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charts/chart5.xml" ContentType="application/vnd.openxmlformats-officedocument.drawingml.chart+xml"/>
  <Override PartName="/xl/drawings/drawing9.xml" ContentType="application/vnd.openxmlformats-officedocument.drawingml.chartshapes+xml"/>
  <Override PartName="/xl/charts/chart6.xml" ContentType="application/vnd.openxmlformats-officedocument.drawingml.chart+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24226"/>
  <mc:AlternateContent xmlns:mc="http://schemas.openxmlformats.org/markup-compatibility/2006">
    <mc:Choice Requires="x15">
      <x15ac:absPath xmlns:x15ac="http://schemas.microsoft.com/office/spreadsheetml/2010/11/ac" url="C:\Users\lenovo\Desktop\中金\macromemo\每周\EPFR\"/>
    </mc:Choice>
  </mc:AlternateContent>
  <xr:revisionPtr revIDLastSave="0" documentId="13_ncr:1_{BA3F8B8A-F40B-442F-903A-56E4DE8403D0}" xr6:coauthVersionLast="45" xr6:coauthVersionMax="45" xr10:uidLastSave="{00000000-0000-0000-0000-000000000000}"/>
  <bookViews>
    <workbookView xWindow="4095" yWindow="945" windowWidth="20850" windowHeight="14280" activeTab="2" xr2:uid="{00000000-000D-0000-FFFF-FFFF00000000}"/>
  </bookViews>
  <sheets>
    <sheet name="说明" sheetId="6" r:id="rId1"/>
    <sheet name="CF主要国家对比" sheetId="4" r:id="rId2"/>
    <sheet name="Country Flow" sheetId="1" r:id="rId3"/>
    <sheet name="Fund Flow" sheetId="5" r:id="rId4"/>
    <sheet name="Global Fund Allocation" sheetId="7" r:id="rId5"/>
  </sheets>
  <externalReferences>
    <externalReference r:id="rId6"/>
    <externalReference r:id="rId7"/>
    <externalReference r:id="rId8"/>
    <externalReference r:id="rId9"/>
  </externalReferences>
  <definedNames>
    <definedName name="_xlnm._FilterDatabase" localSheetId="2" hidden="1">'Country Flow'!$D$50:$CT$50</definedName>
    <definedName name="_xlnm._FilterDatabase" localSheetId="3" hidden="1">'Fund Flow'!$D$40:$CT$40</definedName>
    <definedName name="DATES" localSheetId="4">'[1]FAI Growth by sector'!$C$4:$AX$4</definedName>
    <definedName name="DATES">'[1]FAI Growth by sector'!$C$4:$AX$4</definedName>
    <definedName name="DES" localSheetId="4">'[1]FAI Growth by sector'!$A$6:$A$76</definedName>
    <definedName name="DES">'[1]FAI Growth by sector'!$A$6:$A$76</definedName>
    <definedName name="IDS" localSheetId="1">'[1]FAI Growth by sector'!#REF!</definedName>
    <definedName name="IDS" localSheetId="3">'[1]FAI Growth by sector'!#REF!</definedName>
    <definedName name="IDS" localSheetId="4">'[1]FAI Growth by sector'!#REF!</definedName>
    <definedName name="IDS">'[1]FAI Growth by sector'!#REF!</definedName>
    <definedName name="OBS" localSheetId="4">'[1]FAI Growth by sector'!$C$6:$AX$76</definedName>
    <definedName name="OBS">'[1]FAI Growth by sector'!$C$6:$AX$76</definedName>
    <definedName name="UNITS" localSheetId="1">'[1]FAI Growth by sector'!#REF!</definedName>
    <definedName name="UNITS" localSheetId="3">'[1]FAI Growth by sector'!#REF!</definedName>
    <definedName name="UNITS" localSheetId="4">'[1]FAI Growth by sector'!#REF!</definedName>
    <definedName name="UNITS">'[1]FAI Growth by sector'!#REF!</definedName>
  </definedNames>
  <calcPr calcId="191029"/>
</workbook>
</file>

<file path=xl/calcChain.xml><?xml version="1.0" encoding="utf-8"?>
<calcChain xmlns="http://schemas.openxmlformats.org/spreadsheetml/2006/main">
  <c r="TG26" i="1" l="1"/>
  <c r="TG49" i="1" s="1"/>
  <c r="TG3" i="1"/>
  <c r="TG5" i="1" s="1"/>
  <c r="TG16" i="1" l="1"/>
  <c r="TG12" i="1"/>
  <c r="TG11" i="1"/>
  <c r="TG9" i="1"/>
  <c r="TG20" i="1"/>
  <c r="TG19" i="1"/>
  <c r="TG18" i="1"/>
  <c r="TG6" i="1"/>
  <c r="TG15" i="1"/>
  <c r="TG14" i="1"/>
  <c r="TG4" i="1" s="1"/>
  <c r="TG13" i="1"/>
  <c r="TG8" i="1"/>
  <c r="TG7" i="1"/>
  <c r="TG17" i="1"/>
  <c r="TF26" i="1"/>
  <c r="TF49" i="1" s="1"/>
  <c r="TF3" i="1"/>
  <c r="TF5" i="1" s="1"/>
  <c r="TG10" i="1" l="1"/>
  <c r="TF14" i="1"/>
  <c r="TF4" i="1" s="1"/>
  <c r="TF13" i="1"/>
  <c r="TF11" i="1"/>
  <c r="TF15" i="1"/>
  <c r="TF16" i="1"/>
  <c r="TF9" i="1"/>
  <c r="TF8" i="1"/>
  <c r="TF12" i="1"/>
  <c r="TF20" i="1"/>
  <c r="TF19" i="1"/>
  <c r="TF7" i="1"/>
  <c r="TF6" i="1"/>
  <c r="TF18" i="1"/>
  <c r="TF17" i="1"/>
  <c r="TE26" i="1"/>
  <c r="TE49" i="1" s="1"/>
  <c r="TE3" i="1"/>
  <c r="TE8" i="1" s="1"/>
  <c r="TF10" i="1" l="1"/>
  <c r="TE11" i="1"/>
  <c r="TE7" i="1"/>
  <c r="TE19" i="1"/>
  <c r="TE15" i="1"/>
  <c r="TE18" i="1"/>
  <c r="TE14" i="1"/>
  <c r="TE6" i="1"/>
  <c r="TE17" i="1"/>
  <c r="TE13" i="1"/>
  <c r="TE9" i="1"/>
  <c r="TE5" i="1"/>
  <c r="TE20" i="1"/>
  <c r="TE16" i="1"/>
  <c r="TE12" i="1"/>
  <c r="TE4" i="1" l="1"/>
  <c r="TE10" i="1"/>
  <c r="TD26" i="1" l="1"/>
  <c r="TD49" i="1" s="1"/>
  <c r="TD3" i="1"/>
  <c r="TD5" i="1" s="1"/>
  <c r="TD19" i="1" l="1"/>
  <c r="TD16" i="1"/>
  <c r="TD8" i="1"/>
  <c r="TD15" i="1"/>
  <c r="TD7" i="1"/>
  <c r="TD20" i="1"/>
  <c r="TD12" i="1"/>
  <c r="TD11" i="1"/>
  <c r="TD18" i="1"/>
  <c r="TD14" i="1"/>
  <c r="TD4" i="1" s="1"/>
  <c r="TD6" i="1"/>
  <c r="TD17" i="1"/>
  <c r="TD13" i="1"/>
  <c r="TD9" i="1"/>
  <c r="TC3" i="1"/>
  <c r="TC6" i="1" s="1"/>
  <c r="TC26" i="1"/>
  <c r="TC49" i="1" s="1"/>
  <c r="TD10" i="1" l="1"/>
  <c r="TC16" i="1"/>
  <c r="TC15" i="1"/>
  <c r="TC5" i="1"/>
  <c r="TC11" i="1"/>
  <c r="TC20" i="1"/>
  <c r="TC9" i="1"/>
  <c r="TC19" i="1"/>
  <c r="TC13" i="1"/>
  <c r="TC8" i="1"/>
  <c r="TC17" i="1"/>
  <c r="TC12" i="1"/>
  <c r="TC7" i="1"/>
  <c r="TC18" i="1"/>
  <c r="TC14" i="1"/>
  <c r="TB3" i="1"/>
  <c r="TB16" i="1" s="1"/>
  <c r="TB26" i="1"/>
  <c r="TB49" i="1" s="1"/>
  <c r="TC4" i="1" l="1"/>
  <c r="TC10" i="1"/>
  <c r="TB19" i="1"/>
  <c r="TB13" i="1"/>
  <c r="TB7" i="1"/>
  <c r="TB14" i="1"/>
  <c r="TB12" i="1"/>
  <c r="TB6" i="1"/>
  <c r="TB17" i="1"/>
  <c r="TB11" i="1"/>
  <c r="TB5" i="1"/>
  <c r="TB15" i="1"/>
  <c r="TB9" i="1"/>
  <c r="TB20" i="1"/>
  <c r="TB8" i="1"/>
  <c r="TB18" i="1"/>
  <c r="TA26" i="1"/>
  <c r="TA49" i="1" s="1"/>
  <c r="TA3" i="1"/>
  <c r="TA20" i="1" s="1"/>
  <c r="TB4" i="1" l="1"/>
  <c r="TB10" i="1"/>
  <c r="TA16" i="1"/>
  <c r="TA12" i="1"/>
  <c r="TA7" i="1"/>
  <c r="TA19" i="1"/>
  <c r="TA15" i="1"/>
  <c r="TA11" i="1"/>
  <c r="TA6" i="1"/>
  <c r="TA18" i="1"/>
  <c r="TA14" i="1"/>
  <c r="TA9" i="1"/>
  <c r="TA5" i="1"/>
  <c r="TA17" i="1"/>
  <c r="TA13" i="1"/>
  <c r="TA8" i="1"/>
  <c r="SZ3" i="1"/>
  <c r="SZ16" i="1" s="1"/>
  <c r="SZ26" i="1"/>
  <c r="SZ49" i="1" s="1"/>
  <c r="TA4" i="1" l="1"/>
  <c r="TA10" i="1"/>
  <c r="SZ20" i="1"/>
  <c r="SZ8" i="1"/>
  <c r="SZ19" i="1"/>
  <c r="SZ13" i="1"/>
  <c r="SZ7" i="1"/>
  <c r="SZ15" i="1"/>
  <c r="SZ9" i="1"/>
  <c r="SZ14" i="1"/>
  <c r="SZ18" i="1"/>
  <c r="SZ12" i="1"/>
  <c r="SZ6" i="1"/>
  <c r="SZ17" i="1"/>
  <c r="SZ11" i="1"/>
  <c r="SZ5" i="1"/>
  <c r="SZ4" i="1" l="1"/>
  <c r="SZ10" i="1"/>
  <c r="SY3" i="1" l="1"/>
  <c r="SY5" i="1" s="1"/>
  <c r="SY26" i="1"/>
  <c r="SY49" i="1" s="1"/>
  <c r="SY16" i="1" l="1"/>
  <c r="SY9" i="1"/>
  <c r="SY14" i="1"/>
  <c r="SY4" i="1" s="1"/>
  <c r="SY7" i="1"/>
  <c r="SY15" i="1"/>
  <c r="SY20" i="1"/>
  <c r="SY8" i="1"/>
  <c r="SY19" i="1"/>
  <c r="SY13" i="1"/>
  <c r="SY18" i="1"/>
  <c r="SY12" i="1"/>
  <c r="SY6" i="1"/>
  <c r="SY17" i="1"/>
  <c r="SY11" i="1"/>
  <c r="SX26" i="1"/>
  <c r="SX49" i="1" s="1"/>
  <c r="SX3" i="1"/>
  <c r="SX8" i="1" s="1"/>
  <c r="SY10" i="1" l="1"/>
  <c r="SX18" i="1"/>
  <c r="SX14" i="1"/>
  <c r="SX6" i="1"/>
  <c r="SX19" i="1"/>
  <c r="SX15" i="1"/>
  <c r="SX11" i="1"/>
  <c r="SX7" i="1"/>
  <c r="SX17" i="1"/>
  <c r="SX13" i="1"/>
  <c r="SX9" i="1"/>
  <c r="SX5" i="1"/>
  <c r="SX20" i="1"/>
  <c r="SX16" i="1"/>
  <c r="SX12" i="1"/>
  <c r="SW26" i="1"/>
  <c r="SW49" i="1" s="1"/>
  <c r="SW3" i="1"/>
  <c r="SW8" i="1" s="1"/>
  <c r="SX4" i="1" l="1"/>
  <c r="SX10" i="1"/>
  <c r="SW18" i="1"/>
  <c r="SW14" i="1"/>
  <c r="SW6" i="1"/>
  <c r="SW19" i="1"/>
  <c r="SW15" i="1"/>
  <c r="SW11" i="1"/>
  <c r="SW7" i="1"/>
  <c r="SW17" i="1"/>
  <c r="SW13" i="1"/>
  <c r="SW9" i="1"/>
  <c r="SW5" i="1"/>
  <c r="SW20" i="1"/>
  <c r="SW16" i="1"/>
  <c r="SW12" i="1"/>
  <c r="SV26" i="1"/>
  <c r="SV49" i="1" s="1"/>
  <c r="SV3" i="1"/>
  <c r="SV8" i="1" s="1"/>
  <c r="SW10" i="1" l="1"/>
  <c r="SW4" i="1"/>
  <c r="SV18" i="1"/>
  <c r="SV14" i="1"/>
  <c r="SV6" i="1"/>
  <c r="SV19" i="1"/>
  <c r="SV15" i="1"/>
  <c r="SV11" i="1"/>
  <c r="SV7" i="1"/>
  <c r="SV17" i="1"/>
  <c r="SV13" i="1"/>
  <c r="SV9" i="1"/>
  <c r="SV5" i="1"/>
  <c r="SV20" i="1"/>
  <c r="SV16" i="1"/>
  <c r="SV12" i="1"/>
  <c r="SU26" i="1"/>
  <c r="SU49" i="1" s="1"/>
  <c r="SU3" i="1"/>
  <c r="SU8" i="1" s="1"/>
  <c r="SV4" i="1" l="1"/>
  <c r="SV10" i="1"/>
  <c r="SU18" i="1"/>
  <c r="SU14" i="1"/>
  <c r="SU6" i="1"/>
  <c r="SU19" i="1"/>
  <c r="SU15" i="1"/>
  <c r="SU11" i="1"/>
  <c r="SU7" i="1"/>
  <c r="SU17" i="1"/>
  <c r="SU13" i="1"/>
  <c r="SU9" i="1"/>
  <c r="SU5" i="1"/>
  <c r="SU20" i="1"/>
  <c r="SU16" i="1"/>
  <c r="SU12" i="1"/>
  <c r="ST3" i="1"/>
  <c r="ST7" i="1" s="1"/>
  <c r="ST26" i="1"/>
  <c r="ST49" i="1" s="1"/>
  <c r="SU4" i="1" l="1"/>
  <c r="SU10" i="1"/>
  <c r="ST12" i="1"/>
  <c r="ST11" i="1"/>
  <c r="ST17" i="1"/>
  <c r="ST6" i="1"/>
  <c r="ST18" i="1"/>
  <c r="ST16" i="1"/>
  <c r="ST5" i="1"/>
  <c r="ST20" i="1"/>
  <c r="ST14" i="1"/>
  <c r="ST8" i="1"/>
  <c r="ST15" i="1"/>
  <c r="ST9" i="1"/>
  <c r="ST19" i="1"/>
  <c r="ST13" i="1"/>
  <c r="SS3" i="1"/>
  <c r="SS8" i="1" s="1"/>
  <c r="SS26" i="1"/>
  <c r="SS49" i="1" s="1"/>
  <c r="ST10" i="1" l="1"/>
  <c r="ST4" i="1"/>
  <c r="SS11" i="1"/>
  <c r="SS15" i="1"/>
  <c r="SS19" i="1"/>
  <c r="SS7" i="1"/>
  <c r="SS18" i="1"/>
  <c r="SS14" i="1"/>
  <c r="SS6" i="1"/>
  <c r="SS13" i="1"/>
  <c r="SS5" i="1"/>
  <c r="SS17" i="1"/>
  <c r="SS9" i="1"/>
  <c r="SS20" i="1"/>
  <c r="SS16" i="1"/>
  <c r="SS12" i="1"/>
  <c r="SR3" i="1"/>
  <c r="SR8" i="1" s="1"/>
  <c r="SR26" i="1"/>
  <c r="SR49" i="1" s="1"/>
  <c r="SS10" i="1" l="1"/>
  <c r="SS4" i="1"/>
  <c r="SR19" i="1"/>
  <c r="SR15" i="1"/>
  <c r="SR17" i="1"/>
  <c r="SR13" i="1"/>
  <c r="SR11" i="1"/>
  <c r="SR5" i="1"/>
  <c r="SR9" i="1"/>
  <c r="SR7" i="1"/>
  <c r="SR18" i="1"/>
  <c r="SR14" i="1"/>
  <c r="SR6" i="1"/>
  <c r="SR20" i="1"/>
  <c r="SR16" i="1"/>
  <c r="SR12" i="1"/>
  <c r="SQ26" i="1"/>
  <c r="SQ49" i="1" s="1"/>
  <c r="SP26" i="1"/>
  <c r="SP49" i="1" s="1"/>
  <c r="SQ3" i="1"/>
  <c r="SP3" i="1"/>
  <c r="SR4" i="1" l="1"/>
  <c r="SR10" i="1"/>
  <c r="SQ14" i="1"/>
  <c r="SQ6" i="1"/>
  <c r="SQ16" i="1"/>
  <c r="SQ8" i="1"/>
  <c r="SQ18" i="1"/>
  <c r="SQ12" i="1"/>
  <c r="SQ20" i="1"/>
  <c r="SP5" i="1"/>
  <c r="SP7" i="1"/>
  <c r="SP9" i="1"/>
  <c r="SP11" i="1"/>
  <c r="SP13" i="1"/>
  <c r="SP15" i="1"/>
  <c r="SP17" i="1"/>
  <c r="SP19" i="1"/>
  <c r="SQ5" i="1"/>
  <c r="SQ7" i="1"/>
  <c r="SQ9" i="1"/>
  <c r="SQ11" i="1"/>
  <c r="SQ13" i="1"/>
  <c r="SQ15" i="1"/>
  <c r="SQ17" i="1"/>
  <c r="SQ19" i="1"/>
  <c r="SP6" i="1"/>
  <c r="SP8" i="1"/>
  <c r="SP12" i="1"/>
  <c r="SP14" i="1"/>
  <c r="SP16" i="1"/>
  <c r="SP18" i="1"/>
  <c r="SP20" i="1"/>
  <c r="SO3" i="1"/>
  <c r="SO5" i="1" s="1"/>
  <c r="SO26" i="1"/>
  <c r="SO49" i="1" s="1"/>
  <c r="SQ4" i="1" l="1"/>
  <c r="SP4" i="1"/>
  <c r="SQ10" i="1"/>
  <c r="SP10" i="1"/>
  <c r="SO19" i="1"/>
  <c r="SO14" i="1"/>
  <c r="SO4" i="1" s="1"/>
  <c r="SO6" i="1"/>
  <c r="SO17" i="1"/>
  <c r="SO11" i="1"/>
  <c r="SO18" i="1"/>
  <c r="SO12" i="1"/>
  <c r="SO20" i="1"/>
  <c r="SO16" i="1"/>
  <c r="SO9" i="1"/>
  <c r="SO8" i="1"/>
  <c r="SO15" i="1"/>
  <c r="SO7" i="1"/>
  <c r="SO13" i="1"/>
  <c r="SN3" i="1"/>
  <c r="SN12" i="1" s="1"/>
  <c r="SN26" i="1"/>
  <c r="SN49" i="1" s="1"/>
  <c r="SO10" i="1" l="1"/>
  <c r="SN18" i="1"/>
  <c r="SN17" i="1"/>
  <c r="SN16" i="1"/>
  <c r="SN15" i="1"/>
  <c r="SN11" i="1"/>
  <c r="SN9" i="1"/>
  <c r="SN8" i="1"/>
  <c r="SN19" i="1"/>
  <c r="SN7" i="1"/>
  <c r="SN14" i="1"/>
  <c r="SN6" i="1"/>
  <c r="SN13" i="1"/>
  <c r="SN5" i="1"/>
  <c r="SN20" i="1"/>
  <c r="SM3" i="1"/>
  <c r="SM6" i="1" s="1"/>
  <c r="SM26" i="1"/>
  <c r="SM49" i="1" s="1"/>
  <c r="SN10" i="1" l="1"/>
  <c r="SN4" i="1"/>
  <c r="SM13" i="1"/>
  <c r="SM20" i="1"/>
  <c r="SM19" i="1"/>
  <c r="SM11" i="1"/>
  <c r="SM17" i="1"/>
  <c r="SM9" i="1"/>
  <c r="SM16" i="1"/>
  <c r="SM8" i="1"/>
  <c r="SM5" i="1"/>
  <c r="SM12" i="1"/>
  <c r="SM18" i="1"/>
  <c r="SM15" i="1"/>
  <c r="SM7" i="1"/>
  <c r="SM14" i="1"/>
  <c r="SL3" i="1"/>
  <c r="SL12" i="1" s="1"/>
  <c r="SL26" i="1"/>
  <c r="SL49" i="1" s="1"/>
  <c r="SM10" i="1" l="1"/>
  <c r="SM4" i="1"/>
  <c r="SL18" i="1"/>
  <c r="SL9" i="1"/>
  <c r="SL16" i="1"/>
  <c r="SL8" i="1"/>
  <c r="SL19" i="1"/>
  <c r="SL11" i="1"/>
  <c r="SL17" i="1"/>
  <c r="SL15" i="1"/>
  <c r="SL7" i="1"/>
  <c r="SL14" i="1"/>
  <c r="SL6" i="1"/>
  <c r="SL13" i="1"/>
  <c r="SL5" i="1"/>
  <c r="SL20" i="1"/>
  <c r="SK3" i="1"/>
  <c r="SK12" i="1" s="1"/>
  <c r="SK26" i="1"/>
  <c r="SK49" i="1" s="1"/>
  <c r="SL10" i="1" l="1"/>
  <c r="SL4" i="1"/>
  <c r="SK17" i="1"/>
  <c r="SK11" i="1"/>
  <c r="SK9" i="1"/>
  <c r="SK8" i="1"/>
  <c r="SK16" i="1"/>
  <c r="SK19" i="1"/>
  <c r="SK18" i="1"/>
  <c r="SK15" i="1"/>
  <c r="SK7" i="1"/>
  <c r="SK14" i="1"/>
  <c r="SK6" i="1"/>
  <c r="SK13" i="1"/>
  <c r="SK5" i="1"/>
  <c r="SK20" i="1"/>
  <c r="SJ3" i="1"/>
  <c r="SJ12" i="1" s="1"/>
  <c r="SJ26" i="1"/>
  <c r="SJ49" i="1" s="1"/>
  <c r="SK10" i="1" l="1"/>
  <c r="SK4" i="1"/>
  <c r="SJ18" i="1"/>
  <c r="SJ17" i="1"/>
  <c r="SJ16" i="1"/>
  <c r="SJ15" i="1"/>
  <c r="SJ11" i="1"/>
  <c r="SJ9" i="1"/>
  <c r="SJ8" i="1"/>
  <c r="SJ19" i="1"/>
  <c r="SJ7" i="1"/>
  <c r="SJ14" i="1"/>
  <c r="SJ6" i="1"/>
  <c r="SJ13" i="1"/>
  <c r="SJ5" i="1"/>
  <c r="SJ20" i="1"/>
  <c r="SI3" i="1"/>
  <c r="SI12" i="1" s="1"/>
  <c r="SI26" i="1"/>
  <c r="SI49" i="1" s="1"/>
  <c r="SJ10" i="1" l="1"/>
  <c r="SJ4" i="1"/>
  <c r="SI17" i="1"/>
  <c r="SI9" i="1"/>
  <c r="SI19" i="1"/>
  <c r="SI8" i="1"/>
  <c r="SI18" i="1"/>
  <c r="SI16" i="1"/>
  <c r="SI15" i="1"/>
  <c r="SI14" i="1"/>
  <c r="SI6" i="1"/>
  <c r="SI13" i="1"/>
  <c r="SI5" i="1"/>
  <c r="SI11" i="1"/>
  <c r="SI7" i="1"/>
  <c r="SI20" i="1"/>
  <c r="SH3" i="1"/>
  <c r="SH8" i="1" s="1"/>
  <c r="SH26" i="1"/>
  <c r="SH49" i="1" s="1"/>
  <c r="SI10" i="1" l="1"/>
  <c r="SI4" i="1"/>
  <c r="SH15" i="1"/>
  <c r="SH14" i="1"/>
  <c r="SH7" i="1"/>
  <c r="SH6" i="1"/>
  <c r="SH13" i="1"/>
  <c r="SH5" i="1"/>
  <c r="SH20" i="1"/>
  <c r="SH12" i="1"/>
  <c r="SH19" i="1"/>
  <c r="SH11" i="1"/>
  <c r="SH17" i="1"/>
  <c r="SH9" i="1"/>
  <c r="SH18" i="1"/>
  <c r="SH16" i="1"/>
  <c r="SG3" i="1"/>
  <c r="SG12" i="1" s="1"/>
  <c r="SG26" i="1"/>
  <c r="SG49" i="1" s="1"/>
  <c r="SH4" i="1" l="1"/>
  <c r="SH10" i="1"/>
  <c r="SG19" i="1"/>
  <c r="SG18" i="1"/>
  <c r="SG17" i="1"/>
  <c r="SG16" i="1"/>
  <c r="SG8" i="1"/>
  <c r="SG15" i="1"/>
  <c r="SG7" i="1"/>
  <c r="SG11" i="1"/>
  <c r="SG9" i="1"/>
  <c r="SG14" i="1"/>
  <c r="SG6" i="1"/>
  <c r="SG5" i="1"/>
  <c r="SG13" i="1"/>
  <c r="SG20" i="1"/>
  <c r="SF3" i="1"/>
  <c r="SF5" i="1" s="1"/>
  <c r="SF26" i="1"/>
  <c r="SF49" i="1" s="1"/>
  <c r="SG4" i="1" l="1"/>
  <c r="SG10" i="1"/>
  <c r="SF12" i="1"/>
  <c r="SF19" i="1"/>
  <c r="SF18" i="1"/>
  <c r="SF13" i="1"/>
  <c r="SF17" i="1"/>
  <c r="SF9" i="1"/>
  <c r="SF20" i="1"/>
  <c r="SF16" i="1"/>
  <c r="SF8" i="1"/>
  <c r="SF15" i="1"/>
  <c r="SF7" i="1"/>
  <c r="SF11" i="1"/>
  <c r="SF14" i="1"/>
  <c r="SF4" i="1" s="1"/>
  <c r="SF6" i="1"/>
  <c r="SF10" i="1" l="1"/>
  <c r="SE3" i="1" l="1"/>
  <c r="SE12" i="1" s="1"/>
  <c r="SE26" i="1"/>
  <c r="SE49" i="1" s="1"/>
  <c r="SE16" i="1" l="1"/>
  <c r="SE8" i="1"/>
  <c r="SE15" i="1"/>
  <c r="SE7" i="1"/>
  <c r="SE11" i="1"/>
  <c r="SE18" i="1"/>
  <c r="SE9" i="1"/>
  <c r="SE14" i="1"/>
  <c r="SE6" i="1"/>
  <c r="SE19" i="1"/>
  <c r="SE17" i="1"/>
  <c r="SE13" i="1"/>
  <c r="SE5" i="1"/>
  <c r="SE20" i="1"/>
  <c r="SE4" i="1" l="1"/>
  <c r="SE10" i="1"/>
  <c r="SD3" i="1" l="1"/>
  <c r="SD12" i="1" s="1"/>
  <c r="SD26" i="1"/>
  <c r="SD49" i="1" s="1"/>
  <c r="SD16" i="1" l="1"/>
  <c r="SD14" i="1"/>
  <c r="SD17" i="1"/>
  <c r="SD11" i="1"/>
  <c r="SD9" i="1"/>
  <c r="SD8" i="1"/>
  <c r="SD19" i="1"/>
  <c r="SD6" i="1"/>
  <c r="SD18" i="1"/>
  <c r="SD5" i="1"/>
  <c r="SD15" i="1"/>
  <c r="SD7" i="1"/>
  <c r="SD13" i="1"/>
  <c r="SD20" i="1"/>
  <c r="N3" i="7"/>
  <c r="O3" i="7"/>
  <c r="N4" i="7"/>
  <c r="O4" i="7"/>
  <c r="N5" i="7"/>
  <c r="O5" i="7"/>
  <c r="N6" i="7"/>
  <c r="O6" i="7"/>
  <c r="N7" i="7"/>
  <c r="O7" i="7"/>
  <c r="N8" i="7"/>
  <c r="O8" i="7"/>
  <c r="N9" i="7"/>
  <c r="O9" i="7"/>
  <c r="N10" i="7"/>
  <c r="O10" i="7"/>
  <c r="N11" i="7"/>
  <c r="O11" i="7"/>
  <c r="N12" i="7"/>
  <c r="O12" i="7"/>
  <c r="N13" i="7"/>
  <c r="O13" i="7"/>
  <c r="N14" i="7"/>
  <c r="O14" i="7"/>
  <c r="N15" i="7"/>
  <c r="O15" i="7"/>
  <c r="N16" i="7"/>
  <c r="O16" i="7"/>
  <c r="N17" i="7"/>
  <c r="O17" i="7"/>
  <c r="N18" i="7"/>
  <c r="O18" i="7"/>
  <c r="N19" i="7"/>
  <c r="O19" i="7"/>
  <c r="N20" i="7"/>
  <c r="O20" i="7"/>
  <c r="N21" i="7"/>
  <c r="O21" i="7"/>
  <c r="N22" i="7"/>
  <c r="O22" i="7"/>
  <c r="N23" i="7"/>
  <c r="O23" i="7"/>
  <c r="N24" i="7"/>
  <c r="O24" i="7"/>
  <c r="N25" i="7"/>
  <c r="O25" i="7"/>
  <c r="N26" i="7"/>
  <c r="O26" i="7"/>
  <c r="N27" i="7"/>
  <c r="O27" i="7"/>
  <c r="N28" i="7"/>
  <c r="O28" i="7"/>
  <c r="N29" i="7"/>
  <c r="O29" i="7"/>
  <c r="N30" i="7"/>
  <c r="O30" i="7"/>
  <c r="N31" i="7"/>
  <c r="O31" i="7"/>
  <c r="N32" i="7"/>
  <c r="O32" i="7"/>
  <c r="N33" i="7"/>
  <c r="O33" i="7"/>
  <c r="N34" i="7"/>
  <c r="O34" i="7"/>
  <c r="N35" i="7"/>
  <c r="O35" i="7"/>
  <c r="N36" i="7"/>
  <c r="O36" i="7"/>
  <c r="N37" i="7"/>
  <c r="O37" i="7"/>
  <c r="N38" i="7"/>
  <c r="O38" i="7"/>
  <c r="N39" i="7"/>
  <c r="O39" i="7"/>
  <c r="N40" i="7"/>
  <c r="O40" i="7"/>
  <c r="N41" i="7"/>
  <c r="O41" i="7"/>
  <c r="N42" i="7"/>
  <c r="O42" i="7"/>
  <c r="N43" i="7"/>
  <c r="O43" i="7"/>
  <c r="N44" i="7"/>
  <c r="O44" i="7"/>
  <c r="N45" i="7"/>
  <c r="O45" i="7"/>
  <c r="N46" i="7"/>
  <c r="O46" i="7"/>
  <c r="N47" i="7"/>
  <c r="O47" i="7"/>
  <c r="N48" i="7"/>
  <c r="O48" i="7"/>
  <c r="N49" i="7"/>
  <c r="O49" i="7"/>
  <c r="N50" i="7"/>
  <c r="O50" i="7"/>
  <c r="N51" i="7"/>
  <c r="O51" i="7"/>
  <c r="N52" i="7"/>
  <c r="O52" i="7"/>
  <c r="N53" i="7"/>
  <c r="O53" i="7"/>
  <c r="N54" i="7"/>
  <c r="O54" i="7"/>
  <c r="N55" i="7"/>
  <c r="O55" i="7"/>
  <c r="N56" i="7"/>
  <c r="O56" i="7"/>
  <c r="N57" i="7"/>
  <c r="O57" i="7"/>
  <c r="N58" i="7"/>
  <c r="O58" i="7"/>
  <c r="N59" i="7"/>
  <c r="O59" i="7"/>
  <c r="N60" i="7"/>
  <c r="O60" i="7"/>
  <c r="N61" i="7"/>
  <c r="O61" i="7"/>
  <c r="N62" i="7"/>
  <c r="O62" i="7"/>
  <c r="N63" i="7"/>
  <c r="O63" i="7"/>
  <c r="N64" i="7"/>
  <c r="O64" i="7"/>
  <c r="N65" i="7"/>
  <c r="O65" i="7"/>
  <c r="N66" i="7"/>
  <c r="O66" i="7"/>
  <c r="N67" i="7"/>
  <c r="O67" i="7"/>
  <c r="N68" i="7"/>
  <c r="O68" i="7"/>
  <c r="N69" i="7"/>
  <c r="O69" i="7"/>
  <c r="N70" i="7"/>
  <c r="O70" i="7"/>
  <c r="N71" i="7"/>
  <c r="O71" i="7"/>
  <c r="N72" i="7"/>
  <c r="O72" i="7"/>
  <c r="N73" i="7"/>
  <c r="O73" i="7"/>
  <c r="N74" i="7"/>
  <c r="O74" i="7"/>
  <c r="N75" i="7"/>
  <c r="O75" i="7"/>
  <c r="N76" i="7"/>
  <c r="O76" i="7"/>
  <c r="N77" i="7"/>
  <c r="O77" i="7"/>
  <c r="N78" i="7"/>
  <c r="O78" i="7"/>
  <c r="N79" i="7"/>
  <c r="O79" i="7"/>
  <c r="N80" i="7"/>
  <c r="O80" i="7"/>
  <c r="N81" i="7"/>
  <c r="O81" i="7"/>
  <c r="N82" i="7"/>
  <c r="O82" i="7"/>
  <c r="N83" i="7"/>
  <c r="O83" i="7"/>
  <c r="N84" i="7"/>
  <c r="O84" i="7"/>
  <c r="N85" i="7"/>
  <c r="O85" i="7"/>
  <c r="N86" i="7"/>
  <c r="O86" i="7"/>
  <c r="N87" i="7"/>
  <c r="O87" i="7"/>
  <c r="N88" i="7"/>
  <c r="O88" i="7"/>
  <c r="N89" i="7"/>
  <c r="O89" i="7"/>
  <c r="N90" i="7"/>
  <c r="O90" i="7"/>
  <c r="N91" i="7"/>
  <c r="O91" i="7"/>
  <c r="N92" i="7"/>
  <c r="O92" i="7"/>
  <c r="N93" i="7"/>
  <c r="O93" i="7"/>
  <c r="N94" i="7"/>
  <c r="O94" i="7"/>
  <c r="N95" i="7"/>
  <c r="O95" i="7"/>
  <c r="N96" i="7"/>
  <c r="O96" i="7"/>
  <c r="N97" i="7"/>
  <c r="O97" i="7"/>
  <c r="N98" i="7"/>
  <c r="O98" i="7"/>
  <c r="N99" i="7"/>
  <c r="O99" i="7"/>
  <c r="N100" i="7"/>
  <c r="O100" i="7"/>
  <c r="N101" i="7"/>
  <c r="O101" i="7"/>
  <c r="N102" i="7"/>
  <c r="O102" i="7"/>
  <c r="N103" i="7"/>
  <c r="O103" i="7"/>
  <c r="N104" i="7"/>
  <c r="O104" i="7"/>
  <c r="N105" i="7"/>
  <c r="O105" i="7"/>
  <c r="N106" i="7"/>
  <c r="O106" i="7"/>
  <c r="N107" i="7"/>
  <c r="O107" i="7"/>
  <c r="N108" i="7"/>
  <c r="O108" i="7"/>
  <c r="N109" i="7"/>
  <c r="O109" i="7"/>
  <c r="N110" i="7"/>
  <c r="O110" i="7"/>
  <c r="N111" i="7"/>
  <c r="O111" i="7"/>
  <c r="N112" i="7"/>
  <c r="O112" i="7"/>
  <c r="N113" i="7"/>
  <c r="O113" i="7"/>
  <c r="N114" i="7"/>
  <c r="O114" i="7"/>
  <c r="N115" i="7"/>
  <c r="O115" i="7"/>
  <c r="N116" i="7"/>
  <c r="O116" i="7"/>
  <c r="N117" i="7"/>
  <c r="O117" i="7"/>
  <c r="N118" i="7"/>
  <c r="O118" i="7"/>
  <c r="N119" i="7"/>
  <c r="O119" i="7"/>
  <c r="N120" i="7"/>
  <c r="O120" i="7"/>
  <c r="N121" i="7"/>
  <c r="O121" i="7"/>
  <c r="N122" i="7"/>
  <c r="O122" i="7"/>
  <c r="N123" i="7"/>
  <c r="O123" i="7"/>
  <c r="N124" i="7"/>
  <c r="O124" i="7"/>
  <c r="N125" i="7"/>
  <c r="O125" i="7"/>
  <c r="N126" i="7"/>
  <c r="O126" i="7"/>
  <c r="N127" i="7"/>
  <c r="O127" i="7"/>
  <c r="N128" i="7"/>
  <c r="O128" i="7"/>
  <c r="N129" i="7"/>
  <c r="O129" i="7"/>
  <c r="N130" i="7"/>
  <c r="O130" i="7"/>
  <c r="N131" i="7"/>
  <c r="O131" i="7"/>
  <c r="N132" i="7"/>
  <c r="O132" i="7"/>
  <c r="N133" i="7"/>
  <c r="O133" i="7"/>
  <c r="N134" i="7"/>
  <c r="O134" i="7"/>
  <c r="N135" i="7"/>
  <c r="O135" i="7"/>
  <c r="N136" i="7"/>
  <c r="O136" i="7"/>
  <c r="N137" i="7"/>
  <c r="O137" i="7"/>
  <c r="N138" i="7"/>
  <c r="O138" i="7"/>
  <c r="N139" i="7"/>
  <c r="O139" i="7"/>
  <c r="N140" i="7"/>
  <c r="O140" i="7"/>
  <c r="N141" i="7"/>
  <c r="O141" i="7"/>
  <c r="N142" i="7"/>
  <c r="O142" i="7"/>
  <c r="N143" i="7"/>
  <c r="O143" i="7"/>
  <c r="N144" i="7"/>
  <c r="O144" i="7"/>
  <c r="N145" i="7"/>
  <c r="O145" i="7"/>
  <c r="N146" i="7"/>
  <c r="O146" i="7"/>
  <c r="N147" i="7"/>
  <c r="O147" i="7"/>
  <c r="N148" i="7"/>
  <c r="O148" i="7"/>
  <c r="N149" i="7"/>
  <c r="O149" i="7"/>
  <c r="N150" i="7"/>
  <c r="O150" i="7"/>
  <c r="N151" i="7"/>
  <c r="O151" i="7"/>
  <c r="N152" i="7"/>
  <c r="O152" i="7"/>
  <c r="N153" i="7"/>
  <c r="O153" i="7"/>
  <c r="N154" i="7"/>
  <c r="O154" i="7"/>
  <c r="N155" i="7"/>
  <c r="O155" i="7"/>
  <c r="N156" i="7"/>
  <c r="O156" i="7"/>
  <c r="N157" i="7"/>
  <c r="O157" i="7"/>
  <c r="N158" i="7"/>
  <c r="O158" i="7"/>
  <c r="N159" i="7"/>
  <c r="O159" i="7"/>
  <c r="N160" i="7"/>
  <c r="O160" i="7"/>
  <c r="N161" i="7"/>
  <c r="O161" i="7"/>
  <c r="N162" i="7"/>
  <c r="O162" i="7"/>
  <c r="N163" i="7"/>
  <c r="O163" i="7"/>
  <c r="N164" i="7"/>
  <c r="O164" i="7"/>
  <c r="N165" i="7"/>
  <c r="O165" i="7"/>
  <c r="N166" i="7"/>
  <c r="O166" i="7"/>
  <c r="N167" i="7"/>
  <c r="O167" i="7"/>
  <c r="N168" i="7"/>
  <c r="O168" i="7"/>
  <c r="C197" i="7"/>
  <c r="N197" i="7" s="1"/>
  <c r="D197" i="7"/>
  <c r="E197" i="7"/>
  <c r="F197" i="7"/>
  <c r="G197" i="7"/>
  <c r="H197" i="7"/>
  <c r="I197" i="7"/>
  <c r="J197" i="7"/>
  <c r="K197" i="7"/>
  <c r="L197" i="7"/>
  <c r="M197" i="7"/>
  <c r="F3" i="5"/>
  <c r="E21" i="5"/>
  <c r="E39" i="5" s="1"/>
  <c r="A23" i="5"/>
  <c r="A30" i="5"/>
  <c r="A24" i="5"/>
  <c r="A25" i="5"/>
  <c r="A26" i="5"/>
  <c r="A44" i="5" s="1"/>
  <c r="A27" i="5"/>
  <c r="A29" i="5"/>
  <c r="A28" i="5"/>
  <c r="A31" i="5"/>
  <c r="A32" i="5"/>
  <c r="A33" i="5"/>
  <c r="IO39" i="5"/>
  <c r="E3" i="1"/>
  <c r="A28" i="1"/>
  <c r="A37" i="1"/>
  <c r="A43" i="1"/>
  <c r="A29" i="1"/>
  <c r="A30" i="1"/>
  <c r="A31" i="1"/>
  <c r="A32" i="1"/>
  <c r="A34" i="1"/>
  <c r="A35" i="1"/>
  <c r="A36" i="1"/>
  <c r="A38" i="1"/>
  <c r="A39" i="1"/>
  <c r="A40" i="1"/>
  <c r="A41" i="1"/>
  <c r="A42" i="1"/>
  <c r="IO49" i="1"/>
  <c r="C3" i="4"/>
  <c r="L3" i="4" s="1"/>
  <c r="D3" i="4"/>
  <c r="M3" i="4" s="1"/>
  <c r="E3" i="4"/>
  <c r="N3" i="4" s="1"/>
  <c r="F3" i="4"/>
  <c r="O3" i="4" s="1"/>
  <c r="G3" i="4"/>
  <c r="P3" i="4" s="1"/>
  <c r="H3" i="4"/>
  <c r="Q3" i="4" s="1"/>
  <c r="I3" i="4"/>
  <c r="R3" i="4" s="1"/>
  <c r="J3" i="4"/>
  <c r="S3" i="4" s="1"/>
  <c r="K3" i="4"/>
  <c r="T3" i="4" s="1"/>
  <c r="TF36" i="1" l="1"/>
  <c r="TF59" i="1" s="1"/>
  <c r="TG36" i="1"/>
  <c r="TG59" i="1" s="1"/>
  <c r="TF35" i="1"/>
  <c r="TF58" i="1" s="1"/>
  <c r="TG35" i="1"/>
  <c r="TG58" i="1" s="1"/>
  <c r="TF32" i="1"/>
  <c r="TF55" i="1" s="1"/>
  <c r="TG32" i="1"/>
  <c r="TG55" i="1" s="1"/>
  <c r="TF31" i="1"/>
  <c r="TF54" i="1" s="1"/>
  <c r="TG31" i="1"/>
  <c r="TG54" i="1" s="1"/>
  <c r="TF38" i="1"/>
  <c r="TF61" i="1" s="1"/>
  <c r="TG38" i="1"/>
  <c r="TG61" i="1" s="1"/>
  <c r="TF30" i="1"/>
  <c r="TF53" i="1" s="1"/>
  <c r="TG30" i="1"/>
  <c r="TG53" i="1" s="1"/>
  <c r="TF29" i="1"/>
  <c r="TF52" i="1" s="1"/>
  <c r="TG29" i="1"/>
  <c r="TG52" i="1" s="1"/>
  <c r="TF39" i="1"/>
  <c r="TF62" i="1" s="1"/>
  <c r="TG39" i="1"/>
  <c r="TG62" i="1" s="1"/>
  <c r="TF43" i="1"/>
  <c r="TF66" i="1" s="1"/>
  <c r="TG43" i="1"/>
  <c r="TG66" i="1" s="1"/>
  <c r="TF34" i="1"/>
  <c r="TF57" i="1" s="1"/>
  <c r="TG34" i="1"/>
  <c r="TF37" i="1"/>
  <c r="TF60" i="1" s="1"/>
  <c r="TG37" i="1"/>
  <c r="TG60" i="1" s="1"/>
  <c r="TF42" i="1"/>
  <c r="TF65" i="1" s="1"/>
  <c r="TG42" i="1"/>
  <c r="TG65" i="1" s="1"/>
  <c r="TF41" i="1"/>
  <c r="TF64" i="1" s="1"/>
  <c r="TG41" i="1"/>
  <c r="TG64" i="1" s="1"/>
  <c r="TF40" i="1"/>
  <c r="TF63" i="1" s="1"/>
  <c r="TG40" i="1"/>
  <c r="TG63" i="1" s="1"/>
  <c r="TF28" i="1"/>
  <c r="TG28" i="1"/>
  <c r="TD36" i="1"/>
  <c r="TD59" i="1" s="1"/>
  <c r="TE36" i="1"/>
  <c r="TE59" i="1" s="1"/>
  <c r="TD39" i="1"/>
  <c r="TD62" i="1" s="1"/>
  <c r="TE39" i="1"/>
  <c r="TE62" i="1" s="1"/>
  <c r="TD34" i="1"/>
  <c r="TD57" i="1" s="1"/>
  <c r="TE34" i="1"/>
  <c r="TD30" i="1"/>
  <c r="TD53" i="1" s="1"/>
  <c r="TE30" i="1"/>
  <c r="TE53" i="1" s="1"/>
  <c r="TD35" i="1"/>
  <c r="TE35" i="1"/>
  <c r="TE58" i="1" s="1"/>
  <c r="TD32" i="1"/>
  <c r="TD55" i="1" s="1"/>
  <c r="TE32" i="1"/>
  <c r="TE55" i="1" s="1"/>
  <c r="TD31" i="1"/>
  <c r="TD54" i="1" s="1"/>
  <c r="TE31" i="1"/>
  <c r="TE54" i="1" s="1"/>
  <c r="TD29" i="1"/>
  <c r="TD52" i="1" s="1"/>
  <c r="TE29" i="1"/>
  <c r="TE52" i="1" s="1"/>
  <c r="TD42" i="1"/>
  <c r="TD65" i="1" s="1"/>
  <c r="TE42" i="1"/>
  <c r="TE65" i="1" s="1"/>
  <c r="TD43" i="1"/>
  <c r="TD66" i="1" s="1"/>
  <c r="TE43" i="1"/>
  <c r="TE66" i="1" s="1"/>
  <c r="TD41" i="1"/>
  <c r="TD64" i="1" s="1"/>
  <c r="TE41" i="1"/>
  <c r="TE64" i="1" s="1"/>
  <c r="TD37" i="1"/>
  <c r="TD60" i="1" s="1"/>
  <c r="TE37" i="1"/>
  <c r="TE60" i="1" s="1"/>
  <c r="TD38" i="1"/>
  <c r="TD61" i="1" s="1"/>
  <c r="TE38" i="1"/>
  <c r="TE61" i="1" s="1"/>
  <c r="TD40" i="1"/>
  <c r="TD63" i="1" s="1"/>
  <c r="TE40" i="1"/>
  <c r="TE63" i="1" s="1"/>
  <c r="TD28" i="1"/>
  <c r="TD51" i="1" s="1"/>
  <c r="TE28" i="1"/>
  <c r="TD58" i="1"/>
  <c r="TB41" i="1"/>
  <c r="TB64" i="1" s="1"/>
  <c r="TC41" i="1"/>
  <c r="TC64" i="1" s="1"/>
  <c r="TB31" i="1"/>
  <c r="TB54" i="1" s="1"/>
  <c r="TC31" i="1"/>
  <c r="TC54" i="1" s="1"/>
  <c r="TB39" i="1"/>
  <c r="TB62" i="1" s="1"/>
  <c r="TC39" i="1"/>
  <c r="TC62" i="1" s="1"/>
  <c r="TB34" i="1"/>
  <c r="TC34" i="1"/>
  <c r="TB29" i="1"/>
  <c r="TB52" i="1" s="1"/>
  <c r="TC29" i="1"/>
  <c r="TC52" i="1" s="1"/>
  <c r="TB42" i="1"/>
  <c r="TB65" i="1" s="1"/>
  <c r="TC42" i="1"/>
  <c r="TC65" i="1" s="1"/>
  <c r="TB38" i="1"/>
  <c r="TB61" i="1" s="1"/>
  <c r="TC38" i="1"/>
  <c r="TC61" i="1" s="1"/>
  <c r="TB32" i="1"/>
  <c r="TB55" i="1" s="1"/>
  <c r="TC32" i="1"/>
  <c r="TC55" i="1" s="1"/>
  <c r="TB43" i="1"/>
  <c r="TB66" i="1" s="1"/>
  <c r="TC43" i="1"/>
  <c r="TC66" i="1" s="1"/>
  <c r="TB36" i="1"/>
  <c r="TB59" i="1" s="1"/>
  <c r="TC36" i="1"/>
  <c r="TC59" i="1" s="1"/>
  <c r="TB37" i="1"/>
  <c r="TB60" i="1" s="1"/>
  <c r="TC37" i="1"/>
  <c r="TC60" i="1" s="1"/>
  <c r="TB40" i="1"/>
  <c r="TB63" i="1" s="1"/>
  <c r="TC40" i="1"/>
  <c r="TC63" i="1" s="1"/>
  <c r="TB35" i="1"/>
  <c r="TB58" i="1" s="1"/>
  <c r="TC35" i="1"/>
  <c r="TC58" i="1" s="1"/>
  <c r="TB30" i="1"/>
  <c r="TB53" i="1" s="1"/>
  <c r="TC30" i="1"/>
  <c r="TC53" i="1" s="1"/>
  <c r="TB28" i="1"/>
  <c r="TB51" i="1" s="1"/>
  <c r="TC28" i="1"/>
  <c r="TB57" i="1"/>
  <c r="SZ38" i="1"/>
  <c r="SZ61" i="1" s="1"/>
  <c r="TA38" i="1"/>
  <c r="TA61" i="1" s="1"/>
  <c r="SZ39" i="1"/>
  <c r="SZ62" i="1" s="1"/>
  <c r="TA39" i="1"/>
  <c r="TA62" i="1" s="1"/>
  <c r="SZ34" i="1"/>
  <c r="SZ57" i="1" s="1"/>
  <c r="TA34" i="1"/>
  <c r="SZ29" i="1"/>
  <c r="SZ52" i="1" s="1"/>
  <c r="TA29" i="1"/>
  <c r="TA52" i="1" s="1"/>
  <c r="SZ42" i="1"/>
  <c r="SZ65" i="1" s="1"/>
  <c r="TA42" i="1"/>
  <c r="TA65" i="1" s="1"/>
  <c r="SZ32" i="1"/>
  <c r="SZ55" i="1" s="1"/>
  <c r="TA32" i="1"/>
  <c r="TA55" i="1" s="1"/>
  <c r="SZ43" i="1"/>
  <c r="SZ66" i="1" s="1"/>
  <c r="TA43" i="1"/>
  <c r="TA66" i="1" s="1"/>
  <c r="SZ41" i="1"/>
  <c r="SZ64" i="1" s="1"/>
  <c r="TA41" i="1"/>
  <c r="TA64" i="1" s="1"/>
  <c r="SZ36" i="1"/>
  <c r="SZ59" i="1" s="1"/>
  <c r="TA36" i="1"/>
  <c r="TA59" i="1" s="1"/>
  <c r="SZ31" i="1"/>
  <c r="SZ54" i="1" s="1"/>
  <c r="TA31" i="1"/>
  <c r="TA54" i="1" s="1"/>
  <c r="SZ37" i="1"/>
  <c r="SZ60" i="1" s="1"/>
  <c r="TA37" i="1"/>
  <c r="TA60" i="1" s="1"/>
  <c r="SZ40" i="1"/>
  <c r="SZ63" i="1" s="1"/>
  <c r="TA40" i="1"/>
  <c r="TA63" i="1" s="1"/>
  <c r="SZ35" i="1"/>
  <c r="SZ58" i="1" s="1"/>
  <c r="TA35" i="1"/>
  <c r="TA58" i="1" s="1"/>
  <c r="SZ30" i="1"/>
  <c r="SZ53" i="1" s="1"/>
  <c r="TA30" i="1"/>
  <c r="TA53" i="1" s="1"/>
  <c r="SZ28" i="1"/>
  <c r="SZ51" i="1" s="1"/>
  <c r="TA28" i="1"/>
  <c r="SY39" i="1"/>
  <c r="SY62" i="1" s="1"/>
  <c r="SX39" i="1"/>
  <c r="SX62" i="1" s="1"/>
  <c r="SY38" i="1"/>
  <c r="SY61" i="1" s="1"/>
  <c r="SX38" i="1"/>
  <c r="SX61" i="1" s="1"/>
  <c r="SY30" i="1"/>
  <c r="SY53" i="1" s="1"/>
  <c r="SX30" i="1"/>
  <c r="SX53" i="1" s="1"/>
  <c r="SY36" i="1"/>
  <c r="SY59" i="1" s="1"/>
  <c r="SX36" i="1"/>
  <c r="SX59" i="1" s="1"/>
  <c r="SY42" i="1"/>
  <c r="SY65" i="1" s="1"/>
  <c r="SX42" i="1"/>
  <c r="SX65" i="1" s="1"/>
  <c r="SY35" i="1"/>
  <c r="SY58" i="1" s="1"/>
  <c r="SX35" i="1"/>
  <c r="SX58" i="1" s="1"/>
  <c r="SY43" i="1"/>
  <c r="SY66" i="1" s="1"/>
  <c r="SX43" i="1"/>
  <c r="SX66" i="1" s="1"/>
  <c r="SY41" i="1"/>
  <c r="SY64" i="1" s="1"/>
  <c r="SX41" i="1"/>
  <c r="SX64" i="1" s="1"/>
  <c r="SX34" i="1"/>
  <c r="SX57" i="1" s="1"/>
  <c r="SY34" i="1"/>
  <c r="SY57" i="1" s="1"/>
  <c r="SY37" i="1"/>
  <c r="SY60" i="1" s="1"/>
  <c r="SX37" i="1"/>
  <c r="SX60" i="1" s="1"/>
  <c r="SY31" i="1"/>
  <c r="SY54" i="1" s="1"/>
  <c r="SX31" i="1"/>
  <c r="SX54" i="1" s="1"/>
  <c r="SY29" i="1"/>
  <c r="SY52" i="1" s="1"/>
  <c r="SX29" i="1"/>
  <c r="SX52" i="1" s="1"/>
  <c r="SY40" i="1"/>
  <c r="SY63" i="1" s="1"/>
  <c r="SX40" i="1"/>
  <c r="SX63" i="1" s="1"/>
  <c r="SX32" i="1"/>
  <c r="SX55" i="1" s="1"/>
  <c r="SY32" i="1"/>
  <c r="SY55" i="1" s="1"/>
  <c r="SY28" i="1"/>
  <c r="SX28" i="1"/>
  <c r="SX51" i="1" s="1"/>
  <c r="SV39" i="1"/>
  <c r="SV62" i="1" s="1"/>
  <c r="SW39" i="1"/>
  <c r="SW62" i="1" s="1"/>
  <c r="SV34" i="1"/>
  <c r="SW34" i="1"/>
  <c r="SV29" i="1"/>
  <c r="SV52" i="1" s="1"/>
  <c r="SW29" i="1"/>
  <c r="SW52" i="1" s="1"/>
  <c r="SV42" i="1"/>
  <c r="SV65" i="1" s="1"/>
  <c r="SW42" i="1"/>
  <c r="SW65" i="1" s="1"/>
  <c r="SV38" i="1"/>
  <c r="SV61" i="1" s="1"/>
  <c r="SW38" i="1"/>
  <c r="SW61" i="1" s="1"/>
  <c r="SV32" i="1"/>
  <c r="SV55" i="1" s="1"/>
  <c r="SW32" i="1"/>
  <c r="SW55" i="1" s="1"/>
  <c r="SV43" i="1"/>
  <c r="SV66" i="1" s="1"/>
  <c r="SW43" i="1"/>
  <c r="SW66" i="1" s="1"/>
  <c r="SV41" i="1"/>
  <c r="SV64" i="1" s="1"/>
  <c r="SW41" i="1"/>
  <c r="SW64" i="1" s="1"/>
  <c r="SV36" i="1"/>
  <c r="SV59" i="1" s="1"/>
  <c r="SW36" i="1"/>
  <c r="SW59" i="1" s="1"/>
  <c r="SV31" i="1"/>
  <c r="SV54" i="1" s="1"/>
  <c r="SW31" i="1"/>
  <c r="SW54" i="1" s="1"/>
  <c r="SV37" i="1"/>
  <c r="SV60" i="1" s="1"/>
  <c r="SW37" i="1"/>
  <c r="SW60" i="1" s="1"/>
  <c r="SV40" i="1"/>
  <c r="SV63" i="1" s="1"/>
  <c r="SW40" i="1"/>
  <c r="SW63" i="1" s="1"/>
  <c r="SV35" i="1"/>
  <c r="SV58" i="1" s="1"/>
  <c r="SW35" i="1"/>
  <c r="SW58" i="1" s="1"/>
  <c r="SV30" i="1"/>
  <c r="SV53" i="1" s="1"/>
  <c r="SW30" i="1"/>
  <c r="SW53" i="1" s="1"/>
  <c r="SV28" i="1"/>
  <c r="SV51" i="1" s="1"/>
  <c r="SW28" i="1"/>
  <c r="SV57" i="1"/>
  <c r="ST39" i="1"/>
  <c r="ST62" i="1" s="1"/>
  <c r="SU39" i="1"/>
  <c r="SU62" i="1" s="1"/>
  <c r="ST34" i="1"/>
  <c r="ST57" i="1" s="1"/>
  <c r="SU34" i="1"/>
  <c r="ST29" i="1"/>
  <c r="ST52" i="1" s="1"/>
  <c r="SU29" i="1"/>
  <c r="SU52" i="1" s="1"/>
  <c r="ST42" i="1"/>
  <c r="ST65" i="1" s="1"/>
  <c r="SU42" i="1"/>
  <c r="SU65" i="1" s="1"/>
  <c r="ST38" i="1"/>
  <c r="ST61" i="1" s="1"/>
  <c r="SU38" i="1"/>
  <c r="SU61" i="1" s="1"/>
  <c r="ST32" i="1"/>
  <c r="ST55" i="1" s="1"/>
  <c r="SU32" i="1"/>
  <c r="SU55" i="1" s="1"/>
  <c r="ST43" i="1"/>
  <c r="ST66" i="1" s="1"/>
  <c r="SU43" i="1"/>
  <c r="SU66" i="1" s="1"/>
  <c r="ST41" i="1"/>
  <c r="ST64" i="1" s="1"/>
  <c r="SU41" i="1"/>
  <c r="SU64" i="1" s="1"/>
  <c r="ST36" i="1"/>
  <c r="ST59" i="1" s="1"/>
  <c r="SU36" i="1"/>
  <c r="SU59" i="1" s="1"/>
  <c r="ST31" i="1"/>
  <c r="ST54" i="1" s="1"/>
  <c r="SU31" i="1"/>
  <c r="SU54" i="1" s="1"/>
  <c r="ST37" i="1"/>
  <c r="ST60" i="1" s="1"/>
  <c r="SU37" i="1"/>
  <c r="SU60" i="1" s="1"/>
  <c r="ST40" i="1"/>
  <c r="ST63" i="1" s="1"/>
  <c r="SU40" i="1"/>
  <c r="SU63" i="1" s="1"/>
  <c r="ST35" i="1"/>
  <c r="ST58" i="1" s="1"/>
  <c r="SU35" i="1"/>
  <c r="SU58" i="1" s="1"/>
  <c r="ST30" i="1"/>
  <c r="ST53" i="1" s="1"/>
  <c r="SU30" i="1"/>
  <c r="SU53" i="1" s="1"/>
  <c r="ST28" i="1"/>
  <c r="ST51" i="1" s="1"/>
  <c r="SU28" i="1"/>
  <c r="SR31" i="1"/>
  <c r="SR54" i="1" s="1"/>
  <c r="SS31" i="1"/>
  <c r="SS54" i="1" s="1"/>
  <c r="SR38" i="1"/>
  <c r="SR61" i="1" s="1"/>
  <c r="SS38" i="1"/>
  <c r="SS61" i="1" s="1"/>
  <c r="SR36" i="1"/>
  <c r="SR59" i="1" s="1"/>
  <c r="SS36" i="1"/>
  <c r="SS59" i="1" s="1"/>
  <c r="SR29" i="1"/>
  <c r="SR52" i="1" s="1"/>
  <c r="SS29" i="1"/>
  <c r="SS52" i="1" s="1"/>
  <c r="SR39" i="1"/>
  <c r="SR62" i="1" s="1"/>
  <c r="SS39" i="1"/>
  <c r="SS62" i="1" s="1"/>
  <c r="SR30" i="1"/>
  <c r="SR53" i="1" s="1"/>
  <c r="SS30" i="1"/>
  <c r="SS53" i="1" s="1"/>
  <c r="SR42" i="1"/>
  <c r="SR65" i="1" s="1"/>
  <c r="SS42" i="1"/>
  <c r="SS65" i="1" s="1"/>
  <c r="SR35" i="1"/>
  <c r="SR58" i="1" s="1"/>
  <c r="SS35" i="1"/>
  <c r="SS58" i="1" s="1"/>
  <c r="SR43" i="1"/>
  <c r="SR66" i="1" s="1"/>
  <c r="SS43" i="1"/>
  <c r="SS66" i="1" s="1"/>
  <c r="SR41" i="1"/>
  <c r="SR64" i="1" s="1"/>
  <c r="SS41" i="1"/>
  <c r="SS64" i="1" s="1"/>
  <c r="SR34" i="1"/>
  <c r="SR57" i="1" s="1"/>
  <c r="SS34" i="1"/>
  <c r="SR37" i="1"/>
  <c r="SR60" i="1" s="1"/>
  <c r="SS37" i="1"/>
  <c r="SS60" i="1" s="1"/>
  <c r="SR40" i="1"/>
  <c r="SR63" i="1" s="1"/>
  <c r="SS40" i="1"/>
  <c r="SS63" i="1" s="1"/>
  <c r="SR32" i="1"/>
  <c r="SR55" i="1" s="1"/>
  <c r="SS32" i="1"/>
  <c r="SS55" i="1" s="1"/>
  <c r="SR28" i="1"/>
  <c r="SR51" i="1" s="1"/>
  <c r="SS28" i="1"/>
  <c r="SP38" i="1"/>
  <c r="SP61" i="1" s="1"/>
  <c r="SQ38" i="1"/>
  <c r="SQ61" i="1" s="1"/>
  <c r="SP39" i="1"/>
  <c r="SP62" i="1" s="1"/>
  <c r="SQ39" i="1"/>
  <c r="SQ62" i="1" s="1"/>
  <c r="SP34" i="1"/>
  <c r="SQ34" i="1"/>
  <c r="SP29" i="1"/>
  <c r="SP52" i="1" s="1"/>
  <c r="SQ29" i="1"/>
  <c r="SQ52" i="1" s="1"/>
  <c r="SP32" i="1"/>
  <c r="SP55" i="1" s="1"/>
  <c r="SQ32" i="1"/>
  <c r="SQ55" i="1" s="1"/>
  <c r="SP36" i="1"/>
  <c r="SP59" i="1" s="1"/>
  <c r="SQ36" i="1"/>
  <c r="SQ59" i="1" s="1"/>
  <c r="SQ31" i="1"/>
  <c r="SQ54" i="1" s="1"/>
  <c r="SP31" i="1"/>
  <c r="SP54" i="1" s="1"/>
  <c r="SP37" i="1"/>
  <c r="SP60" i="1" s="1"/>
  <c r="SQ37" i="1"/>
  <c r="SQ60" i="1" s="1"/>
  <c r="SQ42" i="1"/>
  <c r="SQ65" i="1" s="1"/>
  <c r="SP42" i="1"/>
  <c r="SP65" i="1" s="1"/>
  <c r="SP43" i="1"/>
  <c r="SP66" i="1" s="1"/>
  <c r="SQ43" i="1"/>
  <c r="SQ66" i="1" s="1"/>
  <c r="SQ41" i="1"/>
  <c r="SQ64" i="1" s="1"/>
  <c r="SP41" i="1"/>
  <c r="SP64" i="1" s="1"/>
  <c r="SP40" i="1"/>
  <c r="SP63" i="1" s="1"/>
  <c r="SQ40" i="1"/>
  <c r="SQ63" i="1" s="1"/>
  <c r="SP35" i="1"/>
  <c r="SP58" i="1" s="1"/>
  <c r="SQ35" i="1"/>
  <c r="SQ58" i="1" s="1"/>
  <c r="SP30" i="1"/>
  <c r="SP53" i="1" s="1"/>
  <c r="SQ30" i="1"/>
  <c r="SQ53" i="1" s="1"/>
  <c r="SO28" i="1"/>
  <c r="SO51" i="1" s="1"/>
  <c r="SP28" i="1"/>
  <c r="SQ28" i="1"/>
  <c r="SN38" i="1"/>
  <c r="SN61" i="1" s="1"/>
  <c r="SO38" i="1"/>
  <c r="SO61" i="1" s="1"/>
  <c r="SN43" i="1"/>
  <c r="SN66" i="1" s="1"/>
  <c r="SO43" i="1"/>
  <c r="SO66" i="1" s="1"/>
  <c r="SN40" i="1"/>
  <c r="SN63" i="1" s="1"/>
  <c r="SO40" i="1"/>
  <c r="SO63" i="1" s="1"/>
  <c r="SN30" i="1"/>
  <c r="SN53" i="1" s="1"/>
  <c r="SO30" i="1"/>
  <c r="SO53" i="1" s="1"/>
  <c r="SN39" i="1"/>
  <c r="SN62" i="1" s="1"/>
  <c r="SO39" i="1"/>
  <c r="SO62" i="1" s="1"/>
  <c r="SN34" i="1"/>
  <c r="SN57" i="1" s="1"/>
  <c r="SO34" i="1"/>
  <c r="SN29" i="1"/>
  <c r="SN52" i="1" s="1"/>
  <c r="SO29" i="1"/>
  <c r="SO52" i="1" s="1"/>
  <c r="SN42" i="1"/>
  <c r="SN65" i="1" s="1"/>
  <c r="SO42" i="1"/>
  <c r="SO65" i="1" s="1"/>
  <c r="SN32" i="1"/>
  <c r="SN55" i="1" s="1"/>
  <c r="SO32" i="1"/>
  <c r="SO55" i="1" s="1"/>
  <c r="SN41" i="1"/>
  <c r="SN64" i="1" s="1"/>
  <c r="SO41" i="1"/>
  <c r="SO64" i="1" s="1"/>
  <c r="SN36" i="1"/>
  <c r="SN59" i="1" s="1"/>
  <c r="SO36" i="1"/>
  <c r="SO59" i="1" s="1"/>
  <c r="SN31" i="1"/>
  <c r="SN54" i="1" s="1"/>
  <c r="SO31" i="1"/>
  <c r="SO54" i="1" s="1"/>
  <c r="SN37" i="1"/>
  <c r="SN60" i="1" s="1"/>
  <c r="SO37" i="1"/>
  <c r="SO60" i="1" s="1"/>
  <c r="SN35" i="1"/>
  <c r="SN58" i="1" s="1"/>
  <c r="SO35" i="1"/>
  <c r="SO58" i="1" s="1"/>
  <c r="SM28" i="1"/>
  <c r="SM51" i="1" s="1"/>
  <c r="SN28" i="1"/>
  <c r="SL39" i="1"/>
  <c r="SL62" i="1" s="1"/>
  <c r="SM39" i="1"/>
  <c r="SM62" i="1" s="1"/>
  <c r="SL29" i="1"/>
  <c r="SL52" i="1" s="1"/>
  <c r="SM29" i="1"/>
  <c r="SM52" i="1" s="1"/>
  <c r="SL37" i="1"/>
  <c r="SL60" i="1" s="1"/>
  <c r="SM37" i="1"/>
  <c r="SM60" i="1" s="1"/>
  <c r="SL35" i="1"/>
  <c r="SL58" i="1" s="1"/>
  <c r="SM35" i="1"/>
  <c r="SM58" i="1" s="1"/>
  <c r="SL43" i="1"/>
  <c r="SL66" i="1" s="1"/>
  <c r="SM43" i="1"/>
  <c r="SM66" i="1" s="1"/>
  <c r="SL34" i="1"/>
  <c r="SL57" i="1" s="1"/>
  <c r="SM34" i="1"/>
  <c r="SL42" i="1"/>
  <c r="SL65" i="1" s="1"/>
  <c r="SM42" i="1"/>
  <c r="SM65" i="1" s="1"/>
  <c r="SL32" i="1"/>
  <c r="SL55" i="1" s="1"/>
  <c r="SM32" i="1"/>
  <c r="SM55" i="1" s="1"/>
  <c r="SL36" i="1"/>
  <c r="SL59" i="1" s="1"/>
  <c r="SM36" i="1"/>
  <c r="SM59" i="1" s="1"/>
  <c r="SL41" i="1"/>
  <c r="SL64" i="1" s="1"/>
  <c r="SM41" i="1"/>
  <c r="SM64" i="1" s="1"/>
  <c r="SL38" i="1"/>
  <c r="SL61" i="1" s="1"/>
  <c r="SM38" i="1"/>
  <c r="SM61" i="1" s="1"/>
  <c r="SL31" i="1"/>
  <c r="SL54" i="1" s="1"/>
  <c r="SM31" i="1"/>
  <c r="SM54" i="1" s="1"/>
  <c r="SL40" i="1"/>
  <c r="SL63" i="1" s="1"/>
  <c r="SM40" i="1"/>
  <c r="SM63" i="1" s="1"/>
  <c r="SL30" i="1"/>
  <c r="SL53" i="1" s="1"/>
  <c r="SM30" i="1"/>
  <c r="SM53" i="1" s="1"/>
  <c r="SK28" i="1"/>
  <c r="SK51" i="1" s="1"/>
  <c r="SL28" i="1"/>
  <c r="SD4" i="1"/>
  <c r="SJ39" i="1"/>
  <c r="SJ62" i="1" s="1"/>
  <c r="SK39" i="1"/>
  <c r="SK62" i="1" s="1"/>
  <c r="SJ29" i="1"/>
  <c r="SJ52" i="1" s="1"/>
  <c r="SK29" i="1"/>
  <c r="SK52" i="1" s="1"/>
  <c r="SJ37" i="1"/>
  <c r="SJ60" i="1" s="1"/>
  <c r="SK37" i="1"/>
  <c r="SK60" i="1" s="1"/>
  <c r="SJ38" i="1"/>
  <c r="SJ61" i="1" s="1"/>
  <c r="SK38" i="1"/>
  <c r="SK61" i="1" s="1"/>
  <c r="SJ43" i="1"/>
  <c r="SJ66" i="1" s="1"/>
  <c r="SK43" i="1"/>
  <c r="SK66" i="1" s="1"/>
  <c r="SJ35" i="1"/>
  <c r="SJ58" i="1" s="1"/>
  <c r="SK35" i="1"/>
  <c r="SK58" i="1" s="1"/>
  <c r="SJ36" i="1"/>
  <c r="SJ59" i="1" s="1"/>
  <c r="SK36" i="1"/>
  <c r="SK59" i="1" s="1"/>
  <c r="SJ42" i="1"/>
  <c r="SJ65" i="1" s="1"/>
  <c r="SK42" i="1"/>
  <c r="SK65" i="1" s="1"/>
  <c r="SJ32" i="1"/>
  <c r="SJ55" i="1" s="1"/>
  <c r="SK32" i="1"/>
  <c r="SK55" i="1" s="1"/>
  <c r="SJ34" i="1"/>
  <c r="SJ57" i="1" s="1"/>
  <c r="SK34" i="1"/>
  <c r="SJ41" i="1"/>
  <c r="SJ64" i="1" s="1"/>
  <c r="SK41" i="1"/>
  <c r="SK64" i="1" s="1"/>
  <c r="SJ31" i="1"/>
  <c r="SJ54" i="1" s="1"/>
  <c r="SK31" i="1"/>
  <c r="SK54" i="1" s="1"/>
  <c r="SJ40" i="1"/>
  <c r="SJ63" i="1" s="1"/>
  <c r="SK40" i="1"/>
  <c r="SK63" i="1" s="1"/>
  <c r="SJ30" i="1"/>
  <c r="SJ53" i="1" s="1"/>
  <c r="SK30" i="1"/>
  <c r="SK53" i="1" s="1"/>
  <c r="SI28" i="1"/>
  <c r="SI51" i="1" s="1"/>
  <c r="SJ28" i="1"/>
  <c r="SH36" i="1"/>
  <c r="SH59" i="1" s="1"/>
  <c r="SI36" i="1"/>
  <c r="SI59" i="1" s="1"/>
  <c r="SH37" i="1"/>
  <c r="SH60" i="1" s="1"/>
  <c r="SI37" i="1"/>
  <c r="SI60" i="1" s="1"/>
  <c r="SH29" i="1"/>
  <c r="SH52" i="1" s="1"/>
  <c r="SI29" i="1"/>
  <c r="SI52" i="1" s="1"/>
  <c r="SH38" i="1"/>
  <c r="SH61" i="1" s="1"/>
  <c r="SI38" i="1"/>
  <c r="SI61" i="1" s="1"/>
  <c r="SH34" i="1"/>
  <c r="SH57" i="1" s="1"/>
  <c r="SI34" i="1"/>
  <c r="SH42" i="1"/>
  <c r="SH65" i="1" s="1"/>
  <c r="SI42" i="1"/>
  <c r="SI65" i="1" s="1"/>
  <c r="SH32" i="1"/>
  <c r="SH55" i="1" s="1"/>
  <c r="SI32" i="1"/>
  <c r="SI55" i="1" s="1"/>
  <c r="SH35" i="1"/>
  <c r="SH58" i="1" s="1"/>
  <c r="SI35" i="1"/>
  <c r="SI58" i="1" s="1"/>
  <c r="SH31" i="1"/>
  <c r="SH54" i="1" s="1"/>
  <c r="SI31" i="1"/>
  <c r="SI54" i="1" s="1"/>
  <c r="SH39" i="1"/>
  <c r="SH62" i="1" s="1"/>
  <c r="SI39" i="1"/>
  <c r="SI62" i="1" s="1"/>
  <c r="SH43" i="1"/>
  <c r="SH66" i="1" s="1"/>
  <c r="SI43" i="1"/>
  <c r="SI66" i="1" s="1"/>
  <c r="SH41" i="1"/>
  <c r="SH64" i="1" s="1"/>
  <c r="SI41" i="1"/>
  <c r="SI64" i="1" s="1"/>
  <c r="SH40" i="1"/>
  <c r="SH63" i="1" s="1"/>
  <c r="SI40" i="1"/>
  <c r="SI63" i="1" s="1"/>
  <c r="SH30" i="1"/>
  <c r="SH53" i="1" s="1"/>
  <c r="SI30" i="1"/>
  <c r="SI53" i="1" s="1"/>
  <c r="SG28" i="1"/>
  <c r="SG51" i="1" s="1"/>
  <c r="SH28" i="1"/>
  <c r="SF38" i="1"/>
  <c r="SF61" i="1" s="1"/>
  <c r="SG38" i="1"/>
  <c r="SG61" i="1" s="1"/>
  <c r="SF43" i="1"/>
  <c r="SF66" i="1" s="1"/>
  <c r="SG43" i="1"/>
  <c r="SG66" i="1" s="1"/>
  <c r="SF29" i="1"/>
  <c r="SF52" i="1" s="1"/>
  <c r="SG29" i="1"/>
  <c r="SG52" i="1" s="1"/>
  <c r="SF35" i="1"/>
  <c r="SF58" i="1" s="1"/>
  <c r="SG35" i="1"/>
  <c r="SG58" i="1" s="1"/>
  <c r="SF39" i="1"/>
  <c r="SF62" i="1" s="1"/>
  <c r="SG39" i="1"/>
  <c r="SG62" i="1" s="1"/>
  <c r="SF36" i="1"/>
  <c r="SF59" i="1" s="1"/>
  <c r="SG36" i="1"/>
  <c r="SG59" i="1" s="1"/>
  <c r="SF34" i="1"/>
  <c r="SF57" i="1" s="1"/>
  <c r="SG34" i="1"/>
  <c r="SF42" i="1"/>
  <c r="SF65" i="1" s="1"/>
  <c r="SG42" i="1"/>
  <c r="SG65" i="1" s="1"/>
  <c r="SF32" i="1"/>
  <c r="SF55" i="1" s="1"/>
  <c r="SG32" i="1"/>
  <c r="SG55" i="1" s="1"/>
  <c r="SF41" i="1"/>
  <c r="SF64" i="1" s="1"/>
  <c r="SG41" i="1"/>
  <c r="SG64" i="1" s="1"/>
  <c r="SF31" i="1"/>
  <c r="SF54" i="1" s="1"/>
  <c r="SG31" i="1"/>
  <c r="SG54" i="1" s="1"/>
  <c r="SF37" i="1"/>
  <c r="SF60" i="1" s="1"/>
  <c r="SG37" i="1"/>
  <c r="SG60" i="1" s="1"/>
  <c r="SF40" i="1"/>
  <c r="SF63" i="1" s="1"/>
  <c r="SG40" i="1"/>
  <c r="SG63" i="1" s="1"/>
  <c r="SF30" i="1"/>
  <c r="SF53" i="1" s="1"/>
  <c r="SG30" i="1"/>
  <c r="SG53" i="1" s="1"/>
  <c r="SE28" i="1"/>
  <c r="SE51" i="1" s="1"/>
  <c r="SF28" i="1"/>
  <c r="SD38" i="1"/>
  <c r="SD61" i="1" s="1"/>
  <c r="SE38" i="1"/>
  <c r="SE61" i="1" s="1"/>
  <c r="SD36" i="1"/>
  <c r="SD59" i="1" s="1"/>
  <c r="SE36" i="1"/>
  <c r="SE59" i="1" s="1"/>
  <c r="SD37" i="1"/>
  <c r="SD60" i="1" s="1"/>
  <c r="SE37" i="1"/>
  <c r="SE60" i="1" s="1"/>
  <c r="SD43" i="1"/>
  <c r="SD66" i="1" s="1"/>
  <c r="SE43" i="1"/>
  <c r="SE66" i="1" s="1"/>
  <c r="SD34" i="1"/>
  <c r="SD57" i="1" s="1"/>
  <c r="SE34" i="1"/>
  <c r="SD42" i="1"/>
  <c r="SD65" i="1" s="1"/>
  <c r="SE42" i="1"/>
  <c r="SE65" i="1" s="1"/>
  <c r="SD32" i="1"/>
  <c r="SD55" i="1" s="1"/>
  <c r="SE32" i="1"/>
  <c r="SE55" i="1" s="1"/>
  <c r="SD31" i="1"/>
  <c r="SD54" i="1" s="1"/>
  <c r="SE31" i="1"/>
  <c r="SE54" i="1" s="1"/>
  <c r="SD28" i="1"/>
  <c r="SD51" i="1" s="1"/>
  <c r="SD35" i="1"/>
  <c r="SD58" i="1" s="1"/>
  <c r="SE35" i="1"/>
  <c r="SE58" i="1" s="1"/>
  <c r="SD40" i="1"/>
  <c r="SD63" i="1" s="1"/>
  <c r="SE40" i="1"/>
  <c r="SE63" i="1" s="1"/>
  <c r="SD41" i="1"/>
  <c r="SD64" i="1" s="1"/>
  <c r="SE41" i="1"/>
  <c r="SE64" i="1" s="1"/>
  <c r="SD30" i="1"/>
  <c r="SD53" i="1" s="1"/>
  <c r="SE30" i="1"/>
  <c r="SE53" i="1" s="1"/>
  <c r="SD39" i="1"/>
  <c r="SD62" i="1" s="1"/>
  <c r="SE39" i="1"/>
  <c r="SE62" i="1" s="1"/>
  <c r="SD29" i="1"/>
  <c r="SD52" i="1" s="1"/>
  <c r="SE29" i="1"/>
  <c r="SE52" i="1" s="1"/>
  <c r="SD10" i="1"/>
  <c r="A57" i="1"/>
  <c r="A66" i="1"/>
  <c r="A48" i="5"/>
  <c r="A65" i="1"/>
  <c r="A63" i="1"/>
  <c r="A51" i="1"/>
  <c r="A55" i="1"/>
  <c r="E26" i="1"/>
  <c r="E49" i="1" s="1"/>
  <c r="A45" i="5"/>
  <c r="A52" i="1"/>
  <c r="A60" i="1"/>
  <c r="A58" i="1"/>
  <c r="A64" i="1"/>
  <c r="A59" i="1"/>
  <c r="A61" i="1"/>
  <c r="A46" i="5"/>
  <c r="A49" i="5"/>
  <c r="A53" i="1"/>
  <c r="A54" i="1"/>
  <c r="A43" i="5"/>
  <c r="G3" i="5"/>
  <c r="F21" i="5"/>
  <c r="F39" i="5" s="1"/>
  <c r="A50" i="5"/>
  <c r="A47" i="5"/>
  <c r="A42" i="5"/>
  <c r="A41" i="5"/>
  <c r="A62" i="1"/>
  <c r="A51" i="5"/>
  <c r="O197" i="7"/>
  <c r="TF33" i="1" l="1"/>
  <c r="TF56" i="1" s="1"/>
  <c r="TG33" i="1"/>
  <c r="TG56" i="1" s="1"/>
  <c r="TG57" i="1"/>
  <c r="TG27" i="1"/>
  <c r="TG50" i="1" s="1"/>
  <c r="TG51" i="1"/>
  <c r="TF27" i="1"/>
  <c r="TF50" i="1" s="1"/>
  <c r="TF51" i="1"/>
  <c r="TD33" i="1"/>
  <c r="TD56" i="1" s="1"/>
  <c r="TD27" i="1"/>
  <c r="TD50" i="1" s="1"/>
  <c r="TE27" i="1"/>
  <c r="TE50" i="1" s="1"/>
  <c r="TE51" i="1"/>
  <c r="TE57" i="1"/>
  <c r="TE33" i="1"/>
  <c r="TE56" i="1" s="1"/>
  <c r="TB27" i="1"/>
  <c r="TB50" i="1" s="1"/>
  <c r="TB33" i="1"/>
  <c r="TB56" i="1" s="1"/>
  <c r="TC57" i="1"/>
  <c r="TC33" i="1"/>
  <c r="TC56" i="1" s="1"/>
  <c r="TC51" i="1"/>
  <c r="TC27" i="1"/>
  <c r="TC50" i="1" s="1"/>
  <c r="SZ33" i="1"/>
  <c r="SZ56" i="1" s="1"/>
  <c r="SZ27" i="1"/>
  <c r="SZ50" i="1" s="1"/>
  <c r="TA27" i="1"/>
  <c r="TA50" i="1" s="1"/>
  <c r="TA51" i="1"/>
  <c r="TA33" i="1"/>
  <c r="TA56" i="1" s="1"/>
  <c r="TA57" i="1"/>
  <c r="SY27" i="1"/>
  <c r="SY50" i="1" s="1"/>
  <c r="SY51" i="1"/>
  <c r="SX27" i="1"/>
  <c r="SX50" i="1" s="1"/>
  <c r="SR33" i="1"/>
  <c r="SR56" i="1" s="1"/>
  <c r="SY33" i="1"/>
  <c r="SY56" i="1" s="1"/>
  <c r="SX33" i="1"/>
  <c r="SX56" i="1" s="1"/>
  <c r="SV27" i="1"/>
  <c r="SV50" i="1" s="1"/>
  <c r="SV33" i="1"/>
  <c r="SV56" i="1" s="1"/>
  <c r="SW33" i="1"/>
  <c r="SW56" i="1" s="1"/>
  <c r="SW57" i="1"/>
  <c r="SW27" i="1"/>
  <c r="SW50" i="1" s="1"/>
  <c r="SW51" i="1"/>
  <c r="ST27" i="1"/>
  <c r="ST50" i="1" s="1"/>
  <c r="SR27" i="1"/>
  <c r="SR50" i="1" s="1"/>
  <c r="ST33" i="1"/>
  <c r="ST56" i="1" s="1"/>
  <c r="SU33" i="1"/>
  <c r="SU56" i="1" s="1"/>
  <c r="SU57" i="1"/>
  <c r="SU27" i="1"/>
  <c r="SU50" i="1" s="1"/>
  <c r="SU51" i="1"/>
  <c r="SS57" i="1"/>
  <c r="SS33" i="1"/>
  <c r="SS56" i="1" s="1"/>
  <c r="SS27" i="1"/>
  <c r="SS50" i="1" s="1"/>
  <c r="SS51" i="1"/>
  <c r="SO27" i="1"/>
  <c r="SO50" i="1" s="1"/>
  <c r="SQ51" i="1"/>
  <c r="SQ27" i="1"/>
  <c r="SQ50" i="1" s="1"/>
  <c r="SP51" i="1"/>
  <c r="SP27" i="1"/>
  <c r="SP50" i="1" s="1"/>
  <c r="SQ33" i="1"/>
  <c r="SQ56" i="1" s="1"/>
  <c r="SQ57" i="1"/>
  <c r="SP33" i="1"/>
  <c r="SP56" i="1" s="1"/>
  <c r="SP57" i="1"/>
  <c r="SO57" i="1"/>
  <c r="SO33" i="1"/>
  <c r="SO56" i="1" s="1"/>
  <c r="SN33" i="1"/>
  <c r="SN56" i="1" s="1"/>
  <c r="SN27" i="1"/>
  <c r="SN50" i="1" s="1"/>
  <c r="SN51" i="1"/>
  <c r="SM57" i="1"/>
  <c r="SM33" i="1"/>
  <c r="SM56" i="1" s="1"/>
  <c r="SM27" i="1"/>
  <c r="SM50" i="1" s="1"/>
  <c r="SL33" i="1"/>
  <c r="SL56" i="1" s="1"/>
  <c r="SK27" i="1"/>
  <c r="SK50" i="1" s="1"/>
  <c r="SJ33" i="1"/>
  <c r="SJ56" i="1" s="1"/>
  <c r="SL27" i="1"/>
  <c r="SL50" i="1" s="1"/>
  <c r="SL51" i="1"/>
  <c r="SK57" i="1"/>
  <c r="SK33" i="1"/>
  <c r="SK56" i="1" s="1"/>
  <c r="SJ27" i="1"/>
  <c r="SJ50" i="1" s="1"/>
  <c r="SJ51" i="1"/>
  <c r="SI33" i="1"/>
  <c r="SI56" i="1" s="1"/>
  <c r="SI57" i="1"/>
  <c r="SH33" i="1"/>
  <c r="SH56" i="1" s="1"/>
  <c r="SI27" i="1"/>
  <c r="SI50" i="1" s="1"/>
  <c r="SH51" i="1"/>
  <c r="SH27" i="1"/>
  <c r="SH50" i="1" s="1"/>
  <c r="SG27" i="1"/>
  <c r="SG50" i="1" s="1"/>
  <c r="SG33" i="1"/>
  <c r="SG56" i="1" s="1"/>
  <c r="SG57" i="1"/>
  <c r="SF33" i="1"/>
  <c r="SF56" i="1" s="1"/>
  <c r="SD33" i="1"/>
  <c r="SD56" i="1" s="1"/>
  <c r="SF51" i="1"/>
  <c r="SF27" i="1"/>
  <c r="SF50" i="1" s="1"/>
  <c r="SD27" i="1"/>
  <c r="SD50" i="1" s="1"/>
  <c r="SE27" i="1"/>
  <c r="SE50" i="1" s="1"/>
  <c r="SE57" i="1"/>
  <c r="SE33" i="1"/>
  <c r="SE56" i="1" s="1"/>
  <c r="H3" i="5"/>
  <c r="G21" i="5"/>
  <c r="G39" i="5" s="1"/>
  <c r="I3" i="5" l="1"/>
  <c r="H21" i="5"/>
  <c r="H39" i="5" s="1"/>
  <c r="I21" i="5" l="1"/>
  <c r="I39" i="5" s="1"/>
  <c r="J3" i="5"/>
  <c r="J21" i="5" l="1"/>
  <c r="J39" i="5" s="1"/>
  <c r="K3" i="5"/>
  <c r="K21" i="5" l="1"/>
  <c r="K39" i="5" s="1"/>
  <c r="L3" i="5"/>
  <c r="M3" i="5" l="1"/>
  <c r="L21" i="5"/>
  <c r="L39" i="5" s="1"/>
  <c r="N3" i="5" l="1"/>
  <c r="M21" i="5"/>
  <c r="M39" i="5" s="1"/>
  <c r="O3" i="5" l="1"/>
  <c r="N21" i="5"/>
  <c r="N39" i="5" s="1"/>
  <c r="O21" i="5" l="1"/>
  <c r="O39" i="5" s="1"/>
  <c r="P3" i="5"/>
  <c r="P21" i="5" l="1"/>
  <c r="P39" i="5" s="1"/>
  <c r="Q3" i="5"/>
  <c r="Q21" i="5" l="1"/>
  <c r="Q39" i="5" s="1"/>
  <c r="R3" i="5"/>
  <c r="S3" i="5" l="1"/>
  <c r="R21" i="5"/>
  <c r="R39" i="5" s="1"/>
  <c r="T3" i="5" l="1"/>
  <c r="S21" i="5"/>
  <c r="S39" i="5" s="1"/>
  <c r="U3" i="5" l="1"/>
  <c r="T21" i="5"/>
  <c r="T39" i="5" s="1"/>
  <c r="U21" i="5" l="1"/>
  <c r="U39" i="5" s="1"/>
  <c r="V3" i="5"/>
  <c r="W3" i="5" l="1"/>
  <c r="V21" i="5"/>
  <c r="V39" i="5" s="1"/>
  <c r="W21" i="5" l="1"/>
  <c r="W39" i="5" s="1"/>
  <c r="X3" i="5"/>
  <c r="X21" i="5" l="1"/>
  <c r="X39" i="5" s="1"/>
  <c r="Y3" i="5"/>
  <c r="Y21" i="5" l="1"/>
  <c r="Y39" i="5" s="1"/>
  <c r="Z3" i="5"/>
  <c r="AA3" i="5" l="1"/>
  <c r="Z21" i="5"/>
  <c r="Z39" i="5" s="1"/>
  <c r="AA21" i="5" l="1"/>
  <c r="AA39" i="5" s="1"/>
  <c r="AB3" i="5"/>
  <c r="AB21" i="5" l="1"/>
  <c r="AB39" i="5" s="1"/>
  <c r="AC3" i="5"/>
  <c r="AD3" i="5" l="1"/>
  <c r="AC21" i="5"/>
  <c r="AC39" i="5" s="1"/>
  <c r="AE3" i="5" l="1"/>
  <c r="AD21" i="5"/>
  <c r="AD39" i="5" s="1"/>
  <c r="AF3" i="5" l="1"/>
  <c r="AE21" i="5"/>
  <c r="AE39" i="5" s="1"/>
  <c r="AG3" i="5" l="1"/>
  <c r="AF21" i="5"/>
  <c r="AF39" i="5" s="1"/>
  <c r="AG21" i="5" l="1"/>
  <c r="AG39" i="5" s="1"/>
  <c r="AH3" i="5"/>
  <c r="AH21" i="5" l="1"/>
  <c r="AH39" i="5" s="1"/>
  <c r="AI3" i="5"/>
  <c r="AI21" i="5" l="1"/>
  <c r="AI39" i="5" s="1"/>
  <c r="AJ3" i="5"/>
  <c r="AJ21" i="5" l="1"/>
  <c r="AJ39" i="5" s="1"/>
  <c r="AK3" i="5"/>
  <c r="AL3" i="5" l="1"/>
  <c r="AK21" i="5"/>
  <c r="AK39" i="5" s="1"/>
  <c r="AL21" i="5" l="1"/>
  <c r="AL39" i="5" s="1"/>
  <c r="AM3" i="5"/>
  <c r="AM21" i="5" l="1"/>
  <c r="AM39" i="5" s="1"/>
  <c r="AN3" i="5"/>
  <c r="AO3" i="5" l="1"/>
  <c r="AN21" i="5"/>
  <c r="AN39" i="5" s="1"/>
  <c r="AP3" i="5" l="1"/>
  <c r="AO21" i="5"/>
  <c r="AO39" i="5" s="1"/>
  <c r="AP21" i="5" l="1"/>
  <c r="AP39" i="5" s="1"/>
  <c r="AQ3" i="5"/>
  <c r="AQ21" i="5" l="1"/>
  <c r="AQ39" i="5" s="1"/>
  <c r="AR3" i="5"/>
  <c r="AR21" i="5" l="1"/>
  <c r="AR39" i="5" s="1"/>
  <c r="AS3" i="5"/>
  <c r="AS21" i="5" l="1"/>
  <c r="AS39" i="5" s="1"/>
  <c r="AT3" i="5"/>
  <c r="AT21" i="5" l="1"/>
  <c r="AT39" i="5" s="1"/>
  <c r="AU3" i="5"/>
  <c r="AV3" i="5" l="1"/>
  <c r="AU21" i="5"/>
  <c r="AU39" i="5" s="1"/>
  <c r="AW3" i="5" l="1"/>
  <c r="AV21" i="5"/>
  <c r="AV39" i="5" s="1"/>
  <c r="AX3" i="5" l="1"/>
  <c r="AW21" i="5"/>
  <c r="AW39" i="5" s="1"/>
  <c r="AY3" i="5" l="1"/>
  <c r="AX21" i="5"/>
  <c r="AX39" i="5" s="1"/>
  <c r="AZ3" i="5" l="1"/>
  <c r="AY21" i="5"/>
  <c r="AY39" i="5" s="1"/>
  <c r="BA3" i="5" l="1"/>
  <c r="AZ21" i="5"/>
  <c r="AZ39" i="5" s="1"/>
  <c r="BB3" i="5" l="1"/>
  <c r="BA21" i="5"/>
  <c r="BA39" i="5" s="1"/>
  <c r="BC3" i="5" l="1"/>
  <c r="BB21" i="5"/>
  <c r="BB39" i="5" s="1"/>
  <c r="BC21" i="5" l="1"/>
  <c r="BC39" i="5" s="1"/>
  <c r="BD3" i="5"/>
  <c r="BD21" i="5" l="1"/>
  <c r="BD39" i="5" s="1"/>
  <c r="BE3" i="5"/>
  <c r="BF3" i="5" l="1"/>
  <c r="BE21" i="5"/>
  <c r="BE39" i="5" s="1"/>
  <c r="BG3" i="5" l="1"/>
  <c r="BF21" i="5"/>
  <c r="BF39" i="5" s="1"/>
  <c r="BH3" i="5" l="1"/>
  <c r="BG21" i="5"/>
  <c r="BG39" i="5" s="1"/>
  <c r="BH21" i="5" l="1"/>
  <c r="BH39" i="5" s="1"/>
  <c r="BI3" i="5"/>
  <c r="BJ3" i="5" l="1"/>
  <c r="BI21" i="5"/>
  <c r="BI39" i="5" s="1"/>
  <c r="BJ21" i="5" l="1"/>
  <c r="BJ39" i="5" s="1"/>
  <c r="BK3" i="5"/>
  <c r="BK21" i="5" l="1"/>
  <c r="BK39" i="5" s="1"/>
  <c r="BL3" i="5"/>
  <c r="BL21" i="5" l="1"/>
  <c r="BL39" i="5" s="1"/>
  <c r="BM3" i="5"/>
  <c r="BN3" i="5" l="1"/>
  <c r="BM21" i="5"/>
  <c r="BM39" i="5" s="1"/>
  <c r="BN21" i="5" l="1"/>
  <c r="BN39" i="5" s="1"/>
  <c r="BO3" i="5"/>
  <c r="BP3" i="5" l="1"/>
  <c r="BO21" i="5"/>
  <c r="BO39" i="5" s="1"/>
  <c r="BP21" i="5" l="1"/>
  <c r="BP39" i="5" s="1"/>
  <c r="BQ3" i="5"/>
  <c r="BQ21" i="5" l="1"/>
  <c r="BQ39" i="5" s="1"/>
  <c r="BR3" i="5"/>
  <c r="BR21" i="5" l="1"/>
  <c r="BR39" i="5" s="1"/>
  <c r="BS3" i="5"/>
  <c r="BS21" i="5" l="1"/>
  <c r="BS39" i="5" s="1"/>
  <c r="BT3" i="5"/>
  <c r="BU3" i="5" l="1"/>
  <c r="BT21" i="5"/>
  <c r="BT39" i="5" s="1"/>
  <c r="BV3" i="5" l="1"/>
  <c r="BU21" i="5"/>
  <c r="BU39" i="5" s="1"/>
  <c r="BV21" i="5" l="1"/>
  <c r="BV39" i="5" s="1"/>
  <c r="BW3" i="5"/>
  <c r="BX3" i="5" l="1"/>
  <c r="BW21" i="5"/>
  <c r="BW39" i="5" s="1"/>
  <c r="BX21" i="5" l="1"/>
  <c r="BX39" i="5" s="1"/>
  <c r="BY3" i="5"/>
  <c r="BZ3" i="5" l="1"/>
  <c r="BY21" i="5"/>
  <c r="BY39" i="5" s="1"/>
  <c r="BZ21" i="5" l="1"/>
  <c r="BZ39" i="5" s="1"/>
  <c r="CA3" i="5"/>
  <c r="CB3" i="5" l="1"/>
  <c r="CA21" i="5"/>
  <c r="CA39" i="5" s="1"/>
  <c r="CB21" i="5" l="1"/>
  <c r="CB39" i="5" s="1"/>
  <c r="CC3" i="5"/>
  <c r="CD3" i="5" l="1"/>
  <c r="CC21" i="5"/>
  <c r="CC39" i="5" s="1"/>
  <c r="CD21" i="5" l="1"/>
  <c r="CD39" i="5" s="1"/>
  <c r="CE3" i="5"/>
  <c r="CE21" i="5" l="1"/>
  <c r="CE39" i="5" s="1"/>
  <c r="CF3" i="5"/>
  <c r="CG3" i="5" l="1"/>
  <c r="CF21" i="5"/>
  <c r="CF39" i="5" s="1"/>
  <c r="CG21" i="5" l="1"/>
  <c r="CG39" i="5" s="1"/>
  <c r="CH3" i="5"/>
  <c r="CH21" i="5" l="1"/>
  <c r="CH39" i="5" s="1"/>
  <c r="CI3" i="5"/>
  <c r="CI21" i="5" l="1"/>
  <c r="CI39" i="5" s="1"/>
  <c r="CJ3" i="5"/>
  <c r="CJ21" i="5" l="1"/>
  <c r="CJ39" i="5" s="1"/>
  <c r="CK3" i="5"/>
  <c r="CK21" i="5" l="1"/>
  <c r="CK39" i="5" s="1"/>
  <c r="CL3" i="5"/>
  <c r="CL21" i="5" l="1"/>
  <c r="CL39" i="5" s="1"/>
  <c r="CM3" i="5"/>
  <c r="CN3" i="5" l="1"/>
  <c r="CM21" i="5"/>
  <c r="CM39" i="5" s="1"/>
  <c r="CO3" i="5" l="1"/>
  <c r="CN21" i="5"/>
  <c r="CN39" i="5" s="1"/>
  <c r="CO21" i="5" l="1"/>
  <c r="CO39" i="5" s="1"/>
  <c r="CP3" i="5"/>
  <c r="CP21" i="5" l="1"/>
  <c r="CP39" i="5" s="1"/>
  <c r="CQ3" i="5"/>
  <c r="CR3" i="5" l="1"/>
  <c r="CQ21" i="5"/>
  <c r="CQ39" i="5" s="1"/>
  <c r="CR21" i="5" l="1"/>
  <c r="CR39" i="5" s="1"/>
  <c r="CS3" i="5"/>
  <c r="CT3" i="5" l="1"/>
  <c r="CS21" i="5"/>
  <c r="CS39" i="5" s="1"/>
  <c r="CU3" i="5" l="1"/>
  <c r="CT21" i="5"/>
  <c r="CT39" i="5" s="1"/>
  <c r="CU21" i="5" l="1"/>
  <c r="CU39" i="5" s="1"/>
  <c r="CV3" i="5"/>
  <c r="CW3" i="5" l="1"/>
  <c r="CV21" i="5"/>
  <c r="CV39" i="5" s="1"/>
  <c r="CW21" i="5" l="1"/>
  <c r="CW39" i="5" s="1"/>
  <c r="CX3" i="5"/>
  <c r="CX21" i="5" l="1"/>
  <c r="CX39" i="5" s="1"/>
  <c r="CY3" i="5"/>
  <c r="CZ3" i="5" l="1"/>
  <c r="CY21" i="5"/>
  <c r="CY39" i="5" s="1"/>
  <c r="DA3" i="5" l="1"/>
  <c r="CZ21" i="5"/>
  <c r="CZ39" i="5" s="1"/>
  <c r="DA21" i="5" l="1"/>
  <c r="DA39" i="5" s="1"/>
  <c r="DB3" i="5"/>
  <c r="DC3" i="5" l="1"/>
  <c r="DB21" i="5"/>
  <c r="DB39" i="5" s="1"/>
  <c r="DD3" i="5" l="1"/>
  <c r="DC21" i="5"/>
  <c r="DC39" i="5" s="1"/>
  <c r="DE3" i="5" l="1"/>
  <c r="DD21" i="5"/>
  <c r="DD39" i="5" s="1"/>
  <c r="DE21" i="5" l="1"/>
  <c r="DE39" i="5" s="1"/>
  <c r="DF3" i="5"/>
  <c r="DF21" i="5" l="1"/>
  <c r="DF39" i="5" s="1"/>
  <c r="DG3" i="5"/>
  <c r="DH3" i="5" l="1"/>
  <c r="DG21" i="5"/>
  <c r="DG39" i="5" s="1"/>
  <c r="DI3" i="5" l="1"/>
  <c r="DH21" i="5"/>
  <c r="DH39" i="5" s="1"/>
  <c r="DJ3" i="5" l="1"/>
  <c r="DI21" i="5"/>
  <c r="DI39" i="5" s="1"/>
  <c r="DJ21" i="5" l="1"/>
  <c r="DJ39" i="5" s="1"/>
  <c r="DK3" i="5"/>
  <c r="DL3" i="5" l="1"/>
  <c r="DK21" i="5"/>
  <c r="DK39" i="5" s="1"/>
  <c r="DM3" i="5" l="1"/>
  <c r="DL21" i="5"/>
  <c r="DL39" i="5" s="1"/>
  <c r="DM21" i="5" l="1"/>
  <c r="DM39" i="5" s="1"/>
  <c r="DN3" i="5"/>
  <c r="DO3" i="5" l="1"/>
  <c r="DN21" i="5"/>
  <c r="DN39" i="5" s="1"/>
  <c r="DP3" i="5" l="1"/>
  <c r="DO21" i="5"/>
  <c r="DO39" i="5" s="1"/>
  <c r="DP21" i="5" l="1"/>
  <c r="DP39" i="5" s="1"/>
  <c r="DQ3" i="5"/>
  <c r="DQ21" i="5" l="1"/>
  <c r="DQ39" i="5" s="1"/>
  <c r="DR3" i="5"/>
  <c r="DS3" i="5" l="1"/>
  <c r="DR21" i="5"/>
  <c r="DR39" i="5" s="1"/>
  <c r="DS21" i="5" l="1"/>
  <c r="DS39" i="5" s="1"/>
  <c r="DT3" i="5"/>
  <c r="DU3" i="5" l="1"/>
  <c r="DT21" i="5"/>
  <c r="DT39" i="5" s="1"/>
  <c r="DV3" i="5" l="1"/>
  <c r="DU21" i="5"/>
  <c r="DU39" i="5" s="1"/>
  <c r="DW3" i="5" l="1"/>
  <c r="DV21" i="5"/>
  <c r="DV39" i="5" s="1"/>
  <c r="DW21" i="5" l="1"/>
  <c r="DW39" i="5" s="1"/>
  <c r="DX3" i="5"/>
  <c r="DY3" i="5" l="1"/>
  <c r="DX21" i="5"/>
  <c r="DX39" i="5" s="1"/>
  <c r="DZ3" i="5" l="1"/>
  <c r="DY21" i="5"/>
  <c r="DY39" i="5" s="1"/>
  <c r="DZ21" i="5" l="1"/>
  <c r="DZ39" i="5" s="1"/>
  <c r="EA3" i="5"/>
  <c r="EB3" i="5" l="1"/>
  <c r="EA21" i="5"/>
  <c r="EA39" i="5" s="1"/>
  <c r="EB21" i="5" l="1"/>
  <c r="EB39" i="5" s="1"/>
  <c r="EC3" i="5"/>
  <c r="ED3" i="5" l="1"/>
  <c r="EC21" i="5"/>
  <c r="EC39" i="5" s="1"/>
  <c r="ED21" i="5" l="1"/>
  <c r="ED39" i="5" s="1"/>
  <c r="EE3" i="5"/>
  <c r="EE21" i="5" l="1"/>
  <c r="EE39" i="5" s="1"/>
  <c r="EF3" i="5"/>
  <c r="EF21" i="5" l="1"/>
  <c r="EF39" i="5" s="1"/>
  <c r="EG3" i="5"/>
  <c r="EG21" i="5" l="1"/>
  <c r="EG39" i="5" s="1"/>
  <c r="EH3" i="5"/>
  <c r="EI3" i="5" l="1"/>
  <c r="EH21" i="5"/>
  <c r="EH39" i="5" s="1"/>
  <c r="EI21" i="5" l="1"/>
  <c r="EI39" i="5" s="1"/>
  <c r="EJ3" i="5"/>
  <c r="EK3" i="5" l="1"/>
  <c r="EJ21" i="5"/>
  <c r="EJ39" i="5" s="1"/>
  <c r="EK21" i="5" l="1"/>
  <c r="EK39" i="5" s="1"/>
  <c r="EL3" i="5"/>
  <c r="EL21" i="5" l="1"/>
  <c r="EL39" i="5" s="1"/>
  <c r="EM3" i="5"/>
  <c r="EM21" i="5" l="1"/>
  <c r="EM39" i="5" s="1"/>
  <c r="EN3" i="5"/>
  <c r="EN21" i="5" l="1"/>
  <c r="EN39" i="5" s="1"/>
  <c r="EO3" i="5"/>
  <c r="EP3" i="5" l="1"/>
  <c r="EO21" i="5"/>
  <c r="EO39" i="5" s="1"/>
  <c r="EQ3" i="5" l="1"/>
  <c r="EP21" i="5"/>
  <c r="EP39" i="5" s="1"/>
  <c r="ER3" i="5" l="1"/>
  <c r="EQ21" i="5"/>
  <c r="EQ39" i="5" s="1"/>
  <c r="ES3" i="5" l="1"/>
  <c r="ER21" i="5"/>
  <c r="ER39" i="5" s="1"/>
  <c r="ET3" i="5" l="1"/>
  <c r="ES21" i="5"/>
  <c r="ES39" i="5" s="1"/>
  <c r="ET21" i="5" l="1"/>
  <c r="ET39" i="5" s="1"/>
  <c r="EU3" i="5"/>
  <c r="EU21" i="5" l="1"/>
  <c r="EU39" i="5" s="1"/>
  <c r="EV3" i="5"/>
  <c r="EV21" i="5" l="1"/>
  <c r="EV39" i="5" s="1"/>
  <c r="EW3" i="5"/>
  <c r="EX3" i="5" l="1"/>
  <c r="EW21" i="5"/>
  <c r="EW39" i="5" s="1"/>
  <c r="EX21" i="5" l="1"/>
  <c r="EX39" i="5" s="1"/>
  <c r="EY3" i="5"/>
  <c r="EY21" i="5" l="1"/>
  <c r="EY39" i="5" s="1"/>
  <c r="EZ3" i="5"/>
  <c r="FA3" i="5" l="1"/>
  <c r="EZ21" i="5"/>
  <c r="EZ39" i="5" s="1"/>
  <c r="FA21" i="5" l="1"/>
  <c r="FA39" i="5" s="1"/>
  <c r="FB3" i="5"/>
  <c r="FB21" i="5" l="1"/>
  <c r="FB39" i="5" s="1"/>
  <c r="FC3" i="5"/>
  <c r="FC21" i="5" l="1"/>
  <c r="FC39" i="5" s="1"/>
  <c r="FD3" i="5"/>
  <c r="FE3" i="5" l="1"/>
  <c r="FD21" i="5"/>
  <c r="FD39" i="5" s="1"/>
  <c r="FF3" i="5" l="1"/>
  <c r="FE21" i="5"/>
  <c r="FE39" i="5" s="1"/>
  <c r="FF21" i="5" l="1"/>
  <c r="FF39" i="5" s="1"/>
  <c r="FG3" i="5"/>
  <c r="FG21" i="5" l="1"/>
  <c r="FG39" i="5" s="1"/>
  <c r="FH3" i="5"/>
  <c r="FI3" i="5" l="1"/>
  <c r="FH21" i="5"/>
  <c r="FH39" i="5" s="1"/>
  <c r="FI21" i="5" l="1"/>
  <c r="FI39" i="5" s="1"/>
  <c r="FJ3" i="5"/>
  <c r="FJ21" i="5" l="1"/>
  <c r="FJ39" i="5" s="1"/>
  <c r="FK3" i="5"/>
  <c r="FL3" i="5" l="1"/>
  <c r="FK21" i="5"/>
  <c r="FK39" i="5" s="1"/>
  <c r="FM3" i="5" l="1"/>
  <c r="FL21" i="5"/>
  <c r="FL39" i="5" s="1"/>
  <c r="FM21" i="5" l="1"/>
  <c r="FM39" i="5" s="1"/>
  <c r="FN3" i="5"/>
  <c r="FN21" i="5" l="1"/>
  <c r="FN39" i="5" s="1"/>
  <c r="FO3" i="5"/>
  <c r="FP3" i="5" l="1"/>
  <c r="FO21" i="5"/>
  <c r="FO39" i="5" s="1"/>
  <c r="FP21" i="5" l="1"/>
  <c r="FP39" i="5" s="1"/>
  <c r="FQ3" i="5"/>
  <c r="FQ21" i="5" l="1"/>
  <c r="FQ39" i="5" s="1"/>
  <c r="FR3" i="5"/>
  <c r="FS3" i="5" l="1"/>
  <c r="FR21" i="5"/>
  <c r="FR39" i="5" s="1"/>
  <c r="FT3" i="5" l="1"/>
  <c r="FS21" i="5"/>
  <c r="FS39" i="5" s="1"/>
  <c r="FU3" i="5" l="1"/>
  <c r="FT21" i="5"/>
  <c r="FT39" i="5" s="1"/>
  <c r="FV3" i="5" l="1"/>
  <c r="FU21" i="5"/>
  <c r="FU39" i="5" s="1"/>
  <c r="FV21" i="5" l="1"/>
  <c r="FV39" i="5" s="1"/>
  <c r="FW3" i="5"/>
  <c r="FW21" i="5" l="1"/>
  <c r="FW39" i="5" s="1"/>
  <c r="FX3" i="5"/>
  <c r="FY3" i="5" l="1"/>
  <c r="FX21" i="5"/>
  <c r="FX39" i="5" s="1"/>
  <c r="FZ3" i="5" l="1"/>
  <c r="FY21" i="5"/>
  <c r="FY39" i="5" s="1"/>
  <c r="GA3" i="5" l="1"/>
  <c r="FZ21" i="5"/>
  <c r="FZ39" i="5" s="1"/>
  <c r="GA21" i="5" l="1"/>
  <c r="GA39" i="5" s="1"/>
  <c r="GB3" i="5"/>
  <c r="GB21" i="5" l="1"/>
  <c r="GB39" i="5" s="1"/>
  <c r="GC3" i="5"/>
  <c r="GC21" i="5" l="1"/>
  <c r="GC39" i="5" s="1"/>
  <c r="GD3" i="5"/>
  <c r="GD21" i="5" l="1"/>
  <c r="GD39" i="5" s="1"/>
  <c r="GE3" i="5"/>
  <c r="GF3" i="5" l="1"/>
  <c r="GE21" i="5"/>
  <c r="GE39" i="5" s="1"/>
  <c r="GG3" i="5" l="1"/>
  <c r="GF21" i="5"/>
  <c r="GF39" i="5" s="1"/>
  <c r="GG21" i="5" l="1"/>
  <c r="GG39" i="5" s="1"/>
  <c r="GH3" i="5"/>
  <c r="GH21" i="5" l="1"/>
  <c r="GH39" i="5" s="1"/>
  <c r="GI3" i="5"/>
  <c r="GI21" i="5" l="1"/>
  <c r="GI39" i="5" s="1"/>
  <c r="GJ3" i="5"/>
  <c r="GJ21" i="5" l="1"/>
  <c r="GJ39" i="5" s="1"/>
  <c r="GK3" i="5"/>
  <c r="GL3" i="5" l="1"/>
  <c r="GK21" i="5"/>
  <c r="GK39" i="5" s="1"/>
  <c r="GM3" i="5" l="1"/>
  <c r="GL21" i="5"/>
  <c r="GL39" i="5" s="1"/>
  <c r="GM21" i="5" l="1"/>
  <c r="GM39" i="5" s="1"/>
  <c r="GN3" i="5"/>
  <c r="GO3" i="5" l="1"/>
  <c r="GN21" i="5"/>
  <c r="GN39" i="5" s="1"/>
  <c r="GP3" i="5" l="1"/>
  <c r="GO21" i="5"/>
  <c r="GO39" i="5" s="1"/>
  <c r="GP21" i="5" l="1"/>
  <c r="GP39" i="5" s="1"/>
  <c r="GQ3" i="5"/>
  <c r="GQ21" i="5" l="1"/>
  <c r="GQ39" i="5" s="1"/>
  <c r="GR3" i="5"/>
  <c r="GS3" i="5" l="1"/>
  <c r="GR21" i="5"/>
  <c r="GR39" i="5" s="1"/>
  <c r="GT3" i="5" l="1"/>
  <c r="GS21" i="5"/>
  <c r="GS39" i="5" s="1"/>
  <c r="GT21" i="5" l="1"/>
  <c r="GT39" i="5" s="1"/>
  <c r="GU3" i="5"/>
  <c r="GU21" i="5" l="1"/>
  <c r="GU39" i="5" s="1"/>
  <c r="GV3" i="5"/>
  <c r="GW3" i="5" l="1"/>
  <c r="GV21" i="5"/>
  <c r="GV39" i="5" s="1"/>
  <c r="GX3" i="5" l="1"/>
  <c r="GW21" i="5"/>
  <c r="GW39" i="5" s="1"/>
  <c r="GX21" i="5" l="1"/>
  <c r="GX39" i="5" s="1"/>
  <c r="GY3" i="5"/>
  <c r="GZ3" i="5" l="1"/>
  <c r="GY21" i="5"/>
  <c r="GY39" i="5" s="1"/>
  <c r="GZ21" i="5" l="1"/>
  <c r="GZ39" i="5" s="1"/>
  <c r="HA3" i="5"/>
  <c r="HA21" i="5" l="1"/>
  <c r="HA39" i="5" s="1"/>
  <c r="HB3" i="5"/>
  <c r="HB21" i="5" l="1"/>
  <c r="HB39" i="5" s="1"/>
  <c r="HC3" i="5"/>
  <c r="HC21" i="5" l="1"/>
  <c r="HC39" i="5" s="1"/>
  <c r="HD3" i="5"/>
  <c r="HD21" i="5" l="1"/>
  <c r="HD39" i="5" s="1"/>
  <c r="HE3" i="5"/>
  <c r="HF3" i="5" l="1"/>
  <c r="HE21" i="5"/>
  <c r="HE39" i="5" s="1"/>
  <c r="HF21" i="5" l="1"/>
  <c r="HF39" i="5" s="1"/>
  <c r="HG3" i="5"/>
  <c r="HG21" i="5" l="1"/>
  <c r="HG39" i="5" s="1"/>
  <c r="HH3" i="5"/>
  <c r="HH21" i="5" l="1"/>
  <c r="HH39" i="5" s="1"/>
  <c r="HI3" i="5"/>
  <c r="HI21" i="5" l="1"/>
  <c r="HI39" i="5" s="1"/>
  <c r="HJ3" i="5"/>
  <c r="HJ21" i="5" l="1"/>
  <c r="HJ39" i="5" s="1"/>
  <c r="HK3" i="5"/>
  <c r="HK21" i="5" l="1"/>
  <c r="HK39" i="5" s="1"/>
  <c r="HL3" i="5"/>
  <c r="HL21" i="5" l="1"/>
  <c r="HL39" i="5" s="1"/>
  <c r="HM3" i="5"/>
  <c r="HM21" i="5" l="1"/>
  <c r="HM39" i="5" s="1"/>
  <c r="HN3" i="5"/>
  <c r="HN21" i="5" l="1"/>
  <c r="HN39" i="5" s="1"/>
  <c r="HO3" i="5"/>
  <c r="HO21" i="5" l="1"/>
  <c r="HO39" i="5" s="1"/>
  <c r="HP3" i="5"/>
  <c r="HP21" i="5" l="1"/>
  <c r="HP39" i="5" s="1"/>
  <c r="HQ3" i="5"/>
  <c r="HR3" i="5" l="1"/>
  <c r="HQ21" i="5"/>
  <c r="HQ39" i="5" s="1"/>
  <c r="HR21" i="5" l="1"/>
  <c r="HR39" i="5" s="1"/>
  <c r="HS3" i="5"/>
  <c r="HS21" i="5" l="1"/>
  <c r="HS39" i="5" s="1"/>
  <c r="HT3" i="5"/>
  <c r="HU3" i="5" l="1"/>
  <c r="HT21" i="5"/>
  <c r="HT39" i="5" s="1"/>
  <c r="HV3" i="5" l="1"/>
  <c r="HU21" i="5"/>
  <c r="HU39" i="5" s="1"/>
  <c r="HW3" i="5" l="1"/>
  <c r="HV21" i="5"/>
  <c r="HV39" i="5" s="1"/>
  <c r="HW21" i="5" l="1"/>
  <c r="HW39" i="5" s="1"/>
  <c r="HX3" i="5"/>
  <c r="HX21" i="5" l="1"/>
  <c r="HX39" i="5" s="1"/>
  <c r="F3" i="1" l="1"/>
  <c r="F26" i="1" l="1"/>
  <c r="F49" i="1" s="1"/>
  <c r="B4" i="4"/>
  <c r="F4" i="4" l="1"/>
  <c r="B5" i="4"/>
  <c r="E4" i="4"/>
  <c r="G4" i="4"/>
  <c r="H4" i="4"/>
  <c r="I4" i="4"/>
  <c r="J4" i="4"/>
  <c r="C4" i="4"/>
  <c r="K4" i="4"/>
  <c r="D4" i="4"/>
  <c r="H3" i="1"/>
  <c r="G3" i="1"/>
  <c r="I3" i="1"/>
  <c r="G26" i="1" l="1"/>
  <c r="G49" i="1" s="1"/>
  <c r="I26" i="1"/>
  <c r="I49" i="1" s="1"/>
  <c r="H26" i="1"/>
  <c r="H49" i="1" s="1"/>
  <c r="I5" i="4"/>
  <c r="E5" i="4"/>
  <c r="G5" i="4"/>
  <c r="F5" i="4"/>
  <c r="H5" i="4"/>
  <c r="K5" i="4"/>
  <c r="B6" i="4"/>
  <c r="C5" i="4"/>
  <c r="D5" i="4"/>
  <c r="J5" i="4"/>
  <c r="J3" i="1"/>
  <c r="J26" i="1" l="1"/>
  <c r="J49" i="1" s="1"/>
  <c r="K6" i="4"/>
  <c r="B7" i="4"/>
  <c r="H6" i="4"/>
  <c r="G6" i="4"/>
  <c r="J6" i="4"/>
  <c r="C6" i="4"/>
  <c r="D6" i="4"/>
  <c r="E6" i="4"/>
  <c r="F6" i="4"/>
  <c r="I6" i="4"/>
  <c r="K3" i="1"/>
  <c r="K26" i="1" l="1"/>
  <c r="K49" i="1" s="1"/>
  <c r="F7" i="4"/>
  <c r="O4" i="4" s="1"/>
  <c r="G7" i="4"/>
  <c r="P4" i="4" s="1"/>
  <c r="B8" i="4"/>
  <c r="C7" i="4"/>
  <c r="L4" i="4" s="1"/>
  <c r="E7" i="4"/>
  <c r="N4" i="4" s="1"/>
  <c r="K7" i="4"/>
  <c r="T4" i="4" s="1"/>
  <c r="H7" i="4"/>
  <c r="Q4" i="4" s="1"/>
  <c r="J7" i="4"/>
  <c r="S4" i="4" s="1"/>
  <c r="D7" i="4"/>
  <c r="M4" i="4" s="1"/>
  <c r="I7" i="4"/>
  <c r="R4" i="4" s="1"/>
  <c r="L3" i="1"/>
  <c r="E8" i="4" l="1"/>
  <c r="N5" i="4" s="1"/>
  <c r="G8" i="4"/>
  <c r="P5" i="4" s="1"/>
  <c r="J8" i="4"/>
  <c r="S5" i="4" s="1"/>
  <c r="H8" i="4"/>
  <c r="K8" i="4"/>
  <c r="C8" i="4"/>
  <c r="I8" i="4"/>
  <c r="R5" i="4" s="1"/>
  <c r="F8" i="4"/>
  <c r="O5" i="4" s="1"/>
  <c r="D8" i="4"/>
  <c r="M5" i="4" s="1"/>
  <c r="B9" i="4"/>
  <c r="L26" i="1"/>
  <c r="L49" i="1" s="1"/>
  <c r="M3" i="1"/>
  <c r="T5" i="4" l="1"/>
  <c r="C9" i="4"/>
  <c r="H9" i="4"/>
  <c r="Q6" i="4" s="1"/>
  <c r="F9" i="4"/>
  <c r="O6" i="4" s="1"/>
  <c r="I9" i="4"/>
  <c r="B10" i="4"/>
  <c r="G9" i="4"/>
  <c r="D9" i="4"/>
  <c r="E9" i="4"/>
  <c r="K9" i="4"/>
  <c r="T6" i="4" s="1"/>
  <c r="J9" i="4"/>
  <c r="S6" i="4" s="1"/>
  <c r="Q5" i="4"/>
  <c r="M26" i="1"/>
  <c r="M49" i="1" s="1"/>
  <c r="L5" i="4"/>
  <c r="N3" i="1"/>
  <c r="M6" i="4" l="1"/>
  <c r="P6" i="4"/>
  <c r="J10" i="4"/>
  <c r="G10" i="4"/>
  <c r="C10" i="4"/>
  <c r="H10" i="4"/>
  <c r="E10" i="4"/>
  <c r="N7" i="4" s="1"/>
  <c r="F10" i="4"/>
  <c r="I10" i="4"/>
  <c r="B11" i="4"/>
  <c r="D10" i="4"/>
  <c r="M7" i="4" s="1"/>
  <c r="K10" i="4"/>
  <c r="N6" i="4"/>
  <c r="R6" i="4"/>
  <c r="N26" i="1"/>
  <c r="N49" i="1" s="1"/>
  <c r="L6" i="4"/>
  <c r="O3" i="1"/>
  <c r="O26" i="1" l="1"/>
  <c r="O49" i="1" s="1"/>
  <c r="S7" i="4"/>
  <c r="H11" i="4"/>
  <c r="Q8" i="4" s="1"/>
  <c r="F11" i="4"/>
  <c r="O8" i="4" s="1"/>
  <c r="K11" i="4"/>
  <c r="T8" i="4" s="1"/>
  <c r="C11" i="4"/>
  <c r="L8" i="4" s="1"/>
  <c r="B12" i="4"/>
  <c r="I11" i="4"/>
  <c r="E11" i="4"/>
  <c r="G11" i="4"/>
  <c r="P8" i="4" s="1"/>
  <c r="D11" i="4"/>
  <c r="M8" i="4" s="1"/>
  <c r="J11" i="4"/>
  <c r="O7" i="4"/>
  <c r="P7" i="4"/>
  <c r="R7" i="4"/>
  <c r="Q7" i="4"/>
  <c r="T7" i="4"/>
  <c r="L7" i="4"/>
  <c r="P3" i="1"/>
  <c r="N8" i="4" l="1"/>
  <c r="R8" i="4"/>
  <c r="P26" i="1"/>
  <c r="P49" i="1" s="1"/>
  <c r="C12" i="4"/>
  <c r="L9" i="4" s="1"/>
  <c r="J12" i="4"/>
  <c r="S9" i="4" s="1"/>
  <c r="H12" i="4"/>
  <c r="D12" i="4"/>
  <c r="M9" i="4" s="1"/>
  <c r="F12" i="4"/>
  <c r="O9" i="4" s="1"/>
  <c r="B13" i="4"/>
  <c r="E12" i="4"/>
  <c r="N9" i="4" s="1"/>
  <c r="I12" i="4"/>
  <c r="R9" i="4" s="1"/>
  <c r="K12" i="4"/>
  <c r="G12" i="4"/>
  <c r="P9" i="4" s="1"/>
  <c r="S8" i="4"/>
  <c r="Q3" i="1"/>
  <c r="E13" i="4" l="1"/>
  <c r="H13" i="4"/>
  <c r="Q10" i="4" s="1"/>
  <c r="C13" i="4"/>
  <c r="L10" i="4" s="1"/>
  <c r="I13" i="4"/>
  <c r="F13" i="4"/>
  <c r="D13" i="4"/>
  <c r="M10" i="4" s="1"/>
  <c r="B14" i="4"/>
  <c r="J13" i="4"/>
  <c r="K13" i="4"/>
  <c r="T10" i="4" s="1"/>
  <c r="G13" i="4"/>
  <c r="Q9" i="4"/>
  <c r="T9" i="4"/>
  <c r="Q26" i="1"/>
  <c r="Q49" i="1" s="1"/>
  <c r="R3" i="1"/>
  <c r="S10" i="4" l="1"/>
  <c r="G14" i="4"/>
  <c r="P11" i="4" s="1"/>
  <c r="B15" i="4"/>
  <c r="F14" i="4"/>
  <c r="C14" i="4"/>
  <c r="E14" i="4"/>
  <c r="K14" i="4"/>
  <c r="I14" i="4"/>
  <c r="R11" i="4" s="1"/>
  <c r="J14" i="4"/>
  <c r="S11" i="4" s="1"/>
  <c r="D14" i="4"/>
  <c r="M11" i="4" s="1"/>
  <c r="H14" i="4"/>
  <c r="O10" i="4"/>
  <c r="R10" i="4"/>
  <c r="R26" i="1"/>
  <c r="R49" i="1" s="1"/>
  <c r="P10" i="4"/>
  <c r="N10" i="4"/>
  <c r="S3" i="1"/>
  <c r="T11" i="4" l="1"/>
  <c r="N11" i="4"/>
  <c r="S26" i="1"/>
  <c r="S49" i="1" s="1"/>
  <c r="L11" i="4"/>
  <c r="O11" i="4"/>
  <c r="Q11" i="4"/>
  <c r="C15" i="4"/>
  <c r="H15" i="4"/>
  <c r="B16" i="4"/>
  <c r="D15" i="4"/>
  <c r="J15" i="4"/>
  <c r="I15" i="4"/>
  <c r="F15" i="4"/>
  <c r="G15" i="4"/>
  <c r="E15" i="4"/>
  <c r="K15" i="4"/>
  <c r="T3" i="1"/>
  <c r="C16" i="4" l="1"/>
  <c r="L13" i="4" s="1"/>
  <c r="F16" i="4"/>
  <c r="O13" i="4" s="1"/>
  <c r="G16" i="4"/>
  <c r="P13" i="4" s="1"/>
  <c r="H16" i="4"/>
  <c r="B17" i="4"/>
  <c r="I16" i="4"/>
  <c r="R13" i="4" s="1"/>
  <c r="D16" i="4"/>
  <c r="M13" i="4" s="1"/>
  <c r="K16" i="4"/>
  <c r="E16" i="4"/>
  <c r="N13" i="4" s="1"/>
  <c r="J16" i="4"/>
  <c r="S13" i="4" s="1"/>
  <c r="T26" i="1"/>
  <c r="T49" i="1" s="1"/>
  <c r="L12" i="4"/>
  <c r="P12" i="4"/>
  <c r="Q12" i="4"/>
  <c r="O12" i="4"/>
  <c r="R12" i="4"/>
  <c r="S12" i="4"/>
  <c r="N12" i="4"/>
  <c r="T12" i="4"/>
  <c r="M12" i="4"/>
  <c r="U3" i="1"/>
  <c r="T13" i="4" l="1"/>
  <c r="U26" i="1"/>
  <c r="U49" i="1" s="1"/>
  <c r="E17" i="4"/>
  <c r="B18" i="4"/>
  <c r="G17" i="4"/>
  <c r="H17" i="4"/>
  <c r="I17" i="4"/>
  <c r="J17" i="4"/>
  <c r="D17" i="4"/>
  <c r="F17" i="4"/>
  <c r="K17" i="4"/>
  <c r="C17" i="4"/>
  <c r="L14" i="4" s="1"/>
  <c r="Q13" i="4"/>
  <c r="V3" i="1"/>
  <c r="O14" i="4" l="1"/>
  <c r="M14" i="4"/>
  <c r="S14" i="4"/>
  <c r="R14" i="4"/>
  <c r="V26" i="1"/>
  <c r="V49" i="1" s="1"/>
  <c r="Q14" i="4"/>
  <c r="P14" i="4"/>
  <c r="D18" i="4"/>
  <c r="E18" i="4"/>
  <c r="N15" i="4" s="1"/>
  <c r="F18" i="4"/>
  <c r="G18" i="4"/>
  <c r="P15" i="4" s="1"/>
  <c r="J18" i="4"/>
  <c r="S15" i="4" s="1"/>
  <c r="I18" i="4"/>
  <c r="R15" i="4" s="1"/>
  <c r="H18" i="4"/>
  <c r="K18" i="4"/>
  <c r="T15" i="4" s="1"/>
  <c r="B19" i="4"/>
  <c r="C18" i="4"/>
  <c r="T14" i="4"/>
  <c r="N14" i="4"/>
  <c r="W3" i="1"/>
  <c r="Q15" i="4" l="1"/>
  <c r="O15" i="4"/>
  <c r="L15" i="4"/>
  <c r="H19" i="4"/>
  <c r="D19" i="4"/>
  <c r="F19" i="4"/>
  <c r="O16" i="4" s="1"/>
  <c r="C19" i="4"/>
  <c r="J19" i="4"/>
  <c r="I19" i="4"/>
  <c r="R16" i="4" s="1"/>
  <c r="B20" i="4"/>
  <c r="K19" i="4"/>
  <c r="T16" i="4" s="1"/>
  <c r="G19" i="4"/>
  <c r="E19" i="4"/>
  <c r="N16" i="4" s="1"/>
  <c r="M15" i="4"/>
  <c r="W26" i="1"/>
  <c r="W49" i="1" s="1"/>
  <c r="X3" i="1"/>
  <c r="P16" i="4" l="1"/>
  <c r="X26" i="1"/>
  <c r="X49" i="1" s="1"/>
  <c r="Q16" i="4"/>
  <c r="F20" i="4"/>
  <c r="B21" i="4"/>
  <c r="K20" i="4"/>
  <c r="D20" i="4"/>
  <c r="M17" i="4" s="1"/>
  <c r="J20" i="4"/>
  <c r="S17" i="4" s="1"/>
  <c r="I20" i="4"/>
  <c r="H20" i="4"/>
  <c r="Q17" i="4" s="1"/>
  <c r="G20" i="4"/>
  <c r="P17" i="4" s="1"/>
  <c r="C20" i="4"/>
  <c r="E20" i="4"/>
  <c r="N17" i="4" s="1"/>
  <c r="S16" i="4"/>
  <c r="L16" i="4"/>
  <c r="M16" i="4"/>
  <c r="Y3" i="1"/>
  <c r="H21" i="4" l="1"/>
  <c r="F21" i="4"/>
  <c r="O18" i="4" s="1"/>
  <c r="J21" i="4"/>
  <c r="I21" i="4"/>
  <c r="R18" i="4" s="1"/>
  <c r="G21" i="4"/>
  <c r="D21" i="4"/>
  <c r="M18" i="4" s="1"/>
  <c r="K21" i="4"/>
  <c r="T18" i="4" s="1"/>
  <c r="C21" i="4"/>
  <c r="B22" i="4"/>
  <c r="E21" i="4"/>
  <c r="L17" i="4"/>
  <c r="O17" i="4"/>
  <c r="R17" i="4"/>
  <c r="Y26" i="1"/>
  <c r="Y49" i="1" s="1"/>
  <c r="T17" i="4"/>
  <c r="Z3" i="1"/>
  <c r="P18" i="4" l="1"/>
  <c r="Z26" i="1"/>
  <c r="Z49" i="1" s="1"/>
  <c r="S18" i="4"/>
  <c r="H22" i="4"/>
  <c r="G22" i="4"/>
  <c r="P19" i="4" s="1"/>
  <c r="D22" i="4"/>
  <c r="M19" i="4" s="1"/>
  <c r="B23" i="4"/>
  <c r="F22" i="4"/>
  <c r="E22" i="4"/>
  <c r="J22" i="4"/>
  <c r="S19" i="4" s="1"/>
  <c r="K22" i="4"/>
  <c r="I22" i="4"/>
  <c r="C22" i="4"/>
  <c r="L19" i="4" s="1"/>
  <c r="Q18" i="4"/>
  <c r="N18" i="4"/>
  <c r="L18" i="4"/>
  <c r="AA3" i="1"/>
  <c r="O19" i="4" l="1"/>
  <c r="E23" i="4"/>
  <c r="I23" i="4"/>
  <c r="R20" i="4" s="1"/>
  <c r="H23" i="4"/>
  <c r="Q20" i="4" s="1"/>
  <c r="G23" i="4"/>
  <c r="P20" i="4" s="1"/>
  <c r="C23" i="4"/>
  <c r="L20" i="4" s="1"/>
  <c r="J23" i="4"/>
  <c r="S20" i="4" s="1"/>
  <c r="K23" i="4"/>
  <c r="T20" i="4" s="1"/>
  <c r="D23" i="4"/>
  <c r="M20" i="4" s="1"/>
  <c r="F23" i="4"/>
  <c r="B24" i="4"/>
  <c r="N19" i="4"/>
  <c r="AA26" i="1"/>
  <c r="AA49" i="1" s="1"/>
  <c r="R19" i="4"/>
  <c r="Q19" i="4"/>
  <c r="T19" i="4"/>
  <c r="AB3" i="1"/>
  <c r="N20" i="4" l="1"/>
  <c r="AB26" i="1"/>
  <c r="AB49" i="1" s="1"/>
  <c r="O20" i="4"/>
  <c r="D24" i="4"/>
  <c r="M21" i="4" s="1"/>
  <c r="I24" i="4"/>
  <c r="E24" i="4"/>
  <c r="K24" i="4"/>
  <c r="T21" i="4" s="1"/>
  <c r="J24" i="4"/>
  <c r="C24" i="4"/>
  <c r="L21" i="4" s="1"/>
  <c r="G24" i="4"/>
  <c r="P21" i="4" s="1"/>
  <c r="F24" i="4"/>
  <c r="B25" i="4"/>
  <c r="H24" i="4"/>
  <c r="Q21" i="4" s="1"/>
  <c r="AC3" i="1"/>
  <c r="N21" i="4" l="1"/>
  <c r="S21" i="4"/>
  <c r="R21" i="4"/>
  <c r="AC26" i="1"/>
  <c r="AC49" i="1" s="1"/>
  <c r="I25" i="4"/>
  <c r="R22" i="4" s="1"/>
  <c r="J25" i="4"/>
  <c r="K25" i="4"/>
  <c r="T22" i="4" s="1"/>
  <c r="H25" i="4"/>
  <c r="Q22" i="4" s="1"/>
  <c r="B26" i="4"/>
  <c r="E25" i="4"/>
  <c r="N22" i="4" s="1"/>
  <c r="C25" i="4"/>
  <c r="L22" i="4" s="1"/>
  <c r="G25" i="4"/>
  <c r="P22" i="4" s="1"/>
  <c r="F25" i="4"/>
  <c r="D25" i="4"/>
  <c r="O21" i="4"/>
  <c r="AD3" i="1"/>
  <c r="AD26" i="1" l="1"/>
  <c r="AD49" i="1" s="1"/>
  <c r="M22" i="4"/>
  <c r="S22" i="4"/>
  <c r="O22" i="4"/>
  <c r="D26" i="4"/>
  <c r="I26" i="4"/>
  <c r="G26" i="4"/>
  <c r="F26" i="4"/>
  <c r="E26" i="4"/>
  <c r="N23" i="4" s="1"/>
  <c r="H26" i="4"/>
  <c r="Q23" i="4" s="1"/>
  <c r="K26" i="4"/>
  <c r="C26" i="4"/>
  <c r="J26" i="4"/>
  <c r="B27" i="4"/>
  <c r="AE3" i="1"/>
  <c r="S23" i="4" l="1"/>
  <c r="M23" i="4"/>
  <c r="T23" i="4"/>
  <c r="P23" i="4"/>
  <c r="AE26" i="1"/>
  <c r="AE49" i="1" s="1"/>
  <c r="J27" i="4"/>
  <c r="F27" i="4"/>
  <c r="E27" i="4"/>
  <c r="I27" i="4"/>
  <c r="R24" i="4" s="1"/>
  <c r="C27" i="4"/>
  <c r="D27" i="4"/>
  <c r="H27" i="4"/>
  <c r="K27" i="4"/>
  <c r="T24" i="4" s="1"/>
  <c r="G27" i="4"/>
  <c r="P24" i="4" s="1"/>
  <c r="B28" i="4"/>
  <c r="R23" i="4"/>
  <c r="L23" i="4"/>
  <c r="O23" i="4"/>
  <c r="AF3" i="1"/>
  <c r="F28" i="4" l="1"/>
  <c r="O25" i="4" s="1"/>
  <c r="G28" i="4"/>
  <c r="E28" i="4"/>
  <c r="H28" i="4"/>
  <c r="D28" i="4"/>
  <c r="M25" i="4" s="1"/>
  <c r="C28" i="4"/>
  <c r="B29" i="4"/>
  <c r="K28" i="4"/>
  <c r="I28" i="4"/>
  <c r="J28" i="4"/>
  <c r="S25" i="4" s="1"/>
  <c r="O24" i="4"/>
  <c r="S24" i="4"/>
  <c r="Q24" i="4"/>
  <c r="N24" i="4"/>
  <c r="AF26" i="1"/>
  <c r="AF49" i="1" s="1"/>
  <c r="L24" i="4"/>
  <c r="M24" i="4"/>
  <c r="AG3" i="1"/>
  <c r="P25" i="4" l="1"/>
  <c r="R25" i="4"/>
  <c r="T25" i="4"/>
  <c r="AG26" i="1"/>
  <c r="AG49" i="1" s="1"/>
  <c r="I29" i="4"/>
  <c r="C29" i="4"/>
  <c r="G29" i="4"/>
  <c r="F29" i="4"/>
  <c r="D29" i="4"/>
  <c r="K29" i="4"/>
  <c r="T26" i="4" s="1"/>
  <c r="J29" i="4"/>
  <c r="S26" i="4" s="1"/>
  <c r="H29" i="4"/>
  <c r="B30" i="4"/>
  <c r="E29" i="4"/>
  <c r="N26" i="4" s="1"/>
  <c r="L25" i="4"/>
  <c r="Q25" i="4"/>
  <c r="N25" i="4"/>
  <c r="AH3" i="1"/>
  <c r="AH26" i="1" l="1"/>
  <c r="AH49" i="1" s="1"/>
  <c r="O26" i="4"/>
  <c r="P26" i="4"/>
  <c r="R26" i="4"/>
  <c r="M26" i="4"/>
  <c r="H30" i="4"/>
  <c r="Q27" i="4" s="1"/>
  <c r="C30" i="4"/>
  <c r="J30" i="4"/>
  <c r="D30" i="4"/>
  <c r="G30" i="4"/>
  <c r="B31" i="4"/>
  <c r="K30" i="4"/>
  <c r="E30" i="4"/>
  <c r="F30" i="4"/>
  <c r="O27" i="4" s="1"/>
  <c r="I30" i="4"/>
  <c r="Q26" i="4"/>
  <c r="L26" i="4"/>
  <c r="AI3" i="1"/>
  <c r="R27" i="4" l="1"/>
  <c r="M27" i="4"/>
  <c r="P27" i="4"/>
  <c r="L27" i="4"/>
  <c r="AI26" i="1"/>
  <c r="AI49" i="1" s="1"/>
  <c r="N27" i="4"/>
  <c r="T27" i="4"/>
  <c r="S27" i="4"/>
  <c r="K31" i="4"/>
  <c r="J31" i="4"/>
  <c r="E31" i="4"/>
  <c r="N28" i="4" s="1"/>
  <c r="D31" i="4"/>
  <c r="M28" i="4" s="1"/>
  <c r="F31" i="4"/>
  <c r="C31" i="4"/>
  <c r="L28" i="4" s="1"/>
  <c r="H31" i="4"/>
  <c r="I31" i="4"/>
  <c r="R28" i="4" s="1"/>
  <c r="B32" i="4"/>
  <c r="G31" i="4"/>
  <c r="AJ3" i="1"/>
  <c r="S28" i="4" l="1"/>
  <c r="I32" i="4"/>
  <c r="R29" i="4" s="1"/>
  <c r="J32" i="4"/>
  <c r="S29" i="4" s="1"/>
  <c r="G32" i="4"/>
  <c r="D32" i="4"/>
  <c r="F32" i="4"/>
  <c r="O29" i="4" s="1"/>
  <c r="K32" i="4"/>
  <c r="E32" i="4"/>
  <c r="N29" i="4" s="1"/>
  <c r="C32" i="4"/>
  <c r="B33" i="4"/>
  <c r="H32" i="4"/>
  <c r="Q29" i="4" s="1"/>
  <c r="T28" i="4"/>
  <c r="Q28" i="4"/>
  <c r="P28" i="4"/>
  <c r="AJ26" i="1"/>
  <c r="AJ49" i="1" s="1"/>
  <c r="O28" i="4"/>
  <c r="AK3" i="1"/>
  <c r="AK26" i="1" l="1"/>
  <c r="AK49" i="1" s="1"/>
  <c r="T29" i="4"/>
  <c r="M29" i="4"/>
  <c r="L29" i="4"/>
  <c r="C33" i="4"/>
  <c r="D33" i="4"/>
  <c r="I33" i="4"/>
  <c r="K33" i="4"/>
  <c r="T30" i="4" s="1"/>
  <c r="H33" i="4"/>
  <c r="Q30" i="4" s="1"/>
  <c r="G33" i="4"/>
  <c r="F33" i="4"/>
  <c r="E33" i="4"/>
  <c r="N30" i="4" s="1"/>
  <c r="B34" i="4"/>
  <c r="J33" i="4"/>
  <c r="P29" i="4"/>
  <c r="AL3" i="1"/>
  <c r="P30" i="4" l="1"/>
  <c r="AL26" i="1"/>
  <c r="AL49" i="1" s="1"/>
  <c r="S30" i="4"/>
  <c r="H34" i="4"/>
  <c r="Q31" i="4" s="1"/>
  <c r="E34" i="4"/>
  <c r="D34" i="4"/>
  <c r="C34" i="4"/>
  <c r="L31" i="4" s="1"/>
  <c r="G34" i="4"/>
  <c r="B35" i="4"/>
  <c r="J34" i="4"/>
  <c r="S31" i="4" s="1"/>
  <c r="K34" i="4"/>
  <c r="T31" i="4" s="1"/>
  <c r="I34" i="4"/>
  <c r="R31" i="4" s="1"/>
  <c r="F34" i="4"/>
  <c r="O31" i="4" s="1"/>
  <c r="L30" i="4"/>
  <c r="O30" i="4"/>
  <c r="R30" i="4"/>
  <c r="M30" i="4"/>
  <c r="AM3" i="1"/>
  <c r="F35" i="4" l="1"/>
  <c r="J35" i="4"/>
  <c r="E35" i="4"/>
  <c r="C35" i="4"/>
  <c r="G35" i="4"/>
  <c r="B36" i="4"/>
  <c r="D35" i="4"/>
  <c r="H35" i="4"/>
  <c r="I35" i="4"/>
  <c r="K35" i="4"/>
  <c r="P31" i="4"/>
  <c r="M31" i="4"/>
  <c r="N31" i="4"/>
  <c r="AM26" i="1"/>
  <c r="AM49" i="1" s="1"/>
  <c r="AN3" i="1"/>
  <c r="L32" i="4" l="1"/>
  <c r="P32" i="4"/>
  <c r="N32" i="4"/>
  <c r="T32" i="4"/>
  <c r="S32" i="4"/>
  <c r="R32" i="4"/>
  <c r="O32" i="4"/>
  <c r="M32" i="4"/>
  <c r="AN26" i="1"/>
  <c r="AN49" i="1" s="1"/>
  <c r="F36" i="4"/>
  <c r="B37" i="4"/>
  <c r="K36" i="4"/>
  <c r="T33" i="4" s="1"/>
  <c r="E36" i="4"/>
  <c r="J36" i="4"/>
  <c r="S33" i="4" s="1"/>
  <c r="C36" i="4"/>
  <c r="G36" i="4"/>
  <c r="I36" i="4"/>
  <c r="D36" i="4"/>
  <c r="H36" i="4"/>
  <c r="Q32" i="4"/>
  <c r="AO3" i="1"/>
  <c r="L33" i="4" l="1"/>
  <c r="P33" i="4"/>
  <c r="AO26" i="1"/>
  <c r="AO49" i="1" s="1"/>
  <c r="N33" i="4"/>
  <c r="Q33" i="4"/>
  <c r="I37" i="4"/>
  <c r="R34" i="4" s="1"/>
  <c r="G37" i="4"/>
  <c r="P34" i="4" s="1"/>
  <c r="C37" i="4"/>
  <c r="J37" i="4"/>
  <c r="S34" i="4" s="1"/>
  <c r="F37" i="4"/>
  <c r="B38" i="4"/>
  <c r="H37" i="4"/>
  <c r="Q34" i="4" s="1"/>
  <c r="E37" i="4"/>
  <c r="D37" i="4"/>
  <c r="M34" i="4" s="1"/>
  <c r="K37" i="4"/>
  <c r="M33" i="4"/>
  <c r="R33" i="4"/>
  <c r="O33" i="4"/>
  <c r="AP3" i="1"/>
  <c r="C38" i="4" l="1"/>
  <c r="L35" i="4" s="1"/>
  <c r="I38" i="4"/>
  <c r="R35" i="4" s="1"/>
  <c r="E38" i="4"/>
  <c r="G38" i="4"/>
  <c r="F38" i="4"/>
  <c r="D38" i="4"/>
  <c r="B39" i="4"/>
  <c r="K38" i="4"/>
  <c r="J38" i="4"/>
  <c r="S35" i="4" s="1"/>
  <c r="H38" i="4"/>
  <c r="Q35" i="4" s="1"/>
  <c r="N34" i="4"/>
  <c r="O34" i="4"/>
  <c r="AP26" i="1"/>
  <c r="AP49" i="1" s="1"/>
  <c r="L34" i="4"/>
  <c r="T34" i="4"/>
  <c r="AQ3" i="1"/>
  <c r="D39" i="4" l="1"/>
  <c r="G39" i="4"/>
  <c r="P36" i="4" s="1"/>
  <c r="B40" i="4"/>
  <c r="J39" i="4"/>
  <c r="C39" i="4"/>
  <c r="I39" i="4"/>
  <c r="R36" i="4" s="1"/>
  <c r="F39" i="4"/>
  <c r="O36" i="4" s="1"/>
  <c r="E39" i="4"/>
  <c r="N36" i="4" s="1"/>
  <c r="H39" i="4"/>
  <c r="K39" i="4"/>
  <c r="M35" i="4"/>
  <c r="O35" i="4"/>
  <c r="AQ26" i="1"/>
  <c r="AQ49" i="1" s="1"/>
  <c r="N35" i="4"/>
  <c r="P35" i="4"/>
  <c r="T35" i="4"/>
  <c r="AR3" i="1"/>
  <c r="T36" i="4" l="1"/>
  <c r="L36" i="4"/>
  <c r="S36" i="4"/>
  <c r="Q36" i="4"/>
  <c r="AR26" i="1"/>
  <c r="AR49" i="1" s="1"/>
  <c r="M36" i="4"/>
  <c r="D40" i="4"/>
  <c r="I40" i="4"/>
  <c r="B41" i="4"/>
  <c r="J40" i="4"/>
  <c r="H40" i="4"/>
  <c r="E40" i="4"/>
  <c r="F40" i="4"/>
  <c r="G40" i="4"/>
  <c r="K40" i="4"/>
  <c r="C40" i="4"/>
  <c r="L37" i="4" s="1"/>
  <c r="AS3" i="1"/>
  <c r="M37" i="4" l="1"/>
  <c r="S37" i="4"/>
  <c r="T37" i="4"/>
  <c r="AS26" i="1"/>
  <c r="AS49" i="1" s="1"/>
  <c r="P37" i="4"/>
  <c r="O37" i="4"/>
  <c r="N37" i="4"/>
  <c r="Q37" i="4"/>
  <c r="J41" i="4"/>
  <c r="C41" i="4"/>
  <c r="L38" i="4" s="1"/>
  <c r="H41" i="4"/>
  <c r="D41" i="4"/>
  <c r="E41" i="4"/>
  <c r="I41" i="4"/>
  <c r="R38" i="4" s="1"/>
  <c r="G41" i="4"/>
  <c r="P38" i="4" s="1"/>
  <c r="B42" i="4"/>
  <c r="F41" i="4"/>
  <c r="K41" i="4"/>
  <c r="T38" i="4" s="1"/>
  <c r="R37" i="4"/>
  <c r="AT3" i="1"/>
  <c r="S38" i="4" l="1"/>
  <c r="O38" i="4"/>
  <c r="M38" i="4"/>
  <c r="Q38" i="4"/>
  <c r="AT26" i="1"/>
  <c r="AT49" i="1" s="1"/>
  <c r="N38" i="4"/>
  <c r="K42" i="4"/>
  <c r="T39" i="4" s="1"/>
  <c r="F42" i="4"/>
  <c r="O39" i="4" s="1"/>
  <c r="D42" i="4"/>
  <c r="M39" i="4" s="1"/>
  <c r="C42" i="4"/>
  <c r="G42" i="4"/>
  <c r="E42" i="4"/>
  <c r="H42" i="4"/>
  <c r="I42" i="4"/>
  <c r="R39" i="4" s="1"/>
  <c r="B43" i="4"/>
  <c r="J42" i="4"/>
  <c r="AU3" i="1"/>
  <c r="N39" i="4" l="1"/>
  <c r="P39" i="4"/>
  <c r="AU26" i="1"/>
  <c r="AU49" i="1" s="1"/>
  <c r="L39" i="4"/>
  <c r="S39" i="4"/>
  <c r="Q39" i="4"/>
  <c r="D43" i="4"/>
  <c r="M40" i="4" s="1"/>
  <c r="J43" i="4"/>
  <c r="S40" i="4" s="1"/>
  <c r="B44" i="4"/>
  <c r="F43" i="4"/>
  <c r="O40" i="4" s="1"/>
  <c r="I43" i="4"/>
  <c r="K43" i="4"/>
  <c r="E43" i="4"/>
  <c r="G43" i="4"/>
  <c r="C43" i="4"/>
  <c r="H43" i="4"/>
  <c r="Q40" i="4" s="1"/>
  <c r="AV3" i="1"/>
  <c r="P40" i="4" l="1"/>
  <c r="N40" i="4"/>
  <c r="T40" i="4"/>
  <c r="R40" i="4"/>
  <c r="L40" i="4"/>
  <c r="H44" i="4"/>
  <c r="G44" i="4"/>
  <c r="P41" i="4" s="1"/>
  <c r="B45" i="4"/>
  <c r="K44" i="4"/>
  <c r="T41" i="4" s="1"/>
  <c r="D44" i="4"/>
  <c r="I44" i="4"/>
  <c r="E44" i="4"/>
  <c r="N41" i="4" s="1"/>
  <c r="J44" i="4"/>
  <c r="C44" i="4"/>
  <c r="F44" i="4"/>
  <c r="O41" i="4" s="1"/>
  <c r="AV26" i="1"/>
  <c r="AV49" i="1" s="1"/>
  <c r="AW3" i="1"/>
  <c r="G45" i="4" l="1"/>
  <c r="P42" i="4" s="1"/>
  <c r="F45" i="4"/>
  <c r="O42" i="4" s="1"/>
  <c r="H45" i="4"/>
  <c r="Q42" i="4" s="1"/>
  <c r="I45" i="4"/>
  <c r="R42" i="4" s="1"/>
  <c r="B46" i="4"/>
  <c r="E45" i="4"/>
  <c r="D45" i="4"/>
  <c r="M42" i="4" s="1"/>
  <c r="J45" i="4"/>
  <c r="S42" i="4" s="1"/>
  <c r="C45" i="4"/>
  <c r="L42" i="4" s="1"/>
  <c r="K45" i="4"/>
  <c r="AW26" i="1"/>
  <c r="AW49" i="1" s="1"/>
  <c r="L41" i="4"/>
  <c r="Q41" i="4"/>
  <c r="S41" i="4"/>
  <c r="R41" i="4"/>
  <c r="M41" i="4"/>
  <c r="AX3" i="1"/>
  <c r="T42" i="4" l="1"/>
  <c r="AX26" i="1"/>
  <c r="AX49" i="1" s="1"/>
  <c r="N42" i="4"/>
  <c r="F46" i="4"/>
  <c r="K46" i="4"/>
  <c r="T43" i="4" s="1"/>
  <c r="I46" i="4"/>
  <c r="R43" i="4" s="1"/>
  <c r="E46" i="4"/>
  <c r="N43" i="4" s="1"/>
  <c r="D46" i="4"/>
  <c r="B47" i="4"/>
  <c r="C46" i="4"/>
  <c r="J46" i="4"/>
  <c r="S43" i="4" s="1"/>
  <c r="H46" i="4"/>
  <c r="G46" i="4"/>
  <c r="P43" i="4" s="1"/>
  <c r="AY3" i="1"/>
  <c r="AY26" i="1" l="1"/>
  <c r="AY49" i="1" s="1"/>
  <c r="Q43" i="4"/>
  <c r="O43" i="4"/>
  <c r="L43" i="4"/>
  <c r="I47" i="4"/>
  <c r="H47" i="4"/>
  <c r="F47" i="4"/>
  <c r="B48" i="4"/>
  <c r="K47" i="4"/>
  <c r="D47" i="4"/>
  <c r="M44" i="4" s="1"/>
  <c r="C47" i="4"/>
  <c r="G47" i="4"/>
  <c r="J47" i="4"/>
  <c r="S44" i="4" s="1"/>
  <c r="E47" i="4"/>
  <c r="N44" i="4" s="1"/>
  <c r="M43" i="4"/>
  <c r="AZ3" i="1"/>
  <c r="L44" i="4" l="1"/>
  <c r="Q44" i="4"/>
  <c r="R44" i="4"/>
  <c r="P44" i="4"/>
  <c r="T44" i="4"/>
  <c r="I48" i="4"/>
  <c r="B49" i="4"/>
  <c r="D48" i="4"/>
  <c r="J48" i="4"/>
  <c r="C48" i="4"/>
  <c r="H48" i="4"/>
  <c r="K48" i="4"/>
  <c r="T45" i="4" s="1"/>
  <c r="G48" i="4"/>
  <c r="P45" i="4" s="1"/>
  <c r="F48" i="4"/>
  <c r="O45" i="4" s="1"/>
  <c r="E48" i="4"/>
  <c r="N45" i="4" s="1"/>
  <c r="AZ26" i="1"/>
  <c r="AZ49" i="1" s="1"/>
  <c r="O44" i="4"/>
  <c r="BA3" i="1"/>
  <c r="Q45" i="4" l="1"/>
  <c r="S45" i="4"/>
  <c r="R45" i="4"/>
  <c r="L45" i="4"/>
  <c r="M45" i="4"/>
  <c r="BA26" i="1"/>
  <c r="BA49" i="1" s="1"/>
  <c r="C49" i="4"/>
  <c r="L46" i="4" s="1"/>
  <c r="K49" i="4"/>
  <c r="D49" i="4"/>
  <c r="M46" i="4" s="1"/>
  <c r="B50" i="4"/>
  <c r="F49" i="4"/>
  <c r="O46" i="4" s="1"/>
  <c r="H49" i="4"/>
  <c r="G49" i="4"/>
  <c r="I49" i="4"/>
  <c r="J49" i="4"/>
  <c r="E49" i="4"/>
  <c r="N46" i="4" s="1"/>
  <c r="BB3" i="1"/>
  <c r="BB26" i="1" l="1"/>
  <c r="BB49" i="1" s="1"/>
  <c r="C50" i="4"/>
  <c r="L47" i="4" s="1"/>
  <c r="J50" i="4"/>
  <c r="F50" i="4"/>
  <c r="D50" i="4"/>
  <c r="M47" i="4" s="1"/>
  <c r="I50" i="4"/>
  <c r="R47" i="4" s="1"/>
  <c r="E50" i="4"/>
  <c r="N47" i="4" s="1"/>
  <c r="G50" i="4"/>
  <c r="B51" i="4"/>
  <c r="K50" i="4"/>
  <c r="H50" i="4"/>
  <c r="T46" i="4"/>
  <c r="S46" i="4"/>
  <c r="R46" i="4"/>
  <c r="P46" i="4"/>
  <c r="Q46" i="4"/>
  <c r="BC3" i="1"/>
  <c r="BC26" i="1" l="1"/>
  <c r="BC49" i="1" s="1"/>
  <c r="Q47" i="4"/>
  <c r="S47" i="4"/>
  <c r="O47" i="4"/>
  <c r="T47" i="4"/>
  <c r="P47" i="4"/>
  <c r="E51" i="4"/>
  <c r="J51" i="4"/>
  <c r="G51" i="4"/>
  <c r="P48" i="4" s="1"/>
  <c r="I51" i="4"/>
  <c r="D51" i="4"/>
  <c r="H51" i="4"/>
  <c r="Q48" i="4" s="1"/>
  <c r="F51" i="4"/>
  <c r="C51" i="4"/>
  <c r="K51" i="4"/>
  <c r="B52" i="4"/>
  <c r="BD3" i="1"/>
  <c r="BD26" i="1" l="1"/>
  <c r="BD49" i="1" s="1"/>
  <c r="R48" i="4"/>
  <c r="M48" i="4"/>
  <c r="B53" i="4"/>
  <c r="G52" i="4"/>
  <c r="P49" i="4" s="1"/>
  <c r="H52" i="4"/>
  <c r="Q49" i="4" s="1"/>
  <c r="J52" i="4"/>
  <c r="S49" i="4" s="1"/>
  <c r="D52" i="4"/>
  <c r="E52" i="4"/>
  <c r="N49" i="4" s="1"/>
  <c r="I52" i="4"/>
  <c r="K52" i="4"/>
  <c r="F52" i="4"/>
  <c r="O49" i="4" s="1"/>
  <c r="C52" i="4"/>
  <c r="L49" i="4" s="1"/>
  <c r="S48" i="4"/>
  <c r="T48" i="4"/>
  <c r="N48" i="4"/>
  <c r="O48" i="4"/>
  <c r="L48" i="4"/>
  <c r="BE3" i="1"/>
  <c r="T49" i="4" l="1"/>
  <c r="M49" i="4"/>
  <c r="R49" i="4"/>
  <c r="BE26" i="1"/>
  <c r="BE49" i="1" s="1"/>
  <c r="K53" i="4"/>
  <c r="G53" i="4"/>
  <c r="C53" i="4"/>
  <c r="L50" i="4" s="1"/>
  <c r="D53" i="4"/>
  <c r="I53" i="4"/>
  <c r="B54" i="4"/>
  <c r="H53" i="4"/>
  <c r="E53" i="4"/>
  <c r="J53" i="4"/>
  <c r="F53" i="4"/>
  <c r="BF3" i="1"/>
  <c r="N50" i="4" l="1"/>
  <c r="BF26" i="1"/>
  <c r="BF49" i="1" s="1"/>
  <c r="I54" i="4"/>
  <c r="G54" i="4"/>
  <c r="K54" i="4"/>
  <c r="T51" i="4" s="1"/>
  <c r="J54" i="4"/>
  <c r="S51" i="4" s="1"/>
  <c r="H54" i="4"/>
  <c r="F54" i="4"/>
  <c r="O51" i="4" s="1"/>
  <c r="B55" i="4"/>
  <c r="C54" i="4"/>
  <c r="L51" i="4" s="1"/>
  <c r="E54" i="4"/>
  <c r="D54" i="4"/>
  <c r="M51" i="4" s="1"/>
  <c r="S50" i="4"/>
  <c r="R50" i="4"/>
  <c r="M50" i="4"/>
  <c r="T50" i="4"/>
  <c r="Q50" i="4"/>
  <c r="O50" i="4"/>
  <c r="P50" i="4"/>
  <c r="BG3" i="1"/>
  <c r="G55" i="4" l="1"/>
  <c r="J55" i="4"/>
  <c r="K55" i="4"/>
  <c r="I55" i="4"/>
  <c r="R52" i="4" s="1"/>
  <c r="F55" i="4"/>
  <c r="D55" i="4"/>
  <c r="C55" i="4"/>
  <c r="H55" i="4"/>
  <c r="E55" i="4"/>
  <c r="B56" i="4"/>
  <c r="N51" i="4"/>
  <c r="BG26" i="1"/>
  <c r="BG49" i="1" s="1"/>
  <c r="P51" i="4"/>
  <c r="Q51" i="4"/>
  <c r="R51" i="4"/>
  <c r="BH3" i="1"/>
  <c r="N52" i="4" l="1"/>
  <c r="P52" i="4"/>
  <c r="S52" i="4"/>
  <c r="Q52" i="4"/>
  <c r="L52" i="4"/>
  <c r="C56" i="4"/>
  <c r="L53" i="4" s="1"/>
  <c r="F56" i="4"/>
  <c r="O53" i="4" s="1"/>
  <c r="K56" i="4"/>
  <c r="T53" i="4" s="1"/>
  <c r="H56" i="4"/>
  <c r="Q53" i="4" s="1"/>
  <c r="B57" i="4"/>
  <c r="J56" i="4"/>
  <c r="S53" i="4" s="1"/>
  <c r="I56" i="4"/>
  <c r="R53" i="4" s="1"/>
  <c r="D56" i="4"/>
  <c r="G56" i="4"/>
  <c r="E56" i="4"/>
  <c r="N53" i="4" s="1"/>
  <c r="BH26" i="1"/>
  <c r="BH49" i="1" s="1"/>
  <c r="O52" i="4"/>
  <c r="T52" i="4"/>
  <c r="M52" i="4"/>
  <c r="BI3" i="1"/>
  <c r="BI26" i="1" l="1"/>
  <c r="BI49" i="1" s="1"/>
  <c r="P53" i="4"/>
  <c r="I57" i="4"/>
  <c r="R54" i="4" s="1"/>
  <c r="K57" i="4"/>
  <c r="C57" i="4"/>
  <c r="F57" i="4"/>
  <c r="G57" i="4"/>
  <c r="P54" i="4" s="1"/>
  <c r="D57" i="4"/>
  <c r="J57" i="4"/>
  <c r="S54" i="4" s="1"/>
  <c r="E57" i="4"/>
  <c r="N54" i="4" s="1"/>
  <c r="B58" i="4"/>
  <c r="H57" i="4"/>
  <c r="M53" i="4"/>
  <c r="BJ3" i="1"/>
  <c r="O54" i="4" l="1"/>
  <c r="BJ26" i="1"/>
  <c r="BJ49" i="1" s="1"/>
  <c r="L54" i="4"/>
  <c r="Q54" i="4"/>
  <c r="T54" i="4"/>
  <c r="M54" i="4"/>
  <c r="I58" i="4"/>
  <c r="H58" i="4"/>
  <c r="Q55" i="4" s="1"/>
  <c r="J58" i="4"/>
  <c r="C58" i="4"/>
  <c r="E58" i="4"/>
  <c r="N55" i="4" s="1"/>
  <c r="K58" i="4"/>
  <c r="T55" i="4" s="1"/>
  <c r="F58" i="4"/>
  <c r="O55" i="4" s="1"/>
  <c r="D58" i="4"/>
  <c r="G58" i="4"/>
  <c r="P55" i="4" s="1"/>
  <c r="B59" i="4"/>
  <c r="BK3" i="1"/>
  <c r="F59" i="4" l="1"/>
  <c r="G59" i="4"/>
  <c r="D59" i="4"/>
  <c r="J59" i="4"/>
  <c r="S56" i="4" s="1"/>
  <c r="E59" i="4"/>
  <c r="N56" i="4" s="1"/>
  <c r="I59" i="4"/>
  <c r="R56" i="4" s="1"/>
  <c r="C59" i="4"/>
  <c r="K59" i="4"/>
  <c r="H59" i="4"/>
  <c r="B60" i="4"/>
  <c r="S55" i="4"/>
  <c r="M55" i="4"/>
  <c r="BK26" i="1"/>
  <c r="BK49" i="1" s="1"/>
  <c r="R55" i="4"/>
  <c r="L55" i="4"/>
  <c r="BL3" i="1"/>
  <c r="M56" i="4" l="1"/>
  <c r="BL26" i="1"/>
  <c r="BL49" i="1" s="1"/>
  <c r="K60" i="4"/>
  <c r="T57" i="4" s="1"/>
  <c r="F60" i="4"/>
  <c r="O57" i="4" s="1"/>
  <c r="I60" i="4"/>
  <c r="R57" i="4" s="1"/>
  <c r="B61" i="4"/>
  <c r="G60" i="4"/>
  <c r="C60" i="4"/>
  <c r="L57" i="4" s="1"/>
  <c r="H60" i="4"/>
  <c r="D60" i="4"/>
  <c r="E60" i="4"/>
  <c r="J60" i="4"/>
  <c r="P56" i="4"/>
  <c r="Q56" i="4"/>
  <c r="T56" i="4"/>
  <c r="L56" i="4"/>
  <c r="O56" i="4"/>
  <c r="BM3" i="1"/>
  <c r="Q57" i="4" l="1"/>
  <c r="BM26" i="1"/>
  <c r="BM49" i="1" s="1"/>
  <c r="P57" i="4"/>
  <c r="G61" i="4"/>
  <c r="F61" i="4"/>
  <c r="E61" i="4"/>
  <c r="K61" i="4"/>
  <c r="C61" i="4"/>
  <c r="L58" i="4" s="1"/>
  <c r="I61" i="4"/>
  <c r="B62" i="4"/>
  <c r="J61" i="4"/>
  <c r="S58" i="4" s="1"/>
  <c r="D61" i="4"/>
  <c r="M58" i="4" s="1"/>
  <c r="H61" i="4"/>
  <c r="S57" i="4"/>
  <c r="N57" i="4"/>
  <c r="M57" i="4"/>
  <c r="BN3" i="1"/>
  <c r="T58" i="4" l="1"/>
  <c r="N58" i="4"/>
  <c r="O58" i="4"/>
  <c r="P58" i="4"/>
  <c r="BN26" i="1"/>
  <c r="BN49" i="1" s="1"/>
  <c r="H62" i="4"/>
  <c r="I62" i="4"/>
  <c r="R59" i="4" s="1"/>
  <c r="F62" i="4"/>
  <c r="D62" i="4"/>
  <c r="M59" i="4" s="1"/>
  <c r="K62" i="4"/>
  <c r="J62" i="4"/>
  <c r="C62" i="4"/>
  <c r="L59" i="4" s="1"/>
  <c r="E62" i="4"/>
  <c r="B63" i="4"/>
  <c r="G62" i="4"/>
  <c r="R58" i="4"/>
  <c r="Q58" i="4"/>
  <c r="BO3" i="1"/>
  <c r="B64" i="4" l="1"/>
  <c r="K63" i="4"/>
  <c r="T60" i="4" s="1"/>
  <c r="J63" i="4"/>
  <c r="S60" i="4" s="1"/>
  <c r="D63" i="4"/>
  <c r="M60" i="4" s="1"/>
  <c r="F63" i="4"/>
  <c r="O60" i="4" s="1"/>
  <c r="H63" i="4"/>
  <c r="G63" i="4"/>
  <c r="P60" i="4" s="1"/>
  <c r="I63" i="4"/>
  <c r="R60" i="4" s="1"/>
  <c r="C63" i="4"/>
  <c r="E63" i="4"/>
  <c r="N60" i="4" s="1"/>
  <c r="P59" i="4"/>
  <c r="O59" i="4"/>
  <c r="BO26" i="1"/>
  <c r="BO49" i="1" s="1"/>
  <c r="N59" i="4"/>
  <c r="S59" i="4"/>
  <c r="Q59" i="4"/>
  <c r="T59" i="4"/>
  <c r="BP3" i="1"/>
  <c r="L60" i="4" l="1"/>
  <c r="C64" i="4"/>
  <c r="L61" i="4" s="1"/>
  <c r="H64" i="4"/>
  <c r="I64" i="4"/>
  <c r="R61" i="4" s="1"/>
  <c r="B65" i="4"/>
  <c r="F64" i="4"/>
  <c r="J64" i="4"/>
  <c r="K64" i="4"/>
  <c r="T61" i="4" s="1"/>
  <c r="D64" i="4"/>
  <c r="M61" i="4" s="1"/>
  <c r="G64" i="4"/>
  <c r="E64" i="4"/>
  <c r="BP26" i="1"/>
  <c r="BP49" i="1" s="1"/>
  <c r="Q60" i="4"/>
  <c r="BQ3" i="1"/>
  <c r="S61" i="4" l="1"/>
  <c r="O61" i="4"/>
  <c r="K65" i="4"/>
  <c r="G65" i="4"/>
  <c r="P62" i="4" s="1"/>
  <c r="E65" i="4"/>
  <c r="N62" i="4" s="1"/>
  <c r="B66" i="4"/>
  <c r="H65" i="4"/>
  <c r="Q62" i="4" s="1"/>
  <c r="J65" i="4"/>
  <c r="D65" i="4"/>
  <c r="C65" i="4"/>
  <c r="I65" i="4"/>
  <c r="F65" i="4"/>
  <c r="N61" i="4"/>
  <c r="Q61" i="4"/>
  <c r="P61" i="4"/>
  <c r="BQ26" i="1"/>
  <c r="BQ49" i="1" s="1"/>
  <c r="BR3" i="1"/>
  <c r="S62" i="4" l="1"/>
  <c r="E66" i="4"/>
  <c r="B67" i="4"/>
  <c r="I66" i="4"/>
  <c r="R63" i="4" s="1"/>
  <c r="F66" i="4"/>
  <c r="O63" i="4" s="1"/>
  <c r="K66" i="4"/>
  <c r="J66" i="4"/>
  <c r="C66" i="4"/>
  <c r="L63" i="4" s="1"/>
  <c r="G66" i="4"/>
  <c r="P63" i="4" s="1"/>
  <c r="D66" i="4"/>
  <c r="M63" i="4" s="1"/>
  <c r="H66" i="4"/>
  <c r="Q63" i="4" s="1"/>
  <c r="BR26" i="1"/>
  <c r="BR49" i="1" s="1"/>
  <c r="O62" i="4"/>
  <c r="R62" i="4"/>
  <c r="T62" i="4"/>
  <c r="L62" i="4"/>
  <c r="M62" i="4"/>
  <c r="BS3" i="1"/>
  <c r="S63" i="4" l="1"/>
  <c r="T63" i="4"/>
  <c r="E67" i="4"/>
  <c r="N64" i="4" s="1"/>
  <c r="B68" i="4"/>
  <c r="F67" i="4"/>
  <c r="O64" i="4" s="1"/>
  <c r="D67" i="4"/>
  <c r="G67" i="4"/>
  <c r="P64" i="4" s="1"/>
  <c r="J67" i="4"/>
  <c r="K67" i="4"/>
  <c r="I67" i="4"/>
  <c r="H67" i="4"/>
  <c r="C67" i="4"/>
  <c r="BS26" i="1"/>
  <c r="BS49" i="1" s="1"/>
  <c r="N63" i="4"/>
  <c r="BT3" i="1"/>
  <c r="S64" i="4" l="1"/>
  <c r="M64" i="4"/>
  <c r="L64" i="4"/>
  <c r="K68" i="4"/>
  <c r="T65" i="4" s="1"/>
  <c r="G68" i="4"/>
  <c r="J68" i="4"/>
  <c r="S65" i="4" s="1"/>
  <c r="C68" i="4"/>
  <c r="B69" i="4"/>
  <c r="I68" i="4"/>
  <c r="H68" i="4"/>
  <c r="Q65" i="4" s="1"/>
  <c r="E68" i="4"/>
  <c r="F68" i="4"/>
  <c r="D68" i="4"/>
  <c r="M65" i="4" s="1"/>
  <c r="BT26" i="1"/>
  <c r="BT49" i="1" s="1"/>
  <c r="R64" i="4"/>
  <c r="Q64" i="4"/>
  <c r="T64" i="4"/>
  <c r="BU3" i="1"/>
  <c r="R65" i="4" l="1"/>
  <c r="C69" i="4"/>
  <c r="L66" i="4" s="1"/>
  <c r="G69" i="4"/>
  <c r="J69" i="4"/>
  <c r="D69" i="4"/>
  <c r="E69" i="4"/>
  <c r="N66" i="4" s="1"/>
  <c r="B70" i="4"/>
  <c r="K69" i="4"/>
  <c r="I69" i="4"/>
  <c r="R66" i="4" s="1"/>
  <c r="F69" i="4"/>
  <c r="O66" i="4" s="1"/>
  <c r="H69" i="4"/>
  <c r="L65" i="4"/>
  <c r="BU26" i="1"/>
  <c r="BU49" i="1" s="1"/>
  <c r="O65" i="4"/>
  <c r="P65" i="4"/>
  <c r="N65" i="4"/>
  <c r="BV3" i="1"/>
  <c r="Q66" i="4" l="1"/>
  <c r="P66" i="4"/>
  <c r="S66" i="4"/>
  <c r="T66" i="4"/>
  <c r="BV26" i="1"/>
  <c r="BV49" i="1" s="1"/>
  <c r="B71" i="4"/>
  <c r="H70" i="4"/>
  <c r="Q67" i="4" s="1"/>
  <c r="C70" i="4"/>
  <c r="G70" i="4"/>
  <c r="F70" i="4"/>
  <c r="E70" i="4"/>
  <c r="I70" i="4"/>
  <c r="K70" i="4"/>
  <c r="T67" i="4" s="1"/>
  <c r="J70" i="4"/>
  <c r="S67" i="4" s="1"/>
  <c r="D70" i="4"/>
  <c r="M66" i="4"/>
  <c r="BW3" i="1"/>
  <c r="N67" i="4" l="1"/>
  <c r="O67" i="4"/>
  <c r="P67" i="4"/>
  <c r="L67" i="4"/>
  <c r="R67" i="4"/>
  <c r="M67" i="4"/>
  <c r="C71" i="4"/>
  <c r="L68" i="4" s="1"/>
  <c r="G71" i="4"/>
  <c r="P68" i="4" s="1"/>
  <c r="K71" i="4"/>
  <c r="T68" i="4" s="1"/>
  <c r="E71" i="4"/>
  <c r="F71" i="4"/>
  <c r="O68" i="4" s="1"/>
  <c r="D71" i="4"/>
  <c r="I71" i="4"/>
  <c r="R68" i="4" s="1"/>
  <c r="H71" i="4"/>
  <c r="Q68" i="4" s="1"/>
  <c r="B72" i="4"/>
  <c r="J71" i="4"/>
  <c r="BW26" i="1"/>
  <c r="BW49" i="1" s="1"/>
  <c r="BX3" i="1"/>
  <c r="S68" i="4" l="1"/>
  <c r="N68" i="4"/>
  <c r="B73" i="4"/>
  <c r="K72" i="4"/>
  <c r="T69" i="4" s="1"/>
  <c r="J72" i="4"/>
  <c r="E72" i="4"/>
  <c r="N69" i="4" s="1"/>
  <c r="H72" i="4"/>
  <c r="D72" i="4"/>
  <c r="M69" i="4" s="1"/>
  <c r="F72" i="4"/>
  <c r="I72" i="4"/>
  <c r="C72" i="4"/>
  <c r="G72" i="4"/>
  <c r="P69" i="4" s="1"/>
  <c r="BX26" i="1"/>
  <c r="BX49" i="1" s="1"/>
  <c r="M68" i="4"/>
  <c r="BY3" i="1"/>
  <c r="Q69" i="4" l="1"/>
  <c r="BY26" i="1"/>
  <c r="BY49" i="1" s="1"/>
  <c r="S69" i="4"/>
  <c r="G73" i="4"/>
  <c r="F73" i="4"/>
  <c r="C73" i="4"/>
  <c r="B74" i="4"/>
  <c r="D73" i="4"/>
  <c r="H73" i="4"/>
  <c r="Q70" i="4" s="1"/>
  <c r="J73" i="4"/>
  <c r="K73" i="4"/>
  <c r="E73" i="4"/>
  <c r="N70" i="4" s="1"/>
  <c r="I73" i="4"/>
  <c r="R69" i="4"/>
  <c r="O69" i="4"/>
  <c r="L69" i="4"/>
  <c r="BZ3" i="1"/>
  <c r="S70" i="4" l="1"/>
  <c r="T70" i="4"/>
  <c r="BZ26" i="1"/>
  <c r="BZ49" i="1" s="1"/>
  <c r="M70" i="4"/>
  <c r="R70" i="4"/>
  <c r="C74" i="4"/>
  <c r="L71" i="4" s="1"/>
  <c r="K74" i="4"/>
  <c r="T71" i="4" s="1"/>
  <c r="F74" i="4"/>
  <c r="I74" i="4"/>
  <c r="R71" i="4" s="1"/>
  <c r="B75" i="4"/>
  <c r="G74" i="4"/>
  <c r="D74" i="4"/>
  <c r="M71" i="4" s="1"/>
  <c r="H74" i="4"/>
  <c r="J74" i="4"/>
  <c r="S71" i="4" s="1"/>
  <c r="E74" i="4"/>
  <c r="N71" i="4" s="1"/>
  <c r="O70" i="4"/>
  <c r="P70" i="4"/>
  <c r="L70" i="4"/>
  <c r="CA3" i="1"/>
  <c r="CA26" i="1" l="1"/>
  <c r="CA49" i="1" s="1"/>
  <c r="P71" i="4"/>
  <c r="D75" i="4"/>
  <c r="M72" i="4" s="1"/>
  <c r="H75" i="4"/>
  <c r="F75" i="4"/>
  <c r="O72" i="4" s="1"/>
  <c r="K75" i="4"/>
  <c r="T72" i="4" s="1"/>
  <c r="J75" i="4"/>
  <c r="S72" i="4" s="1"/>
  <c r="G75" i="4"/>
  <c r="B76" i="4"/>
  <c r="C75" i="4"/>
  <c r="I75" i="4"/>
  <c r="R72" i="4" s="1"/>
  <c r="E75" i="4"/>
  <c r="N72" i="4" s="1"/>
  <c r="O71" i="4"/>
  <c r="Q71" i="4"/>
  <c r="CB3" i="1"/>
  <c r="P72" i="4" l="1"/>
  <c r="CB26" i="1"/>
  <c r="CB49" i="1" s="1"/>
  <c r="Q72" i="4"/>
  <c r="L72" i="4"/>
  <c r="F76" i="4"/>
  <c r="O73" i="4" s="1"/>
  <c r="J76" i="4"/>
  <c r="S73" i="4" s="1"/>
  <c r="E76" i="4"/>
  <c r="N73" i="4" s="1"/>
  <c r="K76" i="4"/>
  <c r="D76" i="4"/>
  <c r="M73" i="4" s="1"/>
  <c r="I76" i="4"/>
  <c r="R73" i="4" s="1"/>
  <c r="B77" i="4"/>
  <c r="H76" i="4"/>
  <c r="G76" i="4"/>
  <c r="C76" i="4"/>
  <c r="CC3" i="1"/>
  <c r="T73" i="4" l="1"/>
  <c r="P73" i="4"/>
  <c r="L73" i="4"/>
  <c r="CC26" i="1"/>
  <c r="CC49" i="1" s="1"/>
  <c r="Q73" i="4"/>
  <c r="K77" i="4"/>
  <c r="H77" i="4"/>
  <c r="C77" i="4"/>
  <c r="L74" i="4" s="1"/>
  <c r="B78" i="4"/>
  <c r="G77" i="4"/>
  <c r="E77" i="4"/>
  <c r="I77" i="4"/>
  <c r="J77" i="4"/>
  <c r="S74" i="4" s="1"/>
  <c r="D77" i="4"/>
  <c r="F77" i="4"/>
  <c r="CD3" i="1"/>
  <c r="M74" i="4" l="1"/>
  <c r="T74" i="4"/>
  <c r="O74" i="4"/>
  <c r="R74" i="4"/>
  <c r="Q74" i="4"/>
  <c r="N74" i="4"/>
  <c r="C78" i="4"/>
  <c r="L75" i="4" s="1"/>
  <c r="E78" i="4"/>
  <c r="D78" i="4"/>
  <c r="B79" i="4"/>
  <c r="H78" i="4"/>
  <c r="I78" i="4"/>
  <c r="R75" i="4" s="1"/>
  <c r="G78" i="4"/>
  <c r="P75" i="4" s="1"/>
  <c r="K78" i="4"/>
  <c r="T75" i="4" s="1"/>
  <c r="J78" i="4"/>
  <c r="F78" i="4"/>
  <c r="CD26" i="1"/>
  <c r="CD49" i="1" s="1"/>
  <c r="P74" i="4"/>
  <c r="CE3" i="1"/>
  <c r="D79" i="4" l="1"/>
  <c r="G79" i="4"/>
  <c r="P76" i="4" s="1"/>
  <c r="J79" i="4"/>
  <c r="S76" i="4" s="1"/>
  <c r="B80" i="4"/>
  <c r="E79" i="4"/>
  <c r="I79" i="4"/>
  <c r="K79" i="4"/>
  <c r="T76" i="4" s="1"/>
  <c r="H79" i="4"/>
  <c r="Q76" i="4" s="1"/>
  <c r="F79" i="4"/>
  <c r="C79" i="4"/>
  <c r="O75" i="4"/>
  <c r="N75" i="4"/>
  <c r="S75" i="4"/>
  <c r="Q75" i="4"/>
  <c r="M75" i="4"/>
  <c r="CE26" i="1"/>
  <c r="CE49" i="1" s="1"/>
  <c r="CF3" i="1"/>
  <c r="R76" i="4" l="1"/>
  <c r="CF26" i="1"/>
  <c r="CF49" i="1" s="1"/>
  <c r="N76" i="4"/>
  <c r="I80" i="4"/>
  <c r="J80" i="4"/>
  <c r="K80" i="4"/>
  <c r="E80" i="4"/>
  <c r="C80" i="4"/>
  <c r="H80" i="4"/>
  <c r="D80" i="4"/>
  <c r="M77" i="4" s="1"/>
  <c r="F80" i="4"/>
  <c r="O77" i="4" s="1"/>
  <c r="B81" i="4"/>
  <c r="G80" i="4"/>
  <c r="P77" i="4" s="1"/>
  <c r="L76" i="4"/>
  <c r="O76" i="4"/>
  <c r="M76" i="4"/>
  <c r="CG3" i="1"/>
  <c r="Q77" i="4" l="1"/>
  <c r="L77" i="4"/>
  <c r="N77" i="4"/>
  <c r="CG26" i="1"/>
  <c r="CG49" i="1" s="1"/>
  <c r="T77" i="4"/>
  <c r="S77" i="4"/>
  <c r="E81" i="4"/>
  <c r="K81" i="4"/>
  <c r="T78" i="4" s="1"/>
  <c r="G81" i="4"/>
  <c r="B82" i="4"/>
  <c r="I81" i="4"/>
  <c r="H81" i="4"/>
  <c r="Q78" i="4" s="1"/>
  <c r="F81" i="4"/>
  <c r="D81" i="4"/>
  <c r="M78" i="4" s="1"/>
  <c r="C81" i="4"/>
  <c r="L78" i="4" s="1"/>
  <c r="J81" i="4"/>
  <c r="S78" i="4" s="1"/>
  <c r="R77" i="4"/>
  <c r="CH3" i="1"/>
  <c r="O78" i="4" l="1"/>
  <c r="N78" i="4"/>
  <c r="R78" i="4"/>
  <c r="J82" i="4"/>
  <c r="S79" i="4" s="1"/>
  <c r="K82" i="4"/>
  <c r="T79" i="4" s="1"/>
  <c r="C82" i="4"/>
  <c r="L79" i="4" s="1"/>
  <c r="B83" i="4"/>
  <c r="I82" i="4"/>
  <c r="R79" i="4" s="1"/>
  <c r="G82" i="4"/>
  <c r="P79" i="4" s="1"/>
  <c r="E82" i="4"/>
  <c r="F82" i="4"/>
  <c r="O79" i="4" s="1"/>
  <c r="D82" i="4"/>
  <c r="M79" i="4" s="1"/>
  <c r="H82" i="4"/>
  <c r="P78" i="4"/>
  <c r="CH26" i="1"/>
  <c r="CH49" i="1" s="1"/>
  <c r="CI3" i="1"/>
  <c r="N79" i="4" l="1"/>
  <c r="H83" i="4"/>
  <c r="G83" i="4"/>
  <c r="J83" i="4"/>
  <c r="F83" i="4"/>
  <c r="O80" i="4" s="1"/>
  <c r="C83" i="4"/>
  <c r="K83" i="4"/>
  <c r="T80" i="4" s="1"/>
  <c r="B84" i="4"/>
  <c r="E83" i="4"/>
  <c r="N80" i="4" s="1"/>
  <c r="I83" i="4"/>
  <c r="D83" i="4"/>
  <c r="M80" i="4" s="1"/>
  <c r="CI26" i="1"/>
  <c r="CI49" i="1" s="1"/>
  <c r="Q79" i="4"/>
  <c r="CJ3" i="1"/>
  <c r="L80" i="4" l="1"/>
  <c r="S80" i="4"/>
  <c r="P80" i="4"/>
  <c r="Q80" i="4"/>
  <c r="CJ26" i="1"/>
  <c r="CJ49" i="1" s="1"/>
  <c r="D84" i="4"/>
  <c r="C84" i="4"/>
  <c r="G84" i="4"/>
  <c r="J84" i="4"/>
  <c r="S81" i="4" s="1"/>
  <c r="I84" i="4"/>
  <c r="R81" i="4" s="1"/>
  <c r="H84" i="4"/>
  <c r="F84" i="4"/>
  <c r="O81" i="4" s="1"/>
  <c r="K84" i="4"/>
  <c r="B85" i="4"/>
  <c r="E84" i="4"/>
  <c r="R80" i="4"/>
  <c r="CK3" i="1"/>
  <c r="P81" i="4" l="1"/>
  <c r="CK26" i="1"/>
  <c r="CK49" i="1" s="1"/>
  <c r="L81" i="4"/>
  <c r="H85" i="4"/>
  <c r="J85" i="4"/>
  <c r="K85" i="4"/>
  <c r="E85" i="4"/>
  <c r="C85" i="4"/>
  <c r="L82" i="4" s="1"/>
  <c r="F85" i="4"/>
  <c r="B86" i="4"/>
  <c r="I85" i="4"/>
  <c r="R82" i="4" s="1"/>
  <c r="D85" i="4"/>
  <c r="M82" i="4" s="1"/>
  <c r="G85" i="4"/>
  <c r="N81" i="4"/>
  <c r="M81" i="4"/>
  <c r="Q81" i="4"/>
  <c r="T81" i="4"/>
  <c r="CL3" i="1"/>
  <c r="CL26" i="1" l="1"/>
  <c r="CL49" i="1" s="1"/>
  <c r="D86" i="4"/>
  <c r="G86" i="4"/>
  <c r="P83" i="4" s="1"/>
  <c r="B87" i="4"/>
  <c r="J86" i="4"/>
  <c r="S83" i="4" s="1"/>
  <c r="F86" i="4"/>
  <c r="K86" i="4"/>
  <c r="I86" i="4"/>
  <c r="R83" i="4" s="1"/>
  <c r="C86" i="4"/>
  <c r="H86" i="4"/>
  <c r="Q83" i="4" s="1"/>
  <c r="E86" i="4"/>
  <c r="N83" i="4" s="1"/>
  <c r="O82" i="4"/>
  <c r="N82" i="4"/>
  <c r="T82" i="4"/>
  <c r="Q82" i="4"/>
  <c r="P82" i="4"/>
  <c r="S82" i="4"/>
  <c r="CM3" i="1"/>
  <c r="CM26" i="1" l="1"/>
  <c r="CM49" i="1" s="1"/>
  <c r="D87" i="4"/>
  <c r="M84" i="4" s="1"/>
  <c r="C87" i="4"/>
  <c r="K87" i="4"/>
  <c r="T84" i="4" s="1"/>
  <c r="F87" i="4"/>
  <c r="J87" i="4"/>
  <c r="H87" i="4"/>
  <c r="I87" i="4"/>
  <c r="G87" i="4"/>
  <c r="E87" i="4"/>
  <c r="B88" i="4"/>
  <c r="M83" i="4"/>
  <c r="L83" i="4"/>
  <c r="T83" i="4"/>
  <c r="O83" i="4"/>
  <c r="CN3" i="1"/>
  <c r="P84" i="4" l="1"/>
  <c r="N84" i="4"/>
  <c r="R84" i="4"/>
  <c r="S84" i="4"/>
  <c r="O84" i="4"/>
  <c r="CN26" i="1"/>
  <c r="CN49" i="1" s="1"/>
  <c r="C88" i="4"/>
  <c r="K88" i="4"/>
  <c r="T85" i="4" s="1"/>
  <c r="E88" i="4"/>
  <c r="I88" i="4"/>
  <c r="F88" i="4"/>
  <c r="B89" i="4"/>
  <c r="H88" i="4"/>
  <c r="Q85" i="4" s="1"/>
  <c r="J88" i="4"/>
  <c r="D88" i="4"/>
  <c r="G88" i="4"/>
  <c r="L84" i="4"/>
  <c r="Q84" i="4"/>
  <c r="CO3" i="1"/>
  <c r="R85" i="4" l="1"/>
  <c r="CO26" i="1"/>
  <c r="CO49" i="1" s="1"/>
  <c r="O85" i="4"/>
  <c r="M85" i="4"/>
  <c r="L85" i="4"/>
  <c r="S85" i="4"/>
  <c r="N85" i="4"/>
  <c r="G89" i="4"/>
  <c r="F89" i="4"/>
  <c r="O86" i="4" s="1"/>
  <c r="H89" i="4"/>
  <c r="Q86" i="4" s="1"/>
  <c r="I89" i="4"/>
  <c r="R86" i="4" s="1"/>
  <c r="K89" i="4"/>
  <c r="B90" i="4"/>
  <c r="E89" i="4"/>
  <c r="C89" i="4"/>
  <c r="J89" i="4"/>
  <c r="S86" i="4" s="1"/>
  <c r="D89" i="4"/>
  <c r="P85" i="4"/>
  <c r="CP3" i="1"/>
  <c r="CP26" i="1" l="1"/>
  <c r="CP49" i="1" s="1"/>
  <c r="T86" i="4"/>
  <c r="M86" i="4"/>
  <c r="P86" i="4"/>
  <c r="L86" i="4"/>
  <c r="N86" i="4"/>
  <c r="B91" i="4"/>
  <c r="G90" i="4"/>
  <c r="P87" i="4" s="1"/>
  <c r="I90" i="4"/>
  <c r="K90" i="4"/>
  <c r="F90" i="4"/>
  <c r="H90" i="4"/>
  <c r="Q87" i="4" s="1"/>
  <c r="J90" i="4"/>
  <c r="E90" i="4"/>
  <c r="N87" i="4" s="1"/>
  <c r="D90" i="4"/>
  <c r="M87" i="4" s="1"/>
  <c r="C90" i="4"/>
  <c r="CQ3" i="1"/>
  <c r="S87" i="4" l="1"/>
  <c r="L87" i="4"/>
  <c r="CQ26" i="1"/>
  <c r="CQ49" i="1" s="1"/>
  <c r="T87" i="4"/>
  <c r="O87" i="4"/>
  <c r="R87" i="4"/>
  <c r="J91" i="4"/>
  <c r="C91" i="4"/>
  <c r="K91" i="4"/>
  <c r="G91" i="4"/>
  <c r="P88" i="4" s="1"/>
  <c r="I91" i="4"/>
  <c r="R88" i="4" s="1"/>
  <c r="B92" i="4"/>
  <c r="F91" i="4"/>
  <c r="E91" i="4"/>
  <c r="N88" i="4" s="1"/>
  <c r="H91" i="4"/>
  <c r="D91" i="4"/>
  <c r="M88" i="4" s="1"/>
  <c r="CR3" i="1"/>
  <c r="T88" i="4" l="1"/>
  <c r="Q88" i="4"/>
  <c r="S88" i="4"/>
  <c r="L88" i="4"/>
  <c r="O88" i="4"/>
  <c r="CR26" i="1"/>
  <c r="CR49" i="1" s="1"/>
  <c r="I92" i="4"/>
  <c r="H92" i="4"/>
  <c r="Q89" i="4" s="1"/>
  <c r="B93" i="4"/>
  <c r="E92" i="4"/>
  <c r="N89" i="4" s="1"/>
  <c r="G92" i="4"/>
  <c r="K92" i="4"/>
  <c r="T89" i="4" s="1"/>
  <c r="J92" i="4"/>
  <c r="C92" i="4"/>
  <c r="F92" i="4"/>
  <c r="O89" i="4" s="1"/>
  <c r="D92" i="4"/>
  <c r="M89" i="4" s="1"/>
  <c r="CS3" i="1"/>
  <c r="R89" i="4" l="1"/>
  <c r="S89" i="4"/>
  <c r="P89" i="4"/>
  <c r="CS26" i="1"/>
  <c r="CS49" i="1" s="1"/>
  <c r="F93" i="4"/>
  <c r="B94" i="4"/>
  <c r="J93" i="4"/>
  <c r="D93" i="4"/>
  <c r="M90" i="4" s="1"/>
  <c r="I93" i="4"/>
  <c r="R90" i="4" s="1"/>
  <c r="C93" i="4"/>
  <c r="L90" i="4" s="1"/>
  <c r="G93" i="4"/>
  <c r="P90" i="4" s="1"/>
  <c r="K93" i="4"/>
  <c r="E93" i="4"/>
  <c r="N90" i="4" s="1"/>
  <c r="H93" i="4"/>
  <c r="L89" i="4"/>
  <c r="CT3" i="1"/>
  <c r="T90" i="4" l="1"/>
  <c r="Q90" i="4"/>
  <c r="D94" i="4"/>
  <c r="H94" i="4"/>
  <c r="Q91" i="4" s="1"/>
  <c r="K94" i="4"/>
  <c r="J94" i="4"/>
  <c r="S91" i="4" s="1"/>
  <c r="G94" i="4"/>
  <c r="B95" i="4"/>
  <c r="E94" i="4"/>
  <c r="N91" i="4" s="1"/>
  <c r="I94" i="4"/>
  <c r="C94" i="4"/>
  <c r="L91" i="4" s="1"/>
  <c r="F94" i="4"/>
  <c r="CT26" i="1"/>
  <c r="CT49" i="1" s="1"/>
  <c r="S90" i="4"/>
  <c r="O90" i="4"/>
  <c r="CU3" i="1"/>
  <c r="I95" i="4" l="1"/>
  <c r="E95" i="4"/>
  <c r="N92" i="4" s="1"/>
  <c r="D95" i="4"/>
  <c r="M92" i="4" s="1"/>
  <c r="K95" i="4"/>
  <c r="T92" i="4" s="1"/>
  <c r="G95" i="4"/>
  <c r="P92" i="4" s="1"/>
  <c r="F95" i="4"/>
  <c r="J95" i="4"/>
  <c r="S92" i="4" s="1"/>
  <c r="H95" i="4"/>
  <c r="B96" i="4"/>
  <c r="C95" i="4"/>
  <c r="L92" i="4" s="1"/>
  <c r="P91" i="4"/>
  <c r="T91" i="4"/>
  <c r="O91" i="4"/>
  <c r="M91" i="4"/>
  <c r="R91" i="4"/>
  <c r="CU26" i="1"/>
  <c r="CU49" i="1" s="1"/>
  <c r="CV3" i="1"/>
  <c r="E96" i="4" l="1"/>
  <c r="N93" i="4" s="1"/>
  <c r="C96" i="4"/>
  <c r="F96" i="4"/>
  <c r="O93" i="4" s="1"/>
  <c r="H96" i="4"/>
  <c r="B97" i="4"/>
  <c r="J96" i="4"/>
  <c r="G96" i="4"/>
  <c r="K96" i="4"/>
  <c r="D96" i="4"/>
  <c r="I96" i="4"/>
  <c r="R92" i="4"/>
  <c r="Q92" i="4"/>
  <c r="CV26" i="1"/>
  <c r="CV49" i="1" s="1"/>
  <c r="O92" i="4"/>
  <c r="CW3" i="1"/>
  <c r="T93" i="4" l="1"/>
  <c r="M93" i="4"/>
  <c r="P93" i="4"/>
  <c r="S93" i="4"/>
  <c r="E97" i="4"/>
  <c r="N94" i="4" s="1"/>
  <c r="F97" i="4"/>
  <c r="O94" i="4" s="1"/>
  <c r="K97" i="4"/>
  <c r="I97" i="4"/>
  <c r="R94" i="4" s="1"/>
  <c r="G97" i="4"/>
  <c r="P94" i="4" s="1"/>
  <c r="J97" i="4"/>
  <c r="S94" i="4" s="1"/>
  <c r="D97" i="4"/>
  <c r="B98" i="4"/>
  <c r="H97" i="4"/>
  <c r="Q94" i="4" s="1"/>
  <c r="C97" i="4"/>
  <c r="L94" i="4" s="1"/>
  <c r="Q93" i="4"/>
  <c r="CW26" i="1"/>
  <c r="CW49" i="1" s="1"/>
  <c r="R93" i="4"/>
  <c r="L93" i="4"/>
  <c r="CX3" i="1"/>
  <c r="M94" i="4" l="1"/>
  <c r="T94" i="4"/>
  <c r="CX26" i="1"/>
  <c r="CX49" i="1" s="1"/>
  <c r="E98" i="4"/>
  <c r="D98" i="4"/>
  <c r="H98" i="4"/>
  <c r="C98" i="4"/>
  <c r="B99" i="4"/>
  <c r="G98" i="4"/>
  <c r="F98" i="4"/>
  <c r="J98" i="4"/>
  <c r="K98" i="4"/>
  <c r="I98" i="4"/>
  <c r="CY3" i="1"/>
  <c r="O95" i="4" l="1"/>
  <c r="Q95" i="4"/>
  <c r="S95" i="4"/>
  <c r="CY26" i="1"/>
  <c r="CY49" i="1" s="1"/>
  <c r="P95" i="4"/>
  <c r="R95" i="4"/>
  <c r="T95" i="4"/>
  <c r="E99" i="4"/>
  <c r="H99" i="4"/>
  <c r="Q96" i="4" s="1"/>
  <c r="F99" i="4"/>
  <c r="J99" i="4"/>
  <c r="S96" i="4" s="1"/>
  <c r="B100" i="4"/>
  <c r="I99" i="4"/>
  <c r="R96" i="4" s="1"/>
  <c r="G99" i="4"/>
  <c r="P96" i="4" s="1"/>
  <c r="C99" i="4"/>
  <c r="L96" i="4" s="1"/>
  <c r="D99" i="4"/>
  <c r="K99" i="4"/>
  <c r="T96" i="4" s="1"/>
  <c r="L95" i="4"/>
  <c r="M95" i="4"/>
  <c r="N95" i="4"/>
  <c r="CZ3" i="1"/>
  <c r="N96" i="4" l="1"/>
  <c r="O96" i="4"/>
  <c r="CZ26" i="1"/>
  <c r="CZ49" i="1" s="1"/>
  <c r="M96" i="4"/>
  <c r="C100" i="4"/>
  <c r="B101" i="4"/>
  <c r="D100" i="4"/>
  <c r="K100" i="4"/>
  <c r="I100" i="4"/>
  <c r="E100" i="4"/>
  <c r="H100" i="4"/>
  <c r="F100" i="4"/>
  <c r="J100" i="4"/>
  <c r="S97" i="4" s="1"/>
  <c r="G100" i="4"/>
  <c r="P97" i="4" s="1"/>
  <c r="DA3" i="1"/>
  <c r="N97" i="4" l="1"/>
  <c r="Q97" i="4"/>
  <c r="T97" i="4"/>
  <c r="M97" i="4"/>
  <c r="O97" i="4"/>
  <c r="DA26" i="1"/>
  <c r="DA49" i="1" s="1"/>
  <c r="K101" i="4"/>
  <c r="T98" i="4" s="1"/>
  <c r="I101" i="4"/>
  <c r="R98" i="4" s="1"/>
  <c r="B102" i="4"/>
  <c r="H101" i="4"/>
  <c r="J101" i="4"/>
  <c r="S98" i="4" s="1"/>
  <c r="E101" i="4"/>
  <c r="F101" i="4"/>
  <c r="O98" i="4" s="1"/>
  <c r="G101" i="4"/>
  <c r="P98" i="4" s="1"/>
  <c r="D101" i="4"/>
  <c r="C101" i="4"/>
  <c r="L98" i="4" s="1"/>
  <c r="L97" i="4"/>
  <c r="R97" i="4"/>
  <c r="DB3" i="1"/>
  <c r="Q98" i="4" l="1"/>
  <c r="M98" i="4"/>
  <c r="DB26" i="1"/>
  <c r="DB49" i="1" s="1"/>
  <c r="N98" i="4"/>
  <c r="E102" i="4"/>
  <c r="N99" i="4" s="1"/>
  <c r="C102" i="4"/>
  <c r="K102" i="4"/>
  <c r="H102" i="4"/>
  <c r="D102" i="4"/>
  <c r="I102" i="4"/>
  <c r="G102" i="4"/>
  <c r="P99" i="4" s="1"/>
  <c r="F102" i="4"/>
  <c r="O99" i="4" s="1"/>
  <c r="J102" i="4"/>
  <c r="S99" i="4" s="1"/>
  <c r="B103" i="4"/>
  <c r="DC3" i="1"/>
  <c r="DC26" i="1" l="1"/>
  <c r="DC49" i="1" s="1"/>
  <c r="Q99" i="4"/>
  <c r="T99" i="4"/>
  <c r="K103" i="4"/>
  <c r="T100" i="4" s="1"/>
  <c r="F103" i="4"/>
  <c r="E103" i="4"/>
  <c r="N100" i="4" s="1"/>
  <c r="J103" i="4"/>
  <c r="S100" i="4" s="1"/>
  <c r="H103" i="4"/>
  <c r="Q100" i="4" s="1"/>
  <c r="B104" i="4"/>
  <c r="D103" i="4"/>
  <c r="M100" i="4" s="1"/>
  <c r="G103" i="4"/>
  <c r="P100" i="4" s="1"/>
  <c r="I103" i="4"/>
  <c r="R100" i="4" s="1"/>
  <c r="C103" i="4"/>
  <c r="M99" i="4"/>
  <c r="R99" i="4"/>
  <c r="L99" i="4"/>
  <c r="DD3" i="1"/>
  <c r="L100" i="4" l="1"/>
  <c r="DD26" i="1"/>
  <c r="DD49" i="1" s="1"/>
  <c r="O100" i="4"/>
  <c r="D104" i="4"/>
  <c r="K104" i="4"/>
  <c r="C104" i="4"/>
  <c r="I104" i="4"/>
  <c r="E104" i="4"/>
  <c r="B105" i="4"/>
  <c r="H104" i="4"/>
  <c r="Q101" i="4" s="1"/>
  <c r="F104" i="4"/>
  <c r="O101" i="4" s="1"/>
  <c r="G104" i="4"/>
  <c r="J104" i="4"/>
  <c r="S101" i="4" s="1"/>
  <c r="DE3" i="1"/>
  <c r="P101" i="4" l="1"/>
  <c r="M101" i="4"/>
  <c r="L101" i="4"/>
  <c r="T101" i="4"/>
  <c r="J105" i="4"/>
  <c r="S102" i="4" s="1"/>
  <c r="B106" i="4"/>
  <c r="K105" i="4"/>
  <c r="T102" i="4" s="1"/>
  <c r="H105" i="4"/>
  <c r="Q102" i="4" s="1"/>
  <c r="G105" i="4"/>
  <c r="F105" i="4"/>
  <c r="I105" i="4"/>
  <c r="R102" i="4" s="1"/>
  <c r="D105" i="4"/>
  <c r="M102" i="4" s="1"/>
  <c r="E105" i="4"/>
  <c r="C105" i="4"/>
  <c r="L102" i="4" s="1"/>
  <c r="N101" i="4"/>
  <c r="DE26" i="1"/>
  <c r="DE49" i="1" s="1"/>
  <c r="R101" i="4"/>
  <c r="DF3" i="1"/>
  <c r="P102" i="4" l="1"/>
  <c r="C106" i="4"/>
  <c r="L103" i="4" s="1"/>
  <c r="F106" i="4"/>
  <c r="E106" i="4"/>
  <c r="J106" i="4"/>
  <c r="K106" i="4"/>
  <c r="I106" i="4"/>
  <c r="R103" i="4" s="1"/>
  <c r="G106" i="4"/>
  <c r="B107" i="4"/>
  <c r="H106" i="4"/>
  <c r="D106" i="4"/>
  <c r="N102" i="4"/>
  <c r="DF26" i="1"/>
  <c r="DF49" i="1" s="1"/>
  <c r="O102" i="4"/>
  <c r="DG3" i="1"/>
  <c r="Q103" i="4" l="1"/>
  <c r="K107" i="4"/>
  <c r="J107" i="4"/>
  <c r="F107" i="4"/>
  <c r="E107" i="4"/>
  <c r="G107" i="4"/>
  <c r="P104" i="4" s="1"/>
  <c r="H107" i="4"/>
  <c r="Q104" i="4" s="1"/>
  <c r="D107" i="4"/>
  <c r="M104" i="4" s="1"/>
  <c r="C107" i="4"/>
  <c r="B108" i="4"/>
  <c r="I107" i="4"/>
  <c r="P103" i="4"/>
  <c r="DG26" i="1"/>
  <c r="DG49" i="1" s="1"/>
  <c r="T103" i="4"/>
  <c r="S103" i="4"/>
  <c r="N103" i="4"/>
  <c r="M103" i="4"/>
  <c r="O103" i="4"/>
  <c r="DH3" i="1"/>
  <c r="R104" i="4" l="1"/>
  <c r="S104" i="4"/>
  <c r="DH26" i="1"/>
  <c r="DH49" i="1" s="1"/>
  <c r="E108" i="4"/>
  <c r="N105" i="4" s="1"/>
  <c r="C108" i="4"/>
  <c r="L105" i="4" s="1"/>
  <c r="D108" i="4"/>
  <c r="K108" i="4"/>
  <c r="B109" i="4"/>
  <c r="J108" i="4"/>
  <c r="G108" i="4"/>
  <c r="I108" i="4"/>
  <c r="F108" i="4"/>
  <c r="O105" i="4" s="1"/>
  <c r="H108" i="4"/>
  <c r="L104" i="4"/>
  <c r="N104" i="4"/>
  <c r="T104" i="4"/>
  <c r="O104" i="4"/>
  <c r="DI3" i="1"/>
  <c r="T105" i="4" l="1"/>
  <c r="DI26" i="1"/>
  <c r="DI49" i="1" s="1"/>
  <c r="M105" i="4"/>
  <c r="Q105" i="4"/>
  <c r="R105" i="4"/>
  <c r="P105" i="4"/>
  <c r="S105" i="4"/>
  <c r="H109" i="4"/>
  <c r="Q106" i="4" s="1"/>
  <c r="K109" i="4"/>
  <c r="I109" i="4"/>
  <c r="C109" i="4"/>
  <c r="G109" i="4"/>
  <c r="J109" i="4"/>
  <c r="D109" i="4"/>
  <c r="M106" i="4" s="1"/>
  <c r="B110" i="4"/>
  <c r="F109" i="4"/>
  <c r="O106" i="4" s="1"/>
  <c r="E109" i="4"/>
  <c r="N106" i="4" s="1"/>
  <c r="DJ3" i="1"/>
  <c r="I110" i="4" l="1"/>
  <c r="R107" i="4" s="1"/>
  <c r="E110" i="4"/>
  <c r="G110" i="4"/>
  <c r="P107" i="4" s="1"/>
  <c r="B111" i="4"/>
  <c r="K110" i="4"/>
  <c r="T107" i="4" s="1"/>
  <c r="H110" i="4"/>
  <c r="C110" i="4"/>
  <c r="L107" i="4" s="1"/>
  <c r="J110" i="4"/>
  <c r="S107" i="4" s="1"/>
  <c r="D110" i="4"/>
  <c r="M107" i="4" s="1"/>
  <c r="F110" i="4"/>
  <c r="O107" i="4" s="1"/>
  <c r="P106" i="4"/>
  <c r="T106" i="4"/>
  <c r="L106" i="4"/>
  <c r="R106" i="4"/>
  <c r="DJ26" i="1"/>
  <c r="DJ49" i="1" s="1"/>
  <c r="S106" i="4"/>
  <c r="DK3" i="1"/>
  <c r="K111" i="4" l="1"/>
  <c r="D111" i="4"/>
  <c r="J111" i="4"/>
  <c r="S108" i="4" s="1"/>
  <c r="B112" i="4"/>
  <c r="E111" i="4"/>
  <c r="G111" i="4"/>
  <c r="P108" i="4" s="1"/>
  <c r="F111" i="4"/>
  <c r="C111" i="4"/>
  <c r="I111" i="4"/>
  <c r="H111" i="4"/>
  <c r="Q108" i="4" s="1"/>
  <c r="N107" i="4"/>
  <c r="DK26" i="1"/>
  <c r="DK49" i="1" s="1"/>
  <c r="Q107" i="4"/>
  <c r="DL3" i="1"/>
  <c r="M108" i="4" l="1"/>
  <c r="R108" i="4"/>
  <c r="T108" i="4"/>
  <c r="DL26" i="1"/>
  <c r="DL49" i="1" s="1"/>
  <c r="L108" i="4"/>
  <c r="O108" i="4"/>
  <c r="N108" i="4"/>
  <c r="B113" i="4"/>
  <c r="K112" i="4"/>
  <c r="I112" i="4"/>
  <c r="C112" i="4"/>
  <c r="L109" i="4" s="1"/>
  <c r="G112" i="4"/>
  <c r="E112" i="4"/>
  <c r="J112" i="4"/>
  <c r="F112" i="4"/>
  <c r="D112" i="4"/>
  <c r="M109" i="4" s="1"/>
  <c r="H112" i="4"/>
  <c r="DM3" i="1"/>
  <c r="DM26" i="1" l="1"/>
  <c r="DM49" i="1" s="1"/>
  <c r="Q109" i="4"/>
  <c r="I113" i="4"/>
  <c r="K113" i="4"/>
  <c r="T110" i="4" s="1"/>
  <c r="F113" i="4"/>
  <c r="O110" i="4" s="1"/>
  <c r="C113" i="4"/>
  <c r="B114" i="4"/>
  <c r="G113" i="4"/>
  <c r="P110" i="4" s="1"/>
  <c r="J113" i="4"/>
  <c r="S110" i="4" s="1"/>
  <c r="D113" i="4"/>
  <c r="E113" i="4"/>
  <c r="N110" i="4" s="1"/>
  <c r="H113" i="4"/>
  <c r="T109" i="4"/>
  <c r="R109" i="4"/>
  <c r="S109" i="4"/>
  <c r="N109" i="4"/>
  <c r="O109" i="4"/>
  <c r="P109" i="4"/>
  <c r="DN3" i="1"/>
  <c r="R110" i="4" l="1"/>
  <c r="Q110" i="4"/>
  <c r="M110" i="4"/>
  <c r="DN26" i="1"/>
  <c r="DN49" i="1" s="1"/>
  <c r="G114" i="4"/>
  <c r="I114" i="4"/>
  <c r="K114" i="4"/>
  <c r="J114" i="4"/>
  <c r="F114" i="4"/>
  <c r="C114" i="4"/>
  <c r="L111" i="4" s="1"/>
  <c r="D114" i="4"/>
  <c r="M111" i="4" s="1"/>
  <c r="H114" i="4"/>
  <c r="E114" i="4"/>
  <c r="B115" i="4"/>
  <c r="L110" i="4"/>
  <c r="DO3" i="1"/>
  <c r="T111" i="4" l="1"/>
  <c r="K115" i="4"/>
  <c r="T112" i="4" s="1"/>
  <c r="H115" i="4"/>
  <c r="D115" i="4"/>
  <c r="C115" i="4"/>
  <c r="B116" i="4"/>
  <c r="G115" i="4"/>
  <c r="P112" i="4" s="1"/>
  <c r="J115" i="4"/>
  <c r="F115" i="4"/>
  <c r="O112" i="4" s="1"/>
  <c r="I115" i="4"/>
  <c r="E115" i="4"/>
  <c r="Q111" i="4"/>
  <c r="DO26" i="1"/>
  <c r="DO49" i="1" s="1"/>
  <c r="R111" i="4"/>
  <c r="P111" i="4"/>
  <c r="O111" i="4"/>
  <c r="N111" i="4"/>
  <c r="S111" i="4"/>
  <c r="DP3" i="1"/>
  <c r="L112" i="4" l="1"/>
  <c r="M112" i="4"/>
  <c r="Q112" i="4"/>
  <c r="N112" i="4"/>
  <c r="R112" i="4"/>
  <c r="S112" i="4"/>
  <c r="DP26" i="1"/>
  <c r="DP49" i="1" s="1"/>
  <c r="E116" i="4"/>
  <c r="N113" i="4" s="1"/>
  <c r="F116" i="4"/>
  <c r="J116" i="4"/>
  <c r="D116" i="4"/>
  <c r="B117" i="4"/>
  <c r="K116" i="4"/>
  <c r="T113" i="4" s="1"/>
  <c r="H116" i="4"/>
  <c r="Q113" i="4" s="1"/>
  <c r="I116" i="4"/>
  <c r="R113" i="4" s="1"/>
  <c r="G116" i="4"/>
  <c r="C116" i="4"/>
  <c r="L113" i="4" s="1"/>
  <c r="DQ3" i="1"/>
  <c r="DQ26" i="1" l="1"/>
  <c r="DQ49" i="1" s="1"/>
  <c r="P113" i="4"/>
  <c r="S113" i="4"/>
  <c r="C117" i="4"/>
  <c r="D117" i="4"/>
  <c r="M114" i="4" s="1"/>
  <c r="E117" i="4"/>
  <c r="N114" i="4" s="1"/>
  <c r="I117" i="4"/>
  <c r="R114" i="4" s="1"/>
  <c r="B118" i="4"/>
  <c r="H117" i="4"/>
  <c r="K117" i="4"/>
  <c r="T114" i="4" s="1"/>
  <c r="G117" i="4"/>
  <c r="F117" i="4"/>
  <c r="J117" i="4"/>
  <c r="S114" i="4" s="1"/>
  <c r="O113" i="4"/>
  <c r="M113" i="4"/>
  <c r="DR3" i="1"/>
  <c r="L114" i="4" l="1"/>
  <c r="DR26" i="1"/>
  <c r="DR49" i="1" s="1"/>
  <c r="G118" i="4"/>
  <c r="J118" i="4"/>
  <c r="S115" i="4" s="1"/>
  <c r="E118" i="4"/>
  <c r="N115" i="4" s="1"/>
  <c r="H118" i="4"/>
  <c r="Q115" i="4" s="1"/>
  <c r="F118" i="4"/>
  <c r="O115" i="4" s="1"/>
  <c r="K118" i="4"/>
  <c r="D118" i="4"/>
  <c r="I118" i="4"/>
  <c r="C118" i="4"/>
  <c r="B119" i="4"/>
  <c r="Q114" i="4"/>
  <c r="P114" i="4"/>
  <c r="O114" i="4"/>
  <c r="DS3" i="1"/>
  <c r="I119" i="4" l="1"/>
  <c r="B120" i="4"/>
  <c r="E119" i="4"/>
  <c r="J119" i="4"/>
  <c r="S116" i="4" s="1"/>
  <c r="K119" i="4"/>
  <c r="C119" i="4"/>
  <c r="H119" i="4"/>
  <c r="D119" i="4"/>
  <c r="M116" i="4" s="1"/>
  <c r="F119" i="4"/>
  <c r="O116" i="4" s="1"/>
  <c r="G119" i="4"/>
  <c r="L115" i="4"/>
  <c r="DS26" i="1"/>
  <c r="DS49" i="1" s="1"/>
  <c r="R115" i="4"/>
  <c r="M115" i="4"/>
  <c r="T115" i="4"/>
  <c r="P115" i="4"/>
  <c r="DT3" i="1"/>
  <c r="N116" i="4" l="1"/>
  <c r="P116" i="4"/>
  <c r="G120" i="4"/>
  <c r="P117" i="4" s="1"/>
  <c r="K120" i="4"/>
  <c r="C120" i="4"/>
  <c r="E120" i="4"/>
  <c r="I120" i="4"/>
  <c r="H120" i="4"/>
  <c r="B121" i="4"/>
  <c r="D120" i="4"/>
  <c r="J120" i="4"/>
  <c r="F120" i="4"/>
  <c r="R116" i="4"/>
  <c r="Q116" i="4"/>
  <c r="L116" i="4"/>
  <c r="T116" i="4"/>
  <c r="DT26" i="1"/>
  <c r="DT49" i="1" s="1"/>
  <c r="DU3" i="1"/>
  <c r="Q117" i="4" l="1"/>
  <c r="R117" i="4"/>
  <c r="L117" i="4"/>
  <c r="O117" i="4"/>
  <c r="T117" i="4"/>
  <c r="S117" i="4"/>
  <c r="DU26" i="1"/>
  <c r="DU49" i="1" s="1"/>
  <c r="M117" i="4"/>
  <c r="K121" i="4"/>
  <c r="I121" i="4"/>
  <c r="E121" i="4"/>
  <c r="C121" i="4"/>
  <c r="B122" i="4"/>
  <c r="F121" i="4"/>
  <c r="O118" i="4" s="1"/>
  <c r="D121" i="4"/>
  <c r="J121" i="4"/>
  <c r="H121" i="4"/>
  <c r="G121" i="4"/>
  <c r="P118" i="4" s="1"/>
  <c r="N117" i="4"/>
  <c r="DV3" i="1"/>
  <c r="S118" i="4" l="1"/>
  <c r="M118" i="4"/>
  <c r="R118" i="4"/>
  <c r="N118" i="4"/>
  <c r="T118" i="4"/>
  <c r="Q118" i="4"/>
  <c r="DV26" i="1"/>
  <c r="DV49" i="1" s="1"/>
  <c r="H122" i="4"/>
  <c r="I122" i="4"/>
  <c r="B123" i="4"/>
  <c r="G122" i="4"/>
  <c r="C122" i="4"/>
  <c r="L119" i="4" s="1"/>
  <c r="F122" i="4"/>
  <c r="O119" i="4" s="1"/>
  <c r="D122" i="4"/>
  <c r="K122" i="4"/>
  <c r="E122" i="4"/>
  <c r="N119" i="4" s="1"/>
  <c r="J122" i="4"/>
  <c r="L118" i="4"/>
  <c r="DW3" i="1"/>
  <c r="DW26" i="1" l="1"/>
  <c r="DW49" i="1" s="1"/>
  <c r="M119" i="4"/>
  <c r="Q119" i="4"/>
  <c r="S119" i="4"/>
  <c r="T119" i="4"/>
  <c r="R119" i="4"/>
  <c r="P119" i="4"/>
  <c r="K123" i="4"/>
  <c r="B124" i="4"/>
  <c r="I123" i="4"/>
  <c r="H123" i="4"/>
  <c r="D123" i="4"/>
  <c r="M120" i="4" s="1"/>
  <c r="F123" i="4"/>
  <c r="O120" i="4" s="1"/>
  <c r="E123" i="4"/>
  <c r="N120" i="4" s="1"/>
  <c r="G123" i="4"/>
  <c r="P120" i="4" s="1"/>
  <c r="J123" i="4"/>
  <c r="C123" i="4"/>
  <c r="DX3" i="1"/>
  <c r="F124" i="4" l="1"/>
  <c r="G124" i="4"/>
  <c r="D124" i="4"/>
  <c r="M121" i="4" s="1"/>
  <c r="J124" i="4"/>
  <c r="S121" i="4" s="1"/>
  <c r="K124" i="4"/>
  <c r="C124" i="4"/>
  <c r="B125" i="4"/>
  <c r="I124" i="4"/>
  <c r="R121" i="4" s="1"/>
  <c r="H124" i="4"/>
  <c r="Q121" i="4" s="1"/>
  <c r="E124" i="4"/>
  <c r="T120" i="4"/>
  <c r="S120" i="4"/>
  <c r="DX26" i="1"/>
  <c r="DX49" i="1" s="1"/>
  <c r="R120" i="4"/>
  <c r="L120" i="4"/>
  <c r="Q120" i="4"/>
  <c r="DY3" i="1"/>
  <c r="P121" i="4" l="1"/>
  <c r="O121" i="4"/>
  <c r="L121" i="4"/>
  <c r="G125" i="4"/>
  <c r="P122" i="4" s="1"/>
  <c r="H125" i="4"/>
  <c r="C125" i="4"/>
  <c r="K125" i="4"/>
  <c r="D125" i="4"/>
  <c r="E125" i="4"/>
  <c r="F125" i="4"/>
  <c r="J125" i="4"/>
  <c r="I125" i="4"/>
  <c r="R122" i="4" s="1"/>
  <c r="B126" i="4"/>
  <c r="T121" i="4"/>
  <c r="DY26" i="1"/>
  <c r="DY49" i="1" s="1"/>
  <c r="N121" i="4"/>
  <c r="DZ3" i="1"/>
  <c r="S122" i="4" l="1"/>
  <c r="O122" i="4"/>
  <c r="M122" i="4"/>
  <c r="N122" i="4"/>
  <c r="L122" i="4"/>
  <c r="B127" i="4"/>
  <c r="K126" i="4"/>
  <c r="C126" i="4"/>
  <c r="F126" i="4"/>
  <c r="E126" i="4"/>
  <c r="J126" i="4"/>
  <c r="G126" i="4"/>
  <c r="I126" i="4"/>
  <c r="R123" i="4" s="1"/>
  <c r="H126" i="4"/>
  <c r="Q123" i="4" s="1"/>
  <c r="D126" i="4"/>
  <c r="Q122" i="4"/>
  <c r="DZ26" i="1"/>
  <c r="DZ49" i="1" s="1"/>
  <c r="T122" i="4"/>
  <c r="EA3" i="1"/>
  <c r="P123" i="4" l="1"/>
  <c r="T123" i="4"/>
  <c r="S123" i="4"/>
  <c r="EA26" i="1"/>
  <c r="EA49" i="1" s="1"/>
  <c r="O123" i="4"/>
  <c r="M123" i="4"/>
  <c r="K127" i="4"/>
  <c r="J127" i="4"/>
  <c r="B128" i="4"/>
  <c r="C127" i="4"/>
  <c r="L124" i="4" s="1"/>
  <c r="F127" i="4"/>
  <c r="I127" i="4"/>
  <c r="H127" i="4"/>
  <c r="Q124" i="4" s="1"/>
  <c r="D127" i="4"/>
  <c r="G127" i="4"/>
  <c r="E127" i="4"/>
  <c r="N123" i="4"/>
  <c r="L123" i="4"/>
  <c r="EB3" i="1"/>
  <c r="M124" i="4" l="1"/>
  <c r="S124" i="4"/>
  <c r="P124" i="4"/>
  <c r="R124" i="4"/>
  <c r="E128" i="4"/>
  <c r="N125" i="4" s="1"/>
  <c r="F128" i="4"/>
  <c r="O125" i="4" s="1"/>
  <c r="J128" i="4"/>
  <c r="G128" i="4"/>
  <c r="P125" i="4" s="1"/>
  <c r="C128" i="4"/>
  <c r="L125" i="4" s="1"/>
  <c r="H128" i="4"/>
  <c r="B129" i="4"/>
  <c r="K128" i="4"/>
  <c r="I128" i="4"/>
  <c r="D128" i="4"/>
  <c r="M125" i="4" s="1"/>
  <c r="O124" i="4"/>
  <c r="EB26" i="1"/>
  <c r="EB49" i="1" s="1"/>
  <c r="N124" i="4"/>
  <c r="T124" i="4"/>
  <c r="EC3" i="1"/>
  <c r="I129" i="4" l="1"/>
  <c r="B130" i="4"/>
  <c r="E129" i="4"/>
  <c r="N126" i="4" s="1"/>
  <c r="K129" i="4"/>
  <c r="J129" i="4"/>
  <c r="H129" i="4"/>
  <c r="Q126" i="4" s="1"/>
  <c r="C129" i="4"/>
  <c r="L126" i="4" s="1"/>
  <c r="D129" i="4"/>
  <c r="F129" i="4"/>
  <c r="G129" i="4"/>
  <c r="P126" i="4" s="1"/>
  <c r="Q125" i="4"/>
  <c r="S125" i="4"/>
  <c r="T125" i="4"/>
  <c r="EC26" i="1"/>
  <c r="EC49" i="1" s="1"/>
  <c r="R125" i="4"/>
  <c r="ED3" i="1"/>
  <c r="F130" i="4" l="1"/>
  <c r="D130" i="4"/>
  <c r="M127" i="4" s="1"/>
  <c r="J130" i="4"/>
  <c r="B131" i="4"/>
  <c r="E130" i="4"/>
  <c r="N127" i="4" s="1"/>
  <c r="K130" i="4"/>
  <c r="T127" i="4" s="1"/>
  <c r="C130" i="4"/>
  <c r="L127" i="4" s="1"/>
  <c r="I130" i="4"/>
  <c r="G130" i="4"/>
  <c r="H130" i="4"/>
  <c r="O126" i="4"/>
  <c r="R126" i="4"/>
  <c r="ED26" i="1"/>
  <c r="ED49" i="1" s="1"/>
  <c r="M126" i="4"/>
  <c r="T126" i="4"/>
  <c r="S126" i="4"/>
  <c r="EE3" i="1"/>
  <c r="R127" i="4" l="1"/>
  <c r="P127" i="4"/>
  <c r="EE26" i="1"/>
  <c r="EE49" i="1" s="1"/>
  <c r="J131" i="4"/>
  <c r="S128" i="4" s="1"/>
  <c r="D131" i="4"/>
  <c r="M128" i="4" s="1"/>
  <c r="C131" i="4"/>
  <c r="L128" i="4" s="1"/>
  <c r="H131" i="4"/>
  <c r="Q128" i="4" s="1"/>
  <c r="K131" i="4"/>
  <c r="T128" i="4" s="1"/>
  <c r="G131" i="4"/>
  <c r="F131" i="4"/>
  <c r="O128" i="4" s="1"/>
  <c r="E131" i="4"/>
  <c r="I131" i="4"/>
  <c r="B132" i="4"/>
  <c r="S127" i="4"/>
  <c r="Q127" i="4"/>
  <c r="O127" i="4"/>
  <c r="EF3" i="1"/>
  <c r="R128" i="4" l="1"/>
  <c r="N128" i="4"/>
  <c r="EF26" i="1"/>
  <c r="EF49" i="1" s="1"/>
  <c r="P128" i="4"/>
  <c r="H132" i="4"/>
  <c r="J132" i="4"/>
  <c r="S129" i="4" s="1"/>
  <c r="E132" i="4"/>
  <c r="N129" i="4" s="1"/>
  <c r="K132" i="4"/>
  <c r="T129" i="4" s="1"/>
  <c r="B133" i="4"/>
  <c r="I132" i="4"/>
  <c r="G132" i="4"/>
  <c r="F132" i="4"/>
  <c r="C132" i="4"/>
  <c r="D132" i="4"/>
  <c r="M129" i="4" s="1"/>
  <c r="EG3" i="1"/>
  <c r="O129" i="4" l="1"/>
  <c r="I133" i="4"/>
  <c r="R130" i="4" s="1"/>
  <c r="D133" i="4"/>
  <c r="M130" i="4" s="1"/>
  <c r="H133" i="4"/>
  <c r="F133" i="4"/>
  <c r="O130" i="4" s="1"/>
  <c r="K133" i="4"/>
  <c r="T130" i="4" s="1"/>
  <c r="C133" i="4"/>
  <c r="E133" i="4"/>
  <c r="G133" i="4"/>
  <c r="B134" i="4"/>
  <c r="J133" i="4"/>
  <c r="P129" i="4"/>
  <c r="R129" i="4"/>
  <c r="Q129" i="4"/>
  <c r="EG26" i="1"/>
  <c r="EG49" i="1" s="1"/>
  <c r="L129" i="4"/>
  <c r="EH3" i="1"/>
  <c r="Q130" i="4" l="1"/>
  <c r="P130" i="4"/>
  <c r="S130" i="4"/>
  <c r="D134" i="4"/>
  <c r="J134" i="4"/>
  <c r="H134" i="4"/>
  <c r="Q131" i="4" s="1"/>
  <c r="I134" i="4"/>
  <c r="E134" i="4"/>
  <c r="N131" i="4" s="1"/>
  <c r="K134" i="4"/>
  <c r="G134" i="4"/>
  <c r="F134" i="4"/>
  <c r="B135" i="4"/>
  <c r="C134" i="4"/>
  <c r="EH26" i="1"/>
  <c r="EH49" i="1" s="1"/>
  <c r="N130" i="4"/>
  <c r="L130" i="4"/>
  <c r="EI3" i="1"/>
  <c r="R131" i="4" l="1"/>
  <c r="L131" i="4"/>
  <c r="S131" i="4"/>
  <c r="C135" i="4"/>
  <c r="E135" i="4"/>
  <c r="G135" i="4"/>
  <c r="J135" i="4"/>
  <c r="F135" i="4"/>
  <c r="O132" i="4" s="1"/>
  <c r="H135" i="4"/>
  <c r="Q132" i="4" s="1"/>
  <c r="D135" i="4"/>
  <c r="I135" i="4"/>
  <c r="R132" i="4" s="1"/>
  <c r="B136" i="4"/>
  <c r="K135" i="4"/>
  <c r="T132" i="4" s="1"/>
  <c r="M131" i="4"/>
  <c r="EI26" i="1"/>
  <c r="EI49" i="1" s="1"/>
  <c r="P131" i="4"/>
  <c r="T131" i="4"/>
  <c r="O131" i="4"/>
  <c r="EJ3" i="1"/>
  <c r="EJ26" i="1" l="1"/>
  <c r="EJ49" i="1" s="1"/>
  <c r="N132" i="4"/>
  <c r="G136" i="4"/>
  <c r="D136" i="4"/>
  <c r="C136" i="4"/>
  <c r="F136" i="4"/>
  <c r="H136" i="4"/>
  <c r="Q133" i="4" s="1"/>
  <c r="I136" i="4"/>
  <c r="J136" i="4"/>
  <c r="S133" i="4" s="1"/>
  <c r="K136" i="4"/>
  <c r="E136" i="4"/>
  <c r="B137" i="4"/>
  <c r="S132" i="4"/>
  <c r="M132" i="4"/>
  <c r="P132" i="4"/>
  <c r="L132" i="4"/>
  <c r="EK3" i="1"/>
  <c r="G137" i="4" l="1"/>
  <c r="P134" i="4" s="1"/>
  <c r="C137" i="4"/>
  <c r="D137" i="4"/>
  <c r="M134" i="4" s="1"/>
  <c r="K137" i="4"/>
  <c r="T134" i="4" s="1"/>
  <c r="H137" i="4"/>
  <c r="F137" i="4"/>
  <c r="O134" i="4" s="1"/>
  <c r="E137" i="4"/>
  <c r="J137" i="4"/>
  <c r="S134" i="4" s="1"/>
  <c r="I137" i="4"/>
  <c r="R134" i="4" s="1"/>
  <c r="B138" i="4"/>
  <c r="M133" i="4"/>
  <c r="T133" i="4"/>
  <c r="N133" i="4"/>
  <c r="EK26" i="1"/>
  <c r="EK49" i="1" s="1"/>
  <c r="R133" i="4"/>
  <c r="P133" i="4"/>
  <c r="L133" i="4"/>
  <c r="O133" i="4"/>
  <c r="EL3" i="1"/>
  <c r="N134" i="4" l="1"/>
  <c r="F138" i="4"/>
  <c r="O135" i="4" s="1"/>
  <c r="I138" i="4"/>
  <c r="B139" i="4"/>
  <c r="K138" i="4"/>
  <c r="H138" i="4"/>
  <c r="Q135" i="4" s="1"/>
  <c r="C138" i="4"/>
  <c r="G138" i="4"/>
  <c r="E138" i="4"/>
  <c r="J138" i="4"/>
  <c r="D138" i="4"/>
  <c r="EL26" i="1"/>
  <c r="EL49" i="1" s="1"/>
  <c r="Q134" i="4"/>
  <c r="L134" i="4"/>
  <c r="EM3" i="1"/>
  <c r="S135" i="4" l="1"/>
  <c r="N135" i="4"/>
  <c r="P135" i="4"/>
  <c r="R135" i="4"/>
  <c r="EM26" i="1"/>
  <c r="EM49" i="1" s="1"/>
  <c r="L135" i="4"/>
  <c r="T135" i="4"/>
  <c r="M135" i="4"/>
  <c r="I139" i="4"/>
  <c r="J139" i="4"/>
  <c r="E139" i="4"/>
  <c r="B140" i="4"/>
  <c r="F139" i="4"/>
  <c r="O136" i="4" s="1"/>
  <c r="D139" i="4"/>
  <c r="M136" i="4" s="1"/>
  <c r="H139" i="4"/>
  <c r="C139" i="4"/>
  <c r="L136" i="4" s="1"/>
  <c r="K139" i="4"/>
  <c r="G139" i="4"/>
  <c r="P136" i="4" s="1"/>
  <c r="EN3" i="1"/>
  <c r="N136" i="4" l="1"/>
  <c r="R136" i="4"/>
  <c r="S136" i="4"/>
  <c r="T136" i="4"/>
  <c r="EN26" i="1"/>
  <c r="EN49" i="1" s="1"/>
  <c r="B141" i="4"/>
  <c r="H140" i="4"/>
  <c r="Q137" i="4" s="1"/>
  <c r="D140" i="4"/>
  <c r="F140" i="4"/>
  <c r="O137" i="4" s="1"/>
  <c r="G140" i="4"/>
  <c r="P137" i="4" s="1"/>
  <c r="I140" i="4"/>
  <c r="C140" i="4"/>
  <c r="K140" i="4"/>
  <c r="J140" i="4"/>
  <c r="S137" i="4" s="1"/>
  <c r="E140" i="4"/>
  <c r="N137" i="4" s="1"/>
  <c r="Q136" i="4"/>
  <c r="EO3" i="1"/>
  <c r="EO26" i="1" l="1"/>
  <c r="EO49" i="1" s="1"/>
  <c r="L137" i="4"/>
  <c r="M137" i="4"/>
  <c r="J141" i="4"/>
  <c r="H141" i="4"/>
  <c r="F141" i="4"/>
  <c r="O138" i="4" s="1"/>
  <c r="I141" i="4"/>
  <c r="R138" i="4" s="1"/>
  <c r="E141" i="4"/>
  <c r="D141" i="4"/>
  <c r="G141" i="4"/>
  <c r="P138" i="4" s="1"/>
  <c r="K141" i="4"/>
  <c r="T138" i="4" s="1"/>
  <c r="B142" i="4"/>
  <c r="C141" i="4"/>
  <c r="L138" i="4" s="1"/>
  <c r="R137" i="4"/>
  <c r="T137" i="4"/>
  <c r="EP3" i="1"/>
  <c r="M138" i="4" l="1"/>
  <c r="N138" i="4"/>
  <c r="Q138" i="4"/>
  <c r="EP26" i="1"/>
  <c r="EP49" i="1" s="1"/>
  <c r="E142" i="4"/>
  <c r="J142" i="4"/>
  <c r="G142" i="4"/>
  <c r="D142" i="4"/>
  <c r="F142" i="4"/>
  <c r="O139" i="4" s="1"/>
  <c r="K142" i="4"/>
  <c r="T139" i="4" s="1"/>
  <c r="C142" i="4"/>
  <c r="H142" i="4"/>
  <c r="Q139" i="4" s="1"/>
  <c r="I142" i="4"/>
  <c r="B143" i="4"/>
  <c r="S138" i="4"/>
  <c r="EQ3" i="1"/>
  <c r="L139" i="4" l="1"/>
  <c r="EQ26" i="1"/>
  <c r="EQ49" i="1" s="1"/>
  <c r="M139" i="4"/>
  <c r="P139" i="4"/>
  <c r="K143" i="4"/>
  <c r="D143" i="4"/>
  <c r="C143" i="4"/>
  <c r="L140" i="4" s="1"/>
  <c r="I143" i="4"/>
  <c r="R140" i="4" s="1"/>
  <c r="F143" i="4"/>
  <c r="E143" i="4"/>
  <c r="N140" i="4" s="1"/>
  <c r="G143" i="4"/>
  <c r="P140" i="4" s="1"/>
  <c r="H143" i="4"/>
  <c r="J143" i="4"/>
  <c r="B144" i="4"/>
  <c r="S139" i="4"/>
  <c r="R139" i="4"/>
  <c r="N139" i="4"/>
  <c r="ER3" i="1"/>
  <c r="ER26" i="1" l="1"/>
  <c r="ER49" i="1" s="1"/>
  <c r="O140" i="4"/>
  <c r="M140" i="4"/>
  <c r="G144" i="4"/>
  <c r="J144" i="4"/>
  <c r="S141" i="4" s="1"/>
  <c r="C144" i="4"/>
  <c r="E144" i="4"/>
  <c r="N141" i="4" s="1"/>
  <c r="F144" i="4"/>
  <c r="B145" i="4"/>
  <c r="I144" i="4"/>
  <c r="R141" i="4" s="1"/>
  <c r="D144" i="4"/>
  <c r="M141" i="4" s="1"/>
  <c r="K144" i="4"/>
  <c r="T141" i="4" s="1"/>
  <c r="H144" i="4"/>
  <c r="S140" i="4"/>
  <c r="T140" i="4"/>
  <c r="Q140" i="4"/>
  <c r="ES3" i="1"/>
  <c r="O141" i="4" l="1"/>
  <c r="ES26" i="1"/>
  <c r="ES49" i="1" s="1"/>
  <c r="L141" i="4"/>
  <c r="Q141" i="4"/>
  <c r="P141" i="4"/>
  <c r="J145" i="4"/>
  <c r="D145" i="4"/>
  <c r="H145" i="4"/>
  <c r="F145" i="4"/>
  <c r="O142" i="4" s="1"/>
  <c r="E145" i="4"/>
  <c r="N142" i="4" s="1"/>
  <c r="K145" i="4"/>
  <c r="C145" i="4"/>
  <c r="L142" i="4" s="1"/>
  <c r="I145" i="4"/>
  <c r="R142" i="4" s="1"/>
  <c r="G145" i="4"/>
  <c r="P142" i="4" s="1"/>
  <c r="B146" i="4"/>
  <c r="ET3" i="1"/>
  <c r="H146" i="4" l="1"/>
  <c r="Q143" i="4" s="1"/>
  <c r="K146" i="4"/>
  <c r="T143" i="4" s="1"/>
  <c r="F146" i="4"/>
  <c r="O143" i="4" s="1"/>
  <c r="D146" i="4"/>
  <c r="M143" i="4" s="1"/>
  <c r="C146" i="4"/>
  <c r="L143" i="4" s="1"/>
  <c r="I146" i="4"/>
  <c r="B147" i="4"/>
  <c r="G146" i="4"/>
  <c r="J146" i="4"/>
  <c r="S143" i="4" s="1"/>
  <c r="E146" i="4"/>
  <c r="N143" i="4" s="1"/>
  <c r="S142" i="4"/>
  <c r="ET26" i="1"/>
  <c r="ET49" i="1" s="1"/>
  <c r="T142" i="4"/>
  <c r="M142" i="4"/>
  <c r="Q142" i="4"/>
  <c r="EU3" i="1"/>
  <c r="EU26" i="1" l="1"/>
  <c r="EU49" i="1" s="1"/>
  <c r="P143" i="4"/>
  <c r="E147" i="4"/>
  <c r="B148" i="4"/>
  <c r="D147" i="4"/>
  <c r="M144" i="4" s="1"/>
  <c r="H147" i="4"/>
  <c r="Q144" i="4" s="1"/>
  <c r="G147" i="4"/>
  <c r="P144" i="4" s="1"/>
  <c r="I147" i="4"/>
  <c r="J147" i="4"/>
  <c r="F147" i="4"/>
  <c r="O144" i="4" s="1"/>
  <c r="K147" i="4"/>
  <c r="C147" i="4"/>
  <c r="L144" i="4" s="1"/>
  <c r="R143" i="4"/>
  <c r="EV3" i="1"/>
  <c r="D148" i="4" l="1"/>
  <c r="M145" i="4" s="1"/>
  <c r="B149" i="4"/>
  <c r="E148" i="4"/>
  <c r="N145" i="4" s="1"/>
  <c r="G148" i="4"/>
  <c r="K148" i="4"/>
  <c r="T145" i="4" s="1"/>
  <c r="J148" i="4"/>
  <c r="S145" i="4" s="1"/>
  <c r="C148" i="4"/>
  <c r="F148" i="4"/>
  <c r="I148" i="4"/>
  <c r="R145" i="4" s="1"/>
  <c r="H148" i="4"/>
  <c r="T144" i="4"/>
  <c r="N144" i="4"/>
  <c r="EV26" i="1"/>
  <c r="EV49" i="1" s="1"/>
  <c r="S144" i="4"/>
  <c r="R144" i="4"/>
  <c r="EW3" i="1"/>
  <c r="P145" i="4" l="1"/>
  <c r="EW26" i="1"/>
  <c r="EW49" i="1" s="1"/>
  <c r="B150" i="4"/>
  <c r="C149" i="4"/>
  <c r="K149" i="4"/>
  <c r="D149" i="4"/>
  <c r="M146" i="4" s="1"/>
  <c r="E149" i="4"/>
  <c r="J149" i="4"/>
  <c r="H149" i="4"/>
  <c r="Q146" i="4" s="1"/>
  <c r="G149" i="4"/>
  <c r="F149" i="4"/>
  <c r="I149" i="4"/>
  <c r="R146" i="4" s="1"/>
  <c r="Q145" i="4"/>
  <c r="O145" i="4"/>
  <c r="L145" i="4"/>
  <c r="EX3" i="1"/>
  <c r="N146" i="4" l="1"/>
  <c r="L146" i="4"/>
  <c r="O146" i="4"/>
  <c r="E150" i="4"/>
  <c r="B151" i="4"/>
  <c r="D150" i="4"/>
  <c r="F150" i="4"/>
  <c r="J150" i="4"/>
  <c r="S147" i="4" s="1"/>
  <c r="H150" i="4"/>
  <c r="Q147" i="4" s="1"/>
  <c r="G150" i="4"/>
  <c r="C150" i="4"/>
  <c r="K150" i="4"/>
  <c r="T147" i="4" s="1"/>
  <c r="I150" i="4"/>
  <c r="P146" i="4"/>
  <c r="EX26" i="1"/>
  <c r="EX49" i="1" s="1"/>
  <c r="S146" i="4"/>
  <c r="T146" i="4"/>
  <c r="EY3" i="1"/>
  <c r="L147" i="4" l="1"/>
  <c r="P147" i="4"/>
  <c r="EY26" i="1"/>
  <c r="EY49" i="1" s="1"/>
  <c r="O147" i="4"/>
  <c r="M147" i="4"/>
  <c r="N147" i="4"/>
  <c r="R147" i="4"/>
  <c r="C151" i="4"/>
  <c r="B152" i="4"/>
  <c r="I151" i="4"/>
  <c r="D151" i="4"/>
  <c r="F151" i="4"/>
  <c r="J151" i="4"/>
  <c r="G151" i="4"/>
  <c r="E151" i="4"/>
  <c r="K151" i="4"/>
  <c r="T148" i="4" s="1"/>
  <c r="H151" i="4"/>
  <c r="Q148" i="4" s="1"/>
  <c r="EZ3" i="1"/>
  <c r="G152" i="4" l="1"/>
  <c r="P149" i="4" s="1"/>
  <c r="I152" i="4"/>
  <c r="R149" i="4" s="1"/>
  <c r="D152" i="4"/>
  <c r="F152" i="4"/>
  <c r="O149" i="4" s="1"/>
  <c r="B153" i="4"/>
  <c r="H152" i="4"/>
  <c r="Q149" i="4" s="1"/>
  <c r="J152" i="4"/>
  <c r="S149" i="4" s="1"/>
  <c r="C152" i="4"/>
  <c r="K152" i="4"/>
  <c r="E152" i="4"/>
  <c r="N149" i="4" s="1"/>
  <c r="L148" i="4"/>
  <c r="N148" i="4"/>
  <c r="R148" i="4"/>
  <c r="P148" i="4"/>
  <c r="S148" i="4"/>
  <c r="O148" i="4"/>
  <c r="EZ26" i="1"/>
  <c r="EZ49" i="1" s="1"/>
  <c r="M148" i="4"/>
  <c r="FA3" i="1"/>
  <c r="FA26" i="1" l="1"/>
  <c r="FA49" i="1" s="1"/>
  <c r="T149" i="4"/>
  <c r="M149" i="4"/>
  <c r="L149" i="4"/>
  <c r="F153" i="4"/>
  <c r="H153" i="4"/>
  <c r="Q150" i="4" s="1"/>
  <c r="K153" i="4"/>
  <c r="T150" i="4" s="1"/>
  <c r="B154" i="4"/>
  <c r="G153" i="4"/>
  <c r="C153" i="4"/>
  <c r="D153" i="4"/>
  <c r="E153" i="4"/>
  <c r="J153" i="4"/>
  <c r="I153" i="4"/>
  <c r="R150" i="4" s="1"/>
  <c r="FB3" i="1"/>
  <c r="O150" i="4" l="1"/>
  <c r="N150" i="4"/>
  <c r="L150" i="4"/>
  <c r="FB26" i="1"/>
  <c r="FB49" i="1" s="1"/>
  <c r="G154" i="4"/>
  <c r="C154" i="4"/>
  <c r="F154" i="4"/>
  <c r="O151" i="4" s="1"/>
  <c r="D154" i="4"/>
  <c r="M151" i="4" s="1"/>
  <c r="I154" i="4"/>
  <c r="R151" i="4" s="1"/>
  <c r="E154" i="4"/>
  <c r="K154" i="4"/>
  <c r="B155" i="4"/>
  <c r="J154" i="4"/>
  <c r="S151" i="4" s="1"/>
  <c r="H154" i="4"/>
  <c r="Q151" i="4" s="1"/>
  <c r="M150" i="4"/>
  <c r="S150" i="4"/>
  <c r="P150" i="4"/>
  <c r="FC3" i="1"/>
  <c r="N151" i="4" l="1"/>
  <c r="L151" i="4"/>
  <c r="P151" i="4"/>
  <c r="H155" i="4"/>
  <c r="K155" i="4"/>
  <c r="F155" i="4"/>
  <c r="E155" i="4"/>
  <c r="N152" i="4" s="1"/>
  <c r="B156" i="4"/>
  <c r="J155" i="4"/>
  <c r="S152" i="4" s="1"/>
  <c r="I155" i="4"/>
  <c r="C155" i="4"/>
  <c r="L152" i="4" s="1"/>
  <c r="D155" i="4"/>
  <c r="M152" i="4" s="1"/>
  <c r="G155" i="4"/>
  <c r="P152" i="4" s="1"/>
  <c r="T151" i="4"/>
  <c r="FC26" i="1"/>
  <c r="FC49" i="1" s="1"/>
  <c r="FD3" i="1"/>
  <c r="Q152" i="4" l="1"/>
  <c r="R152" i="4"/>
  <c r="G156" i="4"/>
  <c r="B157" i="4"/>
  <c r="I156" i="4"/>
  <c r="C156" i="4"/>
  <c r="L153" i="4" s="1"/>
  <c r="J156" i="4"/>
  <c r="S153" i="4" s="1"/>
  <c r="D156" i="4"/>
  <c r="E156" i="4"/>
  <c r="N153" i="4" s="1"/>
  <c r="H156" i="4"/>
  <c r="Q153" i="4" s="1"/>
  <c r="F156" i="4"/>
  <c r="K156" i="4"/>
  <c r="O152" i="4"/>
  <c r="FD26" i="1"/>
  <c r="FD49" i="1" s="1"/>
  <c r="T152" i="4"/>
  <c r="FE3" i="1"/>
  <c r="T153" i="4" l="1"/>
  <c r="H157" i="4"/>
  <c r="J157" i="4"/>
  <c r="E157" i="4"/>
  <c r="C157" i="4"/>
  <c r="L154" i="4" s="1"/>
  <c r="D157" i="4"/>
  <c r="K157" i="4"/>
  <c r="T154" i="4" s="1"/>
  <c r="G157" i="4"/>
  <c r="P154" i="4" s="1"/>
  <c r="B158" i="4"/>
  <c r="F157" i="4"/>
  <c r="O154" i="4" s="1"/>
  <c r="I157" i="4"/>
  <c r="O153" i="4"/>
  <c r="P153" i="4"/>
  <c r="R153" i="4"/>
  <c r="M153" i="4"/>
  <c r="FE26" i="1"/>
  <c r="FE49" i="1" s="1"/>
  <c r="FF3" i="1"/>
  <c r="N154" i="4" l="1"/>
  <c r="S154" i="4"/>
  <c r="Q154" i="4"/>
  <c r="I158" i="4"/>
  <c r="R155" i="4" s="1"/>
  <c r="F158" i="4"/>
  <c r="B159" i="4"/>
  <c r="K158" i="4"/>
  <c r="T155" i="4" s="1"/>
  <c r="D158" i="4"/>
  <c r="H158" i="4"/>
  <c r="Q155" i="4" s="1"/>
  <c r="J158" i="4"/>
  <c r="S155" i="4" s="1"/>
  <c r="C158" i="4"/>
  <c r="E158" i="4"/>
  <c r="G158" i="4"/>
  <c r="R154" i="4"/>
  <c r="FF26" i="1"/>
  <c r="FF49" i="1" s="1"/>
  <c r="M154" i="4"/>
  <c r="FG3" i="1"/>
  <c r="M155" i="4" l="1"/>
  <c r="FG26" i="1"/>
  <c r="FG49" i="1" s="1"/>
  <c r="B160" i="4"/>
  <c r="D159" i="4"/>
  <c r="M156" i="4" s="1"/>
  <c r="G159" i="4"/>
  <c r="P156" i="4" s="1"/>
  <c r="F159" i="4"/>
  <c r="O156" i="4" s="1"/>
  <c r="C159" i="4"/>
  <c r="L156" i="4" s="1"/>
  <c r="K159" i="4"/>
  <c r="H159" i="4"/>
  <c r="J159" i="4"/>
  <c r="I159" i="4"/>
  <c r="R156" i="4" s="1"/>
  <c r="E159" i="4"/>
  <c r="N156" i="4" s="1"/>
  <c r="P155" i="4"/>
  <c r="N155" i="4"/>
  <c r="O155" i="4"/>
  <c r="L155" i="4"/>
  <c r="FH3" i="1"/>
  <c r="S156" i="4" l="1"/>
  <c r="Q156" i="4"/>
  <c r="T156" i="4"/>
  <c r="FH26" i="1"/>
  <c r="FH49" i="1" s="1"/>
  <c r="F160" i="4"/>
  <c r="C160" i="4"/>
  <c r="L157" i="4" s="1"/>
  <c r="D160" i="4"/>
  <c r="E160" i="4"/>
  <c r="B161" i="4"/>
  <c r="G160" i="4"/>
  <c r="I160" i="4"/>
  <c r="R157" i="4" s="1"/>
  <c r="H160" i="4"/>
  <c r="J160" i="4"/>
  <c r="K160" i="4"/>
  <c r="FI3" i="1"/>
  <c r="P157" i="4" l="1"/>
  <c r="J161" i="4"/>
  <c r="H161" i="4"/>
  <c r="Q158" i="4" s="1"/>
  <c r="F161" i="4"/>
  <c r="O158" i="4" s="1"/>
  <c r="E161" i="4"/>
  <c r="N158" i="4" s="1"/>
  <c r="B162" i="4"/>
  <c r="C161" i="4"/>
  <c r="L158" i="4" s="1"/>
  <c r="I161" i="4"/>
  <c r="R158" i="4" s="1"/>
  <c r="K161" i="4"/>
  <c r="G161" i="4"/>
  <c r="D161" i="4"/>
  <c r="M158" i="4" s="1"/>
  <c r="FI26" i="1"/>
  <c r="FI49" i="1" s="1"/>
  <c r="T157" i="4"/>
  <c r="N157" i="4"/>
  <c r="S157" i="4"/>
  <c r="O157" i="4"/>
  <c r="M157" i="4"/>
  <c r="Q157" i="4"/>
  <c r="FJ3" i="1"/>
  <c r="S158" i="4" l="1"/>
  <c r="P158" i="4"/>
  <c r="T158" i="4"/>
  <c r="FJ26" i="1"/>
  <c r="FJ49" i="1" s="1"/>
  <c r="E162" i="4"/>
  <c r="N159" i="4" s="1"/>
  <c r="G162" i="4"/>
  <c r="P159" i="4" s="1"/>
  <c r="J162" i="4"/>
  <c r="S159" i="4" s="1"/>
  <c r="F162" i="4"/>
  <c r="K162" i="4"/>
  <c r="B163" i="4"/>
  <c r="D162" i="4"/>
  <c r="M159" i="4" s="1"/>
  <c r="H162" i="4"/>
  <c r="Q159" i="4" s="1"/>
  <c r="I162" i="4"/>
  <c r="R159" i="4" s="1"/>
  <c r="C162" i="4"/>
  <c r="L159" i="4" s="1"/>
  <c r="FK3" i="1"/>
  <c r="J163" i="4" l="1"/>
  <c r="E163" i="4"/>
  <c r="G163" i="4"/>
  <c r="H163" i="4"/>
  <c r="Q160" i="4" s="1"/>
  <c r="K163" i="4"/>
  <c r="T160" i="4" s="1"/>
  <c r="F163" i="4"/>
  <c r="O160" i="4" s="1"/>
  <c r="C163" i="4"/>
  <c r="I163" i="4"/>
  <c r="R160" i="4" s="1"/>
  <c r="D163" i="4"/>
  <c r="M160" i="4" s="1"/>
  <c r="B164" i="4"/>
  <c r="FK26" i="1"/>
  <c r="FK49" i="1" s="1"/>
  <c r="S160" i="4"/>
  <c r="O159" i="4"/>
  <c r="T159" i="4"/>
  <c r="FL3" i="1"/>
  <c r="L160" i="4" l="1"/>
  <c r="FL26" i="1"/>
  <c r="FL49" i="1" s="1"/>
  <c r="P160" i="4"/>
  <c r="B165" i="4"/>
  <c r="C164" i="4"/>
  <c r="G164" i="4"/>
  <c r="H164" i="4"/>
  <c r="F164" i="4"/>
  <c r="O161" i="4" s="1"/>
  <c r="I164" i="4"/>
  <c r="K164" i="4"/>
  <c r="D164" i="4"/>
  <c r="J164" i="4"/>
  <c r="E164" i="4"/>
  <c r="N161" i="4" s="1"/>
  <c r="N160" i="4"/>
  <c r="FM3" i="1"/>
  <c r="L161" i="4" l="1"/>
  <c r="S161" i="4"/>
  <c r="G165" i="4"/>
  <c r="H165" i="4"/>
  <c r="Q162" i="4" s="1"/>
  <c r="I165" i="4"/>
  <c r="B166" i="4"/>
  <c r="K165" i="4"/>
  <c r="T162" i="4" s="1"/>
  <c r="E165" i="4"/>
  <c r="F165" i="4"/>
  <c r="O162" i="4" s="1"/>
  <c r="D165" i="4"/>
  <c r="C165" i="4"/>
  <c r="J165" i="4"/>
  <c r="FM26" i="1"/>
  <c r="FM49" i="1" s="1"/>
  <c r="M161" i="4"/>
  <c r="T161" i="4"/>
  <c r="P161" i="4"/>
  <c r="R161" i="4"/>
  <c r="Q161" i="4"/>
  <c r="FN3" i="1"/>
  <c r="S162" i="4" l="1"/>
  <c r="G166" i="4"/>
  <c r="P163" i="4" s="1"/>
  <c r="J166" i="4"/>
  <c r="D166" i="4"/>
  <c r="H166" i="4"/>
  <c r="F166" i="4"/>
  <c r="I166" i="4"/>
  <c r="K166" i="4"/>
  <c r="C166" i="4"/>
  <c r="L163" i="4" s="1"/>
  <c r="B167" i="4"/>
  <c r="E166" i="4"/>
  <c r="R162" i="4"/>
  <c r="N162" i="4"/>
  <c r="FN26" i="1"/>
  <c r="FN49" i="1" s="1"/>
  <c r="L162" i="4"/>
  <c r="P162" i="4"/>
  <c r="M162" i="4"/>
  <c r="FO3" i="1"/>
  <c r="FO26" i="1" l="1"/>
  <c r="FO49" i="1" s="1"/>
  <c r="N163" i="4"/>
  <c r="S163" i="4"/>
  <c r="B168" i="4"/>
  <c r="F167" i="4"/>
  <c r="O164" i="4" s="1"/>
  <c r="D167" i="4"/>
  <c r="M164" i="4" s="1"/>
  <c r="G167" i="4"/>
  <c r="I167" i="4"/>
  <c r="R164" i="4" s="1"/>
  <c r="C167" i="4"/>
  <c r="K167" i="4"/>
  <c r="T164" i="4" s="1"/>
  <c r="H167" i="4"/>
  <c r="Q164" i="4" s="1"/>
  <c r="E167" i="4"/>
  <c r="N164" i="4" s="1"/>
  <c r="J167" i="4"/>
  <c r="S164" i="4" s="1"/>
  <c r="T163" i="4"/>
  <c r="R163" i="4"/>
  <c r="O163" i="4"/>
  <c r="Q163" i="4"/>
  <c r="M163" i="4"/>
  <c r="FP3" i="1"/>
  <c r="P164" i="4" l="1"/>
  <c r="FP26" i="1"/>
  <c r="FP49" i="1" s="1"/>
  <c r="L164" i="4"/>
  <c r="J168" i="4"/>
  <c r="E168" i="4"/>
  <c r="B169" i="4"/>
  <c r="I168" i="4"/>
  <c r="D168" i="4"/>
  <c r="H168" i="4"/>
  <c r="F168" i="4"/>
  <c r="C168" i="4"/>
  <c r="G168" i="4"/>
  <c r="K168" i="4"/>
  <c r="FQ3" i="1"/>
  <c r="C169" i="4" l="1"/>
  <c r="L166" i="4" s="1"/>
  <c r="D169" i="4"/>
  <c r="K169" i="4"/>
  <c r="T166" i="4" s="1"/>
  <c r="H169" i="4"/>
  <c r="Q166" i="4" s="1"/>
  <c r="E169" i="4"/>
  <c r="N166" i="4" s="1"/>
  <c r="B170" i="4"/>
  <c r="I169" i="4"/>
  <c r="F169" i="4"/>
  <c r="O166" i="4" s="1"/>
  <c r="G169" i="4"/>
  <c r="P166" i="4" s="1"/>
  <c r="J169" i="4"/>
  <c r="T165" i="4"/>
  <c r="N165" i="4"/>
  <c r="M165" i="4"/>
  <c r="S165" i="4"/>
  <c r="FQ26" i="1"/>
  <c r="FQ49" i="1" s="1"/>
  <c r="P165" i="4"/>
  <c r="O165" i="4"/>
  <c r="R165" i="4"/>
  <c r="L165" i="4"/>
  <c r="Q165" i="4"/>
  <c r="FR3" i="1"/>
  <c r="FR26" i="1" l="1"/>
  <c r="FR49" i="1" s="1"/>
  <c r="S166" i="4"/>
  <c r="R166" i="4"/>
  <c r="H170" i="4"/>
  <c r="Q167" i="4" s="1"/>
  <c r="F170" i="4"/>
  <c r="B171" i="4"/>
  <c r="G170" i="4"/>
  <c r="P167" i="4" s="1"/>
  <c r="J170" i="4"/>
  <c r="S167" i="4" s="1"/>
  <c r="E170" i="4"/>
  <c r="D170" i="4"/>
  <c r="C170" i="4"/>
  <c r="I170" i="4"/>
  <c r="K170" i="4"/>
  <c r="M166" i="4"/>
  <c r="FS3" i="1"/>
  <c r="B172" i="4" l="1"/>
  <c r="F171" i="4"/>
  <c r="O168" i="4" s="1"/>
  <c r="E171" i="4"/>
  <c r="N168" i="4" s="1"/>
  <c r="H171" i="4"/>
  <c r="Q168" i="4" s="1"/>
  <c r="C171" i="4"/>
  <c r="L168" i="4" s="1"/>
  <c r="K171" i="4"/>
  <c r="T168" i="4" s="1"/>
  <c r="J171" i="4"/>
  <c r="S168" i="4" s="1"/>
  <c r="D171" i="4"/>
  <c r="M168" i="4" s="1"/>
  <c r="G171" i="4"/>
  <c r="P168" i="4" s="1"/>
  <c r="I171" i="4"/>
  <c r="R168" i="4" s="1"/>
  <c r="T167" i="4"/>
  <c r="O167" i="4"/>
  <c r="R167" i="4"/>
  <c r="FS26" i="1"/>
  <c r="FS49" i="1" s="1"/>
  <c r="L167" i="4"/>
  <c r="M167" i="4"/>
  <c r="N167" i="4"/>
  <c r="FT3" i="1"/>
  <c r="B173" i="4" l="1"/>
  <c r="J172" i="4"/>
  <c r="G172" i="4"/>
  <c r="P169" i="4" s="1"/>
  <c r="C172" i="4"/>
  <c r="I172" i="4"/>
  <c r="D172" i="4"/>
  <c r="K172" i="4"/>
  <c r="T169" i="4" s="1"/>
  <c r="F172" i="4"/>
  <c r="E172" i="4"/>
  <c r="H172" i="4"/>
  <c r="FT26" i="1"/>
  <c r="FT49" i="1" s="1"/>
  <c r="FU3" i="1"/>
  <c r="S169" i="4" l="1"/>
  <c r="G173" i="4"/>
  <c r="F173" i="4"/>
  <c r="O170" i="4" s="1"/>
  <c r="J173" i="4"/>
  <c r="B174" i="4"/>
  <c r="I173" i="4"/>
  <c r="R170" i="4" s="1"/>
  <c r="E173" i="4"/>
  <c r="H173" i="4"/>
  <c r="C173" i="4"/>
  <c r="L170" i="4" s="1"/>
  <c r="D173" i="4"/>
  <c r="M170" i="4" s="1"/>
  <c r="K173" i="4"/>
  <c r="T170" i="4" s="1"/>
  <c r="O169" i="4"/>
  <c r="FU26" i="1"/>
  <c r="FU49" i="1" s="1"/>
  <c r="M169" i="4"/>
  <c r="R169" i="4"/>
  <c r="L169" i="4"/>
  <c r="N169" i="4"/>
  <c r="Q169" i="4"/>
  <c r="FV3" i="1"/>
  <c r="FV26" i="1" l="1"/>
  <c r="FV49" i="1" s="1"/>
  <c r="N170" i="4"/>
  <c r="Q170" i="4"/>
  <c r="D174" i="4"/>
  <c r="M171" i="4" s="1"/>
  <c r="G174" i="4"/>
  <c r="J174" i="4"/>
  <c r="S171" i="4" s="1"/>
  <c r="B175" i="4"/>
  <c r="I174" i="4"/>
  <c r="E174" i="4"/>
  <c r="C174" i="4"/>
  <c r="H174" i="4"/>
  <c r="F174" i="4"/>
  <c r="K174" i="4"/>
  <c r="T171" i="4" s="1"/>
  <c r="S170" i="4"/>
  <c r="P170" i="4"/>
  <c r="FW3" i="1"/>
  <c r="P171" i="4" l="1"/>
  <c r="O171" i="4"/>
  <c r="FW26" i="1"/>
  <c r="FW49" i="1" s="1"/>
  <c r="Q171" i="4"/>
  <c r="L171" i="4"/>
  <c r="N171" i="4"/>
  <c r="R171" i="4"/>
  <c r="B176" i="4"/>
  <c r="D175" i="4"/>
  <c r="G175" i="4"/>
  <c r="C175" i="4"/>
  <c r="J175" i="4"/>
  <c r="S172" i="4" s="1"/>
  <c r="E175" i="4"/>
  <c r="N172" i="4" s="1"/>
  <c r="K175" i="4"/>
  <c r="T172" i="4" s="1"/>
  <c r="H175" i="4"/>
  <c r="Q172" i="4" s="1"/>
  <c r="I175" i="4"/>
  <c r="R172" i="4" s="1"/>
  <c r="F175" i="4"/>
  <c r="FX3" i="1"/>
  <c r="FX26" i="1" l="1"/>
  <c r="FX49" i="1" s="1"/>
  <c r="P172" i="4"/>
  <c r="M172" i="4"/>
  <c r="L172" i="4"/>
  <c r="I176" i="4"/>
  <c r="K176" i="4"/>
  <c r="G176" i="4"/>
  <c r="H176" i="4"/>
  <c r="Q173" i="4" s="1"/>
  <c r="J176" i="4"/>
  <c r="C176" i="4"/>
  <c r="L173" i="4" s="1"/>
  <c r="E176" i="4"/>
  <c r="N173" i="4" s="1"/>
  <c r="D176" i="4"/>
  <c r="F176" i="4"/>
  <c r="B177" i="4"/>
  <c r="O172" i="4"/>
  <c r="FY3" i="1"/>
  <c r="M173" i="4" l="1"/>
  <c r="G177" i="4"/>
  <c r="P174" i="4" s="1"/>
  <c r="K177" i="4"/>
  <c r="C177" i="4"/>
  <c r="L174" i="4" s="1"/>
  <c r="F177" i="4"/>
  <c r="O174" i="4" s="1"/>
  <c r="B178" i="4"/>
  <c r="H177" i="4"/>
  <c r="Q174" i="4" s="1"/>
  <c r="J177" i="4"/>
  <c r="D177" i="4"/>
  <c r="I177" i="4"/>
  <c r="R174" i="4" s="1"/>
  <c r="E177" i="4"/>
  <c r="N174" i="4" s="1"/>
  <c r="T173" i="4"/>
  <c r="O173" i="4"/>
  <c r="FY26" i="1"/>
  <c r="FY49" i="1" s="1"/>
  <c r="R173" i="4"/>
  <c r="S173" i="4"/>
  <c r="P173" i="4"/>
  <c r="FZ3" i="1"/>
  <c r="T174" i="4" l="1"/>
  <c r="S174" i="4"/>
  <c r="FZ26" i="1"/>
  <c r="FZ49" i="1" s="1"/>
  <c r="E178" i="4"/>
  <c r="N175" i="4" s="1"/>
  <c r="H178" i="4"/>
  <c r="J178" i="4"/>
  <c r="K178" i="4"/>
  <c r="C178" i="4"/>
  <c r="L175" i="4" s="1"/>
  <c r="G178" i="4"/>
  <c r="P175" i="4" s="1"/>
  <c r="B179" i="4"/>
  <c r="F178" i="4"/>
  <c r="I178" i="4"/>
  <c r="D178" i="4"/>
  <c r="M174" i="4"/>
  <c r="GA3" i="1"/>
  <c r="Q175" i="4" l="1"/>
  <c r="R175" i="4"/>
  <c r="M175" i="4"/>
  <c r="O175" i="4"/>
  <c r="K179" i="4"/>
  <c r="T176" i="4" s="1"/>
  <c r="D179" i="4"/>
  <c r="M176" i="4" s="1"/>
  <c r="H179" i="4"/>
  <c r="F179" i="4"/>
  <c r="O176" i="4" s="1"/>
  <c r="C179" i="4"/>
  <c r="B180" i="4"/>
  <c r="I179" i="4"/>
  <c r="R176" i="4" s="1"/>
  <c r="J179" i="4"/>
  <c r="S176" i="4" s="1"/>
  <c r="G179" i="4"/>
  <c r="P176" i="4" s="1"/>
  <c r="E179" i="4"/>
  <c r="GA26" i="1"/>
  <c r="GA49" i="1" s="1"/>
  <c r="T175" i="4"/>
  <c r="S175" i="4"/>
  <c r="GB3" i="1"/>
  <c r="E180" i="4" l="1"/>
  <c r="N177" i="4" s="1"/>
  <c r="K180" i="4"/>
  <c r="T177" i="4" s="1"/>
  <c r="C180" i="4"/>
  <c r="L177" i="4" s="1"/>
  <c r="D180" i="4"/>
  <c r="J180" i="4"/>
  <c r="G180" i="4"/>
  <c r="F180" i="4"/>
  <c r="B181" i="4"/>
  <c r="I180" i="4"/>
  <c r="R177" i="4" s="1"/>
  <c r="H180" i="4"/>
  <c r="Q177" i="4" s="1"/>
  <c r="L176" i="4"/>
  <c r="Q176" i="4"/>
  <c r="GB26" i="1"/>
  <c r="GB49" i="1" s="1"/>
  <c r="N176" i="4"/>
  <c r="GC3" i="1"/>
  <c r="O177" i="4" l="1"/>
  <c r="M177" i="4"/>
  <c r="S177" i="4"/>
  <c r="GC26" i="1"/>
  <c r="GC49" i="1" s="1"/>
  <c r="E181" i="4"/>
  <c r="I181" i="4"/>
  <c r="C181" i="4"/>
  <c r="D181" i="4"/>
  <c r="F181" i="4"/>
  <c r="J181" i="4"/>
  <c r="S178" i="4" s="1"/>
  <c r="K181" i="4"/>
  <c r="G181" i="4"/>
  <c r="H181" i="4"/>
  <c r="B182" i="4"/>
  <c r="P177" i="4"/>
  <c r="GD3" i="1"/>
  <c r="GD26" i="1" l="1"/>
  <c r="GD49" i="1" s="1"/>
  <c r="L178" i="4"/>
  <c r="G182" i="4"/>
  <c r="I182" i="4"/>
  <c r="R179" i="4" s="1"/>
  <c r="J182" i="4"/>
  <c r="S179" i="4" s="1"/>
  <c r="E182" i="4"/>
  <c r="N179" i="4" s="1"/>
  <c r="D182" i="4"/>
  <c r="M179" i="4" s="1"/>
  <c r="F182" i="4"/>
  <c r="O179" i="4" s="1"/>
  <c r="K182" i="4"/>
  <c r="T179" i="4" s="1"/>
  <c r="H182" i="4"/>
  <c r="Q179" i="4" s="1"/>
  <c r="C182" i="4"/>
  <c r="B183" i="4"/>
  <c r="R178" i="4"/>
  <c r="M178" i="4"/>
  <c r="N178" i="4"/>
  <c r="P178" i="4"/>
  <c r="Q178" i="4"/>
  <c r="T178" i="4"/>
  <c r="O178" i="4"/>
  <c r="GE3" i="1"/>
  <c r="GE26" i="1" l="1"/>
  <c r="GE49" i="1" s="1"/>
  <c r="K183" i="4"/>
  <c r="I183" i="4"/>
  <c r="B184" i="4"/>
  <c r="J183" i="4"/>
  <c r="D183" i="4"/>
  <c r="M180" i="4" s="1"/>
  <c r="C183" i="4"/>
  <c r="F183" i="4"/>
  <c r="H183" i="4"/>
  <c r="G183" i="4"/>
  <c r="E183" i="4"/>
  <c r="L179" i="4"/>
  <c r="P179" i="4"/>
  <c r="GF3" i="1"/>
  <c r="O180" i="4" l="1"/>
  <c r="L180" i="4"/>
  <c r="S180" i="4"/>
  <c r="K184" i="4"/>
  <c r="T181" i="4" s="1"/>
  <c r="H184" i="4"/>
  <c r="Q181" i="4" s="1"/>
  <c r="C184" i="4"/>
  <c r="D184" i="4"/>
  <c r="M181" i="4" s="1"/>
  <c r="B185" i="4"/>
  <c r="F184" i="4"/>
  <c r="J184" i="4"/>
  <c r="E184" i="4"/>
  <c r="N181" i="4" s="1"/>
  <c r="G184" i="4"/>
  <c r="P181" i="4" s="1"/>
  <c r="I184" i="4"/>
  <c r="R181" i="4" s="1"/>
  <c r="R180" i="4"/>
  <c r="N180" i="4"/>
  <c r="GF26" i="1"/>
  <c r="GF49" i="1" s="1"/>
  <c r="P180" i="4"/>
  <c r="T180" i="4"/>
  <c r="Q180" i="4"/>
  <c r="GG3" i="1"/>
  <c r="GG26" i="1" l="1"/>
  <c r="GG49" i="1" s="1"/>
  <c r="H185" i="4"/>
  <c r="Q182" i="4" s="1"/>
  <c r="I185" i="4"/>
  <c r="B186" i="4"/>
  <c r="C185" i="4"/>
  <c r="L182" i="4" s="1"/>
  <c r="E185" i="4"/>
  <c r="F185" i="4"/>
  <c r="O182" i="4" s="1"/>
  <c r="J185" i="4"/>
  <c r="G185" i="4"/>
  <c r="P182" i="4" s="1"/>
  <c r="K185" i="4"/>
  <c r="D185" i="4"/>
  <c r="S181" i="4"/>
  <c r="L181" i="4"/>
  <c r="O181" i="4"/>
  <c r="GH3" i="1"/>
  <c r="M182" i="4" l="1"/>
  <c r="R182" i="4"/>
  <c r="GH26" i="1"/>
  <c r="GH49" i="1" s="1"/>
  <c r="T182" i="4"/>
  <c r="S182" i="4"/>
  <c r="N182" i="4"/>
  <c r="F186" i="4"/>
  <c r="O183" i="4" s="1"/>
  <c r="K186" i="4"/>
  <c r="T183" i="4" s="1"/>
  <c r="C186" i="4"/>
  <c r="I186" i="4"/>
  <c r="J186" i="4"/>
  <c r="S183" i="4" s="1"/>
  <c r="H186" i="4"/>
  <c r="Q183" i="4" s="1"/>
  <c r="E186" i="4"/>
  <c r="D186" i="4"/>
  <c r="G186" i="4"/>
  <c r="P183" i="4" s="1"/>
  <c r="B187" i="4"/>
  <c r="L183" i="4"/>
  <c r="GI3" i="1"/>
  <c r="C187" i="4" l="1"/>
  <c r="L184" i="4" s="1"/>
  <c r="B188" i="4"/>
  <c r="F187" i="4"/>
  <c r="O184" i="4" s="1"/>
  <c r="D187" i="4"/>
  <c r="E187" i="4"/>
  <c r="N184" i="4" s="1"/>
  <c r="J187" i="4"/>
  <c r="G187" i="4"/>
  <c r="P184" i="4" s="1"/>
  <c r="H187" i="4"/>
  <c r="Q184" i="4" s="1"/>
  <c r="I187" i="4"/>
  <c r="K187" i="4"/>
  <c r="R183" i="4"/>
  <c r="GI26" i="1"/>
  <c r="GI49" i="1" s="1"/>
  <c r="M183" i="4"/>
  <c r="N183" i="4"/>
  <c r="GJ3" i="1"/>
  <c r="GJ26" i="1" l="1"/>
  <c r="GJ49" i="1" s="1"/>
  <c r="M184" i="4"/>
  <c r="S184" i="4"/>
  <c r="T184" i="4"/>
  <c r="G188" i="4"/>
  <c r="C188" i="4"/>
  <c r="F188" i="4"/>
  <c r="O185" i="4" s="1"/>
  <c r="D188" i="4"/>
  <c r="E188" i="4"/>
  <c r="N185" i="4" s="1"/>
  <c r="I188" i="4"/>
  <c r="R185" i="4" s="1"/>
  <c r="H188" i="4"/>
  <c r="Q185" i="4" s="1"/>
  <c r="K188" i="4"/>
  <c r="J188" i="4"/>
  <c r="S185" i="4" s="1"/>
  <c r="B189" i="4"/>
  <c r="R184" i="4"/>
  <c r="GK3" i="1"/>
  <c r="C189" i="4" l="1"/>
  <c r="B190" i="4"/>
  <c r="K189" i="4"/>
  <c r="D189" i="4"/>
  <c r="M186" i="4" s="1"/>
  <c r="I189" i="4"/>
  <c r="R186" i="4" s="1"/>
  <c r="E189" i="4"/>
  <c r="N186" i="4" s="1"/>
  <c r="H189" i="4"/>
  <c r="Q186" i="4" s="1"/>
  <c r="J189" i="4"/>
  <c r="G189" i="4"/>
  <c r="P186" i="4" s="1"/>
  <c r="F189" i="4"/>
  <c r="L185" i="4"/>
  <c r="P185" i="4"/>
  <c r="T185" i="4"/>
  <c r="GK26" i="1"/>
  <c r="GK49" i="1" s="1"/>
  <c r="M185" i="4"/>
  <c r="GL3" i="1"/>
  <c r="L186" i="4" l="1"/>
  <c r="S186" i="4"/>
  <c r="GL26" i="1"/>
  <c r="GL49" i="1" s="1"/>
  <c r="T186" i="4"/>
  <c r="O186" i="4"/>
  <c r="E190" i="4"/>
  <c r="B191" i="4"/>
  <c r="G190" i="4"/>
  <c r="J190" i="4"/>
  <c r="S187" i="4" s="1"/>
  <c r="I190" i="4"/>
  <c r="R187" i="4" s="1"/>
  <c r="C190" i="4"/>
  <c r="F190" i="4"/>
  <c r="O187" i="4" s="1"/>
  <c r="D190" i="4"/>
  <c r="H190" i="4"/>
  <c r="K190" i="4"/>
  <c r="GM3" i="1"/>
  <c r="L187" i="4" l="1"/>
  <c r="T187" i="4"/>
  <c r="I191" i="4"/>
  <c r="R188" i="4" s="1"/>
  <c r="H191" i="4"/>
  <c r="G191" i="4"/>
  <c r="F191" i="4"/>
  <c r="O188" i="4" s="1"/>
  <c r="D191" i="4"/>
  <c r="C191" i="4"/>
  <c r="K191" i="4"/>
  <c r="B192" i="4"/>
  <c r="J191" i="4"/>
  <c r="S188" i="4" s="1"/>
  <c r="E191" i="4"/>
  <c r="Q187" i="4"/>
  <c r="N187" i="4"/>
  <c r="P187" i="4"/>
  <c r="M187" i="4"/>
  <c r="GM26" i="1"/>
  <c r="GM49" i="1" s="1"/>
  <c r="GN3" i="1"/>
  <c r="D192" i="4" l="1"/>
  <c r="C192" i="4"/>
  <c r="F192" i="4"/>
  <c r="O189" i="4" s="1"/>
  <c r="B193" i="4"/>
  <c r="K192" i="4"/>
  <c r="G192" i="4"/>
  <c r="P189" i="4" s="1"/>
  <c r="I192" i="4"/>
  <c r="R189" i="4" s="1"/>
  <c r="J192" i="4"/>
  <c r="S189" i="4" s="1"/>
  <c r="H192" i="4"/>
  <c r="E192" i="4"/>
  <c r="T188" i="4"/>
  <c r="P188" i="4"/>
  <c r="M188" i="4"/>
  <c r="L188" i="4"/>
  <c r="N188" i="4"/>
  <c r="Q188" i="4"/>
  <c r="GN26" i="1"/>
  <c r="GN49" i="1" s="1"/>
  <c r="GO3" i="1"/>
  <c r="GO26" i="1" l="1"/>
  <c r="GO49" i="1" s="1"/>
  <c r="T189" i="4"/>
  <c r="E193" i="4"/>
  <c r="N190" i="4" s="1"/>
  <c r="I193" i="4"/>
  <c r="R190" i="4" s="1"/>
  <c r="H193" i="4"/>
  <c r="Q190" i="4" s="1"/>
  <c r="J193" i="4"/>
  <c r="F193" i="4"/>
  <c r="O190" i="4" s="1"/>
  <c r="G193" i="4"/>
  <c r="P190" i="4" s="1"/>
  <c r="D193" i="4"/>
  <c r="M190" i="4" s="1"/>
  <c r="K193" i="4"/>
  <c r="C193" i="4"/>
  <c r="B194" i="4"/>
  <c r="N189" i="4"/>
  <c r="L189" i="4"/>
  <c r="Q189" i="4"/>
  <c r="M189" i="4"/>
  <c r="GP3" i="1"/>
  <c r="L190" i="4" l="1"/>
  <c r="T190" i="4"/>
  <c r="S190" i="4"/>
  <c r="GP26" i="1"/>
  <c r="GP49" i="1" s="1"/>
  <c r="G194" i="4"/>
  <c r="C194" i="4"/>
  <c r="K194" i="4"/>
  <c r="D194" i="4"/>
  <c r="E194" i="4"/>
  <c r="J194" i="4"/>
  <c r="I194" i="4"/>
  <c r="R191" i="4" s="1"/>
  <c r="H194" i="4"/>
  <c r="B195" i="4"/>
  <c r="F194" i="4"/>
  <c r="GQ3" i="1"/>
  <c r="O191" i="4" l="1"/>
  <c r="Q191" i="4"/>
  <c r="M191" i="4"/>
  <c r="GQ26" i="1"/>
  <c r="GQ49" i="1" s="1"/>
  <c r="C195" i="4"/>
  <c r="E195" i="4"/>
  <c r="K195" i="4"/>
  <c r="T192" i="4" s="1"/>
  <c r="J195" i="4"/>
  <c r="G195" i="4"/>
  <c r="B196" i="4"/>
  <c r="F195" i="4"/>
  <c r="D195" i="4"/>
  <c r="M192" i="4" s="1"/>
  <c r="H195" i="4"/>
  <c r="I195" i="4"/>
  <c r="R192" i="4" s="1"/>
  <c r="P191" i="4"/>
  <c r="N191" i="4"/>
  <c r="T191" i="4"/>
  <c r="S191" i="4"/>
  <c r="L191" i="4"/>
  <c r="GR3" i="1"/>
  <c r="S192" i="4" l="1"/>
  <c r="N192" i="4"/>
  <c r="GR26" i="1"/>
  <c r="GR49" i="1" s="1"/>
  <c r="L192" i="4"/>
  <c r="Q192" i="4"/>
  <c r="O192" i="4"/>
  <c r="G196" i="4"/>
  <c r="J196" i="4"/>
  <c r="S193" i="4" s="1"/>
  <c r="C196" i="4"/>
  <c r="L193" i="4" s="1"/>
  <c r="I196" i="4"/>
  <c r="E196" i="4"/>
  <c r="N193" i="4" s="1"/>
  <c r="K196" i="4"/>
  <c r="T193" i="4" s="1"/>
  <c r="H196" i="4"/>
  <c r="Q193" i="4" s="1"/>
  <c r="F196" i="4"/>
  <c r="D196" i="4"/>
  <c r="B197" i="4"/>
  <c r="P192" i="4"/>
  <c r="GS3" i="1"/>
  <c r="P193" i="4" l="1"/>
  <c r="O193" i="4"/>
  <c r="R193" i="4"/>
  <c r="GS26" i="1"/>
  <c r="GS49" i="1" s="1"/>
  <c r="F197" i="4"/>
  <c r="C197" i="4"/>
  <c r="L194" i="4" s="1"/>
  <c r="I197" i="4"/>
  <c r="J197" i="4"/>
  <c r="S194" i="4" s="1"/>
  <c r="K197" i="4"/>
  <c r="E197" i="4"/>
  <c r="N194" i="4" s="1"/>
  <c r="G197" i="4"/>
  <c r="P194" i="4" s="1"/>
  <c r="D197" i="4"/>
  <c r="B198" i="4"/>
  <c r="H197" i="4"/>
  <c r="Q194" i="4" s="1"/>
  <c r="M193" i="4"/>
  <c r="GT3" i="1"/>
  <c r="R194" i="4" l="1"/>
  <c r="M194" i="4"/>
  <c r="GT26" i="1"/>
  <c r="GT49" i="1" s="1"/>
  <c r="B199" i="4"/>
  <c r="C198" i="4"/>
  <c r="L195" i="4" s="1"/>
  <c r="G198" i="4"/>
  <c r="P195" i="4" s="1"/>
  <c r="K198" i="4"/>
  <c r="T195" i="4" s="1"/>
  <c r="F198" i="4"/>
  <c r="E198" i="4"/>
  <c r="D198" i="4"/>
  <c r="I198" i="4"/>
  <c r="J198" i="4"/>
  <c r="H198" i="4"/>
  <c r="O194" i="4"/>
  <c r="T194" i="4"/>
  <c r="GU3" i="1"/>
  <c r="R195" i="4" l="1"/>
  <c r="M195" i="4"/>
  <c r="S195" i="4"/>
  <c r="N195" i="4"/>
  <c r="O195" i="4"/>
  <c r="GU26" i="1"/>
  <c r="GU49" i="1" s="1"/>
  <c r="Q195" i="4"/>
  <c r="H199" i="4"/>
  <c r="J199" i="4"/>
  <c r="I199" i="4"/>
  <c r="R196" i="4" s="1"/>
  <c r="G199" i="4"/>
  <c r="D199" i="4"/>
  <c r="M196" i="4" s="1"/>
  <c r="C199" i="4"/>
  <c r="K199" i="4"/>
  <c r="T196" i="4" s="1"/>
  <c r="B200" i="4"/>
  <c r="F199" i="4"/>
  <c r="E199" i="4"/>
  <c r="GV3" i="1"/>
  <c r="S196" i="4" l="1"/>
  <c r="L196" i="4"/>
  <c r="O196" i="4"/>
  <c r="GV26" i="1"/>
  <c r="GV49" i="1" s="1"/>
  <c r="N196" i="4"/>
  <c r="Q196" i="4"/>
  <c r="P196" i="4"/>
  <c r="C200" i="4"/>
  <c r="L197" i="4" s="1"/>
  <c r="J200" i="4"/>
  <c r="S197" i="4" s="1"/>
  <c r="E200" i="4"/>
  <c r="K200" i="4"/>
  <c r="T197" i="4" s="1"/>
  <c r="D200" i="4"/>
  <c r="B201" i="4"/>
  <c r="G200" i="4"/>
  <c r="P197" i="4" s="1"/>
  <c r="H200" i="4"/>
  <c r="Q197" i="4" s="1"/>
  <c r="I200" i="4"/>
  <c r="F200" i="4"/>
  <c r="O197" i="4" s="1"/>
  <c r="GW3" i="1"/>
  <c r="G201" i="4" l="1"/>
  <c r="C201" i="4"/>
  <c r="H201" i="4"/>
  <c r="Q198" i="4" s="1"/>
  <c r="K201" i="4"/>
  <c r="T198" i="4" s="1"/>
  <c r="J201" i="4"/>
  <c r="S198" i="4" s="1"/>
  <c r="I201" i="4"/>
  <c r="R198" i="4" s="1"/>
  <c r="D201" i="4"/>
  <c r="B202" i="4"/>
  <c r="F201" i="4"/>
  <c r="O198" i="4" s="1"/>
  <c r="E201" i="4"/>
  <c r="N198" i="4" s="1"/>
  <c r="M197" i="4"/>
  <c r="N197" i="4"/>
  <c r="GW26" i="1"/>
  <c r="GW49" i="1" s="1"/>
  <c r="R197" i="4"/>
  <c r="L198" i="4"/>
  <c r="GX3" i="1"/>
  <c r="P198" i="4" l="1"/>
  <c r="M198" i="4"/>
  <c r="J202" i="4"/>
  <c r="I202" i="4"/>
  <c r="H202" i="4"/>
  <c r="Q199" i="4" s="1"/>
  <c r="K202" i="4"/>
  <c r="C202" i="4"/>
  <c r="D202" i="4"/>
  <c r="M199" i="4" s="1"/>
  <c r="B203" i="4"/>
  <c r="F202" i="4"/>
  <c r="G202" i="4"/>
  <c r="E202" i="4"/>
  <c r="N199" i="4" s="1"/>
  <c r="GX26" i="1"/>
  <c r="GX49" i="1" s="1"/>
  <c r="GY3" i="1"/>
  <c r="GY26" i="1" l="1"/>
  <c r="GY49" i="1" s="1"/>
  <c r="P199" i="4"/>
  <c r="S199" i="4"/>
  <c r="O199" i="4"/>
  <c r="I203" i="4"/>
  <c r="R200" i="4" s="1"/>
  <c r="H203" i="4"/>
  <c r="G203" i="4"/>
  <c r="D203" i="4"/>
  <c r="B204" i="4"/>
  <c r="E203" i="4"/>
  <c r="N200" i="4" s="1"/>
  <c r="F203" i="4"/>
  <c r="O200" i="4" s="1"/>
  <c r="J203" i="4"/>
  <c r="S200" i="4" s="1"/>
  <c r="C203" i="4"/>
  <c r="L200" i="4" s="1"/>
  <c r="K203" i="4"/>
  <c r="L199" i="4"/>
  <c r="T199" i="4"/>
  <c r="R199" i="4"/>
  <c r="GZ3" i="1"/>
  <c r="T200" i="4" l="1"/>
  <c r="Q200" i="4"/>
  <c r="P200" i="4"/>
  <c r="GZ26" i="1"/>
  <c r="GZ49" i="1" s="1"/>
  <c r="H204" i="4"/>
  <c r="K204" i="4"/>
  <c r="I204" i="4"/>
  <c r="F204" i="4"/>
  <c r="D204" i="4"/>
  <c r="M201" i="4" s="1"/>
  <c r="J204" i="4"/>
  <c r="G204" i="4"/>
  <c r="P201" i="4" s="1"/>
  <c r="B205" i="4"/>
  <c r="E204" i="4"/>
  <c r="C204" i="4"/>
  <c r="M200" i="4"/>
  <c r="HA3" i="1"/>
  <c r="R201" i="4" l="1"/>
  <c r="HA26" i="1"/>
  <c r="HA49" i="1" s="1"/>
  <c r="O201" i="4"/>
  <c r="L201" i="4"/>
  <c r="T201" i="4"/>
  <c r="N201" i="4"/>
  <c r="Q201" i="4"/>
  <c r="G205" i="4"/>
  <c r="P202" i="4" s="1"/>
  <c r="F205" i="4"/>
  <c r="O202" i="4" s="1"/>
  <c r="J205" i="4"/>
  <c r="S202" i="4" s="1"/>
  <c r="D205" i="4"/>
  <c r="H205" i="4"/>
  <c r="E205" i="4"/>
  <c r="I205" i="4"/>
  <c r="R202" i="4" s="1"/>
  <c r="K205" i="4"/>
  <c r="T202" i="4" s="1"/>
  <c r="B206" i="4"/>
  <c r="C205" i="4"/>
  <c r="L202" i="4" s="1"/>
  <c r="S201" i="4"/>
  <c r="HB3" i="1"/>
  <c r="Q202" i="4" l="1"/>
  <c r="M202" i="4"/>
  <c r="B207" i="4"/>
  <c r="E206" i="4"/>
  <c r="F206" i="4"/>
  <c r="O203" i="4" s="1"/>
  <c r="D206" i="4"/>
  <c r="M203" i="4" s="1"/>
  <c r="J206" i="4"/>
  <c r="S203" i="4" s="1"/>
  <c r="C206" i="4"/>
  <c r="L203" i="4" s="1"/>
  <c r="I206" i="4"/>
  <c r="H206" i="4"/>
  <c r="Q203" i="4" s="1"/>
  <c r="K206" i="4"/>
  <c r="G206" i="4"/>
  <c r="HB26" i="1"/>
  <c r="HB49" i="1" s="1"/>
  <c r="N202" i="4"/>
  <c r="HC3" i="1"/>
  <c r="T203" i="4" l="1"/>
  <c r="R203" i="4"/>
  <c r="HC26" i="1"/>
  <c r="HC49" i="1" s="1"/>
  <c r="E207" i="4"/>
  <c r="I207" i="4"/>
  <c r="R204" i="4" s="1"/>
  <c r="G207" i="4"/>
  <c r="P204" i="4" s="1"/>
  <c r="F207" i="4"/>
  <c r="K207" i="4"/>
  <c r="C207" i="4"/>
  <c r="B208" i="4"/>
  <c r="H207" i="4"/>
  <c r="J207" i="4"/>
  <c r="D207" i="4"/>
  <c r="M204" i="4" s="1"/>
  <c r="P203" i="4"/>
  <c r="N203" i="4"/>
  <c r="HD3" i="1"/>
  <c r="HD26" i="1" l="1"/>
  <c r="HD49" i="1" s="1"/>
  <c r="O204" i="4"/>
  <c r="S204" i="4"/>
  <c r="T204" i="4"/>
  <c r="Q204" i="4"/>
  <c r="N204" i="4"/>
  <c r="K208" i="4"/>
  <c r="T205" i="4" s="1"/>
  <c r="H208" i="4"/>
  <c r="B209" i="4"/>
  <c r="J208" i="4"/>
  <c r="S205" i="4" s="1"/>
  <c r="F208" i="4"/>
  <c r="O205" i="4" s="1"/>
  <c r="G208" i="4"/>
  <c r="E208" i="4"/>
  <c r="N205" i="4" s="1"/>
  <c r="D208" i="4"/>
  <c r="I208" i="4"/>
  <c r="C208" i="4"/>
  <c r="L204" i="4"/>
  <c r="HE3" i="1"/>
  <c r="B210" i="4" l="1"/>
  <c r="F209" i="4"/>
  <c r="J209" i="4"/>
  <c r="C209" i="4"/>
  <c r="H209" i="4"/>
  <c r="D209" i="4"/>
  <c r="I209" i="4"/>
  <c r="R206" i="4" s="1"/>
  <c r="G209" i="4"/>
  <c r="P206" i="4" s="1"/>
  <c r="K209" i="4"/>
  <c r="T206" i="4" s="1"/>
  <c r="E209" i="4"/>
  <c r="N206" i="4" s="1"/>
  <c r="L205" i="4"/>
  <c r="Q205" i="4"/>
  <c r="R205" i="4"/>
  <c r="M205" i="4"/>
  <c r="P205" i="4"/>
  <c r="HE26" i="1"/>
  <c r="HE49" i="1" s="1"/>
  <c r="HF3" i="1"/>
  <c r="S206" i="4" l="1"/>
  <c r="O206" i="4"/>
  <c r="C210" i="4"/>
  <c r="L207" i="4" s="1"/>
  <c r="B211" i="4"/>
  <c r="K210" i="4"/>
  <c r="I210" i="4"/>
  <c r="J210" i="4"/>
  <c r="H210" i="4"/>
  <c r="E210" i="4"/>
  <c r="F210" i="4"/>
  <c r="O207" i="4" s="1"/>
  <c r="G210" i="4"/>
  <c r="D210" i="4"/>
  <c r="M206" i="4"/>
  <c r="Q206" i="4"/>
  <c r="HF26" i="1"/>
  <c r="HF49" i="1" s="1"/>
  <c r="L206" i="4"/>
  <c r="HG3" i="1"/>
  <c r="T207" i="4" l="1"/>
  <c r="M207" i="4"/>
  <c r="H211" i="4"/>
  <c r="Q208" i="4" s="1"/>
  <c r="K211" i="4"/>
  <c r="C211" i="4"/>
  <c r="L208" i="4" s="1"/>
  <c r="B212" i="4"/>
  <c r="J211" i="4"/>
  <c r="S208" i="4" s="1"/>
  <c r="F211" i="4"/>
  <c r="G211" i="4"/>
  <c r="P208" i="4" s="1"/>
  <c r="D211" i="4"/>
  <c r="E211" i="4"/>
  <c r="N208" i="4" s="1"/>
  <c r="I211" i="4"/>
  <c r="R208" i="4" s="1"/>
  <c r="HG26" i="1"/>
  <c r="HG49" i="1" s="1"/>
  <c r="P207" i="4"/>
  <c r="N207" i="4"/>
  <c r="Q207" i="4"/>
  <c r="S207" i="4"/>
  <c r="R207" i="4"/>
  <c r="HH3" i="1"/>
  <c r="O208" i="4" l="1"/>
  <c r="K212" i="4"/>
  <c r="G212" i="4"/>
  <c r="C212" i="4"/>
  <c r="L209" i="4" s="1"/>
  <c r="F212" i="4"/>
  <c r="O209" i="4" s="1"/>
  <c r="E212" i="4"/>
  <c r="J212" i="4"/>
  <c r="S209" i="4" s="1"/>
  <c r="I212" i="4"/>
  <c r="H212" i="4"/>
  <c r="Q209" i="4" s="1"/>
  <c r="B213" i="4"/>
  <c r="D212" i="4"/>
  <c r="M209" i="4" s="1"/>
  <c r="HH26" i="1"/>
  <c r="HH49" i="1" s="1"/>
  <c r="T208" i="4"/>
  <c r="M208" i="4"/>
  <c r="HI3" i="1"/>
  <c r="C213" i="4" l="1"/>
  <c r="L210" i="4" s="1"/>
  <c r="G213" i="4"/>
  <c r="P210" i="4" s="1"/>
  <c r="E213" i="4"/>
  <c r="F213" i="4"/>
  <c r="H213" i="4"/>
  <c r="Q210" i="4" s="1"/>
  <c r="K213" i="4"/>
  <c r="T210" i="4" s="1"/>
  <c r="D213" i="4"/>
  <c r="M210" i="4" s="1"/>
  <c r="I213" i="4"/>
  <c r="R210" i="4" s="1"/>
  <c r="B214" i="4"/>
  <c r="J213" i="4"/>
  <c r="S210" i="4" s="1"/>
  <c r="R209" i="4"/>
  <c r="HI26" i="1"/>
  <c r="HI49" i="1" s="1"/>
  <c r="T209" i="4"/>
  <c r="P209" i="4"/>
  <c r="N209" i="4"/>
  <c r="HJ3" i="1"/>
  <c r="N210" i="4" l="1"/>
  <c r="D214" i="4"/>
  <c r="M211" i="4" s="1"/>
  <c r="I214" i="4"/>
  <c r="G214" i="4"/>
  <c r="F214" i="4"/>
  <c r="O211" i="4" s="1"/>
  <c r="C214" i="4"/>
  <c r="B215" i="4"/>
  <c r="J214" i="4"/>
  <c r="S211" i="4" s="1"/>
  <c r="E214" i="4"/>
  <c r="H214" i="4"/>
  <c r="Q211" i="4" s="1"/>
  <c r="K214" i="4"/>
  <c r="HJ26" i="1"/>
  <c r="HJ49" i="1" s="1"/>
  <c r="O210" i="4"/>
  <c r="HK3" i="1"/>
  <c r="P211" i="4" l="1"/>
  <c r="T211" i="4"/>
  <c r="R211" i="4"/>
  <c r="HK26" i="1"/>
  <c r="HK49" i="1" s="1"/>
  <c r="N211" i="4"/>
  <c r="H215" i="4"/>
  <c r="I215" i="4"/>
  <c r="J215" i="4"/>
  <c r="C215" i="4"/>
  <c r="L212" i="4" s="1"/>
  <c r="K215" i="4"/>
  <c r="T212" i="4" s="1"/>
  <c r="D215" i="4"/>
  <c r="E215" i="4"/>
  <c r="N212" i="4" s="1"/>
  <c r="G215" i="4"/>
  <c r="B216" i="4"/>
  <c r="F215" i="4"/>
  <c r="L211" i="4"/>
  <c r="HL3" i="1"/>
  <c r="S212" i="4" l="1"/>
  <c r="O212" i="4"/>
  <c r="HL26" i="1"/>
  <c r="HL49" i="1" s="1"/>
  <c r="I216" i="4"/>
  <c r="R213" i="4" s="1"/>
  <c r="D216" i="4"/>
  <c r="M213" i="4" s="1"/>
  <c r="K216" i="4"/>
  <c r="H216" i="4"/>
  <c r="Q213" i="4" s="1"/>
  <c r="B217" i="4"/>
  <c r="F216" i="4"/>
  <c r="O213" i="4" s="1"/>
  <c r="E216" i="4"/>
  <c r="C216" i="4"/>
  <c r="J216" i="4"/>
  <c r="S213" i="4" s="1"/>
  <c r="G216" i="4"/>
  <c r="P213" i="4" s="1"/>
  <c r="Q212" i="4"/>
  <c r="P212" i="4"/>
  <c r="M212" i="4"/>
  <c r="R212" i="4"/>
  <c r="HM3" i="1"/>
  <c r="L213" i="4" l="1"/>
  <c r="N213" i="4"/>
  <c r="F217" i="4"/>
  <c r="O214" i="4" s="1"/>
  <c r="I217" i="4"/>
  <c r="J217" i="4"/>
  <c r="D217" i="4"/>
  <c r="E217" i="4"/>
  <c r="N214" i="4" s="1"/>
  <c r="B218" i="4"/>
  <c r="H217" i="4"/>
  <c r="C217" i="4"/>
  <c r="L214" i="4" s="1"/>
  <c r="K217" i="4"/>
  <c r="G217" i="4"/>
  <c r="P214" i="4" s="1"/>
  <c r="HM26" i="1"/>
  <c r="HM49" i="1" s="1"/>
  <c r="T213" i="4"/>
  <c r="HN3" i="1"/>
  <c r="Q214" i="4" l="1"/>
  <c r="H218" i="4"/>
  <c r="K218" i="4"/>
  <c r="D218" i="4"/>
  <c r="M215" i="4" s="1"/>
  <c r="G218" i="4"/>
  <c r="P215" i="4" s="1"/>
  <c r="E218" i="4"/>
  <c r="J218" i="4"/>
  <c r="S215" i="4" s="1"/>
  <c r="I218" i="4"/>
  <c r="R215" i="4" s="1"/>
  <c r="C218" i="4"/>
  <c r="F218" i="4"/>
  <c r="B219" i="4"/>
  <c r="M214" i="4"/>
  <c r="T214" i="4"/>
  <c r="S214" i="4"/>
  <c r="HN26" i="1"/>
  <c r="HN49" i="1" s="1"/>
  <c r="R214" i="4"/>
  <c r="HO3" i="1"/>
  <c r="D219" i="4" l="1"/>
  <c r="I219" i="4"/>
  <c r="J219" i="4"/>
  <c r="E219" i="4"/>
  <c r="H219" i="4"/>
  <c r="C219" i="4"/>
  <c r="L216" i="4" s="1"/>
  <c r="G219" i="4"/>
  <c r="B220" i="4"/>
  <c r="F219" i="4"/>
  <c r="O216" i="4" s="1"/>
  <c r="K219" i="4"/>
  <c r="HO26" i="1"/>
  <c r="HO49" i="1" s="1"/>
  <c r="O215" i="4"/>
  <c r="L215" i="4"/>
  <c r="Q215" i="4"/>
  <c r="T215" i="4"/>
  <c r="N215" i="4"/>
  <c r="HP3" i="1"/>
  <c r="Q216" i="4" l="1"/>
  <c r="T216" i="4"/>
  <c r="N216" i="4"/>
  <c r="S216" i="4"/>
  <c r="R216" i="4"/>
  <c r="M216" i="4"/>
  <c r="HP26" i="1"/>
  <c r="HP49" i="1" s="1"/>
  <c r="C220" i="4"/>
  <c r="D220" i="4"/>
  <c r="M217" i="4" s="1"/>
  <c r="F220" i="4"/>
  <c r="G220" i="4"/>
  <c r="J220" i="4"/>
  <c r="H220" i="4"/>
  <c r="K220" i="4"/>
  <c r="T217" i="4" s="1"/>
  <c r="I220" i="4"/>
  <c r="E220" i="4"/>
  <c r="B221" i="4"/>
  <c r="P216" i="4"/>
  <c r="HQ3" i="1"/>
  <c r="P217" i="4" l="1"/>
  <c r="O217" i="4"/>
  <c r="G221" i="4"/>
  <c r="K221" i="4"/>
  <c r="T218" i="4" s="1"/>
  <c r="J221" i="4"/>
  <c r="S218" i="4" s="1"/>
  <c r="I221" i="4"/>
  <c r="F221" i="4"/>
  <c r="H221" i="4"/>
  <c r="Q218" i="4" s="1"/>
  <c r="D221" i="4"/>
  <c r="M218" i="4" s="1"/>
  <c r="B222" i="4"/>
  <c r="E221" i="4"/>
  <c r="C221" i="4"/>
  <c r="L218" i="4" s="1"/>
  <c r="R217" i="4"/>
  <c r="L217" i="4"/>
  <c r="S217" i="4"/>
  <c r="HQ26" i="1"/>
  <c r="HQ49" i="1" s="1"/>
  <c r="Q217" i="4"/>
  <c r="N217" i="4"/>
  <c r="HR3" i="1"/>
  <c r="HR26" i="1" l="1"/>
  <c r="HR49" i="1" s="1"/>
  <c r="R218" i="4"/>
  <c r="P218" i="4"/>
  <c r="O218" i="4"/>
  <c r="N218" i="4"/>
  <c r="H222" i="4"/>
  <c r="E222" i="4"/>
  <c r="I222" i="4"/>
  <c r="R219" i="4" s="1"/>
  <c r="K222" i="4"/>
  <c r="F222" i="4"/>
  <c r="G222" i="4"/>
  <c r="P219" i="4" s="1"/>
  <c r="C222" i="4"/>
  <c r="J222" i="4"/>
  <c r="S219" i="4" s="1"/>
  <c r="B223" i="4"/>
  <c r="D222" i="4"/>
  <c r="HS3" i="1"/>
  <c r="O219" i="4" l="1"/>
  <c r="N219" i="4"/>
  <c r="L219" i="4"/>
  <c r="T219" i="4"/>
  <c r="M219" i="4"/>
  <c r="H223" i="4"/>
  <c r="Q220" i="4" s="1"/>
  <c r="F223" i="4"/>
  <c r="J223" i="4"/>
  <c r="I223" i="4"/>
  <c r="K223" i="4"/>
  <c r="T220" i="4" s="1"/>
  <c r="G223" i="4"/>
  <c r="C223" i="4"/>
  <c r="E223" i="4"/>
  <c r="N220" i="4" s="1"/>
  <c r="B224" i="4"/>
  <c r="D223" i="4"/>
  <c r="HS26" i="1"/>
  <c r="HS49" i="1" s="1"/>
  <c r="Q219" i="4"/>
  <c r="HT3" i="1"/>
  <c r="R220" i="4" l="1"/>
  <c r="L220" i="4"/>
  <c r="J224" i="4"/>
  <c r="K224" i="4"/>
  <c r="E224" i="4"/>
  <c r="N221" i="4" s="1"/>
  <c r="H224" i="4"/>
  <c r="D224" i="4"/>
  <c r="M221" i="4" s="1"/>
  <c r="G224" i="4"/>
  <c r="P221" i="4" s="1"/>
  <c r="F224" i="4"/>
  <c r="O221" i="4" s="1"/>
  <c r="B225" i="4"/>
  <c r="C224" i="4"/>
  <c r="L221" i="4" s="1"/>
  <c r="I224" i="4"/>
  <c r="HT26" i="1"/>
  <c r="HT49" i="1" s="1"/>
  <c r="O220" i="4"/>
  <c r="S220" i="4"/>
  <c r="P220" i="4"/>
  <c r="M220" i="4"/>
  <c r="HU3" i="1"/>
  <c r="HU26" i="1" l="1"/>
  <c r="HU49" i="1" s="1"/>
  <c r="Q221" i="4"/>
  <c r="T221" i="4"/>
  <c r="S221" i="4"/>
  <c r="D225" i="4"/>
  <c r="M222" i="4" s="1"/>
  <c r="K225" i="4"/>
  <c r="T222" i="4" s="1"/>
  <c r="H225" i="4"/>
  <c r="J225" i="4"/>
  <c r="F225" i="4"/>
  <c r="O222" i="4" s="1"/>
  <c r="G225" i="4"/>
  <c r="E225" i="4"/>
  <c r="N222" i="4" s="1"/>
  <c r="B226" i="4"/>
  <c r="I225" i="4"/>
  <c r="C225" i="4"/>
  <c r="L222" i="4" s="1"/>
  <c r="R221" i="4"/>
  <c r="HV3" i="1"/>
  <c r="HV26" i="1" l="1"/>
  <c r="HV49" i="1" s="1"/>
  <c r="S222" i="4"/>
  <c r="Q222" i="4"/>
  <c r="R222" i="4"/>
  <c r="J226" i="4"/>
  <c r="I226" i="4"/>
  <c r="E226" i="4"/>
  <c r="N223" i="4" s="1"/>
  <c r="C226" i="4"/>
  <c r="H226" i="4"/>
  <c r="F226" i="4"/>
  <c r="O223" i="4" s="1"/>
  <c r="G226" i="4"/>
  <c r="P223" i="4" s="1"/>
  <c r="K226" i="4"/>
  <c r="D226" i="4"/>
  <c r="B227" i="4"/>
  <c r="P222" i="4"/>
  <c r="HW3" i="1"/>
  <c r="M223" i="4" l="1"/>
  <c r="S223" i="4"/>
  <c r="T223" i="4"/>
  <c r="HW26" i="1"/>
  <c r="HW49" i="1" s="1"/>
  <c r="Q223" i="4"/>
  <c r="L223" i="4"/>
  <c r="D227" i="4"/>
  <c r="K227" i="4"/>
  <c r="C227" i="4"/>
  <c r="G227" i="4"/>
  <c r="J227" i="4"/>
  <c r="E227" i="4"/>
  <c r="N224" i="4" s="1"/>
  <c r="B228" i="4"/>
  <c r="F227" i="4"/>
  <c r="H227" i="4"/>
  <c r="Q224" i="4" s="1"/>
  <c r="I227" i="4"/>
  <c r="R223" i="4"/>
  <c r="HX3" i="1"/>
  <c r="HX26" i="1" l="1"/>
  <c r="HX49" i="1" s="1"/>
  <c r="M224" i="4"/>
  <c r="P224" i="4"/>
  <c r="L224" i="4"/>
  <c r="T224" i="4"/>
  <c r="R224" i="4"/>
  <c r="S224" i="4"/>
  <c r="O224" i="4"/>
  <c r="C228" i="4"/>
  <c r="L225" i="4" s="1"/>
  <c r="K228" i="4"/>
  <c r="D228" i="4"/>
  <c r="M225" i="4" s="1"/>
  <c r="H228" i="4"/>
  <c r="G228" i="4"/>
  <c r="I228" i="4"/>
  <c r="B229" i="4"/>
  <c r="E228" i="4"/>
  <c r="J228" i="4"/>
  <c r="F228" i="4"/>
  <c r="O225" i="4" s="1"/>
  <c r="N225" i="4" l="1"/>
  <c r="F229" i="4"/>
  <c r="E229" i="4"/>
  <c r="C229" i="4"/>
  <c r="L226" i="4" s="1"/>
  <c r="J229" i="4"/>
  <c r="S226" i="4" s="1"/>
  <c r="I229" i="4"/>
  <c r="R226" i="4" s="1"/>
  <c r="K229" i="4"/>
  <c r="T226" i="4" s="1"/>
  <c r="H229" i="4"/>
  <c r="Q226" i="4" s="1"/>
  <c r="G229" i="4"/>
  <c r="D229" i="4"/>
  <c r="M226" i="4" s="1"/>
  <c r="B230" i="4"/>
  <c r="R225" i="4"/>
  <c r="P225" i="4"/>
  <c r="S225" i="4"/>
  <c r="Q225" i="4"/>
  <c r="T225" i="4"/>
  <c r="HY3" i="1"/>
  <c r="HY26" i="1"/>
  <c r="HY49" i="1" s="1"/>
  <c r="O226" i="4" l="1"/>
  <c r="P226" i="4"/>
  <c r="HZ3" i="1"/>
  <c r="HZ26" i="1"/>
  <c r="HZ49" i="1" s="1"/>
  <c r="J230" i="4"/>
  <c r="E230" i="4"/>
  <c r="N227" i="4" s="1"/>
  <c r="C230" i="4"/>
  <c r="L227" i="4" s="1"/>
  <c r="F230" i="4"/>
  <c r="G230" i="4"/>
  <c r="P227" i="4" s="1"/>
  <c r="H230" i="4"/>
  <c r="I230" i="4"/>
  <c r="R227" i="4" s="1"/>
  <c r="D230" i="4"/>
  <c r="K230" i="4"/>
  <c r="B231" i="4"/>
  <c r="N226" i="4"/>
  <c r="G231" i="4" l="1"/>
  <c r="P228" i="4" s="1"/>
  <c r="K231" i="4"/>
  <c r="I231" i="4"/>
  <c r="R228" i="4" s="1"/>
  <c r="B232" i="4"/>
  <c r="C231" i="4"/>
  <c r="L228" i="4" s="1"/>
  <c r="D231" i="4"/>
  <c r="J231" i="4"/>
  <c r="S228" i="4" s="1"/>
  <c r="H231" i="4"/>
  <c r="Q228" i="4" s="1"/>
  <c r="F231" i="4"/>
  <c r="E231" i="4"/>
  <c r="N228" i="4" s="1"/>
  <c r="M227" i="4"/>
  <c r="T227" i="4"/>
  <c r="Q227" i="4"/>
  <c r="IA3" i="1"/>
  <c r="IA26" i="1"/>
  <c r="IA49" i="1" s="1"/>
  <c r="O227" i="4"/>
  <c r="S227" i="4"/>
  <c r="F232" i="4" l="1"/>
  <c r="O229" i="4" s="1"/>
  <c r="B233" i="4"/>
  <c r="J232" i="4"/>
  <c r="I232" i="4"/>
  <c r="D232" i="4"/>
  <c r="K232" i="4"/>
  <c r="G232" i="4"/>
  <c r="E232" i="4"/>
  <c r="N229" i="4" s="1"/>
  <c r="H232" i="4"/>
  <c r="C232" i="4"/>
  <c r="IB3" i="1"/>
  <c r="IB26" i="1"/>
  <c r="IB49" i="1" s="1"/>
  <c r="T228" i="4"/>
  <c r="O228" i="4"/>
  <c r="M228" i="4"/>
  <c r="S229" i="4" l="1"/>
  <c r="R229" i="4"/>
  <c r="IC3" i="1"/>
  <c r="IC26" i="1"/>
  <c r="IC49" i="1" s="1"/>
  <c r="L229" i="4"/>
  <c r="H233" i="4"/>
  <c r="Q230" i="4" s="1"/>
  <c r="K233" i="4"/>
  <c r="C233" i="4"/>
  <c r="L230" i="4" s="1"/>
  <c r="I233" i="4"/>
  <c r="R230" i="4" s="1"/>
  <c r="J233" i="4"/>
  <c r="S230" i="4" s="1"/>
  <c r="E233" i="4"/>
  <c r="G233" i="4"/>
  <c r="B234" i="4"/>
  <c r="D233" i="4"/>
  <c r="M230" i="4" s="1"/>
  <c r="F233" i="4"/>
  <c r="O230" i="4" s="1"/>
  <c r="Q229" i="4"/>
  <c r="P229" i="4"/>
  <c r="T229" i="4"/>
  <c r="M229" i="4"/>
  <c r="T230" i="4" l="1"/>
  <c r="ID3" i="1"/>
  <c r="ID26" i="1"/>
  <c r="ID49" i="1" s="1"/>
  <c r="C234" i="4"/>
  <c r="D234" i="4"/>
  <c r="F234" i="4"/>
  <c r="K234" i="4"/>
  <c r="I234" i="4"/>
  <c r="B235" i="4"/>
  <c r="H234" i="4"/>
  <c r="J234" i="4"/>
  <c r="S231" i="4" s="1"/>
  <c r="G234" i="4"/>
  <c r="P231" i="4" s="1"/>
  <c r="E234" i="4"/>
  <c r="P230" i="4"/>
  <c r="N230" i="4"/>
  <c r="N231" i="4" l="1"/>
  <c r="Q231" i="4"/>
  <c r="L231" i="4"/>
  <c r="T231" i="4"/>
  <c r="IE3" i="1"/>
  <c r="IE26" i="1"/>
  <c r="IE49" i="1" s="1"/>
  <c r="M231" i="4"/>
  <c r="F235" i="4"/>
  <c r="O235" i="4" s="1"/>
  <c r="K235" i="4"/>
  <c r="T235" i="4" s="1"/>
  <c r="E235" i="4"/>
  <c r="J235" i="4"/>
  <c r="I235" i="4"/>
  <c r="R234" i="4" s="1"/>
  <c r="G235" i="4"/>
  <c r="P234" i="4" s="1"/>
  <c r="D235" i="4"/>
  <c r="M232" i="4" s="1"/>
  <c r="C235" i="4"/>
  <c r="H235" i="4"/>
  <c r="O231" i="4"/>
  <c r="R231" i="4"/>
  <c r="T232" i="4" l="1"/>
  <c r="T234" i="4"/>
  <c r="O233" i="4"/>
  <c r="S235" i="4"/>
  <c r="S233" i="4"/>
  <c r="S232" i="4"/>
  <c r="P235" i="4"/>
  <c r="P233" i="4"/>
  <c r="O234" i="4"/>
  <c r="N232" i="4"/>
  <c r="N235" i="4"/>
  <c r="N233" i="4"/>
  <c r="R233" i="4"/>
  <c r="R235" i="4"/>
  <c r="P232" i="4"/>
  <c r="M233" i="4"/>
  <c r="IF3" i="1"/>
  <c r="IF26" i="1"/>
  <c r="IF49" i="1" s="1"/>
  <c r="Q232" i="4"/>
  <c r="Q235" i="4"/>
  <c r="N234" i="4"/>
  <c r="L232" i="4"/>
  <c r="L235" i="4"/>
  <c r="L233" i="4"/>
  <c r="Q233" i="4"/>
  <c r="R232" i="4"/>
  <c r="M234" i="4"/>
  <c r="M235" i="4"/>
  <c r="Q234" i="4"/>
  <c r="S234" i="4"/>
  <c r="L234" i="4"/>
  <c r="O232" i="4"/>
  <c r="T233" i="4"/>
  <c r="IG26" i="1" l="1"/>
  <c r="IG49" i="1" s="1"/>
  <c r="IG3" i="1"/>
  <c r="IH3" i="1" l="1"/>
  <c r="IH26" i="1"/>
  <c r="IH49" i="1" s="1"/>
  <c r="II3" i="1" l="1"/>
  <c r="II26" i="1"/>
  <c r="II49" i="1" s="1"/>
  <c r="IJ3" i="1" l="1"/>
  <c r="IJ26" i="1"/>
  <c r="IJ49" i="1" s="1"/>
  <c r="IK3" i="1" l="1"/>
  <c r="IK26" i="1"/>
  <c r="IK49" i="1" s="1"/>
  <c r="IL3" i="1" l="1"/>
  <c r="IL26" i="1"/>
  <c r="IL49" i="1" s="1"/>
  <c r="IM26" i="1" l="1"/>
  <c r="IM49" i="1" s="1"/>
  <c r="IM3" i="1"/>
  <c r="IN26" i="1" l="1"/>
  <c r="IN49" i="1" s="1"/>
  <c r="IN3" i="1"/>
  <c r="IP26" i="1" l="1"/>
  <c r="IP49" i="1" s="1"/>
  <c r="IP3" i="1"/>
  <c r="IQ3" i="1" l="1"/>
  <c r="IQ26" i="1"/>
  <c r="IQ49" i="1" s="1"/>
  <c r="IR3" i="1" l="1"/>
  <c r="IR26" i="1"/>
  <c r="IR49" i="1" s="1"/>
  <c r="IS3" i="1" l="1"/>
  <c r="IS26" i="1"/>
  <c r="IS49" i="1" s="1"/>
  <c r="IR5" i="1"/>
  <c r="IR15" i="1"/>
  <c r="IR20" i="1"/>
  <c r="IR41" i="1"/>
  <c r="IR16" i="1"/>
  <c r="IR14" i="1"/>
  <c r="IR39" i="1"/>
  <c r="IR11" i="1"/>
  <c r="IR13" i="1"/>
  <c r="IR31" i="1"/>
  <c r="IR40" i="1"/>
  <c r="IR43" i="1"/>
  <c r="IR66" i="1" s="1"/>
  <c r="IR36" i="1"/>
  <c r="IR38" i="1"/>
  <c r="IR61" i="1" s="1"/>
  <c r="IR19" i="1"/>
  <c r="IR17" i="1"/>
  <c r="IR7" i="1"/>
  <c r="IR35" i="1"/>
  <c r="IR30" i="1"/>
  <c r="IR42" i="1"/>
  <c r="IR37" i="1"/>
  <c r="IR8" i="1"/>
  <c r="IR9" i="1"/>
  <c r="IR18" i="1"/>
  <c r="IR32" i="1"/>
  <c r="IR6" i="1"/>
  <c r="IR29" i="1"/>
  <c r="IR12" i="1"/>
  <c r="IR34" i="1"/>
  <c r="IR28" i="1"/>
  <c r="IQ15" i="1"/>
  <c r="IQ19" i="1"/>
  <c r="IQ42" i="1"/>
  <c r="IQ36" i="1"/>
  <c r="IQ16" i="1"/>
  <c r="IQ43" i="1"/>
  <c r="IQ12" i="1"/>
  <c r="IQ32" i="1"/>
  <c r="IQ17" i="1"/>
  <c r="IQ40" i="1"/>
  <c r="IQ29" i="1"/>
  <c r="IQ30" i="1"/>
  <c r="IQ34" i="1"/>
  <c r="IQ28" i="1"/>
  <c r="IQ5" i="1"/>
  <c r="IQ65" i="1" l="1"/>
  <c r="IR65" i="1"/>
  <c r="IR55" i="1"/>
  <c r="IR59" i="1"/>
  <c r="IR60" i="1"/>
  <c r="IQ63" i="1"/>
  <c r="IQ51" i="1"/>
  <c r="IR62" i="1"/>
  <c r="IQ39" i="1"/>
  <c r="IQ62" i="1" s="1"/>
  <c r="IQ7" i="1"/>
  <c r="IQ53" i="1" s="1"/>
  <c r="IQ41" i="1"/>
  <c r="IQ13" i="1"/>
  <c r="IQ59" i="1" s="1"/>
  <c r="IQ11" i="1"/>
  <c r="IQ35" i="1"/>
  <c r="IQ58" i="1" s="1"/>
  <c r="IQ9" i="1"/>
  <c r="IQ55" i="1" s="1"/>
  <c r="IQ20" i="1"/>
  <c r="IQ66" i="1" s="1"/>
  <c r="IQ38" i="1"/>
  <c r="IQ61" i="1" s="1"/>
  <c r="IQ8" i="1"/>
  <c r="IQ6" i="1"/>
  <c r="IQ52" i="1" s="1"/>
  <c r="IQ31" i="1"/>
  <c r="IQ18" i="1"/>
  <c r="IQ37" i="1"/>
  <c r="IQ14" i="1"/>
  <c r="IR10" i="1"/>
  <c r="IT3" i="1"/>
  <c r="IT26" i="1"/>
  <c r="IT49" i="1" s="1"/>
  <c r="IR51" i="1"/>
  <c r="IR27" i="1"/>
  <c r="IR57" i="1"/>
  <c r="IR33" i="1"/>
  <c r="IR64" i="1"/>
  <c r="IR52" i="1"/>
  <c r="IR53" i="1"/>
  <c r="IR63" i="1"/>
  <c r="IS9" i="1"/>
  <c r="IS31" i="1"/>
  <c r="IS41" i="1"/>
  <c r="IS34" i="1"/>
  <c r="IS19" i="1"/>
  <c r="IS18" i="1"/>
  <c r="IS40" i="1"/>
  <c r="IS39" i="1"/>
  <c r="IS29" i="1"/>
  <c r="IS15" i="1"/>
  <c r="IS11" i="1"/>
  <c r="IS14" i="1"/>
  <c r="IS30" i="1"/>
  <c r="IS7" i="1"/>
  <c r="IS16" i="1"/>
  <c r="IS6" i="1"/>
  <c r="IS35" i="1"/>
  <c r="IS36" i="1"/>
  <c r="IS5" i="1"/>
  <c r="IS17" i="1"/>
  <c r="IS43" i="1"/>
  <c r="IS28" i="1"/>
  <c r="IS38" i="1"/>
  <c r="IS20" i="1"/>
  <c r="IS8" i="1"/>
  <c r="IS37" i="1"/>
  <c r="IS32" i="1"/>
  <c r="IS42" i="1"/>
  <c r="IS12" i="1"/>
  <c r="IS13" i="1"/>
  <c r="IR58" i="1"/>
  <c r="IR54" i="1"/>
  <c r="IR4" i="1"/>
  <c r="IP38" i="1"/>
  <c r="IP15" i="1"/>
  <c r="IP42" i="1"/>
  <c r="IP19" i="1"/>
  <c r="IP13" i="1"/>
  <c r="IP36" i="1"/>
  <c r="IP20" i="1"/>
  <c r="IP16" i="1"/>
  <c r="IP39" i="1"/>
  <c r="IP43" i="1"/>
  <c r="IP35" i="1"/>
  <c r="IP12" i="1"/>
  <c r="IP31" i="1"/>
  <c r="IP8" i="1"/>
  <c r="IP18" i="1"/>
  <c r="IP32" i="1"/>
  <c r="IP41" i="1"/>
  <c r="IP9" i="1"/>
  <c r="IP6" i="1"/>
  <c r="IP17" i="1"/>
  <c r="IP30" i="1"/>
  <c r="IP40" i="1"/>
  <c r="IP7" i="1"/>
  <c r="IP11" i="1"/>
  <c r="IP29" i="1"/>
  <c r="IP28" i="1"/>
  <c r="IP37" i="1"/>
  <c r="IP14" i="1"/>
  <c r="IP34" i="1"/>
  <c r="IP5" i="1"/>
  <c r="IP66" i="1" l="1"/>
  <c r="IP60" i="1"/>
  <c r="IP58" i="1"/>
  <c r="IS60" i="1"/>
  <c r="IS65" i="1"/>
  <c r="IP10" i="1"/>
  <c r="IQ4" i="1"/>
  <c r="IQ54" i="1"/>
  <c r="IS61" i="1"/>
  <c r="IP52" i="1"/>
  <c r="IP55" i="1"/>
  <c r="IP59" i="1"/>
  <c r="IQ60" i="1"/>
  <c r="IS55" i="1"/>
  <c r="IP62" i="1"/>
  <c r="IP4" i="1"/>
  <c r="IP63" i="1"/>
  <c r="IP54" i="1"/>
  <c r="IP61" i="1"/>
  <c r="IP53" i="1"/>
  <c r="IP33" i="1"/>
  <c r="IP57" i="1"/>
  <c r="IP51" i="1"/>
  <c r="IP27" i="1"/>
  <c r="IP64" i="1"/>
  <c r="IP65" i="1"/>
  <c r="IQ10" i="1"/>
  <c r="IQ27" i="1"/>
  <c r="IS62" i="1"/>
  <c r="IQ64" i="1"/>
  <c r="IQ57" i="1"/>
  <c r="IQ33" i="1"/>
  <c r="IS59" i="1"/>
  <c r="IS54" i="1"/>
  <c r="IR50" i="1"/>
  <c r="IS58" i="1"/>
  <c r="IS52" i="1"/>
  <c r="IS63" i="1"/>
  <c r="IT19" i="1"/>
  <c r="IT14" i="1"/>
  <c r="IT39" i="1"/>
  <c r="IT35" i="1"/>
  <c r="IT5" i="1"/>
  <c r="IT8" i="1"/>
  <c r="IT30" i="1"/>
  <c r="IT40" i="1"/>
  <c r="IT15" i="1"/>
  <c r="IT20" i="1"/>
  <c r="IT42" i="1"/>
  <c r="IT17" i="1"/>
  <c r="IT16" i="1"/>
  <c r="IT9" i="1"/>
  <c r="IT34" i="1"/>
  <c r="IT37" i="1"/>
  <c r="IT6" i="1"/>
  <c r="IT36" i="1"/>
  <c r="IT28" i="1"/>
  <c r="IT18" i="1"/>
  <c r="IT12" i="1"/>
  <c r="IT43" i="1"/>
  <c r="IT11" i="1"/>
  <c r="IT31" i="1"/>
  <c r="IT41" i="1"/>
  <c r="IT13" i="1"/>
  <c r="IT7" i="1"/>
  <c r="IT29" i="1"/>
  <c r="IT32" i="1"/>
  <c r="IT38" i="1"/>
  <c r="IU3" i="1"/>
  <c r="IU26" i="1"/>
  <c r="IU49" i="1" s="1"/>
  <c r="IS27" i="1"/>
  <c r="IS51" i="1"/>
  <c r="IS66" i="1"/>
  <c r="IS53" i="1"/>
  <c r="IS33" i="1"/>
  <c r="IS57" i="1"/>
  <c r="IR56" i="1"/>
  <c r="IS4" i="1"/>
  <c r="IS10" i="1"/>
  <c r="IS64" i="1"/>
  <c r="IP50" i="1" l="1"/>
  <c r="IT64" i="1"/>
  <c r="IT55" i="1"/>
  <c r="IT54" i="1"/>
  <c r="IS50" i="1"/>
  <c r="IP56" i="1"/>
  <c r="IQ50" i="1"/>
  <c r="IT61" i="1"/>
  <c r="IT52" i="1"/>
  <c r="IT65" i="1"/>
  <c r="IT60" i="1"/>
  <c r="IT66" i="1"/>
  <c r="IQ56" i="1"/>
  <c r="IS56" i="1"/>
  <c r="IT59" i="1"/>
  <c r="IT63" i="1"/>
  <c r="IU9" i="1"/>
  <c r="IU14" i="1"/>
  <c r="IU6" i="1"/>
  <c r="IU41" i="1"/>
  <c r="IU36" i="1"/>
  <c r="IU32" i="1"/>
  <c r="IU37" i="1"/>
  <c r="IU17" i="1"/>
  <c r="IU28" i="1"/>
  <c r="IU39" i="1"/>
  <c r="IU40" i="1"/>
  <c r="IU38" i="1"/>
  <c r="IU11" i="1"/>
  <c r="IU8" i="1"/>
  <c r="IU29" i="1"/>
  <c r="IU52" i="1" s="1"/>
  <c r="IU34" i="1"/>
  <c r="IU35" i="1"/>
  <c r="IU20" i="1"/>
  <c r="IU5" i="1"/>
  <c r="IU15" i="1"/>
  <c r="IU16" i="1"/>
  <c r="IU18" i="1"/>
  <c r="IU12" i="1"/>
  <c r="IU43" i="1"/>
  <c r="IU31" i="1"/>
  <c r="IU30" i="1"/>
  <c r="IU19" i="1"/>
  <c r="IU13" i="1"/>
  <c r="IU42" i="1"/>
  <c r="IU7" i="1"/>
  <c r="IT10" i="1"/>
  <c r="IT57" i="1"/>
  <c r="IT33" i="1"/>
  <c r="IT53" i="1"/>
  <c r="IT4" i="1"/>
  <c r="IT58" i="1"/>
  <c r="IV3" i="1"/>
  <c r="IV26" i="1"/>
  <c r="IV49" i="1" s="1"/>
  <c r="IT27" i="1"/>
  <c r="IT51" i="1"/>
  <c r="IT62" i="1"/>
  <c r="IU54" i="1" l="1"/>
  <c r="IT56" i="1"/>
  <c r="IU63" i="1"/>
  <c r="IU4" i="1"/>
  <c r="IU60" i="1"/>
  <c r="IU55" i="1"/>
  <c r="IU53" i="1"/>
  <c r="IV17" i="1"/>
  <c r="IV16" i="1"/>
  <c r="IV9" i="1"/>
  <c r="IV13" i="1"/>
  <c r="IV38" i="1"/>
  <c r="IV39" i="1"/>
  <c r="IV11" i="1"/>
  <c r="IV20" i="1"/>
  <c r="IV6" i="1"/>
  <c r="IV19" i="1"/>
  <c r="IV30" i="1"/>
  <c r="IV8" i="1"/>
  <c r="IV7" i="1"/>
  <c r="IV29" i="1"/>
  <c r="IV5" i="1"/>
  <c r="IV43" i="1"/>
  <c r="IV12" i="1"/>
  <c r="IV40" i="1"/>
  <c r="IV18" i="1"/>
  <c r="IV42" i="1"/>
  <c r="IV15" i="1"/>
  <c r="IV32" i="1"/>
  <c r="IV36" i="1"/>
  <c r="IV35" i="1"/>
  <c r="IV34" i="1"/>
  <c r="IV31" i="1"/>
  <c r="IV28" i="1"/>
  <c r="IV14" i="1"/>
  <c r="IV37" i="1"/>
  <c r="IV41" i="1"/>
  <c r="IU65" i="1"/>
  <c r="IU10" i="1"/>
  <c r="IU59" i="1"/>
  <c r="IU61" i="1"/>
  <c r="IU64" i="1"/>
  <c r="IU62" i="1"/>
  <c r="IU58" i="1"/>
  <c r="IU51" i="1"/>
  <c r="IU27" i="1"/>
  <c r="IU66" i="1"/>
  <c r="IU57" i="1"/>
  <c r="IU33" i="1"/>
  <c r="IW3" i="1"/>
  <c r="IW26" i="1"/>
  <c r="IW49" i="1" s="1"/>
  <c r="IT50" i="1"/>
  <c r="IV66" i="1" l="1"/>
  <c r="IU50" i="1"/>
  <c r="IU56" i="1"/>
  <c r="IV63" i="1"/>
  <c r="IV58" i="1"/>
  <c r="IV65" i="1"/>
  <c r="IV52" i="1"/>
  <c r="IV54" i="1"/>
  <c r="IV59" i="1"/>
  <c r="IV60" i="1"/>
  <c r="IV64" i="1"/>
  <c r="IV55" i="1"/>
  <c r="IV62" i="1"/>
  <c r="IV4" i="1"/>
  <c r="IV10" i="1"/>
  <c r="IX26" i="1"/>
  <c r="IX49" i="1" s="1"/>
  <c r="IX3" i="1"/>
  <c r="IV61" i="1"/>
  <c r="IW5" i="1"/>
  <c r="IW13" i="1"/>
  <c r="IW39" i="1"/>
  <c r="IW43" i="1"/>
  <c r="IW15" i="1"/>
  <c r="IW14" i="1"/>
  <c r="IW11" i="1"/>
  <c r="IW18" i="1"/>
  <c r="IW40" i="1"/>
  <c r="IW37" i="1"/>
  <c r="IW60" i="1" s="1"/>
  <c r="IW16" i="1"/>
  <c r="IW12" i="1"/>
  <c r="IW30" i="1"/>
  <c r="IW34" i="1"/>
  <c r="IW28" i="1"/>
  <c r="IW19" i="1"/>
  <c r="IW20" i="1"/>
  <c r="IW17" i="1"/>
  <c r="IW6" i="1"/>
  <c r="IW32" i="1"/>
  <c r="IW8" i="1"/>
  <c r="IW31" i="1"/>
  <c r="IW29" i="1"/>
  <c r="IW9" i="1"/>
  <c r="IW36" i="1"/>
  <c r="IW38" i="1"/>
  <c r="IW7" i="1"/>
  <c r="IW42" i="1"/>
  <c r="IW65" i="1" s="1"/>
  <c r="IW41" i="1"/>
  <c r="IW35" i="1"/>
  <c r="IV51" i="1"/>
  <c r="IV27" i="1"/>
  <c r="IV53" i="1"/>
  <c r="IV33" i="1"/>
  <c r="IV57" i="1"/>
  <c r="IW64" i="1" l="1"/>
  <c r="IW59" i="1"/>
  <c r="IV50" i="1"/>
  <c r="IW58" i="1"/>
  <c r="IV56" i="1"/>
  <c r="IW61" i="1"/>
  <c r="IW52" i="1"/>
  <c r="IW55" i="1"/>
  <c r="IW62" i="1"/>
  <c r="IY3" i="1"/>
  <c r="IY26" i="1"/>
  <c r="IY49" i="1" s="1"/>
  <c r="IW63" i="1"/>
  <c r="IW4" i="1"/>
  <c r="IW51" i="1"/>
  <c r="IW27" i="1"/>
  <c r="IW10" i="1"/>
  <c r="IX34" i="1"/>
  <c r="IX20" i="1"/>
  <c r="IX36" i="1"/>
  <c r="IX16" i="1"/>
  <c r="IX7" i="1"/>
  <c r="IX28" i="1"/>
  <c r="IX13" i="1"/>
  <c r="IX6" i="1"/>
  <c r="IX12" i="1"/>
  <c r="IX37" i="1"/>
  <c r="IX43" i="1"/>
  <c r="IX18" i="1"/>
  <c r="IX30" i="1"/>
  <c r="IX53" i="1" s="1"/>
  <c r="IX35" i="1"/>
  <c r="IX39" i="1"/>
  <c r="IX11" i="1"/>
  <c r="IX42" i="1"/>
  <c r="IX9" i="1"/>
  <c r="IX29" i="1"/>
  <c r="IX40" i="1"/>
  <c r="IX17" i="1"/>
  <c r="IX8" i="1"/>
  <c r="IX14" i="1"/>
  <c r="IX41" i="1"/>
  <c r="IX5" i="1"/>
  <c r="IX19" i="1"/>
  <c r="IX15" i="1"/>
  <c r="IX32" i="1"/>
  <c r="IX38" i="1"/>
  <c r="IX31" i="1"/>
  <c r="IX54" i="1" s="1"/>
  <c r="IW54" i="1"/>
  <c r="IW57" i="1"/>
  <c r="IW33" i="1"/>
  <c r="IW53" i="1"/>
  <c r="IW66" i="1"/>
  <c r="IW56" i="1" l="1"/>
  <c r="IX52" i="1"/>
  <c r="IX4" i="1"/>
  <c r="IX66" i="1"/>
  <c r="IX64" i="1"/>
  <c r="IX62" i="1"/>
  <c r="IX61" i="1"/>
  <c r="IX55" i="1"/>
  <c r="IX10" i="1"/>
  <c r="IW50" i="1"/>
  <c r="IZ3" i="1"/>
  <c r="IZ26" i="1"/>
  <c r="IZ49" i="1" s="1"/>
  <c r="IX58" i="1"/>
  <c r="IX27" i="1"/>
  <c r="IX51" i="1"/>
  <c r="IX63" i="1"/>
  <c r="IX59" i="1"/>
  <c r="IX60" i="1"/>
  <c r="IY6" i="1"/>
  <c r="IY11" i="1"/>
  <c r="IY8" i="1"/>
  <c r="IY16" i="1"/>
  <c r="IY42" i="1"/>
  <c r="IY38" i="1"/>
  <c r="IY13" i="1"/>
  <c r="IY31" i="1"/>
  <c r="IY19" i="1"/>
  <c r="IY30" i="1"/>
  <c r="IY41" i="1"/>
  <c r="IY20" i="1"/>
  <c r="IY34" i="1"/>
  <c r="IY29" i="1"/>
  <c r="IY17" i="1"/>
  <c r="IY39" i="1"/>
  <c r="IY18" i="1"/>
  <c r="IY15" i="1"/>
  <c r="IY43" i="1"/>
  <c r="IY9" i="1"/>
  <c r="IY7" i="1"/>
  <c r="IY32" i="1"/>
  <c r="IY14" i="1"/>
  <c r="IY36" i="1"/>
  <c r="IY35" i="1"/>
  <c r="IY5" i="1"/>
  <c r="IY28" i="1"/>
  <c r="IY37" i="1"/>
  <c r="IY12" i="1"/>
  <c r="IY40" i="1"/>
  <c r="IX65" i="1"/>
  <c r="IX57" i="1"/>
  <c r="IX33" i="1"/>
  <c r="IX50" i="1" l="1"/>
  <c r="IY52" i="1"/>
  <c r="IY59" i="1"/>
  <c r="IY63" i="1"/>
  <c r="IY60" i="1"/>
  <c r="IX56" i="1"/>
  <c r="IY66" i="1"/>
  <c r="IY4" i="1"/>
  <c r="IY62" i="1"/>
  <c r="IY54" i="1"/>
  <c r="IY55" i="1"/>
  <c r="IY61" i="1"/>
  <c r="IY33" i="1"/>
  <c r="IY57" i="1"/>
  <c r="IY65" i="1"/>
  <c r="IY51" i="1"/>
  <c r="IY27" i="1"/>
  <c r="IY64" i="1"/>
  <c r="IY53" i="1"/>
  <c r="IY10" i="1"/>
  <c r="IY58" i="1"/>
  <c r="IZ12" i="1"/>
  <c r="IZ35" i="1"/>
  <c r="IZ34" i="1"/>
  <c r="IZ8" i="1"/>
  <c r="IZ40" i="1"/>
  <c r="IZ11" i="1"/>
  <c r="IZ31" i="1"/>
  <c r="IZ41" i="1"/>
  <c r="IZ13" i="1"/>
  <c r="IZ42" i="1"/>
  <c r="IZ37" i="1"/>
  <c r="IZ15" i="1"/>
  <c r="IZ43" i="1"/>
  <c r="IZ30" i="1"/>
  <c r="IZ16" i="1"/>
  <c r="IZ19" i="1"/>
  <c r="IZ28" i="1"/>
  <c r="IZ7" i="1"/>
  <c r="IZ17" i="1"/>
  <c r="IZ18" i="1"/>
  <c r="IZ32" i="1"/>
  <c r="IZ36" i="1"/>
  <c r="IZ9" i="1"/>
  <c r="IZ5" i="1"/>
  <c r="IZ14" i="1"/>
  <c r="IZ29" i="1"/>
  <c r="IZ38" i="1"/>
  <c r="IZ20" i="1"/>
  <c r="IZ39" i="1"/>
  <c r="IZ6" i="1"/>
  <c r="JA3" i="1"/>
  <c r="JA26" i="1"/>
  <c r="JA49" i="1" s="1"/>
  <c r="IZ62" i="1" l="1"/>
  <c r="IY50" i="1"/>
  <c r="IZ65" i="1"/>
  <c r="IZ55" i="1"/>
  <c r="IZ61" i="1"/>
  <c r="IZ58" i="1"/>
  <c r="IZ54" i="1"/>
  <c r="IZ59" i="1"/>
  <c r="JB3" i="1"/>
  <c r="JB26" i="1"/>
  <c r="JB49" i="1" s="1"/>
  <c r="IZ53" i="1"/>
  <c r="IZ10" i="1"/>
  <c r="IZ66" i="1"/>
  <c r="IZ63" i="1"/>
  <c r="IZ60" i="1"/>
  <c r="IZ33" i="1"/>
  <c r="IZ57" i="1"/>
  <c r="IZ52" i="1"/>
  <c r="IZ27" i="1"/>
  <c r="IZ51" i="1"/>
  <c r="IZ4" i="1"/>
  <c r="IZ64" i="1"/>
  <c r="IY56" i="1"/>
  <c r="JA17" i="1"/>
  <c r="JA15" i="1"/>
  <c r="JA9" i="1"/>
  <c r="JA20" i="1"/>
  <c r="JA12" i="1"/>
  <c r="JA38" i="1"/>
  <c r="JA34" i="1"/>
  <c r="JA30" i="1"/>
  <c r="JA5" i="1"/>
  <c r="JA14" i="1"/>
  <c r="JA29" i="1"/>
  <c r="JA41" i="1"/>
  <c r="JA36" i="1"/>
  <c r="JA32" i="1"/>
  <c r="JA42" i="1"/>
  <c r="JA31" i="1"/>
  <c r="JA18" i="1"/>
  <c r="JA6" i="1"/>
  <c r="JA11" i="1"/>
  <c r="JA8" i="1"/>
  <c r="JA43" i="1"/>
  <c r="JA66" i="1" s="1"/>
  <c r="JA13" i="1"/>
  <c r="JA19" i="1"/>
  <c r="JA35" i="1"/>
  <c r="JA16" i="1"/>
  <c r="JA39" i="1"/>
  <c r="JA40" i="1"/>
  <c r="JA7" i="1"/>
  <c r="JA37" i="1"/>
  <c r="JA28" i="1"/>
  <c r="JA63" i="1" l="1"/>
  <c r="JA60" i="1"/>
  <c r="JA55" i="1"/>
  <c r="JA61" i="1"/>
  <c r="JA62" i="1"/>
  <c r="IZ56" i="1"/>
  <c r="JA58" i="1"/>
  <c r="JA4" i="1"/>
  <c r="JC26" i="1"/>
  <c r="JC49" i="1" s="1"/>
  <c r="JC3" i="1"/>
  <c r="JA54" i="1"/>
  <c r="JA53" i="1"/>
  <c r="JA65" i="1"/>
  <c r="JA57" i="1"/>
  <c r="JA33" i="1"/>
  <c r="JA51" i="1"/>
  <c r="JA27" i="1"/>
  <c r="JA59" i="1"/>
  <c r="JA64" i="1"/>
  <c r="IZ50" i="1"/>
  <c r="JA10" i="1"/>
  <c r="JA52" i="1"/>
  <c r="JB6" i="1"/>
  <c r="JB11" i="1"/>
  <c r="JB31" i="1"/>
  <c r="JB17" i="1"/>
  <c r="JB35" i="1"/>
  <c r="JB5" i="1"/>
  <c r="JB9" i="1"/>
  <c r="JB36" i="1"/>
  <c r="JB8" i="1"/>
  <c r="JB38" i="1"/>
  <c r="JB39" i="1"/>
  <c r="JB15" i="1"/>
  <c r="JB41" i="1"/>
  <c r="JB40" i="1"/>
  <c r="JB28" i="1"/>
  <c r="JB32" i="1"/>
  <c r="JB16" i="1"/>
  <c r="JB30" i="1"/>
  <c r="JB14" i="1"/>
  <c r="JB7" i="1"/>
  <c r="JB34" i="1"/>
  <c r="JB12" i="1"/>
  <c r="JB20" i="1"/>
  <c r="JB18" i="1"/>
  <c r="JB43" i="1"/>
  <c r="JB29" i="1"/>
  <c r="JB52" i="1" s="1"/>
  <c r="JB42" i="1"/>
  <c r="JB37" i="1"/>
  <c r="JB19" i="1"/>
  <c r="JB13" i="1"/>
  <c r="JB55" i="1" l="1"/>
  <c r="JB66" i="1"/>
  <c r="JA56" i="1"/>
  <c r="JA50" i="1"/>
  <c r="JB60" i="1"/>
  <c r="JB63" i="1"/>
  <c r="JB53" i="1"/>
  <c r="JD26" i="1"/>
  <c r="JD49" i="1" s="1"/>
  <c r="JD3" i="1"/>
  <c r="JB59" i="1"/>
  <c r="JB51" i="1"/>
  <c r="JB27" i="1"/>
  <c r="JB4" i="1"/>
  <c r="JB57" i="1"/>
  <c r="JB33" i="1"/>
  <c r="JB64" i="1"/>
  <c r="JB58" i="1"/>
  <c r="JC40" i="1"/>
  <c r="JC9" i="1"/>
  <c r="JC12" i="1"/>
  <c r="JC37" i="1"/>
  <c r="JC19" i="1"/>
  <c r="JC8" i="1"/>
  <c r="JC41" i="1"/>
  <c r="JC20" i="1"/>
  <c r="JC42" i="1"/>
  <c r="JC43" i="1"/>
  <c r="JC35" i="1"/>
  <c r="JC58" i="1" s="1"/>
  <c r="JC39" i="1"/>
  <c r="JC38" i="1"/>
  <c r="JC5" i="1"/>
  <c r="JC7" i="1"/>
  <c r="JC17" i="1"/>
  <c r="JC28" i="1"/>
  <c r="JC11" i="1"/>
  <c r="JC32" i="1"/>
  <c r="JC16" i="1"/>
  <c r="JC36" i="1"/>
  <c r="JC15" i="1"/>
  <c r="JC30" i="1"/>
  <c r="JC53" i="1" s="1"/>
  <c r="JC29" i="1"/>
  <c r="JC14" i="1"/>
  <c r="JC18" i="1"/>
  <c r="JC13" i="1"/>
  <c r="JC6" i="1"/>
  <c r="JC34" i="1"/>
  <c r="JC31" i="1"/>
  <c r="JC54" i="1" s="1"/>
  <c r="JB65" i="1"/>
  <c r="JB62" i="1"/>
  <c r="JB54" i="1"/>
  <c r="JB61" i="1"/>
  <c r="JB10" i="1"/>
  <c r="JC65" i="1" l="1"/>
  <c r="JC66" i="1"/>
  <c r="JC55" i="1"/>
  <c r="JC4" i="1"/>
  <c r="JB56" i="1"/>
  <c r="JC57" i="1"/>
  <c r="JC33" i="1"/>
  <c r="JC59" i="1"/>
  <c r="JC61" i="1"/>
  <c r="JC62" i="1"/>
  <c r="JC60" i="1"/>
  <c r="JB50" i="1"/>
  <c r="JE3" i="1"/>
  <c r="JE26" i="1"/>
  <c r="JE49" i="1" s="1"/>
  <c r="JC10" i="1"/>
  <c r="JC51" i="1"/>
  <c r="JC27" i="1"/>
  <c r="JC63" i="1"/>
  <c r="JC52" i="1"/>
  <c r="JD5" i="1"/>
  <c r="JD30" i="1"/>
  <c r="JD34" i="1"/>
  <c r="JD18" i="1"/>
  <c r="JD9" i="1"/>
  <c r="JD38" i="1"/>
  <c r="JD29" i="1"/>
  <c r="JD14" i="1"/>
  <c r="JD16" i="1"/>
  <c r="JD41" i="1"/>
  <c r="JD28" i="1"/>
  <c r="JD11" i="1"/>
  <c r="JD42" i="1"/>
  <c r="JD36" i="1"/>
  <c r="JD31" i="1"/>
  <c r="JD19" i="1"/>
  <c r="JD12" i="1"/>
  <c r="JD15" i="1"/>
  <c r="JD35" i="1"/>
  <c r="JD13" i="1"/>
  <c r="JD43" i="1"/>
  <c r="JD39" i="1"/>
  <c r="JD17" i="1"/>
  <c r="JD32" i="1"/>
  <c r="JD37" i="1"/>
  <c r="JD6" i="1"/>
  <c r="JD40" i="1"/>
  <c r="JD8" i="1"/>
  <c r="JD20" i="1"/>
  <c r="JD7" i="1"/>
  <c r="JC64" i="1"/>
  <c r="JD64" i="1" l="1"/>
  <c r="JD55" i="1"/>
  <c r="JD63" i="1"/>
  <c r="JD65" i="1"/>
  <c r="JD60" i="1"/>
  <c r="JD54" i="1"/>
  <c r="JD52" i="1"/>
  <c r="JD62" i="1"/>
  <c r="JD59" i="1"/>
  <c r="JD61" i="1"/>
  <c r="JC50" i="1"/>
  <c r="JD66" i="1"/>
  <c r="JD10" i="1"/>
  <c r="JC56" i="1"/>
  <c r="JD58" i="1"/>
  <c r="JD27" i="1"/>
  <c r="JD51" i="1"/>
  <c r="JD57" i="1"/>
  <c r="JD33" i="1"/>
  <c r="JF3" i="1"/>
  <c r="JF26" i="1"/>
  <c r="JF49" i="1" s="1"/>
  <c r="JD53" i="1"/>
  <c r="JE40" i="1"/>
  <c r="JE28" i="1"/>
  <c r="JE31" i="1"/>
  <c r="JE39" i="1"/>
  <c r="JE15" i="1"/>
  <c r="JE36" i="1"/>
  <c r="JE42" i="1"/>
  <c r="JE37" i="1"/>
  <c r="JE7" i="1"/>
  <c r="JE12" i="1"/>
  <c r="JE5" i="1"/>
  <c r="JE9" i="1"/>
  <c r="JE11" i="1"/>
  <c r="JE41" i="1"/>
  <c r="JE32" i="1"/>
  <c r="JE43" i="1"/>
  <c r="JE30" i="1"/>
  <c r="JE53" i="1" s="1"/>
  <c r="JE29" i="1"/>
  <c r="JE34" i="1"/>
  <c r="JE8" i="1"/>
  <c r="JE20" i="1"/>
  <c r="JE19" i="1"/>
  <c r="JE6" i="1"/>
  <c r="JE35" i="1"/>
  <c r="JE14" i="1"/>
  <c r="JE18" i="1"/>
  <c r="JE13" i="1"/>
  <c r="JE16" i="1"/>
  <c r="JE38" i="1"/>
  <c r="JE61" i="1" s="1"/>
  <c r="JE17" i="1"/>
  <c r="JD4" i="1"/>
  <c r="JE58" i="1" l="1"/>
  <c r="JE55" i="1"/>
  <c r="JE65" i="1"/>
  <c r="JE64" i="1"/>
  <c r="JE59" i="1"/>
  <c r="JF32" i="1"/>
  <c r="JF15" i="1"/>
  <c r="JF18" i="1"/>
  <c r="JF34" i="1"/>
  <c r="JF7" i="1"/>
  <c r="JF36" i="1"/>
  <c r="JF37" i="1"/>
  <c r="JF41" i="1"/>
  <c r="JF12" i="1"/>
  <c r="JF43" i="1"/>
  <c r="JF20" i="1"/>
  <c r="JF42" i="1"/>
  <c r="JF39" i="1"/>
  <c r="JF6" i="1"/>
  <c r="JF31" i="1"/>
  <c r="JF11" i="1"/>
  <c r="JF28" i="1"/>
  <c r="JF5" i="1"/>
  <c r="JF30" i="1"/>
  <c r="JF40" i="1"/>
  <c r="JF17" i="1"/>
  <c r="JF29" i="1"/>
  <c r="JF52" i="1" s="1"/>
  <c r="JF9" i="1"/>
  <c r="JF13" i="1"/>
  <c r="JF14" i="1"/>
  <c r="JF38" i="1"/>
  <c r="JF61" i="1" s="1"/>
  <c r="JF19" i="1"/>
  <c r="JF35" i="1"/>
  <c r="JF16" i="1"/>
  <c r="JF8" i="1"/>
  <c r="JE10" i="1"/>
  <c r="JD56" i="1"/>
  <c r="JG3" i="1"/>
  <c r="JG26" i="1"/>
  <c r="JG49" i="1" s="1"/>
  <c r="JE62" i="1"/>
  <c r="JE33" i="1"/>
  <c r="JE57" i="1"/>
  <c r="JE4" i="1"/>
  <c r="JE54" i="1"/>
  <c r="JE52" i="1"/>
  <c r="JE51" i="1"/>
  <c r="JE27" i="1"/>
  <c r="JD50" i="1"/>
  <c r="JE63" i="1"/>
  <c r="JE66" i="1"/>
  <c r="JE60" i="1"/>
  <c r="JF53" i="1" l="1"/>
  <c r="JF58" i="1"/>
  <c r="JE56" i="1"/>
  <c r="JF63" i="1"/>
  <c r="JF66" i="1"/>
  <c r="JF64" i="1"/>
  <c r="JE50" i="1"/>
  <c r="JF62" i="1"/>
  <c r="JF65" i="1"/>
  <c r="JF33" i="1"/>
  <c r="JF57" i="1"/>
  <c r="JF4" i="1"/>
  <c r="JH3" i="1"/>
  <c r="JH26" i="1"/>
  <c r="JH49" i="1" s="1"/>
  <c r="JG17" i="1"/>
  <c r="JG11" i="1"/>
  <c r="JG8" i="1"/>
  <c r="JG34" i="1"/>
  <c r="JG43" i="1"/>
  <c r="JG32" i="1"/>
  <c r="JG35" i="1"/>
  <c r="JG15" i="1"/>
  <c r="JG41" i="1"/>
  <c r="JG38" i="1"/>
  <c r="JG61" i="1" s="1"/>
  <c r="JG30" i="1"/>
  <c r="JG6" i="1"/>
  <c r="JG37" i="1"/>
  <c r="JG7" i="1"/>
  <c r="JG5" i="1"/>
  <c r="JG28" i="1"/>
  <c r="JG31" i="1"/>
  <c r="JG19" i="1"/>
  <c r="JG12" i="1"/>
  <c r="JG18" i="1"/>
  <c r="JG29" i="1"/>
  <c r="JG52" i="1" s="1"/>
  <c r="JG42" i="1"/>
  <c r="JG39" i="1"/>
  <c r="JG14" i="1"/>
  <c r="JG20" i="1"/>
  <c r="JG36" i="1"/>
  <c r="JG40" i="1"/>
  <c r="JG13" i="1"/>
  <c r="JG9" i="1"/>
  <c r="JG16" i="1"/>
  <c r="JF51" i="1"/>
  <c r="JF27" i="1"/>
  <c r="JF55" i="1"/>
  <c r="JF10" i="1"/>
  <c r="JF54" i="1"/>
  <c r="JF60" i="1"/>
  <c r="JF59" i="1"/>
  <c r="JG54" i="1" l="1"/>
  <c r="JG63" i="1"/>
  <c r="JF50" i="1"/>
  <c r="JG59" i="1"/>
  <c r="JG64" i="1"/>
  <c r="JG51" i="1"/>
  <c r="JG27" i="1"/>
  <c r="JG62" i="1"/>
  <c r="JG4" i="1"/>
  <c r="JG58" i="1"/>
  <c r="JH29" i="1"/>
  <c r="JH32" i="1"/>
  <c r="JH7" i="1"/>
  <c r="JH12" i="1"/>
  <c r="JH35" i="1"/>
  <c r="JH31" i="1"/>
  <c r="JH14" i="1"/>
  <c r="JH30" i="1"/>
  <c r="JH39" i="1"/>
  <c r="JH37" i="1"/>
  <c r="JH34" i="1"/>
  <c r="JH36" i="1"/>
  <c r="JH5" i="1"/>
  <c r="JH20" i="1"/>
  <c r="JH11" i="1"/>
  <c r="JH43" i="1"/>
  <c r="JH13" i="1"/>
  <c r="JH9" i="1"/>
  <c r="JH18" i="1"/>
  <c r="JH16" i="1"/>
  <c r="JH40" i="1"/>
  <c r="JH42" i="1"/>
  <c r="JH28" i="1"/>
  <c r="JH6" i="1"/>
  <c r="JH8" i="1"/>
  <c r="JH41" i="1"/>
  <c r="JH19" i="1"/>
  <c r="JH15" i="1"/>
  <c r="JH38" i="1"/>
  <c r="JH17" i="1"/>
  <c r="JG65" i="1"/>
  <c r="JG55" i="1"/>
  <c r="JG60" i="1"/>
  <c r="JG66" i="1"/>
  <c r="JG33" i="1"/>
  <c r="JG57" i="1"/>
  <c r="JF56" i="1"/>
  <c r="JG53" i="1"/>
  <c r="JI3" i="1"/>
  <c r="JI26" i="1"/>
  <c r="JI49" i="1" s="1"/>
  <c r="JG10" i="1"/>
  <c r="JH64" i="1" l="1"/>
  <c r="JH53" i="1"/>
  <c r="JH61" i="1"/>
  <c r="JH58" i="1"/>
  <c r="JH60" i="1"/>
  <c r="JH55" i="1"/>
  <c r="JH62" i="1"/>
  <c r="JH52" i="1"/>
  <c r="JH66" i="1"/>
  <c r="JI36" i="1"/>
  <c r="JI39" i="1"/>
  <c r="JI32" i="1"/>
  <c r="JI11" i="1"/>
  <c r="JI13" i="1"/>
  <c r="JI35" i="1"/>
  <c r="JI5" i="1"/>
  <c r="JI18" i="1"/>
  <c r="JI17" i="1"/>
  <c r="JI19" i="1"/>
  <c r="JI16" i="1"/>
  <c r="JI41" i="1"/>
  <c r="JI34" i="1"/>
  <c r="JI43" i="1"/>
  <c r="JI30" i="1"/>
  <c r="JI38" i="1"/>
  <c r="JI40" i="1"/>
  <c r="JI63" i="1" s="1"/>
  <c r="JI6" i="1"/>
  <c r="JI9" i="1"/>
  <c r="JI14" i="1"/>
  <c r="JI7" i="1"/>
  <c r="JI31" i="1"/>
  <c r="JI12" i="1"/>
  <c r="JI8" i="1"/>
  <c r="JI15" i="1"/>
  <c r="JI29" i="1"/>
  <c r="JI52" i="1" s="1"/>
  <c r="JI37" i="1"/>
  <c r="JI20" i="1"/>
  <c r="JI42" i="1"/>
  <c r="JI28" i="1"/>
  <c r="JH51" i="1"/>
  <c r="JH27" i="1"/>
  <c r="JH10" i="1"/>
  <c r="JH65" i="1"/>
  <c r="JH54" i="1"/>
  <c r="JJ3" i="1"/>
  <c r="JJ26" i="1"/>
  <c r="JJ49" i="1" s="1"/>
  <c r="JH63" i="1"/>
  <c r="JH4" i="1"/>
  <c r="JG50" i="1"/>
  <c r="JH59" i="1"/>
  <c r="JG56" i="1"/>
  <c r="JH57" i="1"/>
  <c r="JH33" i="1"/>
  <c r="JI59" i="1" l="1"/>
  <c r="JI64" i="1"/>
  <c r="JH50" i="1"/>
  <c r="JI62" i="1"/>
  <c r="JI60" i="1"/>
  <c r="JI54" i="1"/>
  <c r="JI65" i="1"/>
  <c r="JH56" i="1"/>
  <c r="JJ28" i="1"/>
  <c r="JJ12" i="1"/>
  <c r="JJ29" i="1"/>
  <c r="JJ18" i="1"/>
  <c r="JJ31" i="1"/>
  <c r="JJ43" i="1"/>
  <c r="JJ38" i="1"/>
  <c r="JJ34" i="1"/>
  <c r="JJ35" i="1"/>
  <c r="JJ37" i="1"/>
  <c r="JJ9" i="1"/>
  <c r="JJ14" i="1"/>
  <c r="JJ5" i="1"/>
  <c r="JJ11" i="1"/>
  <c r="JJ17" i="1"/>
  <c r="JJ39" i="1"/>
  <c r="JJ36" i="1"/>
  <c r="JJ32" i="1"/>
  <c r="JJ7" i="1"/>
  <c r="JJ42" i="1"/>
  <c r="JJ20" i="1"/>
  <c r="JJ19" i="1"/>
  <c r="JJ41" i="1"/>
  <c r="JJ15" i="1"/>
  <c r="JJ6" i="1"/>
  <c r="JJ40" i="1"/>
  <c r="JJ30" i="1"/>
  <c r="JJ53" i="1" s="1"/>
  <c r="JJ8" i="1"/>
  <c r="JJ13" i="1"/>
  <c r="JJ16" i="1"/>
  <c r="JI10" i="1"/>
  <c r="JI55" i="1"/>
  <c r="JK3" i="1"/>
  <c r="JK26" i="1"/>
  <c r="JK49" i="1" s="1"/>
  <c r="JI61" i="1"/>
  <c r="JI53" i="1"/>
  <c r="JI4" i="1"/>
  <c r="JI51" i="1"/>
  <c r="JI27" i="1"/>
  <c r="JI66" i="1"/>
  <c r="JI58" i="1"/>
  <c r="JI57" i="1"/>
  <c r="JI33" i="1"/>
  <c r="JJ64" i="1" l="1"/>
  <c r="JJ55" i="1"/>
  <c r="JJ60" i="1"/>
  <c r="JJ63" i="1"/>
  <c r="JI56" i="1"/>
  <c r="JI50" i="1"/>
  <c r="JJ61" i="1"/>
  <c r="JJ10" i="1"/>
  <c r="JJ66" i="1"/>
  <c r="JJ4" i="1"/>
  <c r="JJ54" i="1"/>
  <c r="JJ65" i="1"/>
  <c r="JJ52" i="1"/>
  <c r="JL3" i="1"/>
  <c r="JL26" i="1"/>
  <c r="JL49" i="1" s="1"/>
  <c r="JK38" i="1"/>
  <c r="JK16" i="1"/>
  <c r="JK15" i="1"/>
  <c r="JK35" i="1"/>
  <c r="JK17" i="1"/>
  <c r="JK29" i="1"/>
  <c r="JK37" i="1"/>
  <c r="JK11" i="1"/>
  <c r="JK12" i="1"/>
  <c r="JK39" i="1"/>
  <c r="JK20" i="1"/>
  <c r="JK18" i="1"/>
  <c r="JK43" i="1"/>
  <c r="JK32" i="1"/>
  <c r="JK34" i="1"/>
  <c r="JK40" i="1"/>
  <c r="JK36" i="1"/>
  <c r="JK14" i="1"/>
  <c r="JK41" i="1"/>
  <c r="JK6" i="1"/>
  <c r="JK13" i="1"/>
  <c r="JK9" i="1"/>
  <c r="JK8" i="1"/>
  <c r="JK31" i="1"/>
  <c r="JK7" i="1"/>
  <c r="JK5" i="1"/>
  <c r="JK19" i="1"/>
  <c r="JK30" i="1"/>
  <c r="JK42" i="1"/>
  <c r="JK28" i="1"/>
  <c r="JJ59" i="1"/>
  <c r="JJ58" i="1"/>
  <c r="JJ51" i="1"/>
  <c r="JJ27" i="1"/>
  <c r="JJ62" i="1"/>
  <c r="JJ33" i="1"/>
  <c r="JJ57" i="1"/>
  <c r="JJ56" i="1" l="1"/>
  <c r="JK62" i="1"/>
  <c r="JJ50" i="1"/>
  <c r="JK53" i="1"/>
  <c r="JK4" i="1"/>
  <c r="JK63" i="1"/>
  <c r="JK64" i="1"/>
  <c r="JK58" i="1"/>
  <c r="JK54" i="1"/>
  <c r="JK27" i="1"/>
  <c r="JK51" i="1"/>
  <c r="JK55" i="1"/>
  <c r="JK52" i="1"/>
  <c r="JK65" i="1"/>
  <c r="JK66" i="1"/>
  <c r="JM3" i="1"/>
  <c r="JM26" i="1"/>
  <c r="JM49" i="1" s="1"/>
  <c r="JK59" i="1"/>
  <c r="JK61" i="1"/>
  <c r="JK10" i="1"/>
  <c r="JK33" i="1"/>
  <c r="JK57" i="1"/>
  <c r="JK60" i="1"/>
  <c r="JL17" i="1"/>
  <c r="JL30" i="1"/>
  <c r="JL19" i="1"/>
  <c r="JL40" i="1"/>
  <c r="JL18" i="1"/>
  <c r="JL12" i="1"/>
  <c r="JL9" i="1"/>
  <c r="JL8" i="1"/>
  <c r="JL37" i="1"/>
  <c r="JL15" i="1"/>
  <c r="JL20" i="1"/>
  <c r="JL31" i="1"/>
  <c r="JL41" i="1"/>
  <c r="JL64" i="1" s="1"/>
  <c r="JL42" i="1"/>
  <c r="JL35" i="1"/>
  <c r="JL34" i="1"/>
  <c r="JL36" i="1"/>
  <c r="JL13" i="1"/>
  <c r="JL32" i="1"/>
  <c r="JL14" i="1"/>
  <c r="JL38" i="1"/>
  <c r="JL39" i="1"/>
  <c r="JL16" i="1"/>
  <c r="JL7" i="1"/>
  <c r="JL11" i="1"/>
  <c r="JL28" i="1"/>
  <c r="JL5" i="1"/>
  <c r="JL43" i="1"/>
  <c r="JL6" i="1"/>
  <c r="JL29" i="1"/>
  <c r="JL66" i="1" l="1"/>
  <c r="JL65" i="1"/>
  <c r="JL54" i="1"/>
  <c r="JL61" i="1"/>
  <c r="JL63" i="1"/>
  <c r="JK50" i="1"/>
  <c r="JL4" i="1"/>
  <c r="JL10" i="1"/>
  <c r="JL58" i="1"/>
  <c r="JL52" i="1"/>
  <c r="JK56" i="1"/>
  <c r="JL55" i="1"/>
  <c r="JL62" i="1"/>
  <c r="JL27" i="1"/>
  <c r="JL51" i="1"/>
  <c r="JL53" i="1"/>
  <c r="JL59" i="1"/>
  <c r="JL60" i="1"/>
  <c r="JM15" i="1"/>
  <c r="JM31" i="1"/>
  <c r="JM18" i="1"/>
  <c r="JM34" i="1"/>
  <c r="JM30" i="1"/>
  <c r="JM37" i="1"/>
  <c r="JM40" i="1"/>
  <c r="JM13" i="1"/>
  <c r="JM11" i="1"/>
  <c r="JM5" i="1"/>
  <c r="JM32" i="1"/>
  <c r="JM19" i="1"/>
  <c r="JM35" i="1"/>
  <c r="JM38" i="1"/>
  <c r="JM41" i="1"/>
  <c r="JM64" i="1" s="1"/>
  <c r="JM8" i="1"/>
  <c r="JM20" i="1"/>
  <c r="JM12" i="1"/>
  <c r="JM16" i="1"/>
  <c r="JM7" i="1"/>
  <c r="JM14" i="1"/>
  <c r="JM17" i="1"/>
  <c r="JM43" i="1"/>
  <c r="JM29" i="1"/>
  <c r="JM36" i="1"/>
  <c r="JM39" i="1"/>
  <c r="JM42" i="1"/>
  <c r="JM6" i="1"/>
  <c r="JM9" i="1"/>
  <c r="JM28" i="1"/>
  <c r="JL33" i="1"/>
  <c r="JL57" i="1"/>
  <c r="JN26" i="1"/>
  <c r="JN49" i="1" s="1"/>
  <c r="JN3" i="1"/>
  <c r="JL56" i="1" l="1"/>
  <c r="JM59" i="1"/>
  <c r="JM65" i="1"/>
  <c r="JM62" i="1"/>
  <c r="JL50" i="1"/>
  <c r="JM10" i="1"/>
  <c r="JM52" i="1"/>
  <c r="JM55" i="1"/>
  <c r="JN39" i="1"/>
  <c r="JN12" i="1"/>
  <c r="JN13" i="1"/>
  <c r="JN35" i="1"/>
  <c r="JN19" i="1"/>
  <c r="JN34" i="1"/>
  <c r="JN41" i="1"/>
  <c r="JN15" i="1"/>
  <c r="JN20" i="1"/>
  <c r="JN31" i="1"/>
  <c r="JN32" i="1"/>
  <c r="JN37" i="1"/>
  <c r="JN17" i="1"/>
  <c r="JN29" i="1"/>
  <c r="JN42" i="1"/>
  <c r="JN7" i="1"/>
  <c r="JN6" i="1"/>
  <c r="JN18" i="1"/>
  <c r="JN11" i="1"/>
  <c r="JN28" i="1"/>
  <c r="JN43" i="1"/>
  <c r="JN66" i="1" s="1"/>
  <c r="JN16" i="1"/>
  <c r="JN9" i="1"/>
  <c r="JN14" i="1"/>
  <c r="JN8" i="1"/>
  <c r="JN30" i="1"/>
  <c r="JN38" i="1"/>
  <c r="JN40" i="1"/>
  <c r="JN36" i="1"/>
  <c r="JN5" i="1"/>
  <c r="JM4" i="1"/>
  <c r="JM54" i="1"/>
  <c r="JM66" i="1"/>
  <c r="JM63" i="1"/>
  <c r="JM27" i="1"/>
  <c r="JM51" i="1"/>
  <c r="JM61" i="1"/>
  <c r="JM60" i="1"/>
  <c r="JM58" i="1"/>
  <c r="JM53" i="1"/>
  <c r="JO3" i="1"/>
  <c r="JO26" i="1"/>
  <c r="JO49" i="1" s="1"/>
  <c r="JM57" i="1"/>
  <c r="JM33" i="1"/>
  <c r="JN61" i="1" l="1"/>
  <c r="JN53" i="1"/>
  <c r="JM56" i="1"/>
  <c r="JN59" i="1"/>
  <c r="JN10" i="1"/>
  <c r="JN4" i="1"/>
  <c r="JN63" i="1"/>
  <c r="JN58" i="1"/>
  <c r="JN65" i="1"/>
  <c r="JN64" i="1"/>
  <c r="JN52" i="1"/>
  <c r="JN57" i="1"/>
  <c r="JN33" i="1"/>
  <c r="JN56" i="1" s="1"/>
  <c r="JN27" i="1"/>
  <c r="JN50" i="1" s="1"/>
  <c r="JN51" i="1"/>
  <c r="JN60" i="1"/>
  <c r="JP3" i="1"/>
  <c r="JP26" i="1"/>
  <c r="JP49" i="1" s="1"/>
  <c r="JM50" i="1"/>
  <c r="JN55" i="1"/>
  <c r="JN54" i="1"/>
  <c r="JO43" i="1"/>
  <c r="JO37" i="1"/>
  <c r="JO19" i="1"/>
  <c r="JO17" i="1"/>
  <c r="JO11" i="1"/>
  <c r="JO39" i="1"/>
  <c r="JO40" i="1"/>
  <c r="JO15" i="1"/>
  <c r="JO30" i="1"/>
  <c r="JO29" i="1"/>
  <c r="JO35" i="1"/>
  <c r="JO6" i="1"/>
  <c r="JO34" i="1"/>
  <c r="JO32" i="1"/>
  <c r="JO42" i="1"/>
  <c r="JO38" i="1"/>
  <c r="JO61" i="1" s="1"/>
  <c r="JO16" i="1"/>
  <c r="JO14" i="1"/>
  <c r="JO8" i="1"/>
  <c r="JO41" i="1"/>
  <c r="JO31" i="1"/>
  <c r="JO12" i="1"/>
  <c r="JO5" i="1"/>
  <c r="JO28" i="1"/>
  <c r="JO9" i="1"/>
  <c r="JO18" i="1"/>
  <c r="JO20" i="1"/>
  <c r="JO7" i="1"/>
  <c r="JO13" i="1"/>
  <c r="JO36" i="1"/>
  <c r="JN62" i="1"/>
  <c r="JO52" i="1" l="1"/>
  <c r="JO65" i="1"/>
  <c r="JO54" i="1"/>
  <c r="JO57" i="1"/>
  <c r="JO33" i="1"/>
  <c r="JO10" i="1"/>
  <c r="JO64" i="1"/>
  <c r="JP43" i="1"/>
  <c r="JP17" i="1"/>
  <c r="JP34" i="1"/>
  <c r="JP41" i="1"/>
  <c r="JP42" i="1"/>
  <c r="JP30" i="1"/>
  <c r="JP38" i="1"/>
  <c r="JP31" i="1"/>
  <c r="JP29" i="1"/>
  <c r="JP20" i="1"/>
  <c r="JP16" i="1"/>
  <c r="JP9" i="1"/>
  <c r="JP37" i="1"/>
  <c r="JP12" i="1"/>
  <c r="JP11" i="1"/>
  <c r="JP14" i="1"/>
  <c r="JP32" i="1"/>
  <c r="JP55" i="1" s="1"/>
  <c r="JP28" i="1"/>
  <c r="JP7" i="1"/>
  <c r="JP36" i="1"/>
  <c r="JP35" i="1"/>
  <c r="JP58" i="1" s="1"/>
  <c r="JP8" i="1"/>
  <c r="JP19" i="1"/>
  <c r="JP39" i="1"/>
  <c r="JP62" i="1" s="1"/>
  <c r="JP18" i="1"/>
  <c r="JP5" i="1"/>
  <c r="JP40" i="1"/>
  <c r="JP63" i="1" s="1"/>
  <c r="JP13" i="1"/>
  <c r="JP15" i="1"/>
  <c r="JP6" i="1"/>
  <c r="JO58" i="1"/>
  <c r="JO60" i="1"/>
  <c r="JO53" i="1"/>
  <c r="JO66" i="1"/>
  <c r="JO51" i="1"/>
  <c r="JO27" i="1"/>
  <c r="JQ3" i="1"/>
  <c r="JQ26" i="1"/>
  <c r="JQ49" i="1" s="1"/>
  <c r="JO4" i="1"/>
  <c r="JO63" i="1"/>
  <c r="JO59" i="1"/>
  <c r="JO55" i="1"/>
  <c r="JO62" i="1"/>
  <c r="JO50" i="1" l="1"/>
  <c r="JO56" i="1"/>
  <c r="JP60" i="1"/>
  <c r="JP4" i="1"/>
  <c r="JP59" i="1"/>
  <c r="JP64" i="1"/>
  <c r="JP33" i="1"/>
  <c r="JP57" i="1"/>
  <c r="JP51" i="1"/>
  <c r="JP27" i="1"/>
  <c r="JP52" i="1"/>
  <c r="JP66" i="1"/>
  <c r="JP54" i="1"/>
  <c r="JP10" i="1"/>
  <c r="JP61" i="1"/>
  <c r="JR3" i="1"/>
  <c r="JR26" i="1"/>
  <c r="JR49" i="1" s="1"/>
  <c r="JP53" i="1"/>
  <c r="JQ11" i="1"/>
  <c r="JQ37" i="1"/>
  <c r="JQ14" i="1"/>
  <c r="JQ39" i="1"/>
  <c r="JQ13" i="1"/>
  <c r="JQ34" i="1"/>
  <c r="JQ20" i="1"/>
  <c r="JQ43" i="1"/>
  <c r="JQ8" i="1"/>
  <c r="JQ40" i="1"/>
  <c r="JQ30" i="1"/>
  <c r="JQ5" i="1"/>
  <c r="JQ9" i="1"/>
  <c r="JQ35" i="1"/>
  <c r="JQ17" i="1"/>
  <c r="JQ42" i="1"/>
  <c r="JQ12" i="1"/>
  <c r="JQ7" i="1"/>
  <c r="JQ28" i="1"/>
  <c r="JQ15" i="1"/>
  <c r="JQ29" i="1"/>
  <c r="JQ6" i="1"/>
  <c r="JQ32" i="1"/>
  <c r="JQ19" i="1"/>
  <c r="JQ38" i="1"/>
  <c r="JQ16" i="1"/>
  <c r="JQ41" i="1"/>
  <c r="JQ36" i="1"/>
  <c r="JQ18" i="1"/>
  <c r="JQ31" i="1"/>
  <c r="JP65" i="1"/>
  <c r="JQ59" i="1" l="1"/>
  <c r="JQ55" i="1"/>
  <c r="JQ54" i="1"/>
  <c r="JQ64" i="1"/>
  <c r="JP50" i="1"/>
  <c r="JQ66" i="1"/>
  <c r="JQ4" i="1"/>
  <c r="JQ63" i="1"/>
  <c r="JQ60" i="1"/>
  <c r="JQ61" i="1"/>
  <c r="JQ10" i="1"/>
  <c r="JQ65" i="1"/>
  <c r="JS3" i="1"/>
  <c r="JS26" i="1"/>
  <c r="JS49" i="1" s="1"/>
  <c r="JQ58" i="1"/>
  <c r="JQ57" i="1"/>
  <c r="JQ33" i="1"/>
  <c r="JR17" i="1"/>
  <c r="JR14" i="1"/>
  <c r="JR8" i="1"/>
  <c r="JR11" i="1"/>
  <c r="JR35" i="1"/>
  <c r="JR18" i="1"/>
  <c r="JR20" i="1"/>
  <c r="JR42" i="1"/>
  <c r="JR7" i="1"/>
  <c r="JR40" i="1"/>
  <c r="JR13" i="1"/>
  <c r="JR34" i="1"/>
  <c r="JR12" i="1"/>
  <c r="JR19" i="1"/>
  <c r="JR37" i="1"/>
  <c r="JR5" i="1"/>
  <c r="JR36" i="1"/>
  <c r="JR43" i="1"/>
  <c r="JR41" i="1"/>
  <c r="JR64" i="1" s="1"/>
  <c r="JR15" i="1"/>
  <c r="JR31" i="1"/>
  <c r="JR9" i="1"/>
  <c r="JR16" i="1"/>
  <c r="JR39" i="1"/>
  <c r="JR28" i="1"/>
  <c r="JR29" i="1"/>
  <c r="JR32" i="1"/>
  <c r="JR6" i="1"/>
  <c r="JR30" i="1"/>
  <c r="JR38" i="1"/>
  <c r="JQ52" i="1"/>
  <c r="JP56" i="1"/>
  <c r="JQ62" i="1"/>
  <c r="JQ51" i="1"/>
  <c r="JQ27" i="1"/>
  <c r="JQ50" i="1" s="1"/>
  <c r="JQ53" i="1"/>
  <c r="JR54" i="1" l="1"/>
  <c r="JR59" i="1"/>
  <c r="JR66" i="1"/>
  <c r="JR4" i="1"/>
  <c r="JR60" i="1"/>
  <c r="JR53" i="1"/>
  <c r="JR62" i="1"/>
  <c r="JQ56" i="1"/>
  <c r="JR55" i="1"/>
  <c r="JR52" i="1"/>
  <c r="JR63" i="1"/>
  <c r="JR65" i="1"/>
  <c r="JR61" i="1"/>
  <c r="JR58" i="1"/>
  <c r="JR33" i="1"/>
  <c r="JR57" i="1"/>
  <c r="JR10" i="1"/>
  <c r="JS19" i="1"/>
  <c r="JS36" i="1"/>
  <c r="JS39" i="1"/>
  <c r="JS32" i="1"/>
  <c r="JS20" i="1"/>
  <c r="JS8" i="1"/>
  <c r="JS6" i="1"/>
  <c r="JS14" i="1"/>
  <c r="JS17" i="1"/>
  <c r="JS41" i="1"/>
  <c r="JS29" i="1"/>
  <c r="JS15" i="1"/>
  <c r="JS16" i="1"/>
  <c r="JS40" i="1"/>
  <c r="JS30" i="1"/>
  <c r="JS5" i="1"/>
  <c r="JS7" i="1"/>
  <c r="JS34" i="1"/>
  <c r="JS11" i="1"/>
  <c r="JS37" i="1"/>
  <c r="JS60" i="1" s="1"/>
  <c r="JS12" i="1"/>
  <c r="JS35" i="1"/>
  <c r="JS42" i="1"/>
  <c r="JS28" i="1"/>
  <c r="JS13" i="1"/>
  <c r="JS38" i="1"/>
  <c r="JS43" i="1"/>
  <c r="JS18" i="1"/>
  <c r="JS31" i="1"/>
  <c r="JS9" i="1"/>
  <c r="JR27" i="1"/>
  <c r="JR50" i="1" s="1"/>
  <c r="JR51" i="1"/>
  <c r="JT26" i="1"/>
  <c r="JT49" i="1" s="1"/>
  <c r="JT3" i="1"/>
  <c r="JS66" i="1" l="1"/>
  <c r="JS54" i="1"/>
  <c r="JS61" i="1"/>
  <c r="JS4" i="1"/>
  <c r="JS58" i="1"/>
  <c r="JS65" i="1"/>
  <c r="JS63" i="1"/>
  <c r="JR56" i="1"/>
  <c r="JS52" i="1"/>
  <c r="JS55" i="1"/>
  <c r="JS10" i="1"/>
  <c r="JS62" i="1"/>
  <c r="JT14" i="1"/>
  <c r="JT9" i="1"/>
  <c r="JT37" i="1"/>
  <c r="JT40" i="1"/>
  <c r="JT8" i="1"/>
  <c r="JT28" i="1"/>
  <c r="JT18" i="1"/>
  <c r="JT16" i="1"/>
  <c r="JT29" i="1"/>
  <c r="JT6" i="1"/>
  <c r="JT12" i="1"/>
  <c r="JT11" i="1"/>
  <c r="JT7" i="1"/>
  <c r="JT19" i="1"/>
  <c r="JT43" i="1"/>
  <c r="JT35" i="1"/>
  <c r="JT36" i="1"/>
  <c r="JT13" i="1"/>
  <c r="JT15" i="1"/>
  <c r="JT5" i="1"/>
  <c r="JT31" i="1"/>
  <c r="JT54" i="1" s="1"/>
  <c r="JT38" i="1"/>
  <c r="JT32" i="1"/>
  <c r="JT42" i="1"/>
  <c r="JT30" i="1"/>
  <c r="JT34" i="1"/>
  <c r="JT41" i="1"/>
  <c r="JT17" i="1"/>
  <c r="JT39" i="1"/>
  <c r="JT20" i="1"/>
  <c r="JS33" i="1"/>
  <c r="JS56" i="1" s="1"/>
  <c r="JS57" i="1"/>
  <c r="JS64" i="1"/>
  <c r="JS59" i="1"/>
  <c r="JS51" i="1"/>
  <c r="JS27" i="1"/>
  <c r="JS50" i="1" s="1"/>
  <c r="JS53" i="1"/>
  <c r="JU26" i="1"/>
  <c r="JU49" i="1" s="1"/>
  <c r="JU3" i="1"/>
  <c r="JT53" i="1" l="1"/>
  <c r="JT62" i="1"/>
  <c r="JT65" i="1"/>
  <c r="JT64" i="1"/>
  <c r="JT60" i="1"/>
  <c r="JT55" i="1"/>
  <c r="JV26" i="1"/>
  <c r="JV49" i="1" s="1"/>
  <c r="JV3" i="1"/>
  <c r="JT4" i="1"/>
  <c r="JT10" i="1"/>
  <c r="JT63" i="1"/>
  <c r="JT57" i="1"/>
  <c r="JT33" i="1"/>
  <c r="JT59" i="1"/>
  <c r="JT52" i="1"/>
  <c r="JT58" i="1"/>
  <c r="JU42" i="1"/>
  <c r="JU30" i="1"/>
  <c r="JU12" i="1"/>
  <c r="JU28" i="1"/>
  <c r="JU19" i="1"/>
  <c r="JU7" i="1"/>
  <c r="JU37" i="1"/>
  <c r="JU35" i="1"/>
  <c r="JU18" i="1"/>
  <c r="JU5" i="1"/>
  <c r="JU17" i="1"/>
  <c r="JU9" i="1"/>
  <c r="JU34" i="1"/>
  <c r="JU13" i="1"/>
  <c r="JU16" i="1"/>
  <c r="JU41" i="1"/>
  <c r="JU15" i="1"/>
  <c r="JU31" i="1"/>
  <c r="JU40" i="1"/>
  <c r="JU63" i="1" s="1"/>
  <c r="JU6" i="1"/>
  <c r="JU38" i="1"/>
  <c r="JU14" i="1"/>
  <c r="JU32" i="1"/>
  <c r="JU36" i="1"/>
  <c r="JU11" i="1"/>
  <c r="JU8" i="1"/>
  <c r="JU29" i="1"/>
  <c r="JU20" i="1"/>
  <c r="JU43" i="1"/>
  <c r="JU39" i="1"/>
  <c r="JT66" i="1"/>
  <c r="JT61" i="1"/>
  <c r="JT27" i="1"/>
  <c r="JT50" i="1" s="1"/>
  <c r="JT51" i="1"/>
  <c r="JU62" i="1" l="1"/>
  <c r="JU52" i="1"/>
  <c r="JT56" i="1"/>
  <c r="JU61" i="1"/>
  <c r="JU64" i="1"/>
  <c r="JU53" i="1"/>
  <c r="JU10" i="1"/>
  <c r="JU59" i="1"/>
  <c r="JU58" i="1"/>
  <c r="JU55" i="1"/>
  <c r="JU66" i="1"/>
  <c r="JU33" i="1"/>
  <c r="JU57" i="1"/>
  <c r="JU51" i="1"/>
  <c r="JU27" i="1"/>
  <c r="JU54" i="1"/>
  <c r="JU4" i="1"/>
  <c r="JU65" i="1"/>
  <c r="JV32" i="1"/>
  <c r="JV30" i="1"/>
  <c r="JV31" i="1"/>
  <c r="JV8" i="1"/>
  <c r="JV20" i="1"/>
  <c r="JV35" i="1"/>
  <c r="JV34" i="1"/>
  <c r="JV43" i="1"/>
  <c r="JV14" i="1"/>
  <c r="JV40" i="1"/>
  <c r="JV29" i="1"/>
  <c r="JV38" i="1"/>
  <c r="JV13" i="1"/>
  <c r="JV39" i="1"/>
  <c r="JV7" i="1"/>
  <c r="JV15" i="1"/>
  <c r="JV11" i="1"/>
  <c r="JV12" i="1"/>
  <c r="JV5" i="1"/>
  <c r="JV37" i="1"/>
  <c r="JV17" i="1"/>
  <c r="JV41" i="1"/>
  <c r="JV19" i="1"/>
  <c r="JV36" i="1"/>
  <c r="JV9" i="1"/>
  <c r="JV18" i="1"/>
  <c r="JV42" i="1"/>
  <c r="JV65" i="1" s="1"/>
  <c r="JV28" i="1"/>
  <c r="JV6" i="1"/>
  <c r="JV16" i="1"/>
  <c r="JW3" i="1"/>
  <c r="JW26" i="1"/>
  <c r="JW49" i="1" s="1"/>
  <c r="JU60" i="1"/>
  <c r="JU56" i="1" l="1"/>
  <c r="JV4" i="1"/>
  <c r="JV53" i="1"/>
  <c r="JU50" i="1"/>
  <c r="JV60" i="1"/>
  <c r="JV61" i="1"/>
  <c r="JV59" i="1"/>
  <c r="JV66" i="1"/>
  <c r="JW30" i="1"/>
  <c r="JW36" i="1"/>
  <c r="JW41" i="1"/>
  <c r="JW32" i="1"/>
  <c r="JW15" i="1"/>
  <c r="JW34" i="1"/>
  <c r="JW20" i="1"/>
  <c r="JW16" i="1"/>
  <c r="JW19" i="1"/>
  <c r="JW18" i="1"/>
  <c r="JW8" i="1"/>
  <c r="JW17" i="1"/>
  <c r="JW29" i="1"/>
  <c r="JW11" i="1"/>
  <c r="JW6" i="1"/>
  <c r="JW42" i="1"/>
  <c r="JW43" i="1"/>
  <c r="JW37" i="1"/>
  <c r="JW40" i="1"/>
  <c r="JW38" i="1"/>
  <c r="JW61" i="1" s="1"/>
  <c r="JW9" i="1"/>
  <c r="JW31" i="1"/>
  <c r="JW5" i="1"/>
  <c r="JW28" i="1"/>
  <c r="JW12" i="1"/>
  <c r="JW35" i="1"/>
  <c r="JW39" i="1"/>
  <c r="JW7" i="1"/>
  <c r="JW14" i="1"/>
  <c r="JW13" i="1"/>
  <c r="JV33" i="1"/>
  <c r="JV57" i="1"/>
  <c r="JX3" i="1"/>
  <c r="JX26" i="1"/>
  <c r="JX49" i="1" s="1"/>
  <c r="JV64" i="1"/>
  <c r="JV62" i="1"/>
  <c r="JV58" i="1"/>
  <c r="JV51" i="1"/>
  <c r="JV27" i="1"/>
  <c r="JV52" i="1"/>
  <c r="JV54" i="1"/>
  <c r="JV63" i="1"/>
  <c r="JV10" i="1"/>
  <c r="JV55" i="1"/>
  <c r="JV50" i="1" l="1"/>
  <c r="JW66" i="1"/>
  <c r="JW4" i="1"/>
  <c r="JW55" i="1"/>
  <c r="JW62" i="1"/>
  <c r="JW60" i="1"/>
  <c r="JW54" i="1"/>
  <c r="JW58" i="1"/>
  <c r="JW10" i="1"/>
  <c r="JW33" i="1"/>
  <c r="JW57" i="1"/>
  <c r="JW52" i="1"/>
  <c r="JW63" i="1"/>
  <c r="JW64" i="1"/>
  <c r="JW59" i="1"/>
  <c r="JX36" i="1"/>
  <c r="JX28" i="1"/>
  <c r="JX43" i="1"/>
  <c r="JX11" i="1"/>
  <c r="JX9" i="1"/>
  <c r="JX38" i="1"/>
  <c r="JX20" i="1"/>
  <c r="JX41" i="1"/>
  <c r="JX12" i="1"/>
  <c r="JX39" i="1"/>
  <c r="JX6" i="1"/>
  <c r="JX17" i="1"/>
  <c r="JX19" i="1"/>
  <c r="JX42" i="1"/>
  <c r="JX37" i="1"/>
  <c r="JX35" i="1"/>
  <c r="JX29" i="1"/>
  <c r="JX14" i="1"/>
  <c r="JX13" i="1"/>
  <c r="JX7" i="1"/>
  <c r="JX8" i="1"/>
  <c r="JX30" i="1"/>
  <c r="JX18" i="1"/>
  <c r="JX31" i="1"/>
  <c r="JX40" i="1"/>
  <c r="JX34" i="1"/>
  <c r="JX32" i="1"/>
  <c r="JX16" i="1"/>
  <c r="JX15" i="1"/>
  <c r="JX5" i="1"/>
  <c r="JW53" i="1"/>
  <c r="JW27" i="1"/>
  <c r="JW50" i="1" s="1"/>
  <c r="JW51" i="1"/>
  <c r="JW65" i="1"/>
  <c r="JY3" i="1"/>
  <c r="JY26" i="1"/>
  <c r="JY49" i="1" s="1"/>
  <c r="JV56" i="1"/>
  <c r="JX55" i="1" l="1"/>
  <c r="JX63" i="1"/>
  <c r="JX65" i="1"/>
  <c r="JX53" i="1"/>
  <c r="JX4" i="1"/>
  <c r="JX52" i="1"/>
  <c r="JX59" i="1"/>
  <c r="JX54" i="1"/>
  <c r="JX58" i="1"/>
  <c r="JX64" i="1"/>
  <c r="JZ3" i="1"/>
  <c r="JZ26" i="1"/>
  <c r="JZ49" i="1" s="1"/>
  <c r="JX60" i="1"/>
  <c r="JX61" i="1"/>
  <c r="JX10" i="1"/>
  <c r="JY42" i="1"/>
  <c r="JY31" i="1"/>
  <c r="JY43" i="1"/>
  <c r="JY6" i="1"/>
  <c r="JY18" i="1"/>
  <c r="JY15" i="1"/>
  <c r="JY9" i="1"/>
  <c r="JY37" i="1"/>
  <c r="JY30" i="1"/>
  <c r="JY12" i="1"/>
  <c r="JY16" i="1"/>
  <c r="JY7" i="1"/>
  <c r="JY41" i="1"/>
  <c r="JY64" i="1" s="1"/>
  <c r="JY13" i="1"/>
  <c r="JY5" i="1"/>
  <c r="JY38" i="1"/>
  <c r="JY34" i="1"/>
  <c r="JY20" i="1"/>
  <c r="JY39" i="1"/>
  <c r="JY17" i="1"/>
  <c r="JY14" i="1"/>
  <c r="JY32" i="1"/>
  <c r="JY28" i="1"/>
  <c r="JY19" i="1"/>
  <c r="JY35" i="1"/>
  <c r="JY40" i="1"/>
  <c r="JY29" i="1"/>
  <c r="JY36" i="1"/>
  <c r="JY8" i="1"/>
  <c r="JY11" i="1"/>
  <c r="JX66" i="1"/>
  <c r="JW56" i="1"/>
  <c r="JX57" i="1"/>
  <c r="JX33" i="1"/>
  <c r="JX56" i="1" s="1"/>
  <c r="JX62" i="1"/>
  <c r="JX27" i="1"/>
  <c r="JX51" i="1"/>
  <c r="JX50" i="1" l="1"/>
  <c r="JY59" i="1"/>
  <c r="JY61" i="1"/>
  <c r="JY55" i="1"/>
  <c r="JY62" i="1"/>
  <c r="JY52" i="1"/>
  <c r="JY58" i="1"/>
  <c r="JY63" i="1"/>
  <c r="JY53" i="1"/>
  <c r="JY65" i="1"/>
  <c r="JY10" i="1"/>
  <c r="JY60" i="1"/>
  <c r="JY33" i="1"/>
  <c r="JY57" i="1"/>
  <c r="JY51" i="1"/>
  <c r="JY27" i="1"/>
  <c r="JY4" i="1"/>
  <c r="JZ36" i="1"/>
  <c r="JZ13" i="1"/>
  <c r="JZ34" i="1"/>
  <c r="JZ19" i="1"/>
  <c r="JZ37" i="1"/>
  <c r="JZ11" i="1"/>
  <c r="JZ39" i="1"/>
  <c r="JZ42" i="1"/>
  <c r="JZ20" i="1"/>
  <c r="JZ9" i="1"/>
  <c r="JZ30" i="1"/>
  <c r="JZ35" i="1"/>
  <c r="JZ32" i="1"/>
  <c r="JZ15" i="1"/>
  <c r="JZ31" i="1"/>
  <c r="JZ14" i="1"/>
  <c r="JZ38" i="1"/>
  <c r="JZ17" i="1"/>
  <c r="JZ8" i="1"/>
  <c r="JZ43" i="1"/>
  <c r="JZ18" i="1"/>
  <c r="JZ28" i="1"/>
  <c r="JZ40" i="1"/>
  <c r="JZ12" i="1"/>
  <c r="JZ29" i="1"/>
  <c r="JZ16" i="1"/>
  <c r="JZ7" i="1"/>
  <c r="JZ6" i="1"/>
  <c r="JZ5" i="1"/>
  <c r="JZ41" i="1"/>
  <c r="JY66" i="1"/>
  <c r="KA3" i="1"/>
  <c r="KA26" i="1"/>
  <c r="KA49" i="1" s="1"/>
  <c r="JY54" i="1"/>
  <c r="JZ64" i="1" l="1"/>
  <c r="JY56" i="1"/>
  <c r="JZ65" i="1"/>
  <c r="JZ52" i="1"/>
  <c r="JZ4" i="1"/>
  <c r="JZ66" i="1"/>
  <c r="JZ61" i="1"/>
  <c r="JY50" i="1"/>
  <c r="JZ59" i="1"/>
  <c r="KB3" i="1"/>
  <c r="KB26" i="1"/>
  <c r="KB49" i="1" s="1"/>
  <c r="KA42" i="1"/>
  <c r="KA34" i="1"/>
  <c r="KA12" i="1"/>
  <c r="KA9" i="1"/>
  <c r="KA35" i="1"/>
  <c r="KA11" i="1"/>
  <c r="KA41" i="1"/>
  <c r="KA6" i="1"/>
  <c r="KA37" i="1"/>
  <c r="KA13" i="1"/>
  <c r="KA15" i="1"/>
  <c r="KA29" i="1"/>
  <c r="KA52" i="1" s="1"/>
  <c r="KA18" i="1"/>
  <c r="KA39" i="1"/>
  <c r="KA7" i="1"/>
  <c r="KA20" i="1"/>
  <c r="KA16" i="1"/>
  <c r="KA30" i="1"/>
  <c r="KA17" i="1"/>
  <c r="KA31" i="1"/>
  <c r="KA14" i="1"/>
  <c r="KA8" i="1"/>
  <c r="KA40" i="1"/>
  <c r="KA28" i="1"/>
  <c r="KA5" i="1"/>
  <c r="KA38" i="1"/>
  <c r="KA43" i="1"/>
  <c r="KA32" i="1"/>
  <c r="KA55" i="1" s="1"/>
  <c r="KA36" i="1"/>
  <c r="KA59" i="1" s="1"/>
  <c r="KA19" i="1"/>
  <c r="JZ63" i="1"/>
  <c r="JZ54" i="1"/>
  <c r="JZ62" i="1"/>
  <c r="JZ27" i="1"/>
  <c r="JZ50" i="1" s="1"/>
  <c r="JZ51" i="1"/>
  <c r="JZ10" i="1"/>
  <c r="JZ55" i="1"/>
  <c r="JZ60" i="1"/>
  <c r="JZ58" i="1"/>
  <c r="JZ53" i="1"/>
  <c r="JZ33" i="1"/>
  <c r="JZ57" i="1"/>
  <c r="KA61" i="1" l="1"/>
  <c r="KA66" i="1"/>
  <c r="KA58" i="1"/>
  <c r="KA53" i="1"/>
  <c r="JZ56" i="1"/>
  <c r="KA54" i="1"/>
  <c r="KC26" i="1"/>
  <c r="KC49" i="1" s="1"/>
  <c r="KC3" i="1"/>
  <c r="KA33" i="1"/>
  <c r="KA57" i="1"/>
  <c r="KA4" i="1"/>
  <c r="KA60" i="1"/>
  <c r="KA65" i="1"/>
  <c r="KA51" i="1"/>
  <c r="KA27" i="1"/>
  <c r="KA63" i="1"/>
  <c r="KA64" i="1"/>
  <c r="KB13" i="1"/>
  <c r="KB34" i="1"/>
  <c r="KB35" i="1"/>
  <c r="KB42" i="1"/>
  <c r="KB40" i="1"/>
  <c r="KB32" i="1"/>
  <c r="KB38" i="1"/>
  <c r="KB39" i="1"/>
  <c r="KB15" i="1"/>
  <c r="KB36" i="1"/>
  <c r="KB14" i="1"/>
  <c r="KB7" i="1"/>
  <c r="KB19" i="1"/>
  <c r="KB16" i="1"/>
  <c r="KB29" i="1"/>
  <c r="KB37" i="1"/>
  <c r="KB41" i="1"/>
  <c r="KB30" i="1"/>
  <c r="KB31" i="1"/>
  <c r="KB17" i="1"/>
  <c r="KB8" i="1"/>
  <c r="KB28" i="1"/>
  <c r="KB11" i="1"/>
  <c r="KB20" i="1"/>
  <c r="KB5" i="1"/>
  <c r="KB43" i="1"/>
  <c r="KB6" i="1"/>
  <c r="KB18" i="1"/>
  <c r="KB12" i="1"/>
  <c r="KB9" i="1"/>
  <c r="KA62" i="1"/>
  <c r="KA10" i="1"/>
  <c r="KB59" i="1" l="1"/>
  <c r="KB54" i="1"/>
  <c r="KB66" i="1"/>
  <c r="KB53" i="1"/>
  <c r="KB4" i="1"/>
  <c r="KA50" i="1"/>
  <c r="KB65" i="1"/>
  <c r="KB58" i="1"/>
  <c r="KD26" i="1"/>
  <c r="KD49" i="1" s="1"/>
  <c r="KD3" i="1"/>
  <c r="KB33" i="1"/>
  <c r="KB57" i="1"/>
  <c r="KB64" i="1"/>
  <c r="KB60" i="1"/>
  <c r="KB62" i="1"/>
  <c r="KA56" i="1"/>
  <c r="KB10" i="1"/>
  <c r="KB52" i="1"/>
  <c r="KB61" i="1"/>
  <c r="KC28" i="1"/>
  <c r="KC42" i="1"/>
  <c r="KC16" i="1"/>
  <c r="KC5" i="1"/>
  <c r="KC35" i="1"/>
  <c r="KC39" i="1"/>
  <c r="KC38" i="1"/>
  <c r="KC20" i="1"/>
  <c r="KC14" i="1"/>
  <c r="KC12" i="1"/>
  <c r="KC8" i="1"/>
  <c r="KC37" i="1"/>
  <c r="KC13" i="1"/>
  <c r="KC34" i="1"/>
  <c r="KC41" i="1"/>
  <c r="KC29" i="1"/>
  <c r="KC9" i="1"/>
  <c r="KC17" i="1"/>
  <c r="KC30" i="1"/>
  <c r="KC36" i="1"/>
  <c r="KC18" i="1"/>
  <c r="KC32" i="1"/>
  <c r="KC7" i="1"/>
  <c r="KC43" i="1"/>
  <c r="KC66" i="1" s="1"/>
  <c r="KC19" i="1"/>
  <c r="KC31" i="1"/>
  <c r="KC40" i="1"/>
  <c r="KC6" i="1"/>
  <c r="KC15" i="1"/>
  <c r="KC11" i="1"/>
  <c r="KB27" i="1"/>
  <c r="KB51" i="1"/>
  <c r="KB55" i="1"/>
  <c r="KB63" i="1"/>
  <c r="KC63" i="1" l="1"/>
  <c r="KB50" i="1"/>
  <c r="KC55" i="1"/>
  <c r="KC59" i="1"/>
  <c r="KC53" i="1"/>
  <c r="KC10" i="1"/>
  <c r="KC60" i="1"/>
  <c r="KB56" i="1"/>
  <c r="KC54" i="1"/>
  <c r="KC65" i="1"/>
  <c r="KE3" i="1"/>
  <c r="KE26" i="1"/>
  <c r="KE49" i="1" s="1"/>
  <c r="KC51" i="1"/>
  <c r="KC27" i="1"/>
  <c r="KC52" i="1"/>
  <c r="KC64" i="1"/>
  <c r="KC61" i="1"/>
  <c r="KD9" i="1"/>
  <c r="KD30" i="1"/>
  <c r="KD40" i="1"/>
  <c r="KD36" i="1"/>
  <c r="KD12" i="1"/>
  <c r="KD7" i="1"/>
  <c r="KD15" i="1"/>
  <c r="KD29" i="1"/>
  <c r="KD43" i="1"/>
  <c r="KD16" i="1"/>
  <c r="KD39" i="1"/>
  <c r="KD35" i="1"/>
  <c r="KD19" i="1"/>
  <c r="KD8" i="1"/>
  <c r="KD42" i="1"/>
  <c r="KD14" i="1"/>
  <c r="KD31" i="1"/>
  <c r="KD37" i="1"/>
  <c r="KD11" i="1"/>
  <c r="KD34" i="1"/>
  <c r="KD18" i="1"/>
  <c r="KD5" i="1"/>
  <c r="KD32" i="1"/>
  <c r="KD6" i="1"/>
  <c r="KD28" i="1"/>
  <c r="KD17" i="1"/>
  <c r="KD38" i="1"/>
  <c r="KD13" i="1"/>
  <c r="KD41" i="1"/>
  <c r="KD64" i="1" s="1"/>
  <c r="KD20" i="1"/>
  <c r="KC33" i="1"/>
  <c r="KC56" i="1" s="1"/>
  <c r="KC57" i="1"/>
  <c r="KC62" i="1"/>
  <c r="KC58" i="1"/>
  <c r="KC4" i="1"/>
  <c r="KD61" i="1" l="1"/>
  <c r="KD60" i="1"/>
  <c r="KD53" i="1"/>
  <c r="KD54" i="1"/>
  <c r="KD55" i="1"/>
  <c r="KD62" i="1"/>
  <c r="KC50" i="1"/>
  <c r="KD58" i="1"/>
  <c r="KD59" i="1"/>
  <c r="KD10" i="1"/>
  <c r="KD63" i="1"/>
  <c r="KD66" i="1"/>
  <c r="KD52" i="1"/>
  <c r="KD65" i="1"/>
  <c r="KD4" i="1"/>
  <c r="KF3" i="1"/>
  <c r="KF26" i="1"/>
  <c r="KF49" i="1" s="1"/>
  <c r="KD51" i="1"/>
  <c r="KD27" i="1"/>
  <c r="KD33" i="1"/>
  <c r="KD57" i="1"/>
  <c r="KE15" i="1"/>
  <c r="KE41" i="1"/>
  <c r="KE13" i="1"/>
  <c r="KE42" i="1"/>
  <c r="KE12" i="1"/>
  <c r="KE18" i="1"/>
  <c r="KE7" i="1"/>
  <c r="KE8" i="1"/>
  <c r="KE43" i="1"/>
  <c r="KE16" i="1"/>
  <c r="KE20" i="1"/>
  <c r="KE17" i="1"/>
  <c r="KE5" i="1"/>
  <c r="KE32" i="1"/>
  <c r="KE14" i="1"/>
  <c r="KE35" i="1"/>
  <c r="KE29" i="1"/>
  <c r="KE11" i="1"/>
  <c r="KE9" i="1"/>
  <c r="KE30" i="1"/>
  <c r="KE28" i="1"/>
  <c r="KE6" i="1"/>
  <c r="KE40" i="1"/>
  <c r="KE63" i="1" s="1"/>
  <c r="KE34" i="1"/>
  <c r="KE36" i="1"/>
  <c r="KE38" i="1"/>
  <c r="KE37" i="1"/>
  <c r="KE19" i="1"/>
  <c r="KE31" i="1"/>
  <c r="KE54" i="1" s="1"/>
  <c r="KE39" i="1"/>
  <c r="KE61" i="1" l="1"/>
  <c r="KD56" i="1"/>
  <c r="KE53" i="1"/>
  <c r="KE60" i="1"/>
  <c r="KE58" i="1"/>
  <c r="KE10" i="1"/>
  <c r="KE59" i="1"/>
  <c r="KE52" i="1"/>
  <c r="KE66" i="1"/>
  <c r="KE4" i="1"/>
  <c r="KE64" i="1"/>
  <c r="KE62" i="1"/>
  <c r="KD50" i="1"/>
  <c r="KE55" i="1"/>
  <c r="KE65" i="1"/>
  <c r="KG3" i="1"/>
  <c r="KG26" i="1"/>
  <c r="KG49" i="1" s="1"/>
  <c r="KE33" i="1"/>
  <c r="KE57" i="1"/>
  <c r="KE51" i="1"/>
  <c r="KE27" i="1"/>
  <c r="KF5" i="1"/>
  <c r="KF17" i="1"/>
  <c r="KF38" i="1"/>
  <c r="KF43" i="1"/>
  <c r="KF42" i="1"/>
  <c r="KF16" i="1"/>
  <c r="KF39" i="1"/>
  <c r="KF29" i="1"/>
  <c r="KF19" i="1"/>
  <c r="KF32" i="1"/>
  <c r="KF8" i="1"/>
  <c r="KF14" i="1"/>
  <c r="KF31" i="1"/>
  <c r="KF28" i="1"/>
  <c r="KF34" i="1"/>
  <c r="KF35" i="1"/>
  <c r="KF7" i="1"/>
  <c r="KF37" i="1"/>
  <c r="KF20" i="1"/>
  <c r="KF41" i="1"/>
  <c r="KF36" i="1"/>
  <c r="KF13" i="1"/>
  <c r="KF15" i="1"/>
  <c r="KF40" i="1"/>
  <c r="KF18" i="1"/>
  <c r="KF30" i="1"/>
  <c r="KF11" i="1"/>
  <c r="KF9" i="1"/>
  <c r="KF6" i="1"/>
  <c r="KF12" i="1"/>
  <c r="KF53" i="1" l="1"/>
  <c r="KE50" i="1"/>
  <c r="KE56" i="1"/>
  <c r="KF63" i="1"/>
  <c r="KF60" i="1"/>
  <c r="KF10" i="1"/>
  <c r="KF58" i="1"/>
  <c r="KF52" i="1"/>
  <c r="KF62" i="1"/>
  <c r="KF59" i="1"/>
  <c r="KF54" i="1"/>
  <c r="KF65" i="1"/>
  <c r="KF64" i="1"/>
  <c r="KF66" i="1"/>
  <c r="KF61" i="1"/>
  <c r="KF55" i="1"/>
  <c r="KF4" i="1"/>
  <c r="KH3" i="1"/>
  <c r="KH26" i="1"/>
  <c r="KH49" i="1" s="1"/>
  <c r="KF33" i="1"/>
  <c r="KF57" i="1"/>
  <c r="KF27" i="1"/>
  <c r="KF51" i="1"/>
  <c r="KG41" i="1"/>
  <c r="KG9" i="1"/>
  <c r="KG28" i="1"/>
  <c r="KG30" i="1"/>
  <c r="KG42" i="1"/>
  <c r="KG43" i="1"/>
  <c r="KG7" i="1"/>
  <c r="KG29" i="1"/>
  <c r="KG32" i="1"/>
  <c r="KG38" i="1"/>
  <c r="KG36" i="1"/>
  <c r="KG39" i="1"/>
  <c r="KG37" i="1"/>
  <c r="KG35" i="1"/>
  <c r="KG18" i="1"/>
  <c r="KG8" i="1"/>
  <c r="KG15" i="1"/>
  <c r="KG31" i="1"/>
  <c r="KG34" i="1"/>
  <c r="KG5" i="1"/>
  <c r="KG20" i="1"/>
  <c r="KG14" i="1"/>
  <c r="KG16" i="1"/>
  <c r="KG40" i="1"/>
  <c r="KG11" i="1"/>
  <c r="KG12" i="1"/>
  <c r="KG17" i="1"/>
  <c r="KG13" i="1"/>
  <c r="KG19" i="1"/>
  <c r="KG6" i="1"/>
  <c r="KG55" i="1" l="1"/>
  <c r="KF56" i="1"/>
  <c r="KG4" i="1"/>
  <c r="KG63" i="1"/>
  <c r="KF50" i="1"/>
  <c r="KG58" i="1"/>
  <c r="KG66" i="1"/>
  <c r="KG60" i="1"/>
  <c r="KG65" i="1"/>
  <c r="KG62" i="1"/>
  <c r="KG53" i="1"/>
  <c r="KG59" i="1"/>
  <c r="KG54" i="1"/>
  <c r="KG61" i="1"/>
  <c r="KG10" i="1"/>
  <c r="KG64" i="1"/>
  <c r="KG52" i="1"/>
  <c r="KI26" i="1"/>
  <c r="KI49" i="1" s="1"/>
  <c r="KI3" i="1"/>
  <c r="KG57" i="1"/>
  <c r="KG33" i="1"/>
  <c r="KG51" i="1"/>
  <c r="KG27" i="1"/>
  <c r="KG50" i="1" s="1"/>
  <c r="KH7" i="1"/>
  <c r="KH14" i="1"/>
  <c r="KH18" i="1"/>
  <c r="KH41" i="1"/>
  <c r="KH8" i="1"/>
  <c r="KH28" i="1"/>
  <c r="KH36" i="1"/>
  <c r="KH13" i="1"/>
  <c r="KH38" i="1"/>
  <c r="KH35" i="1"/>
  <c r="KH5" i="1"/>
  <c r="KH39" i="1"/>
  <c r="KH31" i="1"/>
  <c r="KH54" i="1" s="1"/>
  <c r="KH11" i="1"/>
  <c r="KH15" i="1"/>
  <c r="KH34" i="1"/>
  <c r="KH40" i="1"/>
  <c r="KH12" i="1"/>
  <c r="KH30" i="1"/>
  <c r="KH9" i="1"/>
  <c r="KH19" i="1"/>
  <c r="KH29" i="1"/>
  <c r="KH37" i="1"/>
  <c r="KH42" i="1"/>
  <c r="KH20" i="1"/>
  <c r="KH32" i="1"/>
  <c r="KH43" i="1"/>
  <c r="KH6" i="1"/>
  <c r="KH17" i="1"/>
  <c r="KH16" i="1"/>
  <c r="KH55" i="1" l="1"/>
  <c r="KH53" i="1"/>
  <c r="KH59" i="1"/>
  <c r="KH60" i="1"/>
  <c r="KH66" i="1"/>
  <c r="KH52" i="1"/>
  <c r="KH10" i="1"/>
  <c r="KG56" i="1"/>
  <c r="KH64" i="1"/>
  <c r="KH62" i="1"/>
  <c r="KH4" i="1"/>
  <c r="KH58" i="1"/>
  <c r="KH63" i="1"/>
  <c r="KH61" i="1"/>
  <c r="KH65" i="1"/>
  <c r="KJ26" i="1"/>
  <c r="KJ49" i="1" s="1"/>
  <c r="KJ3" i="1"/>
  <c r="KH57" i="1"/>
  <c r="KH33" i="1"/>
  <c r="KH27" i="1"/>
  <c r="KH51" i="1"/>
  <c r="KI8" i="1"/>
  <c r="KI13" i="1"/>
  <c r="KI16" i="1"/>
  <c r="KI37" i="1"/>
  <c r="KI28" i="1"/>
  <c r="KI29" i="1"/>
  <c r="KI43" i="1"/>
  <c r="KI35" i="1"/>
  <c r="KI12" i="1"/>
  <c r="KI31" i="1"/>
  <c r="KI20" i="1"/>
  <c r="KI40" i="1"/>
  <c r="KI11" i="1"/>
  <c r="KI18" i="1"/>
  <c r="KI30" i="1"/>
  <c r="KI19" i="1"/>
  <c r="KI39" i="1"/>
  <c r="KI7" i="1"/>
  <c r="KI36" i="1"/>
  <c r="KI42" i="1"/>
  <c r="KI9" i="1"/>
  <c r="KI5" i="1"/>
  <c r="KI41" i="1"/>
  <c r="KI34" i="1"/>
  <c r="KI38" i="1"/>
  <c r="KI17" i="1"/>
  <c r="KI32" i="1"/>
  <c r="KI55" i="1" s="1"/>
  <c r="KI15" i="1"/>
  <c r="KI6" i="1"/>
  <c r="KI14" i="1"/>
  <c r="KI59" i="1" l="1"/>
  <c r="KI54" i="1"/>
  <c r="KH56" i="1"/>
  <c r="KI64" i="1"/>
  <c r="KH50" i="1"/>
  <c r="KI65" i="1"/>
  <c r="KI62" i="1"/>
  <c r="KI63" i="1"/>
  <c r="KI60" i="1"/>
  <c r="KI61" i="1"/>
  <c r="KI58" i="1"/>
  <c r="KI53" i="1"/>
  <c r="KI66" i="1"/>
  <c r="KI4" i="1"/>
  <c r="KI52" i="1"/>
  <c r="KI10" i="1"/>
  <c r="KK26" i="1"/>
  <c r="KK49" i="1" s="1"/>
  <c r="KK3" i="1"/>
  <c r="KI57" i="1"/>
  <c r="KI33" i="1"/>
  <c r="KI27" i="1"/>
  <c r="KI51" i="1"/>
  <c r="KJ38" i="1"/>
  <c r="KJ42" i="1"/>
  <c r="KJ18" i="1"/>
  <c r="KJ39" i="1"/>
  <c r="KJ35" i="1"/>
  <c r="KJ32" i="1"/>
  <c r="KJ28" i="1"/>
  <c r="KJ6" i="1"/>
  <c r="KJ19" i="1"/>
  <c r="KJ14" i="1"/>
  <c r="KJ11" i="1"/>
  <c r="KJ29" i="1"/>
  <c r="KJ13" i="1"/>
  <c r="KJ36" i="1"/>
  <c r="KJ9" i="1"/>
  <c r="KJ34" i="1"/>
  <c r="KJ17" i="1"/>
  <c r="KJ41" i="1"/>
  <c r="KJ15" i="1"/>
  <c r="KJ16" i="1"/>
  <c r="KJ31" i="1"/>
  <c r="KJ7" i="1"/>
  <c r="KJ12" i="1"/>
  <c r="KJ37" i="1"/>
  <c r="KJ30" i="1"/>
  <c r="KJ40" i="1"/>
  <c r="KJ8" i="1"/>
  <c r="KJ20" i="1"/>
  <c r="KJ5" i="1"/>
  <c r="KJ43" i="1"/>
  <c r="KJ53" i="1" l="1"/>
  <c r="KJ52" i="1"/>
  <c r="KJ64" i="1"/>
  <c r="KJ63" i="1"/>
  <c r="KJ4" i="1"/>
  <c r="KI56" i="1"/>
  <c r="KJ60" i="1"/>
  <c r="KJ66" i="1"/>
  <c r="KJ61" i="1"/>
  <c r="KI50" i="1"/>
  <c r="KJ59" i="1"/>
  <c r="KJ55" i="1"/>
  <c r="KJ54" i="1"/>
  <c r="KJ58" i="1"/>
  <c r="KJ62" i="1"/>
  <c r="KJ10" i="1"/>
  <c r="KJ65" i="1"/>
  <c r="KL26" i="1"/>
  <c r="KL49" i="1" s="1"/>
  <c r="KL3" i="1"/>
  <c r="KJ57" i="1"/>
  <c r="KJ33" i="1"/>
  <c r="KJ27" i="1"/>
  <c r="KJ51" i="1"/>
  <c r="KK42" i="1"/>
  <c r="KK41" i="1"/>
  <c r="KK8" i="1"/>
  <c r="KK35" i="1"/>
  <c r="KK30" i="1"/>
  <c r="KK40" i="1"/>
  <c r="KK29" i="1"/>
  <c r="KK39" i="1"/>
  <c r="KK16" i="1"/>
  <c r="KK19" i="1"/>
  <c r="KK13" i="1"/>
  <c r="KK31" i="1"/>
  <c r="KK11" i="1"/>
  <c r="KK37" i="1"/>
  <c r="KK18" i="1"/>
  <c r="KK28" i="1"/>
  <c r="KK6" i="1"/>
  <c r="KK20" i="1"/>
  <c r="KK14" i="1"/>
  <c r="KK12" i="1"/>
  <c r="KK32" i="1"/>
  <c r="KK43" i="1"/>
  <c r="KK36" i="1"/>
  <c r="KK5" i="1"/>
  <c r="KK7" i="1"/>
  <c r="KK38" i="1"/>
  <c r="KK34" i="1"/>
  <c r="KK17" i="1"/>
  <c r="KK9" i="1"/>
  <c r="KK15" i="1"/>
  <c r="KJ50" i="1" l="1"/>
  <c r="KK59" i="1"/>
  <c r="KK54" i="1"/>
  <c r="KK66" i="1"/>
  <c r="KK4" i="1"/>
  <c r="KK65" i="1"/>
  <c r="KK62" i="1"/>
  <c r="KK52" i="1"/>
  <c r="KK60" i="1"/>
  <c r="KK63" i="1"/>
  <c r="KJ56" i="1"/>
  <c r="KK55" i="1"/>
  <c r="KK10" i="1"/>
  <c r="KK53" i="1"/>
  <c r="KK58" i="1"/>
  <c r="KK61" i="1"/>
  <c r="KK64" i="1"/>
  <c r="KM3" i="1"/>
  <c r="KM26" i="1"/>
  <c r="KM49" i="1" s="1"/>
  <c r="KK33" i="1"/>
  <c r="KK57" i="1"/>
  <c r="KK51" i="1"/>
  <c r="KK27" i="1"/>
  <c r="KL43" i="1"/>
  <c r="KL17" i="1"/>
  <c r="KL7" i="1"/>
  <c r="KL34" i="1"/>
  <c r="KL13" i="1"/>
  <c r="KL39" i="1"/>
  <c r="KL16" i="1"/>
  <c r="KL38" i="1"/>
  <c r="KL41" i="1"/>
  <c r="KL20" i="1"/>
  <c r="KL15" i="1"/>
  <c r="KL18" i="1"/>
  <c r="KL40" i="1"/>
  <c r="KL28" i="1"/>
  <c r="KL35" i="1"/>
  <c r="KL6" i="1"/>
  <c r="KL5" i="1"/>
  <c r="KL29" i="1"/>
  <c r="KL42" i="1"/>
  <c r="KL30" i="1"/>
  <c r="KL14" i="1"/>
  <c r="KL36" i="1"/>
  <c r="KL31" i="1"/>
  <c r="KL8" i="1"/>
  <c r="KL9" i="1"/>
  <c r="KL11" i="1"/>
  <c r="KL37" i="1"/>
  <c r="KL19" i="1"/>
  <c r="KL12" i="1"/>
  <c r="KL32" i="1"/>
  <c r="KL52" i="1" l="1"/>
  <c r="KK50" i="1"/>
  <c r="KL55" i="1"/>
  <c r="KL63" i="1"/>
  <c r="KK56" i="1"/>
  <c r="KL53" i="1"/>
  <c r="KL62" i="1"/>
  <c r="KL59" i="1"/>
  <c r="KL60" i="1"/>
  <c r="KL65" i="1"/>
  <c r="KL10" i="1"/>
  <c r="KL4" i="1"/>
  <c r="KL64" i="1"/>
  <c r="KL66" i="1"/>
  <c r="KL61" i="1"/>
  <c r="KL54" i="1"/>
  <c r="KL58" i="1"/>
  <c r="KN3" i="1"/>
  <c r="KN26" i="1"/>
  <c r="KN49" i="1" s="1"/>
  <c r="KL51" i="1"/>
  <c r="KL27" i="1"/>
  <c r="KL57" i="1"/>
  <c r="KL33" i="1"/>
  <c r="KM8" i="1"/>
  <c r="KM30" i="1"/>
  <c r="KM38" i="1"/>
  <c r="KM41" i="1"/>
  <c r="KM34" i="1"/>
  <c r="KM15" i="1"/>
  <c r="KM13" i="1"/>
  <c r="KM40" i="1"/>
  <c r="KM37" i="1"/>
  <c r="KM9" i="1"/>
  <c r="KM14" i="1"/>
  <c r="KM32" i="1"/>
  <c r="KM43" i="1"/>
  <c r="KM42" i="1"/>
  <c r="KM18" i="1"/>
  <c r="KM6" i="1"/>
  <c r="KM29" i="1"/>
  <c r="KM17" i="1"/>
  <c r="KM28" i="1"/>
  <c r="KM31" i="1"/>
  <c r="KM11" i="1"/>
  <c r="KM5" i="1"/>
  <c r="KM39" i="1"/>
  <c r="KM7" i="1"/>
  <c r="KM19" i="1"/>
  <c r="KM12" i="1"/>
  <c r="KM36" i="1"/>
  <c r="KM35" i="1"/>
  <c r="KM16" i="1"/>
  <c r="KM20" i="1"/>
  <c r="KM59" i="1" l="1"/>
  <c r="KL50" i="1"/>
  <c r="KM52" i="1"/>
  <c r="KM54" i="1"/>
  <c r="KL56" i="1"/>
  <c r="KM60" i="1"/>
  <c r="KM53" i="1"/>
  <c r="KM63" i="1"/>
  <c r="KM62" i="1"/>
  <c r="KM4" i="1"/>
  <c r="KM65" i="1"/>
  <c r="KM10" i="1"/>
  <c r="KM66" i="1"/>
  <c r="KM58" i="1"/>
  <c r="KM55" i="1"/>
  <c r="KM64" i="1"/>
  <c r="KM61" i="1"/>
  <c r="KO3" i="1"/>
  <c r="KO26" i="1"/>
  <c r="KO49" i="1" s="1"/>
  <c r="KM27" i="1"/>
  <c r="KM51" i="1"/>
  <c r="KM33" i="1"/>
  <c r="KM57" i="1"/>
  <c r="KN29" i="1"/>
  <c r="KN7" i="1"/>
  <c r="KN17" i="1"/>
  <c r="KN6" i="1"/>
  <c r="KN14" i="1"/>
  <c r="KN37" i="1"/>
  <c r="KN41" i="1"/>
  <c r="KN38" i="1"/>
  <c r="KN9" i="1"/>
  <c r="KN19" i="1"/>
  <c r="KN15" i="1"/>
  <c r="KN30" i="1"/>
  <c r="KN16" i="1"/>
  <c r="KN31" i="1"/>
  <c r="KN43" i="1"/>
  <c r="KN8" i="1"/>
  <c r="KN28" i="1"/>
  <c r="KN40" i="1"/>
  <c r="KN42" i="1"/>
  <c r="KN18" i="1"/>
  <c r="KN11" i="1"/>
  <c r="KN35" i="1"/>
  <c r="KN13" i="1"/>
  <c r="KN12" i="1"/>
  <c r="KN32" i="1"/>
  <c r="KN55" i="1" s="1"/>
  <c r="KN39" i="1"/>
  <c r="KN34" i="1"/>
  <c r="KN5" i="1"/>
  <c r="KN36" i="1"/>
  <c r="KN20" i="1"/>
  <c r="KN53" i="1" l="1"/>
  <c r="KN65" i="1"/>
  <c r="KN59" i="1"/>
  <c r="KN63" i="1"/>
  <c r="KM50" i="1"/>
  <c r="KN62" i="1"/>
  <c r="KN52" i="1"/>
  <c r="KN58" i="1"/>
  <c r="KN54" i="1"/>
  <c r="KN60" i="1"/>
  <c r="KM56" i="1"/>
  <c r="KN66" i="1"/>
  <c r="KN64" i="1"/>
  <c r="KN10" i="1"/>
  <c r="KN4" i="1"/>
  <c r="KN61" i="1"/>
  <c r="KP3" i="1"/>
  <c r="KP26" i="1"/>
  <c r="KP49" i="1" s="1"/>
  <c r="KN57" i="1"/>
  <c r="KN33" i="1"/>
  <c r="KN27" i="1"/>
  <c r="KN51" i="1"/>
  <c r="KO15" i="1"/>
  <c r="KO34" i="1"/>
  <c r="KO36" i="1"/>
  <c r="KO35" i="1"/>
  <c r="KO28" i="1"/>
  <c r="KO32" i="1"/>
  <c r="KO8" i="1"/>
  <c r="KO17" i="1"/>
  <c r="KO12" i="1"/>
  <c r="KO41" i="1"/>
  <c r="KO38" i="1"/>
  <c r="KO11" i="1"/>
  <c r="KO20" i="1"/>
  <c r="KO30" i="1"/>
  <c r="KO19" i="1"/>
  <c r="KO16" i="1"/>
  <c r="KO7" i="1"/>
  <c r="KO43" i="1"/>
  <c r="KO9" i="1"/>
  <c r="KO13" i="1"/>
  <c r="KO39" i="1"/>
  <c r="KO6" i="1"/>
  <c r="KO40" i="1"/>
  <c r="KO29" i="1"/>
  <c r="KO37" i="1"/>
  <c r="KO5" i="1"/>
  <c r="KO42" i="1"/>
  <c r="KO65" i="1" s="1"/>
  <c r="KO14" i="1"/>
  <c r="KO18" i="1"/>
  <c r="KO31" i="1"/>
  <c r="KO61" i="1" l="1"/>
  <c r="KO63" i="1"/>
  <c r="KO62" i="1"/>
  <c r="KO54" i="1"/>
  <c r="KO52" i="1"/>
  <c r="KO60" i="1"/>
  <c r="KO10" i="1"/>
  <c r="KO58" i="1"/>
  <c r="KO59" i="1"/>
  <c r="KO4" i="1"/>
  <c r="KO66" i="1"/>
  <c r="KO64" i="1"/>
  <c r="KN50" i="1"/>
  <c r="KO53" i="1"/>
  <c r="KO55" i="1"/>
  <c r="KN56" i="1"/>
  <c r="KQ3" i="1"/>
  <c r="KQ26" i="1"/>
  <c r="KQ49" i="1" s="1"/>
  <c r="KO51" i="1"/>
  <c r="KO27" i="1"/>
  <c r="KO33" i="1"/>
  <c r="KO57" i="1"/>
  <c r="KP5" i="1"/>
  <c r="KP41" i="1"/>
  <c r="KP20" i="1"/>
  <c r="KP12" i="1"/>
  <c r="KP18" i="1"/>
  <c r="KP36" i="1"/>
  <c r="KP9" i="1"/>
  <c r="KP35" i="1"/>
  <c r="KP15" i="1"/>
  <c r="KP13" i="1"/>
  <c r="KP28" i="1"/>
  <c r="KP42" i="1"/>
  <c r="KP14" i="1"/>
  <c r="KP17" i="1"/>
  <c r="KP38" i="1"/>
  <c r="KP43" i="1"/>
  <c r="KP34" i="1"/>
  <c r="KP29" i="1"/>
  <c r="KP11" i="1"/>
  <c r="KP7" i="1"/>
  <c r="KP39" i="1"/>
  <c r="KP32" i="1"/>
  <c r="KP19" i="1"/>
  <c r="KP6" i="1"/>
  <c r="KP31" i="1"/>
  <c r="KP30" i="1"/>
  <c r="KP16" i="1"/>
  <c r="KP8" i="1"/>
  <c r="KP37" i="1"/>
  <c r="KP60" i="1" s="1"/>
  <c r="KP40" i="1"/>
  <c r="KP63" i="1" s="1"/>
  <c r="KP66" i="1" l="1"/>
  <c r="KP53" i="1"/>
  <c r="KO56" i="1"/>
  <c r="KP61" i="1"/>
  <c r="KO50" i="1"/>
  <c r="KP55" i="1"/>
  <c r="KP58" i="1"/>
  <c r="KP64" i="1"/>
  <c r="KP59" i="1"/>
  <c r="KP62" i="1"/>
  <c r="KP65" i="1"/>
  <c r="KP10" i="1"/>
  <c r="KP52" i="1"/>
  <c r="KP54" i="1"/>
  <c r="KP4" i="1"/>
  <c r="KR3" i="1"/>
  <c r="KR26" i="1"/>
  <c r="KR49" i="1" s="1"/>
  <c r="KP33" i="1"/>
  <c r="KP57" i="1"/>
  <c r="KP27" i="1"/>
  <c r="KP51" i="1"/>
  <c r="KQ18" i="1"/>
  <c r="KQ5" i="1"/>
  <c r="KQ39" i="1"/>
  <c r="KQ14" i="1"/>
  <c r="KQ11" i="1"/>
  <c r="KQ12" i="1"/>
  <c r="KQ16" i="1"/>
  <c r="KQ34" i="1"/>
  <c r="KQ43" i="1"/>
  <c r="KQ19" i="1"/>
  <c r="KQ30" i="1"/>
  <c r="KQ35" i="1"/>
  <c r="KQ41" i="1"/>
  <c r="KQ29" i="1"/>
  <c r="KQ36" i="1"/>
  <c r="KQ20" i="1"/>
  <c r="KQ17" i="1"/>
  <c r="KQ7" i="1"/>
  <c r="KQ37" i="1"/>
  <c r="KQ13" i="1"/>
  <c r="KQ32" i="1"/>
  <c r="KQ40" i="1"/>
  <c r="KQ9" i="1"/>
  <c r="KQ38" i="1"/>
  <c r="KQ28" i="1"/>
  <c r="KQ8" i="1"/>
  <c r="KQ6" i="1"/>
  <c r="KQ15" i="1"/>
  <c r="KQ42" i="1"/>
  <c r="KQ31" i="1"/>
  <c r="KQ64" i="1" l="1"/>
  <c r="KQ60" i="1"/>
  <c r="KQ58" i="1"/>
  <c r="KQ62" i="1"/>
  <c r="KQ66" i="1"/>
  <c r="KQ54" i="1"/>
  <c r="KQ65" i="1"/>
  <c r="KQ53" i="1"/>
  <c r="KQ4" i="1"/>
  <c r="KQ61" i="1"/>
  <c r="KQ59" i="1"/>
  <c r="KP50" i="1"/>
  <c r="KQ63" i="1"/>
  <c r="KQ52" i="1"/>
  <c r="KQ55" i="1"/>
  <c r="KQ10" i="1"/>
  <c r="KP56" i="1"/>
  <c r="KS3" i="1"/>
  <c r="KS26" i="1"/>
  <c r="KS49" i="1" s="1"/>
  <c r="KQ27" i="1"/>
  <c r="KQ51" i="1"/>
  <c r="KQ57" i="1"/>
  <c r="KQ33" i="1"/>
  <c r="KR41" i="1"/>
  <c r="KR11" i="1"/>
  <c r="KR18" i="1"/>
  <c r="KR32" i="1"/>
  <c r="KR40" i="1"/>
  <c r="KR37" i="1"/>
  <c r="KR5" i="1"/>
  <c r="KR6" i="1"/>
  <c r="KR13" i="1"/>
  <c r="KR34" i="1"/>
  <c r="KR42" i="1"/>
  <c r="KR8" i="1"/>
  <c r="KR31" i="1"/>
  <c r="KR20" i="1"/>
  <c r="KR28" i="1"/>
  <c r="KR39" i="1"/>
  <c r="KR12" i="1"/>
  <c r="KR19" i="1"/>
  <c r="KR30" i="1"/>
  <c r="KR14" i="1"/>
  <c r="KR35" i="1"/>
  <c r="KR7" i="1"/>
  <c r="KR16" i="1"/>
  <c r="KR15" i="1"/>
  <c r="KR29" i="1"/>
  <c r="KR9" i="1"/>
  <c r="KR38" i="1"/>
  <c r="KR43" i="1"/>
  <c r="KR66" i="1" s="1"/>
  <c r="KR36" i="1"/>
  <c r="KR17" i="1"/>
  <c r="KR61" i="1" l="1"/>
  <c r="KR59" i="1"/>
  <c r="KR52" i="1"/>
  <c r="KR53" i="1"/>
  <c r="KR58" i="1"/>
  <c r="KQ50" i="1"/>
  <c r="KQ56" i="1"/>
  <c r="KR62" i="1"/>
  <c r="KR4" i="1"/>
  <c r="KR60" i="1"/>
  <c r="KR54" i="1"/>
  <c r="KR63" i="1"/>
  <c r="KR55" i="1"/>
  <c r="KR65" i="1"/>
  <c r="KR10" i="1"/>
  <c r="KR64" i="1"/>
  <c r="KT3" i="1"/>
  <c r="KT26" i="1"/>
  <c r="KT49" i="1" s="1"/>
  <c r="KR51" i="1"/>
  <c r="KR27" i="1"/>
  <c r="KR33" i="1"/>
  <c r="KR57" i="1"/>
  <c r="KS18" i="1"/>
  <c r="KS31" i="1"/>
  <c r="KS11" i="1"/>
  <c r="KS13" i="1"/>
  <c r="KS19" i="1"/>
  <c r="KS20" i="1"/>
  <c r="KS5" i="1"/>
  <c r="KS35" i="1"/>
  <c r="KS8" i="1"/>
  <c r="KS34" i="1"/>
  <c r="KS14" i="1"/>
  <c r="KS30" i="1"/>
  <c r="KS38" i="1"/>
  <c r="KS28" i="1"/>
  <c r="KS17" i="1"/>
  <c r="KS29" i="1"/>
  <c r="KS7" i="1"/>
  <c r="KS6" i="1"/>
  <c r="KS37" i="1"/>
  <c r="KS60" i="1" s="1"/>
  <c r="KS12" i="1"/>
  <c r="KS43" i="1"/>
  <c r="KS9" i="1"/>
  <c r="KS36" i="1"/>
  <c r="KS39" i="1"/>
  <c r="KS41" i="1"/>
  <c r="KS64" i="1" s="1"/>
  <c r="KS42" i="1"/>
  <c r="KS15" i="1"/>
  <c r="KS32" i="1"/>
  <c r="KS16" i="1"/>
  <c r="KS40" i="1"/>
  <c r="KS59" i="1" l="1"/>
  <c r="KR50" i="1"/>
  <c r="KS65" i="1"/>
  <c r="KS62" i="1"/>
  <c r="KS52" i="1"/>
  <c r="KS58" i="1"/>
  <c r="KS4" i="1"/>
  <c r="KS66" i="1"/>
  <c r="KS55" i="1"/>
  <c r="KR56" i="1"/>
  <c r="KS63" i="1"/>
  <c r="KS61" i="1"/>
  <c r="KS53" i="1"/>
  <c r="KS10" i="1"/>
  <c r="KS54" i="1"/>
  <c r="KU3" i="1"/>
  <c r="KU26" i="1"/>
  <c r="KU49" i="1" s="1"/>
  <c r="KS51" i="1"/>
  <c r="KS27" i="1"/>
  <c r="KS57" i="1"/>
  <c r="KS33" i="1"/>
  <c r="KT17" i="1"/>
  <c r="KT8" i="1"/>
  <c r="KT6" i="1"/>
  <c r="KT20" i="1"/>
  <c r="KT12" i="1"/>
  <c r="KT38" i="1"/>
  <c r="KT35" i="1"/>
  <c r="KT41" i="1"/>
  <c r="KT5" i="1"/>
  <c r="KT36" i="1"/>
  <c r="KT7" i="1"/>
  <c r="KT28" i="1"/>
  <c r="KT18" i="1"/>
  <c r="KT19" i="1"/>
  <c r="KT34" i="1"/>
  <c r="KT9" i="1"/>
  <c r="KT39" i="1"/>
  <c r="KT11" i="1"/>
  <c r="KT15" i="1"/>
  <c r="KT40" i="1"/>
  <c r="KT37" i="1"/>
  <c r="KT30" i="1"/>
  <c r="KT42" i="1"/>
  <c r="KT32" i="1"/>
  <c r="KT55" i="1" s="1"/>
  <c r="KT13" i="1"/>
  <c r="KT43" i="1"/>
  <c r="KT31" i="1"/>
  <c r="KT16" i="1"/>
  <c r="KT14" i="1"/>
  <c r="KT29" i="1"/>
  <c r="KT54" i="1" l="1"/>
  <c r="KT65" i="1"/>
  <c r="KT63" i="1"/>
  <c r="KT52" i="1"/>
  <c r="KT53" i="1"/>
  <c r="KS50" i="1"/>
  <c r="KT58" i="1"/>
  <c r="KT66" i="1"/>
  <c r="KT10" i="1"/>
  <c r="KT59" i="1"/>
  <c r="KT62" i="1"/>
  <c r="KT4" i="1"/>
  <c r="KT64" i="1"/>
  <c r="KS56" i="1"/>
  <c r="KT61" i="1"/>
  <c r="KT60" i="1"/>
  <c r="KV3" i="1"/>
  <c r="KV26" i="1"/>
  <c r="KV49" i="1" s="1"/>
  <c r="KT33" i="1"/>
  <c r="KT57" i="1"/>
  <c r="KT27" i="1"/>
  <c r="KT51" i="1"/>
  <c r="KU14" i="1"/>
  <c r="KU32" i="1"/>
  <c r="KU34" i="1"/>
  <c r="KU28" i="1"/>
  <c r="KU20" i="1"/>
  <c r="KU39" i="1"/>
  <c r="KU8" i="1"/>
  <c r="KU11" i="1"/>
  <c r="KU15" i="1"/>
  <c r="KU29" i="1"/>
  <c r="KU35" i="1"/>
  <c r="KU6" i="1"/>
  <c r="KU18" i="1"/>
  <c r="KU38" i="1"/>
  <c r="KU12" i="1"/>
  <c r="KU42" i="1"/>
  <c r="KU5" i="1"/>
  <c r="KU41" i="1"/>
  <c r="KU7" i="1"/>
  <c r="KU30" i="1"/>
  <c r="KU17" i="1"/>
  <c r="KU16" i="1"/>
  <c r="KU19" i="1"/>
  <c r="KU13" i="1"/>
  <c r="KU31" i="1"/>
  <c r="KU43" i="1"/>
  <c r="KU37" i="1"/>
  <c r="KU40" i="1"/>
  <c r="KU36" i="1"/>
  <c r="KU9" i="1"/>
  <c r="KU60" i="1" l="1"/>
  <c r="KU54" i="1"/>
  <c r="KT50" i="1"/>
  <c r="KT56" i="1"/>
  <c r="KU63" i="1"/>
  <c r="KU64" i="1"/>
  <c r="KU66" i="1"/>
  <c r="KU4" i="1"/>
  <c r="KU58" i="1"/>
  <c r="KU59" i="1"/>
  <c r="KU61" i="1"/>
  <c r="KU65" i="1"/>
  <c r="KU10" i="1"/>
  <c r="KU62" i="1"/>
  <c r="KU53" i="1"/>
  <c r="KU52" i="1"/>
  <c r="KU55" i="1"/>
  <c r="KW3" i="1"/>
  <c r="KW26" i="1"/>
  <c r="KW49" i="1" s="1"/>
  <c r="KU51" i="1"/>
  <c r="KU27" i="1"/>
  <c r="KU57" i="1"/>
  <c r="KU33" i="1"/>
  <c r="KV7" i="1"/>
  <c r="KV39" i="1"/>
  <c r="KV8" i="1"/>
  <c r="KV17" i="1"/>
  <c r="KV43" i="1"/>
  <c r="KV15" i="1"/>
  <c r="KV6" i="1"/>
  <c r="KV20" i="1"/>
  <c r="KV40" i="1"/>
  <c r="KV28" i="1"/>
  <c r="KV11" i="1"/>
  <c r="KV38" i="1"/>
  <c r="KV16" i="1"/>
  <c r="KV5" i="1"/>
  <c r="KV41" i="1"/>
  <c r="KV34" i="1"/>
  <c r="KV9" i="1"/>
  <c r="KV13" i="1"/>
  <c r="KV30" i="1"/>
  <c r="KV42" i="1"/>
  <c r="KV31" i="1"/>
  <c r="KV32" i="1"/>
  <c r="KV12" i="1"/>
  <c r="KV35" i="1"/>
  <c r="KV18" i="1"/>
  <c r="KV36" i="1"/>
  <c r="KV19" i="1"/>
  <c r="KV37" i="1"/>
  <c r="KV29" i="1"/>
  <c r="KV52" i="1" s="1"/>
  <c r="KV14" i="1"/>
  <c r="KV59" i="1" l="1"/>
  <c r="KV61" i="1"/>
  <c r="KU56" i="1"/>
  <c r="KV63" i="1"/>
  <c r="KU50" i="1"/>
  <c r="KV53" i="1"/>
  <c r="KV58" i="1"/>
  <c r="KV55" i="1"/>
  <c r="KV54" i="1"/>
  <c r="KV60" i="1"/>
  <c r="KV65" i="1"/>
  <c r="KV10" i="1"/>
  <c r="KV62" i="1"/>
  <c r="KV64" i="1"/>
  <c r="KV4" i="1"/>
  <c r="KV66" i="1"/>
  <c r="KX3" i="1"/>
  <c r="KX26" i="1"/>
  <c r="KX49" i="1" s="1"/>
  <c r="KV33" i="1"/>
  <c r="KV57" i="1"/>
  <c r="KV27" i="1"/>
  <c r="KV51" i="1"/>
  <c r="KW20" i="1"/>
  <c r="KW5" i="1"/>
  <c r="KW6" i="1"/>
  <c r="KW40" i="1"/>
  <c r="KW28" i="1"/>
  <c r="KW29" i="1"/>
  <c r="KW42" i="1"/>
  <c r="KW30" i="1"/>
  <c r="KW15" i="1"/>
  <c r="KW9" i="1"/>
  <c r="KW17" i="1"/>
  <c r="KW34" i="1"/>
  <c r="KW11" i="1"/>
  <c r="KW37" i="1"/>
  <c r="KW39" i="1"/>
  <c r="KW38" i="1"/>
  <c r="KW36" i="1"/>
  <c r="KW12" i="1"/>
  <c r="KW8" i="1"/>
  <c r="KW7" i="1"/>
  <c r="KW31" i="1"/>
  <c r="KW16" i="1"/>
  <c r="KW19" i="1"/>
  <c r="KW32" i="1"/>
  <c r="KW18" i="1"/>
  <c r="KW35" i="1"/>
  <c r="KW13" i="1"/>
  <c r="KW43" i="1"/>
  <c r="KW41" i="1"/>
  <c r="KW14" i="1"/>
  <c r="KW58" i="1" l="1"/>
  <c r="KW55" i="1"/>
  <c r="KW61" i="1"/>
  <c r="KV50" i="1"/>
  <c r="KW64" i="1"/>
  <c r="KV56" i="1"/>
  <c r="KW66" i="1"/>
  <c r="KW63" i="1"/>
  <c r="KW4" i="1"/>
  <c r="KW59" i="1"/>
  <c r="KW53" i="1"/>
  <c r="KW62" i="1"/>
  <c r="KW65" i="1"/>
  <c r="KW60" i="1"/>
  <c r="KW52" i="1"/>
  <c r="KW54" i="1"/>
  <c r="KW10" i="1"/>
  <c r="KY3" i="1"/>
  <c r="KY26" i="1"/>
  <c r="KY49" i="1" s="1"/>
  <c r="KW57" i="1"/>
  <c r="KW33" i="1"/>
  <c r="KW27" i="1"/>
  <c r="KW51" i="1"/>
  <c r="KX29" i="1"/>
  <c r="KX43" i="1"/>
  <c r="KX6" i="1"/>
  <c r="KX35" i="1"/>
  <c r="KX9" i="1"/>
  <c r="KX39" i="1"/>
  <c r="KX34" i="1"/>
  <c r="KX16" i="1"/>
  <c r="KX41" i="1"/>
  <c r="KX15" i="1"/>
  <c r="KX13" i="1"/>
  <c r="KX37" i="1"/>
  <c r="KX32" i="1"/>
  <c r="KX55" i="1" s="1"/>
  <c r="KX8" i="1"/>
  <c r="KX11" i="1"/>
  <c r="KX30" i="1"/>
  <c r="KX38" i="1"/>
  <c r="KX17" i="1"/>
  <c r="KX7" i="1"/>
  <c r="KX12" i="1"/>
  <c r="KX36" i="1"/>
  <c r="KX5" i="1"/>
  <c r="KX40" i="1"/>
  <c r="KX20" i="1"/>
  <c r="KX19" i="1"/>
  <c r="KX18" i="1"/>
  <c r="KX28" i="1"/>
  <c r="KX42" i="1"/>
  <c r="KX14" i="1"/>
  <c r="KX31" i="1"/>
  <c r="KX54" i="1" s="1"/>
  <c r="KX61" i="1" l="1"/>
  <c r="KX63" i="1"/>
  <c r="KW50" i="1"/>
  <c r="KX59" i="1"/>
  <c r="KX62" i="1"/>
  <c r="KW56" i="1"/>
  <c r="KX65" i="1"/>
  <c r="KX53" i="1"/>
  <c r="KX10" i="1"/>
  <c r="KX4" i="1"/>
  <c r="KX60" i="1"/>
  <c r="KX58" i="1"/>
  <c r="KX66" i="1"/>
  <c r="KX64" i="1"/>
  <c r="KX52" i="1"/>
  <c r="KZ3" i="1"/>
  <c r="KZ26" i="1"/>
  <c r="KZ49" i="1" s="1"/>
  <c r="KX51" i="1"/>
  <c r="KX27" i="1"/>
  <c r="KX57" i="1"/>
  <c r="KX33" i="1"/>
  <c r="KX56" i="1" s="1"/>
  <c r="KY42" i="1"/>
  <c r="KY43" i="1"/>
  <c r="KY28" i="1"/>
  <c r="KY14" i="1"/>
  <c r="KY17" i="1"/>
  <c r="KY13" i="1"/>
  <c r="KY36" i="1"/>
  <c r="KY5" i="1"/>
  <c r="KY9" i="1"/>
  <c r="KY11" i="1"/>
  <c r="KY8" i="1"/>
  <c r="KY40" i="1"/>
  <c r="KY29" i="1"/>
  <c r="KY12" i="1"/>
  <c r="KY16" i="1"/>
  <c r="KY30" i="1"/>
  <c r="KY18" i="1"/>
  <c r="KY38" i="1"/>
  <c r="KY32" i="1"/>
  <c r="KY39" i="1"/>
  <c r="KY31" i="1"/>
  <c r="KY15" i="1"/>
  <c r="KY35" i="1"/>
  <c r="KY58" i="1" s="1"/>
  <c r="KY37" i="1"/>
  <c r="KY60" i="1" s="1"/>
  <c r="KY34" i="1"/>
  <c r="KY41" i="1"/>
  <c r="KY19" i="1"/>
  <c r="KY20" i="1"/>
  <c r="KY6" i="1"/>
  <c r="KY7" i="1"/>
  <c r="KY63" i="1" l="1"/>
  <c r="KY55" i="1"/>
  <c r="KY64" i="1"/>
  <c r="KY61" i="1"/>
  <c r="KY59" i="1"/>
  <c r="KY54" i="1"/>
  <c r="KY62" i="1"/>
  <c r="KY10" i="1"/>
  <c r="KY66" i="1"/>
  <c r="KY65" i="1"/>
  <c r="KY53" i="1"/>
  <c r="KY4" i="1"/>
  <c r="KX50" i="1"/>
  <c r="KY52" i="1"/>
  <c r="LA26" i="1"/>
  <c r="LA49" i="1" s="1"/>
  <c r="LA3" i="1"/>
  <c r="KY57" i="1"/>
  <c r="KY33" i="1"/>
  <c r="KY51" i="1"/>
  <c r="KY27" i="1"/>
  <c r="KZ31" i="1"/>
  <c r="KZ40" i="1"/>
  <c r="KZ17" i="1"/>
  <c r="KZ13" i="1"/>
  <c r="KZ15" i="1"/>
  <c r="KZ9" i="1"/>
  <c r="KZ8" i="1"/>
  <c r="KZ41" i="1"/>
  <c r="KZ11" i="1"/>
  <c r="KZ38" i="1"/>
  <c r="KZ35" i="1"/>
  <c r="KZ39" i="1"/>
  <c r="KZ20" i="1"/>
  <c r="KZ34" i="1"/>
  <c r="KZ12" i="1"/>
  <c r="KZ6" i="1"/>
  <c r="KZ28" i="1"/>
  <c r="KZ30" i="1"/>
  <c r="KZ32" i="1"/>
  <c r="KZ55" i="1" s="1"/>
  <c r="KZ43" i="1"/>
  <c r="KZ36" i="1"/>
  <c r="KZ37" i="1"/>
  <c r="KZ5" i="1"/>
  <c r="KZ42" i="1"/>
  <c r="KZ19" i="1"/>
  <c r="KZ18" i="1"/>
  <c r="KZ16" i="1"/>
  <c r="KZ14" i="1"/>
  <c r="KZ29" i="1"/>
  <c r="KZ7" i="1"/>
  <c r="KZ59" i="1" l="1"/>
  <c r="KY50" i="1"/>
  <c r="KY56" i="1"/>
  <c r="KZ52" i="1"/>
  <c r="KZ63" i="1"/>
  <c r="KZ58" i="1"/>
  <c r="KZ66" i="1"/>
  <c r="KZ62" i="1"/>
  <c r="KZ53" i="1"/>
  <c r="KZ61" i="1"/>
  <c r="KZ10" i="1"/>
  <c r="KZ54" i="1"/>
  <c r="KZ65" i="1"/>
  <c r="KZ64" i="1"/>
  <c r="KZ4" i="1"/>
  <c r="KZ60" i="1"/>
  <c r="LB26" i="1"/>
  <c r="LB49" i="1" s="1"/>
  <c r="LB3" i="1"/>
  <c r="KZ27" i="1"/>
  <c r="KZ51" i="1"/>
  <c r="KZ33" i="1"/>
  <c r="KZ57" i="1"/>
  <c r="LA15" i="1"/>
  <c r="LA7" i="1"/>
  <c r="LA39" i="1"/>
  <c r="LA13" i="1"/>
  <c r="LA32" i="1"/>
  <c r="LA11" i="1"/>
  <c r="LA28" i="1"/>
  <c r="LA5" i="1"/>
  <c r="LA20" i="1"/>
  <c r="LA18" i="1"/>
  <c r="LA36" i="1"/>
  <c r="LA6" i="1"/>
  <c r="LA12" i="1"/>
  <c r="LA17" i="1"/>
  <c r="LA30" i="1"/>
  <c r="LA34" i="1"/>
  <c r="LA40" i="1"/>
  <c r="LA29" i="1"/>
  <c r="LA31" i="1"/>
  <c r="LA16" i="1"/>
  <c r="LA37" i="1"/>
  <c r="LA42" i="1"/>
  <c r="LA19" i="1"/>
  <c r="LA38" i="1"/>
  <c r="LA41" i="1"/>
  <c r="LA9" i="1"/>
  <c r="LA8" i="1"/>
  <c r="LA35" i="1"/>
  <c r="LA43" i="1"/>
  <c r="LA14" i="1"/>
  <c r="LA66" i="1" l="1"/>
  <c r="LA64" i="1"/>
  <c r="LA53" i="1"/>
  <c r="LA59" i="1"/>
  <c r="LA52" i="1"/>
  <c r="KZ50" i="1"/>
  <c r="LA58" i="1"/>
  <c r="LA61" i="1"/>
  <c r="LA63" i="1"/>
  <c r="LA65" i="1"/>
  <c r="LA4" i="1"/>
  <c r="KZ56" i="1"/>
  <c r="LA10" i="1"/>
  <c r="LA60" i="1"/>
  <c r="LA55" i="1"/>
  <c r="LA54" i="1"/>
  <c r="LA62" i="1"/>
  <c r="LC3" i="1"/>
  <c r="LC26" i="1"/>
  <c r="LC49" i="1" s="1"/>
  <c r="LA57" i="1"/>
  <c r="LA33" i="1"/>
  <c r="LA56" i="1" s="1"/>
  <c r="LA27" i="1"/>
  <c r="LA51" i="1"/>
  <c r="LB11" i="1"/>
  <c r="LB28" i="1"/>
  <c r="LB31" i="1"/>
  <c r="LB38" i="1"/>
  <c r="LB35" i="1"/>
  <c r="LB40" i="1"/>
  <c r="LB14" i="1"/>
  <c r="LB16" i="1"/>
  <c r="LB8" i="1"/>
  <c r="LB36" i="1"/>
  <c r="LB12" i="1"/>
  <c r="LB13" i="1"/>
  <c r="LB37" i="1"/>
  <c r="LB19" i="1"/>
  <c r="LB6" i="1"/>
  <c r="LB39" i="1"/>
  <c r="LB32" i="1"/>
  <c r="LB34" i="1"/>
  <c r="LB41" i="1"/>
  <c r="LB43" i="1"/>
  <c r="LB5" i="1"/>
  <c r="LB42" i="1"/>
  <c r="LB20" i="1"/>
  <c r="LB9" i="1"/>
  <c r="LB29" i="1"/>
  <c r="LB7" i="1"/>
  <c r="LB17" i="1"/>
  <c r="LB18" i="1"/>
  <c r="LB15" i="1"/>
  <c r="LB30" i="1"/>
  <c r="LB62" i="1" l="1"/>
  <c r="LB65" i="1"/>
  <c r="LA50" i="1"/>
  <c r="LB4" i="1"/>
  <c r="LB60" i="1"/>
  <c r="LB59" i="1"/>
  <c r="LB52" i="1"/>
  <c r="LB55" i="1"/>
  <c r="LB53" i="1"/>
  <c r="LB64" i="1"/>
  <c r="LB54" i="1"/>
  <c r="LB10" i="1"/>
  <c r="LB63" i="1"/>
  <c r="LB58" i="1"/>
  <c r="LB66" i="1"/>
  <c r="LB61" i="1"/>
  <c r="LD3" i="1"/>
  <c r="LD26" i="1"/>
  <c r="LD49" i="1" s="1"/>
  <c r="LB33" i="1"/>
  <c r="LB57" i="1"/>
  <c r="LB27" i="1"/>
  <c r="LB51" i="1"/>
  <c r="LC6" i="1"/>
  <c r="LC39" i="1"/>
  <c r="LC42" i="1"/>
  <c r="LC19" i="1"/>
  <c r="LC40" i="1"/>
  <c r="LC37" i="1"/>
  <c r="LC36" i="1"/>
  <c r="LC41" i="1"/>
  <c r="LC17" i="1"/>
  <c r="LC28" i="1"/>
  <c r="LC34" i="1"/>
  <c r="LC12" i="1"/>
  <c r="LC29" i="1"/>
  <c r="LC11" i="1"/>
  <c r="LC31" i="1"/>
  <c r="LC9" i="1"/>
  <c r="LC15" i="1"/>
  <c r="LC18" i="1"/>
  <c r="LC7" i="1"/>
  <c r="LC35" i="1"/>
  <c r="LC58" i="1" s="1"/>
  <c r="LC38" i="1"/>
  <c r="LC32" i="1"/>
  <c r="LC43" i="1"/>
  <c r="LC8" i="1"/>
  <c r="LC13" i="1"/>
  <c r="LC14" i="1"/>
  <c r="LC16" i="1"/>
  <c r="LC5" i="1"/>
  <c r="LC30" i="1"/>
  <c r="LC53" i="1" s="1"/>
  <c r="LC20" i="1"/>
  <c r="LC55" i="1" l="1"/>
  <c r="LB56" i="1"/>
  <c r="LB50" i="1"/>
  <c r="LC52" i="1"/>
  <c r="LC65" i="1"/>
  <c r="LC62" i="1"/>
  <c r="LC64" i="1"/>
  <c r="LC66" i="1"/>
  <c r="LC54" i="1"/>
  <c r="LC59" i="1"/>
  <c r="LC10" i="1"/>
  <c r="LC60" i="1"/>
  <c r="LC61" i="1"/>
  <c r="LC63" i="1"/>
  <c r="LC4" i="1"/>
  <c r="LE3" i="1"/>
  <c r="LE26" i="1"/>
  <c r="LE49" i="1" s="1"/>
  <c r="LC33" i="1"/>
  <c r="LC57" i="1"/>
  <c r="LC51" i="1"/>
  <c r="LC27" i="1"/>
  <c r="LD43" i="1"/>
  <c r="LD19" i="1"/>
  <c r="LD38" i="1"/>
  <c r="LD8" i="1"/>
  <c r="LD16" i="1"/>
  <c r="LD13" i="1"/>
  <c r="LD28" i="1"/>
  <c r="LD35" i="1"/>
  <c r="LD39" i="1"/>
  <c r="LD14" i="1"/>
  <c r="LD11" i="1"/>
  <c r="LD34" i="1"/>
  <c r="LD20" i="1"/>
  <c r="LD37" i="1"/>
  <c r="LD17" i="1"/>
  <c r="LD32" i="1"/>
  <c r="LD7" i="1"/>
  <c r="LD18" i="1"/>
  <c r="LD5" i="1"/>
  <c r="LD31" i="1"/>
  <c r="LD54" i="1" s="1"/>
  <c r="LD40" i="1"/>
  <c r="LD12" i="1"/>
  <c r="LD9" i="1"/>
  <c r="LD41" i="1"/>
  <c r="LD30" i="1"/>
  <c r="LD53" i="1" s="1"/>
  <c r="LD29" i="1"/>
  <c r="LD6" i="1"/>
  <c r="LD36" i="1"/>
  <c r="LD42" i="1"/>
  <c r="LD15" i="1"/>
  <c r="LD65" i="1" l="1"/>
  <c r="LD62" i="1"/>
  <c r="LD63" i="1"/>
  <c r="LD4" i="1"/>
  <c r="LD60" i="1"/>
  <c r="LD64" i="1"/>
  <c r="LC50" i="1"/>
  <c r="LD59" i="1"/>
  <c r="LD55" i="1"/>
  <c r="LD58" i="1"/>
  <c r="LC56" i="1"/>
  <c r="LD10" i="1"/>
  <c r="LD61" i="1"/>
  <c r="LD52" i="1"/>
  <c r="LD66" i="1"/>
  <c r="LF3" i="1"/>
  <c r="LF26" i="1"/>
  <c r="LF49" i="1" s="1"/>
  <c r="LD33" i="1"/>
  <c r="LD57" i="1"/>
  <c r="LD27" i="1"/>
  <c r="LD50" i="1" s="1"/>
  <c r="LD51" i="1"/>
  <c r="LE37" i="1"/>
  <c r="LE15" i="1"/>
  <c r="LE12" i="1"/>
  <c r="LE31" i="1"/>
  <c r="LE11" i="1"/>
  <c r="LE19" i="1"/>
  <c r="LE38" i="1"/>
  <c r="LE20" i="1"/>
  <c r="LE16" i="1"/>
  <c r="LE6" i="1"/>
  <c r="LE17" i="1"/>
  <c r="LE18" i="1"/>
  <c r="LE32" i="1"/>
  <c r="LE34" i="1"/>
  <c r="LE13" i="1"/>
  <c r="LE14" i="1"/>
  <c r="LE7" i="1"/>
  <c r="LE30" i="1"/>
  <c r="LE9" i="1"/>
  <c r="LE39" i="1"/>
  <c r="LE41" i="1"/>
  <c r="LE8" i="1"/>
  <c r="LE5" i="1"/>
  <c r="LE43" i="1"/>
  <c r="LE66" i="1" s="1"/>
  <c r="LE35" i="1"/>
  <c r="LE29" i="1"/>
  <c r="LE52" i="1" s="1"/>
  <c r="LE42" i="1"/>
  <c r="LE28" i="1"/>
  <c r="LE40" i="1"/>
  <c r="LE36" i="1"/>
  <c r="LE62" i="1" l="1"/>
  <c r="LE63" i="1"/>
  <c r="LE65" i="1"/>
  <c r="LE58" i="1"/>
  <c r="LE4" i="1"/>
  <c r="LE64" i="1"/>
  <c r="LE59" i="1"/>
  <c r="LD56" i="1"/>
  <c r="LE61" i="1"/>
  <c r="LE53" i="1"/>
  <c r="LE60" i="1"/>
  <c r="LE55" i="1"/>
  <c r="LE10" i="1"/>
  <c r="LE54" i="1"/>
  <c r="LG3" i="1"/>
  <c r="LG26" i="1"/>
  <c r="LG49" i="1" s="1"/>
  <c r="LE27" i="1"/>
  <c r="LE50" i="1" s="1"/>
  <c r="LE51" i="1"/>
  <c r="LE57" i="1"/>
  <c r="LE33" i="1"/>
  <c r="LF16" i="1"/>
  <c r="LF13" i="1"/>
  <c r="LF35" i="1"/>
  <c r="LF12" i="1"/>
  <c r="LF18" i="1"/>
  <c r="LF28" i="1"/>
  <c r="LF43" i="1"/>
  <c r="LF29" i="1"/>
  <c r="LF17" i="1"/>
  <c r="LF9" i="1"/>
  <c r="LF7" i="1"/>
  <c r="LF19" i="1"/>
  <c r="LF31" i="1"/>
  <c r="LF11" i="1"/>
  <c r="LF8" i="1"/>
  <c r="LF41" i="1"/>
  <c r="LF37" i="1"/>
  <c r="LF42" i="1"/>
  <c r="LF15" i="1"/>
  <c r="LF20" i="1"/>
  <c r="LF39" i="1"/>
  <c r="LF32" i="1"/>
  <c r="LF30" i="1"/>
  <c r="LF34" i="1"/>
  <c r="LF5" i="1"/>
  <c r="LF40" i="1"/>
  <c r="LF6" i="1"/>
  <c r="LF36" i="1"/>
  <c r="LF38" i="1"/>
  <c r="LF14" i="1"/>
  <c r="LF64" i="1" l="1"/>
  <c r="LF55" i="1"/>
  <c r="LF59" i="1"/>
  <c r="LF53" i="1"/>
  <c r="LF61" i="1"/>
  <c r="LF65" i="1"/>
  <c r="LF4" i="1"/>
  <c r="LF63" i="1"/>
  <c r="LF62" i="1"/>
  <c r="LF54" i="1"/>
  <c r="LF58" i="1"/>
  <c r="LF60" i="1"/>
  <c r="LF52" i="1"/>
  <c r="LE56" i="1"/>
  <c r="LF66" i="1"/>
  <c r="LF10" i="1"/>
  <c r="LH26" i="1"/>
  <c r="LH49" i="1" s="1"/>
  <c r="LH3" i="1"/>
  <c r="LF33" i="1"/>
  <c r="LF57" i="1"/>
  <c r="LF27" i="1"/>
  <c r="LF51" i="1"/>
  <c r="LG42" i="1"/>
  <c r="LG36" i="1"/>
  <c r="LG43" i="1"/>
  <c r="LG7" i="1"/>
  <c r="LG37" i="1"/>
  <c r="LG6" i="1"/>
  <c r="LG35" i="1"/>
  <c r="LG13" i="1"/>
  <c r="LG12" i="1"/>
  <c r="LG5" i="1"/>
  <c r="LG15" i="1"/>
  <c r="LG16" i="1"/>
  <c r="LG11" i="1"/>
  <c r="LG20" i="1"/>
  <c r="LG8" i="1"/>
  <c r="LG39" i="1"/>
  <c r="LG29" i="1"/>
  <c r="LG30" i="1"/>
  <c r="LG34" i="1"/>
  <c r="LG19" i="1"/>
  <c r="LG9" i="1"/>
  <c r="LG17" i="1"/>
  <c r="LG38" i="1"/>
  <c r="LG31" i="1"/>
  <c r="LG32" i="1"/>
  <c r="LG18" i="1"/>
  <c r="LG41" i="1"/>
  <c r="LG28" i="1"/>
  <c r="LG40" i="1"/>
  <c r="LG14" i="1"/>
  <c r="LG52" i="1" l="1"/>
  <c r="LG63" i="1"/>
  <c r="LG61" i="1"/>
  <c r="LF50" i="1"/>
  <c r="LG53" i="1"/>
  <c r="LG55" i="1"/>
  <c r="LG62" i="1"/>
  <c r="LG10" i="1"/>
  <c r="LG64" i="1"/>
  <c r="LG66" i="1"/>
  <c r="LG4" i="1"/>
  <c r="LG59" i="1"/>
  <c r="LG65" i="1"/>
  <c r="LG54" i="1"/>
  <c r="LG58" i="1"/>
  <c r="LG60" i="1"/>
  <c r="LF56" i="1"/>
  <c r="LI3" i="1"/>
  <c r="LI26" i="1"/>
  <c r="LI49" i="1" s="1"/>
  <c r="LG51" i="1"/>
  <c r="LG27" i="1"/>
  <c r="LG33" i="1"/>
  <c r="LG57" i="1"/>
  <c r="LH39" i="1"/>
  <c r="LH14" i="1"/>
  <c r="LH36" i="1"/>
  <c r="LH20" i="1"/>
  <c r="LH16" i="1"/>
  <c r="LH12" i="1"/>
  <c r="LH28" i="1"/>
  <c r="LH35" i="1"/>
  <c r="LH40" i="1"/>
  <c r="LH15" i="1"/>
  <c r="LH6" i="1"/>
  <c r="LH7" i="1"/>
  <c r="LH32" i="1"/>
  <c r="LH30" i="1"/>
  <c r="LH41" i="1"/>
  <c r="LH5" i="1"/>
  <c r="LH29" i="1"/>
  <c r="LH11" i="1"/>
  <c r="LH31" i="1"/>
  <c r="LH37" i="1"/>
  <c r="LH8" i="1"/>
  <c r="LH13" i="1"/>
  <c r="LH38" i="1"/>
  <c r="LH17" i="1"/>
  <c r="LH18" i="1"/>
  <c r="LH19" i="1"/>
  <c r="LH42" i="1"/>
  <c r="LH43" i="1"/>
  <c r="LH66" i="1" s="1"/>
  <c r="LH34" i="1"/>
  <c r="LH9" i="1"/>
  <c r="LH4" i="1" l="1"/>
  <c r="LH52" i="1"/>
  <c r="LG56" i="1"/>
  <c r="LG50" i="1"/>
  <c r="LH53" i="1"/>
  <c r="LH58" i="1"/>
  <c r="LH10" i="1"/>
  <c r="LH63" i="1"/>
  <c r="LH62" i="1"/>
  <c r="LH61" i="1"/>
  <c r="LH64" i="1"/>
  <c r="LH55" i="1"/>
  <c r="LH60" i="1"/>
  <c r="LH65" i="1"/>
  <c r="LH54" i="1"/>
  <c r="LH59" i="1"/>
  <c r="LJ3" i="1"/>
  <c r="LJ26" i="1"/>
  <c r="LJ49" i="1" s="1"/>
  <c r="LH33" i="1"/>
  <c r="LH57" i="1"/>
  <c r="LH51" i="1"/>
  <c r="LH27" i="1"/>
  <c r="LH50" i="1" s="1"/>
  <c r="LI36" i="1"/>
  <c r="LI14" i="1"/>
  <c r="LI38" i="1"/>
  <c r="LI6" i="1"/>
  <c r="LI7" i="1"/>
  <c r="LI12" i="1"/>
  <c r="LI19" i="1"/>
  <c r="LI11" i="1"/>
  <c r="LI37" i="1"/>
  <c r="LI16" i="1"/>
  <c r="LI15" i="1"/>
  <c r="LI18" i="1"/>
  <c r="LI17" i="1"/>
  <c r="LI29" i="1"/>
  <c r="LI8" i="1"/>
  <c r="LI31" i="1"/>
  <c r="LI40" i="1"/>
  <c r="LI13" i="1"/>
  <c r="LI43" i="1"/>
  <c r="LI20" i="1"/>
  <c r="LI34" i="1"/>
  <c r="LI32" i="1"/>
  <c r="LI28" i="1"/>
  <c r="LI39" i="1"/>
  <c r="LI5" i="1"/>
  <c r="LI41" i="1"/>
  <c r="LI9" i="1"/>
  <c r="LI35" i="1"/>
  <c r="LI42" i="1"/>
  <c r="LI30" i="1"/>
  <c r="LI53" i="1" s="1"/>
  <c r="LI65" i="1" l="1"/>
  <c r="LI63" i="1"/>
  <c r="LI4" i="1"/>
  <c r="LI62" i="1"/>
  <c r="LI60" i="1"/>
  <c r="LI64" i="1"/>
  <c r="LI52" i="1"/>
  <c r="LH56" i="1"/>
  <c r="LI54" i="1"/>
  <c r="LI58" i="1"/>
  <c r="LI66" i="1"/>
  <c r="LI59" i="1"/>
  <c r="LI10" i="1"/>
  <c r="LI55" i="1"/>
  <c r="LI61" i="1"/>
  <c r="LK3" i="1"/>
  <c r="LK26" i="1"/>
  <c r="LK49" i="1" s="1"/>
  <c r="LI27" i="1"/>
  <c r="LI51" i="1"/>
  <c r="LI57" i="1"/>
  <c r="LI33" i="1"/>
  <c r="LI56" i="1" s="1"/>
  <c r="LJ41" i="1"/>
  <c r="LJ18" i="1"/>
  <c r="LJ43" i="1"/>
  <c r="LJ40" i="1"/>
  <c r="LJ7" i="1"/>
  <c r="LJ19" i="1"/>
  <c r="LJ16" i="1"/>
  <c r="LJ5" i="1"/>
  <c r="LJ42" i="1"/>
  <c r="LJ37" i="1"/>
  <c r="LJ29" i="1"/>
  <c r="LJ38" i="1"/>
  <c r="LJ13" i="1"/>
  <c r="LJ31" i="1"/>
  <c r="LJ39" i="1"/>
  <c r="LJ62" i="1" s="1"/>
  <c r="LJ6" i="1"/>
  <c r="LJ8" i="1"/>
  <c r="LJ12" i="1"/>
  <c r="LJ17" i="1"/>
  <c r="LJ20" i="1"/>
  <c r="LJ9" i="1"/>
  <c r="LJ32" i="1"/>
  <c r="LJ35" i="1"/>
  <c r="LJ15" i="1"/>
  <c r="LJ14" i="1"/>
  <c r="LJ34" i="1"/>
  <c r="LJ11" i="1"/>
  <c r="LJ36" i="1"/>
  <c r="LJ28" i="1"/>
  <c r="LJ30" i="1"/>
  <c r="LJ65" i="1" l="1"/>
  <c r="LI50" i="1"/>
  <c r="LJ52" i="1"/>
  <c r="LJ59" i="1"/>
  <c r="LJ10" i="1"/>
  <c r="LJ64" i="1"/>
  <c r="LJ53" i="1"/>
  <c r="LJ55" i="1"/>
  <c r="LJ54" i="1"/>
  <c r="LJ61" i="1"/>
  <c r="LJ63" i="1"/>
  <c r="LJ66" i="1"/>
  <c r="LJ60" i="1"/>
  <c r="LJ4" i="1"/>
  <c r="LJ58" i="1"/>
  <c r="LL3" i="1"/>
  <c r="LL26" i="1"/>
  <c r="LL49" i="1" s="1"/>
  <c r="LJ51" i="1"/>
  <c r="LJ27" i="1"/>
  <c r="LJ57" i="1"/>
  <c r="LJ33" i="1"/>
  <c r="LK32" i="1"/>
  <c r="LK13" i="1"/>
  <c r="LK38" i="1"/>
  <c r="LK6" i="1"/>
  <c r="LK5" i="1"/>
  <c r="LK17" i="1"/>
  <c r="LK41" i="1"/>
  <c r="LK28" i="1"/>
  <c r="LK16" i="1"/>
  <c r="LK40" i="1"/>
  <c r="LK63" i="1" s="1"/>
  <c r="LK20" i="1"/>
  <c r="LK15" i="1"/>
  <c r="LK11" i="1"/>
  <c r="LK14" i="1"/>
  <c r="LK8" i="1"/>
  <c r="LK31" i="1"/>
  <c r="LK36" i="1"/>
  <c r="LK34" i="1"/>
  <c r="LK43" i="1"/>
  <c r="LK12" i="1"/>
  <c r="LK18" i="1"/>
  <c r="LK29" i="1"/>
  <c r="LK37" i="1"/>
  <c r="LK19" i="1"/>
  <c r="LK7" i="1"/>
  <c r="LK35" i="1"/>
  <c r="LK30" i="1"/>
  <c r="LK39" i="1"/>
  <c r="LK62" i="1" s="1"/>
  <c r="LK42" i="1"/>
  <c r="LK9" i="1"/>
  <c r="LK65" i="1" l="1"/>
  <c r="LJ56" i="1"/>
  <c r="LK59" i="1"/>
  <c r="LK60" i="1"/>
  <c r="LK66" i="1"/>
  <c r="LJ50" i="1"/>
  <c r="LK52" i="1"/>
  <c r="LK58" i="1"/>
  <c r="LK53" i="1"/>
  <c r="LK61" i="1"/>
  <c r="LK55" i="1"/>
  <c r="LK54" i="1"/>
  <c r="LK64" i="1"/>
  <c r="LK10" i="1"/>
  <c r="LK4" i="1"/>
  <c r="LM3" i="1"/>
  <c r="LM26" i="1"/>
  <c r="LM49" i="1" s="1"/>
  <c r="LK57" i="1"/>
  <c r="LK33" i="1"/>
  <c r="LK27" i="1"/>
  <c r="LK51" i="1"/>
  <c r="LL41" i="1"/>
  <c r="LL43" i="1"/>
  <c r="LL40" i="1"/>
  <c r="LL18" i="1"/>
  <c r="LL32" i="1"/>
  <c r="LL7" i="1"/>
  <c r="LL13" i="1"/>
  <c r="LL17" i="1"/>
  <c r="LL31" i="1"/>
  <c r="LL20" i="1"/>
  <c r="LL14" i="1"/>
  <c r="LL37" i="1"/>
  <c r="LL42" i="1"/>
  <c r="LL36" i="1"/>
  <c r="LL15" i="1"/>
  <c r="LL30" i="1"/>
  <c r="LL19" i="1"/>
  <c r="LL11" i="1"/>
  <c r="LL16" i="1"/>
  <c r="LL39" i="1"/>
  <c r="LL34" i="1"/>
  <c r="LL6" i="1"/>
  <c r="LL38" i="1"/>
  <c r="LL9" i="1"/>
  <c r="LL28" i="1"/>
  <c r="LL5" i="1"/>
  <c r="LL29" i="1"/>
  <c r="LL12" i="1"/>
  <c r="LL8" i="1"/>
  <c r="LL35" i="1"/>
  <c r="LL52" i="1" l="1"/>
  <c r="LL53" i="1"/>
  <c r="LL61" i="1"/>
  <c r="LL59" i="1"/>
  <c r="LL63" i="1"/>
  <c r="LL4" i="1"/>
  <c r="LK56" i="1"/>
  <c r="LL62" i="1"/>
  <c r="LL60" i="1"/>
  <c r="LL10" i="1"/>
  <c r="LL66" i="1"/>
  <c r="LL54" i="1"/>
  <c r="LL64" i="1"/>
  <c r="LK50" i="1"/>
  <c r="LL58" i="1"/>
  <c r="LL65" i="1"/>
  <c r="LL55" i="1"/>
  <c r="LN3" i="1"/>
  <c r="LN26" i="1"/>
  <c r="LN49" i="1" s="1"/>
  <c r="LL27" i="1"/>
  <c r="LL51" i="1"/>
  <c r="LL33" i="1"/>
  <c r="LL57" i="1"/>
  <c r="LM16" i="1"/>
  <c r="LM11" i="1"/>
  <c r="LM41" i="1"/>
  <c r="LM5" i="1"/>
  <c r="LM17" i="1"/>
  <c r="LM15" i="1"/>
  <c r="LM42" i="1"/>
  <c r="LM40" i="1"/>
  <c r="LM9" i="1"/>
  <c r="LM30" i="1"/>
  <c r="LM32" i="1"/>
  <c r="LM6" i="1"/>
  <c r="LM29" i="1"/>
  <c r="LM20" i="1"/>
  <c r="LM14" i="1"/>
  <c r="LM13" i="1"/>
  <c r="LM28" i="1"/>
  <c r="LM37" i="1"/>
  <c r="LM36" i="1"/>
  <c r="LM7" i="1"/>
  <c r="LM8" i="1"/>
  <c r="LM18" i="1"/>
  <c r="LM39" i="1"/>
  <c r="LM35" i="1"/>
  <c r="LM38" i="1"/>
  <c r="LM31" i="1"/>
  <c r="LM34" i="1"/>
  <c r="LM43" i="1"/>
  <c r="LM19" i="1"/>
  <c r="LM12" i="1"/>
  <c r="LM59" i="1" l="1"/>
  <c r="LM62" i="1"/>
  <c r="LM60" i="1"/>
  <c r="LM52" i="1"/>
  <c r="LL50" i="1"/>
  <c r="LM55" i="1"/>
  <c r="LM54" i="1"/>
  <c r="LL56" i="1"/>
  <c r="LM66" i="1"/>
  <c r="LM61" i="1"/>
  <c r="LM63" i="1"/>
  <c r="LM53" i="1"/>
  <c r="LM10" i="1"/>
  <c r="LM58" i="1"/>
  <c r="LM65" i="1"/>
  <c r="LM4" i="1"/>
  <c r="LM64" i="1"/>
  <c r="LO3" i="1"/>
  <c r="LO26" i="1"/>
  <c r="LO49" i="1" s="1"/>
  <c r="LM33" i="1"/>
  <c r="LM57" i="1"/>
  <c r="LM27" i="1"/>
  <c r="LM51" i="1"/>
  <c r="LN28" i="1"/>
  <c r="LN11" i="1"/>
  <c r="LN35" i="1"/>
  <c r="LN5" i="1"/>
  <c r="LN13" i="1"/>
  <c r="LN16" i="1"/>
  <c r="LN30" i="1"/>
  <c r="LN19" i="1"/>
  <c r="LN40" i="1"/>
  <c r="LN6" i="1"/>
  <c r="LN39" i="1"/>
  <c r="LN8" i="1"/>
  <c r="LN17" i="1"/>
  <c r="LN9" i="1"/>
  <c r="LN15" i="1"/>
  <c r="LN32" i="1"/>
  <c r="LN41" i="1"/>
  <c r="LN36" i="1"/>
  <c r="LN20" i="1"/>
  <c r="LN14" i="1"/>
  <c r="LN42" i="1"/>
  <c r="LN65" i="1" s="1"/>
  <c r="LN38" i="1"/>
  <c r="LN7" i="1"/>
  <c r="LN12" i="1"/>
  <c r="LN43" i="1"/>
  <c r="LN66" i="1" s="1"/>
  <c r="LN34" i="1"/>
  <c r="LN18" i="1"/>
  <c r="LN31" i="1"/>
  <c r="LN54" i="1" s="1"/>
  <c r="LN37" i="1"/>
  <c r="LN29" i="1"/>
  <c r="LN52" i="1" l="1"/>
  <c r="LN61" i="1"/>
  <c r="LN60" i="1"/>
  <c r="LN59" i="1"/>
  <c r="LM56" i="1"/>
  <c r="LN62" i="1"/>
  <c r="LN63" i="1"/>
  <c r="LN55" i="1"/>
  <c r="LM50" i="1"/>
  <c r="LN4" i="1"/>
  <c r="LN58" i="1"/>
  <c r="LN10" i="1"/>
  <c r="LN64" i="1"/>
  <c r="LN53" i="1"/>
  <c r="LP26" i="1"/>
  <c r="LP49" i="1" s="1"/>
  <c r="LP3" i="1"/>
  <c r="LN57" i="1"/>
  <c r="LN33" i="1"/>
  <c r="LN51" i="1"/>
  <c r="LN27" i="1"/>
  <c r="LO12" i="1"/>
  <c r="LO6" i="1"/>
  <c r="LO31" i="1"/>
  <c r="LO35" i="1"/>
  <c r="LO28" i="1"/>
  <c r="LO8" i="1"/>
  <c r="LO32" i="1"/>
  <c r="LO16" i="1"/>
  <c r="LO17" i="1"/>
  <c r="LO9" i="1"/>
  <c r="LO19" i="1"/>
  <c r="LO15" i="1"/>
  <c r="LO40" i="1"/>
  <c r="LO43" i="1"/>
  <c r="LO30" i="1"/>
  <c r="LO37" i="1"/>
  <c r="LO38" i="1"/>
  <c r="LO39" i="1"/>
  <c r="LO41" i="1"/>
  <c r="LO7" i="1"/>
  <c r="LO14" i="1"/>
  <c r="LO18" i="1"/>
  <c r="LO34" i="1"/>
  <c r="LO5" i="1"/>
  <c r="LO42" i="1"/>
  <c r="LO13" i="1"/>
  <c r="LO36" i="1"/>
  <c r="LO20" i="1"/>
  <c r="LO11" i="1"/>
  <c r="LO29" i="1"/>
  <c r="LO52" i="1" s="1"/>
  <c r="LO65" i="1" l="1"/>
  <c r="LO61" i="1"/>
  <c r="LO4" i="1"/>
  <c r="LN50" i="1"/>
  <c r="LO62" i="1"/>
  <c r="LN56" i="1"/>
  <c r="LO10" i="1"/>
  <c r="LO63" i="1"/>
  <c r="LO64" i="1"/>
  <c r="LO58" i="1"/>
  <c r="LO59" i="1"/>
  <c r="LO54" i="1"/>
  <c r="LO60" i="1"/>
  <c r="LO53" i="1"/>
  <c r="LO55" i="1"/>
  <c r="LO66" i="1"/>
  <c r="LQ3" i="1"/>
  <c r="LQ26" i="1"/>
  <c r="LQ49" i="1" s="1"/>
  <c r="LO57" i="1"/>
  <c r="LO33" i="1"/>
  <c r="LO27" i="1"/>
  <c r="LO51" i="1"/>
  <c r="LP15" i="1"/>
  <c r="LP12" i="1"/>
  <c r="LP30" i="1"/>
  <c r="LP43" i="1"/>
  <c r="LP19" i="1"/>
  <c r="LP37" i="1"/>
  <c r="LP13" i="1"/>
  <c r="LP41" i="1"/>
  <c r="LP6" i="1"/>
  <c r="LP28" i="1"/>
  <c r="LP7" i="1"/>
  <c r="LP31" i="1"/>
  <c r="LP8" i="1"/>
  <c r="LP32" i="1"/>
  <c r="LP5" i="1"/>
  <c r="LP29" i="1"/>
  <c r="LP17" i="1"/>
  <c r="LP34" i="1"/>
  <c r="LP40" i="1"/>
  <c r="LP20" i="1"/>
  <c r="LP18" i="1"/>
  <c r="LP38" i="1"/>
  <c r="LP14" i="1"/>
  <c r="LP35" i="1"/>
  <c r="LP16" i="1"/>
  <c r="LP11" i="1"/>
  <c r="LP42" i="1"/>
  <c r="LP36" i="1"/>
  <c r="LP59" i="1" s="1"/>
  <c r="LP9" i="1"/>
  <c r="LP39" i="1"/>
  <c r="LP61" i="1" l="1"/>
  <c r="LO50" i="1"/>
  <c r="LP58" i="1"/>
  <c r="LO56" i="1"/>
  <c r="LP63" i="1"/>
  <c r="LP65" i="1"/>
  <c r="LP52" i="1"/>
  <c r="LP10" i="1"/>
  <c r="LP62" i="1"/>
  <c r="LP54" i="1"/>
  <c r="LP55" i="1"/>
  <c r="LP60" i="1"/>
  <c r="LP66" i="1"/>
  <c r="LP53" i="1"/>
  <c r="LP64" i="1"/>
  <c r="LP4" i="1"/>
  <c r="LR26" i="1"/>
  <c r="LR49" i="1" s="1"/>
  <c r="LR3" i="1"/>
  <c r="LP57" i="1"/>
  <c r="LP33" i="1"/>
  <c r="LP51" i="1"/>
  <c r="LP27" i="1"/>
  <c r="LQ12" i="1"/>
  <c r="LQ5" i="1"/>
  <c r="LQ16" i="1"/>
  <c r="LQ8" i="1"/>
  <c r="LQ36" i="1"/>
  <c r="LQ32" i="1"/>
  <c r="LQ11" i="1"/>
  <c r="LQ28" i="1"/>
  <c r="LQ35" i="1"/>
  <c r="LQ58" i="1" s="1"/>
  <c r="LQ9" i="1"/>
  <c r="LQ19" i="1"/>
  <c r="LQ15" i="1"/>
  <c r="LQ29" i="1"/>
  <c r="LQ42" i="1"/>
  <c r="LQ13" i="1"/>
  <c r="LQ14" i="1"/>
  <c r="LQ17" i="1"/>
  <c r="LQ41" i="1"/>
  <c r="LQ20" i="1"/>
  <c r="LQ34" i="1"/>
  <c r="LQ7" i="1"/>
  <c r="LQ37" i="1"/>
  <c r="LQ30" i="1"/>
  <c r="LQ38" i="1"/>
  <c r="LQ6" i="1"/>
  <c r="LQ43" i="1"/>
  <c r="LQ40" i="1"/>
  <c r="LQ31" i="1"/>
  <c r="LQ54" i="1" s="1"/>
  <c r="LQ39" i="1"/>
  <c r="LQ18" i="1"/>
  <c r="LQ62" i="1" l="1"/>
  <c r="LQ66" i="1"/>
  <c r="LQ63" i="1"/>
  <c r="LQ61" i="1"/>
  <c r="LQ65" i="1"/>
  <c r="LP56" i="1"/>
  <c r="LQ53" i="1"/>
  <c r="LQ60" i="1"/>
  <c r="LQ64" i="1"/>
  <c r="LQ4" i="1"/>
  <c r="LP50" i="1"/>
  <c r="LQ10" i="1"/>
  <c r="LQ55" i="1"/>
  <c r="LQ52" i="1"/>
  <c r="LQ59" i="1"/>
  <c r="LS3" i="1"/>
  <c r="LS26" i="1"/>
  <c r="LS49" i="1" s="1"/>
  <c r="LQ57" i="1"/>
  <c r="LQ33" i="1"/>
  <c r="LQ27" i="1"/>
  <c r="LQ51" i="1"/>
  <c r="LR38" i="1"/>
  <c r="LR32" i="1"/>
  <c r="LR43" i="1"/>
  <c r="LR13" i="1"/>
  <c r="LR28" i="1"/>
  <c r="LR40" i="1"/>
  <c r="LR15" i="1"/>
  <c r="LR17" i="1"/>
  <c r="LR18" i="1"/>
  <c r="LR20" i="1"/>
  <c r="LR41" i="1"/>
  <c r="LR31" i="1"/>
  <c r="LR19" i="1"/>
  <c r="LR8" i="1"/>
  <c r="LR35" i="1"/>
  <c r="LR37" i="1"/>
  <c r="LR16" i="1"/>
  <c r="LR14" i="1"/>
  <c r="LR36" i="1"/>
  <c r="LR9" i="1"/>
  <c r="LR39" i="1"/>
  <c r="LR12" i="1"/>
  <c r="LR11" i="1"/>
  <c r="LR29" i="1"/>
  <c r="LR5" i="1"/>
  <c r="LR7" i="1"/>
  <c r="LR30" i="1"/>
  <c r="LR6" i="1"/>
  <c r="LR34" i="1"/>
  <c r="LR42" i="1"/>
  <c r="LR59" i="1" l="1"/>
  <c r="LQ50" i="1"/>
  <c r="LR65" i="1"/>
  <c r="LR64" i="1"/>
  <c r="LR4" i="1"/>
  <c r="LR61" i="1"/>
  <c r="LR63" i="1"/>
  <c r="LQ56" i="1"/>
  <c r="LR53" i="1"/>
  <c r="LR66" i="1"/>
  <c r="LR55" i="1"/>
  <c r="LR52" i="1"/>
  <c r="LR60" i="1"/>
  <c r="LR10" i="1"/>
  <c r="LR58" i="1"/>
  <c r="LR62" i="1"/>
  <c r="LR54" i="1"/>
  <c r="LT3" i="1"/>
  <c r="LT26" i="1"/>
  <c r="LT49" i="1" s="1"/>
  <c r="LR33" i="1"/>
  <c r="LR57" i="1"/>
  <c r="LR51" i="1"/>
  <c r="LR27" i="1"/>
  <c r="LR50" i="1" s="1"/>
  <c r="LS41" i="1"/>
  <c r="LS32" i="1"/>
  <c r="LS16" i="1"/>
  <c r="LS20" i="1"/>
  <c r="LS38" i="1"/>
  <c r="LS37" i="1"/>
  <c r="LS9" i="1"/>
  <c r="LS5" i="1"/>
  <c r="LS15" i="1"/>
  <c r="LS18" i="1"/>
  <c r="LS8" i="1"/>
  <c r="LS19" i="1"/>
  <c r="LS43" i="1"/>
  <c r="LS31" i="1"/>
  <c r="LS36" i="1"/>
  <c r="LS13" i="1"/>
  <c r="LS14" i="1"/>
  <c r="LS17" i="1"/>
  <c r="LS28" i="1"/>
  <c r="LS30" i="1"/>
  <c r="LS7" i="1"/>
  <c r="LS29" i="1"/>
  <c r="LS40" i="1"/>
  <c r="LS39" i="1"/>
  <c r="LS12" i="1"/>
  <c r="LS42" i="1"/>
  <c r="LS6" i="1"/>
  <c r="LS11" i="1"/>
  <c r="LS34" i="1"/>
  <c r="LS35" i="1"/>
  <c r="LS55" i="1" l="1"/>
  <c r="LR56" i="1"/>
  <c r="LS65" i="1"/>
  <c r="LS66" i="1"/>
  <c r="LS62" i="1"/>
  <c r="LS63" i="1"/>
  <c r="LS58" i="1"/>
  <c r="LS54" i="1"/>
  <c r="LS10" i="1"/>
  <c r="LS53" i="1"/>
  <c r="LS64" i="1"/>
  <c r="LS4" i="1"/>
  <c r="LS59" i="1"/>
  <c r="LS52" i="1"/>
  <c r="LS60" i="1"/>
  <c r="LS61" i="1"/>
  <c r="LU3" i="1"/>
  <c r="LU26" i="1"/>
  <c r="LU49" i="1" s="1"/>
  <c r="LS57" i="1"/>
  <c r="LS33" i="1"/>
  <c r="LS27" i="1"/>
  <c r="LS51" i="1"/>
  <c r="LT19" i="1"/>
  <c r="LT28" i="1"/>
  <c r="LT9" i="1"/>
  <c r="LT40" i="1"/>
  <c r="LT32" i="1"/>
  <c r="LT30" i="1"/>
  <c r="LT13" i="1"/>
  <c r="LT35" i="1"/>
  <c r="LT8" i="1"/>
  <c r="LT15" i="1"/>
  <c r="LT12" i="1"/>
  <c r="LT17" i="1"/>
  <c r="LT11" i="1"/>
  <c r="LT39" i="1"/>
  <c r="LT37" i="1"/>
  <c r="LT16" i="1"/>
  <c r="LT38" i="1"/>
  <c r="LT42" i="1"/>
  <c r="LT31" i="1"/>
  <c r="LT5" i="1"/>
  <c r="LT43" i="1"/>
  <c r="LT6" i="1"/>
  <c r="LT18" i="1"/>
  <c r="LT20" i="1"/>
  <c r="LT34" i="1"/>
  <c r="LT41" i="1"/>
  <c r="LT29" i="1"/>
  <c r="LT36" i="1"/>
  <c r="LT14" i="1"/>
  <c r="LT7" i="1"/>
  <c r="LT65" i="1" l="1"/>
  <c r="LT59" i="1"/>
  <c r="LT64" i="1"/>
  <c r="LT61" i="1"/>
  <c r="LT54" i="1"/>
  <c r="LS56" i="1"/>
  <c r="LT52" i="1"/>
  <c r="LS50" i="1"/>
  <c r="LT4" i="1"/>
  <c r="LT63" i="1"/>
  <c r="LT58" i="1"/>
  <c r="LT60" i="1"/>
  <c r="LT62" i="1"/>
  <c r="LT53" i="1"/>
  <c r="LT66" i="1"/>
  <c r="LT10" i="1"/>
  <c r="LT55" i="1"/>
  <c r="LV3" i="1"/>
  <c r="LV26" i="1"/>
  <c r="LV49" i="1" s="1"/>
  <c r="LT33" i="1"/>
  <c r="LT57" i="1"/>
  <c r="LT51" i="1"/>
  <c r="LT27" i="1"/>
  <c r="LU34" i="1"/>
  <c r="LU8" i="1"/>
  <c r="LU9" i="1"/>
  <c r="LU19" i="1"/>
  <c r="LU43" i="1"/>
  <c r="LU28" i="1"/>
  <c r="LU32" i="1"/>
  <c r="LU14" i="1"/>
  <c r="LU16" i="1"/>
  <c r="LU15" i="1"/>
  <c r="LU5" i="1"/>
  <c r="LU18" i="1"/>
  <c r="LU29" i="1"/>
  <c r="LU17" i="1"/>
  <c r="LU7" i="1"/>
  <c r="LU35" i="1"/>
  <c r="LU31" i="1"/>
  <c r="LU40" i="1"/>
  <c r="LU30" i="1"/>
  <c r="LU37" i="1"/>
  <c r="LU60" i="1" s="1"/>
  <c r="LU41" i="1"/>
  <c r="LU6" i="1"/>
  <c r="LU38" i="1"/>
  <c r="LU36" i="1"/>
  <c r="LU13" i="1"/>
  <c r="LU42" i="1"/>
  <c r="LU11" i="1"/>
  <c r="LU20" i="1"/>
  <c r="LU12" i="1"/>
  <c r="LU39" i="1"/>
  <c r="LU62" i="1" l="1"/>
  <c r="LU63" i="1"/>
  <c r="LU54" i="1"/>
  <c r="LU61" i="1"/>
  <c r="LU4" i="1"/>
  <c r="LU65" i="1"/>
  <c r="LU64" i="1"/>
  <c r="LU55" i="1"/>
  <c r="LT50" i="1"/>
  <c r="LU53" i="1"/>
  <c r="LU59" i="1"/>
  <c r="LU58" i="1"/>
  <c r="LU52" i="1"/>
  <c r="LU66" i="1"/>
  <c r="LT56" i="1"/>
  <c r="LU10" i="1"/>
  <c r="LW3" i="1"/>
  <c r="LW26" i="1"/>
  <c r="LW49" i="1" s="1"/>
  <c r="LU51" i="1"/>
  <c r="LU27" i="1"/>
  <c r="LU57" i="1"/>
  <c r="LU33" i="1"/>
  <c r="LV9" i="1"/>
  <c r="LV28" i="1"/>
  <c r="LV8" i="1"/>
  <c r="LV35" i="1"/>
  <c r="LV36" i="1"/>
  <c r="LV12" i="1"/>
  <c r="LV30" i="1"/>
  <c r="LV43" i="1"/>
  <c r="LV11" i="1"/>
  <c r="LV7" i="1"/>
  <c r="LV41" i="1"/>
  <c r="LV18" i="1"/>
  <c r="LV38" i="1"/>
  <c r="LV14" i="1"/>
  <c r="LV16" i="1"/>
  <c r="LV37" i="1"/>
  <c r="LV32" i="1"/>
  <c r="LV55" i="1" s="1"/>
  <c r="LV42" i="1"/>
  <c r="LV20" i="1"/>
  <c r="LV17" i="1"/>
  <c r="LV39" i="1"/>
  <c r="LV5" i="1"/>
  <c r="LV29" i="1"/>
  <c r="LV15" i="1"/>
  <c r="LV40" i="1"/>
  <c r="LV34" i="1"/>
  <c r="LV6" i="1"/>
  <c r="LV13" i="1"/>
  <c r="LV31" i="1"/>
  <c r="LV19" i="1"/>
  <c r="LU50" i="1" l="1"/>
  <c r="LV63" i="1"/>
  <c r="LV62" i="1"/>
  <c r="LV4" i="1"/>
  <c r="LV60" i="1"/>
  <c r="LU56" i="1"/>
  <c r="LV54" i="1"/>
  <c r="LV58" i="1"/>
  <c r="LV64" i="1"/>
  <c r="LV65" i="1"/>
  <c r="LV10" i="1"/>
  <c r="LV66" i="1"/>
  <c r="LV52" i="1"/>
  <c r="LV53" i="1"/>
  <c r="LV61" i="1"/>
  <c r="LV59" i="1"/>
  <c r="LX3" i="1"/>
  <c r="LX26" i="1"/>
  <c r="LX49" i="1" s="1"/>
  <c r="LV33" i="1"/>
  <c r="LV57" i="1"/>
  <c r="LV27" i="1"/>
  <c r="LV51" i="1"/>
  <c r="LW39" i="1"/>
  <c r="LW16" i="1"/>
  <c r="LW37" i="1"/>
  <c r="LW36" i="1"/>
  <c r="LW7" i="1"/>
  <c r="LW13" i="1"/>
  <c r="LW11" i="1"/>
  <c r="LW17" i="1"/>
  <c r="LW8" i="1"/>
  <c r="LW14" i="1"/>
  <c r="LW12" i="1"/>
  <c r="LW28" i="1"/>
  <c r="LW40" i="1"/>
  <c r="LW30" i="1"/>
  <c r="LW19" i="1"/>
  <c r="LW38" i="1"/>
  <c r="LW31" i="1"/>
  <c r="LW34" i="1"/>
  <c r="LW42" i="1"/>
  <c r="LW9" i="1"/>
  <c r="LW18" i="1"/>
  <c r="LW20" i="1"/>
  <c r="LW5" i="1"/>
  <c r="LW15" i="1"/>
  <c r="LW32" i="1"/>
  <c r="LW29" i="1"/>
  <c r="LW6" i="1"/>
  <c r="LW43" i="1"/>
  <c r="LW41" i="1"/>
  <c r="LW64" i="1" s="1"/>
  <c r="LW35" i="1"/>
  <c r="LW54" i="1" l="1"/>
  <c r="LV50" i="1"/>
  <c r="LV56" i="1"/>
  <c r="LW58" i="1"/>
  <c r="LW4" i="1"/>
  <c r="LW55" i="1"/>
  <c r="LW53" i="1"/>
  <c r="LW66" i="1"/>
  <c r="LW59" i="1"/>
  <c r="LW65" i="1"/>
  <c r="LW52" i="1"/>
  <c r="LW61" i="1"/>
  <c r="LW62" i="1"/>
  <c r="LW10" i="1"/>
  <c r="LW63" i="1"/>
  <c r="LW60" i="1"/>
  <c r="LY3" i="1"/>
  <c r="LY26" i="1"/>
  <c r="LY49" i="1" s="1"/>
  <c r="LW57" i="1"/>
  <c r="LW33" i="1"/>
  <c r="LW27" i="1"/>
  <c r="LW50" i="1" s="1"/>
  <c r="LW51" i="1"/>
  <c r="LX40" i="1"/>
  <c r="LX11" i="1"/>
  <c r="LX34" i="1"/>
  <c r="LX20" i="1"/>
  <c r="LX43" i="1"/>
  <c r="LX39" i="1"/>
  <c r="LX30" i="1"/>
  <c r="LX12" i="1"/>
  <c r="LX7" i="1"/>
  <c r="LX9" i="1"/>
  <c r="LX31" i="1"/>
  <c r="LX42" i="1"/>
  <c r="LX16" i="1"/>
  <c r="LX8" i="1"/>
  <c r="LX35" i="1"/>
  <c r="LX58" i="1" s="1"/>
  <c r="LX17" i="1"/>
  <c r="LX41" i="1"/>
  <c r="LX6" i="1"/>
  <c r="LX19" i="1"/>
  <c r="LX15" i="1"/>
  <c r="LX18" i="1"/>
  <c r="LX29" i="1"/>
  <c r="LX28" i="1"/>
  <c r="LX5" i="1"/>
  <c r="LX38" i="1"/>
  <c r="LX36" i="1"/>
  <c r="LX37" i="1"/>
  <c r="LX32" i="1"/>
  <c r="LX14" i="1"/>
  <c r="LX13" i="1"/>
  <c r="LX55" i="1" l="1"/>
  <c r="LX61" i="1"/>
  <c r="LX52" i="1"/>
  <c r="LX66" i="1"/>
  <c r="LW56" i="1"/>
  <c r="LX60" i="1"/>
  <c r="LX62" i="1"/>
  <c r="LX65" i="1"/>
  <c r="LX54" i="1"/>
  <c r="LX59" i="1"/>
  <c r="LX10" i="1"/>
  <c r="LX64" i="1"/>
  <c r="LX63" i="1"/>
  <c r="LX4" i="1"/>
  <c r="LX53" i="1"/>
  <c r="LZ3" i="1"/>
  <c r="LZ26" i="1"/>
  <c r="LZ49" i="1" s="1"/>
  <c r="LX51" i="1"/>
  <c r="LX27" i="1"/>
  <c r="LX57" i="1"/>
  <c r="LX33" i="1"/>
  <c r="LY36" i="1"/>
  <c r="LY5" i="1"/>
  <c r="LY8" i="1"/>
  <c r="LY38" i="1"/>
  <c r="LY41" i="1"/>
  <c r="LY11" i="1"/>
  <c r="LY42" i="1"/>
  <c r="LY40" i="1"/>
  <c r="LY19" i="1"/>
  <c r="LY29" i="1"/>
  <c r="LY43" i="1"/>
  <c r="LY7" i="1"/>
  <c r="LY12" i="1"/>
  <c r="LY17" i="1"/>
  <c r="LY32" i="1"/>
  <c r="LY13" i="1"/>
  <c r="LY14" i="1"/>
  <c r="LY35" i="1"/>
  <c r="LY9" i="1"/>
  <c r="LY37" i="1"/>
  <c r="LY30" i="1"/>
  <c r="LY39" i="1"/>
  <c r="LY20" i="1"/>
  <c r="LY31" i="1"/>
  <c r="LY18" i="1"/>
  <c r="LY16" i="1"/>
  <c r="LY15" i="1"/>
  <c r="LY28" i="1"/>
  <c r="LY6" i="1"/>
  <c r="LY34" i="1"/>
  <c r="LY53" i="1" l="1"/>
  <c r="LY54" i="1"/>
  <c r="LY58" i="1"/>
  <c r="LX56" i="1"/>
  <c r="LX50" i="1"/>
  <c r="LY60" i="1"/>
  <c r="LY52" i="1"/>
  <c r="LY4" i="1"/>
  <c r="LY59" i="1"/>
  <c r="LY63" i="1"/>
  <c r="LY55" i="1"/>
  <c r="LY65" i="1"/>
  <c r="LY62" i="1"/>
  <c r="LY10" i="1"/>
  <c r="LY64" i="1"/>
  <c r="LY61" i="1"/>
  <c r="LY66" i="1"/>
  <c r="MA3" i="1"/>
  <c r="MA26" i="1"/>
  <c r="MA49" i="1" s="1"/>
  <c r="LY33" i="1"/>
  <c r="LY57" i="1"/>
  <c r="LY51" i="1"/>
  <c r="LY27" i="1"/>
  <c r="LZ19" i="1"/>
  <c r="LZ5" i="1"/>
  <c r="LZ7" i="1"/>
  <c r="LZ16" i="1"/>
  <c r="LZ14" i="1"/>
  <c r="LZ17" i="1"/>
  <c r="LZ13" i="1"/>
  <c r="LZ43" i="1"/>
  <c r="LZ29" i="1"/>
  <c r="LZ9" i="1"/>
  <c r="LZ18" i="1"/>
  <c r="LZ36" i="1"/>
  <c r="LZ28" i="1"/>
  <c r="LZ41" i="1"/>
  <c r="LZ12" i="1"/>
  <c r="LZ34" i="1"/>
  <c r="LZ31" i="1"/>
  <c r="LZ6" i="1"/>
  <c r="LZ32" i="1"/>
  <c r="LZ11" i="1"/>
  <c r="LZ38" i="1"/>
  <c r="LZ8" i="1"/>
  <c r="LZ40" i="1"/>
  <c r="LZ63" i="1" s="1"/>
  <c r="LZ37" i="1"/>
  <c r="LZ20" i="1"/>
  <c r="LZ15" i="1"/>
  <c r="LZ35" i="1"/>
  <c r="LZ42" i="1"/>
  <c r="LZ30" i="1"/>
  <c r="LZ39" i="1"/>
  <c r="LZ62" i="1" l="1"/>
  <c r="LZ59" i="1"/>
  <c r="LZ58" i="1"/>
  <c r="LZ54" i="1"/>
  <c r="LZ53" i="1"/>
  <c r="LZ10" i="1"/>
  <c r="LY50" i="1"/>
  <c r="LZ65" i="1"/>
  <c r="LZ4" i="1"/>
  <c r="LZ60" i="1"/>
  <c r="LZ64" i="1"/>
  <c r="LZ52" i="1"/>
  <c r="LZ66" i="1"/>
  <c r="LZ61" i="1"/>
  <c r="LY56" i="1"/>
  <c r="LZ55" i="1"/>
  <c r="MB3" i="1"/>
  <c r="MB26" i="1"/>
  <c r="MB49" i="1" s="1"/>
  <c r="LZ57" i="1"/>
  <c r="LZ33" i="1"/>
  <c r="LZ51" i="1"/>
  <c r="LZ27" i="1"/>
  <c r="MA14" i="1"/>
  <c r="MA20" i="1"/>
  <c r="MA28" i="1"/>
  <c r="MA13" i="1"/>
  <c r="MA29" i="1"/>
  <c r="MA9" i="1"/>
  <c r="MA16" i="1"/>
  <c r="MA15" i="1"/>
  <c r="MA7" i="1"/>
  <c r="MA18" i="1"/>
  <c r="MA41" i="1"/>
  <c r="MA39" i="1"/>
  <c r="MA31" i="1"/>
  <c r="MA37" i="1"/>
  <c r="MA43" i="1"/>
  <c r="MA32" i="1"/>
  <c r="MA17" i="1"/>
  <c r="MA6" i="1"/>
  <c r="MA19" i="1"/>
  <c r="MA42" i="1"/>
  <c r="MA40" i="1"/>
  <c r="MA38" i="1"/>
  <c r="MA61" i="1" s="1"/>
  <c r="MA11" i="1"/>
  <c r="MA35" i="1"/>
  <c r="MA12" i="1"/>
  <c r="MA8" i="1"/>
  <c r="MA5" i="1"/>
  <c r="MA34" i="1"/>
  <c r="MA36" i="1"/>
  <c r="MA30" i="1"/>
  <c r="MA4" i="1" l="1"/>
  <c r="MA59" i="1"/>
  <c r="MA62" i="1"/>
  <c r="LZ56" i="1"/>
  <c r="MA53" i="1"/>
  <c r="MA60" i="1"/>
  <c r="LZ50" i="1"/>
  <c r="MA55" i="1"/>
  <c r="MA63" i="1"/>
  <c r="MA65" i="1"/>
  <c r="MA66" i="1"/>
  <c r="MA52" i="1"/>
  <c r="MA54" i="1"/>
  <c r="MA64" i="1"/>
  <c r="MA58" i="1"/>
  <c r="MA10" i="1"/>
  <c r="MC3" i="1"/>
  <c r="MC26" i="1"/>
  <c r="MC49" i="1" s="1"/>
  <c r="MA33" i="1"/>
  <c r="MA57" i="1"/>
  <c r="MA51" i="1"/>
  <c r="MA27" i="1"/>
  <c r="MA50" i="1" s="1"/>
  <c r="MB35" i="1"/>
  <c r="MB8" i="1"/>
  <c r="MB43" i="1"/>
  <c r="MB30" i="1"/>
  <c r="MB18" i="1"/>
  <c r="MB38" i="1"/>
  <c r="MB13" i="1"/>
  <c r="MB7" i="1"/>
  <c r="MB12" i="1"/>
  <c r="MB34" i="1"/>
  <c r="MB19" i="1"/>
  <c r="MB28" i="1"/>
  <c r="MB36" i="1"/>
  <c r="MB37" i="1"/>
  <c r="MB9" i="1"/>
  <c r="MB42" i="1"/>
  <c r="MB14" i="1"/>
  <c r="MB29" i="1"/>
  <c r="MB40" i="1"/>
  <c r="MB17" i="1"/>
  <c r="MB39" i="1"/>
  <c r="MB5" i="1"/>
  <c r="MB16" i="1"/>
  <c r="MB20" i="1"/>
  <c r="MB11" i="1"/>
  <c r="MB31" i="1"/>
  <c r="MB32" i="1"/>
  <c r="MB55" i="1" s="1"/>
  <c r="MB41" i="1"/>
  <c r="MB15" i="1"/>
  <c r="MB6" i="1"/>
  <c r="MB59" i="1" l="1"/>
  <c r="MB54" i="1"/>
  <c r="MB10" i="1"/>
  <c r="MB64" i="1"/>
  <c r="MB62" i="1"/>
  <c r="MB53" i="1"/>
  <c r="MB4" i="1"/>
  <c r="MB63" i="1"/>
  <c r="MA56" i="1"/>
  <c r="MB60" i="1"/>
  <c r="MB61" i="1"/>
  <c r="MB66" i="1"/>
  <c r="MB52" i="1"/>
  <c r="MB58" i="1"/>
  <c r="MB65" i="1"/>
  <c r="MD3" i="1"/>
  <c r="MD26" i="1"/>
  <c r="MD49" i="1" s="1"/>
  <c r="MB27" i="1"/>
  <c r="MB51" i="1"/>
  <c r="MB57" i="1"/>
  <c r="MB33" i="1"/>
  <c r="MC28" i="1"/>
  <c r="MC31" i="1"/>
  <c r="MC18" i="1"/>
  <c r="MC42" i="1"/>
  <c r="MC15" i="1"/>
  <c r="MC37" i="1"/>
  <c r="MC7" i="1"/>
  <c r="MC6" i="1"/>
  <c r="MC12" i="1"/>
  <c r="MC36" i="1"/>
  <c r="MC5" i="1"/>
  <c r="MC41" i="1"/>
  <c r="MC9" i="1"/>
  <c r="MC40" i="1"/>
  <c r="MC39" i="1"/>
  <c r="MC35" i="1"/>
  <c r="MC8" i="1"/>
  <c r="MC16" i="1"/>
  <c r="MC13" i="1"/>
  <c r="MC29" i="1"/>
  <c r="MC34" i="1"/>
  <c r="MC17" i="1"/>
  <c r="MC20" i="1"/>
  <c r="MC43" i="1"/>
  <c r="MC14" i="1"/>
  <c r="MC11" i="1"/>
  <c r="MC19" i="1"/>
  <c r="MC30" i="1"/>
  <c r="MC38" i="1"/>
  <c r="MC61" i="1" s="1"/>
  <c r="MC32" i="1"/>
  <c r="MC64" i="1" l="1"/>
  <c r="MB56" i="1"/>
  <c r="MC52" i="1"/>
  <c r="MB50" i="1"/>
  <c r="MC55" i="1"/>
  <c r="MC53" i="1"/>
  <c r="MC66" i="1"/>
  <c r="MC58" i="1"/>
  <c r="MC10" i="1"/>
  <c r="MC65" i="1"/>
  <c r="MC4" i="1"/>
  <c r="MC59" i="1"/>
  <c r="MC54" i="1"/>
  <c r="MC62" i="1"/>
  <c r="MC63" i="1"/>
  <c r="MC60" i="1"/>
  <c r="ME3" i="1"/>
  <c r="ME26" i="1"/>
  <c r="ME49" i="1" s="1"/>
  <c r="MC33" i="1"/>
  <c r="MC57" i="1"/>
  <c r="MC27" i="1"/>
  <c r="MC51" i="1"/>
  <c r="MD32" i="1"/>
  <c r="MD36" i="1"/>
  <c r="MD18" i="1"/>
  <c r="MD12" i="1"/>
  <c r="MD20" i="1"/>
  <c r="MD8" i="1"/>
  <c r="MD35" i="1"/>
  <c r="MD11" i="1"/>
  <c r="MD31" i="1"/>
  <c r="MD43" i="1"/>
  <c r="MD17" i="1"/>
  <c r="MD5" i="1"/>
  <c r="MD34" i="1"/>
  <c r="MD41" i="1"/>
  <c r="MD29" i="1"/>
  <c r="MD42" i="1"/>
  <c r="MD13" i="1"/>
  <c r="MD6" i="1"/>
  <c r="MD39" i="1"/>
  <c r="MD9" i="1"/>
  <c r="MD30" i="1"/>
  <c r="MD38" i="1"/>
  <c r="MD14" i="1"/>
  <c r="MD37" i="1"/>
  <c r="MD28" i="1"/>
  <c r="MD7" i="1"/>
  <c r="MD15" i="1"/>
  <c r="MD40" i="1"/>
  <c r="MD63" i="1" s="1"/>
  <c r="MD16" i="1"/>
  <c r="MD19" i="1"/>
  <c r="MD64" i="1" l="1"/>
  <c r="MC56" i="1"/>
  <c r="MD54" i="1"/>
  <c r="MD58" i="1"/>
  <c r="MC50" i="1"/>
  <c r="MD66" i="1"/>
  <c r="MD62" i="1"/>
  <c r="MD59" i="1"/>
  <c r="MD55" i="1"/>
  <c r="MD60" i="1"/>
  <c r="MD65" i="1"/>
  <c r="MD10" i="1"/>
  <c r="MD52" i="1"/>
  <c r="MD61" i="1"/>
  <c r="MD53" i="1"/>
  <c r="MD4" i="1"/>
  <c r="MF26" i="1"/>
  <c r="MF49" i="1" s="1"/>
  <c r="MF3" i="1"/>
  <c r="MD27" i="1"/>
  <c r="MD51" i="1"/>
  <c r="MD57" i="1"/>
  <c r="MD33" i="1"/>
  <c r="ME13" i="1"/>
  <c r="ME29" i="1"/>
  <c r="ME42" i="1"/>
  <c r="ME14" i="1"/>
  <c r="ME30" i="1"/>
  <c r="ME11" i="1"/>
  <c r="ME35" i="1"/>
  <c r="ME39" i="1"/>
  <c r="ME31" i="1"/>
  <c r="ME41" i="1"/>
  <c r="ME28" i="1"/>
  <c r="ME6" i="1"/>
  <c r="ME20" i="1"/>
  <c r="ME38" i="1"/>
  <c r="ME9" i="1"/>
  <c r="ME37" i="1"/>
  <c r="ME36" i="1"/>
  <c r="ME59" i="1" s="1"/>
  <c r="ME7" i="1"/>
  <c r="ME18" i="1"/>
  <c r="ME15" i="1"/>
  <c r="ME5" i="1"/>
  <c r="ME17" i="1"/>
  <c r="ME16" i="1"/>
  <c r="ME12" i="1"/>
  <c r="ME43" i="1"/>
  <c r="ME66" i="1" s="1"/>
  <c r="ME40" i="1"/>
  <c r="ME32" i="1"/>
  <c r="ME19" i="1"/>
  <c r="ME8" i="1"/>
  <c r="ME34" i="1"/>
  <c r="MD50" i="1" l="1"/>
  <c r="ME4" i="1"/>
  <c r="ME63" i="1"/>
  <c r="ME60" i="1"/>
  <c r="ME55" i="1"/>
  <c r="MD56" i="1"/>
  <c r="ME62" i="1"/>
  <c r="ME58" i="1"/>
  <c r="ME61" i="1"/>
  <c r="ME10" i="1"/>
  <c r="ME53" i="1"/>
  <c r="ME65" i="1"/>
  <c r="ME64" i="1"/>
  <c r="ME52" i="1"/>
  <c r="ME54" i="1"/>
  <c r="MG3" i="1"/>
  <c r="MG26" i="1"/>
  <c r="MG49" i="1" s="1"/>
  <c r="ME57" i="1"/>
  <c r="ME33" i="1"/>
  <c r="ME51" i="1"/>
  <c r="ME27" i="1"/>
  <c r="MF12" i="1"/>
  <c r="MF32" i="1"/>
  <c r="MF38" i="1"/>
  <c r="MF29" i="1"/>
  <c r="MF31" i="1"/>
  <c r="MF5" i="1"/>
  <c r="MF11" i="1"/>
  <c r="MF39" i="1"/>
  <c r="MF41" i="1"/>
  <c r="MF20" i="1"/>
  <c r="MF7" i="1"/>
  <c r="MF37" i="1"/>
  <c r="MF8" i="1"/>
  <c r="MF15" i="1"/>
  <c r="MF43" i="1"/>
  <c r="MF42" i="1"/>
  <c r="MF19" i="1"/>
  <c r="MF17" i="1"/>
  <c r="MF28" i="1"/>
  <c r="MF9" i="1"/>
  <c r="MF16" i="1"/>
  <c r="MF30" i="1"/>
  <c r="MF36" i="1"/>
  <c r="MF18" i="1"/>
  <c r="MF35" i="1"/>
  <c r="MF40" i="1"/>
  <c r="MF63" i="1" s="1"/>
  <c r="MF6" i="1"/>
  <c r="MF34" i="1"/>
  <c r="MF14" i="1"/>
  <c r="MF13" i="1"/>
  <c r="ME50" i="1" l="1"/>
  <c r="MF58" i="1"/>
  <c r="MF66" i="1"/>
  <c r="MF53" i="1"/>
  <c r="ME56" i="1"/>
  <c r="MF64" i="1"/>
  <c r="MF65" i="1"/>
  <c r="MF62" i="1"/>
  <c r="MF59" i="1"/>
  <c r="MF10" i="1"/>
  <c r="MF4" i="1"/>
  <c r="MF54" i="1"/>
  <c r="MF60" i="1"/>
  <c r="MF52" i="1"/>
  <c r="MF61" i="1"/>
  <c r="MF55" i="1"/>
  <c r="MH3" i="1"/>
  <c r="MH26" i="1"/>
  <c r="MH49" i="1" s="1"/>
  <c r="MF33" i="1"/>
  <c r="MF57" i="1"/>
  <c r="MF51" i="1"/>
  <c r="MF27" i="1"/>
  <c r="MG6" i="1"/>
  <c r="MG16" i="1"/>
  <c r="MG34" i="1"/>
  <c r="MG36" i="1"/>
  <c r="MG19" i="1"/>
  <c r="MG12" i="1"/>
  <c r="MG5" i="1"/>
  <c r="MG37" i="1"/>
  <c r="MG18" i="1"/>
  <c r="MG8" i="1"/>
  <c r="MG13" i="1"/>
  <c r="MG38" i="1"/>
  <c r="MG9" i="1"/>
  <c r="MG17" i="1"/>
  <c r="MG40" i="1"/>
  <c r="MG20" i="1"/>
  <c r="MG43" i="1"/>
  <c r="MG29" i="1"/>
  <c r="MG52" i="1" s="1"/>
  <c r="MG41" i="1"/>
  <c r="MG28" i="1"/>
  <c r="MG35" i="1"/>
  <c r="MG39" i="1"/>
  <c r="MG11" i="1"/>
  <c r="MG42" i="1"/>
  <c r="MG30" i="1"/>
  <c r="MG7" i="1"/>
  <c r="MG32" i="1"/>
  <c r="MG14" i="1"/>
  <c r="MG15" i="1"/>
  <c r="MG31" i="1"/>
  <c r="MG65" i="1" l="1"/>
  <c r="MG55" i="1"/>
  <c r="MG64" i="1"/>
  <c r="MG66" i="1"/>
  <c r="MG58" i="1"/>
  <c r="MG63" i="1"/>
  <c r="MG54" i="1"/>
  <c r="MG62" i="1"/>
  <c r="MF56" i="1"/>
  <c r="MG53" i="1"/>
  <c r="MG10" i="1"/>
  <c r="MG4" i="1"/>
  <c r="MG61" i="1"/>
  <c r="MG59" i="1"/>
  <c r="MG60" i="1"/>
  <c r="MF50" i="1"/>
  <c r="MI26" i="1"/>
  <c r="MI49" i="1" s="1"/>
  <c r="MI3" i="1"/>
  <c r="MG51" i="1"/>
  <c r="MG27" i="1"/>
  <c r="MG50" i="1" s="1"/>
  <c r="MG33" i="1"/>
  <c r="MG57" i="1"/>
  <c r="MH43" i="1"/>
  <c r="MH42" i="1"/>
  <c r="MH36" i="1"/>
  <c r="MH35" i="1"/>
  <c r="MH20" i="1"/>
  <c r="MH31" i="1"/>
  <c r="MH29" i="1"/>
  <c r="MH16" i="1"/>
  <c r="MH13" i="1"/>
  <c r="MH41" i="1"/>
  <c r="MH19" i="1"/>
  <c r="MH32" i="1"/>
  <c r="MH30" i="1"/>
  <c r="MH5" i="1"/>
  <c r="MH11" i="1"/>
  <c r="MH28" i="1"/>
  <c r="MH40" i="1"/>
  <c r="MH14" i="1"/>
  <c r="MH39" i="1"/>
  <c r="MH37" i="1"/>
  <c r="MH15" i="1"/>
  <c r="MH12" i="1"/>
  <c r="MH8" i="1"/>
  <c r="MH9" i="1"/>
  <c r="MH7" i="1"/>
  <c r="MH6" i="1"/>
  <c r="MH34" i="1"/>
  <c r="MH17" i="1"/>
  <c r="MH18" i="1"/>
  <c r="MH38" i="1"/>
  <c r="MH61" i="1" l="1"/>
  <c r="MH62" i="1"/>
  <c r="MG56" i="1"/>
  <c r="MH66" i="1"/>
  <c r="MH60" i="1"/>
  <c r="MH55" i="1"/>
  <c r="MH58" i="1"/>
  <c r="MH59" i="1"/>
  <c r="MH64" i="1"/>
  <c r="MH65" i="1"/>
  <c r="MH63" i="1"/>
  <c r="MH10" i="1"/>
  <c r="MH52" i="1"/>
  <c r="MH4" i="1"/>
  <c r="MH54" i="1"/>
  <c r="MH53" i="1"/>
  <c r="MJ3" i="1"/>
  <c r="MJ26" i="1"/>
  <c r="MJ49" i="1" s="1"/>
  <c r="MH33" i="1"/>
  <c r="MH57" i="1"/>
  <c r="MH27" i="1"/>
  <c r="MH51" i="1"/>
  <c r="MI8" i="1"/>
  <c r="MI43" i="1"/>
  <c r="MI15" i="1"/>
  <c r="MI20" i="1"/>
  <c r="MI6" i="1"/>
  <c r="MI30" i="1"/>
  <c r="MI17" i="1"/>
  <c r="MI31" i="1"/>
  <c r="MI39" i="1"/>
  <c r="MI40" i="1"/>
  <c r="MI13" i="1"/>
  <c r="MI5" i="1"/>
  <c r="MI16" i="1"/>
  <c r="MI18" i="1"/>
  <c r="MI35" i="1"/>
  <c r="MI19" i="1"/>
  <c r="MI34" i="1"/>
  <c r="MI41" i="1"/>
  <c r="MI37" i="1"/>
  <c r="MI7" i="1"/>
  <c r="MI12" i="1"/>
  <c r="MI29" i="1"/>
  <c r="MI9" i="1"/>
  <c r="MI36" i="1"/>
  <c r="MI28" i="1"/>
  <c r="MI42" i="1"/>
  <c r="MI65" i="1" s="1"/>
  <c r="MI32" i="1"/>
  <c r="MI11" i="1"/>
  <c r="MI14" i="1"/>
  <c r="MI38" i="1"/>
  <c r="MI59" i="1" l="1"/>
  <c r="MI61" i="1"/>
  <c r="MI52" i="1"/>
  <c r="MI54" i="1"/>
  <c r="MH56" i="1"/>
  <c r="MI64" i="1"/>
  <c r="MH50" i="1"/>
  <c r="MI10" i="1"/>
  <c r="MI55" i="1"/>
  <c r="MI63" i="1"/>
  <c r="MI62" i="1"/>
  <c r="MI58" i="1"/>
  <c r="MI53" i="1"/>
  <c r="MI4" i="1"/>
  <c r="MI60" i="1"/>
  <c r="MI66" i="1"/>
  <c r="MK3" i="1"/>
  <c r="MK26" i="1"/>
  <c r="MK49" i="1" s="1"/>
  <c r="MI51" i="1"/>
  <c r="MI27" i="1"/>
  <c r="MI57" i="1"/>
  <c r="MI33" i="1"/>
  <c r="MJ15" i="1"/>
  <c r="MJ18" i="1"/>
  <c r="MJ30" i="1"/>
  <c r="MJ11" i="1"/>
  <c r="MJ19" i="1"/>
  <c r="MJ5" i="1"/>
  <c r="MJ17" i="1"/>
  <c r="MJ42" i="1"/>
  <c r="MJ7" i="1"/>
  <c r="MJ37" i="1"/>
  <c r="MJ6" i="1"/>
  <c r="MJ43" i="1"/>
  <c r="MJ38" i="1"/>
  <c r="MJ61" i="1" s="1"/>
  <c r="MJ13" i="1"/>
  <c r="MJ20" i="1"/>
  <c r="MJ34" i="1"/>
  <c r="MJ8" i="1"/>
  <c r="MJ9" i="1"/>
  <c r="MJ36" i="1"/>
  <c r="MJ41" i="1"/>
  <c r="MJ12" i="1"/>
  <c r="MJ35" i="1"/>
  <c r="MJ32" i="1"/>
  <c r="MJ31" i="1"/>
  <c r="MJ28" i="1"/>
  <c r="MJ16" i="1"/>
  <c r="MJ40" i="1"/>
  <c r="MJ14" i="1"/>
  <c r="MJ29" i="1"/>
  <c r="MJ39" i="1"/>
  <c r="MJ59" i="1" l="1"/>
  <c r="MJ64" i="1"/>
  <c r="MJ63" i="1"/>
  <c r="MJ52" i="1"/>
  <c r="MI56" i="1"/>
  <c r="MJ54" i="1"/>
  <c r="MJ62" i="1"/>
  <c r="MJ55" i="1"/>
  <c r="MJ66" i="1"/>
  <c r="MJ10" i="1"/>
  <c r="MJ53" i="1"/>
  <c r="MJ60" i="1"/>
  <c r="MJ65" i="1"/>
  <c r="MJ58" i="1"/>
  <c r="MJ4" i="1"/>
  <c r="MI50" i="1"/>
  <c r="ML3" i="1"/>
  <c r="ML26" i="1"/>
  <c r="ML49" i="1" s="1"/>
  <c r="MJ51" i="1"/>
  <c r="MJ27" i="1"/>
  <c r="MJ57" i="1"/>
  <c r="MJ33" i="1"/>
  <c r="MK8" i="1"/>
  <c r="MK38" i="1"/>
  <c r="MK7" i="1"/>
  <c r="MK20" i="1"/>
  <c r="MK41" i="1"/>
  <c r="MK19" i="1"/>
  <c r="MK12" i="1"/>
  <c r="MK17" i="1"/>
  <c r="MK6" i="1"/>
  <c r="MK11" i="1"/>
  <c r="MK42" i="1"/>
  <c r="MK34" i="1"/>
  <c r="MK37" i="1"/>
  <c r="MK36" i="1"/>
  <c r="MK35" i="1"/>
  <c r="MK58" i="1" s="1"/>
  <c r="MK39" i="1"/>
  <c r="MK9" i="1"/>
  <c r="MK16" i="1"/>
  <c r="MK18" i="1"/>
  <c r="MK29" i="1"/>
  <c r="MK30" i="1"/>
  <c r="MK28" i="1"/>
  <c r="MK5" i="1"/>
  <c r="MK13" i="1"/>
  <c r="MK43" i="1"/>
  <c r="MK15" i="1"/>
  <c r="MK31" i="1"/>
  <c r="MK40" i="1"/>
  <c r="MK63" i="1" s="1"/>
  <c r="MK32" i="1"/>
  <c r="MK55" i="1" s="1"/>
  <c r="MK14" i="1"/>
  <c r="MK52" i="1" l="1"/>
  <c r="MK54" i="1"/>
  <c r="MK65" i="1"/>
  <c r="MK66" i="1"/>
  <c r="MJ56" i="1"/>
  <c r="MK10" i="1"/>
  <c r="MK61" i="1"/>
  <c r="MK62" i="1"/>
  <c r="MK4" i="1"/>
  <c r="MK59" i="1"/>
  <c r="MJ50" i="1"/>
  <c r="MK53" i="1"/>
  <c r="MK60" i="1"/>
  <c r="MK64" i="1"/>
  <c r="MM3" i="1"/>
  <c r="MM26" i="1"/>
  <c r="MM49" i="1" s="1"/>
  <c r="MK51" i="1"/>
  <c r="MK27" i="1"/>
  <c r="MK57" i="1"/>
  <c r="MK33" i="1"/>
  <c r="ML29" i="1"/>
  <c r="ML30" i="1"/>
  <c r="ML11" i="1"/>
  <c r="ML41" i="1"/>
  <c r="ML9" i="1"/>
  <c r="ML16" i="1"/>
  <c r="ML43" i="1"/>
  <c r="ML13" i="1"/>
  <c r="ML36" i="1"/>
  <c r="ML5" i="1"/>
  <c r="ML17" i="1"/>
  <c r="ML6" i="1"/>
  <c r="ML40" i="1"/>
  <c r="ML20" i="1"/>
  <c r="ML31" i="1"/>
  <c r="ML34" i="1"/>
  <c r="ML35" i="1"/>
  <c r="ML8" i="1"/>
  <c r="ML39" i="1"/>
  <c r="ML7" i="1"/>
  <c r="ML32" i="1"/>
  <c r="ML55" i="1" s="1"/>
  <c r="ML19" i="1"/>
  <c r="ML37" i="1"/>
  <c r="ML28" i="1"/>
  <c r="ML42" i="1"/>
  <c r="ML14" i="1"/>
  <c r="ML12" i="1"/>
  <c r="ML18" i="1"/>
  <c r="ML38" i="1"/>
  <c r="ML15" i="1"/>
  <c r="MK50" i="1" l="1"/>
  <c r="MK56" i="1"/>
  <c r="ML59" i="1"/>
  <c r="ML62" i="1"/>
  <c r="ML65" i="1"/>
  <c r="ML61" i="1"/>
  <c r="ML63" i="1"/>
  <c r="ML66" i="1"/>
  <c r="ML58" i="1"/>
  <c r="ML52" i="1"/>
  <c r="ML60" i="1"/>
  <c r="ML54" i="1"/>
  <c r="ML64" i="1"/>
  <c r="ML10" i="1"/>
  <c r="ML4" i="1"/>
  <c r="ML53" i="1"/>
  <c r="MN3" i="1"/>
  <c r="MN26" i="1"/>
  <c r="MN49" i="1" s="1"/>
  <c r="ML27" i="1"/>
  <c r="ML51" i="1"/>
  <c r="ML57" i="1"/>
  <c r="ML33" i="1"/>
  <c r="ML56" i="1" s="1"/>
  <c r="MM11" i="1"/>
  <c r="MM8" i="1"/>
  <c r="MM29" i="1"/>
  <c r="MM13" i="1"/>
  <c r="MM18" i="1"/>
  <c r="MM30" i="1"/>
  <c r="MM5" i="1"/>
  <c r="MM17" i="1"/>
  <c r="MM42" i="1"/>
  <c r="MM35" i="1"/>
  <c r="MM37" i="1"/>
  <c r="MM31" i="1"/>
  <c r="MM6" i="1"/>
  <c r="MM12" i="1"/>
  <c r="MM36" i="1"/>
  <c r="MM39" i="1"/>
  <c r="MM43" i="1"/>
  <c r="MM20" i="1"/>
  <c r="MM34" i="1"/>
  <c r="MM14" i="1"/>
  <c r="MM9" i="1"/>
  <c r="MM41" i="1"/>
  <c r="MM7" i="1"/>
  <c r="MM15" i="1"/>
  <c r="MM32" i="1"/>
  <c r="MM16" i="1"/>
  <c r="MM19" i="1"/>
  <c r="MM28" i="1"/>
  <c r="MM38" i="1"/>
  <c r="MM40" i="1"/>
  <c r="MM64" i="1" l="1"/>
  <c r="MM55" i="1"/>
  <c r="MM63" i="1"/>
  <c r="MM61" i="1"/>
  <c r="MM54" i="1"/>
  <c r="MM59" i="1"/>
  <c r="MM66" i="1"/>
  <c r="MM58" i="1"/>
  <c r="MM65" i="1"/>
  <c r="MM10" i="1"/>
  <c r="MM62" i="1"/>
  <c r="MM4" i="1"/>
  <c r="MM53" i="1"/>
  <c r="ML50" i="1"/>
  <c r="MM60" i="1"/>
  <c r="MM52" i="1"/>
  <c r="MO3" i="1"/>
  <c r="MO26" i="1"/>
  <c r="MO49" i="1" s="1"/>
  <c r="MM51" i="1"/>
  <c r="MM27" i="1"/>
  <c r="MM33" i="1"/>
  <c r="MM57" i="1"/>
  <c r="MN17" i="1"/>
  <c r="MN31" i="1"/>
  <c r="MN12" i="1"/>
  <c r="MN18" i="1"/>
  <c r="MN42" i="1"/>
  <c r="MN40" i="1"/>
  <c r="MN20" i="1"/>
  <c r="MN14" i="1"/>
  <c r="MN19" i="1"/>
  <c r="MN13" i="1"/>
  <c r="MN8" i="1"/>
  <c r="MN36" i="1"/>
  <c r="MN34" i="1"/>
  <c r="MN5" i="1"/>
  <c r="MN15" i="1"/>
  <c r="MN41" i="1"/>
  <c r="MN37" i="1"/>
  <c r="MN38" i="1"/>
  <c r="MN35" i="1"/>
  <c r="MN58" i="1" s="1"/>
  <c r="MN6" i="1"/>
  <c r="MN11" i="1"/>
  <c r="MN32" i="1"/>
  <c r="MN9" i="1"/>
  <c r="MN43" i="1"/>
  <c r="MN16" i="1"/>
  <c r="MN28" i="1"/>
  <c r="MN7" i="1"/>
  <c r="MN29" i="1"/>
  <c r="MN30" i="1"/>
  <c r="MN39" i="1"/>
  <c r="MM50" i="1" l="1"/>
  <c r="MN64" i="1"/>
  <c r="MN52" i="1"/>
  <c r="MN59" i="1"/>
  <c r="MM56" i="1"/>
  <c r="MN61" i="1"/>
  <c r="MN66" i="1"/>
  <c r="MN4" i="1"/>
  <c r="MN60" i="1"/>
  <c r="MN53" i="1"/>
  <c r="MN62" i="1"/>
  <c r="MN55" i="1"/>
  <c r="MN63" i="1"/>
  <c r="MN10" i="1"/>
  <c r="MN65" i="1"/>
  <c r="MN54" i="1"/>
  <c r="MP3" i="1"/>
  <c r="MP26" i="1"/>
  <c r="MP49" i="1" s="1"/>
  <c r="MN27" i="1"/>
  <c r="MN51" i="1"/>
  <c r="MN33" i="1"/>
  <c r="MN57" i="1"/>
  <c r="MO12" i="1"/>
  <c r="MO43" i="1"/>
  <c r="MO16" i="1"/>
  <c r="MO18" i="1"/>
  <c r="MO9" i="1"/>
  <c r="MO20" i="1"/>
  <c r="MO15" i="1"/>
  <c r="MO36" i="1"/>
  <c r="MO34" i="1"/>
  <c r="MO32" i="1"/>
  <c r="MO6" i="1"/>
  <c r="MO41" i="1"/>
  <c r="MO64" i="1" s="1"/>
  <c r="MO31" i="1"/>
  <c r="MO30" i="1"/>
  <c r="MO11" i="1"/>
  <c r="MO35" i="1"/>
  <c r="MO5" i="1"/>
  <c r="MO37" i="1"/>
  <c r="MO40" i="1"/>
  <c r="MO39" i="1"/>
  <c r="MO42" i="1"/>
  <c r="MO13" i="1"/>
  <c r="MO14" i="1"/>
  <c r="MO7" i="1"/>
  <c r="MO17" i="1"/>
  <c r="MO19" i="1"/>
  <c r="MO38" i="1"/>
  <c r="MO29" i="1"/>
  <c r="MO8" i="1"/>
  <c r="MO28" i="1"/>
  <c r="MN50" i="1" l="1"/>
  <c r="MO52" i="1"/>
  <c r="MO62" i="1"/>
  <c r="MO55" i="1"/>
  <c r="MO61" i="1"/>
  <c r="MO66" i="1"/>
  <c r="MO58" i="1"/>
  <c r="MO63" i="1"/>
  <c r="MO60" i="1"/>
  <c r="MO4" i="1"/>
  <c r="MO59" i="1"/>
  <c r="MO10" i="1"/>
  <c r="MN56" i="1"/>
  <c r="MO53" i="1"/>
  <c r="MO65" i="1"/>
  <c r="MO54" i="1"/>
  <c r="MQ3" i="1"/>
  <c r="MQ26" i="1"/>
  <c r="MQ49" i="1" s="1"/>
  <c r="MO51" i="1"/>
  <c r="MO27" i="1"/>
  <c r="MO33" i="1"/>
  <c r="MO57" i="1"/>
  <c r="MP28" i="1"/>
  <c r="MP30" i="1"/>
  <c r="MP9" i="1"/>
  <c r="MP11" i="1"/>
  <c r="MP7" i="1"/>
  <c r="MP5" i="1"/>
  <c r="MP40" i="1"/>
  <c r="MP42" i="1"/>
  <c r="MP19" i="1"/>
  <c r="MP14" i="1"/>
  <c r="MP43" i="1"/>
  <c r="MP36" i="1"/>
  <c r="MP29" i="1"/>
  <c r="MP35" i="1"/>
  <c r="MP18" i="1"/>
  <c r="MP15" i="1"/>
  <c r="MP17" i="1"/>
  <c r="MP37" i="1"/>
  <c r="MP20" i="1"/>
  <c r="MP38" i="1"/>
  <c r="MP13" i="1"/>
  <c r="MP12" i="1"/>
  <c r="MP16" i="1"/>
  <c r="MP31" i="1"/>
  <c r="MP39" i="1"/>
  <c r="MP41" i="1"/>
  <c r="MP34" i="1"/>
  <c r="MP6" i="1"/>
  <c r="MP8" i="1"/>
  <c r="MP32" i="1"/>
  <c r="MP55" i="1" l="1"/>
  <c r="MP62" i="1"/>
  <c r="MP64" i="1"/>
  <c r="MP60" i="1"/>
  <c r="MO50" i="1"/>
  <c r="MO56" i="1"/>
  <c r="MP61" i="1"/>
  <c r="MP54" i="1"/>
  <c r="MP65" i="1"/>
  <c r="MP63" i="1"/>
  <c r="MP58" i="1"/>
  <c r="MP4" i="1"/>
  <c r="MP52" i="1"/>
  <c r="MP59" i="1"/>
  <c r="MP10" i="1"/>
  <c r="MP66" i="1"/>
  <c r="MP53" i="1"/>
  <c r="MR3" i="1"/>
  <c r="MR26" i="1"/>
  <c r="MR49" i="1" s="1"/>
  <c r="MP57" i="1"/>
  <c r="MP33" i="1"/>
  <c r="MP51" i="1"/>
  <c r="MP27" i="1"/>
  <c r="MQ15" i="1"/>
  <c r="MQ39" i="1"/>
  <c r="MQ28" i="1"/>
  <c r="MQ16" i="1"/>
  <c r="MQ11" i="1"/>
  <c r="MQ38" i="1"/>
  <c r="MQ12" i="1"/>
  <c r="MQ34" i="1"/>
  <c r="MQ18" i="1"/>
  <c r="MQ29" i="1"/>
  <c r="MQ6" i="1"/>
  <c r="MQ40" i="1"/>
  <c r="MQ36" i="1"/>
  <c r="MQ5" i="1"/>
  <c r="MQ37" i="1"/>
  <c r="MQ31" i="1"/>
  <c r="MQ8" i="1"/>
  <c r="MQ20" i="1"/>
  <c r="MQ13" i="1"/>
  <c r="MQ42" i="1"/>
  <c r="MQ17" i="1"/>
  <c r="MQ35" i="1"/>
  <c r="MQ30" i="1"/>
  <c r="MQ14" i="1"/>
  <c r="MQ32" i="1"/>
  <c r="MQ19" i="1"/>
  <c r="MQ43" i="1"/>
  <c r="MQ41" i="1"/>
  <c r="MQ7" i="1"/>
  <c r="MQ9" i="1"/>
  <c r="MQ66" i="1" l="1"/>
  <c r="MQ64" i="1"/>
  <c r="MQ61" i="1"/>
  <c r="MQ58" i="1"/>
  <c r="MQ54" i="1"/>
  <c r="MP50" i="1"/>
  <c r="MQ62" i="1"/>
  <c r="MQ53" i="1"/>
  <c r="MQ60" i="1"/>
  <c r="MQ4" i="1"/>
  <c r="MP56" i="1"/>
  <c r="MQ59" i="1"/>
  <c r="MQ10" i="1"/>
  <c r="MQ65" i="1"/>
  <c r="MQ63" i="1"/>
  <c r="MQ52" i="1"/>
  <c r="MQ55" i="1"/>
  <c r="MS3" i="1"/>
  <c r="MS26" i="1"/>
  <c r="MS49" i="1" s="1"/>
  <c r="MQ33" i="1"/>
  <c r="MQ57" i="1"/>
  <c r="MQ51" i="1"/>
  <c r="MQ27" i="1"/>
  <c r="MR29" i="1"/>
  <c r="MR6" i="1"/>
  <c r="MR40" i="1"/>
  <c r="MR38" i="1"/>
  <c r="MR12" i="1"/>
  <c r="MR31" i="1"/>
  <c r="MR8" i="1"/>
  <c r="MR15" i="1"/>
  <c r="MR39" i="1"/>
  <c r="MR11" i="1"/>
  <c r="MR28" i="1"/>
  <c r="MR20" i="1"/>
  <c r="MR16" i="1"/>
  <c r="MR5" i="1"/>
  <c r="MR17" i="1"/>
  <c r="MR34" i="1"/>
  <c r="MR19" i="1"/>
  <c r="MR41" i="1"/>
  <c r="MR18" i="1"/>
  <c r="MR14" i="1"/>
  <c r="MR9" i="1"/>
  <c r="MR32" i="1"/>
  <c r="MR37" i="1"/>
  <c r="MR13" i="1"/>
  <c r="MR36" i="1"/>
  <c r="MR43" i="1"/>
  <c r="MR35" i="1"/>
  <c r="MR42" i="1"/>
  <c r="MR30" i="1"/>
  <c r="MR7" i="1"/>
  <c r="MR65" i="1" l="1"/>
  <c r="MR58" i="1"/>
  <c r="MR59" i="1"/>
  <c r="MR61" i="1"/>
  <c r="MR66" i="1"/>
  <c r="MQ50" i="1"/>
  <c r="MR55" i="1"/>
  <c r="MR54" i="1"/>
  <c r="MQ56" i="1"/>
  <c r="MR62" i="1"/>
  <c r="MR52" i="1"/>
  <c r="MR60" i="1"/>
  <c r="MR4" i="1"/>
  <c r="MR53" i="1"/>
  <c r="MR63" i="1"/>
  <c r="MR64" i="1"/>
  <c r="MR10" i="1"/>
  <c r="MT3" i="1"/>
  <c r="MT26" i="1"/>
  <c r="MT49" i="1" s="1"/>
  <c r="MR33" i="1"/>
  <c r="MR57" i="1"/>
  <c r="MR27" i="1"/>
  <c r="MR51" i="1"/>
  <c r="MS28" i="1"/>
  <c r="MS30" i="1"/>
  <c r="MS38" i="1"/>
  <c r="MS29" i="1"/>
  <c r="MS9" i="1"/>
  <c r="MS41" i="1"/>
  <c r="MS35" i="1"/>
  <c r="MS20" i="1"/>
  <c r="MS11" i="1"/>
  <c r="MS18" i="1"/>
  <c r="MS39" i="1"/>
  <c r="MS34" i="1"/>
  <c r="MS31" i="1"/>
  <c r="MS19" i="1"/>
  <c r="MS6" i="1"/>
  <c r="MS7" i="1"/>
  <c r="MS32" i="1"/>
  <c r="MS12" i="1"/>
  <c r="MS5" i="1"/>
  <c r="MS15" i="1"/>
  <c r="MS16" i="1"/>
  <c r="MS42" i="1"/>
  <c r="MS65" i="1" s="1"/>
  <c r="MS13" i="1"/>
  <c r="MS36" i="1"/>
  <c r="MS37" i="1"/>
  <c r="MS43" i="1"/>
  <c r="MS17" i="1"/>
  <c r="MS40" i="1"/>
  <c r="MS8" i="1"/>
  <c r="MS14" i="1"/>
  <c r="MS66" i="1" l="1"/>
  <c r="MR50" i="1"/>
  <c r="MS63" i="1"/>
  <c r="MS55" i="1"/>
  <c r="MS60" i="1"/>
  <c r="MS59" i="1"/>
  <c r="MS52" i="1"/>
  <c r="MS4" i="1"/>
  <c r="MS62" i="1"/>
  <c r="MS61" i="1"/>
  <c r="MS53" i="1"/>
  <c r="MS10" i="1"/>
  <c r="MS58" i="1"/>
  <c r="MS64" i="1"/>
  <c r="MS54" i="1"/>
  <c r="MR56" i="1"/>
  <c r="MU3" i="1"/>
  <c r="MU26" i="1"/>
  <c r="MU49" i="1" s="1"/>
  <c r="MS33" i="1"/>
  <c r="MS57" i="1"/>
  <c r="MS27" i="1"/>
  <c r="MS51" i="1"/>
  <c r="MT35" i="1"/>
  <c r="MT8" i="1"/>
  <c r="MT5" i="1"/>
  <c r="MT18" i="1"/>
  <c r="MT29" i="1"/>
  <c r="MT17" i="1"/>
  <c r="MT6" i="1"/>
  <c r="MT32" i="1"/>
  <c r="MT12" i="1"/>
  <c r="MT16" i="1"/>
  <c r="MT41" i="1"/>
  <c r="MT43" i="1"/>
  <c r="MT19" i="1"/>
  <c r="MT9" i="1"/>
  <c r="MT30" i="1"/>
  <c r="MT34" i="1"/>
  <c r="MT40" i="1"/>
  <c r="MT37" i="1"/>
  <c r="MT14" i="1"/>
  <c r="MT13" i="1"/>
  <c r="MT7" i="1"/>
  <c r="MT28" i="1"/>
  <c r="MT36" i="1"/>
  <c r="MT39" i="1"/>
  <c r="MT38" i="1"/>
  <c r="MT42" i="1"/>
  <c r="MT20" i="1"/>
  <c r="MT15" i="1"/>
  <c r="MT31" i="1"/>
  <c r="MT11" i="1"/>
  <c r="MT62" i="1" l="1"/>
  <c r="MT54" i="1"/>
  <c r="MT65" i="1"/>
  <c r="MT63" i="1"/>
  <c r="MS50" i="1"/>
  <c r="MT66" i="1"/>
  <c r="MT61" i="1"/>
  <c r="MT58" i="1"/>
  <c r="MT55" i="1"/>
  <c r="MT59" i="1"/>
  <c r="MT53" i="1"/>
  <c r="MT10" i="1"/>
  <c r="MT52" i="1"/>
  <c r="MS56" i="1"/>
  <c r="MT64" i="1"/>
  <c r="MT4" i="1"/>
  <c r="MT60" i="1"/>
  <c r="MV3" i="1"/>
  <c r="MV26" i="1"/>
  <c r="MT27" i="1"/>
  <c r="MT51" i="1"/>
  <c r="MT33" i="1"/>
  <c r="MT57" i="1"/>
  <c r="MU5" i="1"/>
  <c r="MU12" i="1"/>
  <c r="MU39" i="1"/>
  <c r="MU36" i="1"/>
  <c r="MU7" i="1"/>
  <c r="MU38" i="1"/>
  <c r="MU30" i="1"/>
  <c r="MU29" i="1"/>
  <c r="MU35" i="1"/>
  <c r="MU19" i="1"/>
  <c r="MU20" i="1"/>
  <c r="MU40" i="1"/>
  <c r="MU28" i="1"/>
  <c r="MU34" i="1"/>
  <c r="MU16" i="1"/>
  <c r="MU32" i="1"/>
  <c r="MU15" i="1"/>
  <c r="MU11" i="1"/>
  <c r="MU42" i="1"/>
  <c r="MU9" i="1"/>
  <c r="MU43" i="1"/>
  <c r="MU18" i="1"/>
  <c r="MU8" i="1"/>
  <c r="MU13" i="1"/>
  <c r="MU14" i="1"/>
  <c r="MU41" i="1"/>
  <c r="MU31" i="1"/>
  <c r="MU6" i="1"/>
  <c r="MU37" i="1"/>
  <c r="MU17" i="1"/>
  <c r="MU65" i="1" l="1"/>
  <c r="MU58" i="1"/>
  <c r="MU60" i="1"/>
  <c r="MU66" i="1"/>
  <c r="MT50" i="1"/>
  <c r="MU64" i="1"/>
  <c r="MU53" i="1"/>
  <c r="MT56" i="1"/>
  <c r="MU61" i="1"/>
  <c r="MU63" i="1"/>
  <c r="MU59" i="1"/>
  <c r="MU54" i="1"/>
  <c r="MU62" i="1"/>
  <c r="MU10" i="1"/>
  <c r="MU4" i="1"/>
  <c r="MU55" i="1"/>
  <c r="MU52" i="1"/>
  <c r="MY26" i="1"/>
  <c r="MY49" i="1" s="1"/>
  <c r="MY3" i="1"/>
  <c r="MU57" i="1"/>
  <c r="MU33" i="1"/>
  <c r="MU27" i="1"/>
  <c r="MU51" i="1"/>
  <c r="MW26" i="1"/>
  <c r="MX26" i="1" s="1"/>
  <c r="MV49" i="1"/>
  <c r="MW49" i="1" s="1"/>
  <c r="MX49" i="1" s="1"/>
  <c r="MW3" i="1"/>
  <c r="MV8" i="1"/>
  <c r="MV37" i="1"/>
  <c r="MV12" i="1"/>
  <c r="MV11" i="1"/>
  <c r="MV28" i="1"/>
  <c r="MV9" i="1"/>
  <c r="MV19" i="1"/>
  <c r="MV6" i="1"/>
  <c r="MV43" i="1"/>
  <c r="MV32" i="1"/>
  <c r="MV55" i="1" s="1"/>
  <c r="MV42" i="1"/>
  <c r="MV20" i="1"/>
  <c r="MV16" i="1"/>
  <c r="MV13" i="1"/>
  <c r="MV38" i="1"/>
  <c r="MV36" i="1"/>
  <c r="MV35" i="1"/>
  <c r="MV29" i="1"/>
  <c r="MV18" i="1"/>
  <c r="MV5" i="1"/>
  <c r="MV14" i="1"/>
  <c r="MV40" i="1"/>
  <c r="MV7" i="1"/>
  <c r="MV17" i="1"/>
  <c r="MV31" i="1"/>
  <c r="MV54" i="1" s="1"/>
  <c r="MV34" i="1"/>
  <c r="MV39" i="1"/>
  <c r="MV41" i="1"/>
  <c r="MV30" i="1"/>
  <c r="MV15" i="1"/>
  <c r="MV62" i="1" l="1"/>
  <c r="MV53" i="1"/>
  <c r="MV65" i="1"/>
  <c r="MV59" i="1"/>
  <c r="MV66" i="1"/>
  <c r="MV52" i="1"/>
  <c r="MU56" i="1"/>
  <c r="MV58" i="1"/>
  <c r="MV63" i="1"/>
  <c r="MV64" i="1"/>
  <c r="MV4" i="1"/>
  <c r="MU50" i="1"/>
  <c r="MV60" i="1"/>
  <c r="MV10" i="1"/>
  <c r="MV61" i="1"/>
  <c r="MZ3" i="1"/>
  <c r="MZ26" i="1"/>
  <c r="MZ49" i="1" s="1"/>
  <c r="MV57" i="1"/>
  <c r="MV33" i="1"/>
  <c r="MV51" i="1"/>
  <c r="MV27" i="1"/>
  <c r="MX3" i="1"/>
  <c r="MW7" i="1"/>
  <c r="MW8" i="1"/>
  <c r="MW43" i="1"/>
  <c r="MW30" i="1"/>
  <c r="MW41" i="1"/>
  <c r="MW19" i="1"/>
  <c r="MW37" i="1"/>
  <c r="MW5" i="1"/>
  <c r="MW9" i="1"/>
  <c r="MW38" i="1"/>
  <c r="MW18" i="1"/>
  <c r="MW34" i="1"/>
  <c r="MW13" i="1"/>
  <c r="MW11" i="1"/>
  <c r="MW17" i="1"/>
  <c r="MW36" i="1"/>
  <c r="MW31" i="1"/>
  <c r="MW39" i="1"/>
  <c r="MW16" i="1"/>
  <c r="MW42" i="1"/>
  <c r="MW6" i="1"/>
  <c r="MW32" i="1"/>
  <c r="MW35" i="1"/>
  <c r="MW14" i="1"/>
  <c r="MW40" i="1"/>
  <c r="MW15" i="1"/>
  <c r="MW28" i="1"/>
  <c r="MW20" i="1"/>
  <c r="MW29" i="1"/>
  <c r="MW52" i="1" s="1"/>
  <c r="MW12" i="1"/>
  <c r="MY38" i="1"/>
  <c r="MY13" i="1"/>
  <c r="MY40" i="1"/>
  <c r="MY7" i="1"/>
  <c r="MY35" i="1"/>
  <c r="MY36" i="1"/>
  <c r="MY30" i="1"/>
  <c r="MY42" i="1"/>
  <c r="MY39" i="1"/>
  <c r="MY32" i="1"/>
  <c r="MY17" i="1"/>
  <c r="MY37" i="1"/>
  <c r="MY28" i="1"/>
  <c r="MY31" i="1"/>
  <c r="MY8" i="1"/>
  <c r="MY5" i="1"/>
  <c r="MY34" i="1"/>
  <c r="MY11" i="1"/>
  <c r="MY9" i="1"/>
  <c r="MY16" i="1"/>
  <c r="MY20" i="1"/>
  <c r="MY15" i="1"/>
  <c r="MY14" i="1"/>
  <c r="MY19" i="1"/>
  <c r="MY12" i="1"/>
  <c r="MY18" i="1"/>
  <c r="MY41" i="1"/>
  <c r="MY29" i="1"/>
  <c r="MY43" i="1"/>
  <c r="MY66" i="1" s="1"/>
  <c r="MY6" i="1"/>
  <c r="MW55" i="1" l="1"/>
  <c r="MW54" i="1"/>
  <c r="MY64" i="1"/>
  <c r="MY59" i="1"/>
  <c r="MY53" i="1"/>
  <c r="MV50" i="1"/>
  <c r="MW65" i="1"/>
  <c r="MY54" i="1"/>
  <c r="MW63" i="1"/>
  <c r="MV56" i="1"/>
  <c r="MW53" i="1"/>
  <c r="MW62" i="1"/>
  <c r="MY4" i="1"/>
  <c r="MY65" i="1"/>
  <c r="MW10" i="1"/>
  <c r="MW64" i="1"/>
  <c r="MY58" i="1"/>
  <c r="MW66" i="1"/>
  <c r="MY52" i="1"/>
  <c r="MY60" i="1"/>
  <c r="MW61" i="1"/>
  <c r="MY63" i="1"/>
  <c r="MY10" i="1"/>
  <c r="MY55" i="1"/>
  <c r="MW59" i="1"/>
  <c r="MW4" i="1"/>
  <c r="MY62" i="1"/>
  <c r="MY61" i="1"/>
  <c r="MW58" i="1"/>
  <c r="MW60" i="1"/>
  <c r="NA3" i="1"/>
  <c r="NA26" i="1"/>
  <c r="NA49" i="1" s="1"/>
  <c r="MY57" i="1"/>
  <c r="MY33" i="1"/>
  <c r="MY27" i="1"/>
  <c r="MY51" i="1"/>
  <c r="MW27" i="1"/>
  <c r="MW51" i="1"/>
  <c r="MW57" i="1"/>
  <c r="MW33" i="1"/>
  <c r="MX39" i="1"/>
  <c r="MX17" i="1"/>
  <c r="MX43" i="1"/>
  <c r="MX14" i="1"/>
  <c r="MX37" i="1"/>
  <c r="MX9" i="1"/>
  <c r="MX15" i="1"/>
  <c r="MX31" i="1"/>
  <c r="MX6" i="1"/>
  <c r="MX12" i="1"/>
  <c r="MX32" i="1"/>
  <c r="MX7" i="1"/>
  <c r="MX5" i="1"/>
  <c r="MX38" i="1"/>
  <c r="MX20" i="1"/>
  <c r="MX18" i="1"/>
  <c r="MX42" i="1"/>
  <c r="MX30" i="1"/>
  <c r="MX13" i="1"/>
  <c r="MX8" i="1"/>
  <c r="MX34" i="1"/>
  <c r="MX28" i="1"/>
  <c r="MX36" i="1"/>
  <c r="MX19" i="1"/>
  <c r="MX29" i="1"/>
  <c r="MX52" i="1" s="1"/>
  <c r="MX35" i="1"/>
  <c r="MX58" i="1" s="1"/>
  <c r="MX11" i="1"/>
  <c r="MX16" i="1"/>
  <c r="MX40" i="1"/>
  <c r="MX41" i="1"/>
  <c r="MZ39" i="1"/>
  <c r="MZ29" i="1"/>
  <c r="MZ15" i="1"/>
  <c r="MZ32" i="1"/>
  <c r="MZ5" i="1"/>
  <c r="MZ8" i="1"/>
  <c r="MZ43" i="1"/>
  <c r="MZ6" i="1"/>
  <c r="MZ36" i="1"/>
  <c r="MZ37" i="1"/>
  <c r="MZ31" i="1"/>
  <c r="MZ12" i="1"/>
  <c r="MZ17" i="1"/>
  <c r="MZ38" i="1"/>
  <c r="MZ9" i="1"/>
  <c r="MZ14" i="1"/>
  <c r="MZ30" i="1"/>
  <c r="MZ11" i="1"/>
  <c r="MZ35" i="1"/>
  <c r="MZ41" i="1"/>
  <c r="MZ20" i="1"/>
  <c r="MZ40" i="1"/>
  <c r="MZ63" i="1" s="1"/>
  <c r="MZ13" i="1"/>
  <c r="MZ7" i="1"/>
  <c r="MZ16" i="1"/>
  <c r="MZ34" i="1"/>
  <c r="MZ19" i="1"/>
  <c r="MZ18" i="1"/>
  <c r="MZ42" i="1"/>
  <c r="MZ28" i="1"/>
  <c r="MX64" i="1" l="1"/>
  <c r="MY50" i="1"/>
  <c r="MZ61" i="1"/>
  <c r="MZ58" i="1"/>
  <c r="MX63" i="1"/>
  <c r="MX61" i="1"/>
  <c r="MW56" i="1"/>
  <c r="MX55" i="1"/>
  <c r="MY56" i="1"/>
  <c r="MX65" i="1"/>
  <c r="MX59" i="1"/>
  <c r="MZ65" i="1"/>
  <c r="MZ4" i="1"/>
  <c r="MX10" i="1"/>
  <c r="MX66" i="1"/>
  <c r="MZ64" i="1"/>
  <c r="MZ55" i="1"/>
  <c r="MX53" i="1"/>
  <c r="MZ54" i="1"/>
  <c r="MX62" i="1"/>
  <c r="MZ10" i="1"/>
  <c r="MZ60" i="1"/>
  <c r="MZ52" i="1"/>
  <c r="MX54" i="1"/>
  <c r="MZ53" i="1"/>
  <c r="MZ59" i="1"/>
  <c r="MZ62" i="1"/>
  <c r="MZ66" i="1"/>
  <c r="MX4" i="1"/>
  <c r="MX60" i="1"/>
  <c r="MW50" i="1"/>
  <c r="NB26" i="1"/>
  <c r="NB49" i="1" s="1"/>
  <c r="NB3" i="1"/>
  <c r="MZ51" i="1"/>
  <c r="MZ27" i="1"/>
  <c r="MZ33" i="1"/>
  <c r="MZ57" i="1"/>
  <c r="MX51" i="1"/>
  <c r="MX27" i="1"/>
  <c r="MX33" i="1"/>
  <c r="MX57" i="1"/>
  <c r="NA36" i="1"/>
  <c r="NA38" i="1"/>
  <c r="NA32" i="1"/>
  <c r="NA11" i="1"/>
  <c r="NA15" i="1"/>
  <c r="NA18" i="1"/>
  <c r="NA16" i="1"/>
  <c r="NA42" i="1"/>
  <c r="NA20" i="1"/>
  <c r="NA30" i="1"/>
  <c r="NA14" i="1"/>
  <c r="NA9" i="1"/>
  <c r="NA28" i="1"/>
  <c r="NA6" i="1"/>
  <c r="NA29" i="1"/>
  <c r="NA37" i="1"/>
  <c r="NA13" i="1"/>
  <c r="NA12" i="1"/>
  <c r="NA43" i="1"/>
  <c r="NA66" i="1" s="1"/>
  <c r="NA40" i="1"/>
  <c r="NA31" i="1"/>
  <c r="NA35" i="1"/>
  <c r="NA19" i="1"/>
  <c r="NA39" i="1"/>
  <c r="NA41" i="1"/>
  <c r="NA5" i="1"/>
  <c r="NA17" i="1"/>
  <c r="NA7" i="1"/>
  <c r="NA34" i="1"/>
  <c r="NA8" i="1"/>
  <c r="NA64" i="1" l="1"/>
  <c r="NA4" i="1"/>
  <c r="NA62" i="1"/>
  <c r="NA58" i="1"/>
  <c r="MX50" i="1"/>
  <c r="MZ56" i="1"/>
  <c r="NA61" i="1"/>
  <c r="MZ50" i="1"/>
  <c r="NA60" i="1"/>
  <c r="MX56" i="1"/>
  <c r="NA53" i="1"/>
  <c r="NA59" i="1"/>
  <c r="NA65" i="1"/>
  <c r="NA52" i="1"/>
  <c r="NA54" i="1"/>
  <c r="NA63" i="1"/>
  <c r="NA10" i="1"/>
  <c r="NA55" i="1"/>
  <c r="NC26" i="1"/>
  <c r="NC49" i="1" s="1"/>
  <c r="NC3" i="1"/>
  <c r="NA57" i="1"/>
  <c r="NA33" i="1"/>
  <c r="NA27" i="1"/>
  <c r="NA50" i="1" s="1"/>
  <c r="NA51" i="1"/>
  <c r="NB32" i="1"/>
  <c r="NB18" i="1"/>
  <c r="NB7" i="1"/>
  <c r="NB39" i="1"/>
  <c r="NB38" i="1"/>
  <c r="NB11" i="1"/>
  <c r="NB5" i="1"/>
  <c r="NB37" i="1"/>
  <c r="NB17" i="1"/>
  <c r="NB43" i="1"/>
  <c r="NB14" i="1"/>
  <c r="NB16" i="1"/>
  <c r="NB28" i="1"/>
  <c r="NB30" i="1"/>
  <c r="NB9" i="1"/>
  <c r="NB8" i="1"/>
  <c r="NB6" i="1"/>
  <c r="NB36" i="1"/>
  <c r="NB15" i="1"/>
  <c r="NB34" i="1"/>
  <c r="NB13" i="1"/>
  <c r="NB19" i="1"/>
  <c r="NB20" i="1"/>
  <c r="NB31" i="1"/>
  <c r="NB54" i="1" s="1"/>
  <c r="NB29" i="1"/>
  <c r="NB52" i="1" s="1"/>
  <c r="NB12" i="1"/>
  <c r="NB40" i="1"/>
  <c r="NB63" i="1" s="1"/>
  <c r="NB35" i="1"/>
  <c r="NB42" i="1"/>
  <c r="NB65" i="1" s="1"/>
  <c r="NB41" i="1"/>
  <c r="NB59" i="1" l="1"/>
  <c r="NB53" i="1"/>
  <c r="NB64" i="1"/>
  <c r="NA56" i="1"/>
  <c r="NB66" i="1"/>
  <c r="NB55" i="1"/>
  <c r="NB60" i="1"/>
  <c r="NB4" i="1"/>
  <c r="NB10" i="1"/>
  <c r="NB61" i="1"/>
  <c r="NB58" i="1"/>
  <c r="NB62" i="1"/>
  <c r="ND26" i="1"/>
  <c r="ND49" i="1" s="1"/>
  <c r="ND3" i="1"/>
  <c r="NB57" i="1"/>
  <c r="NB33" i="1"/>
  <c r="NB51" i="1"/>
  <c r="NB27" i="1"/>
  <c r="NC39" i="1"/>
  <c r="NC12" i="1"/>
  <c r="NC17" i="1"/>
  <c r="NC11" i="1"/>
  <c r="NC13" i="1"/>
  <c r="NC7" i="1"/>
  <c r="NC18" i="1"/>
  <c r="NC42" i="1"/>
  <c r="NC6" i="1"/>
  <c r="NC20" i="1"/>
  <c r="NC35" i="1"/>
  <c r="NC28" i="1"/>
  <c r="NC15" i="1"/>
  <c r="NC34" i="1"/>
  <c r="NC41" i="1"/>
  <c r="NC64" i="1" s="1"/>
  <c r="NC29" i="1"/>
  <c r="NC43" i="1"/>
  <c r="NC37" i="1"/>
  <c r="NC38" i="1"/>
  <c r="NC9" i="1"/>
  <c r="NC30" i="1"/>
  <c r="NC5" i="1"/>
  <c r="NC16" i="1"/>
  <c r="NC8" i="1"/>
  <c r="NC32" i="1"/>
  <c r="NC40" i="1"/>
  <c r="NC63" i="1" s="1"/>
  <c r="NC31" i="1"/>
  <c r="NC36" i="1"/>
  <c r="NC19" i="1"/>
  <c r="NC14" i="1"/>
  <c r="NC59" i="1" l="1"/>
  <c r="NC66" i="1"/>
  <c r="NC58" i="1"/>
  <c r="NC55" i="1"/>
  <c r="NC52" i="1"/>
  <c r="NC53" i="1"/>
  <c r="NB50" i="1"/>
  <c r="NC61" i="1"/>
  <c r="NC65" i="1"/>
  <c r="NB56" i="1"/>
  <c r="NC60" i="1"/>
  <c r="NC62" i="1"/>
  <c r="NC4" i="1"/>
  <c r="NC10" i="1"/>
  <c r="NC54" i="1"/>
  <c r="NE26" i="1"/>
  <c r="NE49" i="1" s="1"/>
  <c r="NE3" i="1"/>
  <c r="NC57" i="1"/>
  <c r="NC33" i="1"/>
  <c r="NC51" i="1"/>
  <c r="NC27" i="1"/>
  <c r="NC50" i="1" s="1"/>
  <c r="ND17" i="1"/>
  <c r="ND30" i="1"/>
  <c r="ND41" i="1"/>
  <c r="ND28" i="1"/>
  <c r="ND14" i="1"/>
  <c r="ND7" i="1"/>
  <c r="ND43" i="1"/>
  <c r="ND18" i="1"/>
  <c r="ND8" i="1"/>
  <c r="ND34" i="1"/>
  <c r="ND35" i="1"/>
  <c r="ND5" i="1"/>
  <c r="ND36" i="1"/>
  <c r="ND13" i="1"/>
  <c r="ND32" i="1"/>
  <c r="ND37" i="1"/>
  <c r="ND11" i="1"/>
  <c r="ND16" i="1"/>
  <c r="ND6" i="1"/>
  <c r="ND15" i="1"/>
  <c r="ND39" i="1"/>
  <c r="ND12" i="1"/>
  <c r="ND29" i="1"/>
  <c r="ND31" i="1"/>
  <c r="ND38" i="1"/>
  <c r="ND19" i="1"/>
  <c r="ND42" i="1"/>
  <c r="ND9" i="1"/>
  <c r="ND20" i="1"/>
  <c r="ND40" i="1"/>
  <c r="ND63" i="1" s="1"/>
  <c r="ND54" i="1" l="1"/>
  <c r="ND60" i="1"/>
  <c r="ND4" i="1"/>
  <c r="ND53" i="1"/>
  <c r="ND65" i="1"/>
  <c r="ND64" i="1"/>
  <c r="ND61" i="1"/>
  <c r="ND10" i="1"/>
  <c r="ND62" i="1"/>
  <c r="ND59" i="1"/>
  <c r="ND58" i="1"/>
  <c r="ND52" i="1"/>
  <c r="ND55" i="1"/>
  <c r="ND66" i="1"/>
  <c r="NC56" i="1"/>
  <c r="NF26" i="1"/>
  <c r="NF49" i="1" s="1"/>
  <c r="NF3" i="1"/>
  <c r="ND57" i="1"/>
  <c r="ND33" i="1"/>
  <c r="ND27" i="1"/>
  <c r="ND51" i="1"/>
  <c r="NE17" i="1"/>
  <c r="NE41" i="1"/>
  <c r="NE9" i="1"/>
  <c r="NE18" i="1"/>
  <c r="NE38" i="1"/>
  <c r="NE29" i="1"/>
  <c r="NE40" i="1"/>
  <c r="NE32" i="1"/>
  <c r="NE20" i="1"/>
  <c r="NE19" i="1"/>
  <c r="NE5" i="1"/>
  <c r="NE15" i="1"/>
  <c r="NE12" i="1"/>
  <c r="NE31" i="1"/>
  <c r="NE16" i="1"/>
  <c r="NE30" i="1"/>
  <c r="NE14" i="1"/>
  <c r="NE13" i="1"/>
  <c r="NE42" i="1"/>
  <c r="NE28" i="1"/>
  <c r="NE37" i="1"/>
  <c r="NE60" i="1" s="1"/>
  <c r="NE7" i="1"/>
  <c r="NE43" i="1"/>
  <c r="NE66" i="1" s="1"/>
  <c r="NE6" i="1"/>
  <c r="NE35" i="1"/>
  <c r="NE8" i="1"/>
  <c r="NE34" i="1"/>
  <c r="NE36" i="1"/>
  <c r="NE11" i="1"/>
  <c r="NE39" i="1"/>
  <c r="ND50" i="1" l="1"/>
  <c r="NE59" i="1"/>
  <c r="NE65" i="1"/>
  <c r="ND56" i="1"/>
  <c r="NE10" i="1"/>
  <c r="NE62" i="1"/>
  <c r="NE58" i="1"/>
  <c r="NE61" i="1"/>
  <c r="NE4" i="1"/>
  <c r="NE64" i="1"/>
  <c r="NE53" i="1"/>
  <c r="NE55" i="1"/>
  <c r="NE63" i="1"/>
  <c r="NE54" i="1"/>
  <c r="NE52" i="1"/>
  <c r="NG26" i="1"/>
  <c r="NG49" i="1" s="1"/>
  <c r="NG3" i="1"/>
  <c r="NE57" i="1"/>
  <c r="NE33" i="1"/>
  <c r="NE51" i="1"/>
  <c r="NE27" i="1"/>
  <c r="NF37" i="1"/>
  <c r="NF42" i="1"/>
  <c r="NF35" i="1"/>
  <c r="NF32" i="1"/>
  <c r="NF6" i="1"/>
  <c r="NF31" i="1"/>
  <c r="NF40" i="1"/>
  <c r="NF12" i="1"/>
  <c r="NF18" i="1"/>
  <c r="NF8" i="1"/>
  <c r="NF34" i="1"/>
  <c r="NF20" i="1"/>
  <c r="NF9" i="1"/>
  <c r="NF38" i="1"/>
  <c r="NF41" i="1"/>
  <c r="NF39" i="1"/>
  <c r="NF30" i="1"/>
  <c r="NF28" i="1"/>
  <c r="NF7" i="1"/>
  <c r="NF11" i="1"/>
  <c r="NF16" i="1"/>
  <c r="NF43" i="1"/>
  <c r="NF13" i="1"/>
  <c r="NF17" i="1"/>
  <c r="NF36" i="1"/>
  <c r="NF15" i="1"/>
  <c r="NF19" i="1"/>
  <c r="NF5" i="1"/>
  <c r="NF14" i="1"/>
  <c r="NF29" i="1"/>
  <c r="NF66" i="1" l="1"/>
  <c r="NE56" i="1"/>
  <c r="NF52" i="1"/>
  <c r="NE50" i="1"/>
  <c r="NF59" i="1"/>
  <c r="NF53" i="1"/>
  <c r="NF62" i="1"/>
  <c r="NF65" i="1"/>
  <c r="NF60" i="1"/>
  <c r="NF64" i="1"/>
  <c r="NF63" i="1"/>
  <c r="NF61" i="1"/>
  <c r="NF54" i="1"/>
  <c r="NF4" i="1"/>
  <c r="NF10" i="1"/>
  <c r="NF55" i="1"/>
  <c r="NF58" i="1"/>
  <c r="NH3" i="1"/>
  <c r="NH26" i="1"/>
  <c r="NH49" i="1" s="1"/>
  <c r="NF51" i="1"/>
  <c r="NF27" i="1"/>
  <c r="NF33" i="1"/>
  <c r="NF57" i="1"/>
  <c r="NG39" i="1"/>
  <c r="NG40" i="1"/>
  <c r="NG28" i="1"/>
  <c r="NG6" i="1"/>
  <c r="NG29" i="1"/>
  <c r="NG17" i="1"/>
  <c r="NG14" i="1"/>
  <c r="NG42" i="1"/>
  <c r="NG9" i="1"/>
  <c r="NG13" i="1"/>
  <c r="NG18" i="1"/>
  <c r="NG43" i="1"/>
  <c r="NG15" i="1"/>
  <c r="NG12" i="1"/>
  <c r="NG16" i="1"/>
  <c r="NG7" i="1"/>
  <c r="NG19" i="1"/>
  <c r="NG31" i="1"/>
  <c r="NG38" i="1"/>
  <c r="NG8" i="1"/>
  <c r="NG11" i="1"/>
  <c r="NG37" i="1"/>
  <c r="NG60" i="1" s="1"/>
  <c r="NG5" i="1"/>
  <c r="NG35" i="1"/>
  <c r="NG41" i="1"/>
  <c r="NG36" i="1"/>
  <c r="NG59" i="1" s="1"/>
  <c r="NG20" i="1"/>
  <c r="NG34" i="1"/>
  <c r="NG30" i="1"/>
  <c r="NG32" i="1"/>
  <c r="NG4" i="1" l="1"/>
  <c r="NG55" i="1"/>
  <c r="NG61" i="1"/>
  <c r="NG64" i="1"/>
  <c r="NG53" i="1"/>
  <c r="NG10" i="1"/>
  <c r="NG52" i="1"/>
  <c r="NG58" i="1"/>
  <c r="NF56" i="1"/>
  <c r="NG54" i="1"/>
  <c r="NF50" i="1"/>
  <c r="NG65" i="1"/>
  <c r="NG66" i="1"/>
  <c r="NG63" i="1"/>
  <c r="NG62" i="1"/>
  <c r="NI3" i="1"/>
  <c r="NI26" i="1"/>
  <c r="NI49" i="1" s="1"/>
  <c r="NG33" i="1"/>
  <c r="NG56" i="1" s="1"/>
  <c r="NG57" i="1"/>
  <c r="NG27" i="1"/>
  <c r="NG50" i="1" s="1"/>
  <c r="NG51" i="1"/>
  <c r="NH43" i="1"/>
  <c r="NH36" i="1"/>
  <c r="NH31" i="1"/>
  <c r="NH17" i="1"/>
  <c r="NH42" i="1"/>
  <c r="NH30" i="1"/>
  <c r="NH7" i="1"/>
  <c r="NH35" i="1"/>
  <c r="NH9" i="1"/>
  <c r="NH15" i="1"/>
  <c r="NH37" i="1"/>
  <c r="NH28" i="1"/>
  <c r="NH39" i="1"/>
  <c r="NH5" i="1"/>
  <c r="NH11" i="1"/>
  <c r="NH6" i="1"/>
  <c r="NH8" i="1"/>
  <c r="NH13" i="1"/>
  <c r="NH41" i="1"/>
  <c r="NH32" i="1"/>
  <c r="NH55" i="1" s="1"/>
  <c r="NH16" i="1"/>
  <c r="NH20" i="1"/>
  <c r="NH19" i="1"/>
  <c r="NH34" i="1"/>
  <c r="NH29" i="1"/>
  <c r="NH14" i="1"/>
  <c r="NH40" i="1"/>
  <c r="NH18" i="1"/>
  <c r="NH38" i="1"/>
  <c r="NH61" i="1" s="1"/>
  <c r="NH12" i="1"/>
  <c r="NH63" i="1" l="1"/>
  <c r="NH52" i="1"/>
  <c r="NH4" i="1"/>
  <c r="NH53" i="1"/>
  <c r="NH62" i="1"/>
  <c r="NH65" i="1"/>
  <c r="NH64" i="1"/>
  <c r="NH60" i="1"/>
  <c r="NH54" i="1"/>
  <c r="NH59" i="1"/>
  <c r="NH66" i="1"/>
  <c r="NH58" i="1"/>
  <c r="NH10" i="1"/>
  <c r="NJ26" i="1"/>
  <c r="NJ49" i="1" s="1"/>
  <c r="NJ3" i="1"/>
  <c r="NH57" i="1"/>
  <c r="NH33" i="1"/>
  <c r="NH51" i="1"/>
  <c r="NH27" i="1"/>
  <c r="NI30" i="1"/>
  <c r="NI37" i="1"/>
  <c r="NI5" i="1"/>
  <c r="NI13" i="1"/>
  <c r="NI35" i="1"/>
  <c r="NI32" i="1"/>
  <c r="NI17" i="1"/>
  <c r="NI38" i="1"/>
  <c r="NI19" i="1"/>
  <c r="NI29" i="1"/>
  <c r="NI39" i="1"/>
  <c r="NI43" i="1"/>
  <c r="NI9" i="1"/>
  <c r="NI7" i="1"/>
  <c r="NI36" i="1"/>
  <c r="NI16" i="1"/>
  <c r="NI8" i="1"/>
  <c r="NI15" i="1"/>
  <c r="NI6" i="1"/>
  <c r="NI11" i="1"/>
  <c r="NI14" i="1"/>
  <c r="NI28" i="1"/>
  <c r="NI18" i="1"/>
  <c r="NI31" i="1"/>
  <c r="NI40" i="1"/>
  <c r="NI63" i="1" s="1"/>
  <c r="NI34" i="1"/>
  <c r="NI42" i="1"/>
  <c r="NI41" i="1"/>
  <c r="NI20" i="1"/>
  <c r="NI12" i="1"/>
  <c r="NI65" i="1" l="1"/>
  <c r="NH50" i="1"/>
  <c r="NI59" i="1"/>
  <c r="NI64" i="1"/>
  <c r="NI54" i="1"/>
  <c r="NH56" i="1"/>
  <c r="NI53" i="1"/>
  <c r="NI61" i="1"/>
  <c r="NI55" i="1"/>
  <c r="NI58" i="1"/>
  <c r="NI10" i="1"/>
  <c r="NI66" i="1"/>
  <c r="NI62" i="1"/>
  <c r="NI4" i="1"/>
  <c r="NI52" i="1"/>
  <c r="NI60" i="1"/>
  <c r="NK26" i="1"/>
  <c r="NK49" i="1" s="1"/>
  <c r="NK3" i="1"/>
  <c r="NI57" i="1"/>
  <c r="NI33" i="1"/>
  <c r="NI27" i="1"/>
  <c r="NI51" i="1"/>
  <c r="NJ9" i="1"/>
  <c r="NJ30" i="1"/>
  <c r="NJ13" i="1"/>
  <c r="NJ7" i="1"/>
  <c r="NJ19" i="1"/>
  <c r="NJ42" i="1"/>
  <c r="NJ38" i="1"/>
  <c r="NJ17" i="1"/>
  <c r="NJ34" i="1"/>
  <c r="NJ29" i="1"/>
  <c r="NJ28" i="1"/>
  <c r="NJ35" i="1"/>
  <c r="NJ43" i="1"/>
  <c r="NJ36" i="1"/>
  <c r="NJ8" i="1"/>
  <c r="NJ32" i="1"/>
  <c r="NJ20" i="1"/>
  <c r="NJ41" i="1"/>
  <c r="NJ14" i="1"/>
  <c r="NJ39" i="1"/>
  <c r="NJ40" i="1"/>
  <c r="NJ63" i="1" s="1"/>
  <c r="NJ18" i="1"/>
  <c r="NJ15" i="1"/>
  <c r="NJ5" i="1"/>
  <c r="NJ11" i="1"/>
  <c r="NJ12" i="1"/>
  <c r="NJ31" i="1"/>
  <c r="NJ16" i="1"/>
  <c r="NJ6" i="1"/>
  <c r="NJ37" i="1"/>
  <c r="NJ55" i="1" l="1"/>
  <c r="NJ60" i="1"/>
  <c r="NJ59" i="1"/>
  <c r="NJ65" i="1"/>
  <c r="NI56" i="1"/>
  <c r="NI50" i="1"/>
  <c r="NJ54" i="1"/>
  <c r="NJ4" i="1"/>
  <c r="NJ61" i="1"/>
  <c r="NJ66" i="1"/>
  <c r="NJ62" i="1"/>
  <c r="NJ58" i="1"/>
  <c r="NJ64" i="1"/>
  <c r="NJ52" i="1"/>
  <c r="NJ53" i="1"/>
  <c r="NJ10" i="1"/>
  <c r="NL3" i="1"/>
  <c r="NL26" i="1"/>
  <c r="NL49" i="1" s="1"/>
  <c r="NJ27" i="1"/>
  <c r="NJ51" i="1"/>
  <c r="NJ57" i="1"/>
  <c r="NJ33" i="1"/>
  <c r="NK37" i="1"/>
  <c r="NK30" i="1"/>
  <c r="NK42" i="1"/>
  <c r="NK35" i="1"/>
  <c r="NK39" i="1"/>
  <c r="NK32" i="1"/>
  <c r="NK7" i="1"/>
  <c r="NK12" i="1"/>
  <c r="NK41" i="1"/>
  <c r="NK9" i="1"/>
  <c r="NK34" i="1"/>
  <c r="NK11" i="1"/>
  <c r="NK40" i="1"/>
  <c r="NK43" i="1"/>
  <c r="NK18" i="1"/>
  <c r="NK19" i="1"/>
  <c r="NK16" i="1"/>
  <c r="NK17" i="1"/>
  <c r="NK20" i="1"/>
  <c r="NK36" i="1"/>
  <c r="NK6" i="1"/>
  <c r="NK38" i="1"/>
  <c r="NK28" i="1"/>
  <c r="NK5" i="1"/>
  <c r="NK31" i="1"/>
  <c r="NK14" i="1"/>
  <c r="NK8" i="1"/>
  <c r="NK13" i="1"/>
  <c r="NK15" i="1"/>
  <c r="NK29" i="1"/>
  <c r="NJ50" i="1" l="1"/>
  <c r="NJ56" i="1"/>
  <c r="NK52" i="1"/>
  <c r="NK54" i="1"/>
  <c r="NK53" i="1"/>
  <c r="NK64" i="1"/>
  <c r="NK60" i="1"/>
  <c r="NK4" i="1"/>
  <c r="NK61" i="1"/>
  <c r="NK66" i="1"/>
  <c r="NK55" i="1"/>
  <c r="NK63" i="1"/>
  <c r="NK62" i="1"/>
  <c r="NK59" i="1"/>
  <c r="NK10" i="1"/>
  <c r="NK58" i="1"/>
  <c r="NK65" i="1"/>
  <c r="NM3" i="1"/>
  <c r="NM26" i="1"/>
  <c r="NM49" i="1" s="1"/>
  <c r="NK27" i="1"/>
  <c r="NK51" i="1"/>
  <c r="NK33" i="1"/>
  <c r="NK57" i="1"/>
  <c r="NL16" i="1"/>
  <c r="NL19" i="1"/>
  <c r="NL42" i="1"/>
  <c r="NL39" i="1"/>
  <c r="NL6" i="1"/>
  <c r="NL30" i="1"/>
  <c r="NL15" i="1"/>
  <c r="NL29" i="1"/>
  <c r="NL38" i="1"/>
  <c r="NL5" i="1"/>
  <c r="NL12" i="1"/>
  <c r="NL35" i="1"/>
  <c r="NL41" i="1"/>
  <c r="NL8" i="1"/>
  <c r="NL28" i="1"/>
  <c r="NL37" i="1"/>
  <c r="NL9" i="1"/>
  <c r="NL7" i="1"/>
  <c r="NL32" i="1"/>
  <c r="NL11" i="1"/>
  <c r="NL13" i="1"/>
  <c r="NL34" i="1"/>
  <c r="NL43" i="1"/>
  <c r="NL36" i="1"/>
  <c r="NL31" i="1"/>
  <c r="NL14" i="1"/>
  <c r="NL40" i="1"/>
  <c r="NL20" i="1"/>
  <c r="NL18" i="1"/>
  <c r="NL17" i="1"/>
  <c r="NL61" i="1" l="1"/>
  <c r="NL54" i="1"/>
  <c r="NK56" i="1"/>
  <c r="NL55" i="1"/>
  <c r="NK50" i="1"/>
  <c r="NL62" i="1"/>
  <c r="NL63" i="1"/>
  <c r="NL65" i="1"/>
  <c r="NL66" i="1"/>
  <c r="NL53" i="1"/>
  <c r="NL64" i="1"/>
  <c r="NL10" i="1"/>
  <c r="NL58" i="1"/>
  <c r="NL4" i="1"/>
  <c r="NL59" i="1"/>
  <c r="NL60" i="1"/>
  <c r="NL52" i="1"/>
  <c r="NN3" i="1"/>
  <c r="NN26" i="1"/>
  <c r="NN49" i="1" s="1"/>
  <c r="NL33" i="1"/>
  <c r="NL57" i="1"/>
  <c r="NL51" i="1"/>
  <c r="NL27" i="1"/>
  <c r="NM16" i="1"/>
  <c r="NM28" i="1"/>
  <c r="NM42" i="1"/>
  <c r="NM15" i="1"/>
  <c r="NM6" i="1"/>
  <c r="NM30" i="1"/>
  <c r="NM9" i="1"/>
  <c r="NM17" i="1"/>
  <c r="NM14" i="1"/>
  <c r="NM7" i="1"/>
  <c r="NM18" i="1"/>
  <c r="NM11" i="1"/>
  <c r="NM32" i="1"/>
  <c r="NM39" i="1"/>
  <c r="NM5" i="1"/>
  <c r="NM31" i="1"/>
  <c r="NM35" i="1"/>
  <c r="NM13" i="1"/>
  <c r="NM12" i="1"/>
  <c r="NM37" i="1"/>
  <c r="NM36" i="1"/>
  <c r="NM8" i="1"/>
  <c r="NM20" i="1"/>
  <c r="NM40" i="1"/>
  <c r="NM63" i="1" s="1"/>
  <c r="NM43" i="1"/>
  <c r="NM38" i="1"/>
  <c r="NM34" i="1"/>
  <c r="NM41" i="1"/>
  <c r="NM19" i="1"/>
  <c r="NM29" i="1"/>
  <c r="NM64" i="1" l="1"/>
  <c r="NM52" i="1"/>
  <c r="NL56" i="1"/>
  <c r="NM61" i="1"/>
  <c r="NM59" i="1"/>
  <c r="NM55" i="1"/>
  <c r="NM66" i="1"/>
  <c r="NM58" i="1"/>
  <c r="NM54" i="1"/>
  <c r="NL50" i="1"/>
  <c r="NM4" i="1"/>
  <c r="NM62" i="1"/>
  <c r="NM53" i="1"/>
  <c r="NM60" i="1"/>
  <c r="NM10" i="1"/>
  <c r="NM65" i="1"/>
  <c r="NO26" i="1"/>
  <c r="NO49" i="1" s="1"/>
  <c r="NO3" i="1"/>
  <c r="NM57" i="1"/>
  <c r="NM33" i="1"/>
  <c r="NM51" i="1"/>
  <c r="NM27" i="1"/>
  <c r="NN36" i="1"/>
  <c r="NN41" i="1"/>
  <c r="NN42" i="1"/>
  <c r="NN30" i="1"/>
  <c r="NN6" i="1"/>
  <c r="NN39" i="1"/>
  <c r="NN16" i="1"/>
  <c r="NN11" i="1"/>
  <c r="NN7" i="1"/>
  <c r="NN40" i="1"/>
  <c r="NN18" i="1"/>
  <c r="NN34" i="1"/>
  <c r="NN20" i="1"/>
  <c r="NN8" i="1"/>
  <c r="NN19" i="1"/>
  <c r="NN5" i="1"/>
  <c r="NN17" i="1"/>
  <c r="NN28" i="1"/>
  <c r="NN9" i="1"/>
  <c r="NN29" i="1"/>
  <c r="NN13" i="1"/>
  <c r="NN14" i="1"/>
  <c r="NN35" i="1"/>
  <c r="NN38" i="1"/>
  <c r="NN43" i="1"/>
  <c r="NN15" i="1"/>
  <c r="NN37" i="1"/>
  <c r="NN12" i="1"/>
  <c r="NN32" i="1"/>
  <c r="NN55" i="1" s="1"/>
  <c r="NN31" i="1"/>
  <c r="NN54" i="1" s="1"/>
  <c r="NN60" i="1" l="1"/>
  <c r="NN52" i="1"/>
  <c r="NN66" i="1"/>
  <c r="NN62" i="1"/>
  <c r="NM56" i="1"/>
  <c r="NN63" i="1"/>
  <c r="NN64" i="1"/>
  <c r="NM50" i="1"/>
  <c r="NN53" i="1"/>
  <c r="NN65" i="1"/>
  <c r="NN59" i="1"/>
  <c r="NN61" i="1"/>
  <c r="NN4" i="1"/>
  <c r="NN10" i="1"/>
  <c r="NN58" i="1"/>
  <c r="NP26" i="1"/>
  <c r="NP49" i="1" s="1"/>
  <c r="NP3" i="1"/>
  <c r="NN27" i="1"/>
  <c r="NN51" i="1"/>
  <c r="NN57" i="1"/>
  <c r="NN33" i="1"/>
  <c r="NO12" i="1"/>
  <c r="NO30" i="1"/>
  <c r="NO17" i="1"/>
  <c r="NO40" i="1"/>
  <c r="NO34" i="1"/>
  <c r="NO43" i="1"/>
  <c r="NO42" i="1"/>
  <c r="NO9" i="1"/>
  <c r="NO38" i="1"/>
  <c r="NO36" i="1"/>
  <c r="NO37" i="1"/>
  <c r="NO19" i="1"/>
  <c r="NO6" i="1"/>
  <c r="NO7" i="1"/>
  <c r="NO14" i="1"/>
  <c r="NO15" i="1"/>
  <c r="NO35" i="1"/>
  <c r="NO58" i="1" s="1"/>
  <c r="NO31" i="1"/>
  <c r="NO29" i="1"/>
  <c r="NO28" i="1"/>
  <c r="NO8" i="1"/>
  <c r="NO20" i="1"/>
  <c r="NO18" i="1"/>
  <c r="NO16" i="1"/>
  <c r="NO32" i="1"/>
  <c r="NO41" i="1"/>
  <c r="NO11" i="1"/>
  <c r="NO13" i="1"/>
  <c r="NO39" i="1"/>
  <c r="NO5" i="1"/>
  <c r="NO64" i="1" l="1"/>
  <c r="NO4" i="1"/>
  <c r="NO52" i="1"/>
  <c r="NO10" i="1"/>
  <c r="NO54" i="1"/>
  <c r="NO62" i="1"/>
  <c r="NN50" i="1"/>
  <c r="NO60" i="1"/>
  <c r="NO55" i="1"/>
  <c r="NO61" i="1"/>
  <c r="NO59" i="1"/>
  <c r="NO53" i="1"/>
  <c r="NN56" i="1"/>
  <c r="NO65" i="1"/>
  <c r="NO66" i="1"/>
  <c r="NO63" i="1"/>
  <c r="NQ26" i="1"/>
  <c r="NQ49" i="1" s="1"/>
  <c r="NQ3" i="1"/>
  <c r="NO27" i="1"/>
  <c r="NO50" i="1" s="1"/>
  <c r="NO51" i="1"/>
  <c r="NO33" i="1"/>
  <c r="NO57" i="1"/>
  <c r="NP12" i="1"/>
  <c r="NP11" i="1"/>
  <c r="NP29" i="1"/>
  <c r="NP16" i="1"/>
  <c r="NP19" i="1"/>
  <c r="NP35" i="1"/>
  <c r="NP43" i="1"/>
  <c r="NP6" i="1"/>
  <c r="NP40" i="1"/>
  <c r="NP32" i="1"/>
  <c r="NP30" i="1"/>
  <c r="NP20" i="1"/>
  <c r="NP39" i="1"/>
  <c r="NP17" i="1"/>
  <c r="NP34" i="1"/>
  <c r="NP37" i="1"/>
  <c r="NP9" i="1"/>
  <c r="NP8" i="1"/>
  <c r="NP15" i="1"/>
  <c r="NP36" i="1"/>
  <c r="NP7" i="1"/>
  <c r="NP38" i="1"/>
  <c r="NP14" i="1"/>
  <c r="NP18" i="1"/>
  <c r="NP41" i="1"/>
  <c r="NP64" i="1" s="1"/>
  <c r="NP31" i="1"/>
  <c r="NP42" i="1"/>
  <c r="NP28" i="1"/>
  <c r="NP5" i="1"/>
  <c r="NP13" i="1"/>
  <c r="NP54" i="1" l="1"/>
  <c r="NP65" i="1"/>
  <c r="NO56" i="1"/>
  <c r="NP4" i="1"/>
  <c r="NP52" i="1"/>
  <c r="NP62" i="1"/>
  <c r="NP58" i="1"/>
  <c r="NP59" i="1"/>
  <c r="NP53" i="1"/>
  <c r="NP55" i="1"/>
  <c r="NP10" i="1"/>
  <c r="NP63" i="1"/>
  <c r="NP60" i="1"/>
  <c r="NP66" i="1"/>
  <c r="NP61" i="1"/>
  <c r="NR26" i="1"/>
  <c r="NR49" i="1" s="1"/>
  <c r="NR3" i="1"/>
  <c r="NP51" i="1"/>
  <c r="NP27" i="1"/>
  <c r="NP57" i="1"/>
  <c r="NP33" i="1"/>
  <c r="NQ9" i="1"/>
  <c r="NQ5" i="1"/>
  <c r="NQ6" i="1"/>
  <c r="NQ31" i="1"/>
  <c r="NQ40" i="1"/>
  <c r="NQ16" i="1"/>
  <c r="NQ42" i="1"/>
  <c r="NQ14" i="1"/>
  <c r="NQ13" i="1"/>
  <c r="NQ18" i="1"/>
  <c r="NQ15" i="1"/>
  <c r="NQ34" i="1"/>
  <c r="NQ28" i="1"/>
  <c r="NQ39" i="1"/>
  <c r="NQ17" i="1"/>
  <c r="NQ29" i="1"/>
  <c r="NQ36" i="1"/>
  <c r="NQ59" i="1" s="1"/>
  <c r="NQ41" i="1"/>
  <c r="NQ64" i="1" s="1"/>
  <c r="NQ32" i="1"/>
  <c r="NQ35" i="1"/>
  <c r="NQ11" i="1"/>
  <c r="NQ20" i="1"/>
  <c r="NQ38" i="1"/>
  <c r="NQ8" i="1"/>
  <c r="NQ43" i="1"/>
  <c r="NQ12" i="1"/>
  <c r="NQ19" i="1"/>
  <c r="NQ37" i="1"/>
  <c r="NQ30" i="1"/>
  <c r="NQ7" i="1"/>
  <c r="NP50" i="1" l="1"/>
  <c r="NQ52" i="1"/>
  <c r="NQ61" i="1"/>
  <c r="NQ62" i="1"/>
  <c r="NP56" i="1"/>
  <c r="NQ66" i="1"/>
  <c r="NQ55" i="1"/>
  <c r="NQ4" i="1"/>
  <c r="NQ65" i="1"/>
  <c r="NQ53" i="1"/>
  <c r="NQ10" i="1"/>
  <c r="NQ63" i="1"/>
  <c r="NQ60" i="1"/>
  <c r="NQ58" i="1"/>
  <c r="NQ54" i="1"/>
  <c r="NS26" i="1"/>
  <c r="NS49" i="1" s="1"/>
  <c r="NS3" i="1"/>
  <c r="NQ51" i="1"/>
  <c r="NQ27" i="1"/>
  <c r="NQ57" i="1"/>
  <c r="NQ33" i="1"/>
  <c r="NR18" i="1"/>
  <c r="NR6" i="1"/>
  <c r="NR9" i="1"/>
  <c r="NR29" i="1"/>
  <c r="NR38" i="1"/>
  <c r="NR15" i="1"/>
  <c r="NR43" i="1"/>
  <c r="NR13" i="1"/>
  <c r="NR34" i="1"/>
  <c r="NR40" i="1"/>
  <c r="NR28" i="1"/>
  <c r="NR8" i="1"/>
  <c r="NR35" i="1"/>
  <c r="NR36" i="1"/>
  <c r="NR37" i="1"/>
  <c r="NR5" i="1"/>
  <c r="NR14" i="1"/>
  <c r="NR20" i="1"/>
  <c r="NR39" i="1"/>
  <c r="NR17" i="1"/>
  <c r="NR30" i="1"/>
  <c r="NR11" i="1"/>
  <c r="NR12" i="1"/>
  <c r="NR32" i="1"/>
  <c r="NR7" i="1"/>
  <c r="NR16" i="1"/>
  <c r="NR42" i="1"/>
  <c r="NR19" i="1"/>
  <c r="NR41" i="1"/>
  <c r="NR31" i="1"/>
  <c r="NR54" i="1" l="1"/>
  <c r="NR65" i="1"/>
  <c r="NR59" i="1"/>
  <c r="NR64" i="1"/>
  <c r="NR62" i="1"/>
  <c r="NR63" i="1"/>
  <c r="NR55" i="1"/>
  <c r="NR4" i="1"/>
  <c r="NQ56" i="1"/>
  <c r="NR60" i="1"/>
  <c r="NR66" i="1"/>
  <c r="NR10" i="1"/>
  <c r="NQ50" i="1"/>
  <c r="NR53" i="1"/>
  <c r="NR58" i="1"/>
  <c r="NR61" i="1"/>
  <c r="NR52" i="1"/>
  <c r="NT3" i="1"/>
  <c r="NT26" i="1"/>
  <c r="NT49" i="1" s="1"/>
  <c r="NR51" i="1"/>
  <c r="NR27" i="1"/>
  <c r="NR57" i="1"/>
  <c r="NR33" i="1"/>
  <c r="NS30" i="1"/>
  <c r="NS13" i="1"/>
  <c r="NS32" i="1"/>
  <c r="NS29" i="1"/>
  <c r="NS42" i="1"/>
  <c r="NS36" i="1"/>
  <c r="NS12" i="1"/>
  <c r="NS34" i="1"/>
  <c r="NS8" i="1"/>
  <c r="NS16" i="1"/>
  <c r="NS18" i="1"/>
  <c r="NS6" i="1"/>
  <c r="NS9" i="1"/>
  <c r="NS28" i="1"/>
  <c r="NS39" i="1"/>
  <c r="NS5" i="1"/>
  <c r="NS20" i="1"/>
  <c r="NS31" i="1"/>
  <c r="NS41" i="1"/>
  <c r="NS64" i="1" s="1"/>
  <c r="NS11" i="1"/>
  <c r="NS37" i="1"/>
  <c r="NS19" i="1"/>
  <c r="NS14" i="1"/>
  <c r="NS17" i="1"/>
  <c r="NS35" i="1"/>
  <c r="NS15" i="1"/>
  <c r="NS40" i="1"/>
  <c r="NS43" i="1"/>
  <c r="NS7" i="1"/>
  <c r="NS38" i="1"/>
  <c r="NS58" i="1" l="1"/>
  <c r="NS63" i="1"/>
  <c r="NS54" i="1"/>
  <c r="NS66" i="1"/>
  <c r="NS60" i="1"/>
  <c r="NS61" i="1"/>
  <c r="NS59" i="1"/>
  <c r="NR50" i="1"/>
  <c r="NS65" i="1"/>
  <c r="NS10" i="1"/>
  <c r="NS52" i="1"/>
  <c r="NS55" i="1"/>
  <c r="NS53" i="1"/>
  <c r="NS4" i="1"/>
  <c r="NR56" i="1"/>
  <c r="NS62" i="1"/>
  <c r="NU26" i="1"/>
  <c r="NU49" i="1" s="1"/>
  <c r="NU3" i="1"/>
  <c r="NS51" i="1"/>
  <c r="NS27" i="1"/>
  <c r="NS33" i="1"/>
  <c r="NS57" i="1"/>
  <c r="NT7" i="1"/>
  <c r="NT20" i="1"/>
  <c r="NT38" i="1"/>
  <c r="NT40" i="1"/>
  <c r="NT43" i="1"/>
  <c r="NT6" i="1"/>
  <c r="NT39" i="1"/>
  <c r="NT32" i="1"/>
  <c r="NT5" i="1"/>
  <c r="NT42" i="1"/>
  <c r="NT41" i="1"/>
  <c r="NT13" i="1"/>
  <c r="NT28" i="1"/>
  <c r="NT35" i="1"/>
  <c r="NT16" i="1"/>
  <c r="NT31" i="1"/>
  <c r="NT9" i="1"/>
  <c r="NT11" i="1"/>
  <c r="NT12" i="1"/>
  <c r="NT19" i="1"/>
  <c r="NT30" i="1"/>
  <c r="NT53" i="1" s="1"/>
  <c r="NT36" i="1"/>
  <c r="NT14" i="1"/>
  <c r="NT29" i="1"/>
  <c r="NT15" i="1"/>
  <c r="NT34" i="1"/>
  <c r="NT8" i="1"/>
  <c r="NT18" i="1"/>
  <c r="NT37" i="1"/>
  <c r="NT17" i="1"/>
  <c r="NT60" i="1" l="1"/>
  <c r="NT59" i="1"/>
  <c r="NT52" i="1"/>
  <c r="NS56" i="1"/>
  <c r="NT54" i="1"/>
  <c r="NT55" i="1"/>
  <c r="NT10" i="1"/>
  <c r="NT66" i="1"/>
  <c r="NT65" i="1"/>
  <c r="NT4" i="1"/>
  <c r="NT62" i="1"/>
  <c r="NT58" i="1"/>
  <c r="NS50" i="1"/>
  <c r="NT63" i="1"/>
  <c r="NT64" i="1"/>
  <c r="NT61" i="1"/>
  <c r="NV26" i="1"/>
  <c r="NV49" i="1" s="1"/>
  <c r="NV3" i="1"/>
  <c r="NT33" i="1"/>
  <c r="NT57" i="1"/>
  <c r="NT51" i="1"/>
  <c r="NT27" i="1"/>
  <c r="NU14" i="1"/>
  <c r="NU30" i="1"/>
  <c r="NU16" i="1"/>
  <c r="NU40" i="1"/>
  <c r="NU42" i="1"/>
  <c r="NU34" i="1"/>
  <c r="NU35" i="1"/>
  <c r="NU32" i="1"/>
  <c r="NU43" i="1"/>
  <c r="NU31" i="1"/>
  <c r="NU18" i="1"/>
  <c r="NU7" i="1"/>
  <c r="NU6" i="1"/>
  <c r="NU36" i="1"/>
  <c r="NU29" i="1"/>
  <c r="NU19" i="1"/>
  <c r="NU13" i="1"/>
  <c r="NU37" i="1"/>
  <c r="NU60" i="1" s="1"/>
  <c r="NU17" i="1"/>
  <c r="NU38" i="1"/>
  <c r="NU20" i="1"/>
  <c r="NU12" i="1"/>
  <c r="NU9" i="1"/>
  <c r="NU41" i="1"/>
  <c r="NU39" i="1"/>
  <c r="NU28" i="1"/>
  <c r="NU5" i="1"/>
  <c r="NU8" i="1"/>
  <c r="NU11" i="1"/>
  <c r="NU15" i="1"/>
  <c r="NU4" i="1" l="1"/>
  <c r="NU64" i="1"/>
  <c r="NU62" i="1"/>
  <c r="NT56" i="1"/>
  <c r="NU10" i="1"/>
  <c r="NT50" i="1"/>
  <c r="NU54" i="1"/>
  <c r="NU53" i="1"/>
  <c r="NU66" i="1"/>
  <c r="NU55" i="1"/>
  <c r="NU52" i="1"/>
  <c r="NU58" i="1"/>
  <c r="NU59" i="1"/>
  <c r="NU65" i="1"/>
  <c r="NU61" i="1"/>
  <c r="NU63" i="1"/>
  <c r="NW26" i="1"/>
  <c r="NW49" i="1" s="1"/>
  <c r="NW3" i="1"/>
  <c r="NU51" i="1"/>
  <c r="NU27" i="1"/>
  <c r="NU50" i="1" s="1"/>
  <c r="NU33" i="1"/>
  <c r="NU56" i="1" s="1"/>
  <c r="NU57" i="1"/>
  <c r="NV18" i="1"/>
  <c r="NV9" i="1"/>
  <c r="NV19" i="1"/>
  <c r="NV39" i="1"/>
  <c r="NV31" i="1"/>
  <c r="NV7" i="1"/>
  <c r="NV15" i="1"/>
  <c r="NV38" i="1"/>
  <c r="NV16" i="1"/>
  <c r="NV12" i="1"/>
  <c r="NV36" i="1"/>
  <c r="NV40" i="1"/>
  <c r="NV11" i="1"/>
  <c r="NV35" i="1"/>
  <c r="NV20" i="1"/>
  <c r="NV14" i="1"/>
  <c r="NV29" i="1"/>
  <c r="NV17" i="1"/>
  <c r="NV37" i="1"/>
  <c r="NV42" i="1"/>
  <c r="NV43" i="1"/>
  <c r="NV8" i="1"/>
  <c r="NV5" i="1"/>
  <c r="NV28" i="1"/>
  <c r="NV6" i="1"/>
  <c r="NV30" i="1"/>
  <c r="NV32" i="1"/>
  <c r="NV34" i="1"/>
  <c r="NV41" i="1"/>
  <c r="NV13" i="1"/>
  <c r="NV55" i="1" l="1"/>
  <c r="NV66" i="1"/>
  <c r="NV60" i="1"/>
  <c r="NV64" i="1"/>
  <c r="NV4" i="1"/>
  <c r="NV65" i="1"/>
  <c r="NV58" i="1"/>
  <c r="NV53" i="1"/>
  <c r="NV61" i="1"/>
  <c r="NV10" i="1"/>
  <c r="NV54" i="1"/>
  <c r="NV63" i="1"/>
  <c r="NV62" i="1"/>
  <c r="NV59" i="1"/>
  <c r="NV52" i="1"/>
  <c r="NX3" i="1"/>
  <c r="NX26" i="1"/>
  <c r="NX49" i="1" s="1"/>
  <c r="NV33" i="1"/>
  <c r="NV57" i="1"/>
  <c r="NV27" i="1"/>
  <c r="NV51" i="1"/>
  <c r="NW32" i="1"/>
  <c r="NW37" i="1"/>
  <c r="NW35" i="1"/>
  <c r="NW28" i="1"/>
  <c r="NW34" i="1"/>
  <c r="NW29" i="1"/>
  <c r="NW6" i="1"/>
  <c r="NW41" i="1"/>
  <c r="NW11" i="1"/>
  <c r="NW42" i="1"/>
  <c r="NW14" i="1"/>
  <c r="NW7" i="1"/>
  <c r="NW17" i="1"/>
  <c r="NW38" i="1"/>
  <c r="NW18" i="1"/>
  <c r="NW43" i="1"/>
  <c r="NW30" i="1"/>
  <c r="NW40" i="1"/>
  <c r="NW12" i="1"/>
  <c r="NW31" i="1"/>
  <c r="NW39" i="1"/>
  <c r="NW15" i="1"/>
  <c r="NW20" i="1"/>
  <c r="NW9" i="1"/>
  <c r="NW13" i="1"/>
  <c r="NW5" i="1"/>
  <c r="NW36" i="1"/>
  <c r="NW8" i="1"/>
  <c r="NW16" i="1"/>
  <c r="NW19" i="1"/>
  <c r="NV56" i="1" l="1"/>
  <c r="NW53" i="1"/>
  <c r="NV50" i="1"/>
  <c r="NW63" i="1"/>
  <c r="NW4" i="1"/>
  <c r="NW59" i="1"/>
  <c r="NW58" i="1"/>
  <c r="NW65" i="1"/>
  <c r="NW60" i="1"/>
  <c r="NW10" i="1"/>
  <c r="NW55" i="1"/>
  <c r="NW66" i="1"/>
  <c r="NW64" i="1"/>
  <c r="NW61" i="1"/>
  <c r="NW52" i="1"/>
  <c r="NW62" i="1"/>
  <c r="NW54" i="1"/>
  <c r="NY26" i="1"/>
  <c r="NY49" i="1" s="1"/>
  <c r="NY3" i="1"/>
  <c r="NW57" i="1"/>
  <c r="NW33" i="1"/>
  <c r="NW27" i="1"/>
  <c r="NW50" i="1" s="1"/>
  <c r="NW51" i="1"/>
  <c r="NX19" i="1"/>
  <c r="NX15" i="1"/>
  <c r="NX5" i="1"/>
  <c r="NX8" i="1"/>
  <c r="NX20" i="1"/>
  <c r="NX31" i="1"/>
  <c r="NX17" i="1"/>
  <c r="NX11" i="1"/>
  <c r="NX38" i="1"/>
  <c r="NX14" i="1"/>
  <c r="NX6" i="1"/>
  <c r="NX35" i="1"/>
  <c r="NX12" i="1"/>
  <c r="NX43" i="1"/>
  <c r="NX36" i="1"/>
  <c r="NX40" i="1"/>
  <c r="NX32" i="1"/>
  <c r="NX9" i="1"/>
  <c r="NX13" i="1"/>
  <c r="NX42" i="1"/>
  <c r="NX7" i="1"/>
  <c r="NX29" i="1"/>
  <c r="NX41" i="1"/>
  <c r="NX37" i="1"/>
  <c r="NX34" i="1"/>
  <c r="NX30" i="1"/>
  <c r="NX28" i="1"/>
  <c r="NX39" i="1"/>
  <c r="NX16" i="1"/>
  <c r="NX18" i="1"/>
  <c r="NX65" i="1" l="1"/>
  <c r="NX63" i="1"/>
  <c r="NX61" i="1"/>
  <c r="NX60" i="1"/>
  <c r="NX52" i="1"/>
  <c r="NX62" i="1"/>
  <c r="NX53" i="1"/>
  <c r="NX66" i="1"/>
  <c r="NX54" i="1"/>
  <c r="NX58" i="1"/>
  <c r="NX55" i="1"/>
  <c r="NW56" i="1"/>
  <c r="NX4" i="1"/>
  <c r="NX10" i="1"/>
  <c r="NX64" i="1"/>
  <c r="NX59" i="1"/>
  <c r="NZ26" i="1"/>
  <c r="NZ49" i="1" s="1"/>
  <c r="NZ3" i="1"/>
  <c r="NX27" i="1"/>
  <c r="NX51" i="1"/>
  <c r="NX57" i="1"/>
  <c r="NX33" i="1"/>
  <c r="NX56" i="1" s="1"/>
  <c r="NY34" i="1"/>
  <c r="NY9" i="1"/>
  <c r="NY36" i="1"/>
  <c r="NY42" i="1"/>
  <c r="NY20" i="1"/>
  <c r="NY14" i="1"/>
  <c r="NY35" i="1"/>
  <c r="NY18" i="1"/>
  <c r="NY8" i="1"/>
  <c r="NY43" i="1"/>
  <c r="NY29" i="1"/>
  <c r="NY5" i="1"/>
  <c r="NY30" i="1"/>
  <c r="NY37" i="1"/>
  <c r="NY60" i="1" s="1"/>
  <c r="NY41" i="1"/>
  <c r="NY6" i="1"/>
  <c r="NY16" i="1"/>
  <c r="NY31" i="1"/>
  <c r="NY54" i="1" s="1"/>
  <c r="NY17" i="1"/>
  <c r="NY28" i="1"/>
  <c r="NY40" i="1"/>
  <c r="NY13" i="1"/>
  <c r="NY39" i="1"/>
  <c r="NY12" i="1"/>
  <c r="NY38" i="1"/>
  <c r="NY7" i="1"/>
  <c r="NY11" i="1"/>
  <c r="NY19" i="1"/>
  <c r="NY32" i="1"/>
  <c r="NY15" i="1"/>
  <c r="NY66" i="1" l="1"/>
  <c r="NY64" i="1"/>
  <c r="NY55" i="1"/>
  <c r="NY62" i="1"/>
  <c r="NY4" i="1"/>
  <c r="NY10" i="1"/>
  <c r="NY52" i="1"/>
  <c r="NY63" i="1"/>
  <c r="NX50" i="1"/>
  <c r="NY53" i="1"/>
  <c r="NY65" i="1"/>
  <c r="NY59" i="1"/>
  <c r="NY61" i="1"/>
  <c r="NY58" i="1"/>
  <c r="OA26" i="1"/>
  <c r="OA49" i="1" s="1"/>
  <c r="OA3" i="1"/>
  <c r="NY51" i="1"/>
  <c r="NY27" i="1"/>
  <c r="NY50" i="1" s="1"/>
  <c r="NY33" i="1"/>
  <c r="NY57" i="1"/>
  <c r="NZ16" i="1"/>
  <c r="NZ20" i="1"/>
  <c r="NZ40" i="1"/>
  <c r="NZ39" i="1"/>
  <c r="NZ38" i="1"/>
  <c r="NZ14" i="1"/>
  <c r="NZ19" i="1"/>
  <c r="NZ18" i="1"/>
  <c r="NZ12" i="1"/>
  <c r="NZ34" i="1"/>
  <c r="NZ7" i="1"/>
  <c r="NZ43" i="1"/>
  <c r="NZ32" i="1"/>
  <c r="NZ9" i="1"/>
  <c r="NZ37" i="1"/>
  <c r="NZ29" i="1"/>
  <c r="NZ8" i="1"/>
  <c r="NZ17" i="1"/>
  <c r="NZ31" i="1"/>
  <c r="NZ35" i="1"/>
  <c r="NZ5" i="1"/>
  <c r="NZ6" i="1"/>
  <c r="NZ11" i="1"/>
  <c r="NZ30" i="1"/>
  <c r="NZ28" i="1"/>
  <c r="NZ13" i="1"/>
  <c r="NZ41" i="1"/>
  <c r="NZ36" i="1"/>
  <c r="NZ42" i="1"/>
  <c r="NZ15" i="1"/>
  <c r="NZ66" i="1" l="1"/>
  <c r="NZ4" i="1"/>
  <c r="NZ60" i="1"/>
  <c r="NY56" i="1"/>
  <c r="NZ65" i="1"/>
  <c r="NZ64" i="1"/>
  <c r="NZ55" i="1"/>
  <c r="NZ58" i="1"/>
  <c r="NZ54" i="1"/>
  <c r="NZ53" i="1"/>
  <c r="NZ59" i="1"/>
  <c r="NZ62" i="1"/>
  <c r="NZ61" i="1"/>
  <c r="NZ63" i="1"/>
  <c r="NZ52" i="1"/>
  <c r="NZ10" i="1"/>
  <c r="OB3" i="1"/>
  <c r="OB26" i="1"/>
  <c r="OB49" i="1" s="1"/>
  <c r="NZ51" i="1"/>
  <c r="NZ27" i="1"/>
  <c r="NZ50" i="1" s="1"/>
  <c r="NZ33" i="1"/>
  <c r="NZ57" i="1"/>
  <c r="OA32" i="1"/>
  <c r="OA20" i="1"/>
  <c r="OA34" i="1"/>
  <c r="OA15" i="1"/>
  <c r="OA16" i="1"/>
  <c r="OA30" i="1"/>
  <c r="OA19" i="1"/>
  <c r="OA9" i="1"/>
  <c r="OA18" i="1"/>
  <c r="OA35" i="1"/>
  <c r="OA40" i="1"/>
  <c r="OA31" i="1"/>
  <c r="OA12" i="1"/>
  <c r="OA28" i="1"/>
  <c r="OA11" i="1"/>
  <c r="OA5" i="1"/>
  <c r="OA14" i="1"/>
  <c r="OA37" i="1"/>
  <c r="OA13" i="1"/>
  <c r="OA17" i="1"/>
  <c r="OA7" i="1"/>
  <c r="OA6" i="1"/>
  <c r="OA41" i="1"/>
  <c r="OA38" i="1"/>
  <c r="OA39" i="1"/>
  <c r="OA62" i="1" s="1"/>
  <c r="OA36" i="1"/>
  <c r="OA29" i="1"/>
  <c r="OA43" i="1"/>
  <c r="OA42" i="1"/>
  <c r="OA8" i="1"/>
  <c r="OA65" i="1" l="1"/>
  <c r="OA66" i="1"/>
  <c r="OA59" i="1"/>
  <c r="OA64" i="1"/>
  <c r="OA61" i="1"/>
  <c r="OA60" i="1"/>
  <c r="OA58" i="1"/>
  <c r="OA53" i="1"/>
  <c r="OA54" i="1"/>
  <c r="OA52" i="1"/>
  <c r="OA63" i="1"/>
  <c r="OA55" i="1"/>
  <c r="OA4" i="1"/>
  <c r="OA10" i="1"/>
  <c r="NZ56" i="1"/>
  <c r="OC26" i="1"/>
  <c r="OC49" i="1" s="1"/>
  <c r="OC3" i="1"/>
  <c r="OA27" i="1"/>
  <c r="OA51" i="1"/>
  <c r="OA33" i="1"/>
  <c r="OA57" i="1"/>
  <c r="OB18" i="1"/>
  <c r="OB12" i="1"/>
  <c r="OB20" i="1"/>
  <c r="OB11" i="1"/>
  <c r="OB6" i="1"/>
  <c r="OB5" i="1"/>
  <c r="OB19" i="1"/>
  <c r="OB32" i="1"/>
  <c r="OB15" i="1"/>
  <c r="OB17" i="1"/>
  <c r="OB30" i="1"/>
  <c r="OB39" i="1"/>
  <c r="OB31" i="1"/>
  <c r="OB8" i="1"/>
  <c r="OB37" i="1"/>
  <c r="OB13" i="1"/>
  <c r="OB9" i="1"/>
  <c r="OB38" i="1"/>
  <c r="OB41" i="1"/>
  <c r="OB29" i="1"/>
  <c r="OB14" i="1"/>
  <c r="OB28" i="1"/>
  <c r="OB34" i="1"/>
  <c r="OB40" i="1"/>
  <c r="OB43" i="1"/>
  <c r="OB7" i="1"/>
  <c r="OB16" i="1"/>
  <c r="OB35" i="1"/>
  <c r="OB36" i="1"/>
  <c r="OB42" i="1"/>
  <c r="OB65" i="1" l="1"/>
  <c r="OB66" i="1"/>
  <c r="OB52" i="1"/>
  <c r="OB59" i="1"/>
  <c r="OA56" i="1"/>
  <c r="OB64" i="1"/>
  <c r="OB61" i="1"/>
  <c r="OB63" i="1"/>
  <c r="OB54" i="1"/>
  <c r="OB58" i="1"/>
  <c r="OB53" i="1"/>
  <c r="OB55" i="1"/>
  <c r="OB60" i="1"/>
  <c r="OB4" i="1"/>
  <c r="OA50" i="1"/>
  <c r="OB62" i="1"/>
  <c r="OB10" i="1"/>
  <c r="OD26" i="1"/>
  <c r="OD49" i="1" s="1"/>
  <c r="OD3" i="1"/>
  <c r="OB57" i="1"/>
  <c r="OB33" i="1"/>
  <c r="OB51" i="1"/>
  <c r="OB27" i="1"/>
  <c r="OC5" i="1"/>
  <c r="OC36" i="1"/>
  <c r="OC38" i="1"/>
  <c r="OC32" i="1"/>
  <c r="OC39" i="1"/>
  <c r="OC13" i="1"/>
  <c r="OC42" i="1"/>
  <c r="OC16" i="1"/>
  <c r="OC14" i="1"/>
  <c r="OC37" i="1"/>
  <c r="OC7" i="1"/>
  <c r="OC9" i="1"/>
  <c r="OC43" i="1"/>
  <c r="OC15" i="1"/>
  <c r="OC17" i="1"/>
  <c r="OC19" i="1"/>
  <c r="OC12" i="1"/>
  <c r="OC18" i="1"/>
  <c r="OC29" i="1"/>
  <c r="OC41" i="1"/>
  <c r="OC8" i="1"/>
  <c r="OC40" i="1"/>
  <c r="OC6" i="1"/>
  <c r="OC30" i="1"/>
  <c r="OC34" i="1"/>
  <c r="OC20" i="1"/>
  <c r="OC11" i="1"/>
  <c r="OC35" i="1"/>
  <c r="OC31" i="1"/>
  <c r="OC54" i="1" s="1"/>
  <c r="OC28" i="1"/>
  <c r="OC59" i="1" l="1"/>
  <c r="OB50" i="1"/>
  <c r="OC63" i="1"/>
  <c r="OC52" i="1"/>
  <c r="OC61" i="1"/>
  <c r="OC58" i="1"/>
  <c r="OC64" i="1"/>
  <c r="OC10" i="1"/>
  <c r="OC60" i="1"/>
  <c r="OC4" i="1"/>
  <c r="OC53" i="1"/>
  <c r="OC65" i="1"/>
  <c r="OB56" i="1"/>
  <c r="OC66" i="1"/>
  <c r="OC62" i="1"/>
  <c r="OC55" i="1"/>
  <c r="OE26" i="1"/>
  <c r="OE49" i="1" s="1"/>
  <c r="OE3" i="1"/>
  <c r="OC27" i="1"/>
  <c r="OC51" i="1"/>
  <c r="OC57" i="1"/>
  <c r="OC33" i="1"/>
  <c r="OD20" i="1"/>
  <c r="OD11" i="1"/>
  <c r="OD17" i="1"/>
  <c r="OD9" i="1"/>
  <c r="OD19" i="1"/>
  <c r="OD43" i="1"/>
  <c r="OD28" i="1"/>
  <c r="OD12" i="1"/>
  <c r="OD6" i="1"/>
  <c r="OD29" i="1"/>
  <c r="OD35" i="1"/>
  <c r="OD40" i="1"/>
  <c r="OD63" i="1" s="1"/>
  <c r="OD18" i="1"/>
  <c r="OD41" i="1"/>
  <c r="OD16" i="1"/>
  <c r="OD31" i="1"/>
  <c r="OD34" i="1"/>
  <c r="OD5" i="1"/>
  <c r="OD39" i="1"/>
  <c r="OD36" i="1"/>
  <c r="OD42" i="1"/>
  <c r="OD65" i="1" s="1"/>
  <c r="OD13" i="1"/>
  <c r="OD15" i="1"/>
  <c r="OD37" i="1"/>
  <c r="OD8" i="1"/>
  <c r="OD14" i="1"/>
  <c r="OD38" i="1"/>
  <c r="OD30" i="1"/>
  <c r="OD32" i="1"/>
  <c r="OD7" i="1"/>
  <c r="OC56" i="1" l="1"/>
  <c r="OD55" i="1"/>
  <c r="OC50" i="1"/>
  <c r="OD52" i="1"/>
  <c r="OD64" i="1"/>
  <c r="OD66" i="1"/>
  <c r="OD61" i="1"/>
  <c r="OD62" i="1"/>
  <c r="OD58" i="1"/>
  <c r="OD4" i="1"/>
  <c r="OD10" i="1"/>
  <c r="OD60" i="1"/>
  <c r="OD54" i="1"/>
  <c r="OD53" i="1"/>
  <c r="OD59" i="1"/>
  <c r="OF26" i="1"/>
  <c r="OF49" i="1" s="1"/>
  <c r="OF3" i="1"/>
  <c r="OD57" i="1"/>
  <c r="OD33" i="1"/>
  <c r="OD27" i="1"/>
  <c r="OD51" i="1"/>
  <c r="OE41" i="1"/>
  <c r="OE35" i="1"/>
  <c r="OE9" i="1"/>
  <c r="OE15" i="1"/>
  <c r="OE19" i="1"/>
  <c r="OE14" i="1"/>
  <c r="OE7" i="1"/>
  <c r="OE30" i="1"/>
  <c r="OE34" i="1"/>
  <c r="OE28" i="1"/>
  <c r="OE13" i="1"/>
  <c r="OE12" i="1"/>
  <c r="OE6" i="1"/>
  <c r="OE8" i="1"/>
  <c r="OE11" i="1"/>
  <c r="OE5" i="1"/>
  <c r="OE43" i="1"/>
  <c r="OE18" i="1"/>
  <c r="OE29" i="1"/>
  <c r="OE40" i="1"/>
  <c r="OE36" i="1"/>
  <c r="OE20" i="1"/>
  <c r="OE37" i="1"/>
  <c r="OE42" i="1"/>
  <c r="OE65" i="1" s="1"/>
  <c r="OE38" i="1"/>
  <c r="OE61" i="1" s="1"/>
  <c r="OE31" i="1"/>
  <c r="OE32" i="1"/>
  <c r="OE55" i="1" s="1"/>
  <c r="OE16" i="1"/>
  <c r="OE17" i="1"/>
  <c r="OE39" i="1"/>
  <c r="OD56" i="1" l="1"/>
  <c r="OE59" i="1"/>
  <c r="OE54" i="1"/>
  <c r="OE60" i="1"/>
  <c r="OE4" i="1"/>
  <c r="OE10" i="1"/>
  <c r="OD50" i="1"/>
  <c r="OE52" i="1"/>
  <c r="OE66" i="1"/>
  <c r="OE53" i="1"/>
  <c r="OE63" i="1"/>
  <c r="OE58" i="1"/>
  <c r="OE64" i="1"/>
  <c r="OE62" i="1"/>
  <c r="OG3" i="1"/>
  <c r="OG26" i="1"/>
  <c r="OG49" i="1" s="1"/>
  <c r="OE27" i="1"/>
  <c r="OE50" i="1" s="1"/>
  <c r="OE51" i="1"/>
  <c r="OE57" i="1"/>
  <c r="OE33" i="1"/>
  <c r="OE56" i="1" s="1"/>
  <c r="OF28" i="1"/>
  <c r="OF38" i="1"/>
  <c r="OF32" i="1"/>
  <c r="OF16" i="1"/>
  <c r="OF17" i="1"/>
  <c r="OF30" i="1"/>
  <c r="OF15" i="1"/>
  <c r="OF31" i="1"/>
  <c r="OF9" i="1"/>
  <c r="OF34" i="1"/>
  <c r="OF36" i="1"/>
  <c r="OF43" i="1"/>
  <c r="OF35" i="1"/>
  <c r="OF13" i="1"/>
  <c r="OF39" i="1"/>
  <c r="OF11" i="1"/>
  <c r="OF7" i="1"/>
  <c r="OF14" i="1"/>
  <c r="OF29" i="1"/>
  <c r="OF41" i="1"/>
  <c r="OF5" i="1"/>
  <c r="OF12" i="1"/>
  <c r="OF42" i="1"/>
  <c r="OF20" i="1"/>
  <c r="OF40" i="1"/>
  <c r="OF37" i="1"/>
  <c r="OF8" i="1"/>
  <c r="OF6" i="1"/>
  <c r="OF19" i="1"/>
  <c r="OF18" i="1"/>
  <c r="OF60" i="1" l="1"/>
  <c r="OF62" i="1"/>
  <c r="OF63" i="1"/>
  <c r="OF61" i="1"/>
  <c r="OF4" i="1"/>
  <c r="OF53" i="1"/>
  <c r="OF58" i="1"/>
  <c r="OF64" i="1"/>
  <c r="OF66" i="1"/>
  <c r="OF52" i="1"/>
  <c r="OF59" i="1"/>
  <c r="OF55" i="1"/>
  <c r="OF10" i="1"/>
  <c r="OF54" i="1"/>
  <c r="OF65" i="1"/>
  <c r="OH26" i="1"/>
  <c r="OH49" i="1" s="1"/>
  <c r="OH3" i="1"/>
  <c r="OF57" i="1"/>
  <c r="OF33" i="1"/>
  <c r="OF27" i="1"/>
  <c r="OF51" i="1"/>
  <c r="OG38" i="1"/>
  <c r="OG6" i="1"/>
  <c r="OG15" i="1"/>
  <c r="OG16" i="1"/>
  <c r="OG36" i="1"/>
  <c r="OG8" i="1"/>
  <c r="OG18" i="1"/>
  <c r="OG20" i="1"/>
  <c r="OG43" i="1"/>
  <c r="OG17" i="1"/>
  <c r="OG32" i="1"/>
  <c r="OG11" i="1"/>
  <c r="OG42" i="1"/>
  <c r="OG5" i="1"/>
  <c r="OG12" i="1"/>
  <c r="OG30" i="1"/>
  <c r="OG34" i="1"/>
  <c r="OG9" i="1"/>
  <c r="OG13" i="1"/>
  <c r="OG35" i="1"/>
  <c r="OG41" i="1"/>
  <c r="OG14" i="1"/>
  <c r="OG7" i="1"/>
  <c r="OG19" i="1"/>
  <c r="OG31" i="1"/>
  <c r="OG40" i="1"/>
  <c r="OG28" i="1"/>
  <c r="OG29" i="1"/>
  <c r="OG39" i="1"/>
  <c r="OG37" i="1"/>
  <c r="OG66" i="1" l="1"/>
  <c r="OG52" i="1"/>
  <c r="OG63" i="1"/>
  <c r="OG62" i="1"/>
  <c r="OF50" i="1"/>
  <c r="OG60" i="1"/>
  <c r="OG54" i="1"/>
  <c r="OG64" i="1"/>
  <c r="OG58" i="1"/>
  <c r="OG53" i="1"/>
  <c r="OG4" i="1"/>
  <c r="OF56" i="1"/>
  <c r="OG65" i="1"/>
  <c r="OG59" i="1"/>
  <c r="OG10" i="1"/>
  <c r="OG55" i="1"/>
  <c r="OG61" i="1"/>
  <c r="OI3" i="1"/>
  <c r="OI26" i="1"/>
  <c r="OI49" i="1" s="1"/>
  <c r="OG27" i="1"/>
  <c r="OG51" i="1"/>
  <c r="OG57" i="1"/>
  <c r="OG33" i="1"/>
  <c r="OG56" i="1" s="1"/>
  <c r="OH16" i="1"/>
  <c r="OH35" i="1"/>
  <c r="OH12" i="1"/>
  <c r="OH13" i="1"/>
  <c r="OH43" i="1"/>
  <c r="OH29" i="1"/>
  <c r="OH32" i="1"/>
  <c r="OH34" i="1"/>
  <c r="OH42" i="1"/>
  <c r="OH19" i="1"/>
  <c r="OH6" i="1"/>
  <c r="OH38" i="1"/>
  <c r="OH30" i="1"/>
  <c r="OH20" i="1"/>
  <c r="OH28" i="1"/>
  <c r="OH37" i="1"/>
  <c r="OH14" i="1"/>
  <c r="OH40" i="1"/>
  <c r="OH41" i="1"/>
  <c r="OH7" i="1"/>
  <c r="OH18" i="1"/>
  <c r="OH9" i="1"/>
  <c r="OH31" i="1"/>
  <c r="OH17" i="1"/>
  <c r="OH5" i="1"/>
  <c r="OH8" i="1"/>
  <c r="OH36" i="1"/>
  <c r="OH15" i="1"/>
  <c r="OH39" i="1"/>
  <c r="OH62" i="1" s="1"/>
  <c r="OH11" i="1"/>
  <c r="OH4" i="1" l="1"/>
  <c r="OH59" i="1"/>
  <c r="OG50" i="1"/>
  <c r="OH10" i="1"/>
  <c r="OH63" i="1"/>
  <c r="OH58" i="1"/>
  <c r="OH65" i="1"/>
  <c r="OH60" i="1"/>
  <c r="OH54" i="1"/>
  <c r="OH55" i="1"/>
  <c r="OH52" i="1"/>
  <c r="OH53" i="1"/>
  <c r="OH66" i="1"/>
  <c r="OH61" i="1"/>
  <c r="OH64" i="1"/>
  <c r="OJ26" i="1"/>
  <c r="OJ49" i="1" s="1"/>
  <c r="OJ3" i="1"/>
  <c r="OH51" i="1"/>
  <c r="OH27" i="1"/>
  <c r="OH50" i="1" s="1"/>
  <c r="OH57" i="1"/>
  <c r="OH33" i="1"/>
  <c r="OI15" i="1"/>
  <c r="OI37" i="1"/>
  <c r="OI42" i="1"/>
  <c r="OI6" i="1"/>
  <c r="OI34" i="1"/>
  <c r="OI9" i="1"/>
  <c r="OI14" i="1"/>
  <c r="OI39" i="1"/>
  <c r="OI8" i="1"/>
  <c r="OI17" i="1"/>
  <c r="OI19" i="1"/>
  <c r="OI40" i="1"/>
  <c r="OI31" i="1"/>
  <c r="OI7" i="1"/>
  <c r="OI35" i="1"/>
  <c r="OI32" i="1"/>
  <c r="OI16" i="1"/>
  <c r="OI38" i="1"/>
  <c r="OI20" i="1"/>
  <c r="OI11" i="1"/>
  <c r="OI43" i="1"/>
  <c r="OI5" i="1"/>
  <c r="OI41" i="1"/>
  <c r="OI36" i="1"/>
  <c r="OI28" i="1"/>
  <c r="OI18" i="1"/>
  <c r="OI13" i="1"/>
  <c r="OI12" i="1"/>
  <c r="OI29" i="1"/>
  <c r="OI30" i="1"/>
  <c r="OI53" i="1" s="1"/>
  <c r="OH56" i="1" l="1"/>
  <c r="OI61" i="1"/>
  <c r="OI52" i="1"/>
  <c r="OI54" i="1"/>
  <c r="OI66" i="1"/>
  <c r="OI55" i="1"/>
  <c r="OI4" i="1"/>
  <c r="OI64" i="1"/>
  <c r="OI58" i="1"/>
  <c r="OI60" i="1"/>
  <c r="OI59" i="1"/>
  <c r="OI62" i="1"/>
  <c r="OI10" i="1"/>
  <c r="OI63" i="1"/>
  <c r="OI65" i="1"/>
  <c r="OK3" i="1"/>
  <c r="OK26" i="1"/>
  <c r="OK49" i="1" s="1"/>
  <c r="OI27" i="1"/>
  <c r="OI51" i="1"/>
  <c r="OI57" i="1"/>
  <c r="OI33" i="1"/>
  <c r="OJ34" i="1"/>
  <c r="OJ8" i="1"/>
  <c r="OJ28" i="1"/>
  <c r="OJ13" i="1"/>
  <c r="OJ19" i="1"/>
  <c r="OJ15" i="1"/>
  <c r="OJ7" i="1"/>
  <c r="OJ18" i="1"/>
  <c r="OJ29" i="1"/>
  <c r="OJ40" i="1"/>
  <c r="OJ37" i="1"/>
  <c r="OJ31" i="1"/>
  <c r="OJ9" i="1"/>
  <c r="OJ41" i="1"/>
  <c r="OJ14" i="1"/>
  <c r="OJ17" i="1"/>
  <c r="OJ42" i="1"/>
  <c r="OJ5" i="1"/>
  <c r="OJ36" i="1"/>
  <c r="OJ35" i="1"/>
  <c r="OJ32" i="1"/>
  <c r="OJ43" i="1"/>
  <c r="OJ6" i="1"/>
  <c r="OJ39" i="1"/>
  <c r="OJ16" i="1"/>
  <c r="OJ20" i="1"/>
  <c r="OJ38" i="1"/>
  <c r="OJ30" i="1"/>
  <c r="OJ11" i="1"/>
  <c r="OJ12" i="1"/>
  <c r="OI56" i="1" l="1"/>
  <c r="OJ55" i="1"/>
  <c r="OJ59" i="1"/>
  <c r="OI50" i="1"/>
  <c r="OJ61" i="1"/>
  <c r="OJ53" i="1"/>
  <c r="OJ4" i="1"/>
  <c r="OJ60" i="1"/>
  <c r="OJ63" i="1"/>
  <c r="OJ64" i="1"/>
  <c r="OJ10" i="1"/>
  <c r="OJ54" i="1"/>
  <c r="OJ58" i="1"/>
  <c r="OJ65" i="1"/>
  <c r="OJ52" i="1"/>
  <c r="OJ62" i="1"/>
  <c r="OJ66" i="1"/>
  <c r="OL3" i="1"/>
  <c r="OL26" i="1"/>
  <c r="OL49" i="1" s="1"/>
  <c r="OJ51" i="1"/>
  <c r="OJ27" i="1"/>
  <c r="OJ57" i="1"/>
  <c r="OJ33" i="1"/>
  <c r="OK8" i="1"/>
  <c r="OK32" i="1"/>
  <c r="OK42" i="1"/>
  <c r="OK40" i="1"/>
  <c r="OK12" i="1"/>
  <c r="OK28" i="1"/>
  <c r="OK9" i="1"/>
  <c r="OK30" i="1"/>
  <c r="OK7" i="1"/>
  <c r="OK43" i="1"/>
  <c r="OK31" i="1"/>
  <c r="OK19" i="1"/>
  <c r="OK6" i="1"/>
  <c r="OK16" i="1"/>
  <c r="OK38" i="1"/>
  <c r="OK20" i="1"/>
  <c r="OK5" i="1"/>
  <c r="OK34" i="1"/>
  <c r="OK18" i="1"/>
  <c r="OK13" i="1"/>
  <c r="OK37" i="1"/>
  <c r="OK39" i="1"/>
  <c r="OK62" i="1" s="1"/>
  <c r="OK15" i="1"/>
  <c r="OK41" i="1"/>
  <c r="OK11" i="1"/>
  <c r="OK14" i="1"/>
  <c r="OK35" i="1"/>
  <c r="OK29" i="1"/>
  <c r="OK17" i="1"/>
  <c r="OK36" i="1"/>
  <c r="OK58" i="1" l="1"/>
  <c r="OK54" i="1"/>
  <c r="OK64" i="1"/>
  <c r="OK10" i="1"/>
  <c r="OK59" i="1"/>
  <c r="OJ50" i="1"/>
  <c r="OJ56" i="1"/>
  <c r="OK66" i="1"/>
  <c r="OK55" i="1"/>
  <c r="OK60" i="1"/>
  <c r="OK52" i="1"/>
  <c r="OK63" i="1"/>
  <c r="OK65" i="1"/>
  <c r="OK4" i="1"/>
  <c r="OK53" i="1"/>
  <c r="OK61" i="1"/>
  <c r="OM26" i="1"/>
  <c r="OM49" i="1" s="1"/>
  <c r="OM3" i="1"/>
  <c r="OK33" i="1"/>
  <c r="OK57" i="1"/>
  <c r="OK51" i="1"/>
  <c r="OK27" i="1"/>
  <c r="OK50" i="1" s="1"/>
  <c r="OL40" i="1"/>
  <c r="OL37" i="1"/>
  <c r="OL5" i="1"/>
  <c r="OL42" i="1"/>
  <c r="OL28" i="1"/>
  <c r="OL17" i="1"/>
  <c r="OL39" i="1"/>
  <c r="OL36" i="1"/>
  <c r="OL34" i="1"/>
  <c r="OL15" i="1"/>
  <c r="OL38" i="1"/>
  <c r="OL9" i="1"/>
  <c r="OL41" i="1"/>
  <c r="OL35" i="1"/>
  <c r="OL29" i="1"/>
  <c r="OL18" i="1"/>
  <c r="OL31" i="1"/>
  <c r="OL11" i="1"/>
  <c r="OL43" i="1"/>
  <c r="OL14" i="1"/>
  <c r="OL30" i="1"/>
  <c r="OL19" i="1"/>
  <c r="OL6" i="1"/>
  <c r="OL20" i="1"/>
  <c r="OL8" i="1"/>
  <c r="OL12" i="1"/>
  <c r="OL16" i="1"/>
  <c r="OL32" i="1"/>
  <c r="OL7" i="1"/>
  <c r="OL13" i="1"/>
  <c r="OL55" i="1" l="1"/>
  <c r="OK56" i="1"/>
  <c r="OL63" i="1"/>
  <c r="OL66" i="1"/>
  <c r="OL65" i="1"/>
  <c r="OL61" i="1"/>
  <c r="OL4" i="1"/>
  <c r="OL10" i="1"/>
  <c r="OL60" i="1"/>
  <c r="OL54" i="1"/>
  <c r="OL59" i="1"/>
  <c r="OL52" i="1"/>
  <c r="OL62" i="1"/>
  <c r="OL58" i="1"/>
  <c r="OL53" i="1"/>
  <c r="OL64" i="1"/>
  <c r="ON3" i="1"/>
  <c r="ON26" i="1"/>
  <c r="ON49" i="1" s="1"/>
  <c r="OL57" i="1"/>
  <c r="OL33" i="1"/>
  <c r="OL51" i="1"/>
  <c r="OL27" i="1"/>
  <c r="OM11" i="1"/>
  <c r="OM19" i="1"/>
  <c r="OM20" i="1"/>
  <c r="OM14" i="1"/>
  <c r="OM42" i="1"/>
  <c r="OM34" i="1"/>
  <c r="OM18" i="1"/>
  <c r="OM17" i="1"/>
  <c r="OM30" i="1"/>
  <c r="OM37" i="1"/>
  <c r="OM13" i="1"/>
  <c r="OM32" i="1"/>
  <c r="OM31" i="1"/>
  <c r="OM38" i="1"/>
  <c r="OM12" i="1"/>
  <c r="OM16" i="1"/>
  <c r="OM9" i="1"/>
  <c r="OM43" i="1"/>
  <c r="OM35" i="1"/>
  <c r="OM15" i="1"/>
  <c r="OM8" i="1"/>
  <c r="OM7" i="1"/>
  <c r="OM6" i="1"/>
  <c r="OM40" i="1"/>
  <c r="OM63" i="1" s="1"/>
  <c r="OM36" i="1"/>
  <c r="OM5" i="1"/>
  <c r="OM29" i="1"/>
  <c r="OM28" i="1"/>
  <c r="OM41" i="1"/>
  <c r="OM64" i="1" s="1"/>
  <c r="OM39" i="1"/>
  <c r="OM66" i="1" l="1"/>
  <c r="OM59" i="1"/>
  <c r="OM52" i="1"/>
  <c r="OM58" i="1"/>
  <c r="OM62" i="1"/>
  <c r="OM65" i="1"/>
  <c r="OL56" i="1"/>
  <c r="OM55" i="1"/>
  <c r="OL50" i="1"/>
  <c r="OM61" i="1"/>
  <c r="OM54" i="1"/>
  <c r="OM4" i="1"/>
  <c r="OM60" i="1"/>
  <c r="OM53" i="1"/>
  <c r="OM10" i="1"/>
  <c r="OO3" i="1"/>
  <c r="OO26" i="1"/>
  <c r="OO49" i="1" s="1"/>
  <c r="OM27" i="1"/>
  <c r="OM51" i="1"/>
  <c r="OM33" i="1"/>
  <c r="OM57" i="1"/>
  <c r="ON30" i="1"/>
  <c r="ON14" i="1"/>
  <c r="ON13" i="1"/>
  <c r="ON9" i="1"/>
  <c r="ON38" i="1"/>
  <c r="ON6" i="1"/>
  <c r="ON5" i="1"/>
  <c r="ON19" i="1"/>
  <c r="ON12" i="1"/>
  <c r="ON29" i="1"/>
  <c r="ON42" i="1"/>
  <c r="ON35" i="1"/>
  <c r="ON39" i="1"/>
  <c r="ON37" i="1"/>
  <c r="ON28" i="1"/>
  <c r="ON16" i="1"/>
  <c r="ON31" i="1"/>
  <c r="ON20" i="1"/>
  <c r="ON7" i="1"/>
  <c r="ON41" i="1"/>
  <c r="ON34" i="1"/>
  <c r="ON15" i="1"/>
  <c r="ON18" i="1"/>
  <c r="ON8" i="1"/>
  <c r="ON43" i="1"/>
  <c r="ON36" i="1"/>
  <c r="ON32" i="1"/>
  <c r="ON17" i="1"/>
  <c r="ON40" i="1"/>
  <c r="ON11" i="1"/>
  <c r="ON60" i="1" l="1"/>
  <c r="ON59" i="1"/>
  <c r="ON10" i="1"/>
  <c r="ON66" i="1"/>
  <c r="ON65" i="1"/>
  <c r="ON54" i="1"/>
  <c r="ON64" i="1"/>
  <c r="ON62" i="1"/>
  <c r="OM50" i="1"/>
  <c r="ON58" i="1"/>
  <c r="ON55" i="1"/>
  <c r="ON52" i="1"/>
  <c r="ON53" i="1"/>
  <c r="ON4" i="1"/>
  <c r="OM56" i="1"/>
  <c r="ON63" i="1"/>
  <c r="ON61" i="1"/>
  <c r="OP26" i="1"/>
  <c r="OP49" i="1" s="1"/>
  <c r="OP3" i="1"/>
  <c r="ON33" i="1"/>
  <c r="ON57" i="1"/>
  <c r="ON27" i="1"/>
  <c r="ON50" i="1" s="1"/>
  <c r="ON51" i="1"/>
  <c r="OO7" i="1"/>
  <c r="OO11" i="1"/>
  <c r="OO37" i="1"/>
  <c r="OO8" i="1"/>
  <c r="OO30" i="1"/>
  <c r="OO20" i="1"/>
  <c r="OO12" i="1"/>
  <c r="OO29" i="1"/>
  <c r="OO16" i="1"/>
  <c r="OO28" i="1"/>
  <c r="OO18" i="1"/>
  <c r="OO41" i="1"/>
  <c r="OO5" i="1"/>
  <c r="OO9" i="1"/>
  <c r="OO31" i="1"/>
  <c r="OO38" i="1"/>
  <c r="OO19" i="1"/>
  <c r="OO13" i="1"/>
  <c r="OO32" i="1"/>
  <c r="OO43" i="1"/>
  <c r="OO42" i="1"/>
  <c r="OO15" i="1"/>
  <c r="OO17" i="1"/>
  <c r="OO14" i="1"/>
  <c r="OO39" i="1"/>
  <c r="OO6" i="1"/>
  <c r="OO36" i="1"/>
  <c r="OO40" i="1"/>
  <c r="OO35" i="1"/>
  <c r="OO34" i="1"/>
  <c r="ON56" i="1" l="1"/>
  <c r="OO62" i="1"/>
  <c r="OO54" i="1"/>
  <c r="OO59" i="1"/>
  <c r="OO66" i="1"/>
  <c r="OO55" i="1"/>
  <c r="OO58" i="1"/>
  <c r="OO60" i="1"/>
  <c r="OO10" i="1"/>
  <c r="OO61" i="1"/>
  <c r="OO52" i="1"/>
  <c r="OO65" i="1"/>
  <c r="OO4" i="1"/>
  <c r="OO53" i="1"/>
  <c r="OO63" i="1"/>
  <c r="OO64" i="1"/>
  <c r="OQ3" i="1"/>
  <c r="OQ26" i="1"/>
  <c r="OQ49" i="1" s="1"/>
  <c r="OO33" i="1"/>
  <c r="OO57" i="1"/>
  <c r="OO27" i="1"/>
  <c r="OO51" i="1"/>
  <c r="OP38" i="1"/>
  <c r="OP31" i="1"/>
  <c r="OP13" i="1"/>
  <c r="OP7" i="1"/>
  <c r="OP20" i="1"/>
  <c r="OP35" i="1"/>
  <c r="OP42" i="1"/>
  <c r="OP36" i="1"/>
  <c r="OP41" i="1"/>
  <c r="OP30" i="1"/>
  <c r="OP19" i="1"/>
  <c r="OP6" i="1"/>
  <c r="OP37" i="1"/>
  <c r="OP8" i="1"/>
  <c r="OP39" i="1"/>
  <c r="OP17" i="1"/>
  <c r="OP29" i="1"/>
  <c r="OP11" i="1"/>
  <c r="OP12" i="1"/>
  <c r="OP9" i="1"/>
  <c r="OP28" i="1"/>
  <c r="OP5" i="1"/>
  <c r="OP16" i="1"/>
  <c r="OP40" i="1"/>
  <c r="OP34" i="1"/>
  <c r="OP18" i="1"/>
  <c r="OP15" i="1"/>
  <c r="OP32" i="1"/>
  <c r="OP43" i="1"/>
  <c r="OP66" i="1" s="1"/>
  <c r="OP14" i="1"/>
  <c r="OO50" i="1" l="1"/>
  <c r="OP55" i="1"/>
  <c r="OP53" i="1"/>
  <c r="OP52" i="1"/>
  <c r="OO56" i="1"/>
  <c r="OP10" i="1"/>
  <c r="OP59" i="1"/>
  <c r="OP63" i="1"/>
  <c r="OP64" i="1"/>
  <c r="OP61" i="1"/>
  <c r="OP62" i="1"/>
  <c r="OP65" i="1"/>
  <c r="OP4" i="1"/>
  <c r="OP58" i="1"/>
  <c r="OP60" i="1"/>
  <c r="OP54" i="1"/>
  <c r="OR3" i="1"/>
  <c r="OR26" i="1"/>
  <c r="OR49" i="1" s="1"/>
  <c r="OP57" i="1"/>
  <c r="OP33" i="1"/>
  <c r="OP27" i="1"/>
  <c r="OP51" i="1"/>
  <c r="OQ8" i="1"/>
  <c r="OQ28" i="1"/>
  <c r="OQ38" i="1"/>
  <c r="OQ12" i="1"/>
  <c r="OQ40" i="1"/>
  <c r="OQ15" i="1"/>
  <c r="OQ41" i="1"/>
  <c r="OQ6" i="1"/>
  <c r="OQ11" i="1"/>
  <c r="OQ9" i="1"/>
  <c r="OQ30" i="1"/>
  <c r="OQ20" i="1"/>
  <c r="OQ14" i="1"/>
  <c r="OQ7" i="1"/>
  <c r="OQ39" i="1"/>
  <c r="OQ32" i="1"/>
  <c r="OQ16" i="1"/>
  <c r="OQ19" i="1"/>
  <c r="OQ34" i="1"/>
  <c r="OQ29" i="1"/>
  <c r="OQ5" i="1"/>
  <c r="OQ43" i="1"/>
  <c r="OQ42" i="1"/>
  <c r="OQ31" i="1"/>
  <c r="OQ35" i="1"/>
  <c r="OQ17" i="1"/>
  <c r="OQ36" i="1"/>
  <c r="OQ18" i="1"/>
  <c r="OQ37" i="1"/>
  <c r="OQ60" i="1" s="1"/>
  <c r="OQ13" i="1"/>
  <c r="OQ4" i="1" l="1"/>
  <c r="OP50" i="1"/>
  <c r="OQ52" i="1"/>
  <c r="OQ58" i="1"/>
  <c r="OQ66" i="1"/>
  <c r="OP56" i="1"/>
  <c r="OQ55" i="1"/>
  <c r="OQ54" i="1"/>
  <c r="OQ10" i="1"/>
  <c r="OQ65" i="1"/>
  <c r="OQ62" i="1"/>
  <c r="OQ64" i="1"/>
  <c r="OQ63" i="1"/>
  <c r="OQ59" i="1"/>
  <c r="OQ53" i="1"/>
  <c r="OQ61" i="1"/>
  <c r="OS3" i="1"/>
  <c r="OS26" i="1"/>
  <c r="OS49" i="1" s="1"/>
  <c r="OQ57" i="1"/>
  <c r="OQ33" i="1"/>
  <c r="OQ51" i="1"/>
  <c r="OQ27" i="1"/>
  <c r="OQ50" i="1" s="1"/>
  <c r="OR40" i="1"/>
  <c r="OR17" i="1"/>
  <c r="OR12" i="1"/>
  <c r="OR18" i="1"/>
  <c r="OR7" i="1"/>
  <c r="OR39" i="1"/>
  <c r="OR31" i="1"/>
  <c r="OR8" i="1"/>
  <c r="OR13" i="1"/>
  <c r="OR37" i="1"/>
  <c r="OR43" i="1"/>
  <c r="OR14" i="1"/>
  <c r="OR11" i="1"/>
  <c r="OR38" i="1"/>
  <c r="OR30" i="1"/>
  <c r="OR20" i="1"/>
  <c r="OR28" i="1"/>
  <c r="OR29" i="1"/>
  <c r="OR42" i="1"/>
  <c r="OR15" i="1"/>
  <c r="OR19" i="1"/>
  <c r="OR6" i="1"/>
  <c r="OR9" i="1"/>
  <c r="OR36" i="1"/>
  <c r="OR5" i="1"/>
  <c r="OR32" i="1"/>
  <c r="OR16" i="1"/>
  <c r="OR34" i="1"/>
  <c r="OR41" i="1"/>
  <c r="OR35" i="1"/>
  <c r="OR64" i="1" l="1"/>
  <c r="OR58" i="1"/>
  <c r="OR4" i="1"/>
  <c r="OR53" i="1"/>
  <c r="OQ56" i="1"/>
  <c r="OR55" i="1"/>
  <c r="OR59" i="1"/>
  <c r="OR54" i="1"/>
  <c r="OR52" i="1"/>
  <c r="OR60" i="1"/>
  <c r="OR63" i="1"/>
  <c r="OR61" i="1"/>
  <c r="OR62" i="1"/>
  <c r="OR10" i="1"/>
  <c r="OR65" i="1"/>
  <c r="OR66" i="1"/>
  <c r="OT3" i="1"/>
  <c r="OT26" i="1"/>
  <c r="OT49" i="1" s="1"/>
  <c r="OR33" i="1"/>
  <c r="OR57" i="1"/>
  <c r="OR27" i="1"/>
  <c r="OR51" i="1"/>
  <c r="OS42" i="1"/>
  <c r="OS30" i="1"/>
  <c r="OS41" i="1"/>
  <c r="OS9" i="1"/>
  <c r="OS38" i="1"/>
  <c r="OS5" i="1"/>
  <c r="OS35" i="1"/>
  <c r="OS32" i="1"/>
  <c r="OS40" i="1"/>
  <c r="OS36" i="1"/>
  <c r="OS18" i="1"/>
  <c r="OS8" i="1"/>
  <c r="OS37" i="1"/>
  <c r="OS15" i="1"/>
  <c r="OS6" i="1"/>
  <c r="OS29" i="1"/>
  <c r="OS28" i="1"/>
  <c r="OS7" i="1"/>
  <c r="OS14" i="1"/>
  <c r="OS34" i="1"/>
  <c r="OS13" i="1"/>
  <c r="OS31" i="1"/>
  <c r="OS12" i="1"/>
  <c r="OS19" i="1"/>
  <c r="OS43" i="1"/>
  <c r="OS20" i="1"/>
  <c r="OS17" i="1"/>
  <c r="OS39" i="1"/>
  <c r="OS16" i="1"/>
  <c r="OS11" i="1"/>
  <c r="OR50" i="1" l="1"/>
  <c r="OS62" i="1"/>
  <c r="OS10" i="1"/>
  <c r="OS52" i="1"/>
  <c r="OS55" i="1"/>
  <c r="OS54" i="1"/>
  <c r="OS66" i="1"/>
  <c r="OS64" i="1"/>
  <c r="OS59" i="1"/>
  <c r="OS53" i="1"/>
  <c r="OS63" i="1"/>
  <c r="OS65" i="1"/>
  <c r="OS58" i="1"/>
  <c r="OS4" i="1"/>
  <c r="OS60" i="1"/>
  <c r="OS61" i="1"/>
  <c r="OR56" i="1"/>
  <c r="OU26" i="1"/>
  <c r="OU49" i="1" s="1"/>
  <c r="OU3" i="1"/>
  <c r="OS33" i="1"/>
  <c r="OS57" i="1"/>
  <c r="OS51" i="1"/>
  <c r="OS27" i="1"/>
  <c r="OT13" i="1"/>
  <c r="OT42" i="1"/>
  <c r="OT39" i="1"/>
  <c r="OT28" i="1"/>
  <c r="OT38" i="1"/>
  <c r="OT16" i="1"/>
  <c r="OT19" i="1"/>
  <c r="OT12" i="1"/>
  <c r="OT41" i="1"/>
  <c r="OT8" i="1"/>
  <c r="OT34" i="1"/>
  <c r="OT20" i="1"/>
  <c r="OT18" i="1"/>
  <c r="OT11" i="1"/>
  <c r="OT35" i="1"/>
  <c r="OT15" i="1"/>
  <c r="OT5" i="1"/>
  <c r="OT40" i="1"/>
  <c r="OT17" i="1"/>
  <c r="OT36" i="1"/>
  <c r="OT7" i="1"/>
  <c r="OT14" i="1"/>
  <c r="OT30" i="1"/>
  <c r="OT37" i="1"/>
  <c r="OT29" i="1"/>
  <c r="OT6" i="1"/>
  <c r="OT31" i="1"/>
  <c r="OT43" i="1"/>
  <c r="OT66" i="1" s="1"/>
  <c r="OT9" i="1"/>
  <c r="OT32" i="1"/>
  <c r="OS56" i="1" l="1"/>
  <c r="OS50" i="1"/>
  <c r="OT58" i="1"/>
  <c r="OT54" i="1"/>
  <c r="OT60" i="1"/>
  <c r="OT62" i="1"/>
  <c r="OT59" i="1"/>
  <c r="OT53" i="1"/>
  <c r="OT55" i="1"/>
  <c r="OT10" i="1"/>
  <c r="OT61" i="1"/>
  <c r="OT63" i="1"/>
  <c r="OT65" i="1"/>
  <c r="OT52" i="1"/>
  <c r="OT4" i="1"/>
  <c r="OT64" i="1"/>
  <c r="OV26" i="1"/>
  <c r="OV49" i="1" s="1"/>
  <c r="OV3" i="1"/>
  <c r="OT33" i="1"/>
  <c r="OT57" i="1"/>
  <c r="OT51" i="1"/>
  <c r="OT27" i="1"/>
  <c r="OU36" i="1"/>
  <c r="OU20" i="1"/>
  <c r="OU30" i="1"/>
  <c r="OU9" i="1"/>
  <c r="OU17" i="1"/>
  <c r="OU11" i="1"/>
  <c r="OU34" i="1"/>
  <c r="OU43" i="1"/>
  <c r="OU15" i="1"/>
  <c r="OU13" i="1"/>
  <c r="OU35" i="1"/>
  <c r="OU39" i="1"/>
  <c r="OU41" i="1"/>
  <c r="OU28" i="1"/>
  <c r="OU32" i="1"/>
  <c r="OU40" i="1"/>
  <c r="OU12" i="1"/>
  <c r="OU7" i="1"/>
  <c r="OU6" i="1"/>
  <c r="OU31" i="1"/>
  <c r="OU29" i="1"/>
  <c r="OU14" i="1"/>
  <c r="OU5" i="1"/>
  <c r="OU8" i="1"/>
  <c r="OU38" i="1"/>
  <c r="OU16" i="1"/>
  <c r="OU37" i="1"/>
  <c r="OU18" i="1"/>
  <c r="OU19" i="1"/>
  <c r="OU42" i="1"/>
  <c r="OU61" i="1" l="1"/>
  <c r="OU55" i="1"/>
  <c r="OT56" i="1"/>
  <c r="OU63" i="1"/>
  <c r="OU65" i="1"/>
  <c r="OU66" i="1"/>
  <c r="OU60" i="1"/>
  <c r="OT50" i="1"/>
  <c r="OU58" i="1"/>
  <c r="OU53" i="1"/>
  <c r="OU59" i="1"/>
  <c r="OU4" i="1"/>
  <c r="OU10" i="1"/>
  <c r="OU52" i="1"/>
  <c r="OU64" i="1"/>
  <c r="OU54" i="1"/>
  <c r="OU62" i="1"/>
  <c r="OW3" i="1"/>
  <c r="OW26" i="1"/>
  <c r="OW49" i="1" s="1"/>
  <c r="OU27" i="1"/>
  <c r="OU51" i="1"/>
  <c r="OU57" i="1"/>
  <c r="OU33" i="1"/>
  <c r="OV14" i="1"/>
  <c r="OV11" i="1"/>
  <c r="OV18" i="1"/>
  <c r="OV31" i="1"/>
  <c r="OV35" i="1"/>
  <c r="OV13" i="1"/>
  <c r="OV29" i="1"/>
  <c r="OV42" i="1"/>
  <c r="OV9" i="1"/>
  <c r="OV32" i="1"/>
  <c r="OV28" i="1"/>
  <c r="OV30" i="1"/>
  <c r="OV39" i="1"/>
  <c r="OV16" i="1"/>
  <c r="OV34" i="1"/>
  <c r="OV12" i="1"/>
  <c r="OV37" i="1"/>
  <c r="OV43" i="1"/>
  <c r="OV38" i="1"/>
  <c r="OV7" i="1"/>
  <c r="OV5" i="1"/>
  <c r="OV41" i="1"/>
  <c r="OV8" i="1"/>
  <c r="OV19" i="1"/>
  <c r="OV6" i="1"/>
  <c r="OV20" i="1"/>
  <c r="OV17" i="1"/>
  <c r="OV36" i="1"/>
  <c r="OV15" i="1"/>
  <c r="OV40" i="1"/>
  <c r="OV60" i="1" l="1"/>
  <c r="OU50" i="1"/>
  <c r="OV4" i="1"/>
  <c r="OV64" i="1"/>
  <c r="OV55" i="1"/>
  <c r="OU56" i="1"/>
  <c r="OV62" i="1"/>
  <c r="OV59" i="1"/>
  <c r="OV61" i="1"/>
  <c r="OV66" i="1"/>
  <c r="OV10" i="1"/>
  <c r="OV65" i="1"/>
  <c r="OV52" i="1"/>
  <c r="OV63" i="1"/>
  <c r="OV58" i="1"/>
  <c r="OV53" i="1"/>
  <c r="OV54" i="1"/>
  <c r="OX3" i="1"/>
  <c r="OX26" i="1"/>
  <c r="OX49" i="1" s="1"/>
  <c r="OV57" i="1"/>
  <c r="OV33" i="1"/>
  <c r="OV27" i="1"/>
  <c r="OV51" i="1"/>
  <c r="OW39" i="1"/>
  <c r="OW5" i="1"/>
  <c r="OW14" i="1"/>
  <c r="OW17" i="1"/>
  <c r="OW6" i="1"/>
  <c r="OW36" i="1"/>
  <c r="OW19" i="1"/>
  <c r="OW9" i="1"/>
  <c r="OW35" i="1"/>
  <c r="OW34" i="1"/>
  <c r="OW30" i="1"/>
  <c r="OW28" i="1"/>
  <c r="OW18" i="1"/>
  <c r="OW8" i="1"/>
  <c r="OW13" i="1"/>
  <c r="OW7" i="1"/>
  <c r="OW40" i="1"/>
  <c r="OW38" i="1"/>
  <c r="OW41" i="1"/>
  <c r="OW20" i="1"/>
  <c r="OW16" i="1"/>
  <c r="OW43" i="1"/>
  <c r="OW11" i="1"/>
  <c r="OW32" i="1"/>
  <c r="OW55" i="1" s="1"/>
  <c r="OW12" i="1"/>
  <c r="OW37" i="1"/>
  <c r="OW31" i="1"/>
  <c r="OW15" i="1"/>
  <c r="OW42" i="1"/>
  <c r="OW29" i="1"/>
  <c r="OW65" i="1" l="1"/>
  <c r="OV50" i="1"/>
  <c r="OW60" i="1"/>
  <c r="OW63" i="1"/>
  <c r="OW52" i="1"/>
  <c r="OV56" i="1"/>
  <c r="OW54" i="1"/>
  <c r="OW64" i="1"/>
  <c r="OW58" i="1"/>
  <c r="OW62" i="1"/>
  <c r="OW10" i="1"/>
  <c r="OW66" i="1"/>
  <c r="OW59" i="1"/>
  <c r="OW53" i="1"/>
  <c r="OW61" i="1"/>
  <c r="OW4" i="1"/>
  <c r="OY3" i="1"/>
  <c r="OY26" i="1"/>
  <c r="OY49" i="1" s="1"/>
  <c r="OW51" i="1"/>
  <c r="OW27" i="1"/>
  <c r="OW57" i="1"/>
  <c r="OW33" i="1"/>
  <c r="OX38" i="1"/>
  <c r="OX34" i="1"/>
  <c r="OX40" i="1"/>
  <c r="OX14" i="1"/>
  <c r="OX28" i="1"/>
  <c r="OX29" i="1"/>
  <c r="OX30" i="1"/>
  <c r="OX20" i="1"/>
  <c r="OX31" i="1"/>
  <c r="OX19" i="1"/>
  <c r="OX12" i="1"/>
  <c r="OX7" i="1"/>
  <c r="OX41" i="1"/>
  <c r="OX17" i="1"/>
  <c r="OX18" i="1"/>
  <c r="OX39" i="1"/>
  <c r="OX6" i="1"/>
  <c r="OX37" i="1"/>
  <c r="OX42" i="1"/>
  <c r="OX8" i="1"/>
  <c r="OX13" i="1"/>
  <c r="OX43" i="1"/>
  <c r="OX32" i="1"/>
  <c r="OX35" i="1"/>
  <c r="OX15" i="1"/>
  <c r="OX16" i="1"/>
  <c r="OX11" i="1"/>
  <c r="OX5" i="1"/>
  <c r="OX36" i="1"/>
  <c r="OX59" i="1" s="1"/>
  <c r="OX9" i="1"/>
  <c r="OX65" i="1" l="1"/>
  <c r="OX4" i="1"/>
  <c r="OX64" i="1"/>
  <c r="OX60" i="1"/>
  <c r="OX58" i="1"/>
  <c r="OW56" i="1"/>
  <c r="OX66" i="1"/>
  <c r="OX10" i="1"/>
  <c r="OX54" i="1"/>
  <c r="OX61" i="1"/>
  <c r="OX62" i="1"/>
  <c r="OX55" i="1"/>
  <c r="OX53" i="1"/>
  <c r="OX52" i="1"/>
  <c r="OW50" i="1"/>
  <c r="OX63" i="1"/>
  <c r="OZ3" i="1"/>
  <c r="OZ26" i="1"/>
  <c r="OZ49" i="1" s="1"/>
  <c r="OX51" i="1"/>
  <c r="OX27" i="1"/>
  <c r="OX33" i="1"/>
  <c r="OX57" i="1"/>
  <c r="OY28" i="1"/>
  <c r="OY6" i="1"/>
  <c r="OY35" i="1"/>
  <c r="OY37" i="1"/>
  <c r="OY31" i="1"/>
  <c r="OY20" i="1"/>
  <c r="OY32" i="1"/>
  <c r="OY15" i="1"/>
  <c r="OY12" i="1"/>
  <c r="OY8" i="1"/>
  <c r="OY30" i="1"/>
  <c r="OY41" i="1"/>
  <c r="OY42" i="1"/>
  <c r="OY9" i="1"/>
  <c r="OY34" i="1"/>
  <c r="OY13" i="1"/>
  <c r="OY17" i="1"/>
  <c r="OY7" i="1"/>
  <c r="OY39" i="1"/>
  <c r="OY43" i="1"/>
  <c r="OY18" i="1"/>
  <c r="OY14" i="1"/>
  <c r="OY38" i="1"/>
  <c r="OY16" i="1"/>
  <c r="OY29" i="1"/>
  <c r="OY5" i="1"/>
  <c r="OY36" i="1"/>
  <c r="OY40" i="1"/>
  <c r="OY19" i="1"/>
  <c r="OY11" i="1"/>
  <c r="OX50" i="1" l="1"/>
  <c r="OY4" i="1"/>
  <c r="OX56" i="1"/>
  <c r="OY61" i="1"/>
  <c r="OY59" i="1"/>
  <c r="OY63" i="1"/>
  <c r="OY62" i="1"/>
  <c r="OY58" i="1"/>
  <c r="OY52" i="1"/>
  <c r="OY55" i="1"/>
  <c r="OY10" i="1"/>
  <c r="OY65" i="1"/>
  <c r="OY54" i="1"/>
  <c r="OY66" i="1"/>
  <c r="OY64" i="1"/>
  <c r="OY60" i="1"/>
  <c r="OY53" i="1"/>
  <c r="PA3" i="1"/>
  <c r="PA26" i="1"/>
  <c r="PA49" i="1" s="1"/>
  <c r="OY57" i="1"/>
  <c r="OY33" i="1"/>
  <c r="OY27" i="1"/>
  <c r="OY50" i="1" s="1"/>
  <c r="OY51" i="1"/>
  <c r="OZ18" i="1"/>
  <c r="OZ41" i="1"/>
  <c r="OZ12" i="1"/>
  <c r="OZ7" i="1"/>
  <c r="OZ15" i="1"/>
  <c r="OZ43" i="1"/>
  <c r="OZ19" i="1"/>
  <c r="OZ28" i="1"/>
  <c r="OZ37" i="1"/>
  <c r="OZ40" i="1"/>
  <c r="OZ9" i="1"/>
  <c r="OZ38" i="1"/>
  <c r="OZ11" i="1"/>
  <c r="OZ42" i="1"/>
  <c r="OZ14" i="1"/>
  <c r="OZ20" i="1"/>
  <c r="OZ13" i="1"/>
  <c r="OZ8" i="1"/>
  <c r="OZ35" i="1"/>
  <c r="OZ58" i="1" s="1"/>
  <c r="OZ5" i="1"/>
  <c r="OZ29" i="1"/>
  <c r="OZ31" i="1"/>
  <c r="OZ6" i="1"/>
  <c r="OZ17" i="1"/>
  <c r="OZ32" i="1"/>
  <c r="OZ55" i="1" s="1"/>
  <c r="OZ39" i="1"/>
  <c r="OZ16" i="1"/>
  <c r="OZ30" i="1"/>
  <c r="OZ53" i="1" s="1"/>
  <c r="OZ34" i="1"/>
  <c r="OZ36" i="1"/>
  <c r="OZ61" i="1" l="1"/>
  <c r="OZ65" i="1"/>
  <c r="OZ4" i="1"/>
  <c r="OZ59" i="1"/>
  <c r="OZ60" i="1"/>
  <c r="OZ54" i="1"/>
  <c r="OY56" i="1"/>
  <c r="OZ52" i="1"/>
  <c r="OZ62" i="1"/>
  <c r="OZ66" i="1"/>
  <c r="OZ10" i="1"/>
  <c r="OZ63" i="1"/>
  <c r="OZ64" i="1"/>
  <c r="PB3" i="1"/>
  <c r="PB26" i="1"/>
  <c r="PB49" i="1" s="1"/>
  <c r="OZ57" i="1"/>
  <c r="OZ33" i="1"/>
  <c r="OZ51" i="1"/>
  <c r="OZ27" i="1"/>
  <c r="PA37" i="1"/>
  <c r="PA32" i="1"/>
  <c r="PA7" i="1"/>
  <c r="PA14" i="1"/>
  <c r="PA9" i="1"/>
  <c r="PA16" i="1"/>
  <c r="PA15" i="1"/>
  <c r="PA41" i="1"/>
  <c r="PA29" i="1"/>
  <c r="PA6" i="1"/>
  <c r="PA31" i="1"/>
  <c r="PA18" i="1"/>
  <c r="PA43" i="1"/>
  <c r="PA40" i="1"/>
  <c r="PA34" i="1"/>
  <c r="PA13" i="1"/>
  <c r="PA19" i="1"/>
  <c r="PA39" i="1"/>
  <c r="PA12" i="1"/>
  <c r="PA42" i="1"/>
  <c r="PA35" i="1"/>
  <c r="PA38" i="1"/>
  <c r="PA17" i="1"/>
  <c r="PA8" i="1"/>
  <c r="PA30" i="1"/>
  <c r="PA11" i="1"/>
  <c r="PA5" i="1"/>
  <c r="PA36" i="1"/>
  <c r="PA20" i="1"/>
  <c r="PA28" i="1"/>
  <c r="OZ50" i="1" l="1"/>
  <c r="PA4" i="1"/>
  <c r="PA61" i="1"/>
  <c r="PA58" i="1"/>
  <c r="PA53" i="1"/>
  <c r="PA59" i="1"/>
  <c r="PA10" i="1"/>
  <c r="PA52" i="1"/>
  <c r="OZ56" i="1"/>
  <c r="PA63" i="1"/>
  <c r="PA66" i="1"/>
  <c r="PA65" i="1"/>
  <c r="PA54" i="1"/>
  <c r="PA62" i="1"/>
  <c r="PA55" i="1"/>
  <c r="PA60" i="1"/>
  <c r="PA64" i="1"/>
  <c r="PC26" i="1"/>
  <c r="PC49" i="1" s="1"/>
  <c r="PC3" i="1"/>
  <c r="PA51" i="1"/>
  <c r="PA27" i="1"/>
  <c r="PA50" i="1" s="1"/>
  <c r="PA33" i="1"/>
  <c r="PA57" i="1"/>
  <c r="PB8" i="1"/>
  <c r="PB43" i="1"/>
  <c r="PB14" i="1"/>
  <c r="PB16" i="1"/>
  <c r="PB28" i="1"/>
  <c r="PB12" i="1"/>
  <c r="PB34" i="1"/>
  <c r="PB42" i="1"/>
  <c r="PB11" i="1"/>
  <c r="PB35" i="1"/>
  <c r="PB40" i="1"/>
  <c r="PB7" i="1"/>
  <c r="PB18" i="1"/>
  <c r="PB19" i="1"/>
  <c r="PB15" i="1"/>
  <c r="PB13" i="1"/>
  <c r="PB17" i="1"/>
  <c r="PB32" i="1"/>
  <c r="PB9" i="1"/>
  <c r="PB41" i="1"/>
  <c r="PB39" i="1"/>
  <c r="PB31" i="1"/>
  <c r="PB5" i="1"/>
  <c r="PB36" i="1"/>
  <c r="PB59" i="1" s="1"/>
  <c r="PB30" i="1"/>
  <c r="PB6" i="1"/>
  <c r="PB20" i="1"/>
  <c r="PB29" i="1"/>
  <c r="PB38" i="1"/>
  <c r="PB37" i="1"/>
  <c r="PB61" i="1" l="1"/>
  <c r="PA56" i="1"/>
  <c r="PB4" i="1"/>
  <c r="PB60" i="1"/>
  <c r="PB53" i="1"/>
  <c r="PB62" i="1"/>
  <c r="PB64" i="1"/>
  <c r="PB58" i="1"/>
  <c r="PB10" i="1"/>
  <c r="PB63" i="1"/>
  <c r="PB55" i="1"/>
  <c r="PB66" i="1"/>
  <c r="PB65" i="1"/>
  <c r="PB54" i="1"/>
  <c r="PB52" i="1"/>
  <c r="PD26" i="1"/>
  <c r="PD49" i="1" s="1"/>
  <c r="PD3" i="1"/>
  <c r="PB33" i="1"/>
  <c r="PB57" i="1"/>
  <c r="PB51" i="1"/>
  <c r="PB27" i="1"/>
  <c r="PC18" i="1"/>
  <c r="PC12" i="1"/>
  <c r="PC34" i="1"/>
  <c r="PC41" i="1"/>
  <c r="PC37" i="1"/>
  <c r="PC30" i="1"/>
  <c r="PC17" i="1"/>
  <c r="PC13" i="1"/>
  <c r="PC43" i="1"/>
  <c r="PC42" i="1"/>
  <c r="PC9" i="1"/>
  <c r="PC31" i="1"/>
  <c r="PC15" i="1"/>
  <c r="PC39" i="1"/>
  <c r="PC29" i="1"/>
  <c r="PC5" i="1"/>
  <c r="PC35" i="1"/>
  <c r="PC8" i="1"/>
  <c r="PC11" i="1"/>
  <c r="PC32" i="1"/>
  <c r="PC36" i="1"/>
  <c r="PC28" i="1"/>
  <c r="PC20" i="1"/>
  <c r="PC16" i="1"/>
  <c r="PC19" i="1"/>
  <c r="PC7" i="1"/>
  <c r="PC40" i="1"/>
  <c r="PC14" i="1"/>
  <c r="PC6" i="1"/>
  <c r="PC38" i="1"/>
  <c r="PB50" i="1" l="1"/>
  <c r="PC59" i="1"/>
  <c r="PB56" i="1"/>
  <c r="PC61" i="1"/>
  <c r="PC63" i="1"/>
  <c r="PC64" i="1"/>
  <c r="PC10" i="1"/>
  <c r="PC58" i="1"/>
  <c r="PC55" i="1"/>
  <c r="PC54" i="1"/>
  <c r="PC65" i="1"/>
  <c r="PC66" i="1"/>
  <c r="PC4" i="1"/>
  <c r="PC52" i="1"/>
  <c r="PC62" i="1"/>
  <c r="PC53" i="1"/>
  <c r="PC60" i="1"/>
  <c r="PE3" i="1"/>
  <c r="PE26" i="1"/>
  <c r="PE49" i="1" s="1"/>
  <c r="PC51" i="1"/>
  <c r="PC27" i="1"/>
  <c r="PC57" i="1"/>
  <c r="PC33" i="1"/>
  <c r="PC56" i="1" s="1"/>
  <c r="PD35" i="1"/>
  <c r="PD13" i="1"/>
  <c r="PD30" i="1"/>
  <c r="PD40" i="1"/>
  <c r="PD42" i="1"/>
  <c r="PD17" i="1"/>
  <c r="PD12" i="1"/>
  <c r="PD29" i="1"/>
  <c r="PD18" i="1"/>
  <c r="PD38" i="1"/>
  <c r="PD31" i="1"/>
  <c r="PD14" i="1"/>
  <c r="PD6" i="1"/>
  <c r="PD16" i="1"/>
  <c r="PD28" i="1"/>
  <c r="PD41" i="1"/>
  <c r="PD5" i="1"/>
  <c r="PD15" i="1"/>
  <c r="PD8" i="1"/>
  <c r="PD20" i="1"/>
  <c r="PD19" i="1"/>
  <c r="PD9" i="1"/>
  <c r="PD39" i="1"/>
  <c r="PD32" i="1"/>
  <c r="PD43" i="1"/>
  <c r="PD36" i="1"/>
  <c r="PD59" i="1" s="1"/>
  <c r="PD37" i="1"/>
  <c r="PD34" i="1"/>
  <c r="PD11" i="1"/>
  <c r="PD7" i="1"/>
  <c r="PC50" i="1" l="1"/>
  <c r="PD60" i="1"/>
  <c r="PD4" i="1"/>
  <c r="PD66" i="1"/>
  <c r="PD63" i="1"/>
  <c r="PD62" i="1"/>
  <c r="PD55" i="1"/>
  <c r="PD58" i="1"/>
  <c r="PD64" i="1"/>
  <c r="PD10" i="1"/>
  <c r="PD52" i="1"/>
  <c r="PD65" i="1"/>
  <c r="PD54" i="1"/>
  <c r="PD53" i="1"/>
  <c r="PD61" i="1"/>
  <c r="PF3" i="1"/>
  <c r="PF26" i="1"/>
  <c r="PF49" i="1" s="1"/>
  <c r="PD57" i="1"/>
  <c r="PD33" i="1"/>
  <c r="PD51" i="1"/>
  <c r="PD27" i="1"/>
  <c r="PE5" i="1"/>
  <c r="PE28" i="1"/>
  <c r="PE38" i="1"/>
  <c r="PE36" i="1"/>
  <c r="PE31" i="1"/>
  <c r="PE43" i="1"/>
  <c r="PE34" i="1"/>
  <c r="PE12" i="1"/>
  <c r="PE18" i="1"/>
  <c r="PE30" i="1"/>
  <c r="PE11" i="1"/>
  <c r="PE15" i="1"/>
  <c r="PE6" i="1"/>
  <c r="PE16" i="1"/>
  <c r="PE32" i="1"/>
  <c r="PE42" i="1"/>
  <c r="PE17" i="1"/>
  <c r="PE20" i="1"/>
  <c r="PE13" i="1"/>
  <c r="PE40" i="1"/>
  <c r="PE37" i="1"/>
  <c r="PE19" i="1"/>
  <c r="PE29" i="1"/>
  <c r="PE39" i="1"/>
  <c r="PE41" i="1"/>
  <c r="PE9" i="1"/>
  <c r="PE7" i="1"/>
  <c r="PE35" i="1"/>
  <c r="PE58" i="1" s="1"/>
  <c r="PE14" i="1"/>
  <c r="PE8" i="1"/>
  <c r="PE64" i="1" l="1"/>
  <c r="PE52" i="1"/>
  <c r="PD56" i="1"/>
  <c r="PD50" i="1"/>
  <c r="PE62" i="1"/>
  <c r="PE63" i="1"/>
  <c r="PE60" i="1"/>
  <c r="PE54" i="1"/>
  <c r="PE59" i="1"/>
  <c r="PE10" i="1"/>
  <c r="PE61" i="1"/>
  <c r="PE53" i="1"/>
  <c r="PE4" i="1"/>
  <c r="PE65" i="1"/>
  <c r="PE55" i="1"/>
  <c r="PE66" i="1"/>
  <c r="PG3" i="1"/>
  <c r="PG26" i="1"/>
  <c r="PG49" i="1" s="1"/>
  <c r="PE57" i="1"/>
  <c r="PE33" i="1"/>
  <c r="PE27" i="1"/>
  <c r="PE51" i="1"/>
  <c r="PF43" i="1"/>
  <c r="PF28" i="1"/>
  <c r="PF36" i="1"/>
  <c r="PF17" i="1"/>
  <c r="PF7" i="1"/>
  <c r="PF6" i="1"/>
  <c r="PF35" i="1"/>
  <c r="PF37" i="1"/>
  <c r="PF32" i="1"/>
  <c r="PF38" i="1"/>
  <c r="PF5" i="1"/>
  <c r="PF11" i="1"/>
  <c r="PF12" i="1"/>
  <c r="PF30" i="1"/>
  <c r="PF34" i="1"/>
  <c r="PF41" i="1"/>
  <c r="PF19" i="1"/>
  <c r="PF18" i="1"/>
  <c r="PF42" i="1"/>
  <c r="PF40" i="1"/>
  <c r="PF20" i="1"/>
  <c r="PF29" i="1"/>
  <c r="PF14" i="1"/>
  <c r="PF8" i="1"/>
  <c r="PF13" i="1"/>
  <c r="PF16" i="1"/>
  <c r="PF9" i="1"/>
  <c r="PF15" i="1"/>
  <c r="PF31" i="1"/>
  <c r="PF39" i="1"/>
  <c r="PF52" i="1" l="1"/>
  <c r="PE50" i="1"/>
  <c r="PF54" i="1"/>
  <c r="PF63" i="1"/>
  <c r="PF62" i="1"/>
  <c r="PF53" i="1"/>
  <c r="PE56" i="1"/>
  <c r="PF65" i="1"/>
  <c r="PF64" i="1"/>
  <c r="PF60" i="1"/>
  <c r="PF58" i="1"/>
  <c r="PF10" i="1"/>
  <c r="PF4" i="1"/>
  <c r="PF59" i="1"/>
  <c r="PF61" i="1"/>
  <c r="PF55" i="1"/>
  <c r="PF66" i="1"/>
  <c r="PH3" i="1"/>
  <c r="PH26" i="1"/>
  <c r="PH49" i="1" s="1"/>
  <c r="PF33" i="1"/>
  <c r="PF57" i="1"/>
  <c r="PF51" i="1"/>
  <c r="PF27" i="1"/>
  <c r="PG36" i="1"/>
  <c r="PG28" i="1"/>
  <c r="PG19" i="1"/>
  <c r="PG42" i="1"/>
  <c r="PG41" i="1"/>
  <c r="PG37" i="1"/>
  <c r="PG20" i="1"/>
  <c r="PG13" i="1"/>
  <c r="PG12" i="1"/>
  <c r="PG30" i="1"/>
  <c r="PG34" i="1"/>
  <c r="PG7" i="1"/>
  <c r="PG11" i="1"/>
  <c r="PG17" i="1"/>
  <c r="PG18" i="1"/>
  <c r="PG31" i="1"/>
  <c r="PG16" i="1"/>
  <c r="PG6" i="1"/>
  <c r="PG15" i="1"/>
  <c r="PG38" i="1"/>
  <c r="PG8" i="1"/>
  <c r="PG43" i="1"/>
  <c r="PG29" i="1"/>
  <c r="PG35" i="1"/>
  <c r="PG9" i="1"/>
  <c r="PG14" i="1"/>
  <c r="PG39" i="1"/>
  <c r="PG40" i="1"/>
  <c r="PG5" i="1"/>
  <c r="PG32" i="1"/>
  <c r="PG58" i="1" l="1"/>
  <c r="PF56" i="1"/>
  <c r="PG62" i="1"/>
  <c r="PG4" i="1"/>
  <c r="PG52" i="1"/>
  <c r="PG66" i="1"/>
  <c r="PG61" i="1"/>
  <c r="PG10" i="1"/>
  <c r="PF50" i="1"/>
  <c r="PG63" i="1"/>
  <c r="PG65" i="1"/>
  <c r="PG59" i="1"/>
  <c r="PG54" i="1"/>
  <c r="PG55" i="1"/>
  <c r="PG60" i="1"/>
  <c r="PG64" i="1"/>
  <c r="PG53" i="1"/>
  <c r="PI26" i="1"/>
  <c r="PI49" i="1" s="1"/>
  <c r="PI3" i="1"/>
  <c r="PG33" i="1"/>
  <c r="PG57" i="1"/>
  <c r="PG27" i="1"/>
  <c r="PG51" i="1"/>
  <c r="PH29" i="1"/>
  <c r="PH32" i="1"/>
  <c r="PH6" i="1"/>
  <c r="PH14" i="1"/>
  <c r="PH43" i="1"/>
  <c r="PH5" i="1"/>
  <c r="PH18" i="1"/>
  <c r="PH15" i="1"/>
  <c r="PH20" i="1"/>
  <c r="PH11" i="1"/>
  <c r="PH12" i="1"/>
  <c r="PH13" i="1"/>
  <c r="PH36" i="1"/>
  <c r="PH35" i="1"/>
  <c r="PH28" i="1"/>
  <c r="PH34" i="1"/>
  <c r="PH19" i="1"/>
  <c r="PH40" i="1"/>
  <c r="PH41" i="1"/>
  <c r="PH42" i="1"/>
  <c r="PH30" i="1"/>
  <c r="PH39" i="1"/>
  <c r="PH9" i="1"/>
  <c r="PH17" i="1"/>
  <c r="PH31" i="1"/>
  <c r="PH37" i="1"/>
  <c r="PH16" i="1"/>
  <c r="PH38" i="1"/>
  <c r="PH7" i="1"/>
  <c r="PH8" i="1"/>
  <c r="PH61" i="1" l="1"/>
  <c r="PG50" i="1"/>
  <c r="PG56" i="1"/>
  <c r="PH60" i="1"/>
  <c r="PH54" i="1"/>
  <c r="PH64" i="1"/>
  <c r="PH65" i="1"/>
  <c r="PH63" i="1"/>
  <c r="PH10" i="1"/>
  <c r="PH55" i="1"/>
  <c r="PH52" i="1"/>
  <c r="PH62" i="1"/>
  <c r="PH58" i="1"/>
  <c r="PH4" i="1"/>
  <c r="PH53" i="1"/>
  <c r="PH59" i="1"/>
  <c r="PH66" i="1"/>
  <c r="PJ26" i="1"/>
  <c r="PJ49" i="1" s="1"/>
  <c r="PJ3" i="1"/>
  <c r="PH57" i="1"/>
  <c r="PH33" i="1"/>
  <c r="PH51" i="1"/>
  <c r="PH27" i="1"/>
  <c r="PI13" i="1"/>
  <c r="PI5" i="1"/>
  <c r="PI37" i="1"/>
  <c r="PI36" i="1"/>
  <c r="PI31" i="1"/>
  <c r="PI43" i="1"/>
  <c r="PI40" i="1"/>
  <c r="PI6" i="1"/>
  <c r="PI17" i="1"/>
  <c r="PI41" i="1"/>
  <c r="PI19" i="1"/>
  <c r="PI18" i="1"/>
  <c r="PI28" i="1"/>
  <c r="PI29" i="1"/>
  <c r="PI35" i="1"/>
  <c r="PI42" i="1"/>
  <c r="PI39" i="1"/>
  <c r="PI7" i="1"/>
  <c r="PI8" i="1"/>
  <c r="PI11" i="1"/>
  <c r="PI34" i="1"/>
  <c r="PI15" i="1"/>
  <c r="PI30" i="1"/>
  <c r="PI12" i="1"/>
  <c r="PI38" i="1"/>
  <c r="PI16" i="1"/>
  <c r="PI9" i="1"/>
  <c r="PI14" i="1"/>
  <c r="PI32" i="1"/>
  <c r="PI20" i="1"/>
  <c r="PI59" i="1" l="1"/>
  <c r="PI55" i="1"/>
  <c r="PH56" i="1"/>
  <c r="PI53" i="1"/>
  <c r="PI65" i="1"/>
  <c r="PH50" i="1"/>
  <c r="PI58" i="1"/>
  <c r="PI63" i="1"/>
  <c r="PI52" i="1"/>
  <c r="PI66" i="1"/>
  <c r="PI54" i="1"/>
  <c r="PI10" i="1"/>
  <c r="PI60" i="1"/>
  <c r="PI64" i="1"/>
  <c r="PI4" i="1"/>
  <c r="PI61" i="1"/>
  <c r="PI62" i="1"/>
  <c r="PK26" i="1"/>
  <c r="PK49" i="1" s="1"/>
  <c r="PK3" i="1"/>
  <c r="PI33" i="1"/>
  <c r="PI57" i="1"/>
  <c r="PI51" i="1"/>
  <c r="PI27" i="1"/>
  <c r="PI50" i="1" s="1"/>
  <c r="PJ39" i="1"/>
  <c r="PJ29" i="1"/>
  <c r="PJ41" i="1"/>
  <c r="PJ28" i="1"/>
  <c r="PJ37" i="1"/>
  <c r="PJ36" i="1"/>
  <c r="PJ40" i="1"/>
  <c r="PJ20" i="1"/>
  <c r="PJ16" i="1"/>
  <c r="PJ17" i="1"/>
  <c r="PJ6" i="1"/>
  <c r="PJ30" i="1"/>
  <c r="PJ42" i="1"/>
  <c r="PJ34" i="1"/>
  <c r="PJ13" i="1"/>
  <c r="PJ43" i="1"/>
  <c r="PJ8" i="1"/>
  <c r="PJ35" i="1"/>
  <c r="PJ14" i="1"/>
  <c r="PJ15" i="1"/>
  <c r="PJ9" i="1"/>
  <c r="PJ5" i="1"/>
  <c r="PJ18" i="1"/>
  <c r="PJ11" i="1"/>
  <c r="PJ32" i="1"/>
  <c r="PJ19" i="1"/>
  <c r="PJ38" i="1"/>
  <c r="PJ7" i="1"/>
  <c r="PJ12" i="1"/>
  <c r="PJ31" i="1"/>
  <c r="PJ66" i="1" l="1"/>
  <c r="PI56" i="1"/>
  <c r="PJ61" i="1"/>
  <c r="PJ54" i="1"/>
  <c r="PJ55" i="1"/>
  <c r="PJ4" i="1"/>
  <c r="PJ63" i="1"/>
  <c r="PJ59" i="1"/>
  <c r="PJ65" i="1"/>
  <c r="PJ60" i="1"/>
  <c r="PJ53" i="1"/>
  <c r="PJ64" i="1"/>
  <c r="PJ58" i="1"/>
  <c r="PJ52" i="1"/>
  <c r="PJ62" i="1"/>
  <c r="PJ10" i="1"/>
  <c r="PL26" i="1"/>
  <c r="PL49" i="1" s="1"/>
  <c r="PL3" i="1"/>
  <c r="PJ57" i="1"/>
  <c r="PJ33" i="1"/>
  <c r="PJ51" i="1"/>
  <c r="PJ27" i="1"/>
  <c r="PK40" i="1"/>
  <c r="PK8" i="1"/>
  <c r="PK6" i="1"/>
  <c r="PK7" i="1"/>
  <c r="PK32" i="1"/>
  <c r="PK9" i="1"/>
  <c r="PK41" i="1"/>
  <c r="PK42" i="1"/>
  <c r="PK12" i="1"/>
  <c r="PK38" i="1"/>
  <c r="PK20" i="1"/>
  <c r="PK16" i="1"/>
  <c r="PK35" i="1"/>
  <c r="PK30" i="1"/>
  <c r="PK19" i="1"/>
  <c r="PK34" i="1"/>
  <c r="PK18" i="1"/>
  <c r="PK17" i="1"/>
  <c r="PK15" i="1"/>
  <c r="PK43" i="1"/>
  <c r="PK36" i="1"/>
  <c r="PK5" i="1"/>
  <c r="PK14" i="1"/>
  <c r="PK13" i="1"/>
  <c r="PK37" i="1"/>
  <c r="PK29" i="1"/>
  <c r="PK39" i="1"/>
  <c r="PK11" i="1"/>
  <c r="PK28" i="1"/>
  <c r="PK31" i="1"/>
  <c r="PJ50" i="1" l="1"/>
  <c r="PK54" i="1"/>
  <c r="PK10" i="1"/>
  <c r="PK60" i="1"/>
  <c r="PK62" i="1"/>
  <c r="PK53" i="1"/>
  <c r="PK59" i="1"/>
  <c r="PK66" i="1"/>
  <c r="PK52" i="1"/>
  <c r="PK58" i="1"/>
  <c r="PJ56" i="1"/>
  <c r="PK55" i="1"/>
  <c r="PK4" i="1"/>
  <c r="PK65" i="1"/>
  <c r="PK64" i="1"/>
  <c r="PK61" i="1"/>
  <c r="PK63" i="1"/>
  <c r="PM3" i="1"/>
  <c r="PM26" i="1"/>
  <c r="PM49" i="1" s="1"/>
  <c r="PK51" i="1"/>
  <c r="PK27" i="1"/>
  <c r="PK50" i="1" s="1"/>
  <c r="PK33" i="1"/>
  <c r="PK57" i="1"/>
  <c r="PL28" i="1"/>
  <c r="PL14" i="1"/>
  <c r="PL9" i="1"/>
  <c r="PL15" i="1"/>
  <c r="PL17" i="1"/>
  <c r="PL38" i="1"/>
  <c r="PL42" i="1"/>
  <c r="PL35" i="1"/>
  <c r="PL6" i="1"/>
  <c r="PL32" i="1"/>
  <c r="PL31" i="1"/>
  <c r="PL8" i="1"/>
  <c r="PL36" i="1"/>
  <c r="PL43" i="1"/>
  <c r="PL29" i="1"/>
  <c r="PL13" i="1"/>
  <c r="PL37" i="1"/>
  <c r="PL18" i="1"/>
  <c r="PL34" i="1"/>
  <c r="PL7" i="1"/>
  <c r="PL19" i="1"/>
  <c r="PL40" i="1"/>
  <c r="PL5" i="1"/>
  <c r="PL41" i="1"/>
  <c r="PL16" i="1"/>
  <c r="PL39" i="1"/>
  <c r="PL12" i="1"/>
  <c r="PL30" i="1"/>
  <c r="PL20" i="1"/>
  <c r="PL11" i="1"/>
  <c r="PK56" i="1" l="1"/>
  <c r="PL62" i="1"/>
  <c r="PL53" i="1"/>
  <c r="PL55" i="1"/>
  <c r="PL60" i="1"/>
  <c r="PL4" i="1"/>
  <c r="PL59" i="1"/>
  <c r="PL10" i="1"/>
  <c r="PL61" i="1"/>
  <c r="PL52" i="1"/>
  <c r="PL63" i="1"/>
  <c r="PL66" i="1"/>
  <c r="PL54" i="1"/>
  <c r="PL64" i="1"/>
  <c r="PL58" i="1"/>
  <c r="PL65" i="1"/>
  <c r="PN3" i="1"/>
  <c r="PN26" i="1"/>
  <c r="PN49" i="1" s="1"/>
  <c r="PL57" i="1"/>
  <c r="PL33" i="1"/>
  <c r="PL27" i="1"/>
  <c r="PL51" i="1"/>
  <c r="PM30" i="1"/>
  <c r="PM15" i="1"/>
  <c r="PM41" i="1"/>
  <c r="PM16" i="1"/>
  <c r="PM28" i="1"/>
  <c r="PM19" i="1"/>
  <c r="PM11" i="1"/>
  <c r="PM34" i="1"/>
  <c r="PM40" i="1"/>
  <c r="PM20" i="1"/>
  <c r="PM17" i="1"/>
  <c r="PM13" i="1"/>
  <c r="PM18" i="1"/>
  <c r="PM29" i="1"/>
  <c r="PM6" i="1"/>
  <c r="PM39" i="1"/>
  <c r="PM32" i="1"/>
  <c r="PM31" i="1"/>
  <c r="PM36" i="1"/>
  <c r="PM43" i="1"/>
  <c r="PM42" i="1"/>
  <c r="PM5" i="1"/>
  <c r="PM7" i="1"/>
  <c r="PM35" i="1"/>
  <c r="PM9" i="1"/>
  <c r="PM8" i="1"/>
  <c r="PM12" i="1"/>
  <c r="PM37" i="1"/>
  <c r="PM38" i="1"/>
  <c r="PM14" i="1"/>
  <c r="PM65" i="1" l="1"/>
  <c r="PM61" i="1"/>
  <c r="PL50" i="1"/>
  <c r="PM66" i="1"/>
  <c r="PL56" i="1"/>
  <c r="PM59" i="1"/>
  <c r="PM62" i="1"/>
  <c r="PM60" i="1"/>
  <c r="PM63" i="1"/>
  <c r="PM64" i="1"/>
  <c r="PM54" i="1"/>
  <c r="PM55" i="1"/>
  <c r="PM53" i="1"/>
  <c r="PM58" i="1"/>
  <c r="PM10" i="1"/>
  <c r="PM4" i="1"/>
  <c r="PM52" i="1"/>
  <c r="PO3" i="1"/>
  <c r="PO26" i="1"/>
  <c r="PO49" i="1" s="1"/>
  <c r="PM57" i="1"/>
  <c r="PM33" i="1"/>
  <c r="PM51" i="1"/>
  <c r="PM27" i="1"/>
  <c r="PN40" i="1"/>
  <c r="PN8" i="1"/>
  <c r="PN12" i="1"/>
  <c r="PN43" i="1"/>
  <c r="PN31" i="1"/>
  <c r="PN34" i="1"/>
  <c r="PN42" i="1"/>
  <c r="PN9" i="1"/>
  <c r="PN18" i="1"/>
  <c r="PN16" i="1"/>
  <c r="PN32" i="1"/>
  <c r="PN11" i="1"/>
  <c r="PN35" i="1"/>
  <c r="PN20" i="1"/>
  <c r="PN19" i="1"/>
  <c r="PN13" i="1"/>
  <c r="PN37" i="1"/>
  <c r="PN38" i="1"/>
  <c r="PN15" i="1"/>
  <c r="PN30" i="1"/>
  <c r="PN6" i="1"/>
  <c r="PN36" i="1"/>
  <c r="PN39" i="1"/>
  <c r="PN7" i="1"/>
  <c r="PN5" i="1"/>
  <c r="PN41" i="1"/>
  <c r="PN14" i="1"/>
  <c r="PN17" i="1"/>
  <c r="PN29" i="1"/>
  <c r="PN52" i="1" s="1"/>
  <c r="PN28" i="1"/>
  <c r="PN64" i="1" l="1"/>
  <c r="PN62" i="1"/>
  <c r="PN58" i="1"/>
  <c r="PM50" i="1"/>
  <c r="PN61" i="1"/>
  <c r="PN4" i="1"/>
  <c r="PN60" i="1"/>
  <c r="PN54" i="1"/>
  <c r="PN63" i="1"/>
  <c r="PN65" i="1"/>
  <c r="PN59" i="1"/>
  <c r="PM56" i="1"/>
  <c r="PN53" i="1"/>
  <c r="PN10" i="1"/>
  <c r="PN66" i="1"/>
  <c r="PN55" i="1"/>
  <c r="PP26" i="1"/>
  <c r="PP49" i="1" s="1"/>
  <c r="PP3" i="1"/>
  <c r="PN51" i="1"/>
  <c r="PN27" i="1"/>
  <c r="PN57" i="1"/>
  <c r="PN33" i="1"/>
  <c r="PO31" i="1"/>
  <c r="PO39" i="1"/>
  <c r="PO5" i="1"/>
  <c r="PO14" i="1"/>
  <c r="PO20" i="1"/>
  <c r="PO43" i="1"/>
  <c r="PO8" i="1"/>
  <c r="PO30" i="1"/>
  <c r="PO35" i="1"/>
  <c r="PO40" i="1"/>
  <c r="PO13" i="1"/>
  <c r="PO11" i="1"/>
  <c r="PO17" i="1"/>
  <c r="PO32" i="1"/>
  <c r="PO15" i="1"/>
  <c r="PO29" i="1"/>
  <c r="PO38" i="1"/>
  <c r="PO12" i="1"/>
  <c r="PO37" i="1"/>
  <c r="PO34" i="1"/>
  <c r="PO9" i="1"/>
  <c r="PO7" i="1"/>
  <c r="PO16" i="1"/>
  <c r="PO19" i="1"/>
  <c r="PO28" i="1"/>
  <c r="PO18" i="1"/>
  <c r="PO6" i="1"/>
  <c r="PO36" i="1"/>
  <c r="PO42" i="1"/>
  <c r="PO41" i="1"/>
  <c r="PN56" i="1" l="1"/>
  <c r="PO59" i="1"/>
  <c r="PO61" i="1"/>
  <c r="PO65" i="1"/>
  <c r="PO60" i="1"/>
  <c r="PN50" i="1"/>
  <c r="PO64" i="1"/>
  <c r="PO66" i="1"/>
  <c r="PO4" i="1"/>
  <c r="PO63" i="1"/>
  <c r="PO62" i="1"/>
  <c r="PO58" i="1"/>
  <c r="PO54" i="1"/>
  <c r="PO52" i="1"/>
  <c r="PO53" i="1"/>
  <c r="PO55" i="1"/>
  <c r="PO10" i="1"/>
  <c r="PQ26" i="1"/>
  <c r="PQ49" i="1" s="1"/>
  <c r="PQ3" i="1"/>
  <c r="PO51" i="1"/>
  <c r="PO27" i="1"/>
  <c r="PO33" i="1"/>
  <c r="PO57" i="1"/>
  <c r="PP7" i="1"/>
  <c r="PP13" i="1"/>
  <c r="PP19" i="1"/>
  <c r="PP15" i="1"/>
  <c r="PP5" i="1"/>
  <c r="PP39" i="1"/>
  <c r="PP14" i="1"/>
  <c r="PP38" i="1"/>
  <c r="PP12" i="1"/>
  <c r="PP36" i="1"/>
  <c r="PP35" i="1"/>
  <c r="PP29" i="1"/>
  <c r="PP40" i="1"/>
  <c r="PP30" i="1"/>
  <c r="PP41" i="1"/>
  <c r="PP31" i="1"/>
  <c r="PP34" i="1"/>
  <c r="PP9" i="1"/>
  <c r="PP11" i="1"/>
  <c r="PP16" i="1"/>
  <c r="PP17" i="1"/>
  <c r="PP42" i="1"/>
  <c r="PP6" i="1"/>
  <c r="PP43" i="1"/>
  <c r="PP20" i="1"/>
  <c r="PP37" i="1"/>
  <c r="PP32" i="1"/>
  <c r="PP8" i="1"/>
  <c r="PP28" i="1"/>
  <c r="PP18" i="1"/>
  <c r="PP59" i="1" l="1"/>
  <c r="PP55" i="1"/>
  <c r="PO50" i="1"/>
  <c r="PO56" i="1"/>
  <c r="PP60" i="1"/>
  <c r="PP10" i="1"/>
  <c r="PP58" i="1"/>
  <c r="PP65" i="1"/>
  <c r="PP53" i="1"/>
  <c r="PP4" i="1"/>
  <c r="PP66" i="1"/>
  <c r="PP54" i="1"/>
  <c r="PP61" i="1"/>
  <c r="PP64" i="1"/>
  <c r="PP62" i="1"/>
  <c r="PP63" i="1"/>
  <c r="PP52" i="1"/>
  <c r="PR3" i="1"/>
  <c r="PR26" i="1"/>
  <c r="PR49" i="1" s="1"/>
  <c r="PP51" i="1"/>
  <c r="PP27" i="1"/>
  <c r="PP57" i="1"/>
  <c r="PP33" i="1"/>
  <c r="PQ32" i="1"/>
  <c r="PQ18" i="1"/>
  <c r="PQ35" i="1"/>
  <c r="PQ41" i="1"/>
  <c r="PQ15" i="1"/>
  <c r="PQ20" i="1"/>
  <c r="PQ7" i="1"/>
  <c r="PQ11" i="1"/>
  <c r="PQ8" i="1"/>
  <c r="PQ29" i="1"/>
  <c r="PQ39" i="1"/>
  <c r="PQ31" i="1"/>
  <c r="PQ36" i="1"/>
  <c r="PQ14" i="1"/>
  <c r="PQ13" i="1"/>
  <c r="PQ30" i="1"/>
  <c r="PQ16" i="1"/>
  <c r="PQ37" i="1"/>
  <c r="PQ42" i="1"/>
  <c r="PQ9" i="1"/>
  <c r="PQ38" i="1"/>
  <c r="PQ61" i="1" s="1"/>
  <c r="PQ34" i="1"/>
  <c r="PQ28" i="1"/>
  <c r="PQ17" i="1"/>
  <c r="PQ12" i="1"/>
  <c r="PQ19" i="1"/>
  <c r="PQ5" i="1"/>
  <c r="PQ6" i="1"/>
  <c r="PQ43" i="1"/>
  <c r="PQ40" i="1"/>
  <c r="PP56" i="1" l="1"/>
  <c r="PQ66" i="1"/>
  <c r="PQ60" i="1"/>
  <c r="PQ4" i="1"/>
  <c r="PQ64" i="1"/>
  <c r="PP50" i="1"/>
  <c r="PQ65" i="1"/>
  <c r="PQ62" i="1"/>
  <c r="PQ58" i="1"/>
  <c r="PQ55" i="1"/>
  <c r="PQ52" i="1"/>
  <c r="PQ53" i="1"/>
  <c r="PQ10" i="1"/>
  <c r="PQ63" i="1"/>
  <c r="PQ59" i="1"/>
  <c r="PQ54" i="1"/>
  <c r="PS3" i="1"/>
  <c r="PS26" i="1"/>
  <c r="PS49" i="1" s="1"/>
  <c r="PQ27" i="1"/>
  <c r="PQ51" i="1"/>
  <c r="PQ57" i="1"/>
  <c r="PQ33" i="1"/>
  <c r="PR38" i="1"/>
  <c r="PR35" i="1"/>
  <c r="PR6" i="1"/>
  <c r="PR32" i="1"/>
  <c r="PR8" i="1"/>
  <c r="PR5" i="1"/>
  <c r="PR30" i="1"/>
  <c r="PR18" i="1"/>
  <c r="PR36" i="1"/>
  <c r="PR40" i="1"/>
  <c r="PR11" i="1"/>
  <c r="PR16" i="1"/>
  <c r="PR13" i="1"/>
  <c r="PR43" i="1"/>
  <c r="PR42" i="1"/>
  <c r="PR12" i="1"/>
  <c r="PR37" i="1"/>
  <c r="PR34" i="1"/>
  <c r="PR19" i="1"/>
  <c r="PR31" i="1"/>
  <c r="PR15" i="1"/>
  <c r="PR7" i="1"/>
  <c r="PR9" i="1"/>
  <c r="PR39" i="1"/>
  <c r="PR14" i="1"/>
  <c r="PR29" i="1"/>
  <c r="PR17" i="1"/>
  <c r="PR28" i="1"/>
  <c r="PR20" i="1"/>
  <c r="PR41" i="1"/>
  <c r="PR54" i="1" l="1"/>
  <c r="PR64" i="1"/>
  <c r="PQ50" i="1"/>
  <c r="PR52" i="1"/>
  <c r="PR62" i="1"/>
  <c r="PQ56" i="1"/>
  <c r="PR59" i="1"/>
  <c r="PR55" i="1"/>
  <c r="PR10" i="1"/>
  <c r="PR63" i="1"/>
  <c r="PR58" i="1"/>
  <c r="PR60" i="1"/>
  <c r="PR61" i="1"/>
  <c r="PR65" i="1"/>
  <c r="PR53" i="1"/>
  <c r="PR66" i="1"/>
  <c r="PR4" i="1"/>
  <c r="PT26" i="1"/>
  <c r="PT49" i="1" s="1"/>
  <c r="PT3" i="1"/>
  <c r="PR51" i="1"/>
  <c r="PR27" i="1"/>
  <c r="PR33" i="1"/>
  <c r="PR57" i="1"/>
  <c r="PS8" i="1"/>
  <c r="PS9" i="1"/>
  <c r="PS14" i="1"/>
  <c r="PS11" i="1"/>
  <c r="PS39" i="1"/>
  <c r="PS12" i="1"/>
  <c r="PS6" i="1"/>
  <c r="PS16" i="1"/>
  <c r="PS29" i="1"/>
  <c r="PS38" i="1"/>
  <c r="PS32" i="1"/>
  <c r="PS18" i="1"/>
  <c r="PS7" i="1"/>
  <c r="PS40" i="1"/>
  <c r="PS41" i="1"/>
  <c r="PS5" i="1"/>
  <c r="PS36" i="1"/>
  <c r="PS42" i="1"/>
  <c r="PS15" i="1"/>
  <c r="PS19" i="1"/>
  <c r="PS43" i="1"/>
  <c r="PS37" i="1"/>
  <c r="PS28" i="1"/>
  <c r="PS30" i="1"/>
  <c r="PS35" i="1"/>
  <c r="PS34" i="1"/>
  <c r="PS31" i="1"/>
  <c r="PS20" i="1"/>
  <c r="PS17" i="1"/>
  <c r="PS13" i="1"/>
  <c r="PS54" i="1" l="1"/>
  <c r="PS4" i="1"/>
  <c r="PS60" i="1"/>
  <c r="PS62" i="1"/>
  <c r="PS55" i="1"/>
  <c r="PR50" i="1"/>
  <c r="PS58" i="1"/>
  <c r="PS53" i="1"/>
  <c r="PR56" i="1"/>
  <c r="PS64" i="1"/>
  <c r="PS65" i="1"/>
  <c r="PS52" i="1"/>
  <c r="PS63" i="1"/>
  <c r="PS66" i="1"/>
  <c r="PS10" i="1"/>
  <c r="PS61" i="1"/>
  <c r="PS59" i="1"/>
  <c r="PU3" i="1"/>
  <c r="PU26" i="1"/>
  <c r="PU49" i="1" s="1"/>
  <c r="PS33" i="1"/>
  <c r="PS57" i="1"/>
  <c r="PS51" i="1"/>
  <c r="PS27" i="1"/>
  <c r="PT5" i="1"/>
  <c r="PT40" i="1"/>
  <c r="PT12" i="1"/>
  <c r="PT20" i="1"/>
  <c r="PT8" i="1"/>
  <c r="PT19" i="1"/>
  <c r="PT41" i="1"/>
  <c r="PT43" i="1"/>
  <c r="PT17" i="1"/>
  <c r="PT11" i="1"/>
  <c r="PT37" i="1"/>
  <c r="PT16" i="1"/>
  <c r="PT13" i="1"/>
  <c r="PT6" i="1"/>
  <c r="PT7" i="1"/>
  <c r="PT29" i="1"/>
  <c r="PT9" i="1"/>
  <c r="PT35" i="1"/>
  <c r="PT39" i="1"/>
  <c r="PT18" i="1"/>
  <c r="PT36" i="1"/>
  <c r="PT38" i="1"/>
  <c r="PT34" i="1"/>
  <c r="PT14" i="1"/>
  <c r="PT28" i="1"/>
  <c r="PT31" i="1"/>
  <c r="PT32" i="1"/>
  <c r="PT30" i="1"/>
  <c r="PT42" i="1"/>
  <c r="PT15" i="1"/>
  <c r="PT59" i="1" l="1"/>
  <c r="PT62" i="1"/>
  <c r="PT58" i="1"/>
  <c r="PS50" i="1"/>
  <c r="PT65" i="1"/>
  <c r="PT54" i="1"/>
  <c r="PT55" i="1"/>
  <c r="PT52" i="1"/>
  <c r="PT53" i="1"/>
  <c r="PT66" i="1"/>
  <c r="PS56" i="1"/>
  <c r="PT60" i="1"/>
  <c r="PT10" i="1"/>
  <c r="PT63" i="1"/>
  <c r="PT4" i="1"/>
  <c r="PT64" i="1"/>
  <c r="PT61" i="1"/>
  <c r="PV3" i="1"/>
  <c r="PV26" i="1"/>
  <c r="PV49" i="1" s="1"/>
  <c r="PT27" i="1"/>
  <c r="PT51" i="1"/>
  <c r="PT33" i="1"/>
  <c r="PT57" i="1"/>
  <c r="PU28" i="1"/>
  <c r="PU29" i="1"/>
  <c r="PU37" i="1"/>
  <c r="PU34" i="1"/>
  <c r="PU15" i="1"/>
  <c r="PU20" i="1"/>
  <c r="PU31" i="1"/>
  <c r="PU9" i="1"/>
  <c r="PU42" i="1"/>
  <c r="PU6" i="1"/>
  <c r="PU40" i="1"/>
  <c r="PU11" i="1"/>
  <c r="PU5" i="1"/>
  <c r="PU41" i="1"/>
  <c r="PU16" i="1"/>
  <c r="PU36" i="1"/>
  <c r="PU7" i="1"/>
  <c r="PU35" i="1"/>
  <c r="PU19" i="1"/>
  <c r="PU38" i="1"/>
  <c r="PU32" i="1"/>
  <c r="PU8" i="1"/>
  <c r="PU17" i="1"/>
  <c r="PU14" i="1"/>
  <c r="PU43" i="1"/>
  <c r="PU13" i="1"/>
  <c r="PU18" i="1"/>
  <c r="PU39" i="1"/>
  <c r="PU12" i="1"/>
  <c r="PU30" i="1"/>
  <c r="PU53" i="1" l="1"/>
  <c r="PU61" i="1"/>
  <c r="PU62" i="1"/>
  <c r="PT56" i="1"/>
  <c r="PU66" i="1"/>
  <c r="PU58" i="1"/>
  <c r="PU55" i="1"/>
  <c r="PU10" i="1"/>
  <c r="PU63" i="1"/>
  <c r="PU60" i="1"/>
  <c r="PU52" i="1"/>
  <c r="PU65" i="1"/>
  <c r="PU59" i="1"/>
  <c r="PU54" i="1"/>
  <c r="PU64" i="1"/>
  <c r="PU4" i="1"/>
  <c r="PT50" i="1"/>
  <c r="PW3" i="1"/>
  <c r="PW26" i="1"/>
  <c r="PW49" i="1" s="1"/>
  <c r="PU57" i="1"/>
  <c r="PU33" i="1"/>
  <c r="PU51" i="1"/>
  <c r="PU27" i="1"/>
  <c r="PV29" i="1"/>
  <c r="PV16" i="1"/>
  <c r="PV31" i="1"/>
  <c r="PV20" i="1"/>
  <c r="PV30" i="1"/>
  <c r="PV34" i="1"/>
  <c r="PV32" i="1"/>
  <c r="PV13" i="1"/>
  <c r="PV12" i="1"/>
  <c r="PV38" i="1"/>
  <c r="PV7" i="1"/>
  <c r="PV43" i="1"/>
  <c r="PV66" i="1" s="1"/>
  <c r="PV19" i="1"/>
  <c r="PV17" i="1"/>
  <c r="PV18" i="1"/>
  <c r="PV9" i="1"/>
  <c r="PV35" i="1"/>
  <c r="PV37" i="1"/>
  <c r="PV40" i="1"/>
  <c r="PV42" i="1"/>
  <c r="PV8" i="1"/>
  <c r="PV15" i="1"/>
  <c r="PV41" i="1"/>
  <c r="PV6" i="1"/>
  <c r="PV28" i="1"/>
  <c r="PV14" i="1"/>
  <c r="PV39" i="1"/>
  <c r="PV36" i="1"/>
  <c r="PV5" i="1"/>
  <c r="PV11" i="1"/>
  <c r="PV64" i="1" l="1"/>
  <c r="PV58" i="1"/>
  <c r="PV65" i="1"/>
  <c r="PV63" i="1"/>
  <c r="PV59" i="1"/>
  <c r="PV62" i="1"/>
  <c r="PU50" i="1"/>
  <c r="PV10" i="1"/>
  <c r="PU56" i="1"/>
  <c r="PV4" i="1"/>
  <c r="PV52" i="1"/>
  <c r="PV55" i="1"/>
  <c r="PV53" i="1"/>
  <c r="PV54" i="1"/>
  <c r="PV60" i="1"/>
  <c r="PV61" i="1"/>
  <c r="PX26" i="1"/>
  <c r="PX49" i="1" s="1"/>
  <c r="PX3" i="1"/>
  <c r="PV51" i="1"/>
  <c r="PV27" i="1"/>
  <c r="PV33" i="1"/>
  <c r="PV57" i="1"/>
  <c r="PW5" i="1"/>
  <c r="PW8" i="1"/>
  <c r="PW18" i="1"/>
  <c r="PW39" i="1"/>
  <c r="PW42" i="1"/>
  <c r="PW16" i="1"/>
  <c r="PW20" i="1"/>
  <c r="PW32" i="1"/>
  <c r="PW7" i="1"/>
  <c r="PW31" i="1"/>
  <c r="PW15" i="1"/>
  <c r="PW14" i="1"/>
  <c r="PW37" i="1"/>
  <c r="PW38" i="1"/>
  <c r="PW9" i="1"/>
  <c r="PW17" i="1"/>
  <c r="PW11" i="1"/>
  <c r="PW40" i="1"/>
  <c r="PW12" i="1"/>
  <c r="PW29" i="1"/>
  <c r="PW41" i="1"/>
  <c r="PW43" i="1"/>
  <c r="PW35" i="1"/>
  <c r="PW6" i="1"/>
  <c r="PW19" i="1"/>
  <c r="PW28" i="1"/>
  <c r="PW34" i="1"/>
  <c r="PW13" i="1"/>
  <c r="PW36" i="1"/>
  <c r="PW30" i="1"/>
  <c r="PW54" i="1" l="1"/>
  <c r="PW63" i="1"/>
  <c r="PW66" i="1"/>
  <c r="PW53" i="1"/>
  <c r="PW64" i="1"/>
  <c r="PW52" i="1"/>
  <c r="PW62" i="1"/>
  <c r="PV56" i="1"/>
  <c r="PV50" i="1"/>
  <c r="PW58" i="1"/>
  <c r="PW10" i="1"/>
  <c r="PW4" i="1"/>
  <c r="PW55" i="1"/>
  <c r="PW61" i="1"/>
  <c r="PW59" i="1"/>
  <c r="PW60" i="1"/>
  <c r="PW65" i="1"/>
  <c r="PY26" i="1"/>
  <c r="PY49" i="1" s="1"/>
  <c r="PY3" i="1"/>
  <c r="PW57" i="1"/>
  <c r="PW33" i="1"/>
  <c r="PW51" i="1"/>
  <c r="PW27" i="1"/>
  <c r="PX41" i="1"/>
  <c r="PX9" i="1"/>
  <c r="PX13" i="1"/>
  <c r="PX8" i="1"/>
  <c r="PX28" i="1"/>
  <c r="PX37" i="1"/>
  <c r="PX35" i="1"/>
  <c r="PX15" i="1"/>
  <c r="PX5" i="1"/>
  <c r="PX29" i="1"/>
  <c r="PX18" i="1"/>
  <c r="PX31" i="1"/>
  <c r="PX20" i="1"/>
  <c r="PX30" i="1"/>
  <c r="PX12" i="1"/>
  <c r="PX16" i="1"/>
  <c r="PX39" i="1"/>
  <c r="PX14" i="1"/>
  <c r="PX40" i="1"/>
  <c r="PX7" i="1"/>
  <c r="PX32" i="1"/>
  <c r="PX42" i="1"/>
  <c r="PX43" i="1"/>
  <c r="PX34" i="1"/>
  <c r="PX6" i="1"/>
  <c r="PX17" i="1"/>
  <c r="PX11" i="1"/>
  <c r="PX19" i="1"/>
  <c r="PX38" i="1"/>
  <c r="PX36" i="1"/>
  <c r="PX61" i="1" l="1"/>
  <c r="PX55" i="1"/>
  <c r="PX54" i="1"/>
  <c r="PX59" i="1"/>
  <c r="PW56" i="1"/>
  <c r="PX66" i="1"/>
  <c r="PW50" i="1"/>
  <c r="PX62" i="1"/>
  <c r="PX10" i="1"/>
  <c r="PX65" i="1"/>
  <c r="PX63" i="1"/>
  <c r="PX52" i="1"/>
  <c r="PX4" i="1"/>
  <c r="PX64" i="1"/>
  <c r="PX58" i="1"/>
  <c r="PX53" i="1"/>
  <c r="PX60" i="1"/>
  <c r="PZ3" i="1"/>
  <c r="PZ26" i="1"/>
  <c r="PZ49" i="1" s="1"/>
  <c r="PX33" i="1"/>
  <c r="PX57" i="1"/>
  <c r="PX27" i="1"/>
  <c r="PX51" i="1"/>
  <c r="PY18" i="1"/>
  <c r="PY32" i="1"/>
  <c r="PY6" i="1"/>
  <c r="PY5" i="1"/>
  <c r="PY9" i="1"/>
  <c r="PY39" i="1"/>
  <c r="PY13" i="1"/>
  <c r="PY12" i="1"/>
  <c r="PY17" i="1"/>
  <c r="PY31" i="1"/>
  <c r="PY38" i="1"/>
  <c r="PY30" i="1"/>
  <c r="PY20" i="1"/>
  <c r="PY8" i="1"/>
  <c r="PY36" i="1"/>
  <c r="PY15" i="1"/>
  <c r="PY34" i="1"/>
  <c r="PY41" i="1"/>
  <c r="PY11" i="1"/>
  <c r="PY28" i="1"/>
  <c r="PY40" i="1"/>
  <c r="PY37" i="1"/>
  <c r="PY43" i="1"/>
  <c r="PY42" i="1"/>
  <c r="PY16" i="1"/>
  <c r="PY14" i="1"/>
  <c r="PY29" i="1"/>
  <c r="PY52" i="1" s="1"/>
  <c r="PY19" i="1"/>
  <c r="PY35" i="1"/>
  <c r="PY7" i="1"/>
  <c r="PY59" i="1" l="1"/>
  <c r="PX56" i="1"/>
  <c r="PX50" i="1"/>
  <c r="PY66" i="1"/>
  <c r="PY58" i="1"/>
  <c r="PY54" i="1"/>
  <c r="PY55" i="1"/>
  <c r="PY65" i="1"/>
  <c r="PY10" i="1"/>
  <c r="PY61" i="1"/>
  <c r="PY64" i="1"/>
  <c r="PY60" i="1"/>
  <c r="PY62" i="1"/>
  <c r="PY63" i="1"/>
  <c r="PY53" i="1"/>
  <c r="PY4" i="1"/>
  <c r="QA26" i="1"/>
  <c r="QA49" i="1" s="1"/>
  <c r="QA3" i="1"/>
  <c r="PY27" i="1"/>
  <c r="PY51" i="1"/>
  <c r="PY57" i="1"/>
  <c r="PY33" i="1"/>
  <c r="PZ39" i="1"/>
  <c r="PZ31" i="1"/>
  <c r="PZ40" i="1"/>
  <c r="PZ36" i="1"/>
  <c r="PZ11" i="1"/>
  <c r="PZ32" i="1"/>
  <c r="PZ13" i="1"/>
  <c r="PZ18" i="1"/>
  <c r="PZ8" i="1"/>
  <c r="PZ6" i="1"/>
  <c r="PZ42" i="1"/>
  <c r="PZ12" i="1"/>
  <c r="PZ37" i="1"/>
  <c r="PZ20" i="1"/>
  <c r="PZ9" i="1"/>
  <c r="PZ41" i="1"/>
  <c r="PZ17" i="1"/>
  <c r="PZ16" i="1"/>
  <c r="PZ35" i="1"/>
  <c r="PZ5" i="1"/>
  <c r="PZ19" i="1"/>
  <c r="PZ15" i="1"/>
  <c r="PZ38" i="1"/>
  <c r="PZ7" i="1"/>
  <c r="PZ43" i="1"/>
  <c r="PZ34" i="1"/>
  <c r="PZ30" i="1"/>
  <c r="PZ29" i="1"/>
  <c r="PZ28" i="1"/>
  <c r="PZ14" i="1"/>
  <c r="PZ64" i="1" l="1"/>
  <c r="PZ53" i="1"/>
  <c r="PZ52" i="1"/>
  <c r="PZ58" i="1"/>
  <c r="PZ66" i="1"/>
  <c r="PY56" i="1"/>
  <c r="PZ65" i="1"/>
  <c r="PZ63" i="1"/>
  <c r="PZ54" i="1"/>
  <c r="PZ62" i="1"/>
  <c r="PZ61" i="1"/>
  <c r="PZ55" i="1"/>
  <c r="PZ60" i="1"/>
  <c r="PZ10" i="1"/>
  <c r="PY50" i="1"/>
  <c r="PZ4" i="1"/>
  <c r="PZ59" i="1"/>
  <c r="QB3" i="1"/>
  <c r="QB26" i="1"/>
  <c r="QB49" i="1" s="1"/>
  <c r="PZ27" i="1"/>
  <c r="PZ51" i="1"/>
  <c r="PZ57" i="1"/>
  <c r="PZ33" i="1"/>
  <c r="QA30" i="1"/>
  <c r="QA34" i="1"/>
  <c r="QA35" i="1"/>
  <c r="QA16" i="1"/>
  <c r="QA43" i="1"/>
  <c r="QA32" i="1"/>
  <c r="QA9" i="1"/>
  <c r="QA37" i="1"/>
  <c r="QA13" i="1"/>
  <c r="QA8" i="1"/>
  <c r="QA5" i="1"/>
  <c r="QA29" i="1"/>
  <c r="QA14" i="1"/>
  <c r="QA41" i="1"/>
  <c r="QA40" i="1"/>
  <c r="QA6" i="1"/>
  <c r="QA39" i="1"/>
  <c r="QA36" i="1"/>
  <c r="QA31" i="1"/>
  <c r="QA15" i="1"/>
  <c r="QA20" i="1"/>
  <c r="QA42" i="1"/>
  <c r="QA17" i="1"/>
  <c r="QA12" i="1"/>
  <c r="QA11" i="1"/>
  <c r="QA28" i="1"/>
  <c r="QA19" i="1"/>
  <c r="QA38" i="1"/>
  <c r="QA18" i="1"/>
  <c r="QA7" i="1"/>
  <c r="QA54" i="1" l="1"/>
  <c r="QA59" i="1"/>
  <c r="QA61" i="1"/>
  <c r="PZ50" i="1"/>
  <c r="QA62" i="1"/>
  <c r="QA4" i="1"/>
  <c r="QA63" i="1"/>
  <c r="QA65" i="1"/>
  <c r="QA64" i="1"/>
  <c r="QA55" i="1"/>
  <c r="QA66" i="1"/>
  <c r="QA52" i="1"/>
  <c r="QA58" i="1"/>
  <c r="QA10" i="1"/>
  <c r="QA53" i="1"/>
  <c r="QA60" i="1"/>
  <c r="PZ56" i="1"/>
  <c r="QC26" i="1"/>
  <c r="QC49" i="1" s="1"/>
  <c r="QC3" i="1"/>
  <c r="QA51" i="1"/>
  <c r="QA27" i="1"/>
  <c r="QA57" i="1"/>
  <c r="QA33" i="1"/>
  <c r="QB29" i="1"/>
  <c r="QB43" i="1"/>
  <c r="QB38" i="1"/>
  <c r="QB35" i="1"/>
  <c r="QB12" i="1"/>
  <c r="QB20" i="1"/>
  <c r="QB5" i="1"/>
  <c r="QB17" i="1"/>
  <c r="QB42" i="1"/>
  <c r="QB18" i="1"/>
  <c r="QB36" i="1"/>
  <c r="QB32" i="1"/>
  <c r="QB37" i="1"/>
  <c r="QB40" i="1"/>
  <c r="QB39" i="1"/>
  <c r="QB16" i="1"/>
  <c r="QB14" i="1"/>
  <c r="QB28" i="1"/>
  <c r="QB13" i="1"/>
  <c r="QB15" i="1"/>
  <c r="QB31" i="1"/>
  <c r="QB41" i="1"/>
  <c r="QB11" i="1"/>
  <c r="QB8" i="1"/>
  <c r="QB7" i="1"/>
  <c r="QB6" i="1"/>
  <c r="QB34" i="1"/>
  <c r="QB9" i="1"/>
  <c r="QB19" i="1"/>
  <c r="QB30" i="1"/>
  <c r="QB63" i="1" l="1"/>
  <c r="QB54" i="1"/>
  <c r="QB64" i="1"/>
  <c r="QB53" i="1"/>
  <c r="QA50" i="1"/>
  <c r="QB62" i="1"/>
  <c r="QB10" i="1"/>
  <c r="QB4" i="1"/>
  <c r="QB60" i="1"/>
  <c r="QB55" i="1"/>
  <c r="QB58" i="1"/>
  <c r="QB59" i="1"/>
  <c r="QB61" i="1"/>
  <c r="QB66" i="1"/>
  <c r="QB65" i="1"/>
  <c r="QB52" i="1"/>
  <c r="QA56" i="1"/>
  <c r="QD26" i="1"/>
  <c r="QD49" i="1" s="1"/>
  <c r="QD3" i="1"/>
  <c r="QB57" i="1"/>
  <c r="QB33" i="1"/>
  <c r="QB27" i="1"/>
  <c r="QB51" i="1"/>
  <c r="QC31" i="1"/>
  <c r="QC37" i="1"/>
  <c r="QC35" i="1"/>
  <c r="QC38" i="1"/>
  <c r="QC7" i="1"/>
  <c r="QC20" i="1"/>
  <c r="QC12" i="1"/>
  <c r="QC43" i="1"/>
  <c r="QC13" i="1"/>
  <c r="QC9" i="1"/>
  <c r="QC34" i="1"/>
  <c r="QC40" i="1"/>
  <c r="QC36" i="1"/>
  <c r="QC16" i="1"/>
  <c r="QC19" i="1"/>
  <c r="QC15" i="1"/>
  <c r="QC18" i="1"/>
  <c r="QC29" i="1"/>
  <c r="QC17" i="1"/>
  <c r="QC41" i="1"/>
  <c r="QC14" i="1"/>
  <c r="QC28" i="1"/>
  <c r="QC5" i="1"/>
  <c r="QC8" i="1"/>
  <c r="QC6" i="1"/>
  <c r="QC11" i="1"/>
  <c r="QC42" i="1"/>
  <c r="QC39" i="1"/>
  <c r="QC32" i="1"/>
  <c r="QC30" i="1"/>
  <c r="QC65" i="1" l="1"/>
  <c r="QC55" i="1"/>
  <c r="QB56" i="1"/>
  <c r="QC59" i="1"/>
  <c r="QC64" i="1"/>
  <c r="QB50" i="1"/>
  <c r="QC62" i="1"/>
  <c r="QC4" i="1"/>
  <c r="QC53" i="1"/>
  <c r="QC63" i="1"/>
  <c r="QC61" i="1"/>
  <c r="QC58" i="1"/>
  <c r="QC10" i="1"/>
  <c r="QC52" i="1"/>
  <c r="QC60" i="1"/>
  <c r="QC54" i="1"/>
  <c r="QC66" i="1"/>
  <c r="QE3" i="1"/>
  <c r="QE26" i="1"/>
  <c r="QE49" i="1" s="1"/>
  <c r="QC51" i="1"/>
  <c r="QC27" i="1"/>
  <c r="QC33" i="1"/>
  <c r="QC57" i="1"/>
  <c r="QD41" i="1"/>
  <c r="QD37" i="1"/>
  <c r="QD5" i="1"/>
  <c r="QD39" i="1"/>
  <c r="QD32" i="1"/>
  <c r="QD15" i="1"/>
  <c r="QD30" i="1"/>
  <c r="QD40" i="1"/>
  <c r="QD34" i="1"/>
  <c r="QD13" i="1"/>
  <c r="QD43" i="1"/>
  <c r="QD28" i="1"/>
  <c r="QD29" i="1"/>
  <c r="QD11" i="1"/>
  <c r="QD12" i="1"/>
  <c r="QD42" i="1"/>
  <c r="QD35" i="1"/>
  <c r="QD7" i="1"/>
  <c r="QD14" i="1"/>
  <c r="QD38" i="1"/>
  <c r="QD20" i="1"/>
  <c r="QD36" i="1"/>
  <c r="QD17" i="1"/>
  <c r="QD16" i="1"/>
  <c r="QD9" i="1"/>
  <c r="QD19" i="1"/>
  <c r="QD31" i="1"/>
  <c r="QD8" i="1"/>
  <c r="QD18" i="1"/>
  <c r="QD6" i="1"/>
  <c r="QC56" i="1" l="1"/>
  <c r="QD61" i="1"/>
  <c r="QD59" i="1"/>
  <c r="QC50" i="1"/>
  <c r="QD58" i="1"/>
  <c r="QD65" i="1"/>
  <c r="QD63" i="1"/>
  <c r="QD53" i="1"/>
  <c r="QD10" i="1"/>
  <c r="QD52" i="1"/>
  <c r="QD55" i="1"/>
  <c r="QD62" i="1"/>
  <c r="QD54" i="1"/>
  <c r="QD66" i="1"/>
  <c r="QD4" i="1"/>
  <c r="QD60" i="1"/>
  <c r="QD64" i="1"/>
  <c r="QF3" i="1"/>
  <c r="QF26" i="1"/>
  <c r="QF49" i="1" s="1"/>
  <c r="QD51" i="1"/>
  <c r="QD27" i="1"/>
  <c r="QD57" i="1"/>
  <c r="QD33" i="1"/>
  <c r="QE15" i="1"/>
  <c r="QE34" i="1"/>
  <c r="QE38" i="1"/>
  <c r="QE5" i="1"/>
  <c r="QE18" i="1"/>
  <c r="QE40" i="1"/>
  <c r="QE14" i="1"/>
  <c r="QE32" i="1"/>
  <c r="QE12" i="1"/>
  <c r="QE13" i="1"/>
  <c r="QE42" i="1"/>
  <c r="QE19" i="1"/>
  <c r="QE36" i="1"/>
  <c r="QE29" i="1"/>
  <c r="QE35" i="1"/>
  <c r="QE6" i="1"/>
  <c r="QE9" i="1"/>
  <c r="QE16" i="1"/>
  <c r="QE41" i="1"/>
  <c r="QE17" i="1"/>
  <c r="QE28" i="1"/>
  <c r="QE8" i="1"/>
  <c r="QE20" i="1"/>
  <c r="QE43" i="1"/>
  <c r="QE11" i="1"/>
  <c r="QE37" i="1"/>
  <c r="QE7" i="1"/>
  <c r="QE30" i="1"/>
  <c r="QE39" i="1"/>
  <c r="QE31" i="1"/>
  <c r="QE60" i="1" l="1"/>
  <c r="QE64" i="1"/>
  <c r="QE54" i="1"/>
  <c r="QE4" i="1"/>
  <c r="QE62" i="1"/>
  <c r="QE59" i="1"/>
  <c r="QE53" i="1"/>
  <c r="QD56" i="1"/>
  <c r="QE61" i="1"/>
  <c r="QE66" i="1"/>
  <c r="QE58" i="1"/>
  <c r="QE55" i="1"/>
  <c r="QE52" i="1"/>
  <c r="QE63" i="1"/>
  <c r="QD50" i="1"/>
  <c r="QE65" i="1"/>
  <c r="QE10" i="1"/>
  <c r="QG26" i="1"/>
  <c r="QG49" i="1" s="1"/>
  <c r="QG3" i="1"/>
  <c r="QE27" i="1"/>
  <c r="QE51" i="1"/>
  <c r="QE33" i="1"/>
  <c r="QE57" i="1"/>
  <c r="QF13" i="1"/>
  <c r="QF18" i="1"/>
  <c r="QF38" i="1"/>
  <c r="QF14" i="1"/>
  <c r="QF16" i="1"/>
  <c r="QF42" i="1"/>
  <c r="QF19" i="1"/>
  <c r="QF11" i="1"/>
  <c r="QF17" i="1"/>
  <c r="QF34" i="1"/>
  <c r="QF31" i="1"/>
  <c r="QF12" i="1"/>
  <c r="QF15" i="1"/>
  <c r="QF41" i="1"/>
  <c r="QF35" i="1"/>
  <c r="QF28" i="1"/>
  <c r="QF29" i="1"/>
  <c r="QF8" i="1"/>
  <c r="QF5" i="1"/>
  <c r="QF6" i="1"/>
  <c r="QF32" i="1"/>
  <c r="QF39" i="1"/>
  <c r="QF20" i="1"/>
  <c r="QF37" i="1"/>
  <c r="QF40" i="1"/>
  <c r="QF7" i="1"/>
  <c r="QF30" i="1"/>
  <c r="QF9" i="1"/>
  <c r="QF36" i="1"/>
  <c r="QF43" i="1"/>
  <c r="QE50" i="1" l="1"/>
  <c r="QF63" i="1"/>
  <c r="QF59" i="1"/>
  <c r="QF53" i="1"/>
  <c r="QF64" i="1"/>
  <c r="QF4" i="1"/>
  <c r="QF60" i="1"/>
  <c r="QF66" i="1"/>
  <c r="QF62" i="1"/>
  <c r="QF65" i="1"/>
  <c r="QF54" i="1"/>
  <c r="QF61" i="1"/>
  <c r="QF52" i="1"/>
  <c r="QF10" i="1"/>
  <c r="QF58" i="1"/>
  <c r="QE56" i="1"/>
  <c r="QF55" i="1"/>
  <c r="QH26" i="1"/>
  <c r="QH49" i="1" s="1"/>
  <c r="QH3" i="1"/>
  <c r="QF51" i="1"/>
  <c r="QF27" i="1"/>
  <c r="QF57" i="1"/>
  <c r="QF33" i="1"/>
  <c r="QG14" i="1"/>
  <c r="QG39" i="1"/>
  <c r="QG37" i="1"/>
  <c r="QG28" i="1"/>
  <c r="QG11" i="1"/>
  <c r="QG7" i="1"/>
  <c r="QG32" i="1"/>
  <c r="QG20" i="1"/>
  <c r="QG12" i="1"/>
  <c r="QG43" i="1"/>
  <c r="QG31" i="1"/>
  <c r="QG9" i="1"/>
  <c r="QG17" i="1"/>
  <c r="QG8" i="1"/>
  <c r="QG18" i="1"/>
  <c r="QG15" i="1"/>
  <c r="QG40" i="1"/>
  <c r="QG29" i="1"/>
  <c r="QG30" i="1"/>
  <c r="QG5" i="1"/>
  <c r="QG41" i="1"/>
  <c r="QG34" i="1"/>
  <c r="QG36" i="1"/>
  <c r="QG19" i="1"/>
  <c r="QG35" i="1"/>
  <c r="QG58" i="1" s="1"/>
  <c r="QG16" i="1"/>
  <c r="QG13" i="1"/>
  <c r="QG42" i="1"/>
  <c r="QG6" i="1"/>
  <c r="QG38" i="1"/>
  <c r="QF56" i="1" l="1"/>
  <c r="QF50" i="1"/>
  <c r="QG63" i="1"/>
  <c r="QG53" i="1"/>
  <c r="QG64" i="1"/>
  <c r="QG61" i="1"/>
  <c r="QG65" i="1"/>
  <c r="QG54" i="1"/>
  <c r="QG66" i="1"/>
  <c r="QG60" i="1"/>
  <c r="QG52" i="1"/>
  <c r="QG62" i="1"/>
  <c r="QG59" i="1"/>
  <c r="QG55" i="1"/>
  <c r="QG10" i="1"/>
  <c r="QG4" i="1"/>
  <c r="QG57" i="1"/>
  <c r="QG33" i="1"/>
  <c r="QG27" i="1"/>
  <c r="QG51" i="1"/>
  <c r="QH37" i="1"/>
  <c r="QH41" i="1"/>
  <c r="QH28" i="1"/>
  <c r="QH15" i="1"/>
  <c r="QH13" i="1"/>
  <c r="QH19" i="1"/>
  <c r="QH18" i="1"/>
  <c r="QH40" i="1"/>
  <c r="QH29" i="1"/>
  <c r="QH39" i="1"/>
  <c r="QH20" i="1"/>
  <c r="QH7" i="1"/>
  <c r="QH42" i="1"/>
  <c r="QH32" i="1"/>
  <c r="QH11" i="1"/>
  <c r="QH35" i="1"/>
  <c r="QH12" i="1"/>
  <c r="QH30" i="1"/>
  <c r="QH9" i="1"/>
  <c r="QH16" i="1"/>
  <c r="QH8" i="1"/>
  <c r="QH38" i="1"/>
  <c r="QH6" i="1"/>
  <c r="QH5" i="1"/>
  <c r="QH31" i="1"/>
  <c r="QH17" i="1"/>
  <c r="QH43" i="1"/>
  <c r="QH66" i="1" s="1"/>
  <c r="QH14" i="1"/>
  <c r="QH36" i="1"/>
  <c r="QH59" i="1" s="1"/>
  <c r="QH34" i="1"/>
  <c r="QI3" i="1"/>
  <c r="QI26" i="1"/>
  <c r="QI49" i="1" s="1"/>
  <c r="QH61" i="1" l="1"/>
  <c r="QH53" i="1"/>
  <c r="QH65" i="1"/>
  <c r="QH54" i="1"/>
  <c r="QH64" i="1"/>
  <c r="QH62" i="1"/>
  <c r="QH4" i="1"/>
  <c r="QH52" i="1"/>
  <c r="QH60" i="1"/>
  <c r="QH58" i="1"/>
  <c r="QH63" i="1"/>
  <c r="QH10" i="1"/>
  <c r="QG50" i="1"/>
  <c r="QH55" i="1"/>
  <c r="QG56" i="1"/>
  <c r="QI28" i="1"/>
  <c r="QI34" i="1"/>
  <c r="QI36" i="1"/>
  <c r="QI35" i="1"/>
  <c r="QI9" i="1"/>
  <c r="QI42" i="1"/>
  <c r="QI43" i="1"/>
  <c r="QI7" i="1"/>
  <c r="QI13" i="1"/>
  <c r="QI17" i="1"/>
  <c r="QI37" i="1"/>
  <c r="QI11" i="1"/>
  <c r="QI5" i="1"/>
  <c r="QI40" i="1"/>
  <c r="QI39" i="1"/>
  <c r="QI14" i="1"/>
  <c r="QI6" i="1"/>
  <c r="QI32" i="1"/>
  <c r="QI12" i="1"/>
  <c r="QI30" i="1"/>
  <c r="QI20" i="1"/>
  <c r="QI8" i="1"/>
  <c r="QI15" i="1"/>
  <c r="QI31" i="1"/>
  <c r="QI29" i="1"/>
  <c r="QI38" i="1"/>
  <c r="QI19" i="1"/>
  <c r="QI41" i="1"/>
  <c r="QI18" i="1"/>
  <c r="QI16" i="1"/>
  <c r="QJ3" i="1"/>
  <c r="QJ26" i="1"/>
  <c r="QJ49" i="1" s="1"/>
  <c r="QH33" i="1"/>
  <c r="QH56" i="1" s="1"/>
  <c r="QH57" i="1"/>
  <c r="QH27" i="1"/>
  <c r="QH51" i="1"/>
  <c r="QI55" i="1" l="1"/>
  <c r="QI52" i="1"/>
  <c r="QH50" i="1"/>
  <c r="QI53" i="1"/>
  <c r="QI54" i="1"/>
  <c r="QI64" i="1"/>
  <c r="QI63" i="1"/>
  <c r="QI62" i="1"/>
  <c r="QI66" i="1"/>
  <c r="QI65" i="1"/>
  <c r="QI4" i="1"/>
  <c r="QI10" i="1"/>
  <c r="QI58" i="1"/>
  <c r="QI60" i="1"/>
  <c r="QI59" i="1"/>
  <c r="QI61" i="1"/>
  <c r="QJ36" i="1"/>
  <c r="QJ11" i="1"/>
  <c r="QJ40" i="1"/>
  <c r="QJ8" i="1"/>
  <c r="QJ20" i="1"/>
  <c r="QJ14" i="1"/>
  <c r="QJ15" i="1"/>
  <c r="QJ41" i="1"/>
  <c r="QJ35" i="1"/>
  <c r="QJ6" i="1"/>
  <c r="QJ17" i="1"/>
  <c r="QJ30" i="1"/>
  <c r="QJ38" i="1"/>
  <c r="QJ43" i="1"/>
  <c r="QJ29" i="1"/>
  <c r="QJ28" i="1"/>
  <c r="QJ16" i="1"/>
  <c r="QJ19" i="1"/>
  <c r="QJ32" i="1"/>
  <c r="QJ9" i="1"/>
  <c r="QJ18" i="1"/>
  <c r="QJ34" i="1"/>
  <c r="QJ13" i="1"/>
  <c r="QJ42" i="1"/>
  <c r="QJ37" i="1"/>
  <c r="QJ12" i="1"/>
  <c r="QJ7" i="1"/>
  <c r="QJ39" i="1"/>
  <c r="QJ5" i="1"/>
  <c r="QJ31" i="1"/>
  <c r="QK3" i="1"/>
  <c r="QK26" i="1"/>
  <c r="QK49" i="1" s="1"/>
  <c r="QI57" i="1"/>
  <c r="QI33" i="1"/>
  <c r="QI27" i="1"/>
  <c r="QI51" i="1"/>
  <c r="QI50" i="1" l="1"/>
  <c r="QJ61" i="1"/>
  <c r="QJ62" i="1"/>
  <c r="QJ54" i="1"/>
  <c r="QJ66" i="1"/>
  <c r="QI56" i="1"/>
  <c r="QJ4" i="1"/>
  <c r="QJ60" i="1"/>
  <c r="QJ55" i="1"/>
  <c r="QJ63" i="1"/>
  <c r="QJ10" i="1"/>
  <c r="QJ58" i="1"/>
  <c r="QJ59" i="1"/>
  <c r="QJ65" i="1"/>
  <c r="QJ64" i="1"/>
  <c r="QJ52" i="1"/>
  <c r="QJ53" i="1"/>
  <c r="QK13" i="1"/>
  <c r="QK29" i="1"/>
  <c r="QK16" i="1"/>
  <c r="QK7" i="1"/>
  <c r="QK28" i="1"/>
  <c r="QK17" i="1"/>
  <c r="QK34" i="1"/>
  <c r="QK43" i="1"/>
  <c r="QK11" i="1"/>
  <c r="QK32" i="1"/>
  <c r="QK31" i="1"/>
  <c r="QK41" i="1"/>
  <c r="QK8" i="1"/>
  <c r="QK18" i="1"/>
  <c r="QK9" i="1"/>
  <c r="QK5" i="1"/>
  <c r="QK15" i="1"/>
  <c r="QK37" i="1"/>
  <c r="QK38" i="1"/>
  <c r="QK14" i="1"/>
  <c r="QK36" i="1"/>
  <c r="QK20" i="1"/>
  <c r="QK30" i="1"/>
  <c r="QK39" i="1"/>
  <c r="QK35" i="1"/>
  <c r="QK42" i="1"/>
  <c r="QK40" i="1"/>
  <c r="QK19" i="1"/>
  <c r="QK12" i="1"/>
  <c r="QK6" i="1"/>
  <c r="QL3" i="1"/>
  <c r="QL26" i="1"/>
  <c r="QL49" i="1" s="1"/>
  <c r="QJ57" i="1"/>
  <c r="QJ33" i="1"/>
  <c r="QJ27" i="1"/>
  <c r="QJ51" i="1"/>
  <c r="QJ56" i="1" l="1"/>
  <c r="QJ50" i="1"/>
  <c r="QK63" i="1"/>
  <c r="QK62" i="1"/>
  <c r="QK59" i="1"/>
  <c r="QK64" i="1"/>
  <c r="QK54" i="1"/>
  <c r="QK58" i="1"/>
  <c r="QK61" i="1"/>
  <c r="QK65" i="1"/>
  <c r="QK60" i="1"/>
  <c r="QK55" i="1"/>
  <c r="QK52" i="1"/>
  <c r="QK10" i="1"/>
  <c r="QK4" i="1"/>
  <c r="QK66" i="1"/>
  <c r="QK53" i="1"/>
  <c r="QL30" i="1"/>
  <c r="QL43" i="1"/>
  <c r="QL15" i="1"/>
  <c r="QL37" i="1"/>
  <c r="QL5" i="1"/>
  <c r="QL34" i="1"/>
  <c r="QL38" i="1"/>
  <c r="QL28" i="1"/>
  <c r="QL7" i="1"/>
  <c r="QL17" i="1"/>
  <c r="QL12" i="1"/>
  <c r="QL13" i="1"/>
  <c r="QL42" i="1"/>
  <c r="QL14" i="1"/>
  <c r="QL16" i="1"/>
  <c r="QL29" i="1"/>
  <c r="QL9" i="1"/>
  <c r="QL20" i="1"/>
  <c r="QL31" i="1"/>
  <c r="QL8" i="1"/>
  <c r="QL32" i="1"/>
  <c r="QL40" i="1"/>
  <c r="QL11" i="1"/>
  <c r="QL39" i="1"/>
  <c r="QL36" i="1"/>
  <c r="QL41" i="1"/>
  <c r="QL35" i="1"/>
  <c r="QL18" i="1"/>
  <c r="QL6" i="1"/>
  <c r="QL19" i="1"/>
  <c r="QM3" i="1"/>
  <c r="QM26" i="1"/>
  <c r="QM49" i="1" s="1"/>
  <c r="QK33" i="1"/>
  <c r="QK57" i="1"/>
  <c r="QK27" i="1"/>
  <c r="QK51" i="1"/>
  <c r="QK50" i="1" l="1"/>
  <c r="QL58" i="1"/>
  <c r="QL63" i="1"/>
  <c r="QL59" i="1"/>
  <c r="QL55" i="1"/>
  <c r="QL10" i="1"/>
  <c r="QK56" i="1"/>
  <c r="QL61" i="1"/>
  <c r="QL65" i="1"/>
  <c r="QL4" i="1"/>
  <c r="QL60" i="1"/>
  <c r="QL54" i="1"/>
  <c r="QL64" i="1"/>
  <c r="QL66" i="1"/>
  <c r="QL53" i="1"/>
  <c r="QL62" i="1"/>
  <c r="QL52" i="1"/>
  <c r="QM16" i="1"/>
  <c r="QM40" i="1"/>
  <c r="QM15" i="1"/>
  <c r="QM12" i="1"/>
  <c r="QM39" i="1"/>
  <c r="QM14" i="1"/>
  <c r="QM37" i="1"/>
  <c r="QM17" i="1"/>
  <c r="QM30" i="1"/>
  <c r="QM32" i="1"/>
  <c r="QM8" i="1"/>
  <c r="QM7" i="1"/>
  <c r="QM31" i="1"/>
  <c r="QM11" i="1"/>
  <c r="QM38" i="1"/>
  <c r="QM13" i="1"/>
  <c r="QM43" i="1"/>
  <c r="QM6" i="1"/>
  <c r="QM36" i="1"/>
  <c r="QM5" i="1"/>
  <c r="QM20" i="1"/>
  <c r="QM29" i="1"/>
  <c r="QM35" i="1"/>
  <c r="QM28" i="1"/>
  <c r="QM34" i="1"/>
  <c r="QM9" i="1"/>
  <c r="QM42" i="1"/>
  <c r="QM41" i="1"/>
  <c r="QM19" i="1"/>
  <c r="QM18" i="1"/>
  <c r="QN3" i="1"/>
  <c r="QN26" i="1"/>
  <c r="QN49" i="1" s="1"/>
  <c r="QL27" i="1"/>
  <c r="QL50" i="1" s="1"/>
  <c r="QL51" i="1"/>
  <c r="QL57" i="1"/>
  <c r="QL33" i="1"/>
  <c r="QL56" i="1" l="1"/>
  <c r="QM58" i="1"/>
  <c r="QM59" i="1"/>
  <c r="QM61" i="1"/>
  <c r="QM52" i="1"/>
  <c r="QM54" i="1"/>
  <c r="QM10" i="1"/>
  <c r="QM62" i="1"/>
  <c r="QM63" i="1"/>
  <c r="QM66" i="1"/>
  <c r="QM53" i="1"/>
  <c r="QM60" i="1"/>
  <c r="QM64" i="1"/>
  <c r="QM4" i="1"/>
  <c r="QM65" i="1"/>
  <c r="QM55" i="1"/>
  <c r="QN18" i="1"/>
  <c r="QN28" i="1"/>
  <c r="QN38" i="1"/>
  <c r="QN41" i="1"/>
  <c r="QN32" i="1"/>
  <c r="QN20" i="1"/>
  <c r="QN6" i="1"/>
  <c r="QN43" i="1"/>
  <c r="QN7" i="1"/>
  <c r="QN16" i="1"/>
  <c r="QN40" i="1"/>
  <c r="QN29" i="1"/>
  <c r="QN19" i="1"/>
  <c r="QN11" i="1"/>
  <c r="QN30" i="1"/>
  <c r="QN15" i="1"/>
  <c r="QN34" i="1"/>
  <c r="QN31" i="1"/>
  <c r="QN12" i="1"/>
  <c r="QN17" i="1"/>
  <c r="QN37" i="1"/>
  <c r="QN36" i="1"/>
  <c r="QN8" i="1"/>
  <c r="QN35" i="1"/>
  <c r="QN14" i="1"/>
  <c r="QN5" i="1"/>
  <c r="QN9" i="1"/>
  <c r="QN42" i="1"/>
  <c r="QN13" i="1"/>
  <c r="QN39" i="1"/>
  <c r="QO3" i="1"/>
  <c r="QO26" i="1"/>
  <c r="QO49" i="1" s="1"/>
  <c r="QM33" i="1"/>
  <c r="QM57" i="1"/>
  <c r="QM27" i="1"/>
  <c r="QM51" i="1"/>
  <c r="QN65" i="1" l="1"/>
  <c r="QM56" i="1"/>
  <c r="QN4" i="1"/>
  <c r="QN52" i="1"/>
  <c r="QN54" i="1"/>
  <c r="QN62" i="1"/>
  <c r="QN64" i="1"/>
  <c r="QM50" i="1"/>
  <c r="QN59" i="1"/>
  <c r="QN10" i="1"/>
  <c r="QN63" i="1"/>
  <c r="QN61" i="1"/>
  <c r="QN58" i="1"/>
  <c r="QN66" i="1"/>
  <c r="QN53" i="1"/>
  <c r="QN60" i="1"/>
  <c r="QN55" i="1"/>
  <c r="QO14" i="1"/>
  <c r="QO37" i="1"/>
  <c r="QO5" i="1"/>
  <c r="QO35" i="1"/>
  <c r="QO7" i="1"/>
  <c r="QO36" i="1"/>
  <c r="QO40" i="1"/>
  <c r="QO18" i="1"/>
  <c r="QO19" i="1"/>
  <c r="QO32" i="1"/>
  <c r="QO29" i="1"/>
  <c r="QO41" i="1"/>
  <c r="QO17" i="1"/>
  <c r="QO30" i="1"/>
  <c r="QO42" i="1"/>
  <c r="QO12" i="1"/>
  <c r="QO38" i="1"/>
  <c r="QO6" i="1"/>
  <c r="QO16" i="1"/>
  <c r="QO11" i="1"/>
  <c r="QO9" i="1"/>
  <c r="QO31" i="1"/>
  <c r="QO20" i="1"/>
  <c r="QO39" i="1"/>
  <c r="QO34" i="1"/>
  <c r="QO43" i="1"/>
  <c r="QO15" i="1"/>
  <c r="QO13" i="1"/>
  <c r="QO28" i="1"/>
  <c r="QO8" i="1"/>
  <c r="QP3" i="1"/>
  <c r="QP26" i="1"/>
  <c r="QP49" i="1" s="1"/>
  <c r="QN57" i="1"/>
  <c r="QN33" i="1"/>
  <c r="QN27" i="1"/>
  <c r="QN51" i="1"/>
  <c r="QN50" i="1" l="1"/>
  <c r="QO53" i="1"/>
  <c r="QN56" i="1"/>
  <c r="QO66" i="1"/>
  <c r="QO64" i="1"/>
  <c r="QO60" i="1"/>
  <c r="QO65" i="1"/>
  <c r="QO58" i="1"/>
  <c r="QO52" i="1"/>
  <c r="QO4" i="1"/>
  <c r="QO55" i="1"/>
  <c r="QO10" i="1"/>
  <c r="QO61" i="1"/>
  <c r="QO62" i="1"/>
  <c r="QO63" i="1"/>
  <c r="QO54" i="1"/>
  <c r="QO59" i="1"/>
  <c r="QP9" i="1"/>
  <c r="QP32" i="1"/>
  <c r="QP37" i="1"/>
  <c r="QP8" i="1"/>
  <c r="QP35" i="1"/>
  <c r="QP18" i="1"/>
  <c r="QP11" i="1"/>
  <c r="QP5" i="1"/>
  <c r="QP42" i="1"/>
  <c r="QP16" i="1"/>
  <c r="QP14" i="1"/>
  <c r="QP38" i="1"/>
  <c r="QP6" i="1"/>
  <c r="QP36" i="1"/>
  <c r="QP40" i="1"/>
  <c r="QP15" i="1"/>
  <c r="QP39" i="1"/>
  <c r="QP28" i="1"/>
  <c r="QP17" i="1"/>
  <c r="QP13" i="1"/>
  <c r="QP43" i="1"/>
  <c r="QP12" i="1"/>
  <c r="QP41" i="1"/>
  <c r="QP19" i="1"/>
  <c r="QP34" i="1"/>
  <c r="QP20" i="1"/>
  <c r="QP7" i="1"/>
  <c r="QP31" i="1"/>
  <c r="QP30" i="1"/>
  <c r="QP29" i="1"/>
  <c r="QQ3" i="1"/>
  <c r="QQ26" i="1"/>
  <c r="QQ49" i="1" s="1"/>
  <c r="QO51" i="1"/>
  <c r="QO27" i="1"/>
  <c r="QO33" i="1"/>
  <c r="QO57" i="1"/>
  <c r="QO56" i="1" l="1"/>
  <c r="QP52" i="1"/>
  <c r="QP64" i="1"/>
  <c r="QO50" i="1"/>
  <c r="QP62" i="1"/>
  <c r="QP54" i="1"/>
  <c r="QP61" i="1"/>
  <c r="QP55" i="1"/>
  <c r="QP60" i="1"/>
  <c r="QP65" i="1"/>
  <c r="QP4" i="1"/>
  <c r="QP63" i="1"/>
  <c r="QP10" i="1"/>
  <c r="QP59" i="1"/>
  <c r="QP53" i="1"/>
  <c r="QP66" i="1"/>
  <c r="QP58" i="1"/>
  <c r="QQ6" i="1"/>
  <c r="QQ7" i="1"/>
  <c r="QQ17" i="1"/>
  <c r="QQ43" i="1"/>
  <c r="QQ32" i="1"/>
  <c r="QQ29" i="1"/>
  <c r="QQ31" i="1"/>
  <c r="QQ36" i="1"/>
  <c r="QQ8" i="1"/>
  <c r="QQ14" i="1"/>
  <c r="QQ5" i="1"/>
  <c r="QQ9" i="1"/>
  <c r="QQ16" i="1"/>
  <c r="QQ18" i="1"/>
  <c r="QQ13" i="1"/>
  <c r="QQ40" i="1"/>
  <c r="QQ42" i="1"/>
  <c r="QQ19" i="1"/>
  <c r="QQ15" i="1"/>
  <c r="QQ20" i="1"/>
  <c r="QQ41" i="1"/>
  <c r="QQ37" i="1"/>
  <c r="QQ39" i="1"/>
  <c r="QQ35" i="1"/>
  <c r="QQ12" i="1"/>
  <c r="QQ30" i="1"/>
  <c r="QQ53" i="1" s="1"/>
  <c r="QQ11" i="1"/>
  <c r="QQ38" i="1"/>
  <c r="QQ28" i="1"/>
  <c r="QQ34" i="1"/>
  <c r="QR3" i="1"/>
  <c r="QR26" i="1"/>
  <c r="QR49" i="1" s="1"/>
  <c r="QP33" i="1"/>
  <c r="QP57" i="1"/>
  <c r="QP51" i="1"/>
  <c r="QP27" i="1"/>
  <c r="QP50" i="1" l="1"/>
  <c r="QQ61" i="1"/>
  <c r="QQ64" i="1"/>
  <c r="QQ60" i="1"/>
  <c r="QQ4" i="1"/>
  <c r="QP56" i="1"/>
  <c r="QQ65" i="1"/>
  <c r="QQ63" i="1"/>
  <c r="QQ62" i="1"/>
  <c r="QQ58" i="1"/>
  <c r="QQ59" i="1"/>
  <c r="QQ54" i="1"/>
  <c r="QQ52" i="1"/>
  <c r="QQ55" i="1"/>
  <c r="QQ66" i="1"/>
  <c r="QQ10" i="1"/>
  <c r="QR29" i="1"/>
  <c r="QR30" i="1"/>
  <c r="QR41" i="1"/>
  <c r="QR13" i="1"/>
  <c r="QR38" i="1"/>
  <c r="QR7" i="1"/>
  <c r="QR9" i="1"/>
  <c r="QR12" i="1"/>
  <c r="QR34" i="1"/>
  <c r="QR14" i="1"/>
  <c r="QR31" i="1"/>
  <c r="QR32" i="1"/>
  <c r="QR40" i="1"/>
  <c r="QR16" i="1"/>
  <c r="QR36" i="1"/>
  <c r="QR5" i="1"/>
  <c r="QR17" i="1"/>
  <c r="QR39" i="1"/>
  <c r="QR19" i="1"/>
  <c r="QR28" i="1"/>
  <c r="QR18" i="1"/>
  <c r="QR6" i="1"/>
  <c r="QR15" i="1"/>
  <c r="QR37" i="1"/>
  <c r="QR8" i="1"/>
  <c r="QR11" i="1"/>
  <c r="QR35" i="1"/>
  <c r="QR42" i="1"/>
  <c r="QR20" i="1"/>
  <c r="QR43" i="1"/>
  <c r="QS3" i="1"/>
  <c r="QS26" i="1"/>
  <c r="QS49" i="1" s="1"/>
  <c r="QQ57" i="1"/>
  <c r="QQ33" i="1"/>
  <c r="QQ51" i="1"/>
  <c r="QQ27" i="1"/>
  <c r="QQ50" i="1" l="1"/>
  <c r="QR58" i="1"/>
  <c r="QQ56" i="1"/>
  <c r="QR62" i="1"/>
  <c r="QR55" i="1"/>
  <c r="QR60" i="1"/>
  <c r="QR59" i="1"/>
  <c r="QR10" i="1"/>
  <c r="QR53" i="1"/>
  <c r="QR54" i="1"/>
  <c r="QR64" i="1"/>
  <c r="QR52" i="1"/>
  <c r="QR4" i="1"/>
  <c r="QR66" i="1"/>
  <c r="QR63" i="1"/>
  <c r="QR61" i="1"/>
  <c r="QR65" i="1"/>
  <c r="QS15" i="1"/>
  <c r="QS17" i="1"/>
  <c r="QS7" i="1"/>
  <c r="QS5" i="1"/>
  <c r="QS42" i="1"/>
  <c r="QS40" i="1"/>
  <c r="QS9" i="1"/>
  <c r="QS29" i="1"/>
  <c r="QS37" i="1"/>
  <c r="QS35" i="1"/>
  <c r="QS8" i="1"/>
  <c r="QS11" i="1"/>
  <c r="QS13" i="1"/>
  <c r="QS30" i="1"/>
  <c r="QS41" i="1"/>
  <c r="QS12" i="1"/>
  <c r="QS43" i="1"/>
  <c r="QS19" i="1"/>
  <c r="QS32" i="1"/>
  <c r="QS20" i="1"/>
  <c r="QS28" i="1"/>
  <c r="QS6" i="1"/>
  <c r="QS36" i="1"/>
  <c r="QS38" i="1"/>
  <c r="QS39" i="1"/>
  <c r="QS31" i="1"/>
  <c r="QS16" i="1"/>
  <c r="QS34" i="1"/>
  <c r="QS14" i="1"/>
  <c r="QS18" i="1"/>
  <c r="QT3" i="1"/>
  <c r="QT26" i="1"/>
  <c r="QT49" i="1" s="1"/>
  <c r="QR51" i="1"/>
  <c r="QR27" i="1"/>
  <c r="QR33" i="1"/>
  <c r="QR57" i="1"/>
  <c r="QS61" i="1" l="1"/>
  <c r="QS55" i="1"/>
  <c r="QR56" i="1"/>
  <c r="QS59" i="1"/>
  <c r="QR50" i="1"/>
  <c r="QS53" i="1"/>
  <c r="QS54" i="1"/>
  <c r="QS63" i="1"/>
  <c r="QS62" i="1"/>
  <c r="QS52" i="1"/>
  <c r="QS64" i="1"/>
  <c r="QS65" i="1"/>
  <c r="QS10" i="1"/>
  <c r="QS4" i="1"/>
  <c r="QS58" i="1"/>
  <c r="QS66" i="1"/>
  <c r="QS60" i="1"/>
  <c r="QT7" i="1"/>
  <c r="QT8" i="1"/>
  <c r="QT30" i="1"/>
  <c r="QT12" i="1"/>
  <c r="QT39" i="1"/>
  <c r="QT15" i="1"/>
  <c r="QT43" i="1"/>
  <c r="QT13" i="1"/>
  <c r="QT41" i="1"/>
  <c r="QT29" i="1"/>
  <c r="QT37" i="1"/>
  <c r="QT17" i="1"/>
  <c r="QT20" i="1"/>
  <c r="QT19" i="1"/>
  <c r="QT18" i="1"/>
  <c r="QT16" i="1"/>
  <c r="QT42" i="1"/>
  <c r="QT31" i="1"/>
  <c r="QT34" i="1"/>
  <c r="QT36" i="1"/>
  <c r="QT11" i="1"/>
  <c r="QT32" i="1"/>
  <c r="QT9" i="1"/>
  <c r="QT14" i="1"/>
  <c r="QT5" i="1"/>
  <c r="QT40" i="1"/>
  <c r="QT38" i="1"/>
  <c r="QT28" i="1"/>
  <c r="QT6" i="1"/>
  <c r="QT35" i="1"/>
  <c r="QT58" i="1" s="1"/>
  <c r="QU3" i="1"/>
  <c r="QU26" i="1"/>
  <c r="QU49" i="1" s="1"/>
  <c r="QS33" i="1"/>
  <c r="QS57" i="1"/>
  <c r="QS27" i="1"/>
  <c r="QS51" i="1"/>
  <c r="QS56" i="1" l="1"/>
  <c r="QS50" i="1"/>
  <c r="QT61" i="1"/>
  <c r="QT63" i="1"/>
  <c r="QT59" i="1"/>
  <c r="QT65" i="1"/>
  <c r="QT54" i="1"/>
  <c r="QT52" i="1"/>
  <c r="QT4" i="1"/>
  <c r="QT64" i="1"/>
  <c r="QT66" i="1"/>
  <c r="QT55" i="1"/>
  <c r="QT10" i="1"/>
  <c r="QT62" i="1"/>
  <c r="QV3" i="1"/>
  <c r="QV26" i="1"/>
  <c r="QV49" i="1" s="1"/>
  <c r="QT60" i="1"/>
  <c r="QT53" i="1"/>
  <c r="QU39" i="1"/>
  <c r="QU19" i="1"/>
  <c r="QU5" i="1"/>
  <c r="QU29" i="1"/>
  <c r="QU35" i="1"/>
  <c r="QU16" i="1"/>
  <c r="QU32" i="1"/>
  <c r="QU14" i="1"/>
  <c r="QU34" i="1"/>
  <c r="QU18" i="1"/>
  <c r="QU11" i="1"/>
  <c r="QU36" i="1"/>
  <c r="QU37" i="1"/>
  <c r="QU40" i="1"/>
  <c r="QU42" i="1"/>
  <c r="QU9" i="1"/>
  <c r="QU28" i="1"/>
  <c r="QU31" i="1"/>
  <c r="QU8" i="1"/>
  <c r="QU7" i="1"/>
  <c r="QU13" i="1"/>
  <c r="QU20" i="1"/>
  <c r="QU12" i="1"/>
  <c r="QU41" i="1"/>
  <c r="QU17" i="1"/>
  <c r="QU38" i="1"/>
  <c r="QU15" i="1"/>
  <c r="QU6" i="1"/>
  <c r="QU30" i="1"/>
  <c r="QU43" i="1"/>
  <c r="QT27" i="1"/>
  <c r="QT50" i="1" s="1"/>
  <c r="QT51" i="1"/>
  <c r="QT57" i="1"/>
  <c r="QT33" i="1"/>
  <c r="QU66" i="1" l="1"/>
  <c r="QU53" i="1"/>
  <c r="QU64" i="1"/>
  <c r="QU65" i="1"/>
  <c r="QU63" i="1"/>
  <c r="QU55" i="1"/>
  <c r="QU60" i="1"/>
  <c r="QU58" i="1"/>
  <c r="QW3" i="1"/>
  <c r="QW26" i="1"/>
  <c r="QW49" i="1" s="1"/>
  <c r="QU59" i="1"/>
  <c r="QU52" i="1"/>
  <c r="QU10" i="1"/>
  <c r="QU4" i="1"/>
  <c r="QT56" i="1"/>
  <c r="QU61" i="1"/>
  <c r="QU54" i="1"/>
  <c r="QV19" i="1"/>
  <c r="QV20" i="1"/>
  <c r="QV7" i="1"/>
  <c r="QV40" i="1"/>
  <c r="QV12" i="1"/>
  <c r="QV30" i="1"/>
  <c r="QV15" i="1"/>
  <c r="QV13" i="1"/>
  <c r="QV29" i="1"/>
  <c r="QV16" i="1"/>
  <c r="QV5" i="1"/>
  <c r="QV37" i="1"/>
  <c r="QV34" i="1"/>
  <c r="QV17" i="1"/>
  <c r="QV38" i="1"/>
  <c r="QV36" i="1"/>
  <c r="QV31" i="1"/>
  <c r="QV9" i="1"/>
  <c r="QV18" i="1"/>
  <c r="QV41" i="1"/>
  <c r="QV32" i="1"/>
  <c r="QV8" i="1"/>
  <c r="QV43" i="1"/>
  <c r="QV42" i="1"/>
  <c r="QV28" i="1"/>
  <c r="QV6" i="1"/>
  <c r="QV35" i="1"/>
  <c r="QV11" i="1"/>
  <c r="QV39" i="1"/>
  <c r="QV14" i="1"/>
  <c r="QU62" i="1"/>
  <c r="QU27" i="1"/>
  <c r="QU51" i="1"/>
  <c r="QU33" i="1"/>
  <c r="QU57" i="1"/>
  <c r="QV59" i="1" l="1"/>
  <c r="QV61" i="1"/>
  <c r="QU56" i="1"/>
  <c r="QV65" i="1"/>
  <c r="QU50" i="1"/>
  <c r="QV54" i="1"/>
  <c r="QV62" i="1"/>
  <c r="QV66" i="1"/>
  <c r="QV10" i="1"/>
  <c r="QV58" i="1"/>
  <c r="QV4" i="1"/>
  <c r="QV27" i="1"/>
  <c r="QV51" i="1"/>
  <c r="QV52" i="1"/>
  <c r="QV53" i="1"/>
  <c r="QW32" i="1"/>
  <c r="QW12" i="1"/>
  <c r="QW41" i="1"/>
  <c r="QW7" i="1"/>
  <c r="QW42" i="1"/>
  <c r="QW8" i="1"/>
  <c r="QW37" i="1"/>
  <c r="QW40" i="1"/>
  <c r="QW14" i="1"/>
  <c r="QW17" i="1"/>
  <c r="QW13" i="1"/>
  <c r="QW35" i="1"/>
  <c r="QW6" i="1"/>
  <c r="QW31" i="1"/>
  <c r="QW15" i="1"/>
  <c r="QW36" i="1"/>
  <c r="QW5" i="1"/>
  <c r="QW19" i="1"/>
  <c r="QW34" i="1"/>
  <c r="QW9" i="1"/>
  <c r="QW29" i="1"/>
  <c r="QW30" i="1"/>
  <c r="QW16" i="1"/>
  <c r="QW38" i="1"/>
  <c r="QW39" i="1"/>
  <c r="QW28" i="1"/>
  <c r="QW43" i="1"/>
  <c r="QW18" i="1"/>
  <c r="QW11" i="1"/>
  <c r="QW20" i="1"/>
  <c r="QV55" i="1"/>
  <c r="QV33" i="1"/>
  <c r="QV57" i="1"/>
  <c r="QX26" i="1"/>
  <c r="QX49" i="1" s="1"/>
  <c r="QX3" i="1"/>
  <c r="QV64" i="1"/>
  <c r="QV60" i="1"/>
  <c r="QV63" i="1"/>
  <c r="QW54" i="1" l="1"/>
  <c r="QW4" i="1"/>
  <c r="QW58" i="1"/>
  <c r="QV56" i="1"/>
  <c r="QV50" i="1"/>
  <c r="QW52" i="1"/>
  <c r="QW53" i="1"/>
  <c r="QW61" i="1"/>
  <c r="QW62" i="1"/>
  <c r="QW66" i="1"/>
  <c r="QW64" i="1"/>
  <c r="QW57" i="1"/>
  <c r="QW33" i="1"/>
  <c r="QX37" i="1"/>
  <c r="QX16" i="1"/>
  <c r="QX34" i="1"/>
  <c r="QX38" i="1"/>
  <c r="QX7" i="1"/>
  <c r="QX43" i="1"/>
  <c r="QX8" i="1"/>
  <c r="QX15" i="1"/>
  <c r="QX14" i="1"/>
  <c r="QX39" i="1"/>
  <c r="QX12" i="1"/>
  <c r="QX11" i="1"/>
  <c r="QX19" i="1"/>
  <c r="QX20" i="1"/>
  <c r="QX5" i="1"/>
  <c r="QX28" i="1"/>
  <c r="QX41" i="1"/>
  <c r="QX42" i="1"/>
  <c r="QX17" i="1"/>
  <c r="QX36" i="1"/>
  <c r="QX18" i="1"/>
  <c r="QX9" i="1"/>
  <c r="QX30" i="1"/>
  <c r="QX31" i="1"/>
  <c r="QX29" i="1"/>
  <c r="QX32" i="1"/>
  <c r="QX40" i="1"/>
  <c r="QX6" i="1"/>
  <c r="QX13" i="1"/>
  <c r="QX35" i="1"/>
  <c r="QY3" i="1"/>
  <c r="QY26" i="1"/>
  <c r="QY49" i="1" s="1"/>
  <c r="QW27" i="1"/>
  <c r="QW50" i="1" s="1"/>
  <c r="QW51" i="1"/>
  <c r="QW55" i="1"/>
  <c r="QW59" i="1"/>
  <c r="QW63" i="1"/>
  <c r="QW60" i="1"/>
  <c r="QW10" i="1"/>
  <c r="QW65" i="1"/>
  <c r="QX63" i="1" l="1"/>
  <c r="QX54" i="1"/>
  <c r="QX53" i="1"/>
  <c r="QX65" i="1"/>
  <c r="QX62" i="1"/>
  <c r="QX59" i="1"/>
  <c r="QX61" i="1"/>
  <c r="QX58" i="1"/>
  <c r="QX66" i="1"/>
  <c r="QY9" i="1"/>
  <c r="QY32" i="1"/>
  <c r="QY38" i="1"/>
  <c r="QY12" i="1"/>
  <c r="QY15" i="1"/>
  <c r="QY19" i="1"/>
  <c r="QY8" i="1"/>
  <c r="QY29" i="1"/>
  <c r="QY14" i="1"/>
  <c r="QY17" i="1"/>
  <c r="QY20" i="1"/>
  <c r="QY5" i="1"/>
  <c r="QY36" i="1"/>
  <c r="QY28" i="1"/>
  <c r="QY13" i="1"/>
  <c r="QY37" i="1"/>
  <c r="QY16" i="1"/>
  <c r="QY6" i="1"/>
  <c r="QY42" i="1"/>
  <c r="QY31" i="1"/>
  <c r="QY34" i="1"/>
  <c r="QY40" i="1"/>
  <c r="QY41" i="1"/>
  <c r="QY30" i="1"/>
  <c r="QY43" i="1"/>
  <c r="QY18" i="1"/>
  <c r="QY39" i="1"/>
  <c r="QY11" i="1"/>
  <c r="QY35" i="1"/>
  <c r="QY7" i="1"/>
  <c r="QX10" i="1"/>
  <c r="QX57" i="1"/>
  <c r="QX33" i="1"/>
  <c r="QX55" i="1"/>
  <c r="QX52" i="1"/>
  <c r="QX64" i="1"/>
  <c r="QX60" i="1"/>
  <c r="QZ3" i="1"/>
  <c r="QZ26" i="1"/>
  <c r="QZ49" i="1" s="1"/>
  <c r="QX27" i="1"/>
  <c r="QX51" i="1"/>
  <c r="QW56" i="1"/>
  <c r="QX4" i="1"/>
  <c r="QY63" i="1" l="1"/>
  <c r="QY62" i="1"/>
  <c r="QY65" i="1"/>
  <c r="QY54" i="1"/>
  <c r="QX56" i="1"/>
  <c r="QY60" i="1"/>
  <c r="QY4" i="1"/>
  <c r="QY66" i="1"/>
  <c r="QY58" i="1"/>
  <c r="QY61" i="1"/>
  <c r="QY55" i="1"/>
  <c r="QY64" i="1"/>
  <c r="QY51" i="1"/>
  <c r="QY27" i="1"/>
  <c r="QZ37" i="1"/>
  <c r="QZ13" i="1"/>
  <c r="QZ28" i="1"/>
  <c r="QZ17" i="1"/>
  <c r="QZ31" i="1"/>
  <c r="QZ12" i="1"/>
  <c r="QZ16" i="1"/>
  <c r="QZ6" i="1"/>
  <c r="QZ9" i="1"/>
  <c r="QZ5" i="1"/>
  <c r="QZ14" i="1"/>
  <c r="QZ11" i="1"/>
  <c r="QZ18" i="1"/>
  <c r="QZ20" i="1"/>
  <c r="QZ34" i="1"/>
  <c r="QZ42" i="1"/>
  <c r="QZ8" i="1"/>
  <c r="QZ41" i="1"/>
  <c r="QZ36" i="1"/>
  <c r="QZ39" i="1"/>
  <c r="QZ62" i="1" s="1"/>
  <c r="QZ40" i="1"/>
  <c r="QZ7" i="1"/>
  <c r="QZ38" i="1"/>
  <c r="QZ19" i="1"/>
  <c r="QZ43" i="1"/>
  <c r="QZ29" i="1"/>
  <c r="QZ30" i="1"/>
  <c r="QZ32" i="1"/>
  <c r="QZ15" i="1"/>
  <c r="QZ35" i="1"/>
  <c r="QZ58" i="1" s="1"/>
  <c r="QY57" i="1"/>
  <c r="QY33" i="1"/>
  <c r="QY59" i="1"/>
  <c r="RA3" i="1"/>
  <c r="RA26" i="1"/>
  <c r="RA49" i="1" s="1"/>
  <c r="QY10" i="1"/>
  <c r="QX50" i="1"/>
  <c r="QY53" i="1"/>
  <c r="QY52" i="1"/>
  <c r="QZ52" i="1" l="1"/>
  <c r="QZ66" i="1"/>
  <c r="QZ64" i="1"/>
  <c r="QY50" i="1"/>
  <c r="QZ53" i="1"/>
  <c r="QZ55" i="1"/>
  <c r="QZ61" i="1"/>
  <c r="QZ10" i="1"/>
  <c r="QZ59" i="1"/>
  <c r="QZ51" i="1"/>
  <c r="QZ27" i="1"/>
  <c r="RB26" i="1"/>
  <c r="RB49" i="1" s="1"/>
  <c r="RB3" i="1"/>
  <c r="QZ4" i="1"/>
  <c r="QZ60" i="1"/>
  <c r="RA31" i="1"/>
  <c r="RA43" i="1"/>
  <c r="RA13" i="1"/>
  <c r="RA34" i="1"/>
  <c r="RA28" i="1"/>
  <c r="RA20" i="1"/>
  <c r="RA9" i="1"/>
  <c r="RA35" i="1"/>
  <c r="RA40" i="1"/>
  <c r="RA11" i="1"/>
  <c r="RA19" i="1"/>
  <c r="RA39" i="1"/>
  <c r="RA41" i="1"/>
  <c r="RA29" i="1"/>
  <c r="RA8" i="1"/>
  <c r="RA6" i="1"/>
  <c r="RA12" i="1"/>
  <c r="RA7" i="1"/>
  <c r="RA42" i="1"/>
  <c r="RA32" i="1"/>
  <c r="RA18" i="1"/>
  <c r="RA14" i="1"/>
  <c r="RA38" i="1"/>
  <c r="RA15" i="1"/>
  <c r="RA16" i="1"/>
  <c r="RA37" i="1"/>
  <c r="RA5" i="1"/>
  <c r="RA30" i="1"/>
  <c r="RA36" i="1"/>
  <c r="RA17" i="1"/>
  <c r="QY56" i="1"/>
  <c r="QZ65" i="1"/>
  <c r="QZ33" i="1"/>
  <c r="QZ56" i="1" s="1"/>
  <c r="QZ57" i="1"/>
  <c r="QZ63" i="1"/>
  <c r="QZ54" i="1"/>
  <c r="RA65" i="1" l="1"/>
  <c r="RA59" i="1"/>
  <c r="RA60" i="1"/>
  <c r="RA61" i="1"/>
  <c r="RA55" i="1"/>
  <c r="RA66" i="1"/>
  <c r="RA10" i="1"/>
  <c r="RA63" i="1"/>
  <c r="RA54" i="1"/>
  <c r="RA58" i="1"/>
  <c r="RB14" i="1"/>
  <c r="RB11" i="1"/>
  <c r="RB40" i="1"/>
  <c r="RB36" i="1"/>
  <c r="RB17" i="1"/>
  <c r="RB31" i="1"/>
  <c r="RB29" i="1"/>
  <c r="RB7" i="1"/>
  <c r="RB12" i="1"/>
  <c r="RB20" i="1"/>
  <c r="RB18" i="1"/>
  <c r="RB34" i="1"/>
  <c r="RB42" i="1"/>
  <c r="RB39" i="1"/>
  <c r="RB35" i="1"/>
  <c r="RB19" i="1"/>
  <c r="RB5" i="1"/>
  <c r="RB6" i="1"/>
  <c r="RB9" i="1"/>
  <c r="RB43" i="1"/>
  <c r="RB13" i="1"/>
  <c r="RB16" i="1"/>
  <c r="RB38" i="1"/>
  <c r="RB30" i="1"/>
  <c r="RB28" i="1"/>
  <c r="RB32" i="1"/>
  <c r="RB15" i="1"/>
  <c r="RB41" i="1"/>
  <c r="RB37" i="1"/>
  <c r="RB8" i="1"/>
  <c r="RC3" i="1"/>
  <c r="RC26" i="1"/>
  <c r="RC49" i="1" s="1"/>
  <c r="RA52" i="1"/>
  <c r="RA64" i="1"/>
  <c r="RA27" i="1"/>
  <c r="RA51" i="1"/>
  <c r="RA53" i="1"/>
  <c r="RA62" i="1"/>
  <c r="RA33" i="1"/>
  <c r="RA57" i="1"/>
  <c r="QZ50" i="1"/>
  <c r="RA4" i="1"/>
  <c r="RB60" i="1" l="1"/>
  <c r="RB4" i="1"/>
  <c r="RB53" i="1"/>
  <c r="RB64" i="1"/>
  <c r="RA56" i="1"/>
  <c r="RB55" i="1"/>
  <c r="RB66" i="1"/>
  <c r="RB59" i="1"/>
  <c r="RA50" i="1"/>
  <c r="RB63" i="1"/>
  <c r="RB10" i="1"/>
  <c r="RB51" i="1"/>
  <c r="RB27" i="1"/>
  <c r="RB61" i="1"/>
  <c r="RB58" i="1"/>
  <c r="RB52" i="1"/>
  <c r="RB57" i="1"/>
  <c r="RB33" i="1"/>
  <c r="RB62" i="1"/>
  <c r="RB54" i="1"/>
  <c r="RC32" i="1"/>
  <c r="RC5" i="1"/>
  <c r="RC34" i="1"/>
  <c r="RC43" i="1"/>
  <c r="RC18" i="1"/>
  <c r="RC6" i="1"/>
  <c r="RC28" i="1"/>
  <c r="RC16" i="1"/>
  <c r="RC19" i="1"/>
  <c r="RC11" i="1"/>
  <c r="RC42" i="1"/>
  <c r="RC15" i="1"/>
  <c r="RC17" i="1"/>
  <c r="RC30" i="1"/>
  <c r="RC7" i="1"/>
  <c r="RC31" i="1"/>
  <c r="RC20" i="1"/>
  <c r="RC39" i="1"/>
  <c r="RC12" i="1"/>
  <c r="RC9" i="1"/>
  <c r="RC35" i="1"/>
  <c r="RC38" i="1"/>
  <c r="RC14" i="1"/>
  <c r="RC41" i="1"/>
  <c r="RC40" i="1"/>
  <c r="RC8" i="1"/>
  <c r="RC29" i="1"/>
  <c r="RC36" i="1"/>
  <c r="RC37" i="1"/>
  <c r="RC13" i="1"/>
  <c r="RD3" i="1"/>
  <c r="RD26" i="1"/>
  <c r="RD49" i="1" s="1"/>
  <c r="RB65" i="1"/>
  <c r="RB50" i="1" l="1"/>
  <c r="RC52" i="1"/>
  <c r="RC63" i="1"/>
  <c r="RC64" i="1"/>
  <c r="RC62" i="1"/>
  <c r="RB56" i="1"/>
  <c r="RC59" i="1"/>
  <c r="RC66" i="1"/>
  <c r="RE26" i="1"/>
  <c r="RE49" i="1" s="1"/>
  <c r="RE3" i="1"/>
  <c r="RC65" i="1"/>
  <c r="RC57" i="1"/>
  <c r="RC33" i="1"/>
  <c r="RC10" i="1"/>
  <c r="RC4" i="1"/>
  <c r="RC55" i="1"/>
  <c r="RC54" i="1"/>
  <c r="RD17" i="1"/>
  <c r="RD41" i="1"/>
  <c r="RD8" i="1"/>
  <c r="RD38" i="1"/>
  <c r="RD19" i="1"/>
  <c r="RD36" i="1"/>
  <c r="RD13" i="1"/>
  <c r="RD40" i="1"/>
  <c r="RD28" i="1"/>
  <c r="RD35" i="1"/>
  <c r="RD31" i="1"/>
  <c r="RD32" i="1"/>
  <c r="RD14" i="1"/>
  <c r="RD12" i="1"/>
  <c r="RD15" i="1"/>
  <c r="RD7" i="1"/>
  <c r="RD43" i="1"/>
  <c r="RD42" i="1"/>
  <c r="RD37" i="1"/>
  <c r="RD11" i="1"/>
  <c r="RD9" i="1"/>
  <c r="RD5" i="1"/>
  <c r="RD34" i="1"/>
  <c r="RD30" i="1"/>
  <c r="RD29" i="1"/>
  <c r="RD39" i="1"/>
  <c r="RD18" i="1"/>
  <c r="RD16" i="1"/>
  <c r="RD6" i="1"/>
  <c r="RD20" i="1"/>
  <c r="RC27" i="1"/>
  <c r="RC51" i="1"/>
  <c r="RC61" i="1"/>
  <c r="RC53" i="1"/>
  <c r="RC60" i="1"/>
  <c r="RC58" i="1"/>
  <c r="RD54" i="1" l="1"/>
  <c r="RC50" i="1"/>
  <c r="RD65" i="1"/>
  <c r="RD53" i="1"/>
  <c r="RD10" i="1"/>
  <c r="RC56" i="1"/>
  <c r="RD60" i="1"/>
  <c r="RD52" i="1"/>
  <c r="RD4" i="1"/>
  <c r="RD55" i="1"/>
  <c r="RD61" i="1"/>
  <c r="RD58" i="1"/>
  <c r="RD59" i="1"/>
  <c r="RD62" i="1"/>
  <c r="RD64" i="1"/>
  <c r="RD66" i="1"/>
  <c r="RD51" i="1"/>
  <c r="RD27" i="1"/>
  <c r="RE18" i="1"/>
  <c r="RE11" i="1"/>
  <c r="RE5" i="1"/>
  <c r="RE36" i="1"/>
  <c r="RE35" i="1"/>
  <c r="RE12" i="1"/>
  <c r="RE38" i="1"/>
  <c r="RE39" i="1"/>
  <c r="RE29" i="1"/>
  <c r="RE40" i="1"/>
  <c r="RE15" i="1"/>
  <c r="RE14" i="1"/>
  <c r="RE32" i="1"/>
  <c r="RE19" i="1"/>
  <c r="RE16" i="1"/>
  <c r="RE43" i="1"/>
  <c r="RE8" i="1"/>
  <c r="RE17" i="1"/>
  <c r="RE34" i="1"/>
  <c r="RE28" i="1"/>
  <c r="RE41" i="1"/>
  <c r="RE20" i="1"/>
  <c r="RE42" i="1"/>
  <c r="RE7" i="1"/>
  <c r="RE31" i="1"/>
  <c r="RE37" i="1"/>
  <c r="RE6" i="1"/>
  <c r="RE30" i="1"/>
  <c r="RE9" i="1"/>
  <c r="RE13" i="1"/>
  <c r="RD63" i="1"/>
  <c r="RD57" i="1"/>
  <c r="RD33" i="1"/>
  <c r="RF26" i="1"/>
  <c r="RF49" i="1" s="1"/>
  <c r="RF3" i="1"/>
  <c r="RD56" i="1" l="1"/>
  <c r="RE54" i="1"/>
  <c r="RD50" i="1"/>
  <c r="RE60" i="1"/>
  <c r="RE65" i="1"/>
  <c r="RE64" i="1"/>
  <c r="RE53" i="1"/>
  <c r="RE58" i="1"/>
  <c r="RE55" i="1"/>
  <c r="RE51" i="1"/>
  <c r="RE27" i="1"/>
  <c r="RE59" i="1"/>
  <c r="RE33" i="1"/>
  <c r="RE57" i="1"/>
  <c r="RE4" i="1"/>
  <c r="RG26" i="1"/>
  <c r="RG49" i="1" s="1"/>
  <c r="RG3" i="1"/>
  <c r="RE63" i="1"/>
  <c r="RE10" i="1"/>
  <c r="RE52" i="1"/>
  <c r="RF35" i="1"/>
  <c r="RF12" i="1"/>
  <c r="RF15" i="1"/>
  <c r="RF43" i="1"/>
  <c r="RF28" i="1"/>
  <c r="RF16" i="1"/>
  <c r="RF32" i="1"/>
  <c r="RF29" i="1"/>
  <c r="RF14" i="1"/>
  <c r="RF30" i="1"/>
  <c r="RF7" i="1"/>
  <c r="RF34" i="1"/>
  <c r="RF18" i="1"/>
  <c r="RF9" i="1"/>
  <c r="RF19" i="1"/>
  <c r="RF6" i="1"/>
  <c r="RF37" i="1"/>
  <c r="RF39" i="1"/>
  <c r="RF5" i="1"/>
  <c r="RF42" i="1"/>
  <c r="RF40" i="1"/>
  <c r="RF13" i="1"/>
  <c r="RF38" i="1"/>
  <c r="RF31" i="1"/>
  <c r="RF20" i="1"/>
  <c r="RF17" i="1"/>
  <c r="RF41" i="1"/>
  <c r="RF36" i="1"/>
  <c r="RF11" i="1"/>
  <c r="RF8" i="1"/>
  <c r="RE66" i="1"/>
  <c r="RE62" i="1"/>
  <c r="RE61" i="1"/>
  <c r="RF61" i="1" l="1"/>
  <c r="RF60" i="1"/>
  <c r="RF62" i="1"/>
  <c r="RE50" i="1"/>
  <c r="RF64" i="1"/>
  <c r="RF65" i="1"/>
  <c r="RF59" i="1"/>
  <c r="RF58" i="1"/>
  <c r="RF10" i="1"/>
  <c r="RF66" i="1"/>
  <c r="RF57" i="1"/>
  <c r="RF33" i="1"/>
  <c r="RF4" i="1"/>
  <c r="RE56" i="1"/>
  <c r="RF53" i="1"/>
  <c r="RG13" i="1"/>
  <c r="RG8" i="1"/>
  <c r="RG34" i="1"/>
  <c r="RG17" i="1"/>
  <c r="RG38" i="1"/>
  <c r="RG37" i="1"/>
  <c r="RG14" i="1"/>
  <c r="RG32" i="1"/>
  <c r="RG20" i="1"/>
  <c r="RG28" i="1"/>
  <c r="RG7" i="1"/>
  <c r="RG35" i="1"/>
  <c r="RG18" i="1"/>
  <c r="RG31" i="1"/>
  <c r="RG36" i="1"/>
  <c r="RG15" i="1"/>
  <c r="RG41" i="1"/>
  <c r="RG12" i="1"/>
  <c r="RG5" i="1"/>
  <c r="RG9" i="1"/>
  <c r="RG42" i="1"/>
  <c r="RG11" i="1"/>
  <c r="RG43" i="1"/>
  <c r="RG19" i="1"/>
  <c r="RG39" i="1"/>
  <c r="RG30" i="1"/>
  <c r="RG16" i="1"/>
  <c r="RG40" i="1"/>
  <c r="RG63" i="1" s="1"/>
  <c r="RG6" i="1"/>
  <c r="RG29" i="1"/>
  <c r="RF54" i="1"/>
  <c r="RF52" i="1"/>
  <c r="RF55" i="1"/>
  <c r="RF63" i="1"/>
  <c r="RF51" i="1"/>
  <c r="RF27" i="1"/>
  <c r="RH26" i="1"/>
  <c r="RH49" i="1" s="1"/>
  <c r="RH3" i="1"/>
  <c r="RF56" i="1" l="1"/>
  <c r="RG53" i="1"/>
  <c r="RF50" i="1"/>
  <c r="RG64" i="1"/>
  <c r="RG4" i="1"/>
  <c r="RG66" i="1"/>
  <c r="RG59" i="1"/>
  <c r="RG52" i="1"/>
  <c r="RG10" i="1"/>
  <c r="RG54" i="1"/>
  <c r="RG60" i="1"/>
  <c r="RG65" i="1"/>
  <c r="RG62" i="1"/>
  <c r="RI3" i="1"/>
  <c r="RI26" i="1"/>
  <c r="RI49" i="1" s="1"/>
  <c r="RG51" i="1"/>
  <c r="RG27" i="1"/>
  <c r="RH16" i="1"/>
  <c r="RH29" i="1"/>
  <c r="RH17" i="1"/>
  <c r="RH31" i="1"/>
  <c r="RH11" i="1"/>
  <c r="RH14" i="1"/>
  <c r="RH39" i="1"/>
  <c r="RH43" i="1"/>
  <c r="RH28" i="1"/>
  <c r="RH38" i="1"/>
  <c r="RH42" i="1"/>
  <c r="RH18" i="1"/>
  <c r="RH35" i="1"/>
  <c r="RH41" i="1"/>
  <c r="RH30" i="1"/>
  <c r="RH8" i="1"/>
  <c r="RH7" i="1"/>
  <c r="RH13" i="1"/>
  <c r="RH5" i="1"/>
  <c r="RH19" i="1"/>
  <c r="RH34" i="1"/>
  <c r="RH20" i="1"/>
  <c r="RH40" i="1"/>
  <c r="RH37" i="1"/>
  <c r="RH32" i="1"/>
  <c r="RH12" i="1"/>
  <c r="RH36" i="1"/>
  <c r="RH9" i="1"/>
  <c r="RH15" i="1"/>
  <c r="RH6" i="1"/>
  <c r="RG55" i="1"/>
  <c r="RG61" i="1"/>
  <c r="RG58" i="1"/>
  <c r="RG57" i="1"/>
  <c r="RG33" i="1"/>
  <c r="RG50" i="1" l="1"/>
  <c r="RG56" i="1"/>
  <c r="RH63" i="1"/>
  <c r="RH64" i="1"/>
  <c r="RH4" i="1"/>
  <c r="RH60" i="1"/>
  <c r="RH62" i="1"/>
  <c r="RH59" i="1"/>
  <c r="RH57" i="1"/>
  <c r="RH33" i="1"/>
  <c r="RH58" i="1"/>
  <c r="RH10" i="1"/>
  <c r="RH54" i="1"/>
  <c r="RH65" i="1"/>
  <c r="RI40" i="1"/>
  <c r="RI38" i="1"/>
  <c r="RI39" i="1"/>
  <c r="RI41" i="1"/>
  <c r="RI31" i="1"/>
  <c r="RI35" i="1"/>
  <c r="RI32" i="1"/>
  <c r="RI8" i="1"/>
  <c r="RI13" i="1"/>
  <c r="RI20" i="1"/>
  <c r="RI14" i="1"/>
  <c r="RI42" i="1"/>
  <c r="RI17" i="1"/>
  <c r="RI15" i="1"/>
  <c r="RI9" i="1"/>
  <c r="RI43" i="1"/>
  <c r="RI6" i="1"/>
  <c r="RI5" i="1"/>
  <c r="RI19" i="1"/>
  <c r="RI29" i="1"/>
  <c r="RI37" i="1"/>
  <c r="RI36" i="1"/>
  <c r="RI16" i="1"/>
  <c r="RI34" i="1"/>
  <c r="RI30" i="1"/>
  <c r="RI28" i="1"/>
  <c r="RI7" i="1"/>
  <c r="RI18" i="1"/>
  <c r="RI11" i="1"/>
  <c r="RI12" i="1"/>
  <c r="RH61" i="1"/>
  <c r="RH52" i="1"/>
  <c r="RH55" i="1"/>
  <c r="RH51" i="1"/>
  <c r="RH27" i="1"/>
  <c r="RH50" i="1" s="1"/>
  <c r="RH66" i="1"/>
  <c r="RH53" i="1"/>
  <c r="RJ26" i="1"/>
  <c r="RJ49" i="1" s="1"/>
  <c r="RJ3" i="1"/>
  <c r="RI59" i="1" l="1"/>
  <c r="RI52" i="1"/>
  <c r="RI60" i="1"/>
  <c r="RI54" i="1"/>
  <c r="RI4" i="1"/>
  <c r="RI53" i="1"/>
  <c r="RI63" i="1"/>
  <c r="RI57" i="1"/>
  <c r="RI33" i="1"/>
  <c r="RI66" i="1"/>
  <c r="RI55" i="1"/>
  <c r="RI58" i="1"/>
  <c r="RK3" i="1"/>
  <c r="RK26" i="1"/>
  <c r="RK49" i="1" s="1"/>
  <c r="RI10" i="1"/>
  <c r="RI65" i="1"/>
  <c r="RI64" i="1"/>
  <c r="RH56" i="1"/>
  <c r="RI62" i="1"/>
  <c r="RJ16" i="1"/>
  <c r="RJ6" i="1"/>
  <c r="RJ35" i="1"/>
  <c r="RJ34" i="1"/>
  <c r="RJ11" i="1"/>
  <c r="RJ18" i="1"/>
  <c r="RJ38" i="1"/>
  <c r="RJ42" i="1"/>
  <c r="RJ14" i="1"/>
  <c r="RJ41" i="1"/>
  <c r="RJ9" i="1"/>
  <c r="RJ15" i="1"/>
  <c r="RJ19" i="1"/>
  <c r="RJ8" i="1"/>
  <c r="RJ28" i="1"/>
  <c r="RJ32" i="1"/>
  <c r="RJ12" i="1"/>
  <c r="RJ13" i="1"/>
  <c r="RJ5" i="1"/>
  <c r="RJ43" i="1"/>
  <c r="RJ29" i="1"/>
  <c r="RJ30" i="1"/>
  <c r="RJ36" i="1"/>
  <c r="RJ39" i="1"/>
  <c r="RJ20" i="1"/>
  <c r="RJ37" i="1"/>
  <c r="RJ7" i="1"/>
  <c r="RJ17" i="1"/>
  <c r="RJ31" i="1"/>
  <c r="RJ40" i="1"/>
  <c r="RI27" i="1"/>
  <c r="RI51" i="1"/>
  <c r="RI61" i="1"/>
  <c r="RJ52" i="1" l="1"/>
  <c r="RI50" i="1"/>
  <c r="RJ54" i="1"/>
  <c r="RJ63" i="1"/>
  <c r="RJ62" i="1"/>
  <c r="RJ4" i="1"/>
  <c r="RJ60" i="1"/>
  <c r="RJ58" i="1"/>
  <c r="RJ64" i="1"/>
  <c r="RJ55" i="1"/>
  <c r="RJ65" i="1"/>
  <c r="RK37" i="1"/>
  <c r="RK30" i="1"/>
  <c r="RK36" i="1"/>
  <c r="RK29" i="1"/>
  <c r="RK38" i="1"/>
  <c r="RK28" i="1"/>
  <c r="RK31" i="1"/>
  <c r="RK19" i="1"/>
  <c r="RK15" i="1"/>
  <c r="RK12" i="1"/>
  <c r="RK11" i="1"/>
  <c r="RK32" i="1"/>
  <c r="RK8" i="1"/>
  <c r="RK17" i="1"/>
  <c r="RK9" i="1"/>
  <c r="RK14" i="1"/>
  <c r="RK41" i="1"/>
  <c r="RK18" i="1"/>
  <c r="RK13" i="1"/>
  <c r="RK40" i="1"/>
  <c r="RK5" i="1"/>
  <c r="RK16" i="1"/>
  <c r="RK42" i="1"/>
  <c r="RK6" i="1"/>
  <c r="RK43" i="1"/>
  <c r="RK7" i="1"/>
  <c r="RK20" i="1"/>
  <c r="RK35" i="1"/>
  <c r="RK34" i="1"/>
  <c r="RK39" i="1"/>
  <c r="RJ59" i="1"/>
  <c r="RJ51" i="1"/>
  <c r="RJ27" i="1"/>
  <c r="RJ61" i="1"/>
  <c r="RL26" i="1"/>
  <c r="RL49" i="1" s="1"/>
  <c r="RL3" i="1"/>
  <c r="RJ53" i="1"/>
  <c r="RI56" i="1"/>
  <c r="RJ10" i="1"/>
  <c r="RJ66" i="1"/>
  <c r="RJ33" i="1"/>
  <c r="RJ57" i="1"/>
  <c r="RK62" i="1" l="1"/>
  <c r="RJ50" i="1"/>
  <c r="RK65" i="1"/>
  <c r="RK63" i="1"/>
  <c r="RK64" i="1"/>
  <c r="RK58" i="1"/>
  <c r="RK55" i="1"/>
  <c r="RK52" i="1"/>
  <c r="RK10" i="1"/>
  <c r="RK59" i="1"/>
  <c r="RM26" i="1"/>
  <c r="RM49" i="1" s="1"/>
  <c r="RM3" i="1"/>
  <c r="RK53" i="1"/>
  <c r="RL31" i="1"/>
  <c r="RL12" i="1"/>
  <c r="RL7" i="1"/>
  <c r="RL38" i="1"/>
  <c r="RL35" i="1"/>
  <c r="RL36" i="1"/>
  <c r="RL13" i="1"/>
  <c r="RL17" i="1"/>
  <c r="RL30" i="1"/>
  <c r="RL43" i="1"/>
  <c r="RL16" i="1"/>
  <c r="RL37" i="1"/>
  <c r="RL29" i="1"/>
  <c r="RL6" i="1"/>
  <c r="RL18" i="1"/>
  <c r="RL40" i="1"/>
  <c r="RL42" i="1"/>
  <c r="RL15" i="1"/>
  <c r="RL14" i="1"/>
  <c r="RL34" i="1"/>
  <c r="RL32" i="1"/>
  <c r="RL20" i="1"/>
  <c r="RL39" i="1"/>
  <c r="RL28" i="1"/>
  <c r="RL5" i="1"/>
  <c r="RL11" i="1"/>
  <c r="RL9" i="1"/>
  <c r="RL19" i="1"/>
  <c r="RL41" i="1"/>
  <c r="RL8" i="1"/>
  <c r="RK66" i="1"/>
  <c r="RK60" i="1"/>
  <c r="RJ56" i="1"/>
  <c r="RK54" i="1"/>
  <c r="RK51" i="1"/>
  <c r="RK27" i="1"/>
  <c r="RK57" i="1"/>
  <c r="RK33" i="1"/>
  <c r="RK4" i="1"/>
  <c r="RK61" i="1"/>
  <c r="RL63" i="1" l="1"/>
  <c r="RK56" i="1"/>
  <c r="RL58" i="1"/>
  <c r="RL4" i="1"/>
  <c r="RL53" i="1"/>
  <c r="RL62" i="1"/>
  <c r="RL64" i="1"/>
  <c r="RL55" i="1"/>
  <c r="RL10" i="1"/>
  <c r="RK50" i="1"/>
  <c r="RL52" i="1"/>
  <c r="RL59" i="1"/>
  <c r="RL57" i="1"/>
  <c r="RL33" i="1"/>
  <c r="RL60" i="1"/>
  <c r="RL61" i="1"/>
  <c r="RN3" i="1"/>
  <c r="RN26" i="1"/>
  <c r="RN49" i="1" s="1"/>
  <c r="RL66" i="1"/>
  <c r="RL65" i="1"/>
  <c r="RL54" i="1"/>
  <c r="RL51" i="1"/>
  <c r="RL27" i="1"/>
  <c r="RM36" i="1"/>
  <c r="RM14" i="1"/>
  <c r="RM30" i="1"/>
  <c r="RM38" i="1"/>
  <c r="RM17" i="1"/>
  <c r="RM5" i="1"/>
  <c r="RM15" i="1"/>
  <c r="RM11" i="1"/>
  <c r="RM28" i="1"/>
  <c r="RM19" i="1"/>
  <c r="RM13" i="1"/>
  <c r="RM12" i="1"/>
  <c r="RM7" i="1"/>
  <c r="RM6" i="1"/>
  <c r="RM35" i="1"/>
  <c r="RM8" i="1"/>
  <c r="RM43" i="1"/>
  <c r="RM18" i="1"/>
  <c r="RM20" i="1"/>
  <c r="RM31" i="1"/>
  <c r="RM39" i="1"/>
  <c r="RM41" i="1"/>
  <c r="RM40" i="1"/>
  <c r="RM34" i="1"/>
  <c r="RM9" i="1"/>
  <c r="RM29" i="1"/>
  <c r="RM42" i="1"/>
  <c r="RM32" i="1"/>
  <c r="RM16" i="1"/>
  <c r="RM37" i="1"/>
  <c r="RL50" i="1" l="1"/>
  <c r="RM63" i="1"/>
  <c r="RM60" i="1"/>
  <c r="RM54" i="1"/>
  <c r="RM65" i="1"/>
  <c r="RL56" i="1"/>
  <c r="RM66" i="1"/>
  <c r="RM61" i="1"/>
  <c r="RM55" i="1"/>
  <c r="RM58" i="1"/>
  <c r="RM64" i="1"/>
  <c r="RM4" i="1"/>
  <c r="RM62" i="1"/>
  <c r="RN12" i="1"/>
  <c r="RN29" i="1"/>
  <c r="RN17" i="1"/>
  <c r="RN28" i="1"/>
  <c r="RN35" i="1"/>
  <c r="RN5" i="1"/>
  <c r="RN18" i="1"/>
  <c r="RN6" i="1"/>
  <c r="RN31" i="1"/>
  <c r="RN16" i="1"/>
  <c r="RN30" i="1"/>
  <c r="RN8" i="1"/>
  <c r="RN20" i="1"/>
  <c r="RN40" i="1"/>
  <c r="RN9" i="1"/>
  <c r="RN41" i="1"/>
  <c r="RN34" i="1"/>
  <c r="RN15" i="1"/>
  <c r="RN7" i="1"/>
  <c r="RN38" i="1"/>
  <c r="RN11" i="1"/>
  <c r="RN36" i="1"/>
  <c r="RN39" i="1"/>
  <c r="RN13" i="1"/>
  <c r="RN37" i="1"/>
  <c r="RN19" i="1"/>
  <c r="RN43" i="1"/>
  <c r="RN42" i="1"/>
  <c r="RN14" i="1"/>
  <c r="RN32" i="1"/>
  <c r="RM53" i="1"/>
  <c r="RM52" i="1"/>
  <c r="RM51" i="1"/>
  <c r="RM27" i="1"/>
  <c r="RM59" i="1"/>
  <c r="RM57" i="1"/>
  <c r="RM33" i="1"/>
  <c r="RM10" i="1"/>
  <c r="RO3" i="1"/>
  <c r="RO26" i="1"/>
  <c r="RO49" i="1" s="1"/>
  <c r="RN62" i="1" l="1"/>
  <c r="RM50" i="1"/>
  <c r="RN64" i="1"/>
  <c r="RN55" i="1"/>
  <c r="RN65" i="1"/>
  <c r="RN63" i="1"/>
  <c r="RN66" i="1"/>
  <c r="RN54" i="1"/>
  <c r="RN61" i="1"/>
  <c r="RN59" i="1"/>
  <c r="RN10" i="1"/>
  <c r="RN58" i="1"/>
  <c r="RP3" i="1"/>
  <c r="RP26" i="1"/>
  <c r="RP49" i="1" s="1"/>
  <c r="RN4" i="1"/>
  <c r="RN27" i="1"/>
  <c r="RN51" i="1"/>
  <c r="RN53" i="1"/>
  <c r="RN52" i="1"/>
  <c r="RN60" i="1"/>
  <c r="RN33" i="1"/>
  <c r="RN57" i="1"/>
  <c r="RO30" i="1"/>
  <c r="RO18" i="1"/>
  <c r="RO11" i="1"/>
  <c r="RO40" i="1"/>
  <c r="RO7" i="1"/>
  <c r="RO15" i="1"/>
  <c r="RO19" i="1"/>
  <c r="RO43" i="1"/>
  <c r="RO39" i="1"/>
  <c r="RO34" i="1"/>
  <c r="RO13" i="1"/>
  <c r="RO12" i="1"/>
  <c r="RO32" i="1"/>
  <c r="RO37" i="1"/>
  <c r="RO42" i="1"/>
  <c r="RO6" i="1"/>
  <c r="RO17" i="1"/>
  <c r="RO29" i="1"/>
  <c r="RO9" i="1"/>
  <c r="RO28" i="1"/>
  <c r="RO35" i="1"/>
  <c r="RO20" i="1"/>
  <c r="RO38" i="1"/>
  <c r="RO5" i="1"/>
  <c r="RO36" i="1"/>
  <c r="RO41" i="1"/>
  <c r="RO14" i="1"/>
  <c r="RO16" i="1"/>
  <c r="RO31" i="1"/>
  <c r="RO8" i="1"/>
  <c r="RM56" i="1"/>
  <c r="RO65" i="1" l="1"/>
  <c r="RO64" i="1"/>
  <c r="RN56" i="1"/>
  <c r="RN50" i="1"/>
  <c r="RO52" i="1"/>
  <c r="RO59" i="1"/>
  <c r="RO60" i="1"/>
  <c r="RO58" i="1"/>
  <c r="RO54" i="1"/>
  <c r="RO55" i="1"/>
  <c r="RP8" i="1"/>
  <c r="RP17" i="1"/>
  <c r="RP43" i="1"/>
  <c r="RP11" i="1"/>
  <c r="RP28" i="1"/>
  <c r="RP9" i="1"/>
  <c r="RP13" i="1"/>
  <c r="RP39" i="1"/>
  <c r="RP19" i="1"/>
  <c r="RP40" i="1"/>
  <c r="RP37" i="1"/>
  <c r="RP38" i="1"/>
  <c r="RP32" i="1"/>
  <c r="RP12" i="1"/>
  <c r="RP29" i="1"/>
  <c r="RP16" i="1"/>
  <c r="RP14" i="1"/>
  <c r="RP18" i="1"/>
  <c r="RP5" i="1"/>
  <c r="RP34" i="1"/>
  <c r="RP7" i="1"/>
  <c r="RP6" i="1"/>
  <c r="RP36" i="1"/>
  <c r="RP15" i="1"/>
  <c r="RP30" i="1"/>
  <c r="RP31" i="1"/>
  <c r="RP41" i="1"/>
  <c r="RP20" i="1"/>
  <c r="RP42" i="1"/>
  <c r="RP35" i="1"/>
  <c r="RO51" i="1"/>
  <c r="RO27" i="1"/>
  <c r="RO63" i="1"/>
  <c r="RQ26" i="1"/>
  <c r="RQ49" i="1" s="1"/>
  <c r="RQ3" i="1"/>
  <c r="RO10" i="1"/>
  <c r="RO57" i="1"/>
  <c r="RO33" i="1"/>
  <c r="RO62" i="1"/>
  <c r="RO53" i="1"/>
  <c r="RO4" i="1"/>
  <c r="RO66" i="1"/>
  <c r="RO61" i="1"/>
  <c r="RP63" i="1" l="1"/>
  <c r="RP59" i="1"/>
  <c r="RP54" i="1"/>
  <c r="RP58" i="1"/>
  <c r="RP53" i="1"/>
  <c r="RP55" i="1"/>
  <c r="RP65" i="1"/>
  <c r="RP64" i="1"/>
  <c r="RP51" i="1"/>
  <c r="RP27" i="1"/>
  <c r="RO56" i="1"/>
  <c r="RP57" i="1"/>
  <c r="RP33" i="1"/>
  <c r="RP61" i="1"/>
  <c r="RP10" i="1"/>
  <c r="RP60" i="1"/>
  <c r="RP66" i="1"/>
  <c r="RQ20" i="1"/>
  <c r="RQ12" i="1"/>
  <c r="RQ13" i="1"/>
  <c r="RQ16" i="1"/>
  <c r="RQ14" i="1"/>
  <c r="RQ31" i="1"/>
  <c r="RQ18" i="1"/>
  <c r="RQ30" i="1"/>
  <c r="RQ42" i="1"/>
  <c r="RQ41" i="1"/>
  <c r="RQ15" i="1"/>
  <c r="RQ32" i="1"/>
  <c r="RQ7" i="1"/>
  <c r="RQ40" i="1"/>
  <c r="RQ9" i="1"/>
  <c r="RQ29" i="1"/>
  <c r="RQ11" i="1"/>
  <c r="RQ8" i="1"/>
  <c r="RQ34" i="1"/>
  <c r="RQ6" i="1"/>
  <c r="RQ38" i="1"/>
  <c r="RQ28" i="1"/>
  <c r="RQ39" i="1"/>
  <c r="RQ19" i="1"/>
  <c r="RQ37" i="1"/>
  <c r="RQ5" i="1"/>
  <c r="RQ36" i="1"/>
  <c r="RQ59" i="1" s="1"/>
  <c r="RQ17" i="1"/>
  <c r="RQ35" i="1"/>
  <c r="RQ43" i="1"/>
  <c r="RP4" i="1"/>
  <c r="RO50" i="1"/>
  <c r="RP62" i="1"/>
  <c r="RR26" i="1"/>
  <c r="RR49" i="1" s="1"/>
  <c r="RR3" i="1"/>
  <c r="RP52" i="1"/>
  <c r="RQ64" i="1" l="1"/>
  <c r="RQ66" i="1"/>
  <c r="RQ58" i="1"/>
  <c r="RQ62" i="1"/>
  <c r="RQ61" i="1"/>
  <c r="RQ4" i="1"/>
  <c r="RQ60" i="1"/>
  <c r="RQ10" i="1"/>
  <c r="RQ51" i="1"/>
  <c r="RQ27" i="1"/>
  <c r="RQ63" i="1"/>
  <c r="RQ54" i="1"/>
  <c r="RQ55" i="1"/>
  <c r="RP56" i="1"/>
  <c r="RR37" i="1"/>
  <c r="RR18" i="1"/>
  <c r="RR30" i="1"/>
  <c r="RR42" i="1"/>
  <c r="RR19" i="1"/>
  <c r="RR13" i="1"/>
  <c r="RR38" i="1"/>
  <c r="RR6" i="1"/>
  <c r="RR12" i="1"/>
  <c r="RR9" i="1"/>
  <c r="RR7" i="1"/>
  <c r="RR43" i="1"/>
  <c r="RR11" i="1"/>
  <c r="RR35" i="1"/>
  <c r="RR41" i="1"/>
  <c r="RR29" i="1"/>
  <c r="RR16" i="1"/>
  <c r="RR40" i="1"/>
  <c r="RR39" i="1"/>
  <c r="RR5" i="1"/>
  <c r="RR36" i="1"/>
  <c r="RR14" i="1"/>
  <c r="RR32" i="1"/>
  <c r="RR20" i="1"/>
  <c r="RR31" i="1"/>
  <c r="RR17" i="1"/>
  <c r="RR34" i="1"/>
  <c r="RR15" i="1"/>
  <c r="RR28" i="1"/>
  <c r="RR8" i="1"/>
  <c r="RQ33" i="1"/>
  <c r="RQ57" i="1"/>
  <c r="RS3" i="1"/>
  <c r="RS26" i="1"/>
  <c r="RS49" i="1" s="1"/>
  <c r="RQ65" i="1"/>
  <c r="RP50" i="1"/>
  <c r="RQ52" i="1"/>
  <c r="RQ53" i="1"/>
  <c r="RR52" i="1" l="1"/>
  <c r="RQ50" i="1"/>
  <c r="RR55" i="1"/>
  <c r="RQ56" i="1"/>
  <c r="RR58" i="1"/>
  <c r="RR64" i="1"/>
  <c r="RR59" i="1"/>
  <c r="RR62" i="1"/>
  <c r="RR4" i="1"/>
  <c r="RS5" i="1"/>
  <c r="RS28" i="1"/>
  <c r="RS42" i="1"/>
  <c r="RS34" i="1"/>
  <c r="RS17" i="1"/>
  <c r="RS15" i="1"/>
  <c r="RS39" i="1"/>
  <c r="RS30" i="1"/>
  <c r="RS14" i="1"/>
  <c r="RS19" i="1"/>
  <c r="RS12" i="1"/>
  <c r="RS43" i="1"/>
  <c r="RS7" i="1"/>
  <c r="RS36" i="1"/>
  <c r="RS29" i="1"/>
  <c r="RS18" i="1"/>
  <c r="RS35" i="1"/>
  <c r="RS20" i="1"/>
  <c r="RS13" i="1"/>
  <c r="RS38" i="1"/>
  <c r="RS40" i="1"/>
  <c r="RS63" i="1" s="1"/>
  <c r="RS11" i="1"/>
  <c r="RS37" i="1"/>
  <c r="RS32" i="1"/>
  <c r="RS6" i="1"/>
  <c r="RS16" i="1"/>
  <c r="RS8" i="1"/>
  <c r="RS31" i="1"/>
  <c r="RS41" i="1"/>
  <c r="RS9" i="1"/>
  <c r="RR61" i="1"/>
  <c r="RT3" i="1"/>
  <c r="RT26" i="1"/>
  <c r="RT49" i="1" s="1"/>
  <c r="RR27" i="1"/>
  <c r="RR51" i="1"/>
  <c r="RR10" i="1"/>
  <c r="RR66" i="1"/>
  <c r="RR65" i="1"/>
  <c r="RR33" i="1"/>
  <c r="RR57" i="1"/>
  <c r="RR53" i="1"/>
  <c r="RR63" i="1"/>
  <c r="RR54" i="1"/>
  <c r="RR60" i="1"/>
  <c r="RS64" i="1" l="1"/>
  <c r="RR50" i="1"/>
  <c r="RS61" i="1"/>
  <c r="RS60" i="1"/>
  <c r="RS52" i="1"/>
  <c r="RS62" i="1"/>
  <c r="RS53" i="1"/>
  <c r="RS55" i="1"/>
  <c r="RR56" i="1"/>
  <c r="RT16" i="1"/>
  <c r="RT39" i="1"/>
  <c r="RT7" i="1"/>
  <c r="RT35" i="1"/>
  <c r="RT36" i="1"/>
  <c r="RT29" i="1"/>
  <c r="RT5" i="1"/>
  <c r="RT31" i="1"/>
  <c r="RT19" i="1"/>
  <c r="RT38" i="1"/>
  <c r="RT32" i="1"/>
  <c r="RT11" i="1"/>
  <c r="RT40" i="1"/>
  <c r="RT8" i="1"/>
  <c r="RT43" i="1"/>
  <c r="RT20" i="1"/>
  <c r="RT17" i="1"/>
  <c r="RT6" i="1"/>
  <c r="RT42" i="1"/>
  <c r="RT14" i="1"/>
  <c r="RT15" i="1"/>
  <c r="RT41" i="1"/>
  <c r="RT12" i="1"/>
  <c r="RT18" i="1"/>
  <c r="RT13" i="1"/>
  <c r="RT30" i="1"/>
  <c r="RT9" i="1"/>
  <c r="RT28" i="1"/>
  <c r="RT34" i="1"/>
  <c r="RT37" i="1"/>
  <c r="RS10" i="1"/>
  <c r="RS59" i="1"/>
  <c r="RU3" i="1"/>
  <c r="RU26" i="1"/>
  <c r="RU49" i="1" s="1"/>
  <c r="RS54" i="1"/>
  <c r="RS66" i="1"/>
  <c r="RS33" i="1"/>
  <c r="RS57" i="1"/>
  <c r="RS65" i="1"/>
  <c r="RS51" i="1"/>
  <c r="RS27" i="1"/>
  <c r="RS58" i="1"/>
  <c r="RS4" i="1"/>
  <c r="RT53" i="1" l="1"/>
  <c r="RS56" i="1"/>
  <c r="RT4" i="1"/>
  <c r="RT65" i="1"/>
  <c r="RT62" i="1"/>
  <c r="RT60" i="1"/>
  <c r="RT64" i="1"/>
  <c r="RT63" i="1"/>
  <c r="RV26" i="1"/>
  <c r="RV49" i="1" s="1"/>
  <c r="RV3" i="1"/>
  <c r="RT52" i="1"/>
  <c r="RT57" i="1"/>
  <c r="RT33" i="1"/>
  <c r="RT59" i="1"/>
  <c r="RT51" i="1"/>
  <c r="RT27" i="1"/>
  <c r="RT10" i="1"/>
  <c r="RT58" i="1"/>
  <c r="RT55" i="1"/>
  <c r="RT61" i="1"/>
  <c r="RS50" i="1"/>
  <c r="RT54" i="1"/>
  <c r="RU38" i="1"/>
  <c r="RU43" i="1"/>
  <c r="RU31" i="1"/>
  <c r="RU40" i="1"/>
  <c r="RU34" i="1"/>
  <c r="RU8" i="1"/>
  <c r="RU11" i="1"/>
  <c r="RU7" i="1"/>
  <c r="RU5" i="1"/>
  <c r="RU42" i="1"/>
  <c r="RU12" i="1"/>
  <c r="RU28" i="1"/>
  <c r="RU6" i="1"/>
  <c r="RU29" i="1"/>
  <c r="RU35" i="1"/>
  <c r="RU39" i="1"/>
  <c r="RU18" i="1"/>
  <c r="RU37" i="1"/>
  <c r="RU20" i="1"/>
  <c r="RU14" i="1"/>
  <c r="RU9" i="1"/>
  <c r="RU19" i="1"/>
  <c r="RU41" i="1"/>
  <c r="RU13" i="1"/>
  <c r="RU36" i="1"/>
  <c r="RU16" i="1"/>
  <c r="RU32" i="1"/>
  <c r="RU30" i="1"/>
  <c r="RU15" i="1"/>
  <c r="RU17" i="1"/>
  <c r="RT66" i="1"/>
  <c r="RU60" i="1" l="1"/>
  <c r="RT50" i="1"/>
  <c r="RU58" i="1"/>
  <c r="RU53" i="1"/>
  <c r="RU59" i="1"/>
  <c r="RU4" i="1"/>
  <c r="RU65" i="1"/>
  <c r="RU66" i="1"/>
  <c r="RV8" i="1"/>
  <c r="RV28" i="1"/>
  <c r="RV14" i="1"/>
  <c r="RV9" i="1"/>
  <c r="RV7" i="1"/>
  <c r="RV38" i="1"/>
  <c r="RV32" i="1"/>
  <c r="RV29" i="1"/>
  <c r="RV31" i="1"/>
  <c r="RV39" i="1"/>
  <c r="RV11" i="1"/>
  <c r="RV43" i="1"/>
  <c r="RV6" i="1"/>
  <c r="RV20" i="1"/>
  <c r="RV5" i="1"/>
  <c r="RV19" i="1"/>
  <c r="RV40" i="1"/>
  <c r="RV13" i="1"/>
  <c r="RV34" i="1"/>
  <c r="RV36" i="1"/>
  <c r="RV35" i="1"/>
  <c r="RV16" i="1"/>
  <c r="RV30" i="1"/>
  <c r="RV41" i="1"/>
  <c r="RV42" i="1"/>
  <c r="RV17" i="1"/>
  <c r="RV37" i="1"/>
  <c r="RV18" i="1"/>
  <c r="RV12" i="1"/>
  <c r="RV15" i="1"/>
  <c r="RU61" i="1"/>
  <c r="RU62" i="1"/>
  <c r="RW26" i="1"/>
  <c r="RW49" i="1" s="1"/>
  <c r="RW3" i="1"/>
  <c r="RU64" i="1"/>
  <c r="RU10" i="1"/>
  <c r="RU52" i="1"/>
  <c r="RU33" i="1"/>
  <c r="RU57" i="1"/>
  <c r="RT56" i="1"/>
  <c r="RU51" i="1"/>
  <c r="RU27" i="1"/>
  <c r="RU63" i="1"/>
  <c r="RU55" i="1"/>
  <c r="RU54" i="1"/>
  <c r="RV54" i="1" l="1"/>
  <c r="RU50" i="1"/>
  <c r="RV53" i="1"/>
  <c r="RV60" i="1"/>
  <c r="RV65" i="1"/>
  <c r="RV59" i="1"/>
  <c r="RU56" i="1"/>
  <c r="RV61" i="1"/>
  <c r="RV58" i="1"/>
  <c r="RV66" i="1"/>
  <c r="RV57" i="1"/>
  <c r="RV33" i="1"/>
  <c r="RV10" i="1"/>
  <c r="RV62" i="1"/>
  <c r="RV51" i="1"/>
  <c r="RV27" i="1"/>
  <c r="RV63" i="1"/>
  <c r="RW9" i="1"/>
  <c r="RW35" i="1"/>
  <c r="RW32" i="1"/>
  <c r="RW6" i="1"/>
  <c r="RW34" i="1"/>
  <c r="RW28" i="1"/>
  <c r="RW13" i="1"/>
  <c r="RW30" i="1"/>
  <c r="RW38" i="1"/>
  <c r="RW12" i="1"/>
  <c r="RW42" i="1"/>
  <c r="RW20" i="1"/>
  <c r="RW15" i="1"/>
  <c r="RW19" i="1"/>
  <c r="RW8" i="1"/>
  <c r="RW17" i="1"/>
  <c r="RW31" i="1"/>
  <c r="RW39" i="1"/>
  <c r="RW16" i="1"/>
  <c r="RW14" i="1"/>
  <c r="RW11" i="1"/>
  <c r="RW5" i="1"/>
  <c r="RW40" i="1"/>
  <c r="RW41" i="1"/>
  <c r="RW7" i="1"/>
  <c r="RW37" i="1"/>
  <c r="RW36" i="1"/>
  <c r="RW18" i="1"/>
  <c r="RW43" i="1"/>
  <c r="RW29" i="1"/>
  <c r="RV64" i="1"/>
  <c r="RV52" i="1"/>
  <c r="RX3" i="1"/>
  <c r="RX26" i="1"/>
  <c r="RX49" i="1" s="1"/>
  <c r="RV4" i="1"/>
  <c r="RV55" i="1"/>
  <c r="RW59" i="1" l="1"/>
  <c r="RW63" i="1"/>
  <c r="RW54" i="1"/>
  <c r="RW62" i="1"/>
  <c r="RW61" i="1"/>
  <c r="RW65" i="1"/>
  <c r="RW55" i="1"/>
  <c r="RW60" i="1"/>
  <c r="RW58" i="1"/>
  <c r="RV56" i="1"/>
  <c r="RW64" i="1"/>
  <c r="RW53" i="1"/>
  <c r="RX5" i="1"/>
  <c r="RX9" i="1"/>
  <c r="RX31" i="1"/>
  <c r="RX43" i="1"/>
  <c r="RX35" i="1"/>
  <c r="RX38" i="1"/>
  <c r="RX7" i="1"/>
  <c r="RX19" i="1"/>
  <c r="RX36" i="1"/>
  <c r="RX29" i="1"/>
  <c r="RX16" i="1"/>
  <c r="RX34" i="1"/>
  <c r="RX11" i="1"/>
  <c r="RX15" i="1"/>
  <c r="RX37" i="1"/>
  <c r="RX28" i="1"/>
  <c r="RX32" i="1"/>
  <c r="RX42" i="1"/>
  <c r="RX18" i="1"/>
  <c r="RX6" i="1"/>
  <c r="RX41" i="1"/>
  <c r="RX30" i="1"/>
  <c r="RX13" i="1"/>
  <c r="RX20" i="1"/>
  <c r="RX14" i="1"/>
  <c r="RX40" i="1"/>
  <c r="RX12" i="1"/>
  <c r="RX39" i="1"/>
  <c r="RX8" i="1"/>
  <c r="RX17" i="1"/>
  <c r="RV50" i="1"/>
  <c r="RY26" i="1"/>
  <c r="RY49" i="1" s="1"/>
  <c r="RY3" i="1"/>
  <c r="RW52" i="1"/>
  <c r="RW4" i="1"/>
  <c r="RW27" i="1"/>
  <c r="RW51" i="1"/>
  <c r="RW66" i="1"/>
  <c r="RW10" i="1"/>
  <c r="RW57" i="1"/>
  <c r="RW33" i="1"/>
  <c r="RX64" i="1" l="1"/>
  <c r="RX62" i="1"/>
  <c r="RX65" i="1"/>
  <c r="RX53" i="1"/>
  <c r="RW50" i="1"/>
  <c r="RX63" i="1"/>
  <c r="RX52" i="1"/>
  <c r="RW56" i="1"/>
  <c r="RX55" i="1"/>
  <c r="RX59" i="1"/>
  <c r="RX4" i="1"/>
  <c r="RX51" i="1"/>
  <c r="RX27" i="1"/>
  <c r="RY17" i="1"/>
  <c r="RY31" i="1"/>
  <c r="RY15" i="1"/>
  <c r="RY39" i="1"/>
  <c r="RY5" i="1"/>
  <c r="RY7" i="1"/>
  <c r="RY18" i="1"/>
  <c r="RY32" i="1"/>
  <c r="RY14" i="1"/>
  <c r="RY41" i="1"/>
  <c r="RY37" i="1"/>
  <c r="RY28" i="1"/>
  <c r="RY30" i="1"/>
  <c r="RY11" i="1"/>
  <c r="RY40" i="1"/>
  <c r="RY12" i="1"/>
  <c r="RY36" i="1"/>
  <c r="RY9" i="1"/>
  <c r="RY6" i="1"/>
  <c r="RY34" i="1"/>
  <c r="RY19" i="1"/>
  <c r="RY20" i="1"/>
  <c r="RY42" i="1"/>
  <c r="RY16" i="1"/>
  <c r="RY29" i="1"/>
  <c r="RY43" i="1"/>
  <c r="RY35" i="1"/>
  <c r="RY13" i="1"/>
  <c r="RY8" i="1"/>
  <c r="RY38" i="1"/>
  <c r="RX60" i="1"/>
  <c r="RX61" i="1"/>
  <c r="RZ3" i="1"/>
  <c r="RZ26" i="1"/>
  <c r="RZ49" i="1" s="1"/>
  <c r="RX10" i="1"/>
  <c r="RX58" i="1"/>
  <c r="RX57" i="1"/>
  <c r="RX33" i="1"/>
  <c r="RX66" i="1"/>
  <c r="RX54" i="1"/>
  <c r="RY64" i="1" l="1"/>
  <c r="RY61" i="1"/>
  <c r="RY58" i="1"/>
  <c r="RY53" i="1"/>
  <c r="RY52" i="1"/>
  <c r="RY66" i="1"/>
  <c r="RX50" i="1"/>
  <c r="RY65" i="1"/>
  <c r="RY59" i="1"/>
  <c r="RY60" i="1"/>
  <c r="RY54" i="1"/>
  <c r="RY55" i="1"/>
  <c r="RZ35" i="1"/>
  <c r="RZ39" i="1"/>
  <c r="RZ6" i="1"/>
  <c r="RZ8" i="1"/>
  <c r="RZ18" i="1"/>
  <c r="RZ31" i="1"/>
  <c r="RZ28" i="1"/>
  <c r="RZ7" i="1"/>
  <c r="RZ17" i="1"/>
  <c r="RZ40" i="1"/>
  <c r="RZ12" i="1"/>
  <c r="RZ14" i="1"/>
  <c r="RZ20" i="1"/>
  <c r="RZ42" i="1"/>
  <c r="RZ32" i="1"/>
  <c r="RZ41" i="1"/>
  <c r="RZ37" i="1"/>
  <c r="RZ36" i="1"/>
  <c r="RZ43" i="1"/>
  <c r="RZ30" i="1"/>
  <c r="RZ53" i="1" s="1"/>
  <c r="RZ34" i="1"/>
  <c r="RZ19" i="1"/>
  <c r="RZ9" i="1"/>
  <c r="RZ29" i="1"/>
  <c r="RZ15" i="1"/>
  <c r="RZ5" i="1"/>
  <c r="RZ11" i="1"/>
  <c r="RZ38" i="1"/>
  <c r="RZ16" i="1"/>
  <c r="RZ13" i="1"/>
  <c r="RY63" i="1"/>
  <c r="SA26" i="1"/>
  <c r="SA49" i="1" s="1"/>
  <c r="SA3" i="1"/>
  <c r="RY10" i="1"/>
  <c r="RY4" i="1"/>
  <c r="RX56" i="1"/>
  <c r="RY57" i="1"/>
  <c r="RY33" i="1"/>
  <c r="RY51" i="1"/>
  <c r="RY27" i="1"/>
  <c r="RY62" i="1"/>
  <c r="RZ61" i="1" l="1"/>
  <c r="RZ63" i="1"/>
  <c r="RZ10" i="1"/>
  <c r="RZ66" i="1"/>
  <c r="RY56" i="1"/>
  <c r="RZ4" i="1"/>
  <c r="RZ59" i="1"/>
  <c r="RZ60" i="1"/>
  <c r="RZ57" i="1"/>
  <c r="RZ33" i="1"/>
  <c r="RZ62" i="1"/>
  <c r="RY50" i="1"/>
  <c r="RZ58" i="1"/>
  <c r="SA20" i="1"/>
  <c r="SA18" i="1"/>
  <c r="SA11" i="1"/>
  <c r="SA36" i="1"/>
  <c r="SA35" i="1"/>
  <c r="SA28" i="1"/>
  <c r="SA31" i="1"/>
  <c r="SA30" i="1"/>
  <c r="SA37" i="1"/>
  <c r="SA29" i="1"/>
  <c r="SA43" i="1"/>
  <c r="SA66" i="1" s="1"/>
  <c r="SA6" i="1"/>
  <c r="SA7" i="1"/>
  <c r="SA14" i="1"/>
  <c r="SA32" i="1"/>
  <c r="SA34" i="1"/>
  <c r="SA13" i="1"/>
  <c r="SA19" i="1"/>
  <c r="SA9" i="1"/>
  <c r="SA41" i="1"/>
  <c r="SA15" i="1"/>
  <c r="SA8" i="1"/>
  <c r="SA42" i="1"/>
  <c r="SA38" i="1"/>
  <c r="SA12" i="1"/>
  <c r="SA17" i="1"/>
  <c r="SA5" i="1"/>
  <c r="SA39" i="1"/>
  <c r="SA16" i="1"/>
  <c r="SA40" i="1"/>
  <c r="RZ52" i="1"/>
  <c r="RZ64" i="1"/>
  <c r="RZ55" i="1"/>
  <c r="RZ27" i="1"/>
  <c r="RZ51" i="1"/>
  <c r="SB26" i="1"/>
  <c r="SB49" i="1" s="1"/>
  <c r="SB3" i="1"/>
  <c r="RZ65" i="1"/>
  <c r="RZ54" i="1"/>
  <c r="RZ50" i="1" l="1"/>
  <c r="SA4" i="1"/>
  <c r="SA64" i="1"/>
  <c r="RZ56" i="1"/>
  <c r="SA61" i="1"/>
  <c r="SA53" i="1"/>
  <c r="SA65" i="1"/>
  <c r="SA62" i="1"/>
  <c r="SA52" i="1"/>
  <c r="SA60" i="1"/>
  <c r="SA10" i="1"/>
  <c r="SC26" i="1"/>
  <c r="SC49" i="1" s="1"/>
  <c r="SC3" i="1"/>
  <c r="SA33" i="1"/>
  <c r="SA57" i="1"/>
  <c r="SA55" i="1"/>
  <c r="SA54" i="1"/>
  <c r="SA63" i="1"/>
  <c r="SA27" i="1"/>
  <c r="SA51" i="1"/>
  <c r="SA58" i="1"/>
  <c r="SB11" i="1"/>
  <c r="SB18" i="1"/>
  <c r="SB43" i="1"/>
  <c r="SB39" i="1"/>
  <c r="SB7" i="1"/>
  <c r="SB17" i="1"/>
  <c r="SB31" i="1"/>
  <c r="SB32" i="1"/>
  <c r="SB14" i="1"/>
  <c r="SB9" i="1"/>
  <c r="SB28" i="1"/>
  <c r="SB29" i="1"/>
  <c r="SB20" i="1"/>
  <c r="SB6" i="1"/>
  <c r="SB30" i="1"/>
  <c r="SB41" i="1"/>
  <c r="SB15" i="1"/>
  <c r="SB5" i="1"/>
  <c r="SB37" i="1"/>
  <c r="SB19" i="1"/>
  <c r="SB35" i="1"/>
  <c r="SB34" i="1"/>
  <c r="SB13" i="1"/>
  <c r="SB12" i="1"/>
  <c r="SB40" i="1"/>
  <c r="SB36" i="1"/>
  <c r="SB8" i="1"/>
  <c r="SB16" i="1"/>
  <c r="SB38" i="1"/>
  <c r="SB42" i="1"/>
  <c r="SA59" i="1"/>
  <c r="SA50" i="1" l="1"/>
  <c r="SB4" i="1"/>
  <c r="SB53" i="1"/>
  <c r="SB65" i="1"/>
  <c r="SB64" i="1"/>
  <c r="SA56" i="1"/>
  <c r="SB59" i="1"/>
  <c r="SB55" i="1"/>
  <c r="SB61" i="1"/>
  <c r="SB60" i="1"/>
  <c r="SB33" i="1"/>
  <c r="SB57" i="1"/>
  <c r="SC39" i="1"/>
  <c r="SC32" i="1"/>
  <c r="SC6" i="1"/>
  <c r="SC18" i="1"/>
  <c r="SC11" i="1"/>
  <c r="SC16" i="1"/>
  <c r="SC31" i="1"/>
  <c r="SC40" i="1"/>
  <c r="SC37" i="1"/>
  <c r="SC14" i="1"/>
  <c r="SC36" i="1"/>
  <c r="SC35" i="1"/>
  <c r="SC15" i="1"/>
  <c r="SC42" i="1"/>
  <c r="SC12" i="1"/>
  <c r="SC20" i="1"/>
  <c r="SC5" i="1"/>
  <c r="SC7" i="1"/>
  <c r="SC29" i="1"/>
  <c r="SC34" i="1"/>
  <c r="SC43" i="1"/>
  <c r="SC41" i="1"/>
  <c r="SC17" i="1"/>
  <c r="SC13" i="1"/>
  <c r="SC9" i="1"/>
  <c r="SC30" i="1"/>
  <c r="SC19" i="1"/>
  <c r="SC38" i="1"/>
  <c r="SC8" i="1"/>
  <c r="SC28" i="1"/>
  <c r="SB58" i="1"/>
  <c r="SB52" i="1"/>
  <c r="SB62" i="1"/>
  <c r="SB27" i="1"/>
  <c r="SB50" i="1" s="1"/>
  <c r="SB51" i="1"/>
  <c r="SB66" i="1"/>
  <c r="SB63" i="1"/>
  <c r="SB10" i="1"/>
  <c r="SB54" i="1"/>
  <c r="SC52" i="1" l="1"/>
  <c r="SC53" i="1"/>
  <c r="SC64" i="1"/>
  <c r="SC54" i="1"/>
  <c r="SC4" i="1"/>
  <c r="SC66" i="1"/>
  <c r="SC61" i="1"/>
  <c r="SC62" i="1"/>
  <c r="SC58" i="1"/>
  <c r="SC27" i="1"/>
  <c r="SC51" i="1"/>
  <c r="SC65" i="1"/>
  <c r="SC10" i="1"/>
  <c r="SC33" i="1"/>
  <c r="SC57" i="1"/>
  <c r="SC59" i="1"/>
  <c r="SC55" i="1"/>
  <c r="SC60" i="1"/>
  <c r="SC63" i="1"/>
  <c r="SB56" i="1"/>
  <c r="SC50" i="1" l="1"/>
  <c r="SC56" i="1"/>
  <c r="F30" i="1" l="1"/>
  <c r="IO41" i="1"/>
  <c r="E38" i="1"/>
  <c r="E16" i="1"/>
  <c r="E34" i="1"/>
  <c r="E13" i="1"/>
  <c r="F19" i="1"/>
  <c r="E43" i="1"/>
  <c r="F37" i="1"/>
  <c r="IO37" i="1"/>
  <c r="F7" i="1"/>
  <c r="F18" i="1"/>
  <c r="E6" i="1"/>
  <c r="E32" i="1"/>
  <c r="F34" i="1"/>
  <c r="F20" i="1"/>
  <c r="IO40" i="1"/>
  <c r="F40" i="1"/>
  <c r="IO16" i="1"/>
  <c r="F6" i="1"/>
  <c r="IO36" i="1"/>
  <c r="IO39" i="1"/>
  <c r="IO6" i="1"/>
  <c r="E17" i="1"/>
  <c r="F17" i="1"/>
  <c r="IO7" i="1"/>
  <c r="IO14" i="1"/>
  <c r="F42" i="1"/>
  <c r="IO28" i="1"/>
  <c r="IO38" i="1"/>
  <c r="E20" i="1"/>
  <c r="F12" i="1"/>
  <c r="F36" i="1"/>
  <c r="IO35" i="1"/>
  <c r="E12" i="1"/>
  <c r="IO5" i="1"/>
  <c r="E9" i="1"/>
  <c r="F5" i="1"/>
  <c r="F8" i="1"/>
  <c r="F9" i="1"/>
  <c r="F38" i="1"/>
  <c r="IO32" i="1"/>
  <c r="E31" i="1"/>
  <c r="IO15" i="1"/>
  <c r="F28" i="1"/>
  <c r="E29" i="1"/>
  <c r="E52" i="1" s="1"/>
  <c r="IO29" i="1"/>
  <c r="IO52" i="1" s="1"/>
  <c r="IO11" i="1"/>
  <c r="E39" i="1"/>
  <c r="E36" i="1"/>
  <c r="F16" i="1"/>
  <c r="IO34" i="1"/>
  <c r="F35" i="1"/>
  <c r="E8" i="1"/>
  <c r="E41" i="1"/>
  <c r="F15" i="1"/>
  <c r="IO19" i="1"/>
  <c r="F41" i="1"/>
  <c r="F32" i="1"/>
  <c r="E18" i="1"/>
  <c r="F31" i="1"/>
  <c r="IO9" i="1"/>
  <c r="E30" i="1"/>
  <c r="E5" i="1"/>
  <c r="E14" i="1"/>
  <c r="F39" i="1"/>
  <c r="F13" i="1"/>
  <c r="IO31" i="1"/>
  <c r="IO13" i="1"/>
  <c r="E15" i="1"/>
  <c r="E7" i="1"/>
  <c r="IO30" i="1"/>
  <c r="IO53" i="1" s="1"/>
  <c r="F43" i="1"/>
  <c r="E35" i="1"/>
  <c r="E42" i="1"/>
  <c r="IO42" i="1"/>
  <c r="IO65" i="1" s="1"/>
  <c r="IO43" i="1"/>
  <c r="E37" i="1"/>
  <c r="F11" i="1"/>
  <c r="E40" i="1"/>
  <c r="E63" i="1" s="1"/>
  <c r="IO20" i="1"/>
  <c r="IO12" i="1"/>
  <c r="E28" i="1"/>
  <c r="F29" i="1"/>
  <c r="E11" i="1"/>
  <c r="E19" i="1"/>
  <c r="IO8" i="1"/>
  <c r="F14" i="1"/>
  <c r="IO18" i="1"/>
  <c r="IO17" i="1"/>
  <c r="H19" i="1"/>
  <c r="H7" i="1"/>
  <c r="G39" i="1"/>
  <c r="H36" i="1"/>
  <c r="G7" i="1"/>
  <c r="H40" i="1"/>
  <c r="H30" i="1"/>
  <c r="I42" i="1"/>
  <c r="I36" i="1"/>
  <c r="I19" i="1"/>
  <c r="G34" i="1"/>
  <c r="I39" i="1"/>
  <c r="I20" i="1"/>
  <c r="I43" i="1"/>
  <c r="H9" i="1"/>
  <c r="I12" i="1"/>
  <c r="I8" i="1"/>
  <c r="G42" i="1"/>
  <c r="G13" i="1"/>
  <c r="H15" i="1"/>
  <c r="I5" i="1"/>
  <c r="H5" i="1"/>
  <c r="I40" i="1"/>
  <c r="H12" i="1"/>
  <c r="G43" i="1"/>
  <c r="I14" i="1"/>
  <c r="I41" i="1"/>
  <c r="G15" i="1"/>
  <c r="I30" i="1"/>
  <c r="H32" i="1"/>
  <c r="I9" i="1"/>
  <c r="I6" i="1"/>
  <c r="I16" i="1"/>
  <c r="G38" i="1"/>
  <c r="H28" i="1"/>
  <c r="H11" i="1"/>
  <c r="H18" i="1"/>
  <c r="I29" i="1"/>
  <c r="I52" i="1" s="1"/>
  <c r="J28" i="1"/>
  <c r="G20" i="1"/>
  <c r="H29" i="1"/>
  <c r="G30" i="1"/>
  <c r="H38" i="1"/>
  <c r="H17" i="1"/>
  <c r="H8" i="1"/>
  <c r="G18" i="1"/>
  <c r="H16" i="1"/>
  <c r="I37" i="1"/>
  <c r="H20" i="1"/>
  <c r="I15" i="1"/>
  <c r="G32" i="1"/>
  <c r="G17" i="1"/>
  <c r="G37" i="1"/>
  <c r="G28" i="1"/>
  <c r="G35" i="1"/>
  <c r="H43" i="1"/>
  <c r="H31" i="1"/>
  <c r="G6" i="1"/>
  <c r="I28" i="1"/>
  <c r="G40" i="1"/>
  <c r="G63" i="1" s="1"/>
  <c r="G31" i="1"/>
  <c r="I31" i="1"/>
  <c r="G41" i="1"/>
  <c r="G12" i="1"/>
  <c r="G29" i="1"/>
  <c r="I34" i="1"/>
  <c r="G8" i="1"/>
  <c r="H13" i="1"/>
  <c r="I18" i="1"/>
  <c r="H41" i="1"/>
  <c r="H35" i="1"/>
  <c r="I13" i="1"/>
  <c r="H39" i="1"/>
  <c r="H62" i="1" s="1"/>
  <c r="I35" i="1"/>
  <c r="I58" i="1" s="1"/>
  <c r="H37" i="1"/>
  <c r="G5" i="1"/>
  <c r="G14" i="1"/>
  <c r="I38" i="1"/>
  <c r="I61" i="1" s="1"/>
  <c r="G11" i="1"/>
  <c r="H34" i="1"/>
  <c r="H42" i="1"/>
  <c r="H65" i="1" s="1"/>
  <c r="G9" i="1"/>
  <c r="I11" i="1"/>
  <c r="I17" i="1"/>
  <c r="H14" i="1"/>
  <c r="H6" i="1"/>
  <c r="G19" i="1"/>
  <c r="I7" i="1"/>
  <c r="I32" i="1"/>
  <c r="I55" i="1" s="1"/>
  <c r="G16" i="1"/>
  <c r="J42" i="1"/>
  <c r="J34" i="1"/>
  <c r="J11" i="1"/>
  <c r="J40" i="1"/>
  <c r="J7" i="1"/>
  <c r="J16" i="1"/>
  <c r="J31" i="1"/>
  <c r="J17" i="1"/>
  <c r="J38" i="1"/>
  <c r="J8" i="1"/>
  <c r="J43" i="1"/>
  <c r="J13" i="1"/>
  <c r="J36" i="1"/>
  <c r="J39" i="1"/>
  <c r="J62" i="1" s="1"/>
  <c r="J15" i="1"/>
  <c r="J18" i="1"/>
  <c r="J37" i="1"/>
  <c r="J5" i="1"/>
  <c r="J20" i="1"/>
  <c r="J14" i="1"/>
  <c r="J30" i="1"/>
  <c r="J53" i="1" s="1"/>
  <c r="G36" i="1"/>
  <c r="G59" i="1" s="1"/>
  <c r="J6" i="1"/>
  <c r="J41" i="1"/>
  <c r="J64" i="1" s="1"/>
  <c r="J32" i="1"/>
  <c r="J19" i="1"/>
  <c r="K35" i="1"/>
  <c r="K43" i="1"/>
  <c r="K30" i="1"/>
  <c r="K8" i="1"/>
  <c r="K18" i="1"/>
  <c r="J29" i="1"/>
  <c r="K13" i="1"/>
  <c r="K15" i="1"/>
  <c r="K38" i="1"/>
  <c r="J12" i="1"/>
  <c r="K29" i="1"/>
  <c r="K11" i="1"/>
  <c r="K5" i="1"/>
  <c r="K40" i="1"/>
  <c r="K20" i="1"/>
  <c r="K12" i="1"/>
  <c r="J9" i="1"/>
  <c r="L16" i="1"/>
  <c r="K19" i="1"/>
  <c r="K7" i="1"/>
  <c r="K28" i="1"/>
  <c r="K34" i="1"/>
  <c r="K6" i="1"/>
  <c r="J35" i="1"/>
  <c r="K17" i="1"/>
  <c r="K37" i="1"/>
  <c r="K41" i="1"/>
  <c r="K36" i="1"/>
  <c r="K14" i="1"/>
  <c r="K32" i="1"/>
  <c r="L42" i="1"/>
  <c r="K42" i="1"/>
  <c r="L8" i="1"/>
  <c r="L19" i="1"/>
  <c r="L13" i="1"/>
  <c r="L41" i="1"/>
  <c r="K39" i="1"/>
  <c r="K31" i="1"/>
  <c r="L29" i="1"/>
  <c r="L31" i="1"/>
  <c r="L35" i="1"/>
  <c r="L7" i="1"/>
  <c r="L30" i="1"/>
  <c r="L12" i="1"/>
  <c r="L32" i="1"/>
  <c r="L20" i="1"/>
  <c r="L40" i="1"/>
  <c r="L5" i="1"/>
  <c r="L18" i="1"/>
  <c r="L14" i="1"/>
  <c r="L15" i="1"/>
  <c r="L39" i="1"/>
  <c r="L36" i="1"/>
  <c r="L11" i="1"/>
  <c r="L6" i="1"/>
  <c r="L9" i="1"/>
  <c r="L34" i="1"/>
  <c r="L28" i="1"/>
  <c r="L37" i="1"/>
  <c r="K9" i="1"/>
  <c r="L38" i="1"/>
  <c r="K16" i="1"/>
  <c r="M17" i="1"/>
  <c r="M12" i="1"/>
  <c r="M40" i="1"/>
  <c r="M38" i="1"/>
  <c r="M16" i="1"/>
  <c r="M41" i="1"/>
  <c r="M39" i="1"/>
  <c r="L17" i="1"/>
  <c r="L43" i="1"/>
  <c r="M5" i="1"/>
  <c r="M11" i="1"/>
  <c r="M19" i="1"/>
  <c r="M30" i="1"/>
  <c r="M9" i="1"/>
  <c r="M14" i="1"/>
  <c r="M37" i="1"/>
  <c r="M31" i="1"/>
  <c r="M18" i="1"/>
  <c r="M32" i="1"/>
  <c r="M6" i="1"/>
  <c r="M34" i="1"/>
  <c r="M35" i="1"/>
  <c r="M29" i="1"/>
  <c r="M7" i="1"/>
  <c r="M42" i="1"/>
  <c r="M8" i="1"/>
  <c r="M28" i="1"/>
  <c r="M36" i="1"/>
  <c r="M20" i="1"/>
  <c r="M43" i="1"/>
  <c r="O12" i="1"/>
  <c r="N12" i="1"/>
  <c r="N37" i="1"/>
  <c r="N14" i="1"/>
  <c r="N11" i="1"/>
  <c r="N8" i="1"/>
  <c r="N13" i="1"/>
  <c r="N28" i="1"/>
  <c r="N43" i="1"/>
  <c r="N41" i="1"/>
  <c r="N30" i="1"/>
  <c r="N18" i="1"/>
  <c r="M15" i="1"/>
  <c r="N31" i="1"/>
  <c r="N54" i="1" s="1"/>
  <c r="N5" i="1"/>
  <c r="N17" i="1"/>
  <c r="M13" i="1"/>
  <c r="N36" i="1"/>
  <c r="N7" i="1"/>
  <c r="N42" i="1"/>
  <c r="N20" i="1"/>
  <c r="N32" i="1"/>
  <c r="N6" i="1"/>
  <c r="N34" i="1"/>
  <c r="N16" i="1"/>
  <c r="N35" i="1"/>
  <c r="N58" i="1" s="1"/>
  <c r="N38" i="1"/>
  <c r="N29" i="1"/>
  <c r="N39" i="1"/>
  <c r="N40" i="1"/>
  <c r="N63" i="1" s="1"/>
  <c r="N9" i="1"/>
  <c r="N19" i="1"/>
  <c r="N15" i="1"/>
  <c r="P11" i="1"/>
  <c r="O6" i="1"/>
  <c r="O32" i="1"/>
  <c r="O16" i="1"/>
  <c r="O39" i="1"/>
  <c r="O37" i="1"/>
  <c r="O5" i="1"/>
  <c r="O9" i="1"/>
  <c r="O28" i="1"/>
  <c r="O20" i="1"/>
  <c r="O41" i="1"/>
  <c r="O30" i="1"/>
  <c r="O18" i="1"/>
  <c r="O35" i="1"/>
  <c r="O29" i="1"/>
  <c r="O36" i="1"/>
  <c r="O31" i="1"/>
  <c r="O7" i="1"/>
  <c r="O43" i="1"/>
  <c r="O13" i="1"/>
  <c r="O42" i="1"/>
  <c r="O11" i="1"/>
  <c r="O15" i="1"/>
  <c r="O17" i="1"/>
  <c r="O14" i="1"/>
  <c r="O19" i="1"/>
  <c r="O40" i="1"/>
  <c r="O38" i="1"/>
  <c r="O34" i="1"/>
  <c r="O8" i="1"/>
  <c r="P36" i="1"/>
  <c r="P42" i="1"/>
  <c r="P13" i="1"/>
  <c r="P35" i="1"/>
  <c r="P40" i="1"/>
  <c r="P16" i="1"/>
  <c r="P34" i="1"/>
  <c r="P30" i="1"/>
  <c r="P41" i="1"/>
  <c r="P5" i="1"/>
  <c r="P14" i="1"/>
  <c r="P18" i="1"/>
  <c r="P20" i="1"/>
  <c r="P39" i="1"/>
  <c r="P62" i="1" s="1"/>
  <c r="P8" i="1"/>
  <c r="P28" i="1"/>
  <c r="P6" i="1"/>
  <c r="P17" i="1"/>
  <c r="P31" i="1"/>
  <c r="P7" i="1"/>
  <c r="P32" i="1"/>
  <c r="P29" i="1"/>
  <c r="P38" i="1"/>
  <c r="P37" i="1"/>
  <c r="P12" i="1"/>
  <c r="P43" i="1"/>
  <c r="P15" i="1"/>
  <c r="P19" i="1"/>
  <c r="P9" i="1"/>
  <c r="R20" i="1"/>
  <c r="Q9" i="1"/>
  <c r="Q12" i="1"/>
  <c r="Q35" i="1"/>
  <c r="Q37" i="1"/>
  <c r="Q6" i="1"/>
  <c r="Q36" i="1"/>
  <c r="Q43" i="1"/>
  <c r="Q34" i="1"/>
  <c r="Q19" i="1"/>
  <c r="Q5" i="1"/>
  <c r="Q8" i="1"/>
  <c r="Q39" i="1"/>
  <c r="Q16" i="1"/>
  <c r="Q14" i="1"/>
  <c r="Q30" i="1"/>
  <c r="Q28" i="1"/>
  <c r="Q29" i="1"/>
  <c r="Q7" i="1"/>
  <c r="Q15" i="1"/>
  <c r="Q20" i="1"/>
  <c r="Q42" i="1"/>
  <c r="Q41" i="1"/>
  <c r="Q18" i="1"/>
  <c r="Q32" i="1"/>
  <c r="Q31" i="1"/>
  <c r="Q17" i="1"/>
  <c r="Q11" i="1"/>
  <c r="Q38" i="1"/>
  <c r="Q13" i="1"/>
  <c r="Q40" i="1"/>
  <c r="R17" i="1"/>
  <c r="R12" i="1"/>
  <c r="R6" i="1"/>
  <c r="R36" i="1"/>
  <c r="S18" i="1"/>
  <c r="R42" i="1"/>
  <c r="R43" i="1"/>
  <c r="R38" i="1"/>
  <c r="R11" i="1"/>
  <c r="R37" i="1"/>
  <c r="R7" i="1"/>
  <c r="R32" i="1"/>
  <c r="R35" i="1"/>
  <c r="R29" i="1"/>
  <c r="R41" i="1"/>
  <c r="R30" i="1"/>
  <c r="R19" i="1"/>
  <c r="R15" i="1"/>
  <c r="R16" i="1"/>
  <c r="R39" i="1"/>
  <c r="R18" i="1"/>
  <c r="R5" i="1"/>
  <c r="R13" i="1"/>
  <c r="R28" i="1"/>
  <c r="R14" i="1"/>
  <c r="R9" i="1"/>
  <c r="S7" i="1"/>
  <c r="S11" i="1"/>
  <c r="R34" i="1"/>
  <c r="S9" i="1"/>
  <c r="S42" i="1"/>
  <c r="S41" i="1"/>
  <c r="S32" i="1"/>
  <c r="S37" i="1"/>
  <c r="S13" i="1"/>
  <c r="S17" i="1"/>
  <c r="S20" i="1"/>
  <c r="S19" i="1"/>
  <c r="S15" i="1"/>
  <c r="S8" i="1"/>
  <c r="S29" i="1"/>
  <c r="S34" i="1"/>
  <c r="S43" i="1"/>
  <c r="S39" i="1"/>
  <c r="S40" i="1"/>
  <c r="S14" i="1"/>
  <c r="S16" i="1"/>
  <c r="R40" i="1"/>
  <c r="S36" i="1"/>
  <c r="R31" i="1"/>
  <c r="R8" i="1"/>
  <c r="S28" i="1"/>
  <c r="S30" i="1"/>
  <c r="S38" i="1"/>
  <c r="U36" i="1"/>
  <c r="S12" i="1"/>
  <c r="T7" i="1"/>
  <c r="T31" i="1"/>
  <c r="T20" i="1"/>
  <c r="T12" i="1"/>
  <c r="S6" i="1"/>
  <c r="T28" i="1"/>
  <c r="T13" i="1"/>
  <c r="T16" i="1"/>
  <c r="T6" i="1"/>
  <c r="T42" i="1"/>
  <c r="T40" i="1"/>
  <c r="T18" i="1"/>
  <c r="T17" i="1"/>
  <c r="T11" i="1"/>
  <c r="T14" i="1"/>
  <c r="T15" i="1"/>
  <c r="T29" i="1"/>
  <c r="T52" i="1" s="1"/>
  <c r="T38" i="1"/>
  <c r="S5" i="1"/>
  <c r="T36" i="1"/>
  <c r="S31" i="1"/>
  <c r="T9" i="1"/>
  <c r="T30" i="1"/>
  <c r="T41" i="1"/>
  <c r="T37" i="1"/>
  <c r="T32" i="1"/>
  <c r="T35" i="1"/>
  <c r="T19" i="1"/>
  <c r="T5" i="1"/>
  <c r="T8" i="1"/>
  <c r="S35" i="1"/>
  <c r="T43" i="1"/>
  <c r="T39" i="1"/>
  <c r="T34" i="1"/>
  <c r="U18" i="1"/>
  <c r="U34" i="1"/>
  <c r="U42" i="1"/>
  <c r="U7" i="1"/>
  <c r="U17" i="1"/>
  <c r="U39" i="1"/>
  <c r="U41" i="1"/>
  <c r="U43" i="1"/>
  <c r="U35" i="1"/>
  <c r="U29" i="1"/>
  <c r="U30" i="1"/>
  <c r="U32" i="1"/>
  <c r="U38" i="1"/>
  <c r="U16" i="1"/>
  <c r="U9" i="1"/>
  <c r="U13" i="1"/>
  <c r="U12" i="1"/>
  <c r="U6" i="1"/>
  <c r="U19" i="1"/>
  <c r="U20" i="1"/>
  <c r="U28" i="1"/>
  <c r="U14" i="1"/>
  <c r="U11" i="1"/>
  <c r="U8" i="1"/>
  <c r="U40" i="1"/>
  <c r="U31" i="1"/>
  <c r="V9" i="1"/>
  <c r="V36" i="1"/>
  <c r="V42" i="1"/>
  <c r="V38" i="1"/>
  <c r="U37" i="1"/>
  <c r="W29" i="1"/>
  <c r="V28" i="1"/>
  <c r="V41" i="1"/>
  <c r="V5" i="1"/>
  <c r="V13" i="1"/>
  <c r="V29" i="1"/>
  <c r="V19" i="1"/>
  <c r="V16" i="1"/>
  <c r="V11" i="1"/>
  <c r="V30" i="1"/>
  <c r="U15" i="1"/>
  <c r="V32" i="1"/>
  <c r="V55" i="1" s="1"/>
  <c r="V7" i="1"/>
  <c r="V37" i="1"/>
  <c r="V6" i="1"/>
  <c r="V40" i="1"/>
  <c r="V14" i="1"/>
  <c r="U5" i="1"/>
  <c r="V35" i="1"/>
  <c r="V18" i="1"/>
  <c r="V17" i="1"/>
  <c r="V15" i="1"/>
  <c r="V8" i="1"/>
  <c r="V39" i="1"/>
  <c r="V62" i="1" s="1"/>
  <c r="V12" i="1"/>
  <c r="V43" i="1"/>
  <c r="V31" i="1"/>
  <c r="V20" i="1"/>
  <c r="V34" i="1"/>
  <c r="W6" i="1"/>
  <c r="W9" i="1"/>
  <c r="W16" i="1"/>
  <c r="W35" i="1"/>
  <c r="W14" i="1"/>
  <c r="W7" i="1"/>
  <c r="W17" i="1"/>
  <c r="W28" i="1"/>
  <c r="W19" i="1"/>
  <c r="W15" i="1"/>
  <c r="W31" i="1"/>
  <c r="W40" i="1"/>
  <c r="W42" i="1"/>
  <c r="W8" i="1"/>
  <c r="W30" i="1"/>
  <c r="W39" i="1"/>
  <c r="W37" i="1"/>
  <c r="W12" i="1"/>
  <c r="W20" i="1"/>
  <c r="W32" i="1"/>
  <c r="W11" i="1"/>
  <c r="W43" i="1"/>
  <c r="W5" i="1"/>
  <c r="W18" i="1"/>
  <c r="W13" i="1"/>
  <c r="W41" i="1"/>
  <c r="W36" i="1"/>
  <c r="W34" i="1"/>
  <c r="W38" i="1"/>
  <c r="Y34" i="1"/>
  <c r="X5" i="1"/>
  <c r="X34" i="1"/>
  <c r="X38" i="1"/>
  <c r="X11" i="1"/>
  <c r="X20" i="1"/>
  <c r="X12" i="1"/>
  <c r="X39" i="1"/>
  <c r="X30" i="1"/>
  <c r="X43" i="1"/>
  <c r="X35" i="1"/>
  <c r="X7" i="1"/>
  <c r="X18" i="1"/>
  <c r="X6" i="1"/>
  <c r="X16" i="1"/>
  <c r="X37" i="1"/>
  <c r="X28" i="1"/>
  <c r="X13" i="1"/>
  <c r="X9" i="1"/>
  <c r="X15" i="1"/>
  <c r="X41" i="1"/>
  <c r="X42" i="1"/>
  <c r="X31" i="1"/>
  <c r="X19" i="1"/>
  <c r="X40" i="1"/>
  <c r="X8" i="1"/>
  <c r="X14" i="1"/>
  <c r="X17" i="1"/>
  <c r="X29" i="1"/>
  <c r="X36" i="1"/>
  <c r="X32" i="1"/>
  <c r="Y14" i="1"/>
  <c r="Y37" i="1"/>
  <c r="Y5" i="1"/>
  <c r="Y35" i="1"/>
  <c r="Y41" i="1"/>
  <c r="Y40" i="1"/>
  <c r="Y38" i="1"/>
  <c r="Y7" i="1"/>
  <c r="Y29" i="1"/>
  <c r="Y17" i="1"/>
  <c r="Y11" i="1"/>
  <c r="Y42" i="1"/>
  <c r="Y15" i="1"/>
  <c r="Y36" i="1"/>
  <c r="Y30" i="1"/>
  <c r="Y16" i="1"/>
  <c r="Y19" i="1"/>
  <c r="Y6" i="1"/>
  <c r="Y28" i="1"/>
  <c r="Y9" i="1"/>
  <c r="Y8" i="1"/>
  <c r="Y18" i="1"/>
  <c r="Y32" i="1"/>
  <c r="Y39" i="1"/>
  <c r="Y62" i="1" s="1"/>
  <c r="Y20" i="1"/>
  <c r="Y31" i="1"/>
  <c r="Y12" i="1"/>
  <c r="Y13" i="1"/>
  <c r="Y43" i="1"/>
  <c r="Z13" i="1"/>
  <c r="Z37" i="1"/>
  <c r="Z42" i="1"/>
  <c r="Z43" i="1"/>
  <c r="Z38" i="1"/>
  <c r="AA14" i="1"/>
  <c r="AA9" i="1"/>
  <c r="Z32" i="1"/>
  <c r="Z31" i="1"/>
  <c r="Z12" i="1"/>
  <c r="Z30" i="1"/>
  <c r="Z18" i="1"/>
  <c r="Z5" i="1"/>
  <c r="Z14" i="1"/>
  <c r="Z36" i="1"/>
  <c r="Z15" i="1"/>
  <c r="Z40" i="1"/>
  <c r="Z29" i="1"/>
  <c r="Z34" i="1"/>
  <c r="Z17" i="1"/>
  <c r="Z19" i="1"/>
  <c r="Z41" i="1"/>
  <c r="Z39" i="1"/>
  <c r="Z7" i="1"/>
  <c r="Z9" i="1"/>
  <c r="Z28" i="1"/>
  <c r="Z20" i="1"/>
  <c r="Z35" i="1"/>
  <c r="Z11" i="1"/>
  <c r="Z16" i="1"/>
  <c r="Z6" i="1"/>
  <c r="Z8" i="1"/>
  <c r="AA20" i="1"/>
  <c r="AA30" i="1"/>
  <c r="AA15" i="1"/>
  <c r="AA42" i="1"/>
  <c r="AA16" i="1"/>
  <c r="AA18" i="1"/>
  <c r="AA34" i="1"/>
  <c r="AA36" i="1"/>
  <c r="AA35" i="1"/>
  <c r="AA39" i="1"/>
  <c r="AA11" i="1"/>
  <c r="AA38" i="1"/>
  <c r="AA6" i="1"/>
  <c r="AA5" i="1"/>
  <c r="AA13" i="1"/>
  <c r="AA32" i="1"/>
  <c r="AA37" i="1"/>
  <c r="AA12" i="1"/>
  <c r="AA17" i="1"/>
  <c r="AA7" i="1"/>
  <c r="AA41" i="1"/>
  <c r="AA28" i="1"/>
  <c r="AA43" i="1"/>
  <c r="AA19" i="1"/>
  <c r="AA8" i="1"/>
  <c r="AA29" i="1"/>
  <c r="AA31" i="1"/>
  <c r="AA40" i="1"/>
  <c r="AB6" i="1"/>
  <c r="AB38" i="1"/>
  <c r="AB28" i="1"/>
  <c r="AB36" i="1"/>
  <c r="AB7" i="1"/>
  <c r="AB5" i="1"/>
  <c r="AB42" i="1"/>
  <c r="AB30" i="1"/>
  <c r="AB34" i="1"/>
  <c r="AB16" i="1"/>
  <c r="AB39" i="1"/>
  <c r="AB15" i="1"/>
  <c r="AD17" i="1"/>
  <c r="AB8" i="1"/>
  <c r="AB11" i="1"/>
  <c r="AB35" i="1"/>
  <c r="AB9" i="1"/>
  <c r="AB40" i="1"/>
  <c r="AB37" i="1"/>
  <c r="AB12" i="1"/>
  <c r="AB13" i="1"/>
  <c r="AB20" i="1"/>
  <c r="AB31" i="1"/>
  <c r="AB17" i="1"/>
  <c r="AB32" i="1"/>
  <c r="AB55" i="1" s="1"/>
  <c r="AB14" i="1"/>
  <c r="AB18" i="1"/>
  <c r="AB29" i="1"/>
  <c r="AC39" i="1"/>
  <c r="AC9" i="1"/>
  <c r="AB41" i="1"/>
  <c r="AC16" i="1"/>
  <c r="AC31" i="1"/>
  <c r="AC11" i="1"/>
  <c r="AC30" i="1"/>
  <c r="AC38" i="1"/>
  <c r="AC32" i="1"/>
  <c r="AC36" i="1"/>
  <c r="AC13" i="1"/>
  <c r="AC8" i="1"/>
  <c r="AC14" i="1"/>
  <c r="AB19" i="1"/>
  <c r="AC29" i="1"/>
  <c r="AC5" i="1"/>
  <c r="AC20" i="1"/>
  <c r="AC17" i="1"/>
  <c r="AC28" i="1"/>
  <c r="AC42" i="1"/>
  <c r="AC37" i="1"/>
  <c r="AC60" i="1" s="1"/>
  <c r="AC40" i="1"/>
  <c r="AC35" i="1"/>
  <c r="AC43" i="1"/>
  <c r="AC34" i="1"/>
  <c r="AC6" i="1"/>
  <c r="AC12" i="1"/>
  <c r="AB43" i="1"/>
  <c r="AC18" i="1"/>
  <c r="AC19" i="1"/>
  <c r="AD40" i="1"/>
  <c r="AD16" i="1"/>
  <c r="AD42" i="1"/>
  <c r="AD39" i="1"/>
  <c r="AE34" i="1"/>
  <c r="AD30" i="1"/>
  <c r="AD35" i="1"/>
  <c r="AC7" i="1"/>
  <c r="AC15" i="1"/>
  <c r="AD38" i="1"/>
  <c r="AD43" i="1"/>
  <c r="AD12" i="1"/>
  <c r="AD14" i="1"/>
  <c r="AD18" i="1"/>
  <c r="AD8" i="1"/>
  <c r="AD36" i="1"/>
  <c r="AD20" i="1"/>
  <c r="AD15" i="1"/>
  <c r="AD41" i="1"/>
  <c r="AD29" i="1"/>
  <c r="AD9" i="1"/>
  <c r="AD31" i="1"/>
  <c r="AD28" i="1"/>
  <c r="AD37" i="1"/>
  <c r="AD5" i="1"/>
  <c r="AD7" i="1"/>
  <c r="AE38" i="1"/>
  <c r="AE13" i="1"/>
  <c r="AE31" i="1"/>
  <c r="AE19" i="1"/>
  <c r="AE42" i="1"/>
  <c r="AD19" i="1"/>
  <c r="AD13" i="1"/>
  <c r="AD11" i="1"/>
  <c r="AE7" i="1"/>
  <c r="AE29" i="1"/>
  <c r="AE30" i="1"/>
  <c r="AE36" i="1"/>
  <c r="AE43" i="1"/>
  <c r="AE37" i="1"/>
  <c r="AE15" i="1"/>
  <c r="AE20" i="1"/>
  <c r="AC41" i="1"/>
  <c r="AC64" i="1" s="1"/>
  <c r="AE39" i="1"/>
  <c r="AD34" i="1"/>
  <c r="AE17" i="1"/>
  <c r="AE41" i="1"/>
  <c r="AE11" i="1"/>
  <c r="AE9" i="1"/>
  <c r="AD6" i="1"/>
  <c r="AD32" i="1"/>
  <c r="AE32" i="1"/>
  <c r="AF40" i="1"/>
  <c r="AF14" i="1"/>
  <c r="AF28" i="1"/>
  <c r="AE8" i="1"/>
  <c r="AF35" i="1"/>
  <c r="AF9" i="1"/>
  <c r="AE28" i="1"/>
  <c r="AF7" i="1"/>
  <c r="AE35" i="1"/>
  <c r="AE16" i="1"/>
  <c r="AF5" i="1"/>
  <c r="AF17" i="1"/>
  <c r="AE12" i="1"/>
  <c r="AF20" i="1"/>
  <c r="AF16" i="1"/>
  <c r="AE18" i="1"/>
  <c r="AF6" i="1"/>
  <c r="AF13" i="1"/>
  <c r="AF42" i="1"/>
  <c r="AE6" i="1"/>
  <c r="AF39" i="1"/>
  <c r="AF41" i="1"/>
  <c r="AF30" i="1"/>
  <c r="AF8" i="1"/>
  <c r="AF43" i="1"/>
  <c r="AE40" i="1"/>
  <c r="AE63" i="1" s="1"/>
  <c r="AF38" i="1"/>
  <c r="AF15" i="1"/>
  <c r="AE14" i="1"/>
  <c r="AF11" i="1"/>
  <c r="AF19" i="1"/>
  <c r="AF34" i="1"/>
  <c r="AG41" i="1"/>
  <c r="AF29" i="1"/>
  <c r="AG37" i="1"/>
  <c r="AG17" i="1"/>
  <c r="AH32" i="1"/>
  <c r="AG18" i="1"/>
  <c r="AG43" i="1"/>
  <c r="AG28" i="1"/>
  <c r="AG16" i="1"/>
  <c r="AF31" i="1"/>
  <c r="AF36" i="1"/>
  <c r="AG31" i="1"/>
  <c r="AG14" i="1"/>
  <c r="AG32" i="1"/>
  <c r="AG38" i="1"/>
  <c r="AF12" i="1"/>
  <c r="AG34" i="1"/>
  <c r="AG36" i="1"/>
  <c r="AG35" i="1"/>
  <c r="AF32" i="1"/>
  <c r="AF18" i="1"/>
  <c r="AG29" i="1"/>
  <c r="AG7" i="1"/>
  <c r="AG5" i="1"/>
  <c r="AG15" i="1"/>
  <c r="AF37" i="1"/>
  <c r="AF60" i="1" s="1"/>
  <c r="AG39" i="1"/>
  <c r="AE5" i="1"/>
  <c r="AG9" i="1"/>
  <c r="AG13" i="1"/>
  <c r="AG19" i="1"/>
  <c r="AH8" i="1"/>
  <c r="AH12" i="1"/>
  <c r="AG12" i="1"/>
  <c r="AG30" i="1"/>
  <c r="AH19" i="1"/>
  <c r="AH15" i="1"/>
  <c r="AH9" i="1"/>
  <c r="AH42" i="1"/>
  <c r="AG6" i="1"/>
  <c r="AH17" i="1"/>
  <c r="AG42" i="1"/>
  <c r="AH18" i="1"/>
  <c r="AH6" i="1"/>
  <c r="AH13" i="1"/>
  <c r="AG11" i="1"/>
  <c r="AH31" i="1"/>
  <c r="AH5" i="1"/>
  <c r="AH7" i="1"/>
  <c r="AH20" i="1"/>
  <c r="AH16" i="1"/>
  <c r="AH41" i="1"/>
  <c r="AH37" i="1"/>
  <c r="AH35" i="1"/>
  <c r="AG8" i="1"/>
  <c r="AH28" i="1"/>
  <c r="AH34" i="1"/>
  <c r="AH38" i="1"/>
  <c r="AH30" i="1"/>
  <c r="AG40" i="1"/>
  <c r="AG63" i="1" s="1"/>
  <c r="AH29" i="1"/>
  <c r="AG20" i="1"/>
  <c r="AH40" i="1"/>
  <c r="AH11" i="1"/>
  <c r="AH14" i="1"/>
  <c r="AH39" i="1"/>
  <c r="AH36" i="1"/>
  <c r="AH43" i="1"/>
  <c r="AI30" i="1"/>
  <c r="AI31" i="1"/>
  <c r="AI41" i="1"/>
  <c r="AI40" i="1"/>
  <c r="AI38" i="1"/>
  <c r="AI9" i="1"/>
  <c r="AI35" i="1"/>
  <c r="AK19" i="1"/>
  <c r="AI37" i="1"/>
  <c r="AI17" i="1"/>
  <c r="AI42" i="1"/>
  <c r="AI39" i="1"/>
  <c r="AI6" i="1"/>
  <c r="AI20" i="1"/>
  <c r="AI34" i="1"/>
  <c r="AI43" i="1"/>
  <c r="AI14" i="1"/>
  <c r="AI11" i="1"/>
  <c r="AI19" i="1"/>
  <c r="AI36" i="1"/>
  <c r="AI29" i="1"/>
  <c r="AI8" i="1"/>
  <c r="AI7" i="1"/>
  <c r="AI16" i="1"/>
  <c r="AI13" i="1"/>
  <c r="AI12" i="1"/>
  <c r="AI32" i="1"/>
  <c r="AI18" i="1"/>
  <c r="AI5" i="1"/>
  <c r="AI15" i="1"/>
  <c r="AI28" i="1"/>
  <c r="AJ29" i="1"/>
  <c r="AJ35" i="1"/>
  <c r="AJ37" i="1"/>
  <c r="AJ40" i="1"/>
  <c r="AJ19" i="1"/>
  <c r="AJ38" i="1"/>
  <c r="AJ30" i="1"/>
  <c r="AJ28" i="1"/>
  <c r="AJ39" i="1"/>
  <c r="AJ31" i="1"/>
  <c r="AJ43" i="1"/>
  <c r="AJ14" i="1"/>
  <c r="AJ15" i="1"/>
  <c r="AJ18" i="1"/>
  <c r="AJ36" i="1"/>
  <c r="AJ20" i="1"/>
  <c r="AJ17" i="1"/>
  <c r="AJ32" i="1"/>
  <c r="AJ13" i="1"/>
  <c r="AJ8" i="1"/>
  <c r="AJ34" i="1"/>
  <c r="AJ9" i="1"/>
  <c r="AJ6" i="1"/>
  <c r="AJ42" i="1"/>
  <c r="AJ11" i="1"/>
  <c r="AJ5" i="1"/>
  <c r="AJ12" i="1"/>
  <c r="AJ7" i="1"/>
  <c r="AJ16" i="1"/>
  <c r="AJ41" i="1"/>
  <c r="AJ64" i="1" s="1"/>
  <c r="AK37" i="1"/>
  <c r="AK40" i="1"/>
  <c r="AK7" i="1"/>
  <c r="AK32" i="1"/>
  <c r="AK5" i="1"/>
  <c r="AK38" i="1"/>
  <c r="AK15" i="1"/>
  <c r="AK20" i="1"/>
  <c r="AK36" i="1"/>
  <c r="AK42" i="1"/>
  <c r="AK9" i="1"/>
  <c r="AK8" i="1"/>
  <c r="AK28" i="1"/>
  <c r="AK43" i="1"/>
  <c r="AK41" i="1"/>
  <c r="AK18" i="1"/>
  <c r="AK39" i="1"/>
  <c r="AK35" i="1"/>
  <c r="AK31" i="1"/>
  <c r="AK12" i="1"/>
  <c r="AK6" i="1"/>
  <c r="AK17" i="1"/>
  <c r="AL38" i="1"/>
  <c r="AK13" i="1"/>
  <c r="AK34" i="1"/>
  <c r="AK16" i="1"/>
  <c r="AL13" i="1"/>
  <c r="AL9" i="1"/>
  <c r="AL36" i="1"/>
  <c r="AL16" i="1"/>
  <c r="AL19" i="1"/>
  <c r="AL11" i="1"/>
  <c r="AL35" i="1"/>
  <c r="AL42" i="1"/>
  <c r="AL5" i="1"/>
  <c r="AL12" i="1"/>
  <c r="AL18" i="1"/>
  <c r="AL20" i="1"/>
  <c r="AK30" i="1"/>
  <c r="AL32" i="1"/>
  <c r="AL55" i="1" s="1"/>
  <c r="AL39" i="1"/>
  <c r="AL14" i="1"/>
  <c r="AL34" i="1"/>
  <c r="AL15" i="1"/>
  <c r="AK14" i="1"/>
  <c r="AL6" i="1"/>
  <c r="AL40" i="1"/>
  <c r="AL43" i="1"/>
  <c r="AL17" i="1"/>
  <c r="AL8" i="1"/>
  <c r="AK11" i="1"/>
  <c r="AL28" i="1"/>
  <c r="AM13" i="1"/>
  <c r="AL41" i="1"/>
  <c r="AL7" i="1"/>
  <c r="AK29" i="1"/>
  <c r="AL31" i="1"/>
  <c r="AL30" i="1"/>
  <c r="AM7" i="1"/>
  <c r="AM37" i="1"/>
  <c r="AM6" i="1"/>
  <c r="AM42" i="1"/>
  <c r="AM19" i="1"/>
  <c r="AM12" i="1"/>
  <c r="AM5" i="1"/>
  <c r="AM35" i="1"/>
  <c r="AM40" i="1"/>
  <c r="AM41" i="1"/>
  <c r="AM32" i="1"/>
  <c r="AM8" i="1"/>
  <c r="AM34" i="1"/>
  <c r="AM29" i="1"/>
  <c r="AM28" i="1"/>
  <c r="AM14" i="1"/>
  <c r="AM18" i="1"/>
  <c r="AM11" i="1"/>
  <c r="AM30" i="1"/>
  <c r="AM16" i="1"/>
  <c r="AM36" i="1"/>
  <c r="AM39" i="1"/>
  <c r="AM17" i="1"/>
  <c r="AL37" i="1"/>
  <c r="AL60" i="1" s="1"/>
  <c r="AL29" i="1"/>
  <c r="AM43" i="1"/>
  <c r="AM20" i="1"/>
  <c r="AO17" i="1"/>
  <c r="AN5" i="1"/>
  <c r="AO8" i="1"/>
  <c r="AN36" i="1"/>
  <c r="AN6" i="1"/>
  <c r="AN37" i="1"/>
  <c r="AN30" i="1"/>
  <c r="AN14" i="1"/>
  <c r="AN38" i="1"/>
  <c r="AN34" i="1"/>
  <c r="AM9" i="1"/>
  <c r="AN9" i="1"/>
  <c r="AN32" i="1"/>
  <c r="AN18" i="1"/>
  <c r="AN8" i="1"/>
  <c r="AN40" i="1"/>
  <c r="AM38" i="1"/>
  <c r="AN41" i="1"/>
  <c r="AN13" i="1"/>
  <c r="AN11" i="1"/>
  <c r="AM15" i="1"/>
  <c r="AN16" i="1"/>
  <c r="AN35" i="1"/>
  <c r="AN29" i="1"/>
  <c r="AN7" i="1"/>
  <c r="AN17" i="1"/>
  <c r="AM31" i="1"/>
  <c r="AN43" i="1"/>
  <c r="AN42" i="1"/>
  <c r="AN28" i="1"/>
  <c r="AN31" i="1"/>
  <c r="AN54" i="1" s="1"/>
  <c r="AN39" i="1"/>
  <c r="AO31" i="1"/>
  <c r="AO16" i="1"/>
  <c r="AO28" i="1"/>
  <c r="AO29" i="1"/>
  <c r="AO14" i="1"/>
  <c r="AN20" i="1"/>
  <c r="AO11" i="1"/>
  <c r="AN12" i="1"/>
  <c r="AN19" i="1"/>
  <c r="AO15" i="1"/>
  <c r="AO7" i="1"/>
  <c r="AO34" i="1"/>
  <c r="AO42" i="1"/>
  <c r="AO39" i="1"/>
  <c r="AO43" i="1"/>
  <c r="AO5" i="1"/>
  <c r="AO20" i="1"/>
  <c r="AO6" i="1"/>
  <c r="AO36" i="1"/>
  <c r="AO32" i="1"/>
  <c r="AO30" i="1"/>
  <c r="AO40" i="1"/>
  <c r="AO37" i="1"/>
  <c r="AO35" i="1"/>
  <c r="AO18" i="1"/>
  <c r="AO9" i="1"/>
  <c r="AN15" i="1"/>
  <c r="AO38" i="1"/>
  <c r="AO41" i="1"/>
  <c r="AO19" i="1"/>
  <c r="AO12" i="1"/>
  <c r="AO13" i="1"/>
  <c r="AQ9" i="1"/>
  <c r="AP11" i="1"/>
  <c r="AP5" i="1"/>
  <c r="AP41" i="1"/>
  <c r="AP43" i="1"/>
  <c r="AP35" i="1"/>
  <c r="AP28" i="1"/>
  <c r="AP20" i="1"/>
  <c r="AP42" i="1"/>
  <c r="AP38" i="1"/>
  <c r="AP15" i="1"/>
  <c r="AP17" i="1"/>
  <c r="AP31" i="1"/>
  <c r="AP29" i="1"/>
  <c r="AP39" i="1"/>
  <c r="AP37" i="1"/>
  <c r="AP6" i="1"/>
  <c r="AP13" i="1"/>
  <c r="AP18" i="1"/>
  <c r="AP36" i="1"/>
  <c r="AP40" i="1"/>
  <c r="AP16" i="1"/>
  <c r="AP32" i="1"/>
  <c r="AQ36" i="1"/>
  <c r="AP19" i="1"/>
  <c r="AP30" i="1"/>
  <c r="AP7" i="1"/>
  <c r="AP9" i="1"/>
  <c r="AP12" i="1"/>
  <c r="AP14" i="1"/>
  <c r="AP8" i="1"/>
  <c r="AP34" i="1"/>
  <c r="AQ30" i="1"/>
  <c r="AQ12" i="1"/>
  <c r="AQ20" i="1"/>
  <c r="AQ34" i="1"/>
  <c r="AQ43" i="1"/>
  <c r="AQ39" i="1"/>
  <c r="AQ7" i="1"/>
  <c r="AQ32" i="1"/>
  <c r="AQ41" i="1"/>
  <c r="AQ6" i="1"/>
  <c r="AQ40" i="1"/>
  <c r="AQ18" i="1"/>
  <c r="AQ11" i="1"/>
  <c r="AQ13" i="1"/>
  <c r="AQ38" i="1"/>
  <c r="AQ31" i="1"/>
  <c r="AQ8" i="1"/>
  <c r="AQ29" i="1"/>
  <c r="AQ52" i="1" s="1"/>
  <c r="AQ15" i="1"/>
  <c r="AQ19" i="1"/>
  <c r="AQ16" i="1"/>
  <c r="AQ17" i="1"/>
  <c r="AQ14" i="1"/>
  <c r="AQ28" i="1"/>
  <c r="AQ5" i="1"/>
  <c r="AQ35" i="1"/>
  <c r="AQ58" i="1" s="1"/>
  <c r="AQ42" i="1"/>
  <c r="AQ37" i="1"/>
  <c r="AR42" i="1"/>
  <c r="AR13" i="1"/>
  <c r="AR8" i="1"/>
  <c r="AR29" i="1"/>
  <c r="AR18" i="1"/>
  <c r="AR11" i="1"/>
  <c r="AR17" i="1"/>
  <c r="AR28" i="1"/>
  <c r="AR6" i="1"/>
  <c r="AR31" i="1"/>
  <c r="AR41" i="1"/>
  <c r="AR37" i="1"/>
  <c r="AR15" i="1"/>
  <c r="AR36" i="1"/>
  <c r="AR39" i="1"/>
  <c r="AR14" i="1"/>
  <c r="AR9" i="1"/>
  <c r="AR5" i="1"/>
  <c r="AR35" i="1"/>
  <c r="AR16" i="1"/>
  <c r="AR40" i="1"/>
  <c r="AR30" i="1"/>
  <c r="AR43" i="1"/>
  <c r="AR20" i="1"/>
  <c r="AS38" i="1"/>
  <c r="AR7" i="1"/>
  <c r="AT32" i="1"/>
  <c r="AS11" i="1"/>
  <c r="AR12" i="1"/>
  <c r="AS8" i="1"/>
  <c r="AS41" i="1"/>
  <c r="AS32" i="1"/>
  <c r="AS20" i="1"/>
  <c r="AS37" i="1"/>
  <c r="AR32" i="1"/>
  <c r="AS18" i="1"/>
  <c r="AS7" i="1"/>
  <c r="AS12" i="1"/>
  <c r="AS16" i="1"/>
  <c r="AS14" i="1"/>
  <c r="AS34" i="1"/>
  <c r="AS5" i="1"/>
  <c r="AR19" i="1"/>
  <c r="AS31" i="1"/>
  <c r="AS43" i="1"/>
  <c r="AS13" i="1"/>
  <c r="AS6" i="1"/>
  <c r="AS42" i="1"/>
  <c r="AS19" i="1"/>
  <c r="AS15" i="1"/>
  <c r="AS35" i="1"/>
  <c r="AS9" i="1"/>
  <c r="AS36" i="1"/>
  <c r="AS39" i="1"/>
  <c r="AR34" i="1"/>
  <c r="AR38" i="1"/>
  <c r="AS30" i="1"/>
  <c r="AS40" i="1"/>
  <c r="AT36" i="1"/>
  <c r="AT5" i="1"/>
  <c r="AT31" i="1"/>
  <c r="AT17" i="1"/>
  <c r="AS29" i="1"/>
  <c r="AS52" i="1" s="1"/>
  <c r="AS17" i="1"/>
  <c r="AT19" i="1"/>
  <c r="AT13" i="1"/>
  <c r="AT38" i="1"/>
  <c r="AT18" i="1"/>
  <c r="AT11" i="1"/>
  <c r="AT30" i="1"/>
  <c r="AT7" i="1"/>
  <c r="AT20" i="1"/>
  <c r="AT41" i="1"/>
  <c r="AT6" i="1"/>
  <c r="AT42" i="1"/>
  <c r="AT28" i="1"/>
  <c r="AT9" i="1"/>
  <c r="AT12" i="1"/>
  <c r="AT15" i="1"/>
  <c r="AT29" i="1"/>
  <c r="AS28" i="1"/>
  <c r="AT35" i="1"/>
  <c r="AT40" i="1"/>
  <c r="AT16" i="1"/>
  <c r="AT43" i="1"/>
  <c r="AT14" i="1"/>
  <c r="AU14" i="1"/>
  <c r="AU43" i="1"/>
  <c r="AT39" i="1"/>
  <c r="AU36" i="1"/>
  <c r="AU35" i="1"/>
  <c r="AU5" i="1"/>
  <c r="AU39" i="1"/>
  <c r="AT37" i="1"/>
  <c r="AT34" i="1"/>
  <c r="AU29" i="1"/>
  <c r="AU42" i="1"/>
  <c r="AU8" i="1"/>
  <c r="AU37" i="1"/>
  <c r="AU9" i="1"/>
  <c r="AU15" i="1"/>
  <c r="AU13" i="1"/>
  <c r="AU6" i="1"/>
  <c r="AU32" i="1"/>
  <c r="AU16" i="1"/>
  <c r="AT8" i="1"/>
  <c r="AU28" i="1"/>
  <c r="AU19" i="1"/>
  <c r="AU17" i="1"/>
  <c r="AU34" i="1"/>
  <c r="AU12" i="1"/>
  <c r="AU18" i="1"/>
  <c r="AU11" i="1"/>
  <c r="AU20" i="1"/>
  <c r="AU30" i="1"/>
  <c r="AU38" i="1"/>
  <c r="AU7" i="1"/>
  <c r="AV32" i="1"/>
  <c r="AV17" i="1"/>
  <c r="AU40" i="1"/>
  <c r="AV18" i="1"/>
  <c r="AV16" i="1"/>
  <c r="AV42" i="1"/>
  <c r="AV9" i="1"/>
  <c r="AV29" i="1"/>
  <c r="AV12" i="1"/>
  <c r="AV6" i="1"/>
  <c r="AV13" i="1"/>
  <c r="AV39" i="1"/>
  <c r="AV38" i="1"/>
  <c r="AU41" i="1"/>
  <c r="AV43" i="1"/>
  <c r="AV34" i="1"/>
  <c r="AV40" i="1"/>
  <c r="AV11" i="1"/>
  <c r="AU31" i="1"/>
  <c r="AV37" i="1"/>
  <c r="AV19" i="1"/>
  <c r="AV41" i="1"/>
  <c r="AV7" i="1"/>
  <c r="AW20" i="1"/>
  <c r="AV36" i="1"/>
  <c r="AV5" i="1"/>
  <c r="AV31" i="1"/>
  <c r="AV15" i="1"/>
  <c r="AV28" i="1"/>
  <c r="AV8" i="1"/>
  <c r="AV30" i="1"/>
  <c r="AV14" i="1"/>
  <c r="AV35" i="1"/>
  <c r="AV58" i="1" s="1"/>
  <c r="AV20" i="1"/>
  <c r="AW35" i="1"/>
  <c r="AW37" i="1"/>
  <c r="AW32" i="1"/>
  <c r="AW16" i="1"/>
  <c r="AW42" i="1"/>
  <c r="AX41" i="1"/>
  <c r="AW5" i="1"/>
  <c r="AW41" i="1"/>
  <c r="AW39" i="1"/>
  <c r="AW38" i="1"/>
  <c r="AW34" i="1"/>
  <c r="AW30" i="1"/>
  <c r="AW17" i="1"/>
  <c r="AW28" i="1"/>
  <c r="AW19" i="1"/>
  <c r="AW14" i="1"/>
  <c r="AW15" i="1"/>
  <c r="AW13" i="1"/>
  <c r="AW40" i="1"/>
  <c r="AW18" i="1"/>
  <c r="AW36" i="1"/>
  <c r="AW8" i="1"/>
  <c r="AW43" i="1"/>
  <c r="AW29" i="1"/>
  <c r="AW6" i="1"/>
  <c r="AW7" i="1"/>
  <c r="AW31" i="1"/>
  <c r="AW11" i="1"/>
  <c r="AW12" i="1"/>
  <c r="AW9" i="1"/>
  <c r="AY36" i="1"/>
  <c r="AX28" i="1"/>
  <c r="AX30" i="1"/>
  <c r="AX11" i="1"/>
  <c r="AX29" i="1"/>
  <c r="AX42" i="1"/>
  <c r="AX37" i="1"/>
  <c r="AX31" i="1"/>
  <c r="AX17" i="1"/>
  <c r="AX18" i="1"/>
  <c r="AX5" i="1"/>
  <c r="AX16" i="1"/>
  <c r="AX32" i="1"/>
  <c r="AX20" i="1"/>
  <c r="AX35" i="1"/>
  <c r="AX13" i="1"/>
  <c r="AX7" i="1"/>
  <c r="AX40" i="1"/>
  <c r="AX9" i="1"/>
  <c r="AX38" i="1"/>
  <c r="AX6" i="1"/>
  <c r="AX19" i="1"/>
  <c r="AX39" i="1"/>
  <c r="AX34" i="1"/>
  <c r="AX43" i="1"/>
  <c r="AX12" i="1"/>
  <c r="AX8" i="1"/>
  <c r="AX14" i="1"/>
  <c r="AX15" i="1"/>
  <c r="AX36" i="1"/>
  <c r="AY17" i="1"/>
  <c r="AY8" i="1"/>
  <c r="AY34" i="1"/>
  <c r="AY28" i="1"/>
  <c r="AY38" i="1"/>
  <c r="AZ36" i="1"/>
  <c r="AY42" i="1"/>
  <c r="AY43" i="1"/>
  <c r="AY20" i="1"/>
  <c r="AY41" i="1"/>
  <c r="AY29" i="1"/>
  <c r="AY13" i="1"/>
  <c r="AY19" i="1"/>
  <c r="AY40" i="1"/>
  <c r="AY39" i="1"/>
  <c r="AY35" i="1"/>
  <c r="AY16" i="1"/>
  <c r="AY18" i="1"/>
  <c r="AY32" i="1"/>
  <c r="AY9" i="1"/>
  <c r="AY12" i="1"/>
  <c r="AY31" i="1"/>
  <c r="AY5" i="1"/>
  <c r="AZ16" i="1"/>
  <c r="AZ11" i="1"/>
  <c r="AY37" i="1"/>
  <c r="AZ29" i="1"/>
  <c r="AZ9" i="1"/>
  <c r="AZ40" i="1"/>
  <c r="AZ41" i="1"/>
  <c r="AZ14" i="1"/>
  <c r="AZ19" i="1"/>
  <c r="AY15" i="1"/>
  <c r="AZ32" i="1"/>
  <c r="AZ15" i="1"/>
  <c r="AZ37" i="1"/>
  <c r="AZ18" i="1"/>
  <c r="AY11" i="1"/>
  <c r="AZ38" i="1"/>
  <c r="AZ34" i="1"/>
  <c r="AY30" i="1"/>
  <c r="AY7" i="1"/>
  <c r="AZ6" i="1"/>
  <c r="AZ17" i="1"/>
  <c r="AZ12" i="1"/>
  <c r="AZ13" i="1"/>
  <c r="AZ8" i="1"/>
  <c r="AZ30" i="1"/>
  <c r="AY6" i="1"/>
  <c r="AZ28" i="1"/>
  <c r="AZ31" i="1"/>
  <c r="AZ20" i="1"/>
  <c r="AY14" i="1"/>
  <c r="AZ7" i="1"/>
  <c r="AZ35" i="1"/>
  <c r="AZ5" i="1"/>
  <c r="AZ43" i="1"/>
  <c r="BA8" i="1"/>
  <c r="BA16" i="1"/>
  <c r="BA15" i="1"/>
  <c r="BA13" i="1"/>
  <c r="BA18" i="1"/>
  <c r="BA41" i="1"/>
  <c r="BA32" i="1"/>
  <c r="BA20" i="1"/>
  <c r="BA5" i="1"/>
  <c r="BA37" i="1"/>
  <c r="BA19" i="1"/>
  <c r="BA28" i="1"/>
  <c r="BA36" i="1"/>
  <c r="BA9" i="1"/>
  <c r="BA30" i="1"/>
  <c r="AZ42" i="1"/>
  <c r="BA42" i="1"/>
  <c r="BA35" i="1"/>
  <c r="BA34" i="1"/>
  <c r="BA31" i="1"/>
  <c r="BA40" i="1"/>
  <c r="AZ39" i="1"/>
  <c r="BA43" i="1"/>
  <c r="BA11" i="1"/>
  <c r="BA17" i="1"/>
  <c r="BA39" i="1"/>
  <c r="BA62" i="1" s="1"/>
  <c r="BA7" i="1"/>
  <c r="BB31" i="1"/>
  <c r="BB15" i="1"/>
  <c r="BB39" i="1"/>
  <c r="BA6" i="1"/>
  <c r="BA14" i="1"/>
  <c r="BB16" i="1"/>
  <c r="BB32" i="1"/>
  <c r="BB43" i="1"/>
  <c r="BB12" i="1"/>
  <c r="BB17" i="1"/>
  <c r="BB40" i="1"/>
  <c r="BB42" i="1"/>
  <c r="BB29" i="1"/>
  <c r="BB11" i="1"/>
  <c r="BB38" i="1"/>
  <c r="BA29" i="1"/>
  <c r="BB28" i="1"/>
  <c r="BB7" i="1"/>
  <c r="BB13" i="1"/>
  <c r="BB41" i="1"/>
  <c r="BA12" i="1"/>
  <c r="BA38" i="1"/>
  <c r="BB14" i="1"/>
  <c r="BB6" i="1"/>
  <c r="BB36" i="1"/>
  <c r="BB30" i="1"/>
  <c r="BB5" i="1"/>
  <c r="BC9" i="1"/>
  <c r="BC39" i="1"/>
  <c r="BC7" i="1"/>
  <c r="BC5" i="1"/>
  <c r="BB8" i="1"/>
  <c r="BC31" i="1"/>
  <c r="BB9" i="1"/>
  <c r="BB34" i="1"/>
  <c r="BC20" i="1"/>
  <c r="BC15" i="1"/>
  <c r="BC14" i="1"/>
  <c r="BC13" i="1"/>
  <c r="BC34" i="1"/>
  <c r="BC41" i="1"/>
  <c r="BC35" i="1"/>
  <c r="BC38" i="1"/>
  <c r="BB19" i="1"/>
  <c r="BC19" i="1"/>
  <c r="BC29" i="1"/>
  <c r="BB20" i="1"/>
  <c r="BC8" i="1"/>
  <c r="BC17" i="1"/>
  <c r="BC36" i="1"/>
  <c r="BC30" i="1"/>
  <c r="BC32" i="1"/>
  <c r="BC55" i="1" s="1"/>
  <c r="BB18" i="1"/>
  <c r="BB35" i="1"/>
  <c r="BC43" i="1"/>
  <c r="BC12" i="1"/>
  <c r="BC6" i="1"/>
  <c r="BC18" i="1"/>
  <c r="BC16" i="1"/>
  <c r="BE36" i="1"/>
  <c r="BD13" i="1"/>
  <c r="BB37" i="1"/>
  <c r="BD15" i="1"/>
  <c r="BD14" i="1"/>
  <c r="BD6" i="1"/>
  <c r="BD34" i="1"/>
  <c r="BD30" i="1"/>
  <c r="BD36" i="1"/>
  <c r="BD7" i="1"/>
  <c r="BD32" i="1"/>
  <c r="BC42" i="1"/>
  <c r="BC37" i="1"/>
  <c r="BD29" i="1"/>
  <c r="BD52" i="1" s="1"/>
  <c r="BE43" i="1"/>
  <c r="BD17" i="1"/>
  <c r="BD37" i="1"/>
  <c r="BD42" i="1"/>
  <c r="BC11" i="1"/>
  <c r="BD38" i="1"/>
  <c r="BD61" i="1" s="1"/>
  <c r="BC28" i="1"/>
  <c r="BD9" i="1"/>
  <c r="BD20" i="1"/>
  <c r="BD11" i="1"/>
  <c r="BD5" i="1"/>
  <c r="BD40" i="1"/>
  <c r="BD8" i="1"/>
  <c r="BC40" i="1"/>
  <c r="BD16" i="1"/>
  <c r="BE11" i="1"/>
  <c r="BE19" i="1"/>
  <c r="BD12" i="1"/>
  <c r="BE8" i="1"/>
  <c r="BD31" i="1"/>
  <c r="BE38" i="1"/>
  <c r="BE30" i="1"/>
  <c r="BD18" i="1"/>
  <c r="BD39" i="1"/>
  <c r="BE32" i="1"/>
  <c r="BE31" i="1"/>
  <c r="BE13" i="1"/>
  <c r="BE18" i="1"/>
  <c r="BE15" i="1"/>
  <c r="BD35" i="1"/>
  <c r="BD19" i="1"/>
  <c r="BE29" i="1"/>
  <c r="BD43" i="1"/>
  <c r="BD66" i="1" s="1"/>
  <c r="BE9" i="1"/>
  <c r="BE5" i="1"/>
  <c r="BE20" i="1"/>
  <c r="BE39" i="1"/>
  <c r="BE34" i="1"/>
  <c r="BE37" i="1"/>
  <c r="BE28" i="1"/>
  <c r="BE14" i="1"/>
  <c r="BD41" i="1"/>
  <c r="BE12" i="1"/>
  <c r="BE16" i="1"/>
  <c r="BE42" i="1"/>
  <c r="BE40" i="1"/>
  <c r="BE6" i="1"/>
  <c r="BD28" i="1"/>
  <c r="BG38" i="1"/>
  <c r="BF39" i="1"/>
  <c r="BF18" i="1"/>
  <c r="BF40" i="1"/>
  <c r="BE17" i="1"/>
  <c r="BF31" i="1"/>
  <c r="BE7" i="1"/>
  <c r="BF17" i="1"/>
  <c r="BF42" i="1"/>
  <c r="BF41" i="1"/>
  <c r="BF19" i="1"/>
  <c r="BE35" i="1"/>
  <c r="BF11" i="1"/>
  <c r="BF9" i="1"/>
  <c r="BF37" i="1"/>
  <c r="BF43" i="1"/>
  <c r="BF7" i="1"/>
  <c r="BF34" i="1"/>
  <c r="BF12" i="1"/>
  <c r="BF8" i="1"/>
  <c r="BF29" i="1"/>
  <c r="BF6" i="1"/>
  <c r="BF32" i="1"/>
  <c r="BF14" i="1"/>
  <c r="BF35" i="1"/>
  <c r="BF28" i="1"/>
  <c r="BF13" i="1"/>
  <c r="BG36" i="1"/>
  <c r="BG18" i="1"/>
  <c r="BG7" i="1"/>
  <c r="BG42" i="1"/>
  <c r="BE41" i="1"/>
  <c r="BG28" i="1"/>
  <c r="BF30" i="1"/>
  <c r="BF15" i="1"/>
  <c r="BG17" i="1"/>
  <c r="BG15" i="1"/>
  <c r="BF36" i="1"/>
  <c r="BG37" i="1"/>
  <c r="BG30" i="1"/>
  <c r="BG34" i="1"/>
  <c r="BG39" i="1"/>
  <c r="BF38" i="1"/>
  <c r="BF20" i="1"/>
  <c r="BG13" i="1"/>
  <c r="BG8" i="1"/>
  <c r="BG35" i="1"/>
  <c r="BG19" i="1"/>
  <c r="BG16" i="1"/>
  <c r="BF5" i="1"/>
  <c r="BF16" i="1"/>
  <c r="BI18" i="1"/>
  <c r="BG41" i="1"/>
  <c r="BG64" i="1" s="1"/>
  <c r="BG11" i="1"/>
  <c r="BH28" i="1"/>
  <c r="BH43" i="1"/>
  <c r="BG6" i="1"/>
  <c r="BG29" i="1"/>
  <c r="BH8" i="1"/>
  <c r="BG9" i="1"/>
  <c r="BG20" i="1"/>
  <c r="BH40" i="1"/>
  <c r="BG43" i="1"/>
  <c r="BG31" i="1"/>
  <c r="BH36" i="1"/>
  <c r="BG40" i="1"/>
  <c r="BH14" i="1"/>
  <c r="BH5" i="1"/>
  <c r="BH42" i="1"/>
  <c r="BH29" i="1"/>
  <c r="BG14" i="1"/>
  <c r="BG32" i="1"/>
  <c r="BH17" i="1"/>
  <c r="BH16" i="1"/>
  <c r="BH15" i="1"/>
  <c r="BH7" i="1"/>
  <c r="BH41" i="1"/>
  <c r="BH19" i="1"/>
  <c r="BG5" i="1"/>
  <c r="BH38" i="1"/>
  <c r="BI40" i="1"/>
  <c r="BG12" i="1"/>
  <c r="BH39" i="1"/>
  <c r="BH31" i="1"/>
  <c r="BH11" i="1"/>
  <c r="BI17" i="1"/>
  <c r="BH35" i="1"/>
  <c r="BH30" i="1"/>
  <c r="BH32" i="1"/>
  <c r="BH37" i="1"/>
  <c r="BH20" i="1"/>
  <c r="BI36" i="1"/>
  <c r="BI39" i="1"/>
  <c r="BI19" i="1"/>
  <c r="BI34" i="1"/>
  <c r="BH13" i="1"/>
  <c r="BH6" i="1"/>
  <c r="BI13" i="1"/>
  <c r="BI35" i="1"/>
  <c r="BI7" i="1"/>
  <c r="BH9" i="1"/>
  <c r="BI6" i="1"/>
  <c r="BI11" i="1"/>
  <c r="BH34" i="1"/>
  <c r="BH12" i="1"/>
  <c r="BI30" i="1"/>
  <c r="BH18" i="1"/>
  <c r="BI38" i="1"/>
  <c r="BI12" i="1"/>
  <c r="BI9" i="1"/>
  <c r="BI20" i="1"/>
  <c r="BI16" i="1"/>
  <c r="BI32" i="1"/>
  <c r="BJ5" i="1"/>
  <c r="BJ28" i="1"/>
  <c r="BJ17" i="1"/>
  <c r="BI43" i="1"/>
  <c r="BJ34" i="1"/>
  <c r="BJ38" i="1"/>
  <c r="BJ11" i="1"/>
  <c r="BJ18" i="1"/>
  <c r="BJ41" i="1"/>
  <c r="BJ19" i="1"/>
  <c r="BI15" i="1"/>
  <c r="BJ14" i="1"/>
  <c r="BJ7" i="1"/>
  <c r="BI29" i="1"/>
  <c r="BI5" i="1"/>
  <c r="BJ8" i="1"/>
  <c r="BI41" i="1"/>
  <c r="BI28" i="1"/>
  <c r="BJ35" i="1"/>
  <c r="BJ32" i="1"/>
  <c r="BI8" i="1"/>
  <c r="BI14" i="1"/>
  <c r="BJ39" i="1"/>
  <c r="BI31" i="1"/>
  <c r="BJ16" i="1"/>
  <c r="BJ6" i="1"/>
  <c r="BJ9" i="1"/>
  <c r="BJ42" i="1"/>
  <c r="BI42" i="1"/>
  <c r="BI65" i="1" s="1"/>
  <c r="BJ43" i="1"/>
  <c r="BJ15" i="1"/>
  <c r="BI37" i="1"/>
  <c r="BJ36" i="1"/>
  <c r="BK19" i="1"/>
  <c r="BL37" i="1"/>
  <c r="BK42" i="1"/>
  <c r="BK20" i="1"/>
  <c r="BJ12" i="1"/>
  <c r="BK36" i="1"/>
  <c r="BK14" i="1"/>
  <c r="BK15" i="1"/>
  <c r="BK34" i="1"/>
  <c r="BK5" i="1"/>
  <c r="BK9" i="1"/>
  <c r="BK32" i="1"/>
  <c r="BK8" i="1"/>
  <c r="BK41" i="1"/>
  <c r="BJ37" i="1"/>
  <c r="BK30" i="1"/>
  <c r="BK40" i="1"/>
  <c r="BK18" i="1"/>
  <c r="BK39" i="1"/>
  <c r="BJ40" i="1"/>
  <c r="BK12" i="1"/>
  <c r="BK13" i="1"/>
  <c r="BJ20" i="1"/>
  <c r="BK35" i="1"/>
  <c r="BK43" i="1"/>
  <c r="BK29" i="1"/>
  <c r="BK6" i="1"/>
  <c r="BK7" i="1"/>
  <c r="BK11" i="1"/>
  <c r="BK17" i="1"/>
  <c r="BK16" i="1"/>
  <c r="BJ31" i="1"/>
  <c r="BK38" i="1"/>
  <c r="BJ13" i="1"/>
  <c r="BJ30" i="1"/>
  <c r="BK37" i="1"/>
  <c r="BJ29" i="1"/>
  <c r="BK28" i="1"/>
  <c r="BK31" i="1"/>
  <c r="BL9" i="1"/>
  <c r="BL34" i="1"/>
  <c r="BL28" i="1"/>
  <c r="BL17" i="1"/>
  <c r="BL12" i="1"/>
  <c r="BL39" i="1"/>
  <c r="BL7" i="1"/>
  <c r="BL29" i="1"/>
  <c r="BL5" i="1"/>
  <c r="BL31" i="1"/>
  <c r="BL11" i="1"/>
  <c r="BL13" i="1"/>
  <c r="BL32" i="1"/>
  <c r="BL40" i="1"/>
  <c r="BL8" i="1"/>
  <c r="BL16" i="1"/>
  <c r="BL20" i="1"/>
  <c r="BL19" i="1"/>
  <c r="BL42" i="1"/>
  <c r="BL30" i="1"/>
  <c r="BL38" i="1"/>
  <c r="BL18" i="1"/>
  <c r="BL41" i="1"/>
  <c r="BL6" i="1"/>
  <c r="BL43" i="1"/>
  <c r="BL66" i="1" s="1"/>
  <c r="BL15" i="1"/>
  <c r="BL35" i="1"/>
  <c r="BL14" i="1"/>
  <c r="BL36" i="1"/>
  <c r="BN17" i="1"/>
  <c r="BM40" i="1"/>
  <c r="BM37" i="1"/>
  <c r="BM36" i="1"/>
  <c r="BM11" i="1"/>
  <c r="BM28" i="1"/>
  <c r="BM5" i="1"/>
  <c r="BM18" i="1"/>
  <c r="BM7" i="1"/>
  <c r="BM16" i="1"/>
  <c r="BM35" i="1"/>
  <c r="BM30" i="1"/>
  <c r="BM13" i="1"/>
  <c r="BM29" i="1"/>
  <c r="BM20" i="1"/>
  <c r="BM12" i="1"/>
  <c r="BM8" i="1"/>
  <c r="BM19" i="1"/>
  <c r="BM38" i="1"/>
  <c r="BM32" i="1"/>
  <c r="BM17" i="1"/>
  <c r="BM39" i="1"/>
  <c r="BM6" i="1"/>
  <c r="BM9" i="1"/>
  <c r="BM14" i="1"/>
  <c r="BM15" i="1"/>
  <c r="BM42" i="1"/>
  <c r="BM43" i="1"/>
  <c r="BM41" i="1"/>
  <c r="BM34" i="1"/>
  <c r="BM31" i="1"/>
  <c r="BN40" i="1"/>
  <c r="BN42" i="1"/>
  <c r="BN35" i="1"/>
  <c r="BN37" i="1"/>
  <c r="BN32" i="1"/>
  <c r="BN11" i="1"/>
  <c r="BN41" i="1"/>
  <c r="BN5" i="1"/>
  <c r="BN16" i="1"/>
  <c r="BN36" i="1"/>
  <c r="BN39" i="1"/>
  <c r="BN29" i="1"/>
  <c r="BN7" i="1"/>
  <c r="BN28" i="1"/>
  <c r="BN43" i="1"/>
  <c r="BN30" i="1"/>
  <c r="BN38" i="1"/>
  <c r="BN9" i="1"/>
  <c r="BN18" i="1"/>
  <c r="BN12" i="1"/>
  <c r="BN34" i="1"/>
  <c r="BN20" i="1"/>
  <c r="BN19" i="1"/>
  <c r="BN31" i="1"/>
  <c r="BN14" i="1"/>
  <c r="BN6" i="1"/>
  <c r="BN15" i="1"/>
  <c r="BN8" i="1"/>
  <c r="BN13" i="1"/>
  <c r="BO35" i="1"/>
  <c r="BO20" i="1"/>
  <c r="BO9" i="1"/>
  <c r="BO38" i="1"/>
  <c r="BO12" i="1"/>
  <c r="BP15" i="1"/>
  <c r="BO15" i="1"/>
  <c r="BO42" i="1"/>
  <c r="BO8" i="1"/>
  <c r="BO19" i="1"/>
  <c r="BO43" i="1"/>
  <c r="BO34" i="1"/>
  <c r="BO41" i="1"/>
  <c r="BO40" i="1"/>
  <c r="BO11" i="1"/>
  <c r="BO14" i="1"/>
  <c r="BO5" i="1"/>
  <c r="BO36" i="1"/>
  <c r="BO7" i="1"/>
  <c r="BO29" i="1"/>
  <c r="BO32" i="1"/>
  <c r="BO13" i="1"/>
  <c r="BO37" i="1"/>
  <c r="BO6" i="1"/>
  <c r="BO17" i="1"/>
  <c r="BO30" i="1"/>
  <c r="BO18" i="1"/>
  <c r="BO28" i="1"/>
  <c r="BO39" i="1"/>
  <c r="BO16" i="1"/>
  <c r="BO31" i="1"/>
  <c r="BP8" i="1"/>
  <c r="BP31" i="1"/>
  <c r="BP6" i="1"/>
  <c r="BP17" i="1"/>
  <c r="BP20" i="1"/>
  <c r="BP41" i="1"/>
  <c r="BP36" i="1"/>
  <c r="BP43" i="1"/>
  <c r="BP39" i="1"/>
  <c r="BP42" i="1"/>
  <c r="BP9" i="1"/>
  <c r="BP11" i="1"/>
  <c r="BP37" i="1"/>
  <c r="BP29" i="1"/>
  <c r="BP32" i="1"/>
  <c r="BP14" i="1"/>
  <c r="BP18" i="1"/>
  <c r="BP35" i="1"/>
  <c r="BP19" i="1"/>
  <c r="BP30" i="1"/>
  <c r="BP13" i="1"/>
  <c r="BP12" i="1"/>
  <c r="BP16" i="1"/>
  <c r="BP34" i="1"/>
  <c r="BP28" i="1"/>
  <c r="BP7" i="1"/>
  <c r="BP5" i="1"/>
  <c r="BP40" i="1"/>
  <c r="BP63" i="1" s="1"/>
  <c r="BP38" i="1"/>
  <c r="BQ36" i="1"/>
  <c r="BQ9" i="1"/>
  <c r="BQ5" i="1"/>
  <c r="BQ37" i="1"/>
  <c r="BQ31" i="1"/>
  <c r="BQ7" i="1"/>
  <c r="BQ43" i="1"/>
  <c r="BQ40" i="1"/>
  <c r="BQ30" i="1"/>
  <c r="BQ29" i="1"/>
  <c r="BQ17" i="1"/>
  <c r="BQ8" i="1"/>
  <c r="BQ14" i="1"/>
  <c r="BR30" i="1"/>
  <c r="BQ6" i="1"/>
  <c r="BQ12" i="1"/>
  <c r="BQ16" i="1"/>
  <c r="BQ38" i="1"/>
  <c r="BQ34" i="1"/>
  <c r="BQ41" i="1"/>
  <c r="BQ35" i="1"/>
  <c r="BQ28" i="1"/>
  <c r="BQ13" i="1"/>
  <c r="BQ18" i="1"/>
  <c r="BQ11" i="1"/>
  <c r="BQ39" i="1"/>
  <c r="BQ19" i="1"/>
  <c r="BQ15" i="1"/>
  <c r="BQ42" i="1"/>
  <c r="BQ32" i="1"/>
  <c r="BQ20" i="1"/>
  <c r="BS20" i="1"/>
  <c r="BR16" i="1"/>
  <c r="BR7" i="1"/>
  <c r="BR18" i="1"/>
  <c r="BR28" i="1"/>
  <c r="BR32" i="1"/>
  <c r="BR38" i="1"/>
  <c r="BR43" i="1"/>
  <c r="BR13" i="1"/>
  <c r="BR41" i="1"/>
  <c r="BR17" i="1"/>
  <c r="BR15" i="1"/>
  <c r="BR20" i="1"/>
  <c r="BR42" i="1"/>
  <c r="BR8" i="1"/>
  <c r="BR5" i="1"/>
  <c r="BR9" i="1"/>
  <c r="BR35" i="1"/>
  <c r="BR19" i="1"/>
  <c r="BR14" i="1"/>
  <c r="BR37" i="1"/>
  <c r="BR29" i="1"/>
  <c r="BR11" i="1"/>
  <c r="BR39" i="1"/>
  <c r="BR12" i="1"/>
  <c r="BR34" i="1"/>
  <c r="BR6" i="1"/>
  <c r="BR31" i="1"/>
  <c r="BR36" i="1"/>
  <c r="BR40" i="1"/>
  <c r="BS6" i="1"/>
  <c r="BS37" i="1"/>
  <c r="BS39" i="1"/>
  <c r="BS13" i="1"/>
  <c r="BS18" i="1"/>
  <c r="BS5" i="1"/>
  <c r="BS30" i="1"/>
  <c r="BS8" i="1"/>
  <c r="BS42" i="1"/>
  <c r="BS14" i="1"/>
  <c r="BS41" i="1"/>
  <c r="BS36" i="1"/>
  <c r="BS34" i="1"/>
  <c r="BS28" i="1"/>
  <c r="BS16" i="1"/>
  <c r="BS15" i="1"/>
  <c r="BS17" i="1"/>
  <c r="BS40" i="1"/>
  <c r="BS7" i="1"/>
  <c r="BS43" i="1"/>
  <c r="BS11" i="1"/>
  <c r="BS12" i="1"/>
  <c r="BS32" i="1"/>
  <c r="BS31" i="1"/>
  <c r="BS54" i="1" s="1"/>
  <c r="BS29" i="1"/>
  <c r="BS52" i="1" s="1"/>
  <c r="BS38" i="1"/>
  <c r="BS9" i="1"/>
  <c r="BS19" i="1"/>
  <c r="BS35" i="1"/>
  <c r="BT7" i="1"/>
  <c r="BT17" i="1"/>
  <c r="BT8" i="1"/>
  <c r="BT39" i="1"/>
  <c r="BT41" i="1"/>
  <c r="BT29" i="1"/>
  <c r="BT30" i="1"/>
  <c r="BT19" i="1"/>
  <c r="BT6" i="1"/>
  <c r="BT37" i="1"/>
  <c r="BT15" i="1"/>
  <c r="BT5" i="1"/>
  <c r="BT32" i="1"/>
  <c r="BT36" i="1"/>
  <c r="BT12" i="1"/>
  <c r="BT42" i="1"/>
  <c r="BT16" i="1"/>
  <c r="BT38" i="1"/>
  <c r="BT18" i="1"/>
  <c r="BT13" i="1"/>
  <c r="BT34" i="1"/>
  <c r="BT9" i="1"/>
  <c r="BT14" i="1"/>
  <c r="BT43" i="1"/>
  <c r="BT35" i="1"/>
  <c r="BT11" i="1"/>
  <c r="BT28" i="1"/>
  <c r="BT40" i="1"/>
  <c r="BT20" i="1"/>
  <c r="BU8" i="1"/>
  <c r="BU30" i="1"/>
  <c r="BU13" i="1"/>
  <c r="BU29" i="1"/>
  <c r="BU39" i="1"/>
  <c r="BU38" i="1"/>
  <c r="BU19" i="1"/>
  <c r="BU6" i="1"/>
  <c r="BU35" i="1"/>
  <c r="BU7" i="1"/>
  <c r="BU37" i="1"/>
  <c r="BU18" i="1"/>
  <c r="BV14" i="1"/>
  <c r="BU15" i="1"/>
  <c r="BU41" i="1"/>
  <c r="BU42" i="1"/>
  <c r="BU17" i="1"/>
  <c r="BU12" i="1"/>
  <c r="BU31" i="1"/>
  <c r="BU16" i="1"/>
  <c r="BT31" i="1"/>
  <c r="BU43" i="1"/>
  <c r="BU32" i="1"/>
  <c r="BU28" i="1"/>
  <c r="BU11" i="1"/>
  <c r="BU5" i="1"/>
  <c r="BU20" i="1"/>
  <c r="BW5" i="1"/>
  <c r="BV12" i="1"/>
  <c r="BV19" i="1"/>
  <c r="BV18" i="1"/>
  <c r="BV7" i="1"/>
  <c r="BV36" i="1"/>
  <c r="BV28" i="1"/>
  <c r="BV30" i="1"/>
  <c r="BV11" i="1"/>
  <c r="BV37" i="1"/>
  <c r="BV60" i="1" s="1"/>
  <c r="BV32" i="1"/>
  <c r="BU36" i="1"/>
  <c r="BV8" i="1"/>
  <c r="BU40" i="1"/>
  <c r="BU63" i="1" s="1"/>
  <c r="BV40" i="1"/>
  <c r="BV38" i="1"/>
  <c r="BV39" i="1"/>
  <c r="BV6" i="1"/>
  <c r="BV5" i="1"/>
  <c r="BV31" i="1"/>
  <c r="BV43" i="1"/>
  <c r="BU9" i="1"/>
  <c r="BV29" i="1"/>
  <c r="BV42" i="1"/>
  <c r="BV34" i="1"/>
  <c r="BV17" i="1"/>
  <c r="BU34" i="1"/>
  <c r="BU14" i="1"/>
  <c r="BV35" i="1"/>
  <c r="BV13" i="1"/>
  <c r="BW19" i="1"/>
  <c r="BW32" i="1"/>
  <c r="BW40" i="1"/>
  <c r="BW30" i="1"/>
  <c r="BW14" i="1"/>
  <c r="BV15" i="1"/>
  <c r="BV9" i="1"/>
  <c r="BW7" i="1"/>
  <c r="BW28" i="1"/>
  <c r="BW42" i="1"/>
  <c r="BW35" i="1"/>
  <c r="BW9" i="1"/>
  <c r="BW31" i="1"/>
  <c r="BV20" i="1"/>
  <c r="BW12" i="1"/>
  <c r="BW18" i="1"/>
  <c r="BW8" i="1"/>
  <c r="BW15" i="1"/>
  <c r="BV16" i="1"/>
  <c r="BW43" i="1"/>
  <c r="BW17" i="1"/>
  <c r="BV41" i="1"/>
  <c r="BV64" i="1" s="1"/>
  <c r="BW37" i="1"/>
  <c r="BW36" i="1"/>
  <c r="BW41" i="1"/>
  <c r="BW34" i="1"/>
  <c r="BW29" i="1"/>
  <c r="BW39" i="1"/>
  <c r="BW38" i="1"/>
  <c r="BW20" i="1"/>
  <c r="BY20" i="1"/>
  <c r="BX31" i="1"/>
  <c r="BX14" i="1"/>
  <c r="BX38" i="1"/>
  <c r="BX34" i="1"/>
  <c r="BX43" i="1"/>
  <c r="BX19" i="1"/>
  <c r="BX6" i="1"/>
  <c r="BW11" i="1"/>
  <c r="BX35" i="1"/>
  <c r="BX12" i="1"/>
  <c r="BX37" i="1"/>
  <c r="BX15" i="1"/>
  <c r="BX36" i="1"/>
  <c r="BX29" i="1"/>
  <c r="BX7" i="1"/>
  <c r="BW6" i="1"/>
  <c r="BX11" i="1"/>
  <c r="BX39" i="1"/>
  <c r="BX13" i="1"/>
  <c r="BW13" i="1"/>
  <c r="BX17" i="1"/>
  <c r="BX41" i="1"/>
  <c r="BX20" i="1"/>
  <c r="BX8" i="1"/>
  <c r="BX28" i="1"/>
  <c r="BX9" i="1"/>
  <c r="BX16" i="1"/>
  <c r="BX40" i="1"/>
  <c r="BX5" i="1"/>
  <c r="BX30" i="1"/>
  <c r="BX18" i="1"/>
  <c r="BX42" i="1"/>
  <c r="BW16" i="1"/>
  <c r="BX32" i="1"/>
  <c r="BY37" i="1"/>
  <c r="BY32" i="1"/>
  <c r="BY43" i="1"/>
  <c r="BY7" i="1"/>
  <c r="BY8" i="1"/>
  <c r="BY5" i="1"/>
  <c r="BY15" i="1"/>
  <c r="BY18" i="1"/>
  <c r="BY38" i="1"/>
  <c r="BY6" i="1"/>
  <c r="BY13" i="1"/>
  <c r="BY29" i="1"/>
  <c r="BY12" i="1"/>
  <c r="BY35" i="1"/>
  <c r="BY14" i="1"/>
  <c r="BY31" i="1"/>
  <c r="BY36" i="1"/>
  <c r="BY34" i="1"/>
  <c r="BY40" i="1"/>
  <c r="BY30" i="1"/>
  <c r="BY41" i="1"/>
  <c r="BY42" i="1"/>
  <c r="BY19" i="1"/>
  <c r="BY16" i="1"/>
  <c r="BY11" i="1"/>
  <c r="BY28" i="1"/>
  <c r="BY17" i="1"/>
  <c r="BY39" i="1"/>
  <c r="BY9" i="1"/>
  <c r="BZ8" i="1"/>
  <c r="BZ34" i="1"/>
  <c r="BZ29" i="1"/>
  <c r="BZ20" i="1"/>
  <c r="BZ35" i="1"/>
  <c r="BZ37" i="1"/>
  <c r="BZ7" i="1"/>
  <c r="BZ19" i="1"/>
  <c r="BZ6" i="1"/>
  <c r="BZ9" i="1"/>
  <c r="BZ30" i="1"/>
  <c r="BZ41" i="1"/>
  <c r="BZ39" i="1"/>
  <c r="BZ18" i="1"/>
  <c r="BZ40" i="1"/>
  <c r="BZ38" i="1"/>
  <c r="BZ36" i="1"/>
  <c r="BZ31" i="1"/>
  <c r="BZ42" i="1"/>
  <c r="BZ5" i="1"/>
  <c r="BZ14" i="1"/>
  <c r="BZ15" i="1"/>
  <c r="BZ32" i="1"/>
  <c r="BZ13" i="1"/>
  <c r="BZ43" i="1"/>
  <c r="BZ11" i="1"/>
  <c r="BZ28" i="1"/>
  <c r="BZ12" i="1"/>
  <c r="BZ16" i="1"/>
  <c r="BZ17" i="1"/>
  <c r="CA30" i="1"/>
  <c r="CA11" i="1"/>
  <c r="CA31" i="1"/>
  <c r="CA17" i="1"/>
  <c r="CA7" i="1"/>
  <c r="CA34" i="1"/>
  <c r="CA37" i="1"/>
  <c r="CA14" i="1"/>
  <c r="CA16" i="1"/>
  <c r="CA42" i="1"/>
  <c r="CA40" i="1"/>
  <c r="CA28" i="1"/>
  <c r="CA19" i="1"/>
  <c r="CA12" i="1"/>
  <c r="CA38" i="1"/>
  <c r="CA35" i="1"/>
  <c r="CA5" i="1"/>
  <c r="CA18" i="1"/>
  <c r="CA20" i="1"/>
  <c r="CA43" i="1"/>
  <c r="CA32" i="1"/>
  <c r="CA9" i="1"/>
  <c r="CA41" i="1"/>
  <c r="CA29" i="1"/>
  <c r="CA8" i="1"/>
  <c r="CA39" i="1"/>
  <c r="CA15" i="1"/>
  <c r="CA13" i="1"/>
  <c r="CA6" i="1"/>
  <c r="CA36" i="1"/>
  <c r="CB41" i="1"/>
  <c r="CC17" i="1"/>
  <c r="CB5" i="1"/>
  <c r="CB6" i="1"/>
  <c r="CB15" i="1"/>
  <c r="CB14" i="1"/>
  <c r="CB16" i="1"/>
  <c r="CB42" i="1"/>
  <c r="CB32" i="1"/>
  <c r="CB11" i="1"/>
  <c r="CB13" i="1"/>
  <c r="CB38" i="1"/>
  <c r="CB7" i="1"/>
  <c r="CB30" i="1"/>
  <c r="CB17" i="1"/>
  <c r="CB19" i="1"/>
  <c r="CB37" i="1"/>
  <c r="CB35" i="1"/>
  <c r="CB9" i="1"/>
  <c r="CB18" i="1"/>
  <c r="CB29" i="1"/>
  <c r="CB8" i="1"/>
  <c r="CB39" i="1"/>
  <c r="CB62" i="1" s="1"/>
  <c r="CB34" i="1"/>
  <c r="CB31" i="1"/>
  <c r="CB28" i="1"/>
  <c r="CB43" i="1"/>
  <c r="CB40" i="1"/>
  <c r="CB20" i="1"/>
  <c r="CB12" i="1"/>
  <c r="CB36" i="1"/>
  <c r="CC11" i="1"/>
  <c r="CC35" i="1"/>
  <c r="CC15" i="1"/>
  <c r="CC9" i="1"/>
  <c r="CC16" i="1"/>
  <c r="CD12" i="1"/>
  <c r="CC13" i="1"/>
  <c r="CC20" i="1"/>
  <c r="CC18" i="1"/>
  <c r="CC30" i="1"/>
  <c r="CC42" i="1"/>
  <c r="CC40" i="1"/>
  <c r="CC43" i="1"/>
  <c r="CC41" i="1"/>
  <c r="CC19" i="1"/>
  <c r="CC32" i="1"/>
  <c r="CC34" i="1"/>
  <c r="CC36" i="1"/>
  <c r="CC5" i="1"/>
  <c r="CC31" i="1"/>
  <c r="CC38" i="1"/>
  <c r="CC8" i="1"/>
  <c r="CC7" i="1"/>
  <c r="CC14" i="1"/>
  <c r="CC29" i="1"/>
  <c r="CC12" i="1"/>
  <c r="CC39" i="1"/>
  <c r="CC28" i="1"/>
  <c r="CC37" i="1"/>
  <c r="CC6" i="1"/>
  <c r="CD41" i="1"/>
  <c r="CD32" i="1"/>
  <c r="CD36" i="1"/>
  <c r="CD30" i="1"/>
  <c r="CD17" i="1"/>
  <c r="CD15" i="1"/>
  <c r="CD42" i="1"/>
  <c r="CD5" i="1"/>
  <c r="CD8" i="1"/>
  <c r="CD31" i="1"/>
  <c r="CD16" i="1"/>
  <c r="CD39" i="1"/>
  <c r="CD11" i="1"/>
  <c r="CD38" i="1"/>
  <c r="CD29" i="1"/>
  <c r="CD13" i="1"/>
  <c r="CD20" i="1"/>
  <c r="CD9" i="1"/>
  <c r="CD34" i="1"/>
  <c r="CD6" i="1"/>
  <c r="CD14" i="1"/>
  <c r="CD40" i="1"/>
  <c r="CD19" i="1"/>
  <c r="CD18" i="1"/>
  <c r="CD7" i="1"/>
  <c r="CD35" i="1"/>
  <c r="CD43" i="1"/>
  <c r="CD28" i="1"/>
  <c r="CD37" i="1"/>
  <c r="CE15" i="1"/>
  <c r="CE39" i="1"/>
  <c r="CE32" i="1"/>
  <c r="CE6" i="1"/>
  <c r="CE18" i="1"/>
  <c r="CE43" i="1"/>
  <c r="CF16" i="1"/>
  <c r="CE5" i="1"/>
  <c r="CE13" i="1"/>
  <c r="CE12" i="1"/>
  <c r="CE29" i="1"/>
  <c r="CE11" i="1"/>
  <c r="CE42" i="1"/>
  <c r="CE34" i="1"/>
  <c r="CE7" i="1"/>
  <c r="CE37" i="1"/>
  <c r="CE14" i="1"/>
  <c r="CE30" i="1"/>
  <c r="CE41" i="1"/>
  <c r="CE28" i="1"/>
  <c r="CE31" i="1"/>
  <c r="CE38" i="1"/>
  <c r="CE8" i="1"/>
  <c r="CE9" i="1"/>
  <c r="CE35" i="1"/>
  <c r="CE40" i="1"/>
  <c r="CE19" i="1"/>
  <c r="CE36" i="1"/>
  <c r="CE17" i="1"/>
  <c r="CE20" i="1"/>
  <c r="CE16" i="1"/>
  <c r="CF15" i="1"/>
  <c r="CF14" i="1"/>
  <c r="CF9" i="1"/>
  <c r="CF38" i="1"/>
  <c r="CF40" i="1"/>
  <c r="CF28" i="1"/>
  <c r="CF37" i="1"/>
  <c r="CF35" i="1"/>
  <c r="CF19" i="1"/>
  <c r="CF41" i="1"/>
  <c r="CF42" i="1"/>
  <c r="CF30" i="1"/>
  <c r="CF31" i="1"/>
  <c r="CF8" i="1"/>
  <c r="CF17" i="1"/>
  <c r="CF12" i="1"/>
  <c r="CF36" i="1"/>
  <c r="CF18" i="1"/>
  <c r="CF11" i="1"/>
  <c r="CF13" i="1"/>
  <c r="CF39" i="1"/>
  <c r="CF34" i="1"/>
  <c r="CF43" i="1"/>
  <c r="CF20" i="1"/>
  <c r="CF5" i="1"/>
  <c r="CF6" i="1"/>
  <c r="CF29" i="1"/>
  <c r="CF7" i="1"/>
  <c r="CF32" i="1"/>
  <c r="CH17" i="1"/>
  <c r="CG42" i="1"/>
  <c r="CG18" i="1"/>
  <c r="CG8" i="1"/>
  <c r="CG15" i="1"/>
  <c r="CG38" i="1"/>
  <c r="CG28" i="1"/>
  <c r="CG20" i="1"/>
  <c r="CG40" i="1"/>
  <c r="CG6" i="1"/>
  <c r="CG11" i="1"/>
  <c r="CG43" i="1"/>
  <c r="CG39" i="1"/>
  <c r="CG9" i="1"/>
  <c r="CG31" i="1"/>
  <c r="CG12" i="1"/>
  <c r="CG13" i="1"/>
  <c r="CG7" i="1"/>
  <c r="CG17" i="1"/>
  <c r="CG37" i="1"/>
  <c r="CG32" i="1"/>
  <c r="CG35" i="1"/>
  <c r="CG14" i="1"/>
  <c r="CG41" i="1"/>
  <c r="CG29" i="1"/>
  <c r="CG36" i="1"/>
  <c r="CG30" i="1"/>
  <c r="CG19" i="1"/>
  <c r="CG16" i="1"/>
  <c r="CG34" i="1"/>
  <c r="CG5" i="1"/>
  <c r="CI19" i="1"/>
  <c r="CH19" i="1"/>
  <c r="CH7" i="1"/>
  <c r="CH30" i="1"/>
  <c r="CH15" i="1"/>
  <c r="CH37" i="1"/>
  <c r="CH29" i="1"/>
  <c r="CH40" i="1"/>
  <c r="CH41" i="1"/>
  <c r="CH32" i="1"/>
  <c r="CH28" i="1"/>
  <c r="CH9" i="1"/>
  <c r="CH5" i="1"/>
  <c r="CH35" i="1"/>
  <c r="CH14" i="1"/>
  <c r="CH12" i="1"/>
  <c r="CH11" i="1"/>
  <c r="CH38" i="1"/>
  <c r="CH31" i="1"/>
  <c r="CH6" i="1"/>
  <c r="CH18" i="1"/>
  <c r="CH13" i="1"/>
  <c r="CH39" i="1"/>
  <c r="CH16" i="1"/>
  <c r="CH43" i="1"/>
  <c r="CH34" i="1"/>
  <c r="CH42" i="1"/>
  <c r="CH20" i="1"/>
  <c r="CH36" i="1"/>
  <c r="CH8" i="1"/>
  <c r="CI18" i="1"/>
  <c r="CI30" i="1"/>
  <c r="CI16" i="1"/>
  <c r="CI28" i="1"/>
  <c r="CI9" i="1"/>
  <c r="CI29" i="1"/>
  <c r="CI11" i="1"/>
  <c r="CI39" i="1"/>
  <c r="CI20" i="1"/>
  <c r="CI6" i="1"/>
  <c r="CI13" i="1"/>
  <c r="CI35" i="1"/>
  <c r="CI17" i="1"/>
  <c r="CI15" i="1"/>
  <c r="CI5" i="1"/>
  <c r="CI14" i="1"/>
  <c r="CI43" i="1"/>
  <c r="CI37" i="1"/>
  <c r="CI40" i="1"/>
  <c r="CI41" i="1"/>
  <c r="CI32" i="1"/>
  <c r="CI55" i="1" s="1"/>
  <c r="CI8" i="1"/>
  <c r="CI7" i="1"/>
  <c r="CI34" i="1"/>
  <c r="CI36" i="1"/>
  <c r="CI38" i="1"/>
  <c r="CI42" i="1"/>
  <c r="CI65" i="1" s="1"/>
  <c r="CI31" i="1"/>
  <c r="CI12" i="1"/>
  <c r="CJ19" i="1"/>
  <c r="CJ7" i="1"/>
  <c r="CJ38" i="1"/>
  <c r="CJ39" i="1"/>
  <c r="CJ28" i="1"/>
  <c r="CJ16" i="1"/>
  <c r="CJ5" i="1"/>
  <c r="CJ31" i="1"/>
  <c r="CJ29" i="1"/>
  <c r="CJ17" i="1"/>
  <c r="CJ32" i="1"/>
  <c r="CJ34" i="1"/>
  <c r="CJ30" i="1"/>
  <c r="CJ35" i="1"/>
  <c r="CJ20" i="1"/>
  <c r="CJ37" i="1"/>
  <c r="CJ13" i="1"/>
  <c r="CJ43" i="1"/>
  <c r="CJ42" i="1"/>
  <c r="CJ40" i="1"/>
  <c r="CJ36" i="1"/>
  <c r="CJ15" i="1"/>
  <c r="CJ18" i="1"/>
  <c r="CJ8" i="1"/>
  <c r="CJ41" i="1"/>
  <c r="CJ11" i="1"/>
  <c r="CJ9" i="1"/>
  <c r="CK14" i="1"/>
  <c r="CK37" i="1"/>
  <c r="CK17" i="1"/>
  <c r="CK12" i="1"/>
  <c r="CJ14" i="1"/>
  <c r="CK11" i="1"/>
  <c r="CK38" i="1"/>
  <c r="CK9" i="1"/>
  <c r="CK30" i="1"/>
  <c r="CK40" i="1"/>
  <c r="CJ12" i="1"/>
  <c r="CK39" i="1"/>
  <c r="CK34" i="1"/>
  <c r="CK32" i="1"/>
  <c r="CK5" i="1"/>
  <c r="CK41" i="1"/>
  <c r="CK43" i="1"/>
  <c r="CK36" i="1"/>
  <c r="CK20" i="1"/>
  <c r="CK28" i="1"/>
  <c r="CK6" i="1"/>
  <c r="CL18" i="1"/>
  <c r="CK16" i="1"/>
  <c r="CK18" i="1"/>
  <c r="CK8" i="1"/>
  <c r="CK19" i="1"/>
  <c r="CK29" i="1"/>
  <c r="CK35" i="1"/>
  <c r="CK58" i="1" s="1"/>
  <c r="CK42" i="1"/>
  <c r="CJ6" i="1"/>
  <c r="CK31" i="1"/>
  <c r="CL20" i="1"/>
  <c r="CL12" i="1"/>
  <c r="CL19" i="1"/>
  <c r="CL38" i="1"/>
  <c r="CL7" i="1"/>
  <c r="CK15" i="1"/>
  <c r="CM6" i="1"/>
  <c r="CL14" i="1"/>
  <c r="CL37" i="1"/>
  <c r="CL32" i="1"/>
  <c r="CL35" i="1"/>
  <c r="CL43" i="1"/>
  <c r="CL28" i="1"/>
  <c r="CL30" i="1"/>
  <c r="CL31" i="1"/>
  <c r="CL29" i="1"/>
  <c r="CM39" i="1"/>
  <c r="CL16" i="1"/>
  <c r="CL11" i="1"/>
  <c r="CL17" i="1"/>
  <c r="CL15" i="1"/>
  <c r="CL41" i="1"/>
  <c r="CL34" i="1"/>
  <c r="CL13" i="1"/>
  <c r="CL6" i="1"/>
  <c r="CL5" i="1"/>
  <c r="CL42" i="1"/>
  <c r="CL65" i="1" s="1"/>
  <c r="CL40" i="1"/>
  <c r="CL63" i="1" s="1"/>
  <c r="CL9" i="1"/>
  <c r="CK13" i="1"/>
  <c r="CL36" i="1"/>
  <c r="CL39" i="1"/>
  <c r="CK7" i="1"/>
  <c r="CL8" i="1"/>
  <c r="CM36" i="1"/>
  <c r="CM15" i="1"/>
  <c r="CM9" i="1"/>
  <c r="CM8" i="1"/>
  <c r="CM29" i="1"/>
  <c r="CM38" i="1"/>
  <c r="CM35" i="1"/>
  <c r="CM28" i="1"/>
  <c r="CM17" i="1"/>
  <c r="CM7" i="1"/>
  <c r="CM34" i="1"/>
  <c r="CM14" i="1"/>
  <c r="CM30" i="1"/>
  <c r="CM41" i="1"/>
  <c r="CM37" i="1"/>
  <c r="CM32" i="1"/>
  <c r="CM16" i="1"/>
  <c r="CM31" i="1"/>
  <c r="CM20" i="1"/>
  <c r="CM18" i="1"/>
  <c r="CM40" i="1"/>
  <c r="CM13" i="1"/>
  <c r="CM11" i="1"/>
  <c r="CM12" i="1"/>
  <c r="CN12" i="1"/>
  <c r="CN5" i="1"/>
  <c r="CN13" i="1"/>
  <c r="CN20" i="1"/>
  <c r="CN37" i="1"/>
  <c r="CN29" i="1"/>
  <c r="CN15" i="1"/>
  <c r="CN35" i="1"/>
  <c r="CN18" i="1"/>
  <c r="CN19" i="1"/>
  <c r="CN14" i="1"/>
  <c r="CN11" i="1"/>
  <c r="CN7" i="1"/>
  <c r="CM42" i="1"/>
  <c r="CM19" i="1"/>
  <c r="CN42" i="1"/>
  <c r="CN8" i="1"/>
  <c r="CN31" i="1"/>
  <c r="CM5" i="1"/>
  <c r="CN9" i="1"/>
  <c r="CM43" i="1"/>
  <c r="CN30" i="1"/>
  <c r="CN28" i="1"/>
  <c r="CN40" i="1"/>
  <c r="CN6" i="1"/>
  <c r="CN43" i="1"/>
  <c r="CN17" i="1"/>
  <c r="CN41" i="1"/>
  <c r="CN36" i="1"/>
  <c r="CN39" i="1"/>
  <c r="CN16" i="1"/>
  <c r="CN34" i="1"/>
  <c r="CN38" i="1"/>
  <c r="CN32" i="1"/>
  <c r="CP43" i="1"/>
  <c r="CO15" i="1"/>
  <c r="CO32" i="1"/>
  <c r="CO9" i="1"/>
  <c r="CO41" i="1"/>
  <c r="CO13" i="1"/>
  <c r="CO6" i="1"/>
  <c r="CO12" i="1"/>
  <c r="CO40" i="1"/>
  <c r="CO18" i="1"/>
  <c r="CO5" i="1"/>
  <c r="CO7" i="1"/>
  <c r="CO43" i="1"/>
  <c r="CO29" i="1"/>
  <c r="CO20" i="1"/>
  <c r="CO37" i="1"/>
  <c r="CO17" i="1"/>
  <c r="CO28" i="1"/>
  <c r="CO36" i="1"/>
  <c r="CO14" i="1"/>
  <c r="CO39" i="1"/>
  <c r="CO19" i="1"/>
  <c r="CO35" i="1"/>
  <c r="CO34" i="1"/>
  <c r="CO31" i="1"/>
  <c r="CO42" i="1"/>
  <c r="CO38" i="1"/>
  <c r="CO8" i="1"/>
  <c r="CO30" i="1"/>
  <c r="CO16" i="1"/>
  <c r="CO11" i="1"/>
  <c r="CP37" i="1"/>
  <c r="CP38" i="1"/>
  <c r="CP13" i="1"/>
  <c r="CP15" i="1"/>
  <c r="CP42" i="1"/>
  <c r="CP29" i="1"/>
  <c r="CP39" i="1"/>
  <c r="CP18" i="1"/>
  <c r="CP14" i="1"/>
  <c r="CP32" i="1"/>
  <c r="CP28" i="1"/>
  <c r="CP20" i="1"/>
  <c r="CP12" i="1"/>
  <c r="CP5" i="1"/>
  <c r="CP17" i="1"/>
  <c r="CP35" i="1"/>
  <c r="CP8" i="1"/>
  <c r="CP40" i="1"/>
  <c r="CP7" i="1"/>
  <c r="CP11" i="1"/>
  <c r="CP16" i="1"/>
  <c r="CP19" i="1"/>
  <c r="CP30" i="1"/>
  <c r="CP31" i="1"/>
  <c r="CP34" i="1"/>
  <c r="CP41" i="1"/>
  <c r="CP6" i="1"/>
  <c r="CP36" i="1"/>
  <c r="CP9" i="1"/>
  <c r="CQ43" i="1"/>
  <c r="CQ32" i="1"/>
  <c r="CQ13" i="1"/>
  <c r="CQ9" i="1"/>
  <c r="CQ17" i="1"/>
  <c r="CQ18" i="1"/>
  <c r="CQ40" i="1"/>
  <c r="CQ7" i="1"/>
  <c r="CQ37" i="1"/>
  <c r="CQ34" i="1"/>
  <c r="CQ12" i="1"/>
  <c r="CQ42" i="1"/>
  <c r="CQ35" i="1"/>
  <c r="CQ29" i="1"/>
  <c r="CQ20" i="1"/>
  <c r="CQ5" i="1"/>
  <c r="CR29" i="1"/>
  <c r="CQ6" i="1"/>
  <c r="CQ11" i="1"/>
  <c r="CQ28" i="1"/>
  <c r="CQ41" i="1"/>
  <c r="CQ16" i="1"/>
  <c r="CQ19" i="1"/>
  <c r="CQ39" i="1"/>
  <c r="CQ30" i="1"/>
  <c r="CQ38" i="1"/>
  <c r="CQ31" i="1"/>
  <c r="CQ8" i="1"/>
  <c r="CQ14" i="1"/>
  <c r="CQ15" i="1"/>
  <c r="CQ36" i="1"/>
  <c r="CS37" i="1"/>
  <c r="CR42" i="1"/>
  <c r="CR41" i="1"/>
  <c r="CR14" i="1"/>
  <c r="CR34" i="1"/>
  <c r="CR30" i="1"/>
  <c r="CR5" i="1"/>
  <c r="CR18" i="1"/>
  <c r="CR36" i="1"/>
  <c r="CR39" i="1"/>
  <c r="CR31" i="1"/>
  <c r="CR12" i="1"/>
  <c r="CR8" i="1"/>
  <c r="CR38" i="1"/>
  <c r="CR16" i="1"/>
  <c r="CR35" i="1"/>
  <c r="CR37" i="1"/>
  <c r="CR17" i="1"/>
  <c r="CR15" i="1"/>
  <c r="CR43" i="1"/>
  <c r="CR28" i="1"/>
  <c r="CR7" i="1"/>
  <c r="CR11" i="1"/>
  <c r="CR6" i="1"/>
  <c r="CR40" i="1"/>
  <c r="CR19" i="1"/>
  <c r="CR20" i="1"/>
  <c r="CR13" i="1"/>
  <c r="CR9" i="1"/>
  <c r="CR32" i="1"/>
  <c r="CS5" i="1"/>
  <c r="CS40" i="1"/>
  <c r="CS30" i="1"/>
  <c r="CS15" i="1"/>
  <c r="CS19" i="1"/>
  <c r="CS38" i="1"/>
  <c r="CS8" i="1"/>
  <c r="CS14" i="1"/>
  <c r="CS32" i="1"/>
  <c r="CS34" i="1"/>
  <c r="CS17" i="1"/>
  <c r="CS6" i="1"/>
  <c r="CS7" i="1"/>
  <c r="CS11" i="1"/>
  <c r="CS35" i="1"/>
  <c r="CS13" i="1"/>
  <c r="CS42" i="1"/>
  <c r="CS39" i="1"/>
  <c r="CS12" i="1"/>
  <c r="CS36" i="1"/>
  <c r="CS41" i="1"/>
  <c r="CS28" i="1"/>
  <c r="CS31" i="1"/>
  <c r="CS20" i="1"/>
  <c r="CS29" i="1"/>
  <c r="CS18" i="1"/>
  <c r="CS43" i="1"/>
  <c r="CS16" i="1"/>
  <c r="CT6" i="1"/>
  <c r="CT32" i="1"/>
  <c r="CT35" i="1"/>
  <c r="CT40" i="1"/>
  <c r="CT8" i="1"/>
  <c r="CT9" i="1"/>
  <c r="CT30" i="1"/>
  <c r="CT7" i="1"/>
  <c r="CT14" i="1"/>
  <c r="CT34" i="1"/>
  <c r="CT13" i="1"/>
  <c r="CT17" i="1"/>
  <c r="CT43" i="1"/>
  <c r="CT5" i="1"/>
  <c r="CT31" i="1"/>
  <c r="CT16" i="1"/>
  <c r="CT11" i="1"/>
  <c r="CT15" i="1"/>
  <c r="CS9" i="1"/>
  <c r="CT38" i="1"/>
  <c r="CT29" i="1"/>
  <c r="CT36" i="1"/>
  <c r="CT19" i="1"/>
  <c r="CT12" i="1"/>
  <c r="CT18" i="1"/>
  <c r="CT28" i="1"/>
  <c r="CT37" i="1"/>
  <c r="CT39" i="1"/>
  <c r="CT20" i="1"/>
  <c r="CU32" i="1"/>
  <c r="CU15" i="1"/>
  <c r="CU6" i="1"/>
  <c r="CU34" i="1"/>
  <c r="CU8" i="1"/>
  <c r="CU39" i="1"/>
  <c r="CU31" i="1"/>
  <c r="CT42" i="1"/>
  <c r="CU40" i="1"/>
  <c r="CU11" i="1"/>
  <c r="CU19" i="1"/>
  <c r="CU13" i="1"/>
  <c r="CU36" i="1"/>
  <c r="CU43" i="1"/>
  <c r="CU20" i="1"/>
  <c r="CU16" i="1"/>
  <c r="CU9" i="1"/>
  <c r="CU42" i="1"/>
  <c r="CU18" i="1"/>
  <c r="CU7" i="1"/>
  <c r="CU30" i="1"/>
  <c r="CU17" i="1"/>
  <c r="CU12" i="1"/>
  <c r="CU29" i="1"/>
  <c r="CU28" i="1"/>
  <c r="CU5" i="1"/>
  <c r="CU41" i="1"/>
  <c r="CU38" i="1"/>
  <c r="CT41" i="1"/>
  <c r="CV17" i="1"/>
  <c r="CV34" i="1"/>
  <c r="CV41" i="1"/>
  <c r="CV8" i="1"/>
  <c r="CU37" i="1"/>
  <c r="CV31" i="1"/>
  <c r="CW13" i="1"/>
  <c r="CV19" i="1"/>
  <c r="CV9" i="1"/>
  <c r="CV29" i="1"/>
  <c r="CV39" i="1"/>
  <c r="CV42" i="1"/>
  <c r="CV12" i="1"/>
  <c r="CV5" i="1"/>
  <c r="CU35" i="1"/>
  <c r="CV20" i="1"/>
  <c r="CV32" i="1"/>
  <c r="CV55" i="1" s="1"/>
  <c r="CV35" i="1"/>
  <c r="CV15" i="1"/>
  <c r="CV11" i="1"/>
  <c r="CV28" i="1"/>
  <c r="CV6" i="1"/>
  <c r="CU14" i="1"/>
  <c r="CV18" i="1"/>
  <c r="CV30" i="1"/>
  <c r="CV43" i="1"/>
  <c r="CV13" i="1"/>
  <c r="CV36" i="1"/>
  <c r="CV14" i="1"/>
  <c r="CV37" i="1"/>
  <c r="CW11" i="1"/>
  <c r="CW38" i="1"/>
  <c r="CV16" i="1"/>
  <c r="CV38" i="1"/>
  <c r="CW31" i="1"/>
  <c r="CW30" i="1"/>
  <c r="CW29" i="1"/>
  <c r="CV40" i="1"/>
  <c r="CW8" i="1"/>
  <c r="CV7" i="1"/>
  <c r="CW37" i="1"/>
  <c r="CW14" i="1"/>
  <c r="CW40" i="1"/>
  <c r="CW18" i="1"/>
  <c r="CW41" i="1"/>
  <c r="CW28" i="1"/>
  <c r="CW43" i="1"/>
  <c r="CW9" i="1"/>
  <c r="CW32" i="1"/>
  <c r="CW34" i="1"/>
  <c r="CW5" i="1"/>
  <c r="CW16" i="1"/>
  <c r="CW7" i="1"/>
  <c r="CW20" i="1"/>
  <c r="CW39" i="1"/>
  <c r="CW36" i="1"/>
  <c r="CW15" i="1"/>
  <c r="CW6" i="1"/>
  <c r="CW35" i="1"/>
  <c r="CW12" i="1"/>
  <c r="CW17" i="1"/>
  <c r="CW42" i="1"/>
  <c r="CW19" i="1"/>
  <c r="CY8" i="1"/>
  <c r="CX34" i="1"/>
  <c r="CX30" i="1"/>
  <c r="CX31" i="1"/>
  <c r="CX40" i="1"/>
  <c r="CX8" i="1"/>
  <c r="CX5" i="1"/>
  <c r="CX12" i="1"/>
  <c r="CX6" i="1"/>
  <c r="CX17" i="1"/>
  <c r="CX42" i="1"/>
  <c r="CX9" i="1"/>
  <c r="CX14" i="1"/>
  <c r="CX18" i="1"/>
  <c r="CX13" i="1"/>
  <c r="CX32" i="1"/>
  <c r="CX15" i="1"/>
  <c r="CX39" i="1"/>
  <c r="CX37" i="1"/>
  <c r="CX43" i="1"/>
  <c r="CX28" i="1"/>
  <c r="CX36" i="1"/>
  <c r="CX16" i="1"/>
  <c r="CX19" i="1"/>
  <c r="CX7" i="1"/>
  <c r="CX29" i="1"/>
  <c r="CX35" i="1"/>
  <c r="CX11" i="1"/>
  <c r="CX41" i="1"/>
  <c r="CX20" i="1"/>
  <c r="CX38" i="1"/>
  <c r="CY42" i="1"/>
  <c r="CY19" i="1"/>
  <c r="CY16" i="1"/>
  <c r="CY41" i="1"/>
  <c r="CY28" i="1"/>
  <c r="CY6" i="1"/>
  <c r="CY40" i="1"/>
  <c r="CY13" i="1"/>
  <c r="CY36" i="1"/>
  <c r="CY17" i="1"/>
  <c r="CY30" i="1"/>
  <c r="CY12" i="1"/>
  <c r="CY37" i="1"/>
  <c r="CY9" i="1"/>
  <c r="CY32" i="1"/>
  <c r="CY5" i="1"/>
  <c r="CY18" i="1"/>
  <c r="CY39" i="1"/>
  <c r="CY43" i="1"/>
  <c r="CY20" i="1"/>
  <c r="CY34" i="1"/>
  <c r="CY38" i="1"/>
  <c r="CY7" i="1"/>
  <c r="CY15" i="1"/>
  <c r="CY11" i="1"/>
  <c r="CY14" i="1"/>
  <c r="CY35" i="1"/>
  <c r="CY29" i="1"/>
  <c r="CY31" i="1"/>
  <c r="CZ13" i="1"/>
  <c r="CZ6" i="1"/>
  <c r="CZ14" i="1"/>
  <c r="CZ36" i="1"/>
  <c r="CZ7" i="1"/>
  <c r="CZ42" i="1"/>
  <c r="DA15" i="1"/>
  <c r="CZ29" i="1"/>
  <c r="CZ34" i="1"/>
  <c r="CZ15" i="1"/>
  <c r="CZ43" i="1"/>
  <c r="CZ8" i="1"/>
  <c r="CZ5" i="1"/>
  <c r="CZ19" i="1"/>
  <c r="CZ39" i="1"/>
  <c r="CZ28" i="1"/>
  <c r="CZ12" i="1"/>
  <c r="CZ38" i="1"/>
  <c r="CZ61" i="1" s="1"/>
  <c r="CZ18" i="1"/>
  <c r="CZ16" i="1"/>
  <c r="CZ11" i="1"/>
  <c r="CZ31" i="1"/>
  <c r="CZ9" i="1"/>
  <c r="CZ32" i="1"/>
  <c r="CZ17" i="1"/>
  <c r="CZ37" i="1"/>
  <c r="CZ35" i="1"/>
  <c r="CZ30" i="1"/>
  <c r="CZ20" i="1"/>
  <c r="CZ40" i="1"/>
  <c r="CZ41" i="1"/>
  <c r="DB14" i="1"/>
  <c r="DA18" i="1"/>
  <c r="DA19" i="1"/>
  <c r="DA36" i="1"/>
  <c r="DA42" i="1"/>
  <c r="DA39" i="1"/>
  <c r="DA31" i="1"/>
  <c r="DA6" i="1"/>
  <c r="DA41" i="1"/>
  <c r="DA13" i="1"/>
  <c r="DA16" i="1"/>
  <c r="DA12" i="1"/>
  <c r="DA17" i="1"/>
  <c r="DA34" i="1"/>
  <c r="DA37" i="1"/>
  <c r="DA38" i="1"/>
  <c r="DA61" i="1" s="1"/>
  <c r="DA32" i="1"/>
  <c r="DA14" i="1"/>
  <c r="DA11" i="1"/>
  <c r="DA28" i="1"/>
  <c r="DA20" i="1"/>
  <c r="DA9" i="1"/>
  <c r="DA29" i="1"/>
  <c r="DA40" i="1"/>
  <c r="DA5" i="1"/>
  <c r="DA8" i="1"/>
  <c r="DA43" i="1"/>
  <c r="DA7" i="1"/>
  <c r="DB37" i="1"/>
  <c r="DB29" i="1"/>
  <c r="DB7" i="1"/>
  <c r="DA35" i="1"/>
  <c r="DA30" i="1"/>
  <c r="DB20" i="1"/>
  <c r="DB41" i="1"/>
  <c r="DB12" i="1"/>
  <c r="DB43" i="1"/>
  <c r="DB9" i="1"/>
  <c r="DB28" i="1"/>
  <c r="DB40" i="1"/>
  <c r="DB39" i="1"/>
  <c r="DB36" i="1"/>
  <c r="DB11" i="1"/>
  <c r="DB19" i="1"/>
  <c r="DB5" i="1"/>
  <c r="DB18" i="1"/>
  <c r="DB32" i="1"/>
  <c r="DB17" i="1"/>
  <c r="DB15" i="1"/>
  <c r="DB13" i="1"/>
  <c r="DB8" i="1"/>
  <c r="DB31" i="1"/>
  <c r="DB30" i="1"/>
  <c r="DD12" i="1"/>
  <c r="DC15" i="1"/>
  <c r="DC5" i="1"/>
  <c r="DC9" i="1"/>
  <c r="DC30" i="1"/>
  <c r="DC32" i="1"/>
  <c r="DC36" i="1"/>
  <c r="DB34" i="1"/>
  <c r="DC38" i="1"/>
  <c r="DC14" i="1"/>
  <c r="DC16" i="1"/>
  <c r="DB42" i="1"/>
  <c r="DC19" i="1"/>
  <c r="DC28" i="1"/>
  <c r="DB16" i="1"/>
  <c r="DB6" i="1"/>
  <c r="DC18" i="1"/>
  <c r="DB35" i="1"/>
  <c r="DC34" i="1"/>
  <c r="DC43" i="1"/>
  <c r="DC37" i="1"/>
  <c r="DB38" i="1"/>
  <c r="DC20" i="1"/>
  <c r="DC40" i="1"/>
  <c r="DC12" i="1"/>
  <c r="DC29" i="1"/>
  <c r="DC17" i="1"/>
  <c r="DC8" i="1"/>
  <c r="DC41" i="1"/>
  <c r="DC11" i="1"/>
  <c r="DC42" i="1"/>
  <c r="DC7" i="1"/>
  <c r="DD8" i="1"/>
  <c r="DD30" i="1"/>
  <c r="DD18" i="1"/>
  <c r="DD35" i="1"/>
  <c r="DC6" i="1"/>
  <c r="DD36" i="1"/>
  <c r="DD13" i="1"/>
  <c r="DD20" i="1"/>
  <c r="DD14" i="1"/>
  <c r="DD7" i="1"/>
  <c r="DD43" i="1"/>
  <c r="DD9" i="1"/>
  <c r="DD15" i="1"/>
  <c r="DD28" i="1"/>
  <c r="DC35" i="1"/>
  <c r="DD41" i="1"/>
  <c r="DD19" i="1"/>
  <c r="DD6" i="1"/>
  <c r="DD11" i="1"/>
  <c r="DD39" i="1"/>
  <c r="DC13" i="1"/>
  <c r="DD29" i="1"/>
  <c r="DD40" i="1"/>
  <c r="DD42" i="1"/>
  <c r="DC39" i="1"/>
  <c r="DD32" i="1"/>
  <c r="DD17" i="1"/>
  <c r="DD34" i="1"/>
  <c r="DD5" i="1"/>
  <c r="DD31" i="1"/>
  <c r="DC31" i="1"/>
  <c r="DD37" i="1"/>
  <c r="DE29" i="1"/>
  <c r="DE16" i="1"/>
  <c r="DE11" i="1"/>
  <c r="DE38" i="1"/>
  <c r="DE31" i="1"/>
  <c r="DE28" i="1"/>
  <c r="DE34" i="1"/>
  <c r="DE6" i="1"/>
  <c r="DE15" i="1"/>
  <c r="DE43" i="1"/>
  <c r="DE35" i="1"/>
  <c r="DE5" i="1"/>
  <c r="DE7" i="1"/>
  <c r="DE9" i="1"/>
  <c r="DE20" i="1"/>
  <c r="DE14" i="1"/>
  <c r="DE37" i="1"/>
  <c r="DE12" i="1"/>
  <c r="DE39" i="1"/>
  <c r="DE40" i="1"/>
  <c r="DE13" i="1"/>
  <c r="DE8" i="1"/>
  <c r="DD16" i="1"/>
  <c r="DD38" i="1"/>
  <c r="DE41" i="1"/>
  <c r="DE30" i="1"/>
  <c r="DE36" i="1"/>
  <c r="DE18" i="1"/>
  <c r="DE19" i="1"/>
  <c r="DE32" i="1"/>
  <c r="DE17" i="1"/>
  <c r="DE42" i="1"/>
  <c r="DF20" i="1"/>
  <c r="DF40" i="1"/>
  <c r="DF8" i="1"/>
  <c r="DF5" i="1"/>
  <c r="DF6" i="1"/>
  <c r="DF38" i="1"/>
  <c r="DF30" i="1"/>
  <c r="DF43" i="1"/>
  <c r="DF15" i="1"/>
  <c r="DF7" i="1"/>
  <c r="DF14" i="1"/>
  <c r="DF31" i="1"/>
  <c r="DF16" i="1"/>
  <c r="DF28" i="1"/>
  <c r="DF35" i="1"/>
  <c r="DF32" i="1"/>
  <c r="DF34" i="1"/>
  <c r="DF13" i="1"/>
  <c r="DF17" i="1"/>
  <c r="DF42" i="1"/>
  <c r="DF9" i="1"/>
  <c r="DF36" i="1"/>
  <c r="DF18" i="1"/>
  <c r="DF41" i="1"/>
  <c r="DF37" i="1"/>
  <c r="DF39" i="1"/>
  <c r="DG19" i="1"/>
  <c r="DF12" i="1"/>
  <c r="DF19" i="1"/>
  <c r="DF29" i="1"/>
  <c r="DF11" i="1"/>
  <c r="DG29" i="1"/>
  <c r="DG17" i="1"/>
  <c r="DG43" i="1"/>
  <c r="DG36" i="1"/>
  <c r="DG8" i="1"/>
  <c r="DG32" i="1"/>
  <c r="DG6" i="1"/>
  <c r="DG5" i="1"/>
  <c r="DG42" i="1"/>
  <c r="DG34" i="1"/>
  <c r="DG20" i="1"/>
  <c r="DG40" i="1"/>
  <c r="DG39" i="1"/>
  <c r="DG9" i="1"/>
  <c r="DG28" i="1"/>
  <c r="DG18" i="1"/>
  <c r="DG31" i="1"/>
  <c r="DG37" i="1"/>
  <c r="DG15" i="1"/>
  <c r="DG38" i="1"/>
  <c r="DG13" i="1"/>
  <c r="DG7" i="1"/>
  <c r="DG16" i="1"/>
  <c r="DG12" i="1"/>
  <c r="DG11" i="1"/>
  <c r="DG35" i="1"/>
  <c r="DG14" i="1"/>
  <c r="DG41" i="1"/>
  <c r="DG30" i="1"/>
  <c r="DI9" i="1"/>
  <c r="DH14" i="1"/>
  <c r="DH29" i="1"/>
  <c r="DH31" i="1"/>
  <c r="DH18" i="1"/>
  <c r="DH42" i="1"/>
  <c r="DH15" i="1"/>
  <c r="DH37" i="1"/>
  <c r="DH5" i="1"/>
  <c r="DH17" i="1"/>
  <c r="DH32" i="1"/>
  <c r="DH12" i="1"/>
  <c r="DH43" i="1"/>
  <c r="DH16" i="1"/>
  <c r="DH28" i="1"/>
  <c r="DH6" i="1"/>
  <c r="DH40" i="1"/>
  <c r="DH13" i="1"/>
  <c r="DH41" i="1"/>
  <c r="DH19" i="1"/>
  <c r="DH20" i="1"/>
  <c r="DH38" i="1"/>
  <c r="DH35" i="1"/>
  <c r="DH7" i="1"/>
  <c r="DH8" i="1"/>
  <c r="DH39" i="1"/>
  <c r="DH9" i="1"/>
  <c r="DH30" i="1"/>
  <c r="DH34" i="1"/>
  <c r="DH36" i="1"/>
  <c r="DH11" i="1"/>
  <c r="DI31" i="1"/>
  <c r="DI40" i="1"/>
  <c r="DI38" i="1"/>
  <c r="DI18" i="1"/>
  <c r="DI20" i="1"/>
  <c r="DI5" i="1"/>
  <c r="DI12" i="1"/>
  <c r="DI32" i="1"/>
  <c r="DI29" i="1"/>
  <c r="DI13" i="1"/>
  <c r="DI37" i="1"/>
  <c r="DI28" i="1"/>
  <c r="DI41" i="1"/>
  <c r="DI34" i="1"/>
  <c r="DI11" i="1"/>
  <c r="DI19" i="1"/>
  <c r="DI39" i="1"/>
  <c r="DI8" i="1"/>
  <c r="DI7" i="1"/>
  <c r="DI35" i="1"/>
  <c r="DI42" i="1"/>
  <c r="DI30" i="1"/>
  <c r="DI17" i="1"/>
  <c r="DI15" i="1"/>
  <c r="DI43" i="1"/>
  <c r="DI36" i="1"/>
  <c r="DI16" i="1"/>
  <c r="DI14" i="1"/>
  <c r="DI6" i="1"/>
  <c r="DJ41" i="1"/>
  <c r="DJ30" i="1"/>
  <c r="DJ32" i="1"/>
  <c r="DJ34" i="1"/>
  <c r="DJ11" i="1"/>
  <c r="DJ39" i="1"/>
  <c r="DJ36" i="1"/>
  <c r="DJ7" i="1"/>
  <c r="DJ28" i="1"/>
  <c r="DJ15" i="1"/>
  <c r="DJ37" i="1"/>
  <c r="DJ31" i="1"/>
  <c r="DK31" i="1"/>
  <c r="DJ14" i="1"/>
  <c r="DJ16" i="1"/>
  <c r="DJ43" i="1"/>
  <c r="DJ42" i="1"/>
  <c r="DJ8" i="1"/>
  <c r="DJ18" i="1"/>
  <c r="DJ9" i="1"/>
  <c r="DJ12" i="1"/>
  <c r="DJ6" i="1"/>
  <c r="DJ5" i="1"/>
  <c r="DJ35" i="1"/>
  <c r="DJ20" i="1"/>
  <c r="DJ13" i="1"/>
  <c r="DJ38" i="1"/>
  <c r="DJ29" i="1"/>
  <c r="DJ19" i="1"/>
  <c r="DJ40" i="1"/>
  <c r="DJ17" i="1"/>
  <c r="DM34" i="1"/>
  <c r="DK41" i="1"/>
  <c r="DK29" i="1"/>
  <c r="DK32" i="1"/>
  <c r="DK12" i="1"/>
  <c r="DK17" i="1"/>
  <c r="DK37" i="1"/>
  <c r="DK36" i="1"/>
  <c r="DK38" i="1"/>
  <c r="DK11" i="1"/>
  <c r="DK5" i="1"/>
  <c r="DK30" i="1"/>
  <c r="DK8" i="1"/>
  <c r="DK18" i="1"/>
  <c r="DK43" i="1"/>
  <c r="DK9" i="1"/>
  <c r="DK6" i="1"/>
  <c r="DK39" i="1"/>
  <c r="DK35" i="1"/>
  <c r="DK42" i="1"/>
  <c r="DK40" i="1"/>
  <c r="DK20" i="1"/>
  <c r="DK34" i="1"/>
  <c r="DK14" i="1"/>
  <c r="DK15" i="1"/>
  <c r="DL12" i="1"/>
  <c r="DL16" i="1"/>
  <c r="DL29" i="1"/>
  <c r="DL9" i="1"/>
  <c r="DM32" i="1"/>
  <c r="DL39" i="1"/>
  <c r="DL37" i="1"/>
  <c r="DL36" i="1"/>
  <c r="DL5" i="1"/>
  <c r="DL42" i="1"/>
  <c r="DL17" i="1"/>
  <c r="DK19" i="1"/>
  <c r="DL20" i="1"/>
  <c r="DL35" i="1"/>
  <c r="DK13" i="1"/>
  <c r="DK28" i="1"/>
  <c r="DL28" i="1"/>
  <c r="DL18" i="1"/>
  <c r="DL43" i="1"/>
  <c r="DL15" i="1"/>
  <c r="DL14" i="1"/>
  <c r="DK7" i="1"/>
  <c r="DL6" i="1"/>
  <c r="DL13" i="1"/>
  <c r="DL19" i="1"/>
  <c r="DL8" i="1"/>
  <c r="DL34" i="1"/>
  <c r="DL7" i="1"/>
  <c r="DL38" i="1"/>
  <c r="DL32" i="1"/>
  <c r="DK16" i="1"/>
  <c r="DL40" i="1"/>
  <c r="DL30" i="1"/>
  <c r="DL11" i="1"/>
  <c r="DM18" i="1"/>
  <c r="DM11" i="1"/>
  <c r="DM42" i="1"/>
  <c r="DM7" i="1"/>
  <c r="DM14" i="1"/>
  <c r="DM39" i="1"/>
  <c r="DL31" i="1"/>
  <c r="DM6" i="1"/>
  <c r="DM28" i="1"/>
  <c r="DM5" i="1"/>
  <c r="DM13" i="1"/>
  <c r="DM17" i="1"/>
  <c r="DM31" i="1"/>
  <c r="DM41" i="1"/>
  <c r="DM43" i="1"/>
  <c r="DM30" i="1"/>
  <c r="DM20" i="1"/>
  <c r="DM8" i="1"/>
  <c r="DM35" i="1"/>
  <c r="DM12" i="1"/>
  <c r="DM9" i="1"/>
  <c r="DM37" i="1"/>
  <c r="DL41" i="1"/>
  <c r="DM19" i="1"/>
  <c r="DM29" i="1"/>
  <c r="DM15" i="1"/>
  <c r="DM38" i="1"/>
  <c r="DM40" i="1"/>
  <c r="DN6" i="1"/>
  <c r="DN16" i="1"/>
  <c r="DN37" i="1"/>
  <c r="DN19" i="1"/>
  <c r="DM16" i="1"/>
  <c r="DO7" i="1"/>
  <c r="DN43" i="1"/>
  <c r="DN36" i="1"/>
  <c r="DN8" i="1"/>
  <c r="DN35" i="1"/>
  <c r="DN40" i="1"/>
  <c r="DN31" i="1"/>
  <c r="DN5" i="1"/>
  <c r="DN39" i="1"/>
  <c r="DN18" i="1"/>
  <c r="DN15" i="1"/>
  <c r="DN34" i="1"/>
  <c r="DN42" i="1"/>
  <c r="DN17" i="1"/>
  <c r="DN32" i="1"/>
  <c r="DN30" i="1"/>
  <c r="DN29" i="1"/>
  <c r="DM36" i="1"/>
  <c r="DN20" i="1"/>
  <c r="DN38" i="1"/>
  <c r="DN7" i="1"/>
  <c r="DN11" i="1"/>
  <c r="DN13" i="1"/>
  <c r="DN9" i="1"/>
  <c r="DO43" i="1"/>
  <c r="DO39" i="1"/>
  <c r="DO38" i="1"/>
  <c r="DO30" i="1"/>
  <c r="DO17" i="1"/>
  <c r="DO40" i="1"/>
  <c r="DO9" i="1"/>
  <c r="DO36" i="1"/>
  <c r="DO19" i="1"/>
  <c r="DO6" i="1"/>
  <c r="DO32" i="1"/>
  <c r="DO20" i="1"/>
  <c r="DO8" i="1"/>
  <c r="DO42" i="1"/>
  <c r="DO5" i="1"/>
  <c r="DO41" i="1"/>
  <c r="DO29" i="1"/>
  <c r="DO34" i="1"/>
  <c r="DO14" i="1"/>
  <c r="DO11" i="1"/>
  <c r="DO37" i="1"/>
  <c r="DO18" i="1"/>
  <c r="DN14" i="1"/>
  <c r="DN41" i="1"/>
  <c r="DN12" i="1"/>
  <c r="DO35" i="1"/>
  <c r="DO28" i="1"/>
  <c r="DO31" i="1"/>
  <c r="DN28" i="1"/>
  <c r="DO13" i="1"/>
  <c r="DO15" i="1"/>
  <c r="DO12" i="1"/>
  <c r="DO16" i="1"/>
  <c r="DQ32" i="1"/>
  <c r="DP41" i="1"/>
  <c r="DP16" i="1"/>
  <c r="DP29" i="1"/>
  <c r="DP9" i="1"/>
  <c r="DP11" i="1"/>
  <c r="DP13" i="1"/>
  <c r="DP34" i="1"/>
  <c r="DP14" i="1"/>
  <c r="DP6" i="1"/>
  <c r="DP37" i="1"/>
  <c r="DP43" i="1"/>
  <c r="DP39" i="1"/>
  <c r="DP8" i="1"/>
  <c r="DP18" i="1"/>
  <c r="DP35" i="1"/>
  <c r="DP17" i="1"/>
  <c r="DP28" i="1"/>
  <c r="DP32" i="1"/>
  <c r="DP40" i="1"/>
  <c r="DP19" i="1"/>
  <c r="DP5" i="1"/>
  <c r="DP30" i="1"/>
  <c r="DP12" i="1"/>
  <c r="DP7" i="1"/>
  <c r="DP42" i="1"/>
  <c r="DP15" i="1"/>
  <c r="DP36" i="1"/>
  <c r="DP20" i="1"/>
  <c r="DP31" i="1"/>
  <c r="DP54" i="1" s="1"/>
  <c r="DP38" i="1"/>
  <c r="DQ16" i="1"/>
  <c r="DQ11" i="1"/>
  <c r="DQ39" i="1"/>
  <c r="DQ6" i="1"/>
  <c r="DQ7" i="1"/>
  <c r="DQ13" i="1"/>
  <c r="DQ9" i="1"/>
  <c r="DQ28" i="1"/>
  <c r="DQ42" i="1"/>
  <c r="DQ40" i="1"/>
  <c r="DQ30" i="1"/>
  <c r="DQ31" i="1"/>
  <c r="DQ36" i="1"/>
  <c r="DQ20" i="1"/>
  <c r="DQ15" i="1"/>
  <c r="DQ34" i="1"/>
  <c r="DQ38" i="1"/>
  <c r="DQ18" i="1"/>
  <c r="DQ37" i="1"/>
  <c r="DQ35" i="1"/>
  <c r="DQ12" i="1"/>
  <c r="DQ19" i="1"/>
  <c r="DQ43" i="1"/>
  <c r="DQ14" i="1"/>
  <c r="DQ5" i="1"/>
  <c r="DQ29" i="1"/>
  <c r="DR13" i="1"/>
  <c r="DR29" i="1"/>
  <c r="DR14" i="1"/>
  <c r="DQ41" i="1"/>
  <c r="DQ17" i="1"/>
  <c r="DR19" i="1"/>
  <c r="DR11" i="1"/>
  <c r="DR8" i="1"/>
  <c r="DR7" i="1"/>
  <c r="DS30" i="1"/>
  <c r="DQ8" i="1"/>
  <c r="DR34" i="1"/>
  <c r="DR17" i="1"/>
  <c r="DR32" i="1"/>
  <c r="DR12" i="1"/>
  <c r="DR37" i="1"/>
  <c r="DR20" i="1"/>
  <c r="DR35" i="1"/>
  <c r="DR38" i="1"/>
  <c r="DR31" i="1"/>
  <c r="DR6" i="1"/>
  <c r="DR39" i="1"/>
  <c r="DR15" i="1"/>
  <c r="DR28" i="1"/>
  <c r="DR41" i="1"/>
  <c r="DR9" i="1"/>
  <c r="DS15" i="1"/>
  <c r="DS19" i="1"/>
  <c r="DS43" i="1"/>
  <c r="DS14" i="1"/>
  <c r="DR42" i="1"/>
  <c r="DR16" i="1"/>
  <c r="DR18" i="1"/>
  <c r="DS40" i="1"/>
  <c r="DS11" i="1"/>
  <c r="DS38" i="1"/>
  <c r="DS5" i="1"/>
  <c r="DR5" i="1"/>
  <c r="DR40" i="1"/>
  <c r="DS42" i="1"/>
  <c r="DS36" i="1"/>
  <c r="DS17" i="1"/>
  <c r="DR36" i="1"/>
  <c r="DS18" i="1"/>
  <c r="DS12" i="1"/>
  <c r="DS28" i="1"/>
  <c r="DS34" i="1"/>
  <c r="DS31" i="1"/>
  <c r="DR43" i="1"/>
  <c r="DR66" i="1" s="1"/>
  <c r="DR30" i="1"/>
  <c r="DS8" i="1"/>
  <c r="DS13" i="1"/>
  <c r="DS9" i="1"/>
  <c r="DS41" i="1"/>
  <c r="DT29" i="1"/>
  <c r="DS16" i="1"/>
  <c r="DT15" i="1"/>
  <c r="DT43" i="1"/>
  <c r="DT19" i="1"/>
  <c r="DT41" i="1"/>
  <c r="DT8" i="1"/>
  <c r="DT42" i="1"/>
  <c r="DT34" i="1"/>
  <c r="DS39" i="1"/>
  <c r="DT35" i="1"/>
  <c r="DT38" i="1"/>
  <c r="DT31" i="1"/>
  <c r="DS37" i="1"/>
  <c r="DT30" i="1"/>
  <c r="DT40" i="1"/>
  <c r="DS6" i="1"/>
  <c r="DT14" i="1"/>
  <c r="DT20" i="1"/>
  <c r="DT32" i="1"/>
  <c r="DT16" i="1"/>
  <c r="DS35" i="1"/>
  <c r="DT5" i="1"/>
  <c r="DT17" i="1"/>
  <c r="DT39" i="1"/>
  <c r="DS7" i="1"/>
  <c r="DS20" i="1"/>
  <c r="DS32" i="1"/>
  <c r="DS29" i="1"/>
  <c r="DU35" i="1"/>
  <c r="DU7" i="1"/>
  <c r="DT11" i="1"/>
  <c r="DU36" i="1"/>
  <c r="DU38" i="1"/>
  <c r="DT37" i="1"/>
  <c r="DT6" i="1"/>
  <c r="DU30" i="1"/>
  <c r="DT18" i="1"/>
  <c r="DU42" i="1"/>
  <c r="DU6" i="1"/>
  <c r="DU34" i="1"/>
  <c r="DU18" i="1"/>
  <c r="DU43" i="1"/>
  <c r="DU12" i="1"/>
  <c r="DT28" i="1"/>
  <c r="DU41" i="1"/>
  <c r="DT7" i="1"/>
  <c r="DU37" i="1"/>
  <c r="DU31" i="1"/>
  <c r="DU19" i="1"/>
  <c r="DU5" i="1"/>
  <c r="DT9" i="1"/>
  <c r="DU14" i="1"/>
  <c r="DU28" i="1"/>
  <c r="DU17" i="1"/>
  <c r="DT12" i="1"/>
  <c r="DU40" i="1"/>
  <c r="DU13" i="1"/>
  <c r="DU8" i="1"/>
  <c r="DU29" i="1"/>
  <c r="DU9" i="1"/>
  <c r="DT36" i="1"/>
  <c r="DV18" i="1"/>
  <c r="DV35" i="1"/>
  <c r="DV6" i="1"/>
  <c r="DV36" i="1"/>
  <c r="DU32" i="1"/>
  <c r="DU20" i="1"/>
  <c r="DV20" i="1"/>
  <c r="DV30" i="1"/>
  <c r="DV34" i="1"/>
  <c r="DV11" i="1"/>
  <c r="DV43" i="1"/>
  <c r="DT13" i="1"/>
  <c r="DU16" i="1"/>
  <c r="DV39" i="1"/>
  <c r="DV38" i="1"/>
  <c r="DV37" i="1"/>
  <c r="DV14" i="1"/>
  <c r="DU11" i="1"/>
  <c r="DV42" i="1"/>
  <c r="DU39" i="1"/>
  <c r="DV17" i="1"/>
  <c r="DV13" i="1"/>
  <c r="DW9" i="1"/>
  <c r="DV28" i="1"/>
  <c r="DV15" i="1"/>
  <c r="DV32" i="1"/>
  <c r="DV19" i="1"/>
  <c r="DV29" i="1"/>
  <c r="DV40" i="1"/>
  <c r="DW43" i="1"/>
  <c r="DV12" i="1"/>
  <c r="DU15" i="1"/>
  <c r="DV16" i="1"/>
  <c r="DV41" i="1"/>
  <c r="DV8" i="1"/>
  <c r="DV7" i="1"/>
  <c r="DW16" i="1"/>
  <c r="DW14" i="1"/>
  <c r="DW18" i="1"/>
  <c r="DW12" i="1"/>
  <c r="DW40" i="1"/>
  <c r="DW32" i="1"/>
  <c r="DW41" i="1"/>
  <c r="DW11" i="1"/>
  <c r="DW39" i="1"/>
  <c r="DW29" i="1"/>
  <c r="DW30" i="1"/>
  <c r="DV9" i="1"/>
  <c r="DV31" i="1"/>
  <c r="DW17" i="1"/>
  <c r="DW19" i="1"/>
  <c r="DW37" i="1"/>
  <c r="DW36" i="1"/>
  <c r="DW7" i="1"/>
  <c r="DW5" i="1"/>
  <c r="DW13" i="1"/>
  <c r="DW20" i="1"/>
  <c r="DW35" i="1"/>
  <c r="DW31" i="1"/>
  <c r="DV5" i="1"/>
  <c r="DW15" i="1"/>
  <c r="DW34" i="1"/>
  <c r="DW38" i="1"/>
  <c r="DW8" i="1"/>
  <c r="DW6" i="1"/>
  <c r="DW42" i="1"/>
  <c r="DX34" i="1"/>
  <c r="DW28" i="1"/>
  <c r="DX11" i="1"/>
  <c r="DX7" i="1"/>
  <c r="DX42" i="1"/>
  <c r="DX32" i="1"/>
  <c r="DX28" i="1"/>
  <c r="DX37" i="1"/>
  <c r="DX17" i="1"/>
  <c r="DX31" i="1"/>
  <c r="DX20" i="1"/>
  <c r="DY6" i="1"/>
  <c r="DX9" i="1"/>
  <c r="DX5" i="1"/>
  <c r="DX29" i="1"/>
  <c r="DX12" i="1"/>
  <c r="DX38" i="1"/>
  <c r="DX19" i="1"/>
  <c r="DX35" i="1"/>
  <c r="DX8" i="1"/>
  <c r="DX13" i="1"/>
  <c r="DX43" i="1"/>
  <c r="DX14" i="1"/>
  <c r="DX40" i="1"/>
  <c r="DX41" i="1"/>
  <c r="DX15" i="1"/>
  <c r="DX16" i="1"/>
  <c r="DX39" i="1"/>
  <c r="DX36" i="1"/>
  <c r="DX30" i="1"/>
  <c r="DX18" i="1"/>
  <c r="DX6" i="1"/>
  <c r="DY30" i="1"/>
  <c r="DY37" i="1"/>
  <c r="DY28" i="1"/>
  <c r="DY5" i="1"/>
  <c r="DY43" i="1"/>
  <c r="DY8" i="1"/>
  <c r="DY29" i="1"/>
  <c r="DY14" i="1"/>
  <c r="DY9" i="1"/>
  <c r="DY36" i="1"/>
  <c r="DY41" i="1"/>
  <c r="DY7" i="1"/>
  <c r="DY39" i="1"/>
  <c r="DY11" i="1"/>
  <c r="DY19" i="1"/>
  <c r="DY32" i="1"/>
  <c r="DY12" i="1"/>
  <c r="DY20" i="1"/>
  <c r="DY38" i="1"/>
  <c r="DY35" i="1"/>
  <c r="DY13" i="1"/>
  <c r="DY34" i="1"/>
  <c r="DY18" i="1"/>
  <c r="DZ14" i="1"/>
  <c r="DY42" i="1"/>
  <c r="DY31" i="1"/>
  <c r="DY15" i="1"/>
  <c r="DY40" i="1"/>
  <c r="DY16" i="1"/>
  <c r="DY17" i="1"/>
  <c r="DZ32" i="1"/>
  <c r="DZ17" i="1"/>
  <c r="DZ13" i="1"/>
  <c r="DZ15" i="1"/>
  <c r="DZ19" i="1"/>
  <c r="DZ8" i="1"/>
  <c r="DZ37" i="1"/>
  <c r="DZ7" i="1"/>
  <c r="DZ43" i="1"/>
  <c r="DZ35" i="1"/>
  <c r="DZ18" i="1"/>
  <c r="DZ41" i="1"/>
  <c r="DZ11" i="1"/>
  <c r="DZ40" i="1"/>
  <c r="DZ39" i="1"/>
  <c r="DZ28" i="1"/>
  <c r="DZ34" i="1"/>
  <c r="DZ31" i="1"/>
  <c r="DZ9" i="1"/>
  <c r="DZ42" i="1"/>
  <c r="DZ38" i="1"/>
  <c r="DZ5" i="1"/>
  <c r="DZ12" i="1"/>
  <c r="DZ16" i="1"/>
  <c r="DZ36" i="1"/>
  <c r="DZ30" i="1"/>
  <c r="DZ20" i="1"/>
  <c r="DZ6" i="1"/>
  <c r="DZ29" i="1"/>
  <c r="EA32" i="1"/>
  <c r="EA28" i="1"/>
  <c r="EA16" i="1"/>
  <c r="EA41" i="1"/>
  <c r="EA8" i="1"/>
  <c r="EA39" i="1"/>
  <c r="EA35" i="1"/>
  <c r="EA20" i="1"/>
  <c r="EA34" i="1"/>
  <c r="EA13" i="1"/>
  <c r="EA38" i="1"/>
  <c r="EA18" i="1"/>
  <c r="EA31" i="1"/>
  <c r="EB12" i="1"/>
  <c r="EA37" i="1"/>
  <c r="EA30" i="1"/>
  <c r="EA7" i="1"/>
  <c r="EA15" i="1"/>
  <c r="EA19" i="1"/>
  <c r="EA42" i="1"/>
  <c r="EA17" i="1"/>
  <c r="EA43" i="1"/>
  <c r="EA5" i="1"/>
  <c r="EA14" i="1"/>
  <c r="EA29" i="1"/>
  <c r="EA12" i="1"/>
  <c r="EA11" i="1"/>
  <c r="EA6" i="1"/>
  <c r="EA9" i="1"/>
  <c r="EA40" i="1"/>
  <c r="EA36" i="1"/>
  <c r="EB40" i="1"/>
  <c r="EB18" i="1"/>
  <c r="EB16" i="1"/>
  <c r="EB19" i="1"/>
  <c r="EB30" i="1"/>
  <c r="EB29" i="1"/>
  <c r="EB6" i="1"/>
  <c r="EB28" i="1"/>
  <c r="EB43" i="1"/>
  <c r="EB41" i="1"/>
  <c r="EB64" i="1" s="1"/>
  <c r="EB15" i="1"/>
  <c r="EB11" i="1"/>
  <c r="EB14" i="1"/>
  <c r="EB39" i="1"/>
  <c r="EB35" i="1"/>
  <c r="EB58" i="1" s="1"/>
  <c r="EB8" i="1"/>
  <c r="EB13" i="1"/>
  <c r="EB34" i="1"/>
  <c r="EB5" i="1"/>
  <c r="EB9" i="1"/>
  <c r="EB17" i="1"/>
  <c r="EB31" i="1"/>
  <c r="EB37" i="1"/>
  <c r="EB7" i="1"/>
  <c r="EB38" i="1"/>
  <c r="EB36" i="1"/>
  <c r="EB42" i="1"/>
  <c r="EB32" i="1"/>
  <c r="EB55" i="1" s="1"/>
  <c r="EB20" i="1"/>
  <c r="EC20" i="1"/>
  <c r="EC17" i="1"/>
  <c r="EC38" i="1"/>
  <c r="EC8" i="1"/>
  <c r="EC37" i="1"/>
  <c r="EC18" i="1"/>
  <c r="EC28" i="1"/>
  <c r="EC5" i="1"/>
  <c r="EC35" i="1"/>
  <c r="EC29" i="1"/>
  <c r="EC15" i="1"/>
  <c r="EC36" i="1"/>
  <c r="EC32" i="1"/>
  <c r="EC40" i="1"/>
  <c r="EC19" i="1"/>
  <c r="EC13" i="1"/>
  <c r="EC6" i="1"/>
  <c r="EC41" i="1"/>
  <c r="EC34" i="1"/>
  <c r="EC11" i="1"/>
  <c r="EC39" i="1"/>
  <c r="EC9" i="1"/>
  <c r="EC12" i="1"/>
  <c r="EC7" i="1"/>
  <c r="EC14" i="1"/>
  <c r="EC16" i="1"/>
  <c r="EC30" i="1"/>
  <c r="EC42" i="1"/>
  <c r="EC31" i="1"/>
  <c r="EC43" i="1"/>
  <c r="ED13" i="1"/>
  <c r="ED28" i="1"/>
  <c r="ED20" i="1"/>
  <c r="ED39" i="1"/>
  <c r="ED12" i="1"/>
  <c r="ED35" i="1"/>
  <c r="ED19" i="1"/>
  <c r="ED32" i="1"/>
  <c r="ED31" i="1"/>
  <c r="ED15" i="1"/>
  <c r="ED30" i="1"/>
  <c r="ED6" i="1"/>
  <c r="ED16" i="1"/>
  <c r="ED38" i="1"/>
  <c r="ED7" i="1"/>
  <c r="ED8" i="1"/>
  <c r="ED41" i="1"/>
  <c r="ED43" i="1"/>
  <c r="ED29" i="1"/>
  <c r="ED5" i="1"/>
  <c r="ED34" i="1"/>
  <c r="ED11" i="1"/>
  <c r="ED40" i="1"/>
  <c r="ED17" i="1"/>
  <c r="ED36" i="1"/>
  <c r="ED59" i="1" s="1"/>
  <c r="ED9" i="1"/>
  <c r="ED14" i="1"/>
  <c r="ED37" i="1"/>
  <c r="ED18" i="1"/>
  <c r="ED42" i="1"/>
  <c r="EE29" i="1"/>
  <c r="EE17" i="1"/>
  <c r="EE32" i="1"/>
  <c r="EE14" i="1"/>
  <c r="EE19" i="1"/>
  <c r="EE38" i="1"/>
  <c r="EE37" i="1"/>
  <c r="EE7" i="1"/>
  <c r="EF31" i="1"/>
  <c r="EE16" i="1"/>
  <c r="EE31" i="1"/>
  <c r="EE5" i="1"/>
  <c r="EE40" i="1"/>
  <c r="EE15" i="1"/>
  <c r="EE18" i="1"/>
  <c r="EE8" i="1"/>
  <c r="EE35" i="1"/>
  <c r="EE11" i="1"/>
  <c r="EE41" i="1"/>
  <c r="EE39" i="1"/>
  <c r="EE6" i="1"/>
  <c r="EE20" i="1"/>
  <c r="EE28" i="1"/>
  <c r="EE9" i="1"/>
  <c r="EE12" i="1"/>
  <c r="EE36" i="1"/>
  <c r="EE43" i="1"/>
  <c r="EE42" i="1"/>
  <c r="EE34" i="1"/>
  <c r="EE30" i="1"/>
  <c r="EE13" i="1"/>
  <c r="EF38" i="1"/>
  <c r="EF40" i="1"/>
  <c r="EF30" i="1"/>
  <c r="EF43" i="1"/>
  <c r="EF17" i="1"/>
  <c r="EF7" i="1"/>
  <c r="EF18" i="1"/>
  <c r="EF14" i="1"/>
  <c r="EF36" i="1"/>
  <c r="EF35" i="1"/>
  <c r="EF11" i="1"/>
  <c r="EF39" i="1"/>
  <c r="EF6" i="1"/>
  <c r="EF12" i="1"/>
  <c r="EF41" i="1"/>
  <c r="EF5" i="1"/>
  <c r="EF20" i="1"/>
  <c r="EF28" i="1"/>
  <c r="EF42" i="1"/>
  <c r="EF19" i="1"/>
  <c r="EF29" i="1"/>
  <c r="EF15" i="1"/>
  <c r="EF13" i="1"/>
  <c r="EF37" i="1"/>
  <c r="EF60" i="1" s="1"/>
  <c r="EF8" i="1"/>
  <c r="EF34" i="1"/>
  <c r="EF32" i="1"/>
  <c r="EF9" i="1"/>
  <c r="EF16" i="1"/>
  <c r="EG41" i="1"/>
  <c r="EG8" i="1"/>
  <c r="EG11" i="1"/>
  <c r="EG40" i="1"/>
  <c r="EG39" i="1"/>
  <c r="EG31" i="1"/>
  <c r="EG14" i="1"/>
  <c r="EG13" i="1"/>
  <c r="EG6" i="1"/>
  <c r="EG28" i="1"/>
  <c r="EG37" i="1"/>
  <c r="EG18" i="1"/>
  <c r="EG5" i="1"/>
  <c r="EG38" i="1"/>
  <c r="EG20" i="1"/>
  <c r="EG9" i="1"/>
  <c r="EG12" i="1"/>
  <c r="EG17" i="1"/>
  <c r="EG19" i="1"/>
  <c r="EG42" i="1"/>
  <c r="EG32" i="1"/>
  <c r="EG43" i="1"/>
  <c r="EG29" i="1"/>
  <c r="EG35" i="1"/>
  <c r="EG36" i="1"/>
  <c r="EG16" i="1"/>
  <c r="EG15" i="1"/>
  <c r="EH32" i="1"/>
  <c r="EG7" i="1"/>
  <c r="EG30" i="1"/>
  <c r="EG34" i="1"/>
  <c r="EH8" i="1"/>
  <c r="EH14" i="1"/>
  <c r="EH15" i="1"/>
  <c r="EI5" i="1"/>
  <c r="EH40" i="1"/>
  <c r="EH7" i="1"/>
  <c r="EH36" i="1"/>
  <c r="EH5" i="1"/>
  <c r="EH41" i="1"/>
  <c r="EH29" i="1"/>
  <c r="EH18" i="1"/>
  <c r="EH11" i="1"/>
  <c r="EH39" i="1"/>
  <c r="EH16" i="1"/>
  <c r="EH43" i="1"/>
  <c r="EH6" i="1"/>
  <c r="EH12" i="1"/>
  <c r="EH35" i="1"/>
  <c r="EH13" i="1"/>
  <c r="EH30" i="1"/>
  <c r="EH31" i="1"/>
  <c r="EH38" i="1"/>
  <c r="EH9" i="1"/>
  <c r="EH19" i="1"/>
  <c r="EH34" i="1"/>
  <c r="EH20" i="1"/>
  <c r="EH42" i="1"/>
  <c r="EJ14" i="1"/>
  <c r="EI13" i="1"/>
  <c r="EI35" i="1"/>
  <c r="EI43" i="1"/>
  <c r="EI7" i="1"/>
  <c r="EI42" i="1"/>
  <c r="EI8" i="1"/>
  <c r="EI18" i="1"/>
  <c r="EI30" i="1"/>
  <c r="EH17" i="1"/>
  <c r="EI12" i="1"/>
  <c r="EI39" i="1"/>
  <c r="EI20" i="1"/>
  <c r="EI36" i="1"/>
  <c r="EH28" i="1"/>
  <c r="EI41" i="1"/>
  <c r="EI6" i="1"/>
  <c r="EH37" i="1"/>
  <c r="EI15" i="1"/>
  <c r="EJ12" i="1"/>
  <c r="EI34" i="1"/>
  <c r="EI17" i="1"/>
  <c r="EI28" i="1"/>
  <c r="EI40" i="1"/>
  <c r="EI9" i="1"/>
  <c r="EI31" i="1"/>
  <c r="EI29" i="1"/>
  <c r="EJ7" i="1"/>
  <c r="EI14" i="1"/>
  <c r="EJ43" i="1"/>
  <c r="EJ16" i="1"/>
  <c r="EJ6" i="1"/>
  <c r="EI32" i="1"/>
  <c r="EJ15" i="1"/>
  <c r="EI37" i="1"/>
  <c r="EJ39" i="1"/>
  <c r="EJ5" i="1"/>
  <c r="EJ37" i="1"/>
  <c r="EJ8" i="1"/>
  <c r="EI11" i="1"/>
  <c r="EJ29" i="1"/>
  <c r="EJ17" i="1"/>
  <c r="EJ38" i="1"/>
  <c r="EI19" i="1"/>
  <c r="EJ34" i="1"/>
  <c r="EI16" i="1"/>
  <c r="EJ11" i="1"/>
  <c r="EJ35" i="1"/>
  <c r="EJ40" i="1"/>
  <c r="EJ28" i="1"/>
  <c r="EI38" i="1"/>
  <c r="EJ41" i="1"/>
  <c r="EJ20" i="1"/>
  <c r="EJ32" i="1"/>
  <c r="EL38" i="1"/>
  <c r="EK36" i="1"/>
  <c r="EK41" i="1"/>
  <c r="EK11" i="1"/>
  <c r="EK17" i="1"/>
  <c r="EJ9" i="1"/>
  <c r="EK13" i="1"/>
  <c r="EK38" i="1"/>
  <c r="EK37" i="1"/>
  <c r="EJ13" i="1"/>
  <c r="EK42" i="1"/>
  <c r="EK39" i="1"/>
  <c r="EK7" i="1"/>
  <c r="EJ30" i="1"/>
  <c r="EJ53" i="1" s="1"/>
  <c r="EK32" i="1"/>
  <c r="EK28" i="1"/>
  <c r="EK5" i="1"/>
  <c r="EK9" i="1"/>
  <c r="EK12" i="1"/>
  <c r="EK19" i="1"/>
  <c r="EJ31" i="1"/>
  <c r="EK35" i="1"/>
  <c r="EK18" i="1"/>
  <c r="EK14" i="1"/>
  <c r="EJ36" i="1"/>
  <c r="EJ42" i="1"/>
  <c r="EK40" i="1"/>
  <c r="EK6" i="1"/>
  <c r="EJ19" i="1"/>
  <c r="EJ18" i="1"/>
  <c r="EK16" i="1"/>
  <c r="EK31" i="1"/>
  <c r="EK20" i="1"/>
  <c r="EL42" i="1"/>
  <c r="EK29" i="1"/>
  <c r="EL31" i="1"/>
  <c r="EK30" i="1"/>
  <c r="EK53" i="1" s="1"/>
  <c r="EL37" i="1"/>
  <c r="EL13" i="1"/>
  <c r="EL35" i="1"/>
  <c r="EL30" i="1"/>
  <c r="EL29" i="1"/>
  <c r="EL12" i="1"/>
  <c r="EL18" i="1"/>
  <c r="EL39" i="1"/>
  <c r="EL7" i="1"/>
  <c r="EL19" i="1"/>
  <c r="EL28" i="1"/>
  <c r="EL8" i="1"/>
  <c r="EK15" i="1"/>
  <c r="EL17" i="1"/>
  <c r="EK34" i="1"/>
  <c r="EL32" i="1"/>
  <c r="EL20" i="1"/>
  <c r="EL11" i="1"/>
  <c r="EK43" i="1"/>
  <c r="EL43" i="1"/>
  <c r="EL15" i="1"/>
  <c r="EL34" i="1"/>
  <c r="EL41" i="1"/>
  <c r="EL5" i="1"/>
  <c r="EL14" i="1"/>
  <c r="EL9" i="1"/>
  <c r="EK8" i="1"/>
  <c r="EL36" i="1"/>
  <c r="EM36" i="1"/>
  <c r="EM12" i="1"/>
  <c r="EM29" i="1"/>
  <c r="EM9" i="1"/>
  <c r="EM11" i="1"/>
  <c r="EM13" i="1"/>
  <c r="EM40" i="1"/>
  <c r="EM18" i="1"/>
  <c r="EM30" i="1"/>
  <c r="EM32" i="1"/>
  <c r="EM28" i="1"/>
  <c r="EM5" i="1"/>
  <c r="EM17" i="1"/>
  <c r="EM7" i="1"/>
  <c r="EM20" i="1"/>
  <c r="EM38" i="1"/>
  <c r="EN13" i="1"/>
  <c r="EL16" i="1"/>
  <c r="EM16" i="1"/>
  <c r="EM8" i="1"/>
  <c r="EM41" i="1"/>
  <c r="EM19" i="1"/>
  <c r="EL40" i="1"/>
  <c r="EM39" i="1"/>
  <c r="EM35" i="1"/>
  <c r="EM15" i="1"/>
  <c r="EM42" i="1"/>
  <c r="EM31" i="1"/>
  <c r="EL6" i="1"/>
  <c r="EM37" i="1"/>
  <c r="EM6" i="1"/>
  <c r="EM43" i="1"/>
  <c r="EM34" i="1"/>
  <c r="EM14" i="1"/>
  <c r="EN6" i="1"/>
  <c r="EN30" i="1"/>
  <c r="EN28" i="1"/>
  <c r="EN42" i="1"/>
  <c r="EN31" i="1"/>
  <c r="EO13" i="1"/>
  <c r="EN37" i="1"/>
  <c r="EN38" i="1"/>
  <c r="EN39" i="1"/>
  <c r="EN41" i="1"/>
  <c r="EN17" i="1"/>
  <c r="EN35" i="1"/>
  <c r="EN8" i="1"/>
  <c r="EN19" i="1"/>
  <c r="EN40" i="1"/>
  <c r="EN14" i="1"/>
  <c r="EN32" i="1"/>
  <c r="EN43" i="1"/>
  <c r="EN29" i="1"/>
  <c r="EN15" i="1"/>
  <c r="EN5" i="1"/>
  <c r="EN34" i="1"/>
  <c r="EN11" i="1"/>
  <c r="EN9" i="1"/>
  <c r="EN18" i="1"/>
  <c r="EN16" i="1"/>
  <c r="EN12" i="1"/>
  <c r="EN36" i="1"/>
  <c r="EN20" i="1"/>
  <c r="EN7" i="1"/>
  <c r="EO30" i="1"/>
  <c r="EO29" i="1"/>
  <c r="EO11" i="1"/>
  <c r="EO8" i="1"/>
  <c r="EO42" i="1"/>
  <c r="EO32" i="1"/>
  <c r="EO9" i="1"/>
  <c r="EO37" i="1"/>
  <c r="EO35" i="1"/>
  <c r="EO31" i="1"/>
  <c r="EO16" i="1"/>
  <c r="EO39" i="1"/>
  <c r="EO5" i="1"/>
  <c r="EP32" i="1"/>
  <c r="EO20" i="1"/>
  <c r="EO15" i="1"/>
  <c r="EO34" i="1"/>
  <c r="EO41" i="1"/>
  <c r="EO6" i="1"/>
  <c r="EO40" i="1"/>
  <c r="EO7" i="1"/>
  <c r="EO28" i="1"/>
  <c r="EO17" i="1"/>
  <c r="EO38" i="1"/>
  <c r="EO12" i="1"/>
  <c r="EO36" i="1"/>
  <c r="EO19" i="1"/>
  <c r="EO14" i="1"/>
  <c r="EO18" i="1"/>
  <c r="EO43" i="1"/>
  <c r="EP39" i="1"/>
  <c r="EP30" i="1"/>
  <c r="EP31" i="1"/>
  <c r="EP20" i="1"/>
  <c r="EP11" i="1"/>
  <c r="EP29" i="1"/>
  <c r="EP38" i="1"/>
  <c r="EP41" i="1"/>
  <c r="EP9" i="1"/>
  <c r="EP19" i="1"/>
  <c r="EP6" i="1"/>
  <c r="EP43" i="1"/>
  <c r="EP5" i="1"/>
  <c r="EP7" i="1"/>
  <c r="EP16" i="1"/>
  <c r="EP36" i="1"/>
  <c r="EP42" i="1"/>
  <c r="EP37" i="1"/>
  <c r="EP14" i="1"/>
  <c r="EP15" i="1"/>
  <c r="EP18" i="1"/>
  <c r="EP40" i="1"/>
  <c r="EP13" i="1"/>
  <c r="EP34" i="1"/>
  <c r="EP28" i="1"/>
  <c r="EP17" i="1"/>
  <c r="EP8" i="1"/>
  <c r="EP35" i="1"/>
  <c r="EP12" i="1"/>
  <c r="ER18" i="1"/>
  <c r="EQ14" i="1"/>
  <c r="EQ18" i="1"/>
  <c r="EQ38" i="1"/>
  <c r="EQ11" i="1"/>
  <c r="EQ39" i="1"/>
  <c r="EQ8" i="1"/>
  <c r="EQ32" i="1"/>
  <c r="EQ31" i="1"/>
  <c r="EQ30" i="1"/>
  <c r="EQ36" i="1"/>
  <c r="EQ12" i="1"/>
  <c r="EQ7" i="1"/>
  <c r="EQ42" i="1"/>
  <c r="EQ16" i="1"/>
  <c r="EQ29" i="1"/>
  <c r="EQ9" i="1"/>
  <c r="EQ35" i="1"/>
  <c r="EQ37" i="1"/>
  <c r="EQ41" i="1"/>
  <c r="EQ19" i="1"/>
  <c r="EQ15" i="1"/>
  <c r="EQ13" i="1"/>
  <c r="EQ5" i="1"/>
  <c r="EQ43" i="1"/>
  <c r="EQ40" i="1"/>
  <c r="EQ34" i="1"/>
  <c r="EQ17" i="1"/>
  <c r="EQ6" i="1"/>
  <c r="EQ28" i="1"/>
  <c r="EQ20" i="1"/>
  <c r="ES28" i="1"/>
  <c r="ER35" i="1"/>
  <c r="ER5" i="1"/>
  <c r="ER30" i="1"/>
  <c r="ER31" i="1"/>
  <c r="ER38" i="1"/>
  <c r="ER15" i="1"/>
  <c r="ER6" i="1"/>
  <c r="ER9" i="1"/>
  <c r="ER14" i="1"/>
  <c r="ER8" i="1"/>
  <c r="ER36" i="1"/>
  <c r="ER34" i="1"/>
  <c r="ER43" i="1"/>
  <c r="ER20" i="1"/>
  <c r="ER42" i="1"/>
  <c r="ER12" i="1"/>
  <c r="ER29" i="1"/>
  <c r="ER13" i="1"/>
  <c r="ER37" i="1"/>
  <c r="ER17" i="1"/>
  <c r="ER40" i="1"/>
  <c r="ER19" i="1"/>
  <c r="ER39" i="1"/>
  <c r="ER28" i="1"/>
  <c r="ER7" i="1"/>
  <c r="ER11" i="1"/>
  <c r="ER32" i="1"/>
  <c r="ER16" i="1"/>
  <c r="ER41" i="1"/>
  <c r="ES16" i="1"/>
  <c r="ES6" i="1"/>
  <c r="ES17" i="1"/>
  <c r="ES7" i="1"/>
  <c r="ES38" i="1"/>
  <c r="ES30" i="1"/>
  <c r="ES11" i="1"/>
  <c r="ET40" i="1"/>
  <c r="ES18" i="1"/>
  <c r="ES43" i="1"/>
  <c r="ES12" i="1"/>
  <c r="ES35" i="1"/>
  <c r="ES19" i="1"/>
  <c r="ES8" i="1"/>
  <c r="ES37" i="1"/>
  <c r="ES29" i="1"/>
  <c r="ES42" i="1"/>
  <c r="ES13" i="1"/>
  <c r="ES34" i="1"/>
  <c r="ES20" i="1"/>
  <c r="ES32" i="1"/>
  <c r="ES9" i="1"/>
  <c r="ES36" i="1"/>
  <c r="ES15" i="1"/>
  <c r="ES40" i="1"/>
  <c r="ES31" i="1"/>
  <c r="ES14" i="1"/>
  <c r="ES39" i="1"/>
  <c r="ES41" i="1"/>
  <c r="ES5" i="1"/>
  <c r="ET28" i="1"/>
  <c r="ET29" i="1"/>
  <c r="ET37" i="1"/>
  <c r="ET31" i="1"/>
  <c r="ET8" i="1"/>
  <c r="ET7" i="1"/>
  <c r="ET20" i="1"/>
  <c r="ET34" i="1"/>
  <c r="ET9" i="1"/>
  <c r="ET41" i="1"/>
  <c r="ET39" i="1"/>
  <c r="ET14" i="1"/>
  <c r="ET15" i="1"/>
  <c r="ET32" i="1"/>
  <c r="ET5" i="1"/>
  <c r="ET16" i="1"/>
  <c r="ET18" i="1"/>
  <c r="ET36" i="1"/>
  <c r="ET13" i="1"/>
  <c r="ET17" i="1"/>
  <c r="ET11" i="1"/>
  <c r="ET19" i="1"/>
  <c r="ET12" i="1"/>
  <c r="ET43" i="1"/>
  <c r="ET30" i="1"/>
  <c r="ET6" i="1"/>
  <c r="ET35" i="1"/>
  <c r="ET38" i="1"/>
  <c r="ET42" i="1"/>
  <c r="EU30" i="1"/>
  <c r="EU15" i="1"/>
  <c r="EV5" i="1"/>
  <c r="EU13" i="1"/>
  <c r="EU41" i="1"/>
  <c r="EU16" i="1"/>
  <c r="EU18" i="1"/>
  <c r="EU8" i="1"/>
  <c r="EU35" i="1"/>
  <c r="EU42" i="1"/>
  <c r="EU31" i="1"/>
  <c r="EU19" i="1"/>
  <c r="EU32" i="1"/>
  <c r="EU43" i="1"/>
  <c r="EU5" i="1"/>
  <c r="EU11" i="1"/>
  <c r="EU12" i="1"/>
  <c r="EU9" i="1"/>
  <c r="EU17" i="1"/>
  <c r="EU39" i="1"/>
  <c r="EU14" i="1"/>
  <c r="EU40" i="1"/>
  <c r="EU34" i="1"/>
  <c r="EU36" i="1"/>
  <c r="EU38" i="1"/>
  <c r="EU20" i="1"/>
  <c r="EU28" i="1"/>
  <c r="EU6" i="1"/>
  <c r="EU37" i="1"/>
  <c r="EU60" i="1" s="1"/>
  <c r="EU7" i="1"/>
  <c r="EU29" i="1"/>
  <c r="EV12" i="1"/>
  <c r="EV17" i="1"/>
  <c r="EV34" i="1"/>
  <c r="EV38" i="1"/>
  <c r="EV6" i="1"/>
  <c r="EV20" i="1"/>
  <c r="EV14" i="1"/>
  <c r="EV16" i="1"/>
  <c r="EV29" i="1"/>
  <c r="EV31" i="1"/>
  <c r="EV8" i="1"/>
  <c r="EV15" i="1"/>
  <c r="EV36" i="1"/>
  <c r="EV40" i="1"/>
  <c r="EV19" i="1"/>
  <c r="EV43" i="1"/>
  <c r="EV9" i="1"/>
  <c r="EV7" i="1"/>
  <c r="EV28" i="1"/>
  <c r="EV39" i="1"/>
  <c r="EV32" i="1"/>
  <c r="EV18" i="1"/>
  <c r="EV37" i="1"/>
  <c r="EV60" i="1" s="1"/>
  <c r="EV11" i="1"/>
  <c r="EV30" i="1"/>
  <c r="EV42" i="1"/>
  <c r="EV35" i="1"/>
  <c r="EX29" i="1"/>
  <c r="EW14" i="1"/>
  <c r="EW11" i="1"/>
  <c r="EV41" i="1"/>
  <c r="EW40" i="1"/>
  <c r="EW19" i="1"/>
  <c r="EW6" i="1"/>
  <c r="EW28" i="1"/>
  <c r="EW41" i="1"/>
  <c r="EW38" i="1"/>
  <c r="EW18" i="1"/>
  <c r="EW29" i="1"/>
  <c r="EW39" i="1"/>
  <c r="EW13" i="1"/>
  <c r="EW34" i="1"/>
  <c r="EW31" i="1"/>
  <c r="EW7" i="1"/>
  <c r="EW9" i="1"/>
  <c r="EW16" i="1"/>
  <c r="EW17" i="1"/>
  <c r="EW30" i="1"/>
  <c r="EW32" i="1"/>
  <c r="EW12" i="1"/>
  <c r="EW8" i="1"/>
  <c r="EX31" i="1"/>
  <c r="EW36" i="1"/>
  <c r="EW37" i="1"/>
  <c r="EW15" i="1"/>
  <c r="EV13" i="1"/>
  <c r="EX28" i="1"/>
  <c r="EX15" i="1"/>
  <c r="EW42" i="1"/>
  <c r="EW35" i="1"/>
  <c r="EY34" i="1"/>
  <c r="EW5" i="1"/>
  <c r="EX7" i="1"/>
  <c r="EX8" i="1"/>
  <c r="EX16" i="1"/>
  <c r="EX42" i="1"/>
  <c r="EX18" i="1"/>
  <c r="EX20" i="1"/>
  <c r="EX6" i="1"/>
  <c r="EX41" i="1"/>
  <c r="EX40" i="1"/>
  <c r="EW20" i="1"/>
  <c r="EX36" i="1"/>
  <c r="EX17" i="1"/>
  <c r="EX9" i="1"/>
  <c r="EW43" i="1"/>
  <c r="EX11" i="1"/>
  <c r="EX38" i="1"/>
  <c r="EX34" i="1"/>
  <c r="EX13" i="1"/>
  <c r="EX35" i="1"/>
  <c r="EX39" i="1"/>
  <c r="EX5" i="1"/>
  <c r="EX19" i="1"/>
  <c r="EX30" i="1"/>
  <c r="EX14" i="1"/>
  <c r="EY38" i="1"/>
  <c r="EY5" i="1"/>
  <c r="EY28" i="1"/>
  <c r="EZ8" i="1"/>
  <c r="EY9" i="1"/>
  <c r="EY17" i="1"/>
  <c r="EY15" i="1"/>
  <c r="EY8" i="1"/>
  <c r="EX37" i="1"/>
  <c r="EY13" i="1"/>
  <c r="EY20" i="1"/>
  <c r="EY40" i="1"/>
  <c r="EY41" i="1"/>
  <c r="EY18" i="1"/>
  <c r="EY32" i="1"/>
  <c r="EX32" i="1"/>
  <c r="EX43" i="1"/>
  <c r="EY7" i="1"/>
  <c r="EY12" i="1"/>
  <c r="EY30" i="1"/>
  <c r="EY14" i="1"/>
  <c r="EY37" i="1"/>
  <c r="EY35" i="1"/>
  <c r="EY11" i="1"/>
  <c r="EX12" i="1"/>
  <c r="EY6" i="1"/>
  <c r="EY31" i="1"/>
  <c r="EY42" i="1"/>
  <c r="EY43" i="1"/>
  <c r="EY16" i="1"/>
  <c r="EZ17" i="1"/>
  <c r="EZ42" i="1"/>
  <c r="EZ14" i="1"/>
  <c r="EZ6" i="1"/>
  <c r="EZ30" i="1"/>
  <c r="EZ36" i="1"/>
  <c r="EZ32" i="1"/>
  <c r="EZ37" i="1"/>
  <c r="EZ9" i="1"/>
  <c r="EZ16" i="1"/>
  <c r="EY36" i="1"/>
  <c r="EZ39" i="1"/>
  <c r="EZ13" i="1"/>
  <c r="EY19" i="1"/>
  <c r="EZ35" i="1"/>
  <c r="EZ7" i="1"/>
  <c r="EZ15" i="1"/>
  <c r="EZ38" i="1"/>
  <c r="EZ31" i="1"/>
  <c r="EZ28" i="1"/>
  <c r="EY29" i="1"/>
  <c r="EZ20" i="1"/>
  <c r="EZ41" i="1"/>
  <c r="EZ40" i="1"/>
  <c r="EZ34" i="1"/>
  <c r="EZ29" i="1"/>
  <c r="EZ18" i="1"/>
  <c r="EZ12" i="1"/>
  <c r="EZ5" i="1"/>
  <c r="EZ19" i="1"/>
  <c r="EZ11" i="1"/>
  <c r="EZ43" i="1"/>
  <c r="EY39" i="1"/>
  <c r="FA7" i="1"/>
  <c r="FA37" i="1"/>
  <c r="FA29" i="1"/>
  <c r="FA8" i="1"/>
  <c r="FA5" i="1"/>
  <c r="FA17" i="1"/>
  <c r="FA42" i="1"/>
  <c r="FA40" i="1"/>
  <c r="FA28" i="1"/>
  <c r="FA13" i="1"/>
  <c r="FA19" i="1"/>
  <c r="FA34" i="1"/>
  <c r="FA41" i="1"/>
  <c r="FA18" i="1"/>
  <c r="FA32" i="1"/>
  <c r="FA15" i="1"/>
  <c r="FA31" i="1"/>
  <c r="FA39" i="1"/>
  <c r="FA6" i="1"/>
  <c r="FA20" i="1"/>
  <c r="FA9" i="1"/>
  <c r="FA11" i="1"/>
  <c r="FA12" i="1"/>
  <c r="FA35" i="1"/>
  <c r="FA14" i="1"/>
  <c r="FA38" i="1"/>
  <c r="FA36" i="1"/>
  <c r="FA43" i="1"/>
  <c r="FA30" i="1"/>
  <c r="FA16" i="1"/>
  <c r="FC30" i="1"/>
  <c r="FB16" i="1"/>
  <c r="FB30" i="1"/>
  <c r="FB6" i="1"/>
  <c r="FB32" i="1"/>
  <c r="FB7" i="1"/>
  <c r="FB28" i="1"/>
  <c r="FB9" i="1"/>
  <c r="FB8" i="1"/>
  <c r="FB43" i="1"/>
  <c r="FB20" i="1"/>
  <c r="FB37" i="1"/>
  <c r="FB13" i="1"/>
  <c r="FB35" i="1"/>
  <c r="FB5" i="1"/>
  <c r="FB41" i="1"/>
  <c r="FB31" i="1"/>
  <c r="FB54" i="1" s="1"/>
  <c r="FB11" i="1"/>
  <c r="FB42" i="1"/>
  <c r="FB17" i="1"/>
  <c r="FB18" i="1"/>
  <c r="FB12" i="1"/>
  <c r="FB38" i="1"/>
  <c r="FB40" i="1"/>
  <c r="FB34" i="1"/>
  <c r="FB15" i="1"/>
  <c r="FB29" i="1"/>
  <c r="FB39" i="1"/>
  <c r="FB19" i="1"/>
  <c r="FB36" i="1"/>
  <c r="FC5" i="1"/>
  <c r="FB14" i="1"/>
  <c r="FC34" i="1"/>
  <c r="FC11" i="1"/>
  <c r="FC12" i="1"/>
  <c r="FC39" i="1"/>
  <c r="FC42" i="1"/>
  <c r="FC20" i="1"/>
  <c r="FC19" i="1"/>
  <c r="FC29" i="1"/>
  <c r="FC15" i="1"/>
  <c r="FC9" i="1"/>
  <c r="FC8" i="1"/>
  <c r="FC31" i="1"/>
  <c r="FC35" i="1"/>
  <c r="FC40" i="1"/>
  <c r="FC14" i="1"/>
  <c r="FC38" i="1"/>
  <c r="FC37" i="1"/>
  <c r="FC16" i="1"/>
  <c r="FC17" i="1"/>
  <c r="FC43" i="1"/>
  <c r="FC6" i="1"/>
  <c r="FC7" i="1"/>
  <c r="FC41" i="1"/>
  <c r="FC32" i="1"/>
  <c r="FC28" i="1"/>
  <c r="FC36" i="1"/>
  <c r="FC18" i="1"/>
  <c r="FC13" i="1"/>
  <c r="FD38" i="1"/>
  <c r="FD20" i="1"/>
  <c r="FD13" i="1"/>
  <c r="FD34" i="1"/>
  <c r="FD39" i="1"/>
  <c r="FD7" i="1"/>
  <c r="FD41" i="1"/>
  <c r="FD18" i="1"/>
  <c r="FD29" i="1"/>
  <c r="FD15" i="1"/>
  <c r="FD30" i="1"/>
  <c r="FD8" i="1"/>
  <c r="FD19" i="1"/>
  <c r="FD5" i="1"/>
  <c r="FD37" i="1"/>
  <c r="FD42" i="1"/>
  <c r="FD17" i="1"/>
  <c r="FD16" i="1"/>
  <c r="FD14" i="1"/>
  <c r="FD28" i="1"/>
  <c r="FD11" i="1"/>
  <c r="FD35" i="1"/>
  <c r="FD43" i="1"/>
  <c r="FD32" i="1"/>
  <c r="FD12" i="1"/>
  <c r="FD36" i="1"/>
  <c r="FD31" i="1"/>
  <c r="FE32" i="1"/>
  <c r="FE12" i="1"/>
  <c r="FD9" i="1"/>
  <c r="FE13" i="1"/>
  <c r="FE39" i="1"/>
  <c r="FE38" i="1"/>
  <c r="FE6" i="1"/>
  <c r="FE34" i="1"/>
  <c r="FE19" i="1"/>
  <c r="FE8" i="1"/>
  <c r="FE43" i="1"/>
  <c r="FE37" i="1"/>
  <c r="FE5" i="1"/>
  <c r="FD40" i="1"/>
  <c r="FD63" i="1" s="1"/>
  <c r="FE11" i="1"/>
  <c r="FE28" i="1"/>
  <c r="FE36" i="1"/>
  <c r="FE15" i="1"/>
  <c r="FE18" i="1"/>
  <c r="FE30" i="1"/>
  <c r="FE29" i="1"/>
  <c r="FE40" i="1"/>
  <c r="FE35" i="1"/>
  <c r="FE14" i="1"/>
  <c r="FE31" i="1"/>
  <c r="FE41" i="1"/>
  <c r="FE17" i="1"/>
  <c r="FE16" i="1"/>
  <c r="FD6" i="1"/>
  <c r="FE9" i="1"/>
  <c r="FF32" i="1"/>
  <c r="FF34" i="1"/>
  <c r="FF8" i="1"/>
  <c r="FF38" i="1"/>
  <c r="FF12" i="1"/>
  <c r="FE42" i="1"/>
  <c r="FF15" i="1"/>
  <c r="FF31" i="1"/>
  <c r="FE20" i="1"/>
  <c r="FF11" i="1"/>
  <c r="FF6" i="1"/>
  <c r="FF14" i="1"/>
  <c r="FF29" i="1"/>
  <c r="FF40" i="1"/>
  <c r="FF28" i="1"/>
  <c r="FF42" i="1"/>
  <c r="FF9" i="1"/>
  <c r="FF18" i="1"/>
  <c r="FF30" i="1"/>
  <c r="FE7" i="1"/>
  <c r="FF19" i="1"/>
  <c r="FF16" i="1"/>
  <c r="FF7" i="1"/>
  <c r="FF41" i="1"/>
  <c r="FF13" i="1"/>
  <c r="FF39" i="1"/>
  <c r="FF35" i="1"/>
  <c r="FF20" i="1"/>
  <c r="FF37" i="1"/>
  <c r="FF17" i="1"/>
  <c r="FF5" i="1"/>
  <c r="FF36" i="1"/>
  <c r="FH43" i="1"/>
  <c r="FG28" i="1"/>
  <c r="FG15" i="1"/>
  <c r="FG34" i="1"/>
  <c r="FG36" i="1"/>
  <c r="FG11" i="1"/>
  <c r="FG12" i="1"/>
  <c r="FG9" i="1"/>
  <c r="FG35" i="1"/>
  <c r="FG43" i="1"/>
  <c r="FG31" i="1"/>
  <c r="FG17" i="1"/>
  <c r="FG16" i="1"/>
  <c r="FG18" i="1"/>
  <c r="FG13" i="1"/>
  <c r="FG20" i="1"/>
  <c r="FG39" i="1"/>
  <c r="FG42" i="1"/>
  <c r="FG38" i="1"/>
  <c r="FG61" i="1" s="1"/>
  <c r="FG40" i="1"/>
  <c r="FF43" i="1"/>
  <c r="FG37" i="1"/>
  <c r="FG19" i="1"/>
  <c r="FG32" i="1"/>
  <c r="FG55" i="1" s="1"/>
  <c r="FG14" i="1"/>
  <c r="FG8" i="1"/>
  <c r="FG29" i="1"/>
  <c r="FG5" i="1"/>
  <c r="FG41" i="1"/>
  <c r="FG7" i="1"/>
  <c r="FG6" i="1"/>
  <c r="FG30" i="1"/>
  <c r="FI12" i="1"/>
  <c r="FH34" i="1"/>
  <c r="FH14" i="1"/>
  <c r="FH9" i="1"/>
  <c r="FH40" i="1"/>
  <c r="FH5" i="1"/>
  <c r="FH6" i="1"/>
  <c r="FH20" i="1"/>
  <c r="FH37" i="1"/>
  <c r="FH13" i="1"/>
  <c r="FH15" i="1"/>
  <c r="FH29" i="1"/>
  <c r="FH16" i="1"/>
  <c r="FH39" i="1"/>
  <c r="FH42" i="1"/>
  <c r="FH38" i="1"/>
  <c r="FH32" i="1"/>
  <c r="FH28" i="1"/>
  <c r="FH36" i="1"/>
  <c r="FH8" i="1"/>
  <c r="FH12" i="1"/>
  <c r="FH7" i="1"/>
  <c r="FH18" i="1"/>
  <c r="FH11" i="1"/>
  <c r="FH30" i="1"/>
  <c r="FH19" i="1"/>
  <c r="FH41" i="1"/>
  <c r="FH35" i="1"/>
  <c r="FH31" i="1"/>
  <c r="FH17" i="1"/>
  <c r="FI42" i="1"/>
  <c r="FI34" i="1"/>
  <c r="FI9" i="1"/>
  <c r="FI38" i="1"/>
  <c r="FI35" i="1"/>
  <c r="FI30" i="1"/>
  <c r="FI32" i="1"/>
  <c r="FI43" i="1"/>
  <c r="FI39" i="1"/>
  <c r="FI40" i="1"/>
  <c r="FI15" i="1"/>
  <c r="FI28" i="1"/>
  <c r="FI36" i="1"/>
  <c r="FI19" i="1"/>
  <c r="FI16" i="1"/>
  <c r="FI8" i="1"/>
  <c r="FI37" i="1"/>
  <c r="FI41" i="1"/>
  <c r="FI14" i="1"/>
  <c r="FI31" i="1"/>
  <c r="FI5" i="1"/>
  <c r="FI7" i="1"/>
  <c r="FI17" i="1"/>
  <c r="FI29" i="1"/>
  <c r="FI6" i="1"/>
  <c r="FJ37" i="1"/>
  <c r="FJ35" i="1"/>
  <c r="FJ39" i="1"/>
  <c r="FJ13" i="1"/>
  <c r="FJ16" i="1"/>
  <c r="FJ32" i="1"/>
  <c r="FI18" i="1"/>
  <c r="FJ17" i="1"/>
  <c r="FJ42" i="1"/>
  <c r="FJ41" i="1"/>
  <c r="FJ34" i="1"/>
  <c r="FI13" i="1"/>
  <c r="FI20" i="1"/>
  <c r="FJ30" i="1"/>
  <c r="FK35" i="1"/>
  <c r="FJ9" i="1"/>
  <c r="FJ15" i="1"/>
  <c r="FJ18" i="1"/>
  <c r="FJ7" i="1"/>
  <c r="FJ12" i="1"/>
  <c r="FI11" i="1"/>
  <c r="FJ28" i="1"/>
  <c r="FJ11" i="1"/>
  <c r="FJ14" i="1"/>
  <c r="FJ5" i="1"/>
  <c r="FJ40" i="1"/>
  <c r="FJ38" i="1"/>
  <c r="FJ31" i="1"/>
  <c r="FJ43" i="1"/>
  <c r="FJ8" i="1"/>
  <c r="FJ19" i="1"/>
  <c r="FK14" i="1"/>
  <c r="FJ20" i="1"/>
  <c r="FK11" i="1"/>
  <c r="FK19" i="1"/>
  <c r="FK31" i="1"/>
  <c r="FK29" i="1"/>
  <c r="FK28" i="1"/>
  <c r="FJ29" i="1"/>
  <c r="FK12" i="1"/>
  <c r="FK30" i="1"/>
  <c r="FK8" i="1"/>
  <c r="FK43" i="1"/>
  <c r="FK39" i="1"/>
  <c r="FJ6" i="1"/>
  <c r="FK7" i="1"/>
  <c r="FK13" i="1"/>
  <c r="FK9" i="1"/>
  <c r="FK36" i="1"/>
  <c r="FK15" i="1"/>
  <c r="FK17" i="1"/>
  <c r="FK6" i="1"/>
  <c r="FK40" i="1"/>
  <c r="FK42" i="1"/>
  <c r="FK34" i="1"/>
  <c r="FK18" i="1"/>
  <c r="FJ36" i="1"/>
  <c r="FK38" i="1"/>
  <c r="FK61" i="1" s="1"/>
  <c r="FK41" i="1"/>
  <c r="FK20" i="1"/>
  <c r="FK16" i="1"/>
  <c r="FK5" i="1"/>
  <c r="FL19" i="1"/>
  <c r="FL41" i="1"/>
  <c r="FL16" i="1"/>
  <c r="FL15" i="1"/>
  <c r="FL7" i="1"/>
  <c r="FL32" i="1"/>
  <c r="FL12" i="1"/>
  <c r="FL31" i="1"/>
  <c r="FL34" i="1"/>
  <c r="FL42" i="1"/>
  <c r="FL17" i="1"/>
  <c r="FL28" i="1"/>
  <c r="FL18" i="1"/>
  <c r="FL29" i="1"/>
  <c r="FK32" i="1"/>
  <c r="FL38" i="1"/>
  <c r="FL13" i="1"/>
  <c r="FL6" i="1"/>
  <c r="FL36" i="1"/>
  <c r="FL20" i="1"/>
  <c r="FL43" i="1"/>
  <c r="FL5" i="1"/>
  <c r="FL8" i="1"/>
  <c r="FL40" i="1"/>
  <c r="FK37" i="1"/>
  <c r="FL9" i="1"/>
  <c r="FL14" i="1"/>
  <c r="FL39" i="1"/>
  <c r="FO12" i="1"/>
  <c r="FM7" i="1"/>
  <c r="FM43" i="1"/>
  <c r="FL37" i="1"/>
  <c r="FM42" i="1"/>
  <c r="FM39" i="1"/>
  <c r="FL30" i="1"/>
  <c r="FM12" i="1"/>
  <c r="FM17" i="1"/>
  <c r="FM5" i="1"/>
  <c r="FM37" i="1"/>
  <c r="FM8" i="1"/>
  <c r="FM30" i="1"/>
  <c r="FM13" i="1"/>
  <c r="FM31" i="1"/>
  <c r="FM16" i="1"/>
  <c r="FM35" i="1"/>
  <c r="FM15" i="1"/>
  <c r="FL11" i="1"/>
  <c r="FM19" i="1"/>
  <c r="FM40" i="1"/>
  <c r="FM6" i="1"/>
  <c r="FM32" i="1"/>
  <c r="FM9" i="1"/>
  <c r="FL35" i="1"/>
  <c r="FM34" i="1"/>
  <c r="FM36" i="1"/>
  <c r="FM18" i="1"/>
  <c r="FM29" i="1"/>
  <c r="FM20" i="1"/>
  <c r="FM28" i="1"/>
  <c r="FM11" i="1"/>
  <c r="FM38" i="1"/>
  <c r="FM41" i="1"/>
  <c r="FM14" i="1"/>
  <c r="FN18" i="1"/>
  <c r="FN37" i="1"/>
  <c r="FN30" i="1"/>
  <c r="FN20" i="1"/>
  <c r="FN39" i="1"/>
  <c r="FN14" i="1"/>
  <c r="FN6" i="1"/>
  <c r="FN41" i="1"/>
  <c r="FN29" i="1"/>
  <c r="FN19" i="1"/>
  <c r="FN17" i="1"/>
  <c r="FN11" i="1"/>
  <c r="FN43" i="1"/>
  <c r="FN28" i="1"/>
  <c r="FN38" i="1"/>
  <c r="FN9" i="1"/>
  <c r="FN12" i="1"/>
  <c r="FN7" i="1"/>
  <c r="FN40" i="1"/>
  <c r="FN16" i="1"/>
  <c r="FN31" i="1"/>
  <c r="FN8" i="1"/>
  <c r="FN35" i="1"/>
  <c r="FN13" i="1"/>
  <c r="FN42" i="1"/>
  <c r="FN15" i="1"/>
  <c r="FN5" i="1"/>
  <c r="FN36" i="1"/>
  <c r="FN32" i="1"/>
  <c r="FN34" i="1"/>
  <c r="FP40" i="1"/>
  <c r="FO40" i="1"/>
  <c r="FO20" i="1"/>
  <c r="FO38" i="1"/>
  <c r="FO41" i="1"/>
  <c r="FO14" i="1"/>
  <c r="FO32" i="1"/>
  <c r="FO43" i="1"/>
  <c r="FO30" i="1"/>
  <c r="FO17" i="1"/>
  <c r="FO31" i="1"/>
  <c r="FO13" i="1"/>
  <c r="FO11" i="1"/>
  <c r="FO29" i="1"/>
  <c r="FO42" i="1"/>
  <c r="FO15" i="1"/>
  <c r="FO18" i="1"/>
  <c r="FO6" i="1"/>
  <c r="FO35" i="1"/>
  <c r="FO36" i="1"/>
  <c r="FO19" i="1"/>
  <c r="FO7" i="1"/>
  <c r="FO37" i="1"/>
  <c r="FO5" i="1"/>
  <c r="FO8" i="1"/>
  <c r="FO9" i="1"/>
  <c r="FO39" i="1"/>
  <c r="FO28" i="1"/>
  <c r="FO34" i="1"/>
  <c r="FO16" i="1"/>
  <c r="FP5" i="1"/>
  <c r="FP19" i="1"/>
  <c r="FP12" i="1"/>
  <c r="FP30" i="1"/>
  <c r="FP37" i="1"/>
  <c r="FP43" i="1"/>
  <c r="FP15" i="1"/>
  <c r="FP14" i="1"/>
  <c r="FP32" i="1"/>
  <c r="FP8" i="1"/>
  <c r="FP9" i="1"/>
  <c r="FP16" i="1"/>
  <c r="FP29" i="1"/>
  <c r="FP38" i="1"/>
  <c r="FP39" i="1"/>
  <c r="FP28" i="1"/>
  <c r="FP34" i="1"/>
  <c r="FP6" i="1"/>
  <c r="FP31" i="1"/>
  <c r="FP36" i="1"/>
  <c r="FP41" i="1"/>
  <c r="FP11" i="1"/>
  <c r="FP42" i="1"/>
  <c r="FP7" i="1"/>
  <c r="FP35" i="1"/>
  <c r="FP13" i="1"/>
  <c r="FP20" i="1"/>
  <c r="FP18" i="1"/>
  <c r="FP17" i="1"/>
  <c r="FQ41" i="1"/>
  <c r="FQ9" i="1"/>
  <c r="FQ28" i="1"/>
  <c r="FQ42" i="1"/>
  <c r="FQ17" i="1"/>
  <c r="FQ32" i="1"/>
  <c r="FQ12" i="1"/>
  <c r="FQ16" i="1"/>
  <c r="FQ35" i="1"/>
  <c r="FQ19" i="1"/>
  <c r="FQ30" i="1"/>
  <c r="FQ34" i="1"/>
  <c r="FQ40" i="1"/>
  <c r="FQ15" i="1"/>
  <c r="FQ29" i="1"/>
  <c r="FQ20" i="1"/>
  <c r="FQ18" i="1"/>
  <c r="FQ13" i="1"/>
  <c r="FQ43" i="1"/>
  <c r="FQ37" i="1"/>
  <c r="FQ5" i="1"/>
  <c r="FQ7" i="1"/>
  <c r="FQ38" i="1"/>
  <c r="FQ36" i="1"/>
  <c r="FQ14" i="1"/>
  <c r="FQ11" i="1"/>
  <c r="FQ8" i="1"/>
  <c r="FQ31" i="1"/>
  <c r="FQ39" i="1"/>
  <c r="FQ6" i="1"/>
  <c r="FR41" i="1"/>
  <c r="FR7" i="1"/>
  <c r="FS38" i="1"/>
  <c r="FR15" i="1"/>
  <c r="FR6" i="1"/>
  <c r="FR40" i="1"/>
  <c r="FR20" i="1"/>
  <c r="FR39" i="1"/>
  <c r="FR5" i="1"/>
  <c r="FR12" i="1"/>
  <c r="FR34" i="1"/>
  <c r="FR31" i="1"/>
  <c r="FR32" i="1"/>
  <c r="FR9" i="1"/>
  <c r="FR11" i="1"/>
  <c r="FR16" i="1"/>
  <c r="FR42" i="1"/>
  <c r="FR29" i="1"/>
  <c r="FR38" i="1"/>
  <c r="FR30" i="1"/>
  <c r="FR14" i="1"/>
  <c r="FR28" i="1"/>
  <c r="FR8" i="1"/>
  <c r="FR19" i="1"/>
  <c r="FR35" i="1"/>
  <c r="FR43" i="1"/>
  <c r="FR13" i="1"/>
  <c r="FR37" i="1"/>
  <c r="FR36" i="1"/>
  <c r="FR18" i="1"/>
  <c r="FR17" i="1"/>
  <c r="FS13" i="1"/>
  <c r="FS12" i="1"/>
  <c r="FS39" i="1"/>
  <c r="FS31" i="1"/>
  <c r="FS16" i="1"/>
  <c r="FS7" i="1"/>
  <c r="FS35" i="1"/>
  <c r="FS15" i="1"/>
  <c r="FS14" i="1"/>
  <c r="FS11" i="1"/>
  <c r="FS6" i="1"/>
  <c r="FS8" i="1"/>
  <c r="FS41" i="1"/>
  <c r="FS20" i="1"/>
  <c r="FS43" i="1"/>
  <c r="FS29" i="1"/>
  <c r="FS9" i="1"/>
  <c r="FS37" i="1"/>
  <c r="FS40" i="1"/>
  <c r="FS42" i="1"/>
  <c r="FS17" i="1"/>
  <c r="FS30" i="1"/>
  <c r="FS53" i="1" s="1"/>
  <c r="FS32" i="1"/>
  <c r="FS19" i="1"/>
  <c r="FS34" i="1"/>
  <c r="FS28" i="1"/>
  <c r="FS5" i="1"/>
  <c r="FS18" i="1"/>
  <c r="FS36" i="1"/>
  <c r="FT8" i="1"/>
  <c r="FT39" i="1"/>
  <c r="FT41" i="1"/>
  <c r="FT17" i="1"/>
  <c r="FT5" i="1"/>
  <c r="FT28" i="1"/>
  <c r="FT31" i="1"/>
  <c r="FT20" i="1"/>
  <c r="FT11" i="1"/>
  <c r="FT9" i="1"/>
  <c r="FT12" i="1"/>
  <c r="FT16" i="1"/>
  <c r="FT6" i="1"/>
  <c r="FT30" i="1"/>
  <c r="FT19" i="1"/>
  <c r="FT18" i="1"/>
  <c r="FT43" i="1"/>
  <c r="FT32" i="1"/>
  <c r="FT55" i="1" s="1"/>
  <c r="FT40" i="1"/>
  <c r="FT34" i="1"/>
  <c r="FT36" i="1"/>
  <c r="FT14" i="1"/>
  <c r="FT38" i="1"/>
  <c r="FT15" i="1"/>
  <c r="FT7" i="1"/>
  <c r="FT13" i="1"/>
  <c r="FT37" i="1"/>
  <c r="FT35" i="1"/>
  <c r="FT29" i="1"/>
  <c r="FT52" i="1" s="1"/>
  <c r="FT42" i="1"/>
  <c r="FU35" i="1"/>
  <c r="FU30" i="1"/>
  <c r="FU29" i="1"/>
  <c r="FU7" i="1"/>
  <c r="FU15" i="1"/>
  <c r="FU12" i="1"/>
  <c r="FU39" i="1"/>
  <c r="FU5" i="1"/>
  <c r="FU28" i="1"/>
  <c r="FU18" i="1"/>
  <c r="FU8" i="1"/>
  <c r="FU14" i="1"/>
  <c r="FU40" i="1"/>
  <c r="FU37" i="1"/>
  <c r="FU11" i="1"/>
  <c r="FU6" i="1"/>
  <c r="FU43" i="1"/>
  <c r="FU36" i="1"/>
  <c r="FU32" i="1"/>
  <c r="FU19" i="1"/>
  <c r="FU20" i="1"/>
  <c r="FU31" i="1"/>
  <c r="FU17" i="1"/>
  <c r="FU9" i="1"/>
  <c r="FU16" i="1"/>
  <c r="FU38" i="1"/>
  <c r="FU42" i="1"/>
  <c r="FU34" i="1"/>
  <c r="FU13" i="1"/>
  <c r="FV15" i="1"/>
  <c r="FU41" i="1"/>
  <c r="FW29" i="1"/>
  <c r="FV29" i="1"/>
  <c r="FV19" i="1"/>
  <c r="FV28" i="1"/>
  <c r="FV38" i="1"/>
  <c r="FV37" i="1"/>
  <c r="FV39" i="1"/>
  <c r="FV13" i="1"/>
  <c r="FV32" i="1"/>
  <c r="FV20" i="1"/>
  <c r="FV36" i="1"/>
  <c r="FV18" i="1"/>
  <c r="FV5" i="1"/>
  <c r="FV7" i="1"/>
  <c r="FV12" i="1"/>
  <c r="FV6" i="1"/>
  <c r="FV11" i="1"/>
  <c r="FV34" i="1"/>
  <c r="FV40" i="1"/>
  <c r="FV43" i="1"/>
  <c r="FV16" i="1"/>
  <c r="FV17" i="1"/>
  <c r="FV35" i="1"/>
  <c r="FV41" i="1"/>
  <c r="FV42" i="1"/>
  <c r="FV30" i="1"/>
  <c r="FV8" i="1"/>
  <c r="FV31" i="1"/>
  <c r="FV14" i="1"/>
  <c r="FV9" i="1"/>
  <c r="FW12" i="1"/>
  <c r="FW8" i="1"/>
  <c r="FW42" i="1"/>
  <c r="FW14" i="1"/>
  <c r="FW11" i="1"/>
  <c r="FW28" i="1"/>
  <c r="FW40" i="1"/>
  <c r="FW38" i="1"/>
  <c r="FW17" i="1"/>
  <c r="FW15" i="1"/>
  <c r="FW20" i="1"/>
  <c r="FW35" i="1"/>
  <c r="FW39" i="1"/>
  <c r="FW36" i="1"/>
  <c r="FW6" i="1"/>
  <c r="FW19" i="1"/>
  <c r="FW7" i="1"/>
  <c r="FW32" i="1"/>
  <c r="FW5" i="1"/>
  <c r="FW41" i="1"/>
  <c r="FW9" i="1"/>
  <c r="FW16" i="1"/>
  <c r="FW18" i="1"/>
  <c r="FW34" i="1"/>
  <c r="FW31" i="1"/>
  <c r="FW37" i="1"/>
  <c r="FW43" i="1"/>
  <c r="FW13" i="1"/>
  <c r="FW30" i="1"/>
  <c r="FX15" i="1"/>
  <c r="FX8" i="1"/>
  <c r="FX6" i="1"/>
  <c r="FX36" i="1"/>
  <c r="FX42" i="1"/>
  <c r="FX31" i="1"/>
  <c r="FX14" i="1"/>
  <c r="FY41" i="1"/>
  <c r="FX34" i="1"/>
  <c r="FX40" i="1"/>
  <c r="FX5" i="1"/>
  <c r="FX43" i="1"/>
  <c r="FX7" i="1"/>
  <c r="FX29" i="1"/>
  <c r="FX39" i="1"/>
  <c r="FX9" i="1"/>
  <c r="FX16" i="1"/>
  <c r="FX20" i="1"/>
  <c r="FX32" i="1"/>
  <c r="FX28" i="1"/>
  <c r="FX38" i="1"/>
  <c r="FX18" i="1"/>
  <c r="FX17" i="1"/>
  <c r="FX19" i="1"/>
  <c r="FX37" i="1"/>
  <c r="FX30" i="1"/>
  <c r="FX11" i="1"/>
  <c r="FY40" i="1"/>
  <c r="FY34" i="1"/>
  <c r="FY43" i="1"/>
  <c r="FX41" i="1"/>
  <c r="FY39" i="1"/>
  <c r="FY36" i="1"/>
  <c r="FY18" i="1"/>
  <c r="FY38" i="1"/>
  <c r="FY42" i="1"/>
  <c r="FY17" i="1"/>
  <c r="FY20" i="1"/>
  <c r="FX35" i="1"/>
  <c r="FY8" i="1"/>
  <c r="FY15" i="1"/>
  <c r="FY12" i="1"/>
  <c r="FY9" i="1"/>
  <c r="FY13" i="1"/>
  <c r="FY14" i="1"/>
  <c r="FY30" i="1"/>
  <c r="FX12" i="1"/>
  <c r="FY16" i="1"/>
  <c r="FY32" i="1"/>
  <c r="FX13" i="1"/>
  <c r="FY37" i="1"/>
  <c r="FY5" i="1"/>
  <c r="FZ34" i="1"/>
  <c r="FZ39" i="1"/>
  <c r="FZ7" i="1"/>
  <c r="FY7" i="1"/>
  <c r="FZ11" i="1"/>
  <c r="FZ40" i="1"/>
  <c r="FZ17" i="1"/>
  <c r="FY19" i="1"/>
  <c r="FZ31" i="1"/>
  <c r="FZ15" i="1"/>
  <c r="FZ18" i="1"/>
  <c r="FY31" i="1"/>
  <c r="FY54" i="1" s="1"/>
  <c r="FZ30" i="1"/>
  <c r="FZ6" i="1"/>
  <c r="FZ12" i="1"/>
  <c r="FZ5" i="1"/>
  <c r="FY28" i="1"/>
  <c r="FZ9" i="1"/>
  <c r="FZ36" i="1"/>
  <c r="FZ29" i="1"/>
  <c r="FZ16" i="1"/>
  <c r="FY6" i="1"/>
  <c r="FZ41" i="1"/>
  <c r="FZ42" i="1"/>
  <c r="FY29" i="1"/>
  <c r="FZ32" i="1"/>
  <c r="FY35" i="1"/>
  <c r="FZ20" i="1"/>
  <c r="FY11" i="1"/>
  <c r="FZ43" i="1"/>
  <c r="FZ19" i="1"/>
  <c r="FZ8" i="1"/>
  <c r="GA38" i="1"/>
  <c r="FZ13" i="1"/>
  <c r="GA35" i="1"/>
  <c r="GA13" i="1"/>
  <c r="GA42" i="1"/>
  <c r="GA11" i="1"/>
  <c r="FZ14" i="1"/>
  <c r="FZ37" i="1"/>
  <c r="GA16" i="1"/>
  <c r="GA14" i="1"/>
  <c r="GA37" i="1"/>
  <c r="FZ38" i="1"/>
  <c r="FZ35" i="1"/>
  <c r="GA32" i="1"/>
  <c r="GA34" i="1"/>
  <c r="GA17" i="1"/>
  <c r="GA36" i="1"/>
  <c r="GA39" i="1"/>
  <c r="GA7" i="1"/>
  <c r="GA9" i="1"/>
  <c r="GA18" i="1"/>
  <c r="GA30" i="1"/>
  <c r="GA31" i="1"/>
  <c r="FZ28" i="1"/>
  <c r="GA12" i="1"/>
  <c r="GA6" i="1"/>
  <c r="GD32" i="1"/>
  <c r="GB37" i="1"/>
  <c r="GB30" i="1"/>
  <c r="GB7" i="1"/>
  <c r="GB15" i="1"/>
  <c r="GB14" i="1"/>
  <c r="GB19" i="1"/>
  <c r="GB13" i="1"/>
  <c r="GA15" i="1"/>
  <c r="GB20" i="1"/>
  <c r="GB9" i="1"/>
  <c r="GB41" i="1"/>
  <c r="GB17" i="1"/>
  <c r="GA5" i="1"/>
  <c r="GB36" i="1"/>
  <c r="GB28" i="1"/>
  <c r="GB42" i="1"/>
  <c r="GA8" i="1"/>
  <c r="GB8" i="1"/>
  <c r="GB32" i="1"/>
  <c r="GA19" i="1"/>
  <c r="GA41" i="1"/>
  <c r="GB6" i="1"/>
  <c r="GB11" i="1"/>
  <c r="GA40" i="1"/>
  <c r="GA29" i="1"/>
  <c r="GA43" i="1"/>
  <c r="GB40" i="1"/>
  <c r="GB43" i="1"/>
  <c r="GB12" i="1"/>
  <c r="GB38" i="1"/>
  <c r="GB18" i="1"/>
  <c r="GC6" i="1"/>
  <c r="GC36" i="1"/>
  <c r="GC28" i="1"/>
  <c r="GC14" i="1"/>
  <c r="GB31" i="1"/>
  <c r="GD15" i="1"/>
  <c r="GC35" i="1"/>
  <c r="GC34" i="1"/>
  <c r="GC19" i="1"/>
  <c r="GC11" i="1"/>
  <c r="GC18" i="1"/>
  <c r="GB39" i="1"/>
  <c r="GB34" i="1"/>
  <c r="GB16" i="1"/>
  <c r="GC38" i="1"/>
  <c r="GC42" i="1"/>
  <c r="GC39" i="1"/>
  <c r="GC9" i="1"/>
  <c r="GC13" i="1"/>
  <c r="GB35" i="1"/>
  <c r="GA20" i="1"/>
  <c r="GC7" i="1"/>
  <c r="GC37" i="1"/>
  <c r="GC5" i="1"/>
  <c r="GC30" i="1"/>
  <c r="GC16" i="1"/>
  <c r="GC32" i="1"/>
  <c r="GB5" i="1"/>
  <c r="GC31" i="1"/>
  <c r="GC8" i="1"/>
  <c r="GB29" i="1"/>
  <c r="GB52" i="1" s="1"/>
  <c r="GA28" i="1"/>
  <c r="GC12" i="1"/>
  <c r="GC40" i="1"/>
  <c r="GC20" i="1"/>
  <c r="GC17" i="1"/>
  <c r="GC15" i="1"/>
  <c r="GD13" i="1"/>
  <c r="GD5" i="1"/>
  <c r="GD30" i="1"/>
  <c r="GD43" i="1"/>
  <c r="GD41" i="1"/>
  <c r="GD11" i="1"/>
  <c r="GD39" i="1"/>
  <c r="GC43" i="1"/>
  <c r="GD38" i="1"/>
  <c r="GD16" i="1"/>
  <c r="GD20" i="1"/>
  <c r="GD6" i="1"/>
  <c r="GD12" i="1"/>
  <c r="GC41" i="1"/>
  <c r="GC64" i="1" s="1"/>
  <c r="GD28" i="1"/>
  <c r="GD35" i="1"/>
  <c r="GD40" i="1"/>
  <c r="GD36" i="1"/>
  <c r="GD7" i="1"/>
  <c r="GD18" i="1"/>
  <c r="GD19" i="1"/>
  <c r="GD31" i="1"/>
  <c r="GD37" i="1"/>
  <c r="GC29" i="1"/>
  <c r="GD17" i="1"/>
  <c r="GD34" i="1"/>
  <c r="GD29" i="1"/>
  <c r="GD42" i="1"/>
  <c r="GD8" i="1"/>
  <c r="GD14" i="1"/>
  <c r="GD9" i="1"/>
  <c r="GE40" i="1"/>
  <c r="GE38" i="1"/>
  <c r="GE9" i="1"/>
  <c r="GG20" i="1"/>
  <c r="GE42" i="1"/>
  <c r="GE30" i="1"/>
  <c r="GE15" i="1"/>
  <c r="GE37" i="1"/>
  <c r="GE17" i="1"/>
  <c r="GE5" i="1"/>
  <c r="GE14" i="1"/>
  <c r="GE8" i="1"/>
  <c r="GE16" i="1"/>
  <c r="GE6" i="1"/>
  <c r="GE31" i="1"/>
  <c r="GE34" i="1"/>
  <c r="GE7" i="1"/>
  <c r="GE39" i="1"/>
  <c r="GE35" i="1"/>
  <c r="GE13" i="1"/>
  <c r="GE28" i="1"/>
  <c r="GE12" i="1"/>
  <c r="GE29" i="1"/>
  <c r="GE19" i="1"/>
  <c r="GE41" i="1"/>
  <c r="GE32" i="1"/>
  <c r="GE36" i="1"/>
  <c r="GE43" i="1"/>
  <c r="GE20" i="1"/>
  <c r="GE11" i="1"/>
  <c r="GE18" i="1"/>
  <c r="GF31" i="1"/>
  <c r="GF20" i="1"/>
  <c r="GF6" i="1"/>
  <c r="GF42" i="1"/>
  <c r="GF8" i="1"/>
  <c r="GF7" i="1"/>
  <c r="GF37" i="1"/>
  <c r="GF28" i="1"/>
  <c r="GF14" i="1"/>
  <c r="GF11" i="1"/>
  <c r="GF16" i="1"/>
  <c r="GF36" i="1"/>
  <c r="GF12" i="1"/>
  <c r="GF43" i="1"/>
  <c r="GF13" i="1"/>
  <c r="GF32" i="1"/>
  <c r="GF30" i="1"/>
  <c r="GF9" i="1"/>
  <c r="GF34" i="1"/>
  <c r="GF41" i="1"/>
  <c r="GF5" i="1"/>
  <c r="GF40" i="1"/>
  <c r="GF15" i="1"/>
  <c r="GF17" i="1"/>
  <c r="GF19" i="1"/>
  <c r="GF35" i="1"/>
  <c r="GF18" i="1"/>
  <c r="GF38" i="1"/>
  <c r="GF29" i="1"/>
  <c r="GF39" i="1"/>
  <c r="GG6" i="1"/>
  <c r="GG36" i="1"/>
  <c r="GG39" i="1"/>
  <c r="GG5" i="1"/>
  <c r="GG29" i="1"/>
  <c r="GG9" i="1"/>
  <c r="GG38" i="1"/>
  <c r="GG13" i="1"/>
  <c r="GG16" i="1"/>
  <c r="GG41" i="1"/>
  <c r="GG8" i="1"/>
  <c r="GG17" i="1"/>
  <c r="GG7" i="1"/>
  <c r="GG19" i="1"/>
  <c r="GH12" i="1"/>
  <c r="GG42" i="1"/>
  <c r="GG37" i="1"/>
  <c r="GG30" i="1"/>
  <c r="GG35" i="1"/>
  <c r="GG11" i="1"/>
  <c r="GG31" i="1"/>
  <c r="GG14" i="1"/>
  <c r="GG34" i="1"/>
  <c r="GG28" i="1"/>
  <c r="GG12" i="1"/>
  <c r="GG43" i="1"/>
  <c r="GG18" i="1"/>
  <c r="GG32" i="1"/>
  <c r="GG15" i="1"/>
  <c r="GG40" i="1"/>
  <c r="GH43" i="1"/>
  <c r="GH41" i="1"/>
  <c r="GH31" i="1"/>
  <c r="GH37" i="1"/>
  <c r="GH40" i="1"/>
  <c r="GH30" i="1"/>
  <c r="GH13" i="1"/>
  <c r="GH7" i="1"/>
  <c r="GH18" i="1"/>
  <c r="GH19" i="1"/>
  <c r="GH15" i="1"/>
  <c r="GH5" i="1"/>
  <c r="GH38" i="1"/>
  <c r="GH6" i="1"/>
  <c r="GH17" i="1"/>
  <c r="GH16" i="1"/>
  <c r="GH39" i="1"/>
  <c r="GH20" i="1"/>
  <c r="GH34" i="1"/>
  <c r="GH36" i="1"/>
  <c r="GH14" i="1"/>
  <c r="GH11" i="1"/>
  <c r="GH35" i="1"/>
  <c r="GH28" i="1"/>
  <c r="GH29" i="1"/>
  <c r="GH9" i="1"/>
  <c r="GH8" i="1"/>
  <c r="GH32" i="1"/>
  <c r="GH42" i="1"/>
  <c r="GI36" i="1"/>
  <c r="GI8" i="1"/>
  <c r="GI19" i="1"/>
  <c r="GI16" i="1"/>
  <c r="GI43" i="1"/>
  <c r="GI9" i="1"/>
  <c r="GI29" i="1"/>
  <c r="GI35" i="1"/>
  <c r="GI14" i="1"/>
  <c r="GI31" i="1"/>
  <c r="GJ20" i="1"/>
  <c r="GI17" i="1"/>
  <c r="GI6" i="1"/>
  <c r="GI34" i="1"/>
  <c r="GI15" i="1"/>
  <c r="GI30" i="1"/>
  <c r="GI7" i="1"/>
  <c r="GI18" i="1"/>
  <c r="GI11" i="1"/>
  <c r="GI42" i="1"/>
  <c r="GI20" i="1"/>
  <c r="GI13" i="1"/>
  <c r="GI38" i="1"/>
  <c r="GI61" i="1" s="1"/>
  <c r="GI12" i="1"/>
  <c r="GI40" i="1"/>
  <c r="GI32" i="1"/>
  <c r="GI41" i="1"/>
  <c r="GJ12" i="1"/>
  <c r="GJ28" i="1"/>
  <c r="GJ5" i="1"/>
  <c r="GK9" i="1"/>
  <c r="GJ32" i="1"/>
  <c r="GJ7" i="1"/>
  <c r="GI37" i="1"/>
  <c r="GJ30" i="1"/>
  <c r="GJ39" i="1"/>
  <c r="GJ6" i="1"/>
  <c r="GJ29" i="1"/>
  <c r="GJ8" i="1"/>
  <c r="GI5" i="1"/>
  <c r="GJ14" i="1"/>
  <c r="GJ17" i="1"/>
  <c r="GJ13" i="1"/>
  <c r="GJ16" i="1"/>
  <c r="GJ11" i="1"/>
  <c r="GI39" i="1"/>
  <c r="GJ37" i="1"/>
  <c r="GJ31" i="1"/>
  <c r="GJ42" i="1"/>
  <c r="GJ9" i="1"/>
  <c r="GJ38" i="1"/>
  <c r="GJ40" i="1"/>
  <c r="GJ18" i="1"/>
  <c r="GJ36" i="1"/>
  <c r="GI28" i="1"/>
  <c r="GJ15" i="1"/>
  <c r="GJ34" i="1"/>
  <c r="GJ35" i="1"/>
  <c r="GK31" i="1"/>
  <c r="GK38" i="1"/>
  <c r="GK35" i="1"/>
  <c r="GK16" i="1"/>
  <c r="GK41" i="1"/>
  <c r="GK13" i="1"/>
  <c r="GK8" i="1"/>
  <c r="GK32" i="1"/>
  <c r="GK11" i="1"/>
  <c r="GK15" i="1"/>
  <c r="GK42" i="1"/>
  <c r="GJ43" i="1"/>
  <c r="GJ19" i="1"/>
  <c r="GK43" i="1"/>
  <c r="GK34" i="1"/>
  <c r="GK7" i="1"/>
  <c r="GK20" i="1"/>
  <c r="GK28" i="1"/>
  <c r="GK36" i="1"/>
  <c r="GK37" i="1"/>
  <c r="GK14" i="1"/>
  <c r="GK17" i="1"/>
  <c r="GK5" i="1"/>
  <c r="GK39" i="1"/>
  <c r="GJ41" i="1"/>
  <c r="GK6" i="1"/>
  <c r="GK30" i="1"/>
  <c r="GL38" i="1"/>
  <c r="GL32" i="1"/>
  <c r="GL35" i="1"/>
  <c r="GL15" i="1"/>
  <c r="GL6" i="1"/>
  <c r="GL29" i="1"/>
  <c r="GL42" i="1"/>
  <c r="GL43" i="1"/>
  <c r="GL5" i="1"/>
  <c r="GK19" i="1"/>
  <c r="GK29" i="1"/>
  <c r="GL28" i="1"/>
  <c r="GK40" i="1"/>
  <c r="GL31" i="1"/>
  <c r="GL8" i="1"/>
  <c r="GL9" i="1"/>
  <c r="GL18" i="1"/>
  <c r="GL12" i="1"/>
  <c r="GL11" i="1"/>
  <c r="GL34" i="1"/>
  <c r="GL13" i="1"/>
  <c r="GL36" i="1"/>
  <c r="GL7" i="1"/>
  <c r="GL40" i="1"/>
  <c r="GL16" i="1"/>
  <c r="GL19" i="1"/>
  <c r="GL30" i="1"/>
  <c r="GL41" i="1"/>
  <c r="GL20" i="1"/>
  <c r="GK18" i="1"/>
  <c r="GK12" i="1"/>
  <c r="GM15" i="1"/>
  <c r="GM32" i="1"/>
  <c r="GM41" i="1"/>
  <c r="GN30" i="1"/>
  <c r="GM9" i="1"/>
  <c r="GM7" i="1"/>
  <c r="GM40" i="1"/>
  <c r="GM38" i="1"/>
  <c r="GL17" i="1"/>
  <c r="GM39" i="1"/>
  <c r="GM13" i="1"/>
  <c r="GL14" i="1"/>
  <c r="GM28" i="1"/>
  <c r="GM11" i="1"/>
  <c r="GM29" i="1"/>
  <c r="GM35" i="1"/>
  <c r="GM36" i="1"/>
  <c r="GM12" i="1"/>
  <c r="GM8" i="1"/>
  <c r="GM30" i="1"/>
  <c r="GL37" i="1"/>
  <c r="GM5" i="1"/>
  <c r="GL39" i="1"/>
  <c r="GM43" i="1"/>
  <c r="GM17" i="1"/>
  <c r="GM19" i="1"/>
  <c r="GM16" i="1"/>
  <c r="GM42" i="1"/>
  <c r="GM20" i="1"/>
  <c r="GM34" i="1"/>
  <c r="GM31" i="1"/>
  <c r="GM14" i="1"/>
  <c r="GM6" i="1"/>
  <c r="GM37" i="1"/>
  <c r="GM18" i="1"/>
  <c r="GN39" i="1"/>
  <c r="GN9" i="1"/>
  <c r="GN28" i="1"/>
  <c r="GN35" i="1"/>
  <c r="GN18" i="1"/>
  <c r="GN19" i="1"/>
  <c r="GN15" i="1"/>
  <c r="GN36" i="1"/>
  <c r="GN7" i="1"/>
  <c r="GN29" i="1"/>
  <c r="GN8" i="1"/>
  <c r="GN38" i="1"/>
  <c r="GN12" i="1"/>
  <c r="GN17" i="1"/>
  <c r="GN43" i="1"/>
  <c r="GN32" i="1"/>
  <c r="GN6" i="1"/>
  <c r="GN31" i="1"/>
  <c r="GN37" i="1"/>
  <c r="GN41" i="1"/>
  <c r="GN40" i="1"/>
  <c r="GN5" i="1"/>
  <c r="GN42" i="1"/>
  <c r="GN16" i="1"/>
  <c r="GN13" i="1"/>
  <c r="GN14" i="1"/>
  <c r="GN11" i="1"/>
  <c r="GN34" i="1"/>
  <c r="GN20" i="1"/>
  <c r="GO9" i="1"/>
  <c r="GO34" i="1"/>
  <c r="GO13" i="1"/>
  <c r="GO39" i="1"/>
  <c r="GO37" i="1"/>
  <c r="GO15" i="1"/>
  <c r="GO12" i="1"/>
  <c r="GO14" i="1"/>
  <c r="GO16" i="1"/>
  <c r="GO31" i="1"/>
  <c r="GO35" i="1"/>
  <c r="GO6" i="1"/>
  <c r="GO40" i="1"/>
  <c r="GO36" i="1"/>
  <c r="GO32" i="1"/>
  <c r="GO43" i="1"/>
  <c r="GO17" i="1"/>
  <c r="GO19" i="1"/>
  <c r="GO5" i="1"/>
  <c r="GO8" i="1"/>
  <c r="GO11" i="1"/>
  <c r="GO42" i="1"/>
  <c r="GO7" i="1"/>
  <c r="GO41" i="1"/>
  <c r="GO38" i="1"/>
  <c r="GO20" i="1"/>
  <c r="GO29" i="1"/>
  <c r="GO28" i="1"/>
  <c r="GP6" i="1"/>
  <c r="GO30" i="1"/>
  <c r="GO18" i="1"/>
  <c r="GQ9" i="1"/>
  <c r="GP35" i="1"/>
  <c r="GP43" i="1"/>
  <c r="GP31" i="1"/>
  <c r="GP7" i="1"/>
  <c r="GP13" i="1"/>
  <c r="GP17" i="1"/>
  <c r="GP19" i="1"/>
  <c r="GP42" i="1"/>
  <c r="GP32" i="1"/>
  <c r="GP36" i="1"/>
  <c r="GP30" i="1"/>
  <c r="GP20" i="1"/>
  <c r="GP37" i="1"/>
  <c r="GP40" i="1"/>
  <c r="GP38" i="1"/>
  <c r="GP28" i="1"/>
  <c r="GP41" i="1"/>
  <c r="GP14" i="1"/>
  <c r="GP11" i="1"/>
  <c r="GP15" i="1"/>
  <c r="GP8" i="1"/>
  <c r="GP16" i="1"/>
  <c r="GP34" i="1"/>
  <c r="GP29" i="1"/>
  <c r="GP9" i="1"/>
  <c r="GP39" i="1"/>
  <c r="GP12" i="1"/>
  <c r="GP18" i="1"/>
  <c r="GP5" i="1"/>
  <c r="GQ30" i="1"/>
  <c r="GQ19" i="1"/>
  <c r="GQ37" i="1"/>
  <c r="GQ11" i="1"/>
  <c r="GQ18" i="1"/>
  <c r="GQ7" i="1"/>
  <c r="GQ36" i="1"/>
  <c r="GQ39" i="1"/>
  <c r="GQ6" i="1"/>
  <c r="GQ17" i="1"/>
  <c r="GQ29" i="1"/>
  <c r="GQ31" i="1"/>
  <c r="GQ43" i="1"/>
  <c r="GQ41" i="1"/>
  <c r="GQ5" i="1"/>
  <c r="GQ16" i="1"/>
  <c r="GQ32" i="1"/>
  <c r="GQ40" i="1"/>
  <c r="GQ13" i="1"/>
  <c r="GQ42" i="1"/>
  <c r="GQ28" i="1"/>
  <c r="GQ12" i="1"/>
  <c r="GQ38" i="1"/>
  <c r="GQ34" i="1"/>
  <c r="GQ14" i="1"/>
  <c r="GQ8" i="1"/>
  <c r="GQ20" i="1"/>
  <c r="GQ35" i="1"/>
  <c r="GQ15" i="1"/>
  <c r="GR43" i="1"/>
  <c r="GR41" i="1"/>
  <c r="GR8" i="1"/>
  <c r="GS40" i="1"/>
  <c r="GR42" i="1"/>
  <c r="GR19" i="1"/>
  <c r="GR40" i="1"/>
  <c r="GR15" i="1"/>
  <c r="GR14" i="1"/>
  <c r="GR18" i="1"/>
  <c r="GR29" i="1"/>
  <c r="GR35" i="1"/>
  <c r="GR17" i="1"/>
  <c r="GR38" i="1"/>
  <c r="GR28" i="1"/>
  <c r="GR32" i="1"/>
  <c r="GR11" i="1"/>
  <c r="GR12" i="1"/>
  <c r="GR9" i="1"/>
  <c r="GR34" i="1"/>
  <c r="GR5" i="1"/>
  <c r="GR39" i="1"/>
  <c r="GR20" i="1"/>
  <c r="GR31" i="1"/>
  <c r="GR37" i="1"/>
  <c r="GR60" i="1" s="1"/>
  <c r="GR36" i="1"/>
  <c r="GR16" i="1"/>
  <c r="GR30" i="1"/>
  <c r="GR7" i="1"/>
  <c r="GR13" i="1"/>
  <c r="GR6" i="1"/>
  <c r="GS19" i="1"/>
  <c r="GS30" i="1"/>
  <c r="GS34" i="1"/>
  <c r="GS32" i="1"/>
  <c r="GS17" i="1"/>
  <c r="GS39" i="1"/>
  <c r="GS5" i="1"/>
  <c r="GS31" i="1"/>
  <c r="GS38" i="1"/>
  <c r="GS20" i="1"/>
  <c r="GS9" i="1"/>
  <c r="GS36" i="1"/>
  <c r="GS37" i="1"/>
  <c r="GS43" i="1"/>
  <c r="GS18" i="1"/>
  <c r="GS11" i="1"/>
  <c r="GS35" i="1"/>
  <c r="GS8" i="1"/>
  <c r="GS13" i="1"/>
  <c r="GS42" i="1"/>
  <c r="GS12" i="1"/>
  <c r="GS28" i="1"/>
  <c r="GS14" i="1"/>
  <c r="GS6" i="1"/>
  <c r="GS29" i="1"/>
  <c r="GS15" i="1"/>
  <c r="GS16" i="1"/>
  <c r="GS41" i="1"/>
  <c r="GS7" i="1"/>
  <c r="GU34" i="1"/>
  <c r="GT17" i="1"/>
  <c r="GT41" i="1"/>
  <c r="GT11" i="1"/>
  <c r="GT13" i="1"/>
  <c r="GT43" i="1"/>
  <c r="GT28" i="1"/>
  <c r="GT31" i="1"/>
  <c r="GT5" i="1"/>
  <c r="GT20" i="1"/>
  <c r="GT12" i="1"/>
  <c r="GT37" i="1"/>
  <c r="GT38" i="1"/>
  <c r="GT15" i="1"/>
  <c r="GT36" i="1"/>
  <c r="GT19" i="1"/>
  <c r="GT14" i="1"/>
  <c r="GT16" i="1"/>
  <c r="GT32" i="1"/>
  <c r="GT8" i="1"/>
  <c r="GT34" i="1"/>
  <c r="GT30" i="1"/>
  <c r="GT42" i="1"/>
  <c r="GT29" i="1"/>
  <c r="GT39" i="1"/>
  <c r="GT35" i="1"/>
  <c r="GT7" i="1"/>
  <c r="GT40" i="1"/>
  <c r="GT9" i="1"/>
  <c r="GT6" i="1"/>
  <c r="GT18" i="1"/>
  <c r="GV8" i="1"/>
  <c r="GU41" i="1"/>
  <c r="GU9" i="1"/>
  <c r="GU40" i="1"/>
  <c r="GU13" i="1"/>
  <c r="GU29" i="1"/>
  <c r="GU18" i="1"/>
  <c r="GU19" i="1"/>
  <c r="GU42" i="1"/>
  <c r="GU15" i="1"/>
  <c r="GU31" i="1"/>
  <c r="GU28" i="1"/>
  <c r="GU6" i="1"/>
  <c r="GU38" i="1"/>
  <c r="GU17" i="1"/>
  <c r="GU32" i="1"/>
  <c r="GU39" i="1"/>
  <c r="GU8" i="1"/>
  <c r="GU16" i="1"/>
  <c r="GU14" i="1"/>
  <c r="GU30" i="1"/>
  <c r="GU35" i="1"/>
  <c r="GU11" i="1"/>
  <c r="GU7" i="1"/>
  <c r="GU5" i="1"/>
  <c r="GU36" i="1"/>
  <c r="GU12" i="1"/>
  <c r="GU20" i="1"/>
  <c r="GU43" i="1"/>
  <c r="GU37" i="1"/>
  <c r="GV43" i="1"/>
  <c r="GV20" i="1"/>
  <c r="GV40" i="1"/>
  <c r="GV16" i="1"/>
  <c r="GV38" i="1"/>
  <c r="GV35" i="1"/>
  <c r="GV13" i="1"/>
  <c r="GV19" i="1"/>
  <c r="GV14" i="1"/>
  <c r="GV34" i="1"/>
  <c r="GV5" i="1"/>
  <c r="GV36" i="1"/>
  <c r="GV7" i="1"/>
  <c r="GV17" i="1"/>
  <c r="GV28" i="1"/>
  <c r="GV9" i="1"/>
  <c r="GV18" i="1"/>
  <c r="GV31" i="1"/>
  <c r="GV39" i="1"/>
  <c r="GV11" i="1"/>
  <c r="GV30" i="1"/>
  <c r="GV15" i="1"/>
  <c r="GV42" i="1"/>
  <c r="GV12" i="1"/>
  <c r="GV6" i="1"/>
  <c r="GV41" i="1"/>
  <c r="GW13" i="1"/>
  <c r="GV37" i="1"/>
  <c r="GW8" i="1"/>
  <c r="GW31" i="1"/>
  <c r="GW28" i="1"/>
  <c r="GW41" i="1"/>
  <c r="GV32" i="1"/>
  <c r="GW20" i="1"/>
  <c r="GW17" i="1"/>
  <c r="GW19" i="1"/>
  <c r="GW43" i="1"/>
  <c r="GW11" i="1"/>
  <c r="GW39" i="1"/>
  <c r="GW34" i="1"/>
  <c r="GW36" i="1"/>
  <c r="GW32" i="1"/>
  <c r="GW30" i="1"/>
  <c r="GW16" i="1"/>
  <c r="GW37" i="1"/>
  <c r="GW38" i="1"/>
  <c r="GW12" i="1"/>
  <c r="GW29" i="1"/>
  <c r="GW14" i="1"/>
  <c r="GW5" i="1"/>
  <c r="GW18" i="1"/>
  <c r="GW35" i="1"/>
  <c r="GW42" i="1"/>
  <c r="GW9" i="1"/>
  <c r="GW15" i="1"/>
  <c r="GV29" i="1"/>
  <c r="GY32" i="1"/>
  <c r="GX40" i="1"/>
  <c r="GX15" i="1"/>
  <c r="GX29" i="1"/>
  <c r="GX19" i="1"/>
  <c r="GX20" i="1"/>
  <c r="GX41" i="1"/>
  <c r="GX42" i="1"/>
  <c r="GX13" i="1"/>
  <c r="GX30" i="1"/>
  <c r="GX16" i="1"/>
  <c r="GX43" i="1"/>
  <c r="GX8" i="1"/>
  <c r="GX39" i="1"/>
  <c r="GX34" i="1"/>
  <c r="GX5" i="1"/>
  <c r="GX12" i="1"/>
  <c r="GW6" i="1"/>
  <c r="GX37" i="1"/>
  <c r="GX7" i="1"/>
  <c r="GX36" i="1"/>
  <c r="GX18" i="1"/>
  <c r="GX38" i="1"/>
  <c r="GX28" i="1"/>
  <c r="GX14" i="1"/>
  <c r="GX31" i="1"/>
  <c r="GW7" i="1"/>
  <c r="GW40" i="1"/>
  <c r="GX11" i="1"/>
  <c r="GX9" i="1"/>
  <c r="GX32" i="1"/>
  <c r="GZ28" i="1"/>
  <c r="GY6" i="1"/>
  <c r="GY42" i="1"/>
  <c r="GY5" i="1"/>
  <c r="GX6" i="1"/>
  <c r="GY35" i="1"/>
  <c r="GY30" i="1"/>
  <c r="GY43" i="1"/>
  <c r="GY34" i="1"/>
  <c r="GY18" i="1"/>
  <c r="GY29" i="1"/>
  <c r="GY37" i="1"/>
  <c r="GY36" i="1"/>
  <c r="GY40" i="1"/>
  <c r="GY12" i="1"/>
  <c r="GY13" i="1"/>
  <c r="GY15" i="1"/>
  <c r="GY39" i="1"/>
  <c r="GY20" i="1"/>
  <c r="GY14" i="1"/>
  <c r="GY28" i="1"/>
  <c r="GY38" i="1"/>
  <c r="GX35" i="1"/>
  <c r="GY31" i="1"/>
  <c r="GZ38" i="1"/>
  <c r="GZ17" i="1"/>
  <c r="GZ14" i="1"/>
  <c r="GY19" i="1"/>
  <c r="GX17" i="1"/>
  <c r="GZ36" i="1"/>
  <c r="GZ6" i="1"/>
  <c r="GY9" i="1"/>
  <c r="GZ31" i="1"/>
  <c r="GZ43" i="1"/>
  <c r="GZ18" i="1"/>
  <c r="GZ5" i="1"/>
  <c r="GZ29" i="1"/>
  <c r="GY17" i="1"/>
  <c r="GZ15" i="1"/>
  <c r="GZ41" i="1"/>
  <c r="GZ11" i="1"/>
  <c r="GZ42" i="1"/>
  <c r="GZ30" i="1"/>
  <c r="GY41" i="1"/>
  <c r="GZ12" i="1"/>
  <c r="GY7" i="1"/>
  <c r="GZ16" i="1"/>
  <c r="GY8" i="1"/>
  <c r="GZ7" i="1"/>
  <c r="GZ39" i="1"/>
  <c r="GZ40" i="1"/>
  <c r="GZ8" i="1"/>
  <c r="GZ9" i="1"/>
  <c r="GZ32" i="1"/>
  <c r="GZ34" i="1"/>
  <c r="GY11" i="1"/>
  <c r="HB31" i="1"/>
  <c r="HA40" i="1"/>
  <c r="HA15" i="1"/>
  <c r="HA30" i="1"/>
  <c r="HA36" i="1"/>
  <c r="GZ19" i="1"/>
  <c r="HA35" i="1"/>
  <c r="HA9" i="1"/>
  <c r="HA8" i="1"/>
  <c r="GY16" i="1"/>
  <c r="HA12" i="1"/>
  <c r="GZ37" i="1"/>
  <c r="HA17" i="1"/>
  <c r="GZ20" i="1"/>
  <c r="HA11" i="1"/>
  <c r="GZ13" i="1"/>
  <c r="HA32" i="1"/>
  <c r="HA28" i="1"/>
  <c r="HA13" i="1"/>
  <c r="HA14" i="1"/>
  <c r="HA29" i="1"/>
  <c r="HA19" i="1"/>
  <c r="HA42" i="1"/>
  <c r="HA37" i="1"/>
  <c r="HA41" i="1"/>
  <c r="HA34" i="1"/>
  <c r="HA6" i="1"/>
  <c r="HA7" i="1"/>
  <c r="HA38" i="1"/>
  <c r="HA39" i="1"/>
  <c r="GZ35" i="1"/>
  <c r="HA5" i="1"/>
  <c r="HA31" i="1"/>
  <c r="HA54" i="1" s="1"/>
  <c r="HA20" i="1"/>
  <c r="HA18" i="1"/>
  <c r="HC18" i="1"/>
  <c r="HB13" i="1"/>
  <c r="HB35" i="1"/>
  <c r="HB36" i="1"/>
  <c r="HB40" i="1"/>
  <c r="HB11" i="1"/>
  <c r="HA16" i="1"/>
  <c r="HB16" i="1"/>
  <c r="HB28" i="1"/>
  <c r="HB29" i="1"/>
  <c r="HB12" i="1"/>
  <c r="HA43" i="1"/>
  <c r="HB19" i="1"/>
  <c r="HB43" i="1"/>
  <c r="HB14" i="1"/>
  <c r="HB38" i="1"/>
  <c r="HB34" i="1"/>
  <c r="HB18" i="1"/>
  <c r="HB42" i="1"/>
  <c r="HB15" i="1"/>
  <c r="HB6" i="1"/>
  <c r="HB20" i="1"/>
  <c r="HB32" i="1"/>
  <c r="HB37" i="1"/>
  <c r="HB30" i="1"/>
  <c r="HB5" i="1"/>
  <c r="HB8" i="1"/>
  <c r="HB9" i="1"/>
  <c r="HC35" i="1"/>
  <c r="HC40" i="1"/>
  <c r="HD5" i="1"/>
  <c r="HC17" i="1"/>
  <c r="HC11" i="1"/>
  <c r="HC39" i="1"/>
  <c r="HB17" i="1"/>
  <c r="HC43" i="1"/>
  <c r="HC9" i="1"/>
  <c r="HC12" i="1"/>
  <c r="HC8" i="1"/>
  <c r="HC30" i="1"/>
  <c r="HB41" i="1"/>
  <c r="HC37" i="1"/>
  <c r="HC6" i="1"/>
  <c r="HB39" i="1"/>
  <c r="HC13" i="1"/>
  <c r="HC15" i="1"/>
  <c r="HC42" i="1"/>
  <c r="HC19" i="1"/>
  <c r="HC28" i="1"/>
  <c r="HC32" i="1"/>
  <c r="HC36" i="1"/>
  <c r="HC16" i="1"/>
  <c r="HC34" i="1"/>
  <c r="HC14" i="1"/>
  <c r="HC41" i="1"/>
  <c r="HC29" i="1"/>
  <c r="HC38" i="1"/>
  <c r="HC31" i="1"/>
  <c r="HC20" i="1"/>
  <c r="HC5" i="1"/>
  <c r="HC7" i="1"/>
  <c r="HB7" i="1"/>
  <c r="HD31" i="1"/>
  <c r="HD30" i="1"/>
  <c r="HD16" i="1"/>
  <c r="HD35" i="1"/>
  <c r="HD17" i="1"/>
  <c r="HD43" i="1"/>
  <c r="HD8" i="1"/>
  <c r="HD41" i="1"/>
  <c r="HD38" i="1"/>
  <c r="HD6" i="1"/>
  <c r="HD9" i="1"/>
  <c r="HD13" i="1"/>
  <c r="HD36" i="1"/>
  <c r="HD19" i="1"/>
  <c r="HD28" i="1"/>
  <c r="HD20" i="1"/>
  <c r="HD15" i="1"/>
  <c r="HD18" i="1"/>
  <c r="HD29" i="1"/>
  <c r="HD42" i="1"/>
  <c r="HD34" i="1"/>
  <c r="HD12" i="1"/>
  <c r="HD40" i="1"/>
  <c r="HD7" i="1"/>
  <c r="HD37" i="1"/>
  <c r="HD39" i="1"/>
  <c r="HD14" i="1"/>
  <c r="HD32" i="1"/>
  <c r="HD11" i="1"/>
  <c r="HE41" i="1"/>
  <c r="HE16" i="1"/>
  <c r="HE34" i="1"/>
  <c r="HE13" i="1"/>
  <c r="HE39" i="1"/>
  <c r="HE28" i="1"/>
  <c r="HE8" i="1"/>
  <c r="HE32" i="1"/>
  <c r="HE42" i="1"/>
  <c r="HE18" i="1"/>
  <c r="HE40" i="1"/>
  <c r="HE12" i="1"/>
  <c r="HE17" i="1"/>
  <c r="HE36" i="1"/>
  <c r="HE20" i="1"/>
  <c r="HE35" i="1"/>
  <c r="HE14" i="1"/>
  <c r="HE19" i="1"/>
  <c r="HE43" i="1"/>
  <c r="HE29" i="1"/>
  <c r="HE15" i="1"/>
  <c r="HE37" i="1"/>
  <c r="HE9" i="1"/>
  <c r="HE31" i="1"/>
  <c r="HE5" i="1"/>
  <c r="HE11" i="1"/>
  <c r="HE38" i="1"/>
  <c r="HE7" i="1"/>
  <c r="HE6" i="1"/>
  <c r="HE30" i="1"/>
  <c r="HF14" i="1"/>
  <c r="HF5" i="1"/>
  <c r="HF9" i="1"/>
  <c r="HG28" i="1"/>
  <c r="HF18" i="1"/>
  <c r="HF42" i="1"/>
  <c r="HF6" i="1"/>
  <c r="HF28" i="1"/>
  <c r="HF20" i="1"/>
  <c r="HF43" i="1"/>
  <c r="HF16" i="1"/>
  <c r="HF17" i="1"/>
  <c r="HF30" i="1"/>
  <c r="HF32" i="1"/>
  <c r="HF13" i="1"/>
  <c r="HF29" i="1"/>
  <c r="HF8" i="1"/>
  <c r="HF34" i="1"/>
  <c r="HF15" i="1"/>
  <c r="HF40" i="1"/>
  <c r="HF36" i="1"/>
  <c r="HF35" i="1"/>
  <c r="HF19" i="1"/>
  <c r="HF39" i="1"/>
  <c r="HF11" i="1"/>
  <c r="HF41" i="1"/>
  <c r="HF37" i="1"/>
  <c r="HF38" i="1"/>
  <c r="HF12" i="1"/>
  <c r="HF31" i="1"/>
  <c r="HF7" i="1"/>
  <c r="HG35" i="1"/>
  <c r="HG5" i="1"/>
  <c r="HG13" i="1"/>
  <c r="HG16" i="1"/>
  <c r="HG29" i="1"/>
  <c r="HG41" i="1"/>
  <c r="HG7" i="1"/>
  <c r="HG39" i="1"/>
  <c r="HG17" i="1"/>
  <c r="HG8" i="1"/>
  <c r="HG18" i="1"/>
  <c r="HG31" i="1"/>
  <c r="HG37" i="1"/>
  <c r="HG30" i="1"/>
  <c r="HG40" i="1"/>
  <c r="HG12" i="1"/>
  <c r="HG20" i="1"/>
  <c r="HG32" i="1"/>
  <c r="HG38" i="1"/>
  <c r="HG34" i="1"/>
  <c r="HG43" i="1"/>
  <c r="HG9" i="1"/>
  <c r="HG6" i="1"/>
  <c r="HG42" i="1"/>
  <c r="HG15" i="1"/>
  <c r="HG36" i="1"/>
  <c r="HG14" i="1"/>
  <c r="HG19" i="1"/>
  <c r="HG11" i="1"/>
  <c r="HH17" i="1"/>
  <c r="HH34" i="1"/>
  <c r="HH29" i="1"/>
  <c r="HH12" i="1"/>
  <c r="HH43" i="1"/>
  <c r="HH42" i="1"/>
  <c r="HH31" i="1"/>
  <c r="HH15" i="1"/>
  <c r="HH11" i="1"/>
  <c r="HH32" i="1"/>
  <c r="HH20" i="1"/>
  <c r="HH41" i="1"/>
  <c r="HH18" i="1"/>
  <c r="HH9" i="1"/>
  <c r="HH38" i="1"/>
  <c r="HH39" i="1"/>
  <c r="HH8" i="1"/>
  <c r="HH37" i="1"/>
  <c r="HH36" i="1"/>
  <c r="HH13" i="1"/>
  <c r="HH19" i="1"/>
  <c r="HH16" i="1"/>
  <c r="HH14" i="1"/>
  <c r="HH35" i="1"/>
  <c r="HH5" i="1"/>
  <c r="HH30" i="1"/>
  <c r="HH40" i="1"/>
  <c r="HH6" i="1"/>
  <c r="HH7" i="1"/>
  <c r="HH28" i="1"/>
  <c r="HI8" i="1"/>
  <c r="HI13" i="1"/>
  <c r="HJ6" i="1"/>
  <c r="HI31" i="1"/>
  <c r="HI6" i="1"/>
  <c r="HI34" i="1"/>
  <c r="HI40" i="1"/>
  <c r="HI37" i="1"/>
  <c r="HI15" i="1"/>
  <c r="HI12" i="1"/>
  <c r="HI41" i="1"/>
  <c r="HI14" i="1"/>
  <c r="HI18" i="1"/>
  <c r="HI19" i="1"/>
  <c r="HI38" i="1"/>
  <c r="HI43" i="1"/>
  <c r="HI7" i="1"/>
  <c r="HI29" i="1"/>
  <c r="HI42" i="1"/>
  <c r="HI20" i="1"/>
  <c r="HI28" i="1"/>
  <c r="HI39" i="1"/>
  <c r="HI36" i="1"/>
  <c r="HI9" i="1"/>
  <c r="HI30" i="1"/>
  <c r="HI32" i="1"/>
  <c r="HI5" i="1"/>
  <c r="HI11" i="1"/>
  <c r="HI35" i="1"/>
  <c r="HI16" i="1"/>
  <c r="HI17" i="1"/>
  <c r="HJ19" i="1"/>
  <c r="HJ29" i="1"/>
  <c r="HJ37" i="1"/>
  <c r="HJ13" i="1"/>
  <c r="HJ17" i="1"/>
  <c r="HJ34" i="1"/>
  <c r="HJ16" i="1"/>
  <c r="HJ9" i="1"/>
  <c r="HJ30" i="1"/>
  <c r="HJ12" i="1"/>
  <c r="HJ18" i="1"/>
  <c r="HJ32" i="1"/>
  <c r="HJ8" i="1"/>
  <c r="HJ11" i="1"/>
  <c r="HJ41" i="1"/>
  <c r="HJ31" i="1"/>
  <c r="HJ42" i="1"/>
  <c r="HJ65" i="1" s="1"/>
  <c r="HJ15" i="1"/>
  <c r="HJ20" i="1"/>
  <c r="HJ5" i="1"/>
  <c r="HJ39" i="1"/>
  <c r="HJ36" i="1"/>
  <c r="HJ40" i="1"/>
  <c r="HJ28" i="1"/>
  <c r="HJ35" i="1"/>
  <c r="HJ7" i="1"/>
  <c r="HJ14" i="1"/>
  <c r="HJ38" i="1"/>
  <c r="HJ43" i="1"/>
  <c r="HK36" i="1"/>
  <c r="HK42" i="1"/>
  <c r="HK9" i="1"/>
  <c r="HK32" i="1"/>
  <c r="HK30" i="1"/>
  <c r="HK35" i="1"/>
  <c r="HK13" i="1"/>
  <c r="HK28" i="1"/>
  <c r="HK7" i="1"/>
  <c r="HK12" i="1"/>
  <c r="HK16" i="1"/>
  <c r="HK15" i="1"/>
  <c r="HK17" i="1"/>
  <c r="HK43" i="1"/>
  <c r="HK37" i="1"/>
  <c r="HK8" i="1"/>
  <c r="HK20" i="1"/>
  <c r="HK34" i="1"/>
  <c r="HK14" i="1"/>
  <c r="HK41" i="1"/>
  <c r="HK29" i="1"/>
  <c r="HK40" i="1"/>
  <c r="HK11" i="1"/>
  <c r="HK18" i="1"/>
  <c r="HL43" i="1"/>
  <c r="HK5" i="1"/>
  <c r="HK19" i="1"/>
  <c r="HK6" i="1"/>
  <c r="HK38" i="1"/>
  <c r="HK31" i="1"/>
  <c r="HK39" i="1"/>
  <c r="HM5" i="1"/>
  <c r="HL36" i="1"/>
  <c r="HL5" i="1"/>
  <c r="HL9" i="1"/>
  <c r="HL38" i="1"/>
  <c r="HL17" i="1"/>
  <c r="HL19" i="1"/>
  <c r="HL32" i="1"/>
  <c r="HL42" i="1"/>
  <c r="HL14" i="1"/>
  <c r="HL20" i="1"/>
  <c r="HL40" i="1"/>
  <c r="HL18" i="1"/>
  <c r="HL34" i="1"/>
  <c r="HL11" i="1"/>
  <c r="HL29" i="1"/>
  <c r="HL37" i="1"/>
  <c r="HL31" i="1"/>
  <c r="HL35" i="1"/>
  <c r="HL15" i="1"/>
  <c r="HL8" i="1"/>
  <c r="HL28" i="1"/>
  <c r="HL6" i="1"/>
  <c r="HL16" i="1"/>
  <c r="HL41" i="1"/>
  <c r="HL39" i="1"/>
  <c r="HL13" i="1"/>
  <c r="HL7" i="1"/>
  <c r="HL12" i="1"/>
  <c r="HL30" i="1"/>
  <c r="HM34" i="1"/>
  <c r="HM18" i="1"/>
  <c r="HM42" i="1"/>
  <c r="HM12" i="1"/>
  <c r="HM38" i="1"/>
  <c r="HM37" i="1"/>
  <c r="HM6" i="1"/>
  <c r="HM36" i="1"/>
  <c r="HM40" i="1"/>
  <c r="HM14" i="1"/>
  <c r="HM11" i="1"/>
  <c r="HM19" i="1"/>
  <c r="HM30" i="1"/>
  <c r="HM16" i="1"/>
  <c r="HM29" i="1"/>
  <c r="HM8" i="1"/>
  <c r="HM9" i="1"/>
  <c r="HM31" i="1"/>
  <c r="HM35" i="1"/>
  <c r="HM15" i="1"/>
  <c r="HM39" i="1"/>
  <c r="HM32" i="1"/>
  <c r="HM20" i="1"/>
  <c r="HM28" i="1"/>
  <c r="HM41" i="1"/>
  <c r="HM7" i="1"/>
  <c r="HM17" i="1"/>
  <c r="HM43" i="1"/>
  <c r="HM13" i="1"/>
  <c r="HN14" i="1"/>
  <c r="HN6" i="1"/>
  <c r="HN5" i="1"/>
  <c r="HN42" i="1"/>
  <c r="HN20" i="1"/>
  <c r="HN38" i="1"/>
  <c r="HN15" i="1"/>
  <c r="HN34" i="1"/>
  <c r="HN18" i="1"/>
  <c r="HN16" i="1"/>
  <c r="HN28" i="1"/>
  <c r="HN19" i="1"/>
  <c r="HN39" i="1"/>
  <c r="HN35" i="1"/>
  <c r="HN29" i="1"/>
  <c r="HN30" i="1"/>
  <c r="HN17" i="1"/>
  <c r="HN32" i="1"/>
  <c r="HN40" i="1"/>
  <c r="HN36" i="1"/>
  <c r="HN41" i="1"/>
  <c r="HN7" i="1"/>
  <c r="HO36" i="1"/>
  <c r="HN31" i="1"/>
  <c r="HN11" i="1"/>
  <c r="HN43" i="1"/>
  <c r="HN8" i="1"/>
  <c r="HN37" i="1"/>
  <c r="HN9" i="1"/>
  <c r="HN12" i="1"/>
  <c r="HN13" i="1"/>
  <c r="HO30" i="1"/>
  <c r="HO16" i="1"/>
  <c r="HO40" i="1"/>
  <c r="HO8" i="1"/>
  <c r="HO14" i="1"/>
  <c r="HO41" i="1"/>
  <c r="HO13" i="1"/>
  <c r="HO35" i="1"/>
  <c r="HO38" i="1"/>
  <c r="HO17" i="1"/>
  <c r="HO15" i="1"/>
  <c r="HO29" i="1"/>
  <c r="HO9" i="1"/>
  <c r="HO11" i="1"/>
  <c r="HO39" i="1"/>
  <c r="HO12" i="1"/>
  <c r="HO34" i="1"/>
  <c r="HO6" i="1"/>
  <c r="HO32" i="1"/>
  <c r="HO7" i="1"/>
  <c r="HO28" i="1"/>
  <c r="HO37" i="1"/>
  <c r="HO31" i="1"/>
  <c r="HO42" i="1"/>
  <c r="HO18" i="1"/>
  <c r="HO5" i="1"/>
  <c r="HO19" i="1"/>
  <c r="HP42" i="1"/>
  <c r="HP15" i="1"/>
  <c r="HP11" i="1"/>
  <c r="HP40" i="1"/>
  <c r="HP30" i="1"/>
  <c r="HP41" i="1"/>
  <c r="HP29" i="1"/>
  <c r="HP12" i="1"/>
  <c r="HP7" i="1"/>
  <c r="HP9" i="1"/>
  <c r="HP32" i="1"/>
  <c r="HP13" i="1"/>
  <c r="HP19" i="1"/>
  <c r="HP31" i="1"/>
  <c r="HP20" i="1"/>
  <c r="HP35" i="1"/>
  <c r="HP14" i="1"/>
  <c r="HP39" i="1"/>
  <c r="HP8" i="1"/>
  <c r="HO20" i="1"/>
  <c r="HO43" i="1"/>
  <c r="HP36" i="1"/>
  <c r="HP16" i="1"/>
  <c r="HP43" i="1"/>
  <c r="HP18" i="1"/>
  <c r="HP28" i="1"/>
  <c r="HR34" i="1"/>
  <c r="HQ40" i="1"/>
  <c r="HQ12" i="1"/>
  <c r="HQ31" i="1"/>
  <c r="HQ14" i="1"/>
  <c r="HQ19" i="1"/>
  <c r="HQ41" i="1"/>
  <c r="HQ29" i="1"/>
  <c r="HR43" i="1"/>
  <c r="HQ28" i="1"/>
  <c r="HP38" i="1"/>
  <c r="HQ16" i="1"/>
  <c r="HQ37" i="1"/>
  <c r="HQ13" i="1"/>
  <c r="HP5" i="1"/>
  <c r="HQ17" i="1"/>
  <c r="HQ36" i="1"/>
  <c r="HQ34" i="1"/>
  <c r="HQ43" i="1"/>
  <c r="HQ30" i="1"/>
  <c r="HQ11" i="1"/>
  <c r="HQ39" i="1"/>
  <c r="HP37" i="1"/>
  <c r="HP60" i="1" s="1"/>
  <c r="HQ20" i="1"/>
  <c r="HQ38" i="1"/>
  <c r="HQ5" i="1"/>
  <c r="HQ32" i="1"/>
  <c r="HQ6" i="1"/>
  <c r="HP34" i="1"/>
  <c r="HP6" i="1"/>
  <c r="HQ18" i="1"/>
  <c r="HQ42" i="1"/>
  <c r="HQ35" i="1"/>
  <c r="HQ7" i="1"/>
  <c r="HP17" i="1"/>
  <c r="HQ8" i="1"/>
  <c r="HR6" i="1"/>
  <c r="HQ9" i="1"/>
  <c r="HR16" i="1"/>
  <c r="HQ15" i="1"/>
  <c r="HR17" i="1"/>
  <c r="HR32" i="1"/>
  <c r="HR35" i="1"/>
  <c r="HR39" i="1"/>
  <c r="HR37" i="1"/>
  <c r="HR28" i="1"/>
  <c r="HR31" i="1"/>
  <c r="HR40" i="1"/>
  <c r="HR41" i="1"/>
  <c r="HR15" i="1"/>
  <c r="HR30" i="1"/>
  <c r="HR7" i="1"/>
  <c r="HR14" i="1"/>
  <c r="HR42" i="1"/>
  <c r="HR36" i="1"/>
  <c r="HR9" i="1"/>
  <c r="HR38" i="1"/>
  <c r="HR18" i="1"/>
  <c r="HR12" i="1"/>
  <c r="HR11" i="1"/>
  <c r="HR8" i="1"/>
  <c r="HR5" i="1"/>
  <c r="HS35" i="1"/>
  <c r="HR13" i="1"/>
  <c r="HS14" i="1"/>
  <c r="HS29" i="1"/>
  <c r="HS30" i="1"/>
  <c r="HS6" i="1"/>
  <c r="HS40" i="1"/>
  <c r="HS12" i="1"/>
  <c r="HR19" i="1"/>
  <c r="HR20" i="1"/>
  <c r="HS16" i="1"/>
  <c r="HS38" i="1"/>
  <c r="HS39" i="1"/>
  <c r="HS42" i="1"/>
  <c r="HS32" i="1"/>
  <c r="HS31" i="1"/>
  <c r="HS18" i="1"/>
  <c r="HS11" i="1"/>
  <c r="HS28" i="1"/>
  <c r="HS43" i="1"/>
  <c r="HS41" i="1"/>
  <c r="HS17" i="1"/>
  <c r="HS34" i="1"/>
  <c r="HS36" i="1"/>
  <c r="HS15" i="1"/>
  <c r="HS13" i="1"/>
  <c r="HS20" i="1"/>
  <c r="HR29" i="1"/>
  <c r="HS9" i="1"/>
  <c r="HS8" i="1"/>
  <c r="HS5" i="1"/>
  <c r="HS37" i="1"/>
  <c r="HS7" i="1"/>
  <c r="HS19" i="1"/>
  <c r="HT39" i="1"/>
  <c r="HT20" i="1"/>
  <c r="HT18" i="1"/>
  <c r="HT40" i="1"/>
  <c r="HT32" i="1"/>
  <c r="HT14" i="1"/>
  <c r="HT17" i="1"/>
  <c r="HT15" i="1"/>
  <c r="HT8" i="1"/>
  <c r="HT36" i="1"/>
  <c r="HT38" i="1"/>
  <c r="HT35" i="1"/>
  <c r="HT12" i="1"/>
  <c r="HT19" i="1"/>
  <c r="HV38" i="1"/>
  <c r="HT11" i="1"/>
  <c r="HT16" i="1"/>
  <c r="HT28" i="1"/>
  <c r="HT5" i="1"/>
  <c r="HT7" i="1"/>
  <c r="HT9" i="1"/>
  <c r="HT34" i="1"/>
  <c r="HT43" i="1"/>
  <c r="HT29" i="1"/>
  <c r="HU42" i="1"/>
  <c r="HT37" i="1"/>
  <c r="HT13" i="1"/>
  <c r="HT42" i="1"/>
  <c r="HT6" i="1"/>
  <c r="HT41" i="1"/>
  <c r="HT31" i="1"/>
  <c r="HT30" i="1"/>
  <c r="HU20" i="1"/>
  <c r="HU43" i="1"/>
  <c r="HU28" i="1"/>
  <c r="HU29" i="1"/>
  <c r="HU12" i="1"/>
  <c r="HU11" i="1"/>
  <c r="HU35" i="1"/>
  <c r="HU7" i="1"/>
  <c r="HU19" i="1"/>
  <c r="HU36" i="1"/>
  <c r="HU38" i="1"/>
  <c r="HU6" i="1"/>
  <c r="HU40" i="1"/>
  <c r="HU5" i="1"/>
  <c r="HU34" i="1"/>
  <c r="HU31" i="1"/>
  <c r="HU13" i="1"/>
  <c r="HU32" i="1"/>
  <c r="HU30" i="1"/>
  <c r="HU14" i="1"/>
  <c r="HU37" i="1"/>
  <c r="HU8" i="1"/>
  <c r="HU16" i="1"/>
  <c r="HU15" i="1"/>
  <c r="HU17" i="1"/>
  <c r="HU18" i="1"/>
  <c r="HU41" i="1"/>
  <c r="HU39" i="1"/>
  <c r="HU9" i="1"/>
  <c r="HX36" i="1"/>
  <c r="HV31" i="1"/>
  <c r="HV41" i="1"/>
  <c r="HV29" i="1"/>
  <c r="HV43" i="1"/>
  <c r="HV6" i="1"/>
  <c r="HV16" i="1"/>
  <c r="HV8" i="1"/>
  <c r="HV35" i="1"/>
  <c r="HV30" i="1"/>
  <c r="HV34" i="1"/>
  <c r="HV14" i="1"/>
  <c r="HV39" i="1"/>
  <c r="HV12" i="1"/>
  <c r="HV28" i="1"/>
  <c r="HV36" i="1"/>
  <c r="HV17" i="1"/>
  <c r="HV5" i="1"/>
  <c r="HV40" i="1"/>
  <c r="HV13" i="1"/>
  <c r="HV42" i="1"/>
  <c r="HV11" i="1"/>
  <c r="HV20" i="1"/>
  <c r="HV37" i="1"/>
  <c r="HV9" i="1"/>
  <c r="HV32" i="1"/>
  <c r="HV15" i="1"/>
  <c r="HV7" i="1"/>
  <c r="HX6" i="1"/>
  <c r="HW43" i="1"/>
  <c r="HW7" i="1"/>
  <c r="HW17" i="1"/>
  <c r="HW37" i="1"/>
  <c r="HW8" i="1"/>
  <c r="HW12" i="1"/>
  <c r="HW13" i="1"/>
  <c r="HW14" i="1"/>
  <c r="HW18" i="1"/>
  <c r="HW11" i="1"/>
  <c r="HW16" i="1"/>
  <c r="HW42" i="1"/>
  <c r="HW34" i="1"/>
  <c r="HW40" i="1"/>
  <c r="HW41" i="1"/>
  <c r="HW38" i="1"/>
  <c r="HW36" i="1"/>
  <c r="HV19" i="1"/>
  <c r="HW19" i="1"/>
  <c r="HW30" i="1"/>
  <c r="HW31" i="1"/>
  <c r="HW35" i="1"/>
  <c r="HW15" i="1"/>
  <c r="HW5" i="1"/>
  <c r="HW39" i="1"/>
  <c r="HW6" i="1"/>
  <c r="HW9" i="1"/>
  <c r="HW29" i="1"/>
  <c r="HV18" i="1"/>
  <c r="HW28" i="1"/>
  <c r="HX37" i="1"/>
  <c r="HX11" i="1"/>
  <c r="HX29" i="1"/>
  <c r="HX5" i="1"/>
  <c r="HX7" i="1"/>
  <c r="HX39" i="1"/>
  <c r="HW32" i="1"/>
  <c r="HX41" i="1"/>
  <c r="HX15" i="1"/>
  <c r="HX13" i="1"/>
  <c r="HX31" i="1"/>
  <c r="HX9" i="1"/>
  <c r="HX42" i="1"/>
  <c r="HX38" i="1"/>
  <c r="HX20" i="1"/>
  <c r="HX8" i="1"/>
  <c r="HX43" i="1"/>
  <c r="HX12" i="1"/>
  <c r="HX32" i="1"/>
  <c r="HW20" i="1"/>
  <c r="HX17" i="1"/>
  <c r="HX28" i="1"/>
  <c r="HX40" i="1"/>
  <c r="HX35" i="1"/>
  <c r="HX19" i="1"/>
  <c r="HX14" i="1"/>
  <c r="HY29" i="1"/>
  <c r="HX34" i="1"/>
  <c r="HX18" i="1"/>
  <c r="HX30" i="1"/>
  <c r="HZ15" i="1"/>
  <c r="HY37" i="1"/>
  <c r="HY7" i="1"/>
  <c r="HY43" i="1"/>
  <c r="HY39" i="1"/>
  <c r="HY28" i="1"/>
  <c r="HY9" i="1"/>
  <c r="HY5" i="1"/>
  <c r="HY42" i="1"/>
  <c r="HY17" i="1"/>
  <c r="HY13" i="1"/>
  <c r="HY30" i="1"/>
  <c r="HY32" i="1"/>
  <c r="HY40" i="1"/>
  <c r="HX16" i="1"/>
  <c r="HY16" i="1"/>
  <c r="HY20" i="1"/>
  <c r="HY19" i="1"/>
  <c r="HY12" i="1"/>
  <c r="HY36" i="1"/>
  <c r="HY18" i="1"/>
  <c r="HY38" i="1"/>
  <c r="HY31" i="1"/>
  <c r="HY15" i="1"/>
  <c r="HY11" i="1"/>
  <c r="HY34" i="1"/>
  <c r="HY41" i="1"/>
  <c r="HZ19" i="1"/>
  <c r="HZ12" i="1"/>
  <c r="HZ38" i="1"/>
  <c r="HZ32" i="1"/>
  <c r="HZ7" i="1"/>
  <c r="HZ17" i="1"/>
  <c r="HZ36" i="1"/>
  <c r="HZ43" i="1"/>
  <c r="HZ29" i="1"/>
  <c r="HZ37" i="1"/>
  <c r="HZ30" i="1"/>
  <c r="HZ40" i="1"/>
  <c r="IA15" i="1"/>
  <c r="HZ9" i="1"/>
  <c r="HY8" i="1"/>
  <c r="HZ11" i="1"/>
  <c r="HZ16" i="1"/>
  <c r="HZ39" i="1"/>
  <c r="HZ28" i="1"/>
  <c r="HY14" i="1"/>
  <c r="HZ14" i="1"/>
  <c r="HZ5" i="1"/>
  <c r="HZ18" i="1"/>
  <c r="HZ41" i="1"/>
  <c r="HY35" i="1"/>
  <c r="HZ13" i="1"/>
  <c r="HZ42" i="1"/>
  <c r="HY6" i="1"/>
  <c r="HZ31" i="1"/>
  <c r="HZ20" i="1"/>
  <c r="HZ35" i="1"/>
  <c r="IA20" i="1"/>
  <c r="HZ34" i="1"/>
  <c r="IA6" i="1"/>
  <c r="IA39" i="1"/>
  <c r="IA29" i="1"/>
  <c r="IA17" i="1"/>
  <c r="HZ6" i="1"/>
  <c r="IA41" i="1"/>
  <c r="IA40" i="1"/>
  <c r="IA5" i="1"/>
  <c r="IA34" i="1"/>
  <c r="IA31" i="1"/>
  <c r="IA16" i="1"/>
  <c r="IA32" i="1"/>
  <c r="IA18" i="1"/>
  <c r="IA8" i="1"/>
  <c r="IA38" i="1"/>
  <c r="HZ8" i="1"/>
  <c r="IA9" i="1"/>
  <c r="IA42" i="1"/>
  <c r="IA13" i="1"/>
  <c r="IB35" i="1"/>
  <c r="IA12" i="1"/>
  <c r="IB19" i="1"/>
  <c r="IA35" i="1"/>
  <c r="IB17" i="1"/>
  <c r="IA7" i="1"/>
  <c r="IB32" i="1"/>
  <c r="IB37" i="1"/>
  <c r="IB36" i="1"/>
  <c r="IB29" i="1"/>
  <c r="IB7" i="1"/>
  <c r="IB30" i="1"/>
  <c r="IB34" i="1"/>
  <c r="IB12" i="1"/>
  <c r="IB16" i="1"/>
  <c r="IA43" i="1"/>
  <c r="IB11" i="1"/>
  <c r="IA11" i="1"/>
  <c r="IA37" i="1"/>
  <c r="IB8" i="1"/>
  <c r="IA14" i="1"/>
  <c r="IA36" i="1"/>
  <c r="IB6" i="1"/>
  <c r="IB5" i="1"/>
  <c r="IB40" i="1"/>
  <c r="IB42" i="1"/>
  <c r="IA28" i="1"/>
  <c r="IB38" i="1"/>
  <c r="IB28" i="1"/>
  <c r="IA30" i="1"/>
  <c r="IA53" i="1" s="1"/>
  <c r="IA19" i="1"/>
  <c r="IB14" i="1"/>
  <c r="IB15" i="1"/>
  <c r="IC9" i="1"/>
  <c r="IC6" i="1"/>
  <c r="IC13" i="1"/>
  <c r="IC39" i="1"/>
  <c r="IC35" i="1"/>
  <c r="IB9" i="1"/>
  <c r="IC41" i="1"/>
  <c r="IC34" i="1"/>
  <c r="IB39" i="1"/>
  <c r="IC40" i="1"/>
  <c r="IC16" i="1"/>
  <c r="IB13" i="1"/>
  <c r="IC28" i="1"/>
  <c r="IB18" i="1"/>
  <c r="IB41" i="1"/>
  <c r="IC30" i="1"/>
  <c r="IC7" i="1"/>
  <c r="IC31" i="1"/>
  <c r="IB20" i="1"/>
  <c r="IC19" i="1"/>
  <c r="IB31" i="1"/>
  <c r="IC36" i="1"/>
  <c r="IC42" i="1"/>
  <c r="IC14" i="1"/>
  <c r="IB43" i="1"/>
  <c r="IC12" i="1"/>
  <c r="IC11" i="1"/>
  <c r="IC43" i="1"/>
  <c r="IC17" i="1"/>
  <c r="IC20" i="1"/>
  <c r="IC8" i="1"/>
  <c r="ID29" i="1"/>
  <c r="ID41" i="1"/>
  <c r="IC38" i="1"/>
  <c r="ID42" i="1"/>
  <c r="ID28" i="1"/>
  <c r="ID37" i="1"/>
  <c r="ID36" i="1"/>
  <c r="ID31" i="1"/>
  <c r="ID18" i="1"/>
  <c r="ID13" i="1"/>
  <c r="ID9" i="1"/>
  <c r="ID5" i="1"/>
  <c r="IC29" i="1"/>
  <c r="IC18" i="1"/>
  <c r="IC5" i="1"/>
  <c r="IC15" i="1"/>
  <c r="ID38" i="1"/>
  <c r="ID7" i="1"/>
  <c r="ID14" i="1"/>
  <c r="ID11" i="1"/>
  <c r="IC37" i="1"/>
  <c r="ID17" i="1"/>
  <c r="ID30" i="1"/>
  <c r="ID8" i="1"/>
  <c r="ID6" i="1"/>
  <c r="ID20" i="1"/>
  <c r="IC32" i="1"/>
  <c r="ID35" i="1"/>
  <c r="ID39" i="1"/>
  <c r="ID12" i="1"/>
  <c r="ID43" i="1"/>
  <c r="IE19" i="1"/>
  <c r="IE34" i="1"/>
  <c r="ID34" i="1"/>
  <c r="IE36" i="1"/>
  <c r="ID32" i="1"/>
  <c r="IE6" i="1"/>
  <c r="IE17" i="1"/>
  <c r="ID19" i="1"/>
  <c r="ID15" i="1"/>
  <c r="IE35" i="1"/>
  <c r="IE16" i="1"/>
  <c r="IE42" i="1"/>
  <c r="IE32" i="1"/>
  <c r="IE38" i="1"/>
  <c r="IE11" i="1"/>
  <c r="IE28" i="1"/>
  <c r="IE5" i="1"/>
  <c r="IE41" i="1"/>
  <c r="IE39" i="1"/>
  <c r="IE12" i="1"/>
  <c r="ID16" i="1"/>
  <c r="IE15" i="1"/>
  <c r="ID40" i="1"/>
  <c r="ID63" i="1" s="1"/>
  <c r="IE29" i="1"/>
  <c r="IE30" i="1"/>
  <c r="IE9" i="1"/>
  <c r="IE18" i="1"/>
  <c r="IE37" i="1"/>
  <c r="IE31" i="1"/>
  <c r="IE8" i="1"/>
  <c r="IE13" i="1"/>
  <c r="IE7" i="1"/>
  <c r="IE40" i="1"/>
  <c r="IE43" i="1"/>
  <c r="IE14" i="1"/>
  <c r="IE20" i="1"/>
  <c r="IF16" i="1"/>
  <c r="IF14" i="1"/>
  <c r="IF8" i="1"/>
  <c r="IF18" i="1"/>
  <c r="IF15" i="1"/>
  <c r="IF17" i="1"/>
  <c r="IF39" i="1"/>
  <c r="IF34" i="1"/>
  <c r="IF19" i="1"/>
  <c r="IF36" i="1"/>
  <c r="IF28" i="1"/>
  <c r="IF38" i="1"/>
  <c r="IF13" i="1"/>
  <c r="IF43" i="1"/>
  <c r="IF5" i="1"/>
  <c r="IF31" i="1"/>
  <c r="IF37" i="1"/>
  <c r="IF42" i="1"/>
  <c r="IF9" i="1"/>
  <c r="IF12" i="1"/>
  <c r="IF6" i="1"/>
  <c r="IF30" i="1"/>
  <c r="IF20" i="1"/>
  <c r="IF29" i="1"/>
  <c r="IF32" i="1"/>
  <c r="IF41" i="1"/>
  <c r="IF35" i="1"/>
  <c r="IF7" i="1"/>
  <c r="IF11" i="1"/>
  <c r="IF40" i="1"/>
  <c r="IF63" i="1" s="1"/>
  <c r="II34" i="1"/>
  <c r="IG29" i="1"/>
  <c r="IG39" i="1"/>
  <c r="IG30" i="1"/>
  <c r="IG9" i="1"/>
  <c r="IG35" i="1"/>
  <c r="IG13" i="1"/>
  <c r="IG43" i="1"/>
  <c r="IG31" i="1"/>
  <c r="IG11" i="1"/>
  <c r="IG5" i="1"/>
  <c r="IG17" i="1"/>
  <c r="IG28" i="1"/>
  <c r="IG18" i="1"/>
  <c r="IG8" i="1"/>
  <c r="IG37" i="1"/>
  <c r="IG20" i="1"/>
  <c r="IG15" i="1"/>
  <c r="IG36" i="1"/>
  <c r="IG42" i="1"/>
  <c r="IG32" i="1"/>
  <c r="IG6" i="1"/>
  <c r="IG40" i="1"/>
  <c r="IG12" i="1"/>
  <c r="IG7" i="1"/>
  <c r="IG38" i="1"/>
  <c r="IG41" i="1"/>
  <c r="IG14" i="1"/>
  <c r="IG16" i="1"/>
  <c r="IG19" i="1"/>
  <c r="IG34" i="1"/>
  <c r="IH8" i="1"/>
  <c r="IH16" i="1"/>
  <c r="IH39" i="1"/>
  <c r="IH32" i="1"/>
  <c r="IH31" i="1"/>
  <c r="IH19" i="1"/>
  <c r="IH14" i="1"/>
  <c r="IH37" i="1"/>
  <c r="IH34" i="1"/>
  <c r="IH38" i="1"/>
  <c r="IH12" i="1"/>
  <c r="IH42" i="1"/>
  <c r="IH13" i="1"/>
  <c r="IH18" i="1"/>
  <c r="IH15" i="1"/>
  <c r="IH41" i="1"/>
  <c r="IH11" i="1"/>
  <c r="IH36" i="1"/>
  <c r="IH20" i="1"/>
  <c r="IH28" i="1"/>
  <c r="IH9" i="1"/>
  <c r="IH17" i="1"/>
  <c r="IH30" i="1"/>
  <c r="IH6" i="1"/>
  <c r="IH43" i="1"/>
  <c r="IH40" i="1"/>
  <c r="IH7" i="1"/>
  <c r="IH5" i="1"/>
  <c r="IH35" i="1"/>
  <c r="IH29" i="1"/>
  <c r="II5" i="1"/>
  <c r="II37" i="1"/>
  <c r="II14" i="1"/>
  <c r="II28" i="1"/>
  <c r="II32" i="1"/>
  <c r="II11" i="1"/>
  <c r="II6" i="1"/>
  <c r="II40" i="1"/>
  <c r="II38" i="1"/>
  <c r="II18" i="1"/>
  <c r="II43" i="1"/>
  <c r="II12" i="1"/>
  <c r="II19" i="1"/>
  <c r="II39" i="1"/>
  <c r="II8" i="1"/>
  <c r="II41" i="1"/>
  <c r="II35" i="1"/>
  <c r="II20" i="1"/>
  <c r="II29" i="1"/>
  <c r="II7" i="1"/>
  <c r="II13" i="1"/>
  <c r="II17" i="1"/>
  <c r="II9" i="1"/>
  <c r="II42" i="1"/>
  <c r="II31" i="1"/>
  <c r="II30" i="1"/>
  <c r="II16" i="1"/>
  <c r="IJ9" i="1"/>
  <c r="IJ20" i="1"/>
  <c r="IJ19" i="1"/>
  <c r="IJ40" i="1"/>
  <c r="IJ12" i="1"/>
  <c r="IJ39" i="1"/>
  <c r="IJ11" i="1"/>
  <c r="IJ13" i="1"/>
  <c r="IJ8" i="1"/>
  <c r="IJ6" i="1"/>
  <c r="II15" i="1"/>
  <c r="IJ36" i="1"/>
  <c r="IJ16" i="1"/>
  <c r="IJ17" i="1"/>
  <c r="II36" i="1"/>
  <c r="IJ42" i="1"/>
  <c r="IJ43" i="1"/>
  <c r="IJ7" i="1"/>
  <c r="IJ15" i="1"/>
  <c r="IJ18" i="1"/>
  <c r="IJ31" i="1"/>
  <c r="IJ30" i="1"/>
  <c r="IJ41" i="1"/>
  <c r="IJ29" i="1"/>
  <c r="IJ38" i="1"/>
  <c r="IJ34" i="1"/>
  <c r="IJ5" i="1"/>
  <c r="IJ37" i="1"/>
  <c r="IJ35" i="1"/>
  <c r="IJ58" i="1" s="1"/>
  <c r="IK5" i="1"/>
  <c r="IL15" i="1"/>
  <c r="IK29" i="1"/>
  <c r="IK35" i="1"/>
  <c r="IK38" i="1"/>
  <c r="IJ28" i="1"/>
  <c r="IJ14" i="1"/>
  <c r="IK34" i="1"/>
  <c r="IK12" i="1"/>
  <c r="IK7" i="1"/>
  <c r="IJ32" i="1"/>
  <c r="IK19" i="1"/>
  <c r="IK16" i="1"/>
  <c r="IK14" i="1"/>
  <c r="IK43" i="1"/>
  <c r="IK40" i="1"/>
  <c r="IK39" i="1"/>
  <c r="IK9" i="1"/>
  <c r="IK42" i="1"/>
  <c r="IK37" i="1"/>
  <c r="IK30" i="1"/>
  <c r="IK11" i="1"/>
  <c r="IK36" i="1"/>
  <c r="IK41" i="1"/>
  <c r="IK20" i="1"/>
  <c r="IK28" i="1"/>
  <c r="IK32" i="1"/>
  <c r="IK31" i="1"/>
  <c r="IK17" i="1"/>
  <c r="IK6" i="1"/>
  <c r="IK8" i="1"/>
  <c r="IK15" i="1"/>
  <c r="IL19" i="1"/>
  <c r="IL8" i="1"/>
  <c r="IL16" i="1"/>
  <c r="IL17" i="1"/>
  <c r="IL35" i="1"/>
  <c r="IL32" i="1"/>
  <c r="IL34" i="1"/>
  <c r="IL41" i="1"/>
  <c r="IL5" i="1"/>
  <c r="IL40" i="1"/>
  <c r="IL29" i="1"/>
  <c r="IL20" i="1"/>
  <c r="IL38" i="1"/>
  <c r="IL13" i="1"/>
  <c r="IL12" i="1"/>
  <c r="IK13" i="1"/>
  <c r="IL37" i="1"/>
  <c r="IL31" i="1"/>
  <c r="IL54" i="1" s="1"/>
  <c r="IK18" i="1"/>
  <c r="IL36" i="1"/>
  <c r="IL30" i="1"/>
  <c r="IL42" i="1"/>
  <c r="IL7" i="1"/>
  <c r="IL28" i="1"/>
  <c r="IL39" i="1"/>
  <c r="IL18" i="1"/>
  <c r="IL6" i="1"/>
  <c r="IM35" i="1"/>
  <c r="IM29" i="1"/>
  <c r="IM16" i="1"/>
  <c r="IM43" i="1"/>
  <c r="IM18" i="1"/>
  <c r="IM30" i="1"/>
  <c r="IM7" i="1"/>
  <c r="IM14" i="1"/>
  <c r="IM40" i="1"/>
  <c r="IM13" i="1"/>
  <c r="IM15" i="1"/>
  <c r="IL43" i="1"/>
  <c r="IM42" i="1"/>
  <c r="IM37" i="1"/>
  <c r="IM8" i="1"/>
  <c r="IM31" i="1"/>
  <c r="IM39" i="1"/>
  <c r="IM9" i="1"/>
  <c r="IM28" i="1"/>
  <c r="IM5" i="1"/>
  <c r="IM17" i="1"/>
  <c r="IM38" i="1"/>
  <c r="IM36" i="1"/>
  <c r="IM32" i="1"/>
  <c r="IM11" i="1"/>
  <c r="IL11" i="1"/>
  <c r="IL9" i="1"/>
  <c r="IM19" i="1"/>
  <c r="IM34" i="1"/>
  <c r="IM41" i="1"/>
  <c r="IM12" i="1"/>
  <c r="IM6" i="1"/>
  <c r="IM20" i="1"/>
  <c r="IL14" i="1"/>
  <c r="IN17" i="1"/>
  <c r="IN5" i="1"/>
  <c r="IN11" i="1"/>
  <c r="IN29" i="1"/>
  <c r="IN13" i="1"/>
  <c r="IN35" i="1"/>
  <c r="IN39" i="1"/>
  <c r="IN31" i="1"/>
  <c r="IN20" i="1"/>
  <c r="IN32" i="1"/>
  <c r="IN16" i="1"/>
  <c r="IN37" i="1"/>
  <c r="IN8" i="1"/>
  <c r="IN18" i="1"/>
  <c r="IN36" i="1"/>
  <c r="IN42" i="1"/>
  <c r="IN30" i="1"/>
  <c r="IN14" i="1"/>
  <c r="IN12" i="1"/>
  <c r="IN28" i="1"/>
  <c r="IN15" i="1"/>
  <c r="IN40" i="1"/>
  <c r="IN34" i="1"/>
  <c r="IN19" i="1"/>
  <c r="IN6" i="1"/>
  <c r="IN43" i="1"/>
  <c r="IN38" i="1"/>
  <c r="IN9" i="1"/>
  <c r="IN7" i="1"/>
  <c r="IN41" i="1"/>
  <c r="IN64" i="1" s="1"/>
  <c r="ES63" i="1" l="1"/>
  <c r="EE53" i="1"/>
  <c r="DJ52" i="1"/>
  <c r="DH60" i="1"/>
  <c r="CZ52" i="1"/>
  <c r="CT65" i="1"/>
  <c r="BY59" i="1"/>
  <c r="W61" i="1"/>
  <c r="T58" i="1"/>
  <c r="S66" i="1"/>
  <c r="Q54" i="1"/>
  <c r="N59" i="1"/>
  <c r="HV55" i="1"/>
  <c r="H64" i="1"/>
  <c r="I54" i="1"/>
  <c r="H58" i="1"/>
  <c r="E60" i="1"/>
  <c r="F52" i="1"/>
  <c r="E58" i="1"/>
  <c r="F64" i="1"/>
  <c r="E62" i="1"/>
  <c r="CS54" i="1"/>
  <c r="CI66" i="1"/>
  <c r="CD60" i="1"/>
  <c r="HW58" i="1"/>
  <c r="HM52" i="1"/>
  <c r="GP63" i="1"/>
  <c r="GI54" i="1"/>
  <c r="FW66" i="1"/>
  <c r="FA66" i="1"/>
  <c r="EL64" i="1"/>
  <c r="EF52" i="1"/>
  <c r="EF64" i="1"/>
  <c r="EA66" i="1"/>
  <c r="DX59" i="1"/>
  <c r="DV63" i="1"/>
  <c r="DM63" i="1"/>
  <c r="DE55" i="1"/>
  <c r="BT65" i="1"/>
  <c r="AV53" i="1"/>
  <c r="AT60" i="1"/>
  <c r="IG55" i="1"/>
  <c r="HW54" i="1"/>
  <c r="DM59" i="1"/>
  <c r="DI59" i="1"/>
  <c r="CD61" i="1"/>
  <c r="BY53" i="1"/>
  <c r="BF61" i="1"/>
  <c r="BB53" i="1"/>
  <c r="AI52" i="1"/>
  <c r="X64" i="1"/>
  <c r="HP58" i="1"/>
  <c r="HF63" i="1"/>
  <c r="FN63" i="1"/>
  <c r="EI64" i="1"/>
  <c r="DW62" i="1"/>
  <c r="IE62" i="1"/>
  <c r="HQ60" i="1"/>
  <c r="GQ63" i="1"/>
  <c r="FQ63" i="1"/>
  <c r="FG63" i="1"/>
  <c r="EP66" i="1"/>
  <c r="EO61" i="1"/>
  <c r="EM54" i="1"/>
  <c r="EI61" i="1"/>
  <c r="EI55" i="1"/>
  <c r="EA54" i="1"/>
  <c r="DS62" i="1"/>
  <c r="CU64" i="1"/>
  <c r="CM52" i="1"/>
  <c r="BX55" i="1"/>
  <c r="BS59" i="1"/>
  <c r="FV59" i="1"/>
  <c r="FP62" i="1"/>
  <c r="FD65" i="1"/>
  <c r="EX66" i="1"/>
  <c r="EU63" i="1"/>
  <c r="EH65" i="1"/>
  <c r="EA62" i="1"/>
  <c r="DW54" i="1"/>
  <c r="DU54" i="1"/>
  <c r="DI62" i="1"/>
  <c r="DD58" i="1"/>
  <c r="CY54" i="1"/>
  <c r="CX54" i="1"/>
  <c r="CN64" i="1"/>
  <c r="CK65" i="1"/>
  <c r="BZ64" i="1"/>
  <c r="BV53" i="1"/>
  <c r="BA54" i="1"/>
  <c r="AU63" i="1"/>
  <c r="AR61" i="1"/>
  <c r="AL62" i="1"/>
  <c r="AH61" i="1"/>
  <c r="AG65" i="1"/>
  <c r="AB52" i="1"/>
  <c r="AB53" i="1"/>
  <c r="V66" i="1"/>
  <c r="V53" i="1"/>
  <c r="T63" i="1"/>
  <c r="IN59" i="1"/>
  <c r="IM58" i="1"/>
  <c r="IG54" i="1"/>
  <c r="ID64" i="1"/>
  <c r="HX63" i="1"/>
  <c r="HW55" i="1"/>
  <c r="HV54" i="1"/>
  <c r="HU58" i="1"/>
  <c r="HR54" i="1"/>
  <c r="DN64" i="1"/>
  <c r="DL66" i="1"/>
  <c r="BE60" i="1"/>
  <c r="HH58" i="1"/>
  <c r="FW58" i="1"/>
  <c r="FU58" i="1"/>
  <c r="FP66" i="1"/>
  <c r="EX55" i="1"/>
  <c r="EX64" i="1"/>
  <c r="EE63" i="1"/>
  <c r="DZ58" i="1"/>
  <c r="DW55" i="1"/>
  <c r="HT53" i="1"/>
  <c r="EX61" i="1"/>
  <c r="EV63" i="1"/>
  <c r="EU55" i="1"/>
  <c r="ER64" i="1"/>
  <c r="EL66" i="1"/>
  <c r="EL53" i="1"/>
  <c r="EB62" i="1"/>
  <c r="DZ54" i="1"/>
  <c r="DV58" i="1"/>
  <c r="DU60" i="1"/>
  <c r="DT65" i="1"/>
  <c r="DP61" i="1"/>
  <c r="CT62" i="1"/>
  <c r="IG61" i="1"/>
  <c r="GX61" i="1"/>
  <c r="FS59" i="1"/>
  <c r="FM53" i="1"/>
  <c r="FE65" i="1"/>
  <c r="GD61" i="1"/>
  <c r="FH55" i="1"/>
  <c r="FE58" i="1"/>
  <c r="BI64" i="1"/>
  <c r="BC53" i="1"/>
  <c r="AO63" i="1"/>
  <c r="AH59" i="1"/>
  <c r="DI55" i="1"/>
  <c r="DG64" i="1"/>
  <c r="DE59" i="1"/>
  <c r="DA58" i="1"/>
  <c r="CZ64" i="1"/>
  <c r="CY52" i="1"/>
  <c r="CX60" i="1"/>
  <c r="CP61" i="1"/>
  <c r="CI54" i="1"/>
  <c r="CH55" i="1"/>
  <c r="BT53" i="1"/>
  <c r="BR64" i="1"/>
  <c r="AS64" i="1"/>
  <c r="AR62" i="1"/>
  <c r="AO59" i="1"/>
  <c r="AM52" i="1"/>
  <c r="AK52" i="1"/>
  <c r="AG64" i="1"/>
  <c r="AF66" i="1"/>
  <c r="IM54" i="1"/>
  <c r="IK55" i="1"/>
  <c r="II66" i="1"/>
  <c r="ID61" i="1"/>
  <c r="HX53" i="1"/>
  <c r="HX62" i="1"/>
  <c r="HW65" i="1"/>
  <c r="HP66" i="1"/>
  <c r="HO63" i="1"/>
  <c r="HL61" i="1"/>
  <c r="HK55" i="1"/>
  <c r="HH65" i="1"/>
  <c r="HF66" i="1"/>
  <c r="HE54" i="1"/>
  <c r="HE55" i="1"/>
  <c r="HD59" i="1"/>
  <c r="GZ55" i="1"/>
  <c r="GW65" i="1"/>
  <c r="GU54" i="1"/>
  <c r="GP65" i="1"/>
  <c r="GO64" i="1"/>
  <c r="GI65" i="1"/>
  <c r="GH62" i="1"/>
  <c r="GA62" i="1"/>
  <c r="FR66" i="1"/>
  <c r="FP64" i="1"/>
  <c r="FP52" i="1"/>
  <c r="FO58" i="1"/>
  <c r="FL54" i="1"/>
  <c r="FK65" i="1"/>
  <c r="FJ53" i="1"/>
  <c r="FH54" i="1"/>
  <c r="FF66" i="1"/>
  <c r="FF60" i="1"/>
  <c r="FA58" i="1"/>
  <c r="EY62" i="1"/>
  <c r="ET53" i="1"/>
  <c r="DY52" i="1"/>
  <c r="AM59" i="1"/>
  <c r="AF55" i="1"/>
  <c r="T59" i="1"/>
  <c r="P60" i="1"/>
  <c r="HF4" i="1"/>
  <c r="FF4" i="1"/>
  <c r="U4" i="1"/>
  <c r="S4" i="1"/>
  <c r="HS58" i="1"/>
  <c r="HP4" i="1"/>
  <c r="HO52" i="1"/>
  <c r="HN63" i="1"/>
  <c r="HL53" i="1"/>
  <c r="HK61" i="1"/>
  <c r="HK52" i="1"/>
  <c r="HG54" i="1"/>
  <c r="HF60" i="1"/>
  <c r="HB62" i="1"/>
  <c r="HC66" i="1"/>
  <c r="HB59" i="1"/>
  <c r="GZ58" i="1"/>
  <c r="HA65" i="1"/>
  <c r="HA58" i="1"/>
  <c r="GY53" i="1"/>
  <c r="GW54" i="1"/>
  <c r="GT64" i="1"/>
  <c r="GR63" i="1"/>
  <c r="GQ65" i="1"/>
  <c r="GQ54" i="1"/>
  <c r="GN4" i="1"/>
  <c r="GK53" i="1"/>
  <c r="GK58" i="1"/>
  <c r="GJ10" i="1"/>
  <c r="GH64" i="1"/>
  <c r="GG65" i="1"/>
  <c r="GF62" i="1"/>
  <c r="GF66" i="1"/>
  <c r="GD66" i="1"/>
  <c r="GC53" i="1"/>
  <c r="GA63" i="1"/>
  <c r="GB65" i="1"/>
  <c r="GA60" i="1"/>
  <c r="GA58" i="1"/>
  <c r="FZ59" i="1"/>
  <c r="FX64" i="1"/>
  <c r="FV53" i="1"/>
  <c r="FV52" i="1"/>
  <c r="FU66" i="1"/>
  <c r="FS65" i="1"/>
  <c r="FS61" i="1"/>
  <c r="FQ58" i="1"/>
  <c r="FO61" i="1"/>
  <c r="FN60" i="1"/>
  <c r="FM63" i="1"/>
  <c r="FM65" i="1"/>
  <c r="FJ52" i="1"/>
  <c r="FJ10" i="1"/>
  <c r="FI66" i="1"/>
  <c r="FE53" i="1"/>
  <c r="FE60" i="1"/>
  <c r="FD60" i="1"/>
  <c r="EZ65" i="1"/>
  <c r="EP53" i="1"/>
  <c r="EO60" i="1"/>
  <c r="EL59" i="1"/>
  <c r="EH52" i="1"/>
  <c r="ED53" i="1"/>
  <c r="EC58" i="1"/>
  <c r="DZ53" i="1"/>
  <c r="DW58" i="1"/>
  <c r="DV55" i="1"/>
  <c r="DS64" i="1"/>
  <c r="DR55" i="1"/>
  <c r="DL52" i="1"/>
  <c r="DK55" i="1"/>
  <c r="CV52" i="1"/>
  <c r="CG63" i="1"/>
  <c r="BL62" i="1"/>
  <c r="AE58" i="1"/>
  <c r="AF63" i="1"/>
  <c r="W63" i="1"/>
  <c r="P52" i="1"/>
  <c r="O61" i="1"/>
  <c r="M55" i="1"/>
  <c r="AA60" i="1"/>
  <c r="S64" i="1"/>
  <c r="K54" i="1"/>
  <c r="AH52" i="1"/>
  <c r="AB62" i="1"/>
  <c r="Q61" i="1"/>
  <c r="FZ55" i="1"/>
  <c r="AK65" i="1"/>
  <c r="AF61" i="1"/>
  <c r="AA64" i="1"/>
  <c r="EJ58" i="1"/>
  <c r="DI66" i="1"/>
  <c r="CE54" i="1"/>
  <c r="CC55" i="1"/>
  <c r="CB59" i="1"/>
  <c r="BZ53" i="1"/>
  <c r="BJ52" i="1"/>
  <c r="BA52" i="1"/>
  <c r="AW64" i="1"/>
  <c r="AJ61" i="1"/>
  <c r="AB54" i="1"/>
  <c r="FO59" i="1"/>
  <c r="FV58" i="1"/>
  <c r="GH63" i="1"/>
  <c r="GB58" i="1"/>
  <c r="FX53" i="1"/>
  <c r="FS58" i="1"/>
  <c r="FN55" i="1"/>
  <c r="FL53" i="1"/>
  <c r="FF64" i="1"/>
  <c r="FC65" i="1"/>
  <c r="ES66" i="1"/>
  <c r="EO54" i="1"/>
  <c r="EM55" i="1"/>
  <c r="EK63" i="1"/>
  <c r="IN54" i="1"/>
  <c r="IM52" i="1"/>
  <c r="IL61" i="1"/>
  <c r="IK53" i="1"/>
  <c r="IG52" i="1"/>
  <c r="IF52" i="1"/>
  <c r="IE65" i="1"/>
  <c r="IC61" i="1"/>
  <c r="IC54" i="1"/>
  <c r="HY60" i="1"/>
  <c r="HX64" i="1"/>
  <c r="HW63" i="1"/>
  <c r="HV63" i="1"/>
  <c r="HU54" i="1"/>
  <c r="HT52" i="1"/>
  <c r="HQ65" i="1"/>
  <c r="HQ52" i="1"/>
  <c r="HP62" i="1"/>
  <c r="HN60" i="1"/>
  <c r="HL10" i="1"/>
  <c r="HK58" i="1"/>
  <c r="HI55" i="1"/>
  <c r="HH62" i="1"/>
  <c r="HG66" i="1"/>
  <c r="HG60" i="1"/>
  <c r="HA60" i="1"/>
  <c r="GZ64" i="1"/>
  <c r="GY66" i="1"/>
  <c r="GW62" i="1"/>
  <c r="GU53" i="1"/>
  <c r="GT60" i="1"/>
  <c r="GS58" i="1"/>
  <c r="GR54" i="1"/>
  <c r="GR55" i="1"/>
  <c r="GP62" i="1"/>
  <c r="GP59" i="1"/>
  <c r="GM55" i="1"/>
  <c r="GL61" i="1"/>
  <c r="GJ66" i="1"/>
  <c r="GJ59" i="1"/>
  <c r="GJ4" i="1"/>
  <c r="GG60" i="1"/>
  <c r="GE53" i="1"/>
  <c r="GB60" i="1"/>
  <c r="FW53" i="1"/>
  <c r="FV63" i="1"/>
  <c r="FU61" i="1"/>
  <c r="FU59" i="1"/>
  <c r="FR54" i="1"/>
  <c r="FQ10" i="1"/>
  <c r="FP65" i="1"/>
  <c r="FO64" i="1"/>
  <c r="FL64" i="1"/>
  <c r="FI65" i="1"/>
  <c r="FH65" i="1"/>
  <c r="FB60" i="1"/>
  <c r="FA62" i="1"/>
  <c r="EZ54" i="1"/>
  <c r="EX63" i="1"/>
  <c r="EW52" i="1"/>
  <c r="EU66" i="1"/>
  <c r="ET58" i="1"/>
  <c r="ET62" i="1"/>
  <c r="ES65" i="1"/>
  <c r="EO53" i="1"/>
  <c r="EN63" i="1"/>
  <c r="EM53" i="1"/>
  <c r="EM59" i="1"/>
  <c r="EL52" i="1"/>
  <c r="EL65" i="1"/>
  <c r="EJ65" i="1"/>
  <c r="EK59" i="1"/>
  <c r="EI10" i="1"/>
  <c r="EC64" i="1"/>
  <c r="DY53" i="1"/>
  <c r="DW64" i="1"/>
  <c r="DV66" i="1"/>
  <c r="DT62" i="1"/>
  <c r="DT52" i="1"/>
  <c r="DQ65" i="1"/>
  <c r="DO52" i="1"/>
  <c r="DO66" i="1"/>
  <c r="DN52" i="1"/>
  <c r="DN62" i="1"/>
  <c r="DM10" i="1"/>
  <c r="DK63" i="1"/>
  <c r="DN54" i="1"/>
  <c r="DB58" i="1"/>
  <c r="HE4" i="1"/>
  <c r="FK63" i="1"/>
  <c r="FC60" i="1"/>
  <c r="FA55" i="1"/>
  <c r="EZ66" i="1"/>
  <c r="EW58" i="1"/>
  <c r="ES53" i="1"/>
  <c r="ER60" i="1"/>
  <c r="DX53" i="1"/>
  <c r="DP62" i="1"/>
  <c r="HH53" i="1"/>
  <c r="HF54" i="1"/>
  <c r="HA63" i="1"/>
  <c r="GK66" i="1"/>
  <c r="GE60" i="1"/>
  <c r="GD62" i="1"/>
  <c r="GB62" i="1"/>
  <c r="FW63" i="1"/>
  <c r="FV61" i="1"/>
  <c r="FT62" i="1"/>
  <c r="FS55" i="1"/>
  <c r="FR63" i="1"/>
  <c r="FP58" i="1"/>
  <c r="FP55" i="1"/>
  <c r="FO55" i="1"/>
  <c r="FN54" i="1"/>
  <c r="FJ58" i="1"/>
  <c r="FH60" i="1"/>
  <c r="FD59" i="1"/>
  <c r="EZ53" i="1"/>
  <c r="EV53" i="1"/>
  <c r="ET65" i="1"/>
  <c r="EH62" i="1"/>
  <c r="ED65" i="1"/>
  <c r="GV53" i="1"/>
  <c r="IN53" i="1"/>
  <c r="IG59" i="1"/>
  <c r="DI52" i="1"/>
  <c r="DI54" i="1"/>
  <c r="DG53" i="1"/>
  <c r="DG62" i="1"/>
  <c r="DF65" i="1"/>
  <c r="DE63" i="1"/>
  <c r="DE4" i="1"/>
  <c r="DE61" i="1"/>
  <c r="DD62" i="1"/>
  <c r="DC66" i="1"/>
  <c r="DB65" i="1"/>
  <c r="DB62" i="1"/>
  <c r="DA53" i="1"/>
  <c r="DA4" i="1"/>
  <c r="DA55" i="1"/>
  <c r="DA64" i="1"/>
  <c r="CY60" i="1"/>
  <c r="CX10" i="1"/>
  <c r="CX66" i="1"/>
  <c r="CW58" i="1"/>
  <c r="CW63" i="1"/>
  <c r="CW54" i="1"/>
  <c r="CV64" i="1"/>
  <c r="CU52" i="1"/>
  <c r="CT52" i="1"/>
  <c r="CS52" i="1"/>
  <c r="CS65" i="1"/>
  <c r="CR4" i="1"/>
  <c r="CQ52" i="1"/>
  <c r="CO65" i="1"/>
  <c r="CL64" i="1"/>
  <c r="CH54" i="1"/>
  <c r="CG65" i="1"/>
  <c r="CF66" i="1"/>
  <c r="CF60" i="1"/>
  <c r="CE61" i="1"/>
  <c r="CD59" i="1"/>
  <c r="CC52" i="1"/>
  <c r="BZ4" i="1"/>
  <c r="BY10" i="1"/>
  <c r="BX61" i="1"/>
  <c r="BV65" i="1"/>
  <c r="BT66" i="1"/>
  <c r="BS58" i="1"/>
  <c r="BQ52" i="1"/>
  <c r="BO63" i="1"/>
  <c r="BN58" i="1"/>
  <c r="BM63" i="1"/>
  <c r="BH61" i="1"/>
  <c r="BH66" i="1"/>
  <c r="BC64" i="1"/>
  <c r="AX4" i="1"/>
  <c r="AW62" i="1"/>
  <c r="AV54" i="1"/>
  <c r="AU55" i="1"/>
  <c r="AS65" i="1"/>
  <c r="AS55" i="1"/>
  <c r="AQ60" i="1"/>
  <c r="AN66" i="1"/>
  <c r="AM4" i="1"/>
  <c r="AL54" i="1"/>
  <c r="AL58" i="1"/>
  <c r="AK62" i="1"/>
  <c r="AK60" i="1"/>
  <c r="AJ59" i="1"/>
  <c r="AJ53" i="1"/>
  <c r="AH62" i="1"/>
  <c r="AG59" i="1"/>
  <c r="AF54" i="1"/>
  <c r="AE59" i="1"/>
  <c r="AD54" i="1"/>
  <c r="AD53" i="1"/>
  <c r="AB66" i="1"/>
  <c r="AC65" i="1"/>
  <c r="AB58" i="1"/>
  <c r="AA65" i="1"/>
  <c r="Z58" i="1"/>
  <c r="Y52" i="1"/>
  <c r="X60" i="1"/>
  <c r="W10" i="1"/>
  <c r="W65" i="1"/>
  <c r="U63" i="1"/>
  <c r="Q52" i="1"/>
  <c r="P61" i="1"/>
  <c r="H55" i="1"/>
  <c r="CL66" i="1"/>
  <c r="CG64" i="1"/>
  <c r="CF62" i="1"/>
  <c r="CE59" i="1"/>
  <c r="CN61" i="1"/>
  <c r="BX65" i="1"/>
  <c r="BW60" i="1"/>
  <c r="BS61" i="1"/>
  <c r="AM65" i="1"/>
  <c r="AL64" i="1"/>
  <c r="AK61" i="1"/>
  <c r="AH54" i="1"/>
  <c r="AF53" i="1"/>
  <c r="AC55" i="1"/>
  <c r="X52" i="1"/>
  <c r="T64" i="1"/>
  <c r="R63" i="1"/>
  <c r="L66" i="1"/>
  <c r="H61" i="1"/>
  <c r="T53" i="1"/>
  <c r="W62" i="1"/>
  <c r="U55" i="1"/>
  <c r="S61" i="1"/>
  <c r="P66" i="1"/>
  <c r="L59" i="1"/>
  <c r="G52" i="1"/>
  <c r="AO62" i="1"/>
  <c r="M58" i="1"/>
  <c r="I60" i="1"/>
  <c r="E59" i="1"/>
  <c r="BO54" i="1"/>
  <c r="BF58" i="1"/>
  <c r="AL53" i="1"/>
  <c r="AL65" i="1"/>
  <c r="AJ65" i="1"/>
  <c r="Y54" i="1"/>
  <c r="W66" i="1"/>
  <c r="H53" i="1"/>
  <c r="II55" i="1"/>
  <c r="IH62" i="1"/>
  <c r="IG10" i="1"/>
  <c r="IE60" i="1"/>
  <c r="IC55" i="1"/>
  <c r="IA60" i="1"/>
  <c r="IA64" i="1"/>
  <c r="HX58" i="1"/>
  <c r="HV64" i="1"/>
  <c r="HR63" i="1"/>
  <c r="HM64" i="1"/>
  <c r="HM63" i="1"/>
  <c r="HK54" i="1"/>
  <c r="HK63" i="1"/>
  <c r="HG10" i="1"/>
  <c r="HG52" i="1"/>
  <c r="HF61" i="1"/>
  <c r="HE10" i="1"/>
  <c r="HD63" i="1"/>
  <c r="HC58" i="1"/>
  <c r="HB63" i="1"/>
  <c r="HA4" i="1"/>
  <c r="GY10" i="1"/>
  <c r="GX55" i="1"/>
  <c r="GX64" i="1"/>
  <c r="GV65" i="1"/>
  <c r="GU66" i="1"/>
  <c r="GT63" i="1"/>
  <c r="GT10" i="1"/>
  <c r="GS52" i="1"/>
  <c r="GS61" i="1"/>
  <c r="GQ66" i="1"/>
  <c r="GP66" i="1"/>
  <c r="GO54" i="1"/>
  <c r="GN65" i="1"/>
  <c r="GN66" i="1"/>
  <c r="GM60" i="1"/>
  <c r="GM62" i="1"/>
  <c r="GL4" i="1"/>
  <c r="GK60" i="1"/>
  <c r="GI62" i="1"/>
  <c r="GJ52" i="1"/>
  <c r="GF60" i="1"/>
  <c r="GE10" i="1"/>
  <c r="GD64" i="1"/>
  <c r="GC63" i="1"/>
  <c r="GC10" i="1"/>
  <c r="GC59" i="1"/>
  <c r="GA52" i="1"/>
  <c r="FZ61" i="1"/>
  <c r="FZ52" i="1"/>
  <c r="FY64" i="1"/>
  <c r="FW62" i="1"/>
  <c r="FW10" i="1"/>
  <c r="FU53" i="1"/>
  <c r="FS64" i="1"/>
  <c r="FR60" i="1"/>
  <c r="FR53" i="1"/>
  <c r="FN4" i="1"/>
  <c r="FM62" i="1"/>
  <c r="FI60" i="1"/>
  <c r="FE52" i="1"/>
  <c r="FE4" i="1"/>
  <c r="FC66" i="1"/>
  <c r="ED62" i="1"/>
  <c r="DX61" i="1"/>
  <c r="DU59" i="1"/>
  <c r="IE54" i="1"/>
  <c r="HC4" i="1"/>
  <c r="GV58" i="1"/>
  <c r="GT55" i="1"/>
  <c r="GS54" i="1"/>
  <c r="GQ58" i="1"/>
  <c r="GQ10" i="1"/>
  <c r="GP58" i="1"/>
  <c r="GM59" i="1"/>
  <c r="GK65" i="1"/>
  <c r="GF63" i="1"/>
  <c r="FX62" i="1"/>
  <c r="FT54" i="1"/>
  <c r="FP10" i="1"/>
  <c r="FH62" i="1"/>
  <c r="FH4" i="1"/>
  <c r="FB65" i="1"/>
  <c r="EZ52" i="1"/>
  <c r="EZ61" i="1"/>
  <c r="EW4" i="1"/>
  <c r="EW60" i="1"/>
  <c r="EU64" i="1"/>
  <c r="ET64" i="1"/>
  <c r="ES52" i="1"/>
  <c r="ET63" i="1"/>
  <c r="ER63" i="1"/>
  <c r="EM66" i="1"/>
  <c r="EM61" i="1"/>
  <c r="EK60" i="1"/>
  <c r="EH58" i="1"/>
  <c r="EG59" i="1"/>
  <c r="EB54" i="1"/>
  <c r="DX60" i="1"/>
  <c r="DV64" i="1"/>
  <c r="DU10" i="1"/>
  <c r="DV10" i="1"/>
  <c r="DR62" i="1"/>
  <c r="DM52" i="1"/>
  <c r="DJ61" i="1"/>
  <c r="DG61" i="1"/>
  <c r="DE62" i="1"/>
  <c r="DE58" i="1"/>
  <c r="DC4" i="1"/>
  <c r="CR55" i="1"/>
  <c r="CD54" i="1"/>
  <c r="BW64" i="1"/>
  <c r="BS66" i="1"/>
  <c r="BR58" i="1"/>
  <c r="BI52" i="1"/>
  <c r="BF55" i="1"/>
  <c r="AX63" i="1"/>
  <c r="AB64" i="1"/>
  <c r="Z53" i="1"/>
  <c r="X55" i="1"/>
  <c r="X54" i="1"/>
  <c r="T55" i="1"/>
  <c r="N62" i="1"/>
  <c r="K61" i="1"/>
  <c r="HN4" i="1"/>
  <c r="HJ52" i="1"/>
  <c r="HD66" i="1"/>
  <c r="GL65" i="1"/>
  <c r="FR52" i="1"/>
  <c r="FO62" i="1"/>
  <c r="FL63" i="1"/>
  <c r="EL63" i="1"/>
  <c r="EJ60" i="1"/>
  <c r="AK53" i="1"/>
  <c r="IO62" i="1"/>
  <c r="IH55" i="1"/>
  <c r="IF60" i="1"/>
  <c r="BJ65" i="1"/>
  <c r="AH65" i="1"/>
  <c r="HF64" i="1"/>
  <c r="FZ62" i="1"/>
  <c r="FT53" i="1"/>
  <c r="FP60" i="1"/>
  <c r="FL60" i="1"/>
  <c r="FD58" i="1"/>
  <c r="EV59" i="1"/>
  <c r="ES59" i="1"/>
  <c r="IM60" i="1"/>
  <c r="IM53" i="1"/>
  <c r="IL62" i="1"/>
  <c r="II4" i="1"/>
  <c r="IG58" i="1"/>
  <c r="IF61" i="1"/>
  <c r="IC4" i="1"/>
  <c r="IA62" i="1"/>
  <c r="HZ53" i="1"/>
  <c r="HY61" i="1"/>
  <c r="HF52" i="1"/>
  <c r="HD52" i="1"/>
  <c r="GZ60" i="1"/>
  <c r="GI60" i="1"/>
  <c r="EG53" i="1"/>
  <c r="EG66" i="1"/>
  <c r="EF55" i="1"/>
  <c r="EF65" i="1"/>
  <c r="EB65" i="1"/>
  <c r="DZ62" i="1"/>
  <c r="DW53" i="1"/>
  <c r="DQ59" i="1"/>
  <c r="DP66" i="1"/>
  <c r="DM60" i="1"/>
  <c r="DJ66" i="1"/>
  <c r="DI64" i="1"/>
  <c r="DF64" i="1"/>
  <c r="DF66" i="1"/>
  <c r="DD60" i="1"/>
  <c r="DD65" i="1"/>
  <c r="CZ53" i="1"/>
  <c r="CY59" i="1"/>
  <c r="CY65" i="1"/>
  <c r="CW66" i="1"/>
  <c r="CO52" i="1"/>
  <c r="CN58" i="1"/>
  <c r="CK53" i="1"/>
  <c r="CH62" i="1"/>
  <c r="CG61" i="1"/>
  <c r="CF52" i="1"/>
  <c r="CB61" i="1"/>
  <c r="CA62" i="1"/>
  <c r="BV54" i="1"/>
  <c r="BO53" i="1"/>
  <c r="BN66" i="1"/>
  <c r="BM52" i="1"/>
  <c r="BL65" i="1"/>
  <c r="BK52" i="1"/>
  <c r="BH54" i="1"/>
  <c r="BH4" i="1"/>
  <c r="BG59" i="1"/>
  <c r="BE58" i="1"/>
  <c r="BD54" i="1"/>
  <c r="AZ65" i="1"/>
  <c r="AY53" i="1"/>
  <c r="AN62" i="1"/>
  <c r="AM53" i="1"/>
  <c r="AL59" i="1"/>
  <c r="AA55" i="1"/>
  <c r="J52" i="1"/>
  <c r="HY10" i="1"/>
  <c r="HV53" i="1"/>
  <c r="HT54" i="1"/>
  <c r="HI53" i="1"/>
  <c r="HH54" i="1"/>
  <c r="GY61" i="1"/>
  <c r="EM65" i="1"/>
  <c r="EG65" i="1"/>
  <c r="ED10" i="1"/>
  <c r="ED58" i="1"/>
  <c r="EC65" i="1"/>
  <c r="EA53" i="1"/>
  <c r="DZ52" i="1"/>
  <c r="DZ61" i="1"/>
  <c r="DW59" i="1"/>
  <c r="DT60" i="1"/>
  <c r="DP65" i="1"/>
  <c r="DL58" i="1"/>
  <c r="DK66" i="1"/>
  <c r="DJ63" i="1"/>
  <c r="DF52" i="1"/>
  <c r="DF61" i="1"/>
  <c r="DD54" i="1"/>
  <c r="DD59" i="1"/>
  <c r="CZ60" i="1"/>
  <c r="CY55" i="1"/>
  <c r="CX59" i="1"/>
  <c r="CW64" i="1"/>
  <c r="CU65" i="1"/>
  <c r="CR63" i="1"/>
  <c r="CR60" i="1"/>
  <c r="CN53" i="1"/>
  <c r="CH59" i="1"/>
  <c r="BY66" i="1"/>
  <c r="BT54" i="1"/>
  <c r="BT61" i="1"/>
  <c r="BM66" i="1"/>
  <c r="BH60" i="1"/>
  <c r="BF64" i="1"/>
  <c r="BE54" i="1"/>
  <c r="AZ62" i="1"/>
  <c r="AR54" i="1"/>
  <c r="AE4" i="1"/>
  <c r="AC63" i="1"/>
  <c r="X66" i="1"/>
  <c r="H66" i="1"/>
  <c r="F62" i="1"/>
  <c r="O58" i="1"/>
  <c r="K64" i="1"/>
  <c r="HT10" i="1"/>
  <c r="HN59" i="1"/>
  <c r="HK66" i="1"/>
  <c r="IA10" i="1"/>
  <c r="HT66" i="1"/>
  <c r="HM59" i="1"/>
  <c r="HA66" i="1"/>
  <c r="GX62" i="1"/>
  <c r="GE65" i="1"/>
  <c r="GD55" i="1"/>
  <c r="FY58" i="1"/>
  <c r="FW64" i="1"/>
  <c r="FG60" i="1"/>
  <c r="FD66" i="1"/>
  <c r="FB53" i="1"/>
  <c r="FA54" i="1"/>
  <c r="EY10" i="1"/>
  <c r="EW10" i="1"/>
  <c r="EM62" i="1"/>
  <c r="EG64" i="1"/>
  <c r="DR4" i="1"/>
  <c r="IL58" i="1"/>
  <c r="IK61" i="1"/>
  <c r="IC63" i="1"/>
  <c r="HI52" i="1"/>
  <c r="IN62" i="1"/>
  <c r="IM63" i="1"/>
  <c r="IL59" i="1"/>
  <c r="IK60" i="1"/>
  <c r="IJ61" i="1"/>
  <c r="IH59" i="1"/>
  <c r="IB66" i="1"/>
  <c r="HP65" i="1"/>
  <c r="HA10" i="1"/>
  <c r="GX58" i="1"/>
  <c r="GP64" i="1"/>
  <c r="GO61" i="1"/>
  <c r="GK59" i="1"/>
  <c r="II52" i="1"/>
  <c r="IG60" i="1"/>
  <c r="IB63" i="1"/>
  <c r="IB59" i="1"/>
  <c r="HZ54" i="1"/>
  <c r="HW60" i="1"/>
  <c r="HX59" i="1"/>
  <c r="HK64" i="1"/>
  <c r="HI66" i="1"/>
  <c r="HI60" i="1"/>
  <c r="HE58" i="1"/>
  <c r="HA62" i="1"/>
  <c r="GX10" i="1"/>
  <c r="GX59" i="1"/>
  <c r="GW60" i="1"/>
  <c r="GG61" i="1"/>
  <c r="GF52" i="1"/>
  <c r="GC4" i="1"/>
  <c r="GB10" i="1"/>
  <c r="FX54" i="1"/>
  <c r="FV10" i="1"/>
  <c r="FW52" i="1"/>
  <c r="FU4" i="1"/>
  <c r="FS4" i="1"/>
  <c r="FO54" i="1"/>
  <c r="FN52" i="1"/>
  <c r="FL61" i="1"/>
  <c r="FI55" i="1"/>
  <c r="FF52" i="1"/>
  <c r="FE66" i="1"/>
  <c r="FD4" i="1"/>
  <c r="FB10" i="1"/>
  <c r="FA63" i="1"/>
  <c r="EY58" i="1"/>
  <c r="EY55" i="1"/>
  <c r="EW59" i="1"/>
  <c r="EV55" i="1"/>
  <c r="ES60" i="1"/>
  <c r="ES10" i="1"/>
  <c r="ER54" i="1"/>
  <c r="EQ64" i="1"/>
  <c r="EP62" i="1"/>
  <c r="EM63" i="1"/>
  <c r="EL58" i="1"/>
  <c r="EJ55" i="1"/>
  <c r="EJ66" i="1"/>
  <c r="EI59" i="1"/>
  <c r="EI65" i="1"/>
  <c r="EE62" i="1"/>
  <c r="EB53" i="1"/>
  <c r="EA65" i="1"/>
  <c r="DU65" i="1"/>
  <c r="DT4" i="1"/>
  <c r="DS66" i="1"/>
  <c r="IE59" i="1"/>
  <c r="HZ58" i="1"/>
  <c r="HZ59" i="1"/>
  <c r="HN65" i="1"/>
  <c r="IM62" i="1"/>
  <c r="IK54" i="1"/>
  <c r="IH63" i="1"/>
  <c r="IF62" i="1"/>
  <c r="HV4" i="1"/>
  <c r="HK53" i="1"/>
  <c r="GU63" i="1"/>
  <c r="GS10" i="1"/>
  <c r="GL66" i="1"/>
  <c r="IL10" i="1"/>
  <c r="IL53" i="1"/>
  <c r="IF54" i="1"/>
  <c r="IN60" i="1"/>
  <c r="IN52" i="1"/>
  <c r="IM64" i="1"/>
  <c r="IM61" i="1"/>
  <c r="IJ62" i="1"/>
  <c r="II54" i="1"/>
  <c r="II61" i="1"/>
  <c r="IE52" i="1"/>
  <c r="IC59" i="1"/>
  <c r="HZ65" i="1"/>
  <c r="CJ63" i="1"/>
  <c r="CF65" i="1"/>
  <c r="CC61" i="1"/>
  <c r="BZ61" i="1"/>
  <c r="BT63" i="1"/>
  <c r="BI59" i="1"/>
  <c r="BD63" i="1"/>
  <c r="BC62" i="1"/>
  <c r="GC54" i="1"/>
  <c r="HX60" i="1"/>
  <c r="HR61" i="1"/>
  <c r="HR64" i="1"/>
  <c r="HN64" i="1"/>
  <c r="HL55" i="1"/>
  <c r="HK62" i="1"/>
  <c r="HK60" i="1"/>
  <c r="GH59" i="1"/>
  <c r="GG53" i="1"/>
  <c r="FY59" i="1"/>
  <c r="FQ53" i="1"/>
  <c r="FJ59" i="1"/>
  <c r="FH61" i="1"/>
  <c r="FF54" i="1"/>
  <c r="FB55" i="1"/>
  <c r="EW53" i="1"/>
  <c r="ES54" i="1"/>
  <c r="EO64" i="1"/>
  <c r="EN61" i="1"/>
  <c r="EK64" i="1"/>
  <c r="BW55" i="1"/>
  <c r="BV61" i="1"/>
  <c r="BU60" i="1"/>
  <c r="BQ61" i="1"/>
  <c r="BP55" i="1"/>
  <c r="BK64" i="1"/>
  <c r="BJ62" i="1"/>
  <c r="BH53" i="1"/>
  <c r="BG55" i="1"/>
  <c r="BE64" i="1"/>
  <c r="BF66" i="1"/>
  <c r="BB59" i="1"/>
  <c r="AY61" i="1"/>
  <c r="AW58" i="1"/>
  <c r="AU54" i="1"/>
  <c r="AU66" i="1"/>
  <c r="AT52" i="1"/>
  <c r="DP53" i="1"/>
  <c r="DO64" i="1"/>
  <c r="DO59" i="1"/>
  <c r="DN53" i="1"/>
  <c r="DN4" i="1"/>
  <c r="DK53" i="1"/>
  <c r="DJ60" i="1"/>
  <c r="DH58" i="1"/>
  <c r="DG63" i="1"/>
  <c r="DE10" i="1"/>
  <c r="DD10" i="1"/>
  <c r="DD66" i="1"/>
  <c r="DA63" i="1"/>
  <c r="CZ62" i="1"/>
  <c r="CY64" i="1"/>
  <c r="CX58" i="1"/>
  <c r="CX65" i="1"/>
  <c r="CX53" i="1"/>
  <c r="CV66" i="1"/>
  <c r="CV58" i="1"/>
  <c r="CU54" i="1"/>
  <c r="CT61" i="1"/>
  <c r="CR61" i="1"/>
  <c r="CQ58" i="1"/>
  <c r="CP64" i="1"/>
  <c r="CP63" i="1"/>
  <c r="CP55" i="1"/>
  <c r="CO54" i="1"/>
  <c r="CP66" i="1"/>
  <c r="CK62" i="1"/>
  <c r="CI64" i="1"/>
  <c r="CH61" i="1"/>
  <c r="CE65" i="1"/>
  <c r="CD58" i="1"/>
  <c r="BZ65" i="1"/>
  <c r="BZ52" i="1"/>
  <c r="BY54" i="1"/>
  <c r="BV52" i="1"/>
  <c r="BV63" i="1"/>
  <c r="BQ10" i="1"/>
  <c r="BQ53" i="1"/>
  <c r="BQ59" i="1"/>
  <c r="BP52" i="1"/>
  <c r="BP64" i="1"/>
  <c r="BO55" i="1"/>
  <c r="BO64" i="1"/>
  <c r="BN59" i="1"/>
  <c r="BN65" i="1"/>
  <c r="BL63" i="1"/>
  <c r="BJ66" i="1"/>
  <c r="BI10" i="1"/>
  <c r="BH58" i="1"/>
  <c r="BG4" i="1"/>
  <c r="BG66" i="1"/>
  <c r="BG58" i="1"/>
  <c r="BC60" i="1"/>
  <c r="BB66" i="1"/>
  <c r="AZ60" i="1"/>
  <c r="AQ63" i="1"/>
  <c r="AP4" i="1"/>
  <c r="AM54" i="1"/>
  <c r="AM62" i="1"/>
  <c r="AL66" i="1"/>
  <c r="AL10" i="1"/>
  <c r="AE53" i="1"/>
  <c r="AE54" i="1"/>
  <c r="AB10" i="1"/>
  <c r="AB65" i="1"/>
  <c r="AA54" i="1"/>
  <c r="Z65" i="1"/>
  <c r="W55" i="1"/>
  <c r="W58" i="1"/>
  <c r="W52" i="1"/>
  <c r="U66" i="1"/>
  <c r="T61" i="1"/>
  <c r="T65" i="1"/>
  <c r="T54" i="1"/>
  <c r="S60" i="1"/>
  <c r="R60" i="1"/>
  <c r="O53" i="1"/>
  <c r="N10" i="1"/>
  <c r="M10" i="1"/>
  <c r="M63" i="1"/>
  <c r="L58" i="1"/>
  <c r="K58" i="1"/>
  <c r="DQ66" i="1"/>
  <c r="DP4" i="1"/>
  <c r="DO4" i="1"/>
  <c r="DM53" i="1"/>
  <c r="DL65" i="1"/>
  <c r="DK4" i="1"/>
  <c r="DK52" i="1"/>
  <c r="DJ53" i="1"/>
  <c r="DI10" i="1"/>
  <c r="DH59" i="1"/>
  <c r="DH65" i="1"/>
  <c r="DF62" i="1"/>
  <c r="DE53" i="1"/>
  <c r="DE66" i="1"/>
  <c r="DC52" i="1"/>
  <c r="DB55" i="1"/>
  <c r="DA60" i="1"/>
  <c r="DA54" i="1"/>
  <c r="CZ63" i="1"/>
  <c r="CZ54" i="1"/>
  <c r="CY53" i="1"/>
  <c r="CX52" i="1"/>
  <c r="CX62" i="1"/>
  <c r="CW55" i="1"/>
  <c r="CV53" i="1"/>
  <c r="CT60" i="1"/>
  <c r="CT58" i="1"/>
  <c r="CS58" i="1"/>
  <c r="CQ65" i="1"/>
  <c r="CO60" i="1"/>
  <c r="CN54" i="1"/>
  <c r="CH66" i="1"/>
  <c r="CH64" i="1"/>
  <c r="CF55" i="1"/>
  <c r="CE10" i="1"/>
  <c r="CD64" i="1"/>
  <c r="CB53" i="1"/>
  <c r="CA66" i="1"/>
  <c r="BZ54" i="1"/>
  <c r="T62" i="1"/>
  <c r="O66" i="1"/>
  <c r="CJ53" i="1"/>
  <c r="CG54" i="1"/>
  <c r="CF61" i="1"/>
  <c r="AU61" i="1"/>
  <c r="AQ54" i="1"/>
  <c r="AQ55" i="1"/>
  <c r="AN52" i="1"/>
  <c r="AC66" i="1"/>
  <c r="S58" i="1"/>
  <c r="N64" i="1"/>
  <c r="DC58" i="1"/>
  <c r="CC63" i="1"/>
  <c r="BK61" i="1"/>
  <c r="AX59" i="1"/>
  <c r="AF62" i="1"/>
  <c r="AD63" i="1"/>
  <c r="AA66" i="1"/>
  <c r="Z59" i="1"/>
  <c r="AL52" i="1"/>
  <c r="AA4" i="1"/>
  <c r="S54" i="1"/>
  <c r="O52" i="1"/>
  <c r="K59" i="1"/>
  <c r="CQ59" i="1"/>
  <c r="CA60" i="1"/>
  <c r="BX63" i="1"/>
  <c r="BW58" i="1"/>
  <c r="BU52" i="1"/>
  <c r="BO60" i="1"/>
  <c r="BJ60" i="1"/>
  <c r="BA63" i="1"/>
  <c r="AY54" i="1"/>
  <c r="AV62" i="1"/>
  <c r="AS53" i="1"/>
  <c r="AO64" i="1"/>
  <c r="AG53" i="1"/>
  <c r="Z10" i="1"/>
  <c r="V54" i="1"/>
  <c r="IN65" i="1"/>
  <c r="FO10" i="1"/>
  <c r="FN53" i="1"/>
  <c r="FL65" i="1"/>
  <c r="FI62" i="1"/>
  <c r="FE62" i="1"/>
  <c r="FD55" i="1"/>
  <c r="FC54" i="1"/>
  <c r="FC62" i="1"/>
  <c r="FB62" i="1"/>
  <c r="FA61" i="1"/>
  <c r="FA60" i="1"/>
  <c r="EY59" i="1"/>
  <c r="EX60" i="1"/>
  <c r="EY61" i="1"/>
  <c r="EV64" i="1"/>
  <c r="IN58" i="1"/>
  <c r="IB58" i="1"/>
  <c r="HW52" i="1"/>
  <c r="HV58" i="1"/>
  <c r="HT64" i="1"/>
  <c r="HS54" i="1"/>
  <c r="HQ62" i="1"/>
  <c r="GW66" i="1"/>
  <c r="GQ52" i="1"/>
  <c r="GP52" i="1"/>
  <c r="GM66" i="1"/>
  <c r="GJ63" i="1"/>
  <c r="GH52" i="1"/>
  <c r="GF4" i="1"/>
  <c r="FX52" i="1"/>
  <c r="FW65" i="1"/>
  <c r="FV55" i="1"/>
  <c r="IA55" i="1"/>
  <c r="HW53" i="1"/>
  <c r="HG61" i="1"/>
  <c r="GR62" i="1"/>
  <c r="GQ60" i="1"/>
  <c r="IH64" i="1"/>
  <c r="IE63" i="1"/>
  <c r="IC64" i="1"/>
  <c r="IA52" i="1"/>
  <c r="HU60" i="1"/>
  <c r="HS55" i="1"/>
  <c r="HS63" i="1"/>
  <c r="HH66" i="1"/>
  <c r="HG55" i="1"/>
  <c r="HF10" i="1"/>
  <c r="HD55" i="1"/>
  <c r="HC60" i="1"/>
  <c r="HA61" i="1"/>
  <c r="HA52" i="1"/>
  <c r="HA59" i="1"/>
  <c r="GW63" i="1"/>
  <c r="GS66" i="1"/>
  <c r="GM54" i="1"/>
  <c r="GL59" i="1"/>
  <c r="GL52" i="1"/>
  <c r="GK54" i="1"/>
  <c r="GJ53" i="1"/>
  <c r="GI64" i="1"/>
  <c r="GG63" i="1"/>
  <c r="GF64" i="1"/>
  <c r="GD59" i="1"/>
  <c r="GC61" i="1"/>
  <c r="GB61" i="1"/>
  <c r="FZ54" i="1"/>
  <c r="FX61" i="1"/>
  <c r="FV64" i="1"/>
  <c r="FS60" i="1"/>
  <c r="FS10" i="1"/>
  <c r="FR65" i="1"/>
  <c r="FR4" i="1"/>
  <c r="FQ61" i="1"/>
  <c r="FQ52" i="1"/>
  <c r="FP59" i="1"/>
  <c r="FK52" i="1"/>
  <c r="FJ66" i="1"/>
  <c r="FT63" i="1"/>
  <c r="FM61" i="1"/>
  <c r="FK66" i="1"/>
  <c r="ID53" i="1"/>
  <c r="HZ61" i="1"/>
  <c r="HH59" i="1"/>
  <c r="GV54" i="1"/>
  <c r="GN54" i="1"/>
  <c r="IK59" i="1"/>
  <c r="IF59" i="1"/>
  <c r="HW4" i="1"/>
  <c r="HV65" i="1"/>
  <c r="HV62" i="1"/>
  <c r="HV66" i="1"/>
  <c r="HU55" i="1"/>
  <c r="HT59" i="1"/>
  <c r="HR52" i="1"/>
  <c r="HS52" i="1"/>
  <c r="HP63" i="1"/>
  <c r="HO62" i="1"/>
  <c r="HN61" i="1"/>
  <c r="HM58" i="1"/>
  <c r="HM65" i="1"/>
  <c r="HL60" i="1"/>
  <c r="HJ62" i="1"/>
  <c r="HG63" i="1"/>
  <c r="HF58" i="1"/>
  <c r="HF65" i="1"/>
  <c r="HE52" i="1"/>
  <c r="HD60" i="1"/>
  <c r="HC64" i="1"/>
  <c r="HC65" i="1"/>
  <c r="HD4" i="1"/>
  <c r="GW59" i="1"/>
  <c r="GV55" i="1"/>
  <c r="GV66" i="1"/>
  <c r="GN62" i="1"/>
  <c r="GM53" i="1"/>
  <c r="GL58" i="1"/>
  <c r="GJ54" i="1"/>
  <c r="GJ55" i="1"/>
  <c r="GI53" i="1"/>
  <c r="GD60" i="1"/>
  <c r="GB63" i="1"/>
  <c r="GB55" i="1"/>
  <c r="FZ63" i="1"/>
  <c r="FS66" i="1"/>
  <c r="FQ54" i="1"/>
  <c r="FP4" i="1"/>
  <c r="FO60" i="1"/>
  <c r="FN66" i="1"/>
  <c r="FN62" i="1"/>
  <c r="FL62" i="1"/>
  <c r="FH66" i="1"/>
  <c r="FB59" i="1"/>
  <c r="EY52" i="1"/>
  <c r="EX59" i="1"/>
  <c r="II58" i="1"/>
  <c r="ID66" i="1"/>
  <c r="ID59" i="1"/>
  <c r="HD62" i="1"/>
  <c r="GT65" i="1"/>
  <c r="II62" i="1"/>
  <c r="IH65" i="1"/>
  <c r="IG62" i="1"/>
  <c r="IF55" i="1"/>
  <c r="IE55" i="1"/>
  <c r="ID58" i="1"/>
  <c r="IB61" i="1"/>
  <c r="IA61" i="1"/>
  <c r="IA63" i="1"/>
  <c r="HZ10" i="1"/>
  <c r="HY64" i="1"/>
  <c r="HW64" i="1"/>
  <c r="HV52" i="1"/>
  <c r="HQ58" i="1"/>
  <c r="HQ59" i="1"/>
  <c r="HO64" i="1"/>
  <c r="HN62" i="1"/>
  <c r="HK10" i="1"/>
  <c r="HI65" i="1"/>
  <c r="HI64" i="1"/>
  <c r="HF59" i="1"/>
  <c r="HF53" i="1"/>
  <c r="HE61" i="1"/>
  <c r="HE63" i="1"/>
  <c r="HD64" i="1"/>
  <c r="HC63" i="1"/>
  <c r="HA64" i="1"/>
  <c r="GZ54" i="1"/>
  <c r="GW52" i="1"/>
  <c r="GW64" i="1"/>
  <c r="GS53" i="1"/>
  <c r="GP54" i="1"/>
  <c r="GN55" i="1"/>
  <c r="GJ60" i="1"/>
  <c r="GF55" i="1"/>
  <c r="GA66" i="1"/>
  <c r="FZ58" i="1"/>
  <c r="GA65" i="1"/>
  <c r="FY55" i="1"/>
  <c r="ET60" i="1"/>
  <c r="EQ65" i="1"/>
  <c r="EQ62" i="1"/>
  <c r="EN10" i="1"/>
  <c r="EN60" i="1"/>
  <c r="EM58" i="1"/>
  <c r="EI63" i="1"/>
  <c r="ED60" i="1"/>
  <c r="ED4" i="1"/>
  <c r="EC52" i="1"/>
  <c r="EB60" i="1"/>
  <c r="EA63" i="1"/>
  <c r="DY65" i="1"/>
  <c r="DX64" i="1"/>
  <c r="DU63" i="1"/>
  <c r="DR63" i="1"/>
  <c r="DR65" i="1"/>
  <c r="DQ4" i="1"/>
  <c r="DQ61" i="1"/>
  <c r="DM4" i="1"/>
  <c r="DJ54" i="1"/>
  <c r="DF54" i="1"/>
  <c r="DF4" i="1"/>
  <c r="CZ55" i="1"/>
  <c r="CW4" i="1"/>
  <c r="CV62" i="1"/>
  <c r="CS55" i="1"/>
  <c r="CS4" i="1"/>
  <c r="CR10" i="1"/>
  <c r="CN10" i="1"/>
  <c r="CL53" i="1"/>
  <c r="CH65" i="1"/>
  <c r="CG59" i="1"/>
  <c r="CD66" i="1"/>
  <c r="CC10" i="1"/>
  <c r="CA59" i="1"/>
  <c r="BY61" i="1"/>
  <c r="BY60" i="1"/>
  <c r="BX60" i="1"/>
  <c r="BW65" i="1"/>
  <c r="BU54" i="1"/>
  <c r="BS10" i="1"/>
  <c r="BQ62" i="1"/>
  <c r="BP59" i="1"/>
  <c r="BN62" i="1"/>
  <c r="BL64" i="1"/>
  <c r="BI4" i="1"/>
  <c r="BJ10" i="1"/>
  <c r="BG54" i="1"/>
  <c r="BG53" i="1"/>
  <c r="BE52" i="1"/>
  <c r="BD62" i="1"/>
  <c r="BE10" i="1"/>
  <c r="BC54" i="1"/>
  <c r="BB54" i="1"/>
  <c r="AZ63" i="1"/>
  <c r="AX53" i="1"/>
  <c r="AU52" i="1"/>
  <c r="AP59" i="1"/>
  <c r="AP64" i="1"/>
  <c r="AO61" i="1"/>
  <c r="AO55" i="1"/>
  <c r="AO52" i="1"/>
  <c r="AN10" i="1"/>
  <c r="AN59" i="1"/>
  <c r="AK59" i="1"/>
  <c r="AF52" i="1"/>
  <c r="AA63" i="1"/>
  <c r="AA61" i="1"/>
  <c r="Z66" i="1"/>
  <c r="X62" i="1"/>
  <c r="O65" i="1"/>
  <c r="O62" i="1"/>
  <c r="N55" i="1"/>
  <c r="M59" i="1"/>
  <c r="M61" i="1"/>
  <c r="K60" i="1"/>
  <c r="K66" i="1"/>
  <c r="J63" i="1"/>
  <c r="H4" i="1"/>
  <c r="I66" i="1"/>
  <c r="H63" i="1"/>
  <c r="E4" i="1"/>
  <c r="IO10" i="1"/>
  <c r="E66" i="1"/>
  <c r="G54" i="1"/>
  <c r="I53" i="1"/>
  <c r="I4" i="1"/>
  <c r="E64" i="1"/>
  <c r="EY60" i="1"/>
  <c r="ET66" i="1"/>
  <c r="ER59" i="1"/>
  <c r="ER53" i="1"/>
  <c r="EQ60" i="1"/>
  <c r="EP59" i="1"/>
  <c r="EN58" i="1"/>
  <c r="DU58" i="1"/>
  <c r="DG58" i="1"/>
  <c r="CW59" i="1"/>
  <c r="CS61" i="1"/>
  <c r="CI60" i="1"/>
  <c r="BY4" i="1"/>
  <c r="BT55" i="1"/>
  <c r="BJ53" i="1"/>
  <c r="BK65" i="1"/>
  <c r="BH65" i="1"/>
  <c r="BF52" i="1"/>
  <c r="BB60" i="1"/>
  <c r="AS59" i="1"/>
  <c r="AQ53" i="1"/>
  <c r="AI64" i="1"/>
  <c r="AA58" i="1"/>
  <c r="W64" i="1"/>
  <c r="Q64" i="1"/>
  <c r="N60" i="1"/>
  <c r="BU55" i="1"/>
  <c r="BL58" i="1"/>
  <c r="AW65" i="1"/>
  <c r="AS54" i="1"/>
  <c r="AO58" i="1"/>
  <c r="AN63" i="1"/>
  <c r="AG52" i="1"/>
  <c r="AD10" i="1"/>
  <c r="M60" i="1"/>
  <c r="FD54" i="1"/>
  <c r="FA64" i="1"/>
  <c r="BR55" i="1"/>
  <c r="BQ58" i="1"/>
  <c r="BM64" i="1"/>
  <c r="BK66" i="1"/>
  <c r="AT63" i="1"/>
  <c r="AS58" i="1"/>
  <c r="AC52" i="1"/>
  <c r="EQ4" i="1"/>
  <c r="EQ55" i="1"/>
  <c r="EN55" i="1"/>
  <c r="EN62" i="1"/>
  <c r="EK62" i="1"/>
  <c r="EK10" i="1"/>
  <c r="EH55" i="1"/>
  <c r="EB61" i="1"/>
  <c r="DU55" i="1"/>
  <c r="DU4" i="1"/>
  <c r="DU66" i="1"/>
  <c r="DS59" i="1"/>
  <c r="DQ53" i="1"/>
  <c r="DK60" i="1"/>
  <c r="DJ62" i="1"/>
  <c r="DI60" i="1"/>
  <c r="DC10" i="1"/>
  <c r="DB64" i="1"/>
  <c r="DA66" i="1"/>
  <c r="DA10" i="1"/>
  <c r="CY63" i="1"/>
  <c r="CU60" i="1"/>
  <c r="CT53" i="1"/>
  <c r="CS53" i="1"/>
  <c r="CR59" i="1"/>
  <c r="CP65" i="1"/>
  <c r="CN62" i="1"/>
  <c r="CM65" i="1"/>
  <c r="CN52" i="1"/>
  <c r="CL62" i="1"/>
  <c r="CL52" i="1"/>
  <c r="CK54" i="1"/>
  <c r="CG60" i="1"/>
  <c r="CF59" i="1"/>
  <c r="CE60" i="1"/>
  <c r="CC62" i="1"/>
  <c r="BW62" i="1"/>
  <c r="BW53" i="1"/>
  <c r="BS55" i="1"/>
  <c r="BS53" i="1"/>
  <c r="BR59" i="1"/>
  <c r="BQ64" i="1"/>
  <c r="BQ60" i="1"/>
  <c r="BM55" i="1"/>
  <c r="BM59" i="1"/>
  <c r="BK53" i="1"/>
  <c r="BB4" i="1"/>
  <c r="AZ61" i="1"/>
  <c r="AU59" i="1"/>
  <c r="AT58" i="1"/>
  <c r="AK54" i="1"/>
  <c r="U53" i="1"/>
  <c r="EI53" i="1"/>
  <c r="EH53" i="1"/>
  <c r="EG60" i="1"/>
  <c r="EA59" i="1"/>
  <c r="EA58" i="1"/>
  <c r="DY54" i="1"/>
  <c r="DY59" i="1"/>
  <c r="DX54" i="1"/>
  <c r="DW60" i="1"/>
  <c r="DW10" i="1"/>
  <c r="DV59" i="1"/>
  <c r="DU61" i="1"/>
  <c r="DS54" i="1"/>
  <c r="DS65" i="1"/>
  <c r="DR60" i="1"/>
  <c r="DQ52" i="1"/>
  <c r="DQ10" i="1"/>
  <c r="DM55" i="1"/>
  <c r="DD4" i="1"/>
  <c r="DC64" i="1"/>
  <c r="DC53" i="1"/>
  <c r="CY61" i="1"/>
  <c r="CV65" i="1"/>
  <c r="CS62" i="1"/>
  <c r="CR58" i="1"/>
  <c r="CO59" i="1"/>
  <c r="CM63" i="1"/>
  <c r="CL54" i="1"/>
  <c r="CK55" i="1"/>
  <c r="CI52" i="1"/>
  <c r="CB55" i="1"/>
  <c r="CB64" i="1"/>
  <c r="CA64" i="1"/>
  <c r="CA61" i="1"/>
  <c r="BY55" i="1"/>
  <c r="BW52" i="1"/>
  <c r="BW63" i="1"/>
  <c r="BV10" i="1"/>
  <c r="BW4" i="1"/>
  <c r="BS4" i="1"/>
  <c r="BR54" i="1"/>
  <c r="BQ4" i="1"/>
  <c r="BP66" i="1"/>
  <c r="BN60" i="1"/>
  <c r="BM58" i="1"/>
  <c r="BI54" i="1"/>
  <c r="BI55" i="1"/>
  <c r="BH55" i="1"/>
  <c r="BI63" i="1"/>
  <c r="BF65" i="1"/>
  <c r="BG61" i="1"/>
  <c r="BE55" i="1"/>
  <c r="BE66" i="1"/>
  <c r="BC59" i="1"/>
  <c r="AY63" i="1"/>
  <c r="AX61" i="1"/>
  <c r="AW60" i="1"/>
  <c r="AV60" i="1"/>
  <c r="AU10" i="1"/>
  <c r="AU65" i="1"/>
  <c r="AT62" i="1"/>
  <c r="AT64" i="1"/>
  <c r="AS61" i="1"/>
  <c r="AQ10" i="1"/>
  <c r="AP54" i="1"/>
  <c r="AP66" i="1"/>
  <c r="AO65" i="1"/>
  <c r="AN65" i="1"/>
  <c r="AK58" i="1"/>
  <c r="AK63" i="1"/>
  <c r="AI58" i="1"/>
  <c r="AG60" i="1"/>
  <c r="AE64" i="1"/>
  <c r="AE66" i="1"/>
  <c r="AD58" i="1"/>
  <c r="Z61" i="1"/>
  <c r="X63" i="1"/>
  <c r="X53" i="1"/>
  <c r="S62" i="1"/>
  <c r="Q4" i="1"/>
  <c r="M53" i="1"/>
  <c r="G58" i="1"/>
  <c r="F53" i="1"/>
  <c r="HJ60" i="1"/>
  <c r="GH54" i="1"/>
  <c r="FY62" i="1"/>
  <c r="EP54" i="1"/>
  <c r="EO58" i="1"/>
  <c r="EE61" i="1"/>
  <c r="DV65" i="1"/>
  <c r="DR10" i="1"/>
  <c r="DP58" i="1"/>
  <c r="CT66" i="1"/>
  <c r="CJ60" i="1"/>
  <c r="CJ54" i="1"/>
  <c r="CE66" i="1"/>
  <c r="CB65" i="1"/>
  <c r="BK59" i="1"/>
  <c r="IM10" i="1"/>
  <c r="IK58" i="1"/>
  <c r="IJ66" i="1"/>
  <c r="IH61" i="1"/>
  <c r="IF4" i="1"/>
  <c r="IB62" i="1"/>
  <c r="IB65" i="1"/>
  <c r="IB52" i="1"/>
  <c r="HZ4" i="1"/>
  <c r="HY65" i="1"/>
  <c r="HV61" i="1"/>
  <c r="HR59" i="1"/>
  <c r="HQ64" i="1"/>
  <c r="HH61" i="1"/>
  <c r="HE65" i="1"/>
  <c r="HE64" i="1"/>
  <c r="GW61" i="1"/>
  <c r="GW10" i="1"/>
  <c r="GP55" i="1"/>
  <c r="GL63" i="1"/>
  <c r="GI66" i="1"/>
  <c r="GD65" i="1"/>
  <c r="GC62" i="1"/>
  <c r="FX58" i="1"/>
  <c r="FT61" i="1"/>
  <c r="FS54" i="1"/>
  <c r="FR61" i="1"/>
  <c r="FQ64" i="1"/>
  <c r="GY54" i="1"/>
  <c r="IN63" i="1"/>
  <c r="IM55" i="1"/>
  <c r="IL52" i="1"/>
  <c r="IK65" i="1"/>
  <c r="IJ55" i="1"/>
  <c r="IK52" i="1"/>
  <c r="IJ52" i="1"/>
  <c r="IJ65" i="1"/>
  <c r="IH66" i="1"/>
  <c r="IH10" i="1"/>
  <c r="IG66" i="1"/>
  <c r="IF53" i="1"/>
  <c r="IF66" i="1"/>
  <c r="IE66" i="1"/>
  <c r="IE64" i="1"/>
  <c r="IE58" i="1"/>
  <c r="ID52" i="1"/>
  <c r="IC53" i="1"/>
  <c r="IB10" i="1"/>
  <c r="HY4" i="1"/>
  <c r="HX61" i="1"/>
  <c r="HU4" i="1"/>
  <c r="HU10" i="1"/>
  <c r="HS60" i="1"/>
  <c r="HS59" i="1"/>
  <c r="HR4" i="1"/>
  <c r="HR65" i="1"/>
  <c r="HO55" i="1"/>
  <c r="HN66" i="1"/>
  <c r="HN55" i="1"/>
  <c r="HJ58" i="1"/>
  <c r="HJ53" i="1"/>
  <c r="HD10" i="1"/>
  <c r="HC59" i="1"/>
  <c r="HB65" i="1"/>
  <c r="HB58" i="1"/>
  <c r="GZ59" i="1"/>
  <c r="GY63" i="1"/>
  <c r="GY58" i="1"/>
  <c r="GV61" i="1"/>
  <c r="GT58" i="1"/>
  <c r="GS4" i="1"/>
  <c r="GR61" i="1"/>
  <c r="GO66" i="1"/>
  <c r="GN63" i="1"/>
  <c r="GM58" i="1"/>
  <c r="GM61" i="1"/>
  <c r="GK61" i="1"/>
  <c r="GJ62" i="1"/>
  <c r="GH66" i="1"/>
  <c r="GE66" i="1"/>
  <c r="GD52" i="1"/>
  <c r="GD53" i="1"/>
  <c r="GC65" i="1"/>
  <c r="HS10" i="1"/>
  <c r="IM59" i="1"/>
  <c r="IL63" i="1"/>
  <c r="IJ64" i="1"/>
  <c r="II59" i="1"/>
  <c r="IJ10" i="1"/>
  <c r="II53" i="1"/>
  <c r="II60" i="1"/>
  <c r="IH60" i="1"/>
  <c r="IG63" i="1"/>
  <c r="IF10" i="1"/>
  <c r="IE53" i="1"/>
  <c r="IE4" i="1"/>
  <c r="ID54" i="1"/>
  <c r="IC65" i="1"/>
  <c r="IB64" i="1"/>
  <c r="IB4" i="1"/>
  <c r="IA66" i="1"/>
  <c r="IB60" i="1"/>
  <c r="HZ63" i="1"/>
  <c r="HZ55" i="1"/>
  <c r="HY54" i="1"/>
  <c r="HX65" i="1"/>
  <c r="HV60" i="1"/>
  <c r="HV59" i="1"/>
  <c r="HU63" i="1"/>
  <c r="HT55" i="1"/>
  <c r="HS4" i="1"/>
  <c r="HR60" i="1"/>
  <c r="HQ10" i="1"/>
  <c r="HP52" i="1"/>
  <c r="HO4" i="1"/>
  <c r="HN10" i="1"/>
  <c r="HM55" i="1"/>
  <c r="HM60" i="1"/>
  <c r="HL63" i="1"/>
  <c r="HJ54" i="1"/>
  <c r="HI59" i="1"/>
  <c r="HI61" i="1"/>
  <c r="HI63" i="1"/>
  <c r="HG59" i="1"/>
  <c r="HG4" i="1"/>
  <c r="HD65" i="1"/>
  <c r="HD58" i="1"/>
  <c r="HC54" i="1"/>
  <c r="HC55" i="1"/>
  <c r="HC62" i="1"/>
  <c r="HB4" i="1"/>
  <c r="HB52" i="1"/>
  <c r="GZ52" i="1"/>
  <c r="GY59" i="1"/>
  <c r="GX66" i="1"/>
  <c r="GX52" i="1"/>
  <c r="GW58" i="1"/>
  <c r="GV60" i="1"/>
  <c r="GV10" i="1"/>
  <c r="GV59" i="1"/>
  <c r="IL60" i="1"/>
  <c r="IL4" i="1"/>
  <c r="IK62" i="1"/>
  <c r="IK4" i="1"/>
  <c r="IJ53" i="1"/>
  <c r="IH53" i="1"/>
  <c r="IB55" i="1"/>
  <c r="IA65" i="1"/>
  <c r="IA54" i="1"/>
  <c r="HY63" i="1"/>
  <c r="HX4" i="1"/>
  <c r="HW10" i="1"/>
  <c r="HU62" i="1"/>
  <c r="HU52" i="1"/>
  <c r="HT65" i="1"/>
  <c r="HT58" i="1"/>
  <c r="HT63" i="1"/>
  <c r="HS65" i="1"/>
  <c r="HR10" i="1"/>
  <c r="HR62" i="1"/>
  <c r="HQ53" i="1"/>
  <c r="HQ54" i="1"/>
  <c r="HP59" i="1"/>
  <c r="HP54" i="1"/>
  <c r="HP64" i="1"/>
  <c r="HO61" i="1"/>
  <c r="HO53" i="1"/>
  <c r="HN54" i="1"/>
  <c r="HN53" i="1"/>
  <c r="HM62" i="1"/>
  <c r="HM53" i="1"/>
  <c r="HM61" i="1"/>
  <c r="HL58" i="1"/>
  <c r="HL4" i="1"/>
  <c r="HK4" i="1"/>
  <c r="HK65" i="1"/>
  <c r="HJ63" i="1"/>
  <c r="HJ64" i="1"/>
  <c r="HI62" i="1"/>
  <c r="IN61" i="1"/>
  <c r="IN10" i="1"/>
  <c r="IM65" i="1"/>
  <c r="IL64" i="1"/>
  <c r="IK64" i="1"/>
  <c r="IK63" i="1"/>
  <c r="IJ54" i="1"/>
  <c r="II65" i="1"/>
  <c r="II64" i="1"/>
  <c r="II63" i="1"/>
  <c r="IH52" i="1"/>
  <c r="IF58" i="1"/>
  <c r="IE10" i="1"/>
  <c r="ID60" i="1"/>
  <c r="IB54" i="1"/>
  <c r="IC58" i="1"/>
  <c r="IA59" i="1"/>
  <c r="HZ62" i="1"/>
  <c r="HZ60" i="1"/>
  <c r="HY55" i="1"/>
  <c r="HY62" i="1"/>
  <c r="HY52" i="1"/>
  <c r="HX55" i="1"/>
  <c r="HX54" i="1"/>
  <c r="HX52" i="1"/>
  <c r="HW62" i="1"/>
  <c r="HW59" i="1"/>
  <c r="HW66" i="1"/>
  <c r="HV10" i="1"/>
  <c r="HU64" i="1"/>
  <c r="HU53" i="1"/>
  <c r="HU61" i="1"/>
  <c r="HT4" i="1"/>
  <c r="HT61" i="1"/>
  <c r="HS64" i="1"/>
  <c r="HS62" i="1"/>
  <c r="HS53" i="1"/>
  <c r="HR53" i="1"/>
  <c r="HR58" i="1"/>
  <c r="HQ55" i="1"/>
  <c r="HQ66" i="1"/>
  <c r="HP61" i="1"/>
  <c r="HO66" i="1"/>
  <c r="HP53" i="1"/>
  <c r="HO65" i="1"/>
  <c r="HO58" i="1"/>
  <c r="HO59" i="1"/>
  <c r="HN52" i="1"/>
  <c r="HM66" i="1"/>
  <c r="HL62" i="1"/>
  <c r="HL54" i="1"/>
  <c r="HL59" i="1"/>
  <c r="HL66" i="1"/>
  <c r="HK59" i="1"/>
  <c r="HJ59" i="1"/>
  <c r="HJ10" i="1"/>
  <c r="HI58" i="1"/>
  <c r="IN66" i="1"/>
  <c r="IN55" i="1"/>
  <c r="IN4" i="1"/>
  <c r="IM4" i="1"/>
  <c r="IL66" i="1"/>
  <c r="IM66" i="1"/>
  <c r="IK66" i="1"/>
  <c r="IJ60" i="1"/>
  <c r="IJ59" i="1"/>
  <c r="IJ63" i="1"/>
  <c r="IH58" i="1"/>
  <c r="IH54" i="1"/>
  <c r="IG65" i="1"/>
  <c r="IG53" i="1"/>
  <c r="IF64" i="1"/>
  <c r="IF65" i="1"/>
  <c r="IE61" i="1"/>
  <c r="ID62" i="1"/>
  <c r="IC60" i="1"/>
  <c r="IC52" i="1"/>
  <c r="IC66" i="1"/>
  <c r="IC62" i="1"/>
  <c r="IA4" i="1"/>
  <c r="HY58" i="1"/>
  <c r="HZ52" i="1"/>
  <c r="HY59" i="1"/>
  <c r="HY53" i="1"/>
  <c r="HY66" i="1"/>
  <c r="HX10" i="1"/>
  <c r="HW61" i="1"/>
  <c r="HU59" i="1"/>
  <c r="HU66" i="1"/>
  <c r="HT60" i="1"/>
  <c r="HS66" i="1"/>
  <c r="HS61" i="1"/>
  <c r="HR55" i="1"/>
  <c r="HQ4" i="1"/>
  <c r="HQ63" i="1"/>
  <c r="HO54" i="1"/>
  <c r="HN58" i="1"/>
  <c r="HM10" i="1"/>
  <c r="HL64" i="1"/>
  <c r="HL65" i="1"/>
  <c r="HM4" i="1"/>
  <c r="HJ66" i="1"/>
  <c r="HI10" i="1"/>
  <c r="HI54" i="1"/>
  <c r="HH60" i="1"/>
  <c r="HH55" i="1"/>
  <c r="HF55" i="1"/>
  <c r="HD61" i="1"/>
  <c r="HD54" i="1"/>
  <c r="HB55" i="1"/>
  <c r="GZ62" i="1"/>
  <c r="GZ65" i="1"/>
  <c r="GZ66" i="1"/>
  <c r="GY62" i="1"/>
  <c r="GY55" i="1"/>
  <c r="GU10" i="1"/>
  <c r="GT53" i="1"/>
  <c r="GT66" i="1"/>
  <c r="GR59" i="1"/>
  <c r="GR64" i="1"/>
  <c r="GQ61" i="1"/>
  <c r="GQ4" i="1"/>
  <c r="GQ59" i="1"/>
  <c r="GO62" i="1"/>
  <c r="GM65" i="1"/>
  <c r="IL65" i="1"/>
  <c r="IL55" i="1"/>
  <c r="IK10" i="1"/>
  <c r="IJ4" i="1"/>
  <c r="II10" i="1"/>
  <c r="IH4" i="1"/>
  <c r="IG64" i="1"/>
  <c r="IG4" i="1"/>
  <c r="ID55" i="1"/>
  <c r="ID10" i="1"/>
  <c r="ID4" i="1"/>
  <c r="ID65" i="1"/>
  <c r="IC10" i="1"/>
  <c r="IB53" i="1"/>
  <c r="IA58" i="1"/>
  <c r="HZ64" i="1"/>
  <c r="HZ66" i="1"/>
  <c r="HX66" i="1"/>
  <c r="HU65" i="1"/>
  <c r="HT62" i="1"/>
  <c r="HQ61" i="1"/>
  <c r="HR66" i="1"/>
  <c r="HP55" i="1"/>
  <c r="HP10" i="1"/>
  <c r="HO60" i="1"/>
  <c r="HO10" i="1"/>
  <c r="HM54" i="1"/>
  <c r="HL52" i="1"/>
  <c r="HJ61" i="1"/>
  <c r="HJ4" i="1"/>
  <c r="HJ55" i="1"/>
  <c r="HI4" i="1"/>
  <c r="HH4" i="1"/>
  <c r="HH10" i="1"/>
  <c r="HG53" i="1"/>
  <c r="HG64" i="1"/>
  <c r="HE66" i="1"/>
  <c r="HB66" i="1"/>
  <c r="HB10" i="1"/>
  <c r="HA55" i="1"/>
  <c r="HB54" i="1"/>
  <c r="GZ10" i="1"/>
  <c r="GZ61" i="1"/>
  <c r="GX4" i="1"/>
  <c r="FP61" i="1"/>
  <c r="FM52" i="1"/>
  <c r="FK60" i="1"/>
  <c r="FK58" i="1"/>
  <c r="FI52" i="1"/>
  <c r="FG10" i="1"/>
  <c r="FF63" i="1"/>
  <c r="FD64" i="1"/>
  <c r="FB52" i="1"/>
  <c r="ET59" i="1"/>
  <c r="ET52" i="1"/>
  <c r="ER66" i="1"/>
  <c r="ER61" i="1"/>
  <c r="EQ10" i="1"/>
  <c r="EP60" i="1"/>
  <c r="EJ59" i="1"/>
  <c r="EK4" i="1"/>
  <c r="EL61" i="1"/>
  <c r="EJ10" i="1"/>
  <c r="ED52" i="1"/>
  <c r="EB52" i="1"/>
  <c r="DY55" i="1"/>
  <c r="DX63" i="1"/>
  <c r="DW65" i="1"/>
  <c r="DT10" i="1"/>
  <c r="DT63" i="1"/>
  <c r="FY53" i="1"/>
  <c r="FY66" i="1"/>
  <c r="FW4" i="1"/>
  <c r="FV65" i="1"/>
  <c r="FT65" i="1"/>
  <c r="FS63" i="1"/>
  <c r="FS62" i="1"/>
  <c r="FQ59" i="1"/>
  <c r="FN65" i="1"/>
  <c r="FK4" i="1"/>
  <c r="FJ55" i="1"/>
  <c r="FH63" i="1"/>
  <c r="FG64" i="1"/>
  <c r="FG59" i="1"/>
  <c r="FC59" i="1"/>
  <c r="FC10" i="1"/>
  <c r="FB66" i="1"/>
  <c r="EX53" i="1"/>
  <c r="EX10" i="1"/>
  <c r="EW61" i="1"/>
  <c r="EU62" i="1"/>
  <c r="EQ61" i="1"/>
  <c r="EP65" i="1"/>
  <c r="EN4" i="1"/>
  <c r="EN54" i="1"/>
  <c r="EK66" i="1"/>
  <c r="EK54" i="1"/>
  <c r="EK61" i="1"/>
  <c r="EH64" i="1"/>
  <c r="EG58" i="1"/>
  <c r="EE65" i="1"/>
  <c r="EE4" i="1"/>
  <c r="ED66" i="1"/>
  <c r="EC4" i="1"/>
  <c r="EA64" i="1"/>
  <c r="DZ59" i="1"/>
  <c r="DZ66" i="1"/>
  <c r="DZ55" i="1"/>
  <c r="DX52" i="1"/>
  <c r="DV54" i="1"/>
  <c r="DW63" i="1"/>
  <c r="GU59" i="1"/>
  <c r="GU64" i="1"/>
  <c r="GT62" i="1"/>
  <c r="GT4" i="1"/>
  <c r="GS62" i="1"/>
  <c r="GR4" i="1"/>
  <c r="GR65" i="1"/>
  <c r="GP61" i="1"/>
  <c r="GO55" i="1"/>
  <c r="GN64" i="1"/>
  <c r="GN61" i="1"/>
  <c r="GN58" i="1"/>
  <c r="GL62" i="1"/>
  <c r="GM52" i="1"/>
  <c r="GM63" i="1"/>
  <c r="GL54" i="1"/>
  <c r="GJ64" i="1"/>
  <c r="GK10" i="1"/>
  <c r="GJ61" i="1"/>
  <c r="GI10" i="1"/>
  <c r="GF61" i="1"/>
  <c r="GF59" i="1"/>
  <c r="GF65" i="1"/>
  <c r="GE59" i="1"/>
  <c r="GE58" i="1"/>
  <c r="GD4" i="1"/>
  <c r="GC60" i="1"/>
  <c r="GC58" i="1"/>
  <c r="GB59" i="1"/>
  <c r="GA59" i="1"/>
  <c r="GA61" i="1"/>
  <c r="FY52" i="1"/>
  <c r="FX65" i="1"/>
  <c r="FW60" i="1"/>
  <c r="FW55" i="1"/>
  <c r="FU64" i="1"/>
  <c r="FU10" i="1"/>
  <c r="FU62" i="1"/>
  <c r="FT59" i="1"/>
  <c r="FT4" i="1"/>
  <c r="FR58" i="1"/>
  <c r="FR64" i="1"/>
  <c r="FP53" i="1"/>
  <c r="FO63" i="1"/>
  <c r="FN64" i="1"/>
  <c r="FM59" i="1"/>
  <c r="FL10" i="1"/>
  <c r="FM60" i="1"/>
  <c r="FM66" i="1"/>
  <c r="FK55" i="1"/>
  <c r="FI10" i="1"/>
  <c r="FI53" i="1"/>
  <c r="FH58" i="1"/>
  <c r="FH52" i="1"/>
  <c r="FG4" i="1"/>
  <c r="FF61" i="1"/>
  <c r="FE64" i="1"/>
  <c r="FD10" i="1"/>
  <c r="FD62" i="1"/>
  <c r="FC53" i="1"/>
  <c r="FA65" i="1"/>
  <c r="EZ63" i="1"/>
  <c r="EZ60" i="1"/>
  <c r="EW66" i="1"/>
  <c r="EX54" i="1"/>
  <c r="EW64" i="1"/>
  <c r="EX52" i="1"/>
  <c r="EV62" i="1"/>
  <c r="EV61" i="1"/>
  <c r="EU54" i="1"/>
  <c r="EV4" i="1"/>
  <c r="ES4" i="1"/>
  <c r="ER55" i="1"/>
  <c r="EQ59" i="1"/>
  <c r="HH64" i="1"/>
  <c r="HG58" i="1"/>
  <c r="HF62" i="1"/>
  <c r="HE53" i="1"/>
  <c r="HE60" i="1"/>
  <c r="HE59" i="1"/>
  <c r="HC61" i="1"/>
  <c r="HB64" i="1"/>
  <c r="HC10" i="1"/>
  <c r="HB53" i="1"/>
  <c r="HA53" i="1"/>
  <c r="GY64" i="1"/>
  <c r="GZ4" i="1"/>
  <c r="GY60" i="1"/>
  <c r="GY4" i="1"/>
  <c r="GX60" i="1"/>
  <c r="GW53" i="1"/>
  <c r="GV62" i="1"/>
  <c r="GV4" i="1"/>
  <c r="GV63" i="1"/>
  <c r="GU4" i="1"/>
  <c r="GU62" i="1"/>
  <c r="GU65" i="1"/>
  <c r="GT52" i="1"/>
  <c r="GT54" i="1"/>
  <c r="GS60" i="1"/>
  <c r="GR53" i="1"/>
  <c r="GR58" i="1"/>
  <c r="GS63" i="1"/>
  <c r="GQ55" i="1"/>
  <c r="GQ53" i="1"/>
  <c r="GO53" i="1"/>
  <c r="GO65" i="1"/>
  <c r="GO59" i="1"/>
  <c r="GN10" i="1"/>
  <c r="GN60" i="1"/>
  <c r="GM4" i="1"/>
  <c r="GM10" i="1"/>
  <c r="GK63" i="1"/>
  <c r="GK62" i="1"/>
  <c r="GK55" i="1"/>
  <c r="GJ58" i="1"/>
  <c r="GI55" i="1"/>
  <c r="GH58" i="1"/>
  <c r="GG54" i="1"/>
  <c r="GG52" i="1"/>
  <c r="GE55" i="1"/>
  <c r="GE62" i="1"/>
  <c r="GE4" i="1"/>
  <c r="GE61" i="1"/>
  <c r="GD63" i="1"/>
  <c r="GA64" i="1"/>
  <c r="GA4" i="1"/>
  <c r="FZ60" i="1"/>
  <c r="FZ65" i="1"/>
  <c r="FZ4" i="1"/>
  <c r="FY4" i="1"/>
  <c r="FY65" i="1"/>
  <c r="FY63" i="1"/>
  <c r="FX66" i="1"/>
  <c r="FX59" i="1"/>
  <c r="FW54" i="1"/>
  <c r="FV62" i="1"/>
  <c r="FU54" i="1"/>
  <c r="FU60" i="1"/>
  <c r="FT58" i="1"/>
  <c r="FR62" i="1"/>
  <c r="FQ55" i="1"/>
  <c r="FP54" i="1"/>
  <c r="FO53" i="1"/>
  <c r="FP63" i="1"/>
  <c r="FN58" i="1"/>
  <c r="FN61" i="1"/>
  <c r="FM64" i="1"/>
  <c r="FM4" i="1"/>
  <c r="FL4" i="1"/>
  <c r="FL52" i="1"/>
  <c r="FL55" i="1"/>
  <c r="FK62" i="1"/>
  <c r="FK54" i="1"/>
  <c r="FJ54" i="1"/>
  <c r="FI4" i="1"/>
  <c r="FI59" i="1"/>
  <c r="FI58" i="1"/>
  <c r="FH64" i="1"/>
  <c r="FH59" i="1"/>
  <c r="FG52" i="1"/>
  <c r="FG54" i="1"/>
  <c r="FF58" i="1"/>
  <c r="FF53" i="1"/>
  <c r="FE54" i="1"/>
  <c r="FE59" i="1"/>
  <c r="FE55" i="1"/>
  <c r="FC55" i="1"/>
  <c r="FC61" i="1"/>
  <c r="FC52" i="1"/>
  <c r="FB63" i="1"/>
  <c r="FB64" i="1"/>
  <c r="FA10" i="1"/>
  <c r="HH63" i="1"/>
  <c r="HH52" i="1"/>
  <c r="HG65" i="1"/>
  <c r="HG62" i="1"/>
  <c r="HE62" i="1"/>
  <c r="HD53" i="1"/>
  <c r="HC52" i="1"/>
  <c r="HC53" i="1"/>
  <c r="HB60" i="1"/>
  <c r="HB61" i="1"/>
  <c r="GZ63" i="1"/>
  <c r="GZ53" i="1"/>
  <c r="GY52" i="1"/>
  <c r="GY65" i="1"/>
  <c r="GX54" i="1"/>
  <c r="GX53" i="1"/>
  <c r="GX63" i="1"/>
  <c r="GW4" i="1"/>
  <c r="GW55" i="1"/>
  <c r="GV64" i="1"/>
  <c r="GU55" i="1"/>
  <c r="GT59" i="1"/>
  <c r="GS64" i="1"/>
  <c r="GS65" i="1"/>
  <c r="GS59" i="1"/>
  <c r="GS55" i="1"/>
  <c r="GR52" i="1"/>
  <c r="GQ62" i="1"/>
  <c r="GP4" i="1"/>
  <c r="GP60" i="1"/>
  <c r="GO10" i="1"/>
  <c r="GO63" i="1"/>
  <c r="GO60" i="1"/>
  <c r="GN52" i="1"/>
  <c r="GL60" i="1"/>
  <c r="GL64" i="1"/>
  <c r="GK4" i="1"/>
  <c r="GJ65" i="1"/>
  <c r="GI63" i="1"/>
  <c r="GI59" i="1"/>
  <c r="GH10" i="1"/>
  <c r="GH53" i="1"/>
  <c r="GG55" i="1"/>
  <c r="GG10" i="1"/>
  <c r="GG4" i="1"/>
  <c r="GF58" i="1"/>
  <c r="GF10" i="1"/>
  <c r="GE64" i="1"/>
  <c r="GE63" i="1"/>
  <c r="GC52" i="1"/>
  <c r="GD58" i="1"/>
  <c r="GC66" i="1"/>
  <c r="GB54" i="1"/>
  <c r="GB66" i="1"/>
  <c r="GA54" i="1"/>
  <c r="FZ64" i="1"/>
  <c r="FY60" i="1"/>
  <c r="FY61" i="1"/>
  <c r="FX10" i="1"/>
  <c r="FX55" i="1"/>
  <c r="FX4" i="1"/>
  <c r="FW61" i="1"/>
  <c r="FV60" i="1"/>
  <c r="FU63" i="1"/>
  <c r="FT60" i="1"/>
  <c r="FT64" i="1"/>
  <c r="FS52" i="1"/>
  <c r="FR10" i="1"/>
  <c r="FQ62" i="1"/>
  <c r="FQ4" i="1"/>
  <c r="FO4" i="1"/>
  <c r="FO66" i="1"/>
  <c r="FL58" i="1"/>
  <c r="FM58" i="1"/>
  <c r="FL66" i="1"/>
  <c r="FK64" i="1"/>
  <c r="FJ61" i="1"/>
  <c r="FJ62" i="1"/>
  <c r="FI54" i="1"/>
  <c r="FI61" i="1"/>
  <c r="FG65" i="1"/>
  <c r="FG66" i="1"/>
  <c r="FF62" i="1"/>
  <c r="FF10" i="1"/>
  <c r="FD53" i="1"/>
  <c r="FC64" i="1"/>
  <c r="FC4" i="1"/>
  <c r="FB61" i="1"/>
  <c r="FB4" i="1"/>
  <c r="FA53" i="1"/>
  <c r="FA4" i="1"/>
  <c r="GN53" i="1"/>
  <c r="GL53" i="1"/>
  <c r="GL10" i="1"/>
  <c r="GK52" i="1"/>
  <c r="GI4" i="1"/>
  <c r="GI58" i="1"/>
  <c r="GH65" i="1"/>
  <c r="GH61" i="1"/>
  <c r="GG58" i="1"/>
  <c r="GG62" i="1"/>
  <c r="GF53" i="1"/>
  <c r="GF54" i="1"/>
  <c r="GB4" i="1"/>
  <c r="GB64" i="1"/>
  <c r="GA53" i="1"/>
  <c r="GA55" i="1"/>
  <c r="GA10" i="1"/>
  <c r="FZ66" i="1"/>
  <c r="FX63" i="1"/>
  <c r="FV4" i="1"/>
  <c r="FQ60" i="1"/>
  <c r="FQ65" i="1"/>
  <c r="FO65" i="1"/>
  <c r="FM10" i="1"/>
  <c r="FK10" i="1"/>
  <c r="FJ63" i="1"/>
  <c r="FJ64" i="1"/>
  <c r="FH53" i="1"/>
  <c r="FG62" i="1"/>
  <c r="FG58" i="1"/>
  <c r="FF55" i="1"/>
  <c r="FE10" i="1"/>
  <c r="FC63" i="1"/>
  <c r="FB58" i="1"/>
  <c r="EZ4" i="1"/>
  <c r="EY54" i="1"/>
  <c r="EX58" i="1"/>
  <c r="EW55" i="1"/>
  <c r="EV52" i="1"/>
  <c r="EU59" i="1"/>
  <c r="EU10" i="1"/>
  <c r="ET10" i="1"/>
  <c r="EQ52" i="1"/>
  <c r="EP4" i="1"/>
  <c r="EP10" i="1"/>
  <c r="EO10" i="1"/>
  <c r="EM52" i="1"/>
  <c r="EL54" i="1"/>
  <c r="EI54" i="1"/>
  <c r="EH60" i="1"/>
  <c r="EH54" i="1"/>
  <c r="GX65" i="1"/>
  <c r="GV52" i="1"/>
  <c r="GU60" i="1"/>
  <c r="GU58" i="1"/>
  <c r="GU61" i="1"/>
  <c r="GU52" i="1"/>
  <c r="GT61" i="1"/>
  <c r="GR10" i="1"/>
  <c r="GR66" i="1"/>
  <c r="GQ64" i="1"/>
  <c r="GP10" i="1"/>
  <c r="GP53" i="1"/>
  <c r="GO52" i="1"/>
  <c r="GO4" i="1"/>
  <c r="GO58" i="1"/>
  <c r="GN59" i="1"/>
  <c r="GM64" i="1"/>
  <c r="GL55" i="1"/>
  <c r="GK64" i="1"/>
  <c r="GI52" i="1"/>
  <c r="GH55" i="1"/>
  <c r="GH4" i="1"/>
  <c r="GH60" i="1"/>
  <c r="GG66" i="1"/>
  <c r="GG64" i="1"/>
  <c r="GG59" i="1"/>
  <c r="GE52" i="1"/>
  <c r="GE54" i="1"/>
  <c r="GD54" i="1"/>
  <c r="GD10" i="1"/>
  <c r="GC55" i="1"/>
  <c r="GB53" i="1"/>
  <c r="FY10" i="1"/>
  <c r="FZ53" i="1"/>
  <c r="FZ10" i="1"/>
  <c r="FX60" i="1"/>
  <c r="FW59" i="1"/>
  <c r="FV54" i="1"/>
  <c r="FV66" i="1"/>
  <c r="FU65" i="1"/>
  <c r="FU55" i="1"/>
  <c r="FU52" i="1"/>
  <c r="FT66" i="1"/>
  <c r="FT10" i="1"/>
  <c r="FR59" i="1"/>
  <c r="FR55" i="1"/>
  <c r="FQ66" i="1"/>
  <c r="FO52" i="1"/>
  <c r="FN59" i="1"/>
  <c r="FN10" i="1"/>
  <c r="FM55" i="1"/>
  <c r="FM54" i="1"/>
  <c r="FL59" i="1"/>
  <c r="FK59" i="1"/>
  <c r="FK53" i="1"/>
  <c r="FJ4" i="1"/>
  <c r="FJ65" i="1"/>
  <c r="FJ60" i="1"/>
  <c r="FI64" i="1"/>
  <c r="FI63" i="1"/>
  <c r="FH10" i="1"/>
  <c r="FG53" i="1"/>
  <c r="FF59" i="1"/>
  <c r="FF65" i="1"/>
  <c r="FE63" i="1"/>
  <c r="FE61" i="1"/>
  <c r="FD52" i="1"/>
  <c r="FD61" i="1"/>
  <c r="FC58" i="1"/>
  <c r="FA59" i="1"/>
  <c r="FA52" i="1"/>
  <c r="EZ62" i="1"/>
  <c r="EY4" i="1"/>
  <c r="EW62" i="1"/>
  <c r="EW63" i="1"/>
  <c r="EV10" i="1"/>
  <c r="EV66" i="1"/>
  <c r="EU52" i="1"/>
  <c r="EU4" i="1"/>
  <c r="ET61" i="1"/>
  <c r="ET54" i="1"/>
  <c r="ER62" i="1"/>
  <c r="ER65" i="1"/>
  <c r="EP58" i="1"/>
  <c r="EO59" i="1"/>
  <c r="U58" i="1"/>
  <c r="DK65" i="1"/>
  <c r="DJ55" i="1"/>
  <c r="DH10" i="1"/>
  <c r="DG59" i="1"/>
  <c r="DB63" i="1"/>
  <c r="CV61" i="1"/>
  <c r="CT63" i="1"/>
  <c r="CR53" i="1"/>
  <c r="CQ64" i="1"/>
  <c r="CO63" i="1"/>
  <c r="CM4" i="1"/>
  <c r="CJ4" i="1"/>
  <c r="CI58" i="1"/>
  <c r="CG52" i="1"/>
  <c r="CD55" i="1"/>
  <c r="CA55" i="1"/>
  <c r="BX62" i="1"/>
  <c r="BU4" i="1"/>
  <c r="BU53" i="1"/>
  <c r="DT53" i="1"/>
  <c r="DS4" i="1"/>
  <c r="DP10" i="1"/>
  <c r="DN55" i="1"/>
  <c r="DL10" i="1"/>
  <c r="DK58" i="1"/>
  <c r="DH61" i="1"/>
  <c r="DG66" i="1"/>
  <c r="DF63" i="1"/>
  <c r="DD55" i="1"/>
  <c r="DD53" i="1"/>
  <c r="DA52" i="1"/>
  <c r="CZ65" i="1"/>
  <c r="CY58" i="1"/>
  <c r="CY66" i="1"/>
  <c r="CW60" i="1"/>
  <c r="CU66" i="1"/>
  <c r="CU62" i="1"/>
  <c r="CP60" i="1"/>
  <c r="CN55" i="1"/>
  <c r="CN66" i="1"/>
  <c r="CN4" i="1"/>
  <c r="CM54" i="1"/>
  <c r="CL61" i="1"/>
  <c r="CK52" i="1"/>
  <c r="CJ58" i="1"/>
  <c r="CI63" i="1"/>
  <c r="CH10" i="1"/>
  <c r="CF54" i="1"/>
  <c r="CF63" i="1"/>
  <c r="BZ10" i="1"/>
  <c r="EP64" i="1"/>
  <c r="EO66" i="1"/>
  <c r="EP55" i="1"/>
  <c r="EO55" i="1"/>
  <c r="EN59" i="1"/>
  <c r="EN65" i="1"/>
  <c r="EM60" i="1"/>
  <c r="EL10" i="1"/>
  <c r="EK55" i="1"/>
  <c r="EJ4" i="1"/>
  <c r="EH4" i="1"/>
  <c r="EG52" i="1"/>
  <c r="EF62" i="1"/>
  <c r="EF66" i="1"/>
  <c r="EE66" i="1"/>
  <c r="EE64" i="1"/>
  <c r="EE54" i="1"/>
  <c r="EE55" i="1"/>
  <c r="ED64" i="1"/>
  <c r="ED54" i="1"/>
  <c r="EB10" i="1"/>
  <c r="EA10" i="1"/>
  <c r="EA61" i="1"/>
  <c r="DY10" i="1"/>
  <c r="DX66" i="1"/>
  <c r="DX4" i="1"/>
  <c r="DX55" i="1"/>
  <c r="DV60" i="1"/>
  <c r="DV53" i="1"/>
  <c r="DT59" i="1"/>
  <c r="DU64" i="1"/>
  <c r="DS58" i="1"/>
  <c r="DS60" i="1"/>
  <c r="DT64" i="1"/>
  <c r="DS61" i="1"/>
  <c r="DR54" i="1"/>
  <c r="DQ64" i="1"/>
  <c r="DO65" i="1"/>
  <c r="DO63" i="1"/>
  <c r="DN10" i="1"/>
  <c r="DN63" i="1"/>
  <c r="DN60" i="1"/>
  <c r="DL64" i="1"/>
  <c r="DM66" i="1"/>
  <c r="DL54" i="1"/>
  <c r="DL53" i="1"/>
  <c r="DL4" i="1"/>
  <c r="DK62" i="1"/>
  <c r="DK10" i="1"/>
  <c r="DK64" i="1"/>
  <c r="DJ65" i="1"/>
  <c r="DJ64" i="1"/>
  <c r="DI53" i="1"/>
  <c r="DI4" i="1"/>
  <c r="DH66" i="1"/>
  <c r="DG60" i="1"/>
  <c r="DF60" i="1"/>
  <c r="DE64" i="1"/>
  <c r="DE60" i="1"/>
  <c r="DE52" i="1"/>
  <c r="DC62" i="1"/>
  <c r="DC61" i="1"/>
  <c r="EZ10" i="1"/>
  <c r="EZ64" i="1"/>
  <c r="EZ58" i="1"/>
  <c r="EZ55" i="1"/>
  <c r="EY66" i="1"/>
  <c r="EY64" i="1"/>
  <c r="EX4" i="1"/>
  <c r="EW65" i="1"/>
  <c r="EW54" i="1"/>
  <c r="EV58" i="1"/>
  <c r="EU65" i="1"/>
  <c r="ET4" i="1"/>
  <c r="ES64" i="1"/>
  <c r="ES55" i="1"/>
  <c r="ES61" i="1"/>
  <c r="ER10" i="1"/>
  <c r="ER4" i="1"/>
  <c r="EQ63" i="1"/>
  <c r="EQ58" i="1"/>
  <c r="EQ53" i="1"/>
  <c r="EP61" i="1"/>
  <c r="EO4" i="1"/>
  <c r="EO65" i="1"/>
  <c r="EN52" i="1"/>
  <c r="EM64" i="1"/>
  <c r="EM10" i="1"/>
  <c r="EL60" i="1"/>
  <c r="EK58" i="1"/>
  <c r="EJ64" i="1"/>
  <c r="EJ62" i="1"/>
  <c r="EI62" i="1"/>
  <c r="EI66" i="1"/>
  <c r="EH66" i="1"/>
  <c r="EH59" i="1"/>
  <c r="EG61" i="1"/>
  <c r="EG54" i="1"/>
  <c r="EF10" i="1"/>
  <c r="EF53" i="1"/>
  <c r="EE59" i="1"/>
  <c r="EE10" i="1"/>
  <c r="ED55" i="1"/>
  <c r="EC66" i="1"/>
  <c r="EC63" i="1"/>
  <c r="EB4" i="1"/>
  <c r="DZ60" i="1"/>
  <c r="DY62" i="1"/>
  <c r="DY66" i="1"/>
  <c r="DX65" i="1"/>
  <c r="DW61" i="1"/>
  <c r="DW4" i="1"/>
  <c r="DV61" i="1"/>
  <c r="DU53" i="1"/>
  <c r="DS52" i="1"/>
  <c r="DT54" i="1"/>
  <c r="DR59" i="1"/>
  <c r="DS10" i="1"/>
  <c r="DR61" i="1"/>
  <c r="DP59" i="1"/>
  <c r="DP63" i="1"/>
  <c r="DP52" i="1"/>
  <c r="DO60" i="1"/>
  <c r="DN65" i="1"/>
  <c r="DN58" i="1"/>
  <c r="DM64" i="1"/>
  <c r="DM62" i="1"/>
  <c r="DL63" i="1"/>
  <c r="DL59" i="1"/>
  <c r="DK61" i="1"/>
  <c r="DJ58" i="1"/>
  <c r="DI65" i="1"/>
  <c r="DH53" i="1"/>
  <c r="DH54" i="1"/>
  <c r="DG10" i="1"/>
  <c r="DG54" i="1"/>
  <c r="DG65" i="1"/>
  <c r="DG52" i="1"/>
  <c r="DF55" i="1"/>
  <c r="DE65" i="1"/>
  <c r="DD61" i="1"/>
  <c r="DD64" i="1"/>
  <c r="DC63" i="1"/>
  <c r="DB53" i="1"/>
  <c r="DB4" i="1"/>
  <c r="DB66" i="1"/>
  <c r="DB60" i="1"/>
  <c r="EZ59" i="1"/>
  <c r="EY65" i="1"/>
  <c r="EY53" i="1"/>
  <c r="EY63" i="1"/>
  <c r="EX62" i="1"/>
  <c r="EX65" i="1"/>
  <c r="EV65" i="1"/>
  <c r="EV54" i="1"/>
  <c r="EU61" i="1"/>
  <c r="EU58" i="1"/>
  <c r="EU53" i="1"/>
  <c r="ET55" i="1"/>
  <c r="ES62" i="1"/>
  <c r="ES58" i="1"/>
  <c r="ER52" i="1"/>
  <c r="ER58" i="1"/>
  <c r="EQ66" i="1"/>
  <c r="EQ54" i="1"/>
  <c r="EP63" i="1"/>
  <c r="EP52" i="1"/>
  <c r="EO63" i="1"/>
  <c r="EO62" i="1"/>
  <c r="EN66" i="1"/>
  <c r="EN64" i="1"/>
  <c r="EN53" i="1"/>
  <c r="EM4" i="1"/>
  <c r="EL4" i="1"/>
  <c r="EL55" i="1"/>
  <c r="EL62" i="1"/>
  <c r="EJ54" i="1"/>
  <c r="EJ61" i="1"/>
  <c r="EI60" i="1"/>
  <c r="EI52" i="1"/>
  <c r="EI58" i="1"/>
  <c r="EH61" i="1"/>
  <c r="EG55" i="1"/>
  <c r="EG4" i="1"/>
  <c r="EG62" i="1"/>
  <c r="EF58" i="1"/>
  <c r="EF63" i="1"/>
  <c r="EE58" i="1"/>
  <c r="EF54" i="1"/>
  <c r="EE52" i="1"/>
  <c r="ED63" i="1"/>
  <c r="EC54" i="1"/>
  <c r="EC62" i="1"/>
  <c r="EC55" i="1"/>
  <c r="EC60" i="1"/>
  <c r="EB59" i="1"/>
  <c r="EA52" i="1"/>
  <c r="EA55" i="1"/>
  <c r="DZ4" i="1"/>
  <c r="DZ63" i="1"/>
  <c r="DY63" i="1"/>
  <c r="DY58" i="1"/>
  <c r="DY4" i="1"/>
  <c r="DX62" i="1"/>
  <c r="DW52" i="1"/>
  <c r="DW66" i="1"/>
  <c r="DV62" i="1"/>
  <c r="DU52" i="1"/>
  <c r="DS55" i="1"/>
  <c r="DT55" i="1"/>
  <c r="DT61" i="1"/>
  <c r="DT66" i="1"/>
  <c r="DR53" i="1"/>
  <c r="DS63" i="1"/>
  <c r="DR58" i="1"/>
  <c r="DS53" i="1"/>
  <c r="DR52" i="1"/>
  <c r="DQ58" i="1"/>
  <c r="DQ54" i="1"/>
  <c r="DP55" i="1"/>
  <c r="DP60" i="1"/>
  <c r="DO54" i="1"/>
  <c r="DO10" i="1"/>
  <c r="DO53" i="1"/>
  <c r="DN61" i="1"/>
  <c r="DM54" i="1"/>
  <c r="DL60" i="1"/>
  <c r="DK59" i="1"/>
  <c r="DJ4" i="1"/>
  <c r="DJ59" i="1"/>
  <c r="DI58" i="1"/>
  <c r="DH64" i="1"/>
  <c r="DH55" i="1"/>
  <c r="DH52" i="1"/>
  <c r="DG4" i="1"/>
  <c r="DF10" i="1"/>
  <c r="DF58" i="1"/>
  <c r="DF53" i="1"/>
  <c r="DC54" i="1"/>
  <c r="DD63" i="1"/>
  <c r="DC65" i="1"/>
  <c r="EH63" i="1"/>
  <c r="EG63" i="1"/>
  <c r="EF59" i="1"/>
  <c r="EF61" i="1"/>
  <c r="ED61" i="1"/>
  <c r="EC10" i="1"/>
  <c r="EC59" i="1"/>
  <c r="EB66" i="1"/>
  <c r="EB63" i="1"/>
  <c r="DZ10" i="1"/>
  <c r="DY61" i="1"/>
  <c r="DY64" i="1"/>
  <c r="DX58" i="1"/>
  <c r="DX10" i="1"/>
  <c r="DT58" i="1"/>
  <c r="DR64" i="1"/>
  <c r="DQ60" i="1"/>
  <c r="DQ62" i="1"/>
  <c r="DP64" i="1"/>
  <c r="DO55" i="1"/>
  <c r="DO61" i="1"/>
  <c r="DN59" i="1"/>
  <c r="DL55" i="1"/>
  <c r="DL62" i="1"/>
  <c r="DI61" i="1"/>
  <c r="DH62" i="1"/>
  <c r="DF59" i="1"/>
  <c r="DD52" i="1"/>
  <c r="DB61" i="1"/>
  <c r="DC55" i="1"/>
  <c r="DB10" i="1"/>
  <c r="CW52" i="1"/>
  <c r="CU4" i="1"/>
  <c r="CU10" i="1"/>
  <c r="CT54" i="1"/>
  <c r="CS66" i="1"/>
  <c r="CS60" i="1"/>
  <c r="CQ62" i="1"/>
  <c r="CQ4" i="1"/>
  <c r="CM64" i="1"/>
  <c r="CM61" i="1"/>
  <c r="EO52" i="1"/>
  <c r="EK52" i="1"/>
  <c r="EK65" i="1"/>
  <c r="EJ63" i="1"/>
  <c r="EJ52" i="1"/>
  <c r="EH10" i="1"/>
  <c r="EI4" i="1"/>
  <c r="EG10" i="1"/>
  <c r="EF4" i="1"/>
  <c r="EE60" i="1"/>
  <c r="EC53" i="1"/>
  <c r="EC61" i="1"/>
  <c r="EA4" i="1"/>
  <c r="EA60" i="1"/>
  <c r="DZ65" i="1"/>
  <c r="DZ64" i="1"/>
  <c r="DY60" i="1"/>
  <c r="DV4" i="1"/>
  <c r="DV52" i="1"/>
  <c r="DU62" i="1"/>
  <c r="DQ63" i="1"/>
  <c r="DQ55" i="1"/>
  <c r="DO58" i="1"/>
  <c r="DO62" i="1"/>
  <c r="DN66" i="1"/>
  <c r="DM61" i="1"/>
  <c r="DM58" i="1"/>
  <c r="DM65" i="1"/>
  <c r="DL61" i="1"/>
  <c r="DK54" i="1"/>
  <c r="DJ10" i="1"/>
  <c r="DI63" i="1"/>
  <c r="DH63" i="1"/>
  <c r="DH4" i="1"/>
  <c r="DG55" i="1"/>
  <c r="DE54" i="1"/>
  <c r="DC60" i="1"/>
  <c r="DB59" i="1"/>
  <c r="CX64" i="1"/>
  <c r="CX63" i="1"/>
  <c r="CW53" i="1"/>
  <c r="CV59" i="1"/>
  <c r="CV10" i="1"/>
  <c r="CU63" i="1"/>
  <c r="CU55" i="1"/>
  <c r="CT59" i="1"/>
  <c r="BO62" i="1"/>
  <c r="BK10" i="1"/>
  <c r="BJ61" i="1"/>
  <c r="BG60" i="1"/>
  <c r="BG65" i="1"/>
  <c r="BF60" i="1"/>
  <c r="BX10" i="1"/>
  <c r="BX58" i="1"/>
  <c r="BX54" i="1"/>
  <c r="BW59" i="1"/>
  <c r="BV59" i="1"/>
  <c r="BU10" i="1"/>
  <c r="BU58" i="1"/>
  <c r="BT59" i="1"/>
  <c r="BT52" i="1"/>
  <c r="BS64" i="1"/>
  <c r="BS62" i="1"/>
  <c r="BQ63" i="1"/>
  <c r="BP61" i="1"/>
  <c r="BP60" i="1"/>
  <c r="BO52" i="1"/>
  <c r="BO61" i="1"/>
  <c r="BN61" i="1"/>
  <c r="BN63" i="1"/>
  <c r="BL59" i="1"/>
  <c r="BL61" i="1"/>
  <c r="BL55" i="1"/>
  <c r="BK60" i="1"/>
  <c r="BJ63" i="1"/>
  <c r="BK55" i="1"/>
  <c r="BH52" i="1"/>
  <c r="BH63" i="1"/>
  <c r="BG10" i="1"/>
  <c r="BF59" i="1"/>
  <c r="BF54" i="1"/>
  <c r="BE63" i="1"/>
  <c r="BD58" i="1"/>
  <c r="BE53" i="1"/>
  <c r="BC63" i="1"/>
  <c r="BC65" i="1"/>
  <c r="BC66" i="1"/>
  <c r="DB52" i="1"/>
  <c r="DA62" i="1"/>
  <c r="CZ10" i="1"/>
  <c r="CZ4" i="1"/>
  <c r="CY62" i="1"/>
  <c r="CW61" i="1"/>
  <c r="CT64" i="1"/>
  <c r="CU53" i="1"/>
  <c r="CU59" i="1"/>
  <c r="CT55" i="1"/>
  <c r="CS10" i="1"/>
  <c r="CR66" i="1"/>
  <c r="CQ54" i="1"/>
  <c r="CQ10" i="1"/>
  <c r="CP54" i="1"/>
  <c r="CP58" i="1"/>
  <c r="CO10" i="1"/>
  <c r="CO58" i="1"/>
  <c r="CM59" i="1"/>
  <c r="CL10" i="1"/>
  <c r="CL58" i="1"/>
  <c r="CK59" i="1"/>
  <c r="CK63" i="1"/>
  <c r="CK60" i="1"/>
  <c r="CJ59" i="1"/>
  <c r="CI61" i="1"/>
  <c r="CI53" i="1"/>
  <c r="CH63" i="1"/>
  <c r="CG4" i="1"/>
  <c r="CF53" i="1"/>
  <c r="CE64" i="1"/>
  <c r="CE52" i="1"/>
  <c r="CE55" i="1"/>
  <c r="CD4" i="1"/>
  <c r="CC64" i="1"/>
  <c r="CB52" i="1"/>
  <c r="CA63" i="1"/>
  <c r="CA54" i="1"/>
  <c r="BZ66" i="1"/>
  <c r="BZ59" i="1"/>
  <c r="BY65" i="1"/>
  <c r="BY58" i="1"/>
  <c r="BW10" i="1"/>
  <c r="BV58" i="1"/>
  <c r="BV66" i="1"/>
  <c r="BU65" i="1"/>
  <c r="BT64" i="1"/>
  <c r="BS63" i="1"/>
  <c r="BS60" i="1"/>
  <c r="BR62" i="1"/>
  <c r="BR4" i="1"/>
  <c r="BR66" i="1"/>
  <c r="BQ66" i="1"/>
  <c r="BP53" i="1"/>
  <c r="BP10" i="1"/>
  <c r="BO66" i="1"/>
  <c r="BN54" i="1"/>
  <c r="BN53" i="1"/>
  <c r="BN4" i="1"/>
  <c r="BM54" i="1"/>
  <c r="BM4" i="1"/>
  <c r="BL53" i="1"/>
  <c r="BK62" i="1"/>
  <c r="BJ55" i="1"/>
  <c r="BI66" i="1"/>
  <c r="BI62" i="1"/>
  <c r="BH10" i="1"/>
  <c r="BH64" i="1"/>
  <c r="BF10" i="1"/>
  <c r="BE65" i="1"/>
  <c r="BE62" i="1"/>
  <c r="BE61" i="1"/>
  <c r="BC10" i="1"/>
  <c r="BD55" i="1"/>
  <c r="BB58" i="1"/>
  <c r="BC52" i="1"/>
  <c r="BA61" i="1"/>
  <c r="BB10" i="1"/>
  <c r="BA65" i="1"/>
  <c r="DA65" i="1"/>
  <c r="CZ59" i="1"/>
  <c r="CY10" i="1"/>
  <c r="CX55" i="1"/>
  <c r="CW62" i="1"/>
  <c r="CW10" i="1"/>
  <c r="CU58" i="1"/>
  <c r="CU61" i="1"/>
  <c r="CT10" i="1"/>
  <c r="CS64" i="1"/>
  <c r="CR54" i="1"/>
  <c r="CR64" i="1"/>
  <c r="CQ61" i="1"/>
  <c r="CQ55" i="1"/>
  <c r="CP53" i="1"/>
  <c r="CP62" i="1"/>
  <c r="CN63" i="1"/>
  <c r="CN65" i="1"/>
  <c r="CM55" i="1"/>
  <c r="CL4" i="1"/>
  <c r="CL55" i="1"/>
  <c r="CK66" i="1"/>
  <c r="CJ62" i="1"/>
  <c r="CI59" i="1"/>
  <c r="CH52" i="1"/>
  <c r="CG58" i="1"/>
  <c r="CF10" i="1"/>
  <c r="CE63" i="1"/>
  <c r="CE53" i="1"/>
  <c r="CE62" i="1"/>
  <c r="CD52" i="1"/>
  <c r="CD65" i="1"/>
  <c r="CC60" i="1"/>
  <c r="CC66" i="1"/>
  <c r="CB63" i="1"/>
  <c r="CA65" i="1"/>
  <c r="CA10" i="1"/>
  <c r="BY64" i="1"/>
  <c r="BU59" i="1"/>
  <c r="BU64" i="1"/>
  <c r="BT4" i="1"/>
  <c r="BT62" i="1"/>
  <c r="BS65" i="1"/>
  <c r="BR10" i="1"/>
  <c r="BR61" i="1"/>
  <c r="BQ55" i="1"/>
  <c r="BR53" i="1"/>
  <c r="BP4" i="1"/>
  <c r="BO59" i="1"/>
  <c r="BN64" i="1"/>
  <c r="BM62" i="1"/>
  <c r="BL10" i="1"/>
  <c r="BK4" i="1"/>
  <c r="BL60" i="1"/>
  <c r="BJ58" i="1"/>
  <c r="BI61" i="1"/>
  <c r="BF63" i="1"/>
  <c r="BD65" i="1"/>
  <c r="BB52" i="1"/>
  <c r="BA10" i="1"/>
  <c r="AZ66" i="1"/>
  <c r="AZ10" i="1"/>
  <c r="DC59" i="1"/>
  <c r="DB54" i="1"/>
  <c r="DA59" i="1"/>
  <c r="CZ58" i="1"/>
  <c r="CZ66" i="1"/>
  <c r="CY4" i="1"/>
  <c r="CX61" i="1"/>
  <c r="CX4" i="1"/>
  <c r="CW65" i="1"/>
  <c r="CV63" i="1"/>
  <c r="CV60" i="1"/>
  <c r="CV4" i="1"/>
  <c r="CV54" i="1"/>
  <c r="CS59" i="1"/>
  <c r="CR62" i="1"/>
  <c r="CR65" i="1"/>
  <c r="CQ53" i="1"/>
  <c r="CR52" i="1"/>
  <c r="CQ60" i="1"/>
  <c r="CQ66" i="1"/>
  <c r="CP4" i="1"/>
  <c r="CP52" i="1"/>
  <c r="CO53" i="1"/>
  <c r="CO62" i="1"/>
  <c r="CO66" i="1"/>
  <c r="CO64" i="1"/>
  <c r="CM10" i="1"/>
  <c r="CM60" i="1"/>
  <c r="CM58" i="1"/>
  <c r="CM62" i="1"/>
  <c r="CL60" i="1"/>
  <c r="CK64" i="1"/>
  <c r="CJ65" i="1"/>
  <c r="CJ55" i="1"/>
  <c r="CJ61" i="1"/>
  <c r="CI62" i="1"/>
  <c r="CH58" i="1"/>
  <c r="CH60" i="1"/>
  <c r="CG55" i="1"/>
  <c r="CG62" i="1"/>
  <c r="CF64" i="1"/>
  <c r="CE58" i="1"/>
  <c r="CD63" i="1"/>
  <c r="CC54" i="1"/>
  <c r="CB66" i="1"/>
  <c r="CB4" i="1"/>
  <c r="CA4" i="1"/>
  <c r="CA53" i="1"/>
  <c r="BZ55" i="1"/>
  <c r="BZ63" i="1"/>
  <c r="BY62" i="1"/>
  <c r="BY52" i="1"/>
  <c r="BX53" i="1"/>
  <c r="BX64" i="1"/>
  <c r="BX52" i="1"/>
  <c r="BW61" i="1"/>
  <c r="BW54" i="1"/>
  <c r="BV4" i="1"/>
  <c r="BV55" i="1"/>
  <c r="BU66" i="1"/>
  <c r="BU61" i="1"/>
  <c r="BR63" i="1"/>
  <c r="BR52" i="1"/>
  <c r="BR65" i="1"/>
  <c r="BQ65" i="1"/>
  <c r="BQ54" i="1"/>
  <c r="BP58" i="1"/>
  <c r="BP65" i="1"/>
  <c r="BP54" i="1"/>
  <c r="BO4" i="1"/>
  <c r="BO58" i="1"/>
  <c r="BN10" i="1"/>
  <c r="BM10" i="1"/>
  <c r="BL54" i="1"/>
  <c r="BK63" i="1"/>
  <c r="BI58" i="1"/>
  <c r="BH62" i="1"/>
  <c r="BE4" i="1"/>
  <c r="BD4" i="1"/>
  <c r="BD60" i="1"/>
  <c r="BD59" i="1"/>
  <c r="BE59" i="1"/>
  <c r="BB64" i="1"/>
  <c r="BB65" i="1"/>
  <c r="BA66" i="1"/>
  <c r="CK4" i="1"/>
  <c r="CK61" i="1"/>
  <c r="CJ10" i="1"/>
  <c r="CJ66" i="1"/>
  <c r="CI4" i="1"/>
  <c r="CI10" i="1"/>
  <c r="CH4" i="1"/>
  <c r="CG66" i="1"/>
  <c r="CF4" i="1"/>
  <c r="CE4" i="1"/>
  <c r="CD10" i="1"/>
  <c r="CC4" i="1"/>
  <c r="CC65" i="1"/>
  <c r="CB58" i="1"/>
  <c r="CB10" i="1"/>
  <c r="CA52" i="1"/>
  <c r="CA58" i="1"/>
  <c r="BZ60" i="1"/>
  <c r="BY63" i="1"/>
  <c r="BX4" i="1"/>
  <c r="BX59" i="1"/>
  <c r="BX66" i="1"/>
  <c r="BW66" i="1"/>
  <c r="BU62" i="1"/>
  <c r="BT10" i="1"/>
  <c r="BT60" i="1"/>
  <c r="BR60" i="1"/>
  <c r="BP62" i="1"/>
  <c r="BO65" i="1"/>
  <c r="BN55" i="1"/>
  <c r="BM53" i="1"/>
  <c r="BL4" i="1"/>
  <c r="BJ54" i="1"/>
  <c r="BK58" i="1"/>
  <c r="BJ59" i="1"/>
  <c r="BJ64" i="1"/>
  <c r="BJ4" i="1"/>
  <c r="BI53" i="1"/>
  <c r="BG63" i="1"/>
  <c r="BG52" i="1"/>
  <c r="BF4" i="1"/>
  <c r="BG62" i="1"/>
  <c r="BF53" i="1"/>
  <c r="BF62" i="1"/>
  <c r="BD64" i="1"/>
  <c r="BD10" i="1"/>
  <c r="BD53" i="1"/>
  <c r="BC61" i="1"/>
  <c r="BB63" i="1"/>
  <c r="BB62" i="1"/>
  <c r="CT4" i="1"/>
  <c r="CS63" i="1"/>
  <c r="CQ63" i="1"/>
  <c r="CP59" i="1"/>
  <c r="CP10" i="1"/>
  <c r="CO61" i="1"/>
  <c r="CO4" i="1"/>
  <c r="CO55" i="1"/>
  <c r="CN59" i="1"/>
  <c r="CM66" i="1"/>
  <c r="CN60" i="1"/>
  <c r="CM53" i="1"/>
  <c r="CL59" i="1"/>
  <c r="CK10" i="1"/>
  <c r="CJ64" i="1"/>
  <c r="CJ52" i="1"/>
  <c r="CH53" i="1"/>
  <c r="CG53" i="1"/>
  <c r="CG10" i="1"/>
  <c r="CF58" i="1"/>
  <c r="CD62" i="1"/>
  <c r="CD53" i="1"/>
  <c r="CC59" i="1"/>
  <c r="CC53" i="1"/>
  <c r="CC58" i="1"/>
  <c r="CB54" i="1"/>
  <c r="CB60" i="1"/>
  <c r="BZ62" i="1"/>
  <c r="BZ58" i="1"/>
  <c r="BV62" i="1"/>
  <c r="BT58" i="1"/>
  <c r="BO10" i="1"/>
  <c r="BN52" i="1"/>
  <c r="BM65" i="1"/>
  <c r="BM61" i="1"/>
  <c r="BM60" i="1"/>
  <c r="BL52" i="1"/>
  <c r="BK54" i="1"/>
  <c r="BI60" i="1"/>
  <c r="BH59" i="1"/>
  <c r="BC58" i="1"/>
  <c r="BA59" i="1"/>
  <c r="AY10" i="1"/>
  <c r="AZ64" i="1"/>
  <c r="AZ59" i="1"/>
  <c r="AX10" i="1"/>
  <c r="AW61" i="1"/>
  <c r="AW52" i="1"/>
  <c r="AV4" i="1"/>
  <c r="AV10" i="1"/>
  <c r="AR66" i="1"/>
  <c r="AQ65" i="1"/>
  <c r="AI4" i="1"/>
  <c r="AI61" i="1"/>
  <c r="AA10" i="1"/>
  <c r="V10" i="1"/>
  <c r="R54" i="1"/>
  <c r="Q55" i="1"/>
  <c r="J66" i="1"/>
  <c r="J10" i="1"/>
  <c r="G60" i="1"/>
  <c r="F10" i="1"/>
  <c r="E53" i="1"/>
  <c r="BC4" i="1"/>
  <c r="BB61" i="1"/>
  <c r="BB55" i="1"/>
  <c r="BA58" i="1"/>
  <c r="BA60" i="1"/>
  <c r="AZ54" i="1"/>
  <c r="AZ52" i="1"/>
  <c r="AY55" i="1"/>
  <c r="AY52" i="1"/>
  <c r="AX66" i="1"/>
  <c r="AY59" i="1"/>
  <c r="AW66" i="1"/>
  <c r="AW4" i="1"/>
  <c r="AV59" i="1"/>
  <c r="AV63" i="1"/>
  <c r="AV55" i="1"/>
  <c r="AT53" i="1"/>
  <c r="AS62" i="1"/>
  <c r="AR53" i="1"/>
  <c r="AR59" i="1"/>
  <c r="AR10" i="1"/>
  <c r="AP53" i="1"/>
  <c r="AP61" i="1"/>
  <c r="AP10" i="1"/>
  <c r="AN64" i="1"/>
  <c r="AN4" i="1"/>
  <c r="AL63" i="1"/>
  <c r="AL61" i="1"/>
  <c r="AK64" i="1"/>
  <c r="AI59" i="1"/>
  <c r="AI62" i="1"/>
  <c r="AI63" i="1"/>
  <c r="AH10" i="1"/>
  <c r="AH4" i="1"/>
  <c r="AG4" i="1"/>
  <c r="AE55" i="1"/>
  <c r="AE62" i="1"/>
  <c r="AE52" i="1"/>
  <c r="AD52" i="1"/>
  <c r="AD62" i="1"/>
  <c r="AC59" i="1"/>
  <c r="AB4" i="1"/>
  <c r="AA52" i="1"/>
  <c r="AA62" i="1"/>
  <c r="AA53" i="1"/>
  <c r="Z52" i="1"/>
  <c r="Z60" i="1"/>
  <c r="Y55" i="1"/>
  <c r="Y53" i="1"/>
  <c r="Y61" i="1"/>
  <c r="X59" i="1"/>
  <c r="X65" i="1"/>
  <c r="W59" i="1"/>
  <c r="W54" i="1"/>
  <c r="V63" i="1"/>
  <c r="U60" i="1"/>
  <c r="U10" i="1"/>
  <c r="U64" i="1"/>
  <c r="T60" i="1"/>
  <c r="S59" i="1"/>
  <c r="S52" i="1"/>
  <c r="S55" i="1"/>
  <c r="R10" i="1"/>
  <c r="Q53" i="1"/>
  <c r="Q66" i="1"/>
  <c r="P55" i="1"/>
  <c r="P63" i="1"/>
  <c r="O63" i="1"/>
  <c r="O64" i="1"/>
  <c r="O55" i="1"/>
  <c r="N52" i="1"/>
  <c r="N65" i="1"/>
  <c r="M4" i="1"/>
  <c r="L4" i="1"/>
  <c r="L54" i="1"/>
  <c r="K65" i="1"/>
  <c r="J58" i="1"/>
  <c r="J4" i="1"/>
  <c r="G4" i="1"/>
  <c r="H10" i="1"/>
  <c r="I62" i="1"/>
  <c r="H59" i="1"/>
  <c r="F4" i="1"/>
  <c r="IO61" i="1"/>
  <c r="E55" i="1"/>
  <c r="BA4" i="1"/>
  <c r="AZ55" i="1"/>
  <c r="AY60" i="1"/>
  <c r="AY64" i="1"/>
  <c r="AX54" i="1"/>
  <c r="AX64" i="1"/>
  <c r="AV52" i="1"/>
  <c r="AU62" i="1"/>
  <c r="AT66" i="1"/>
  <c r="AT10" i="1"/>
  <c r="AT54" i="1"/>
  <c r="AS66" i="1"/>
  <c r="AR63" i="1"/>
  <c r="AQ4" i="1"/>
  <c r="AQ64" i="1"/>
  <c r="AP65" i="1"/>
  <c r="AO54" i="1"/>
  <c r="AM61" i="1"/>
  <c r="AN61" i="1"/>
  <c r="AK66" i="1"/>
  <c r="AJ63" i="1"/>
  <c r="AI55" i="1"/>
  <c r="AI65" i="1"/>
  <c r="AH63" i="1"/>
  <c r="AG61" i="1"/>
  <c r="AG66" i="1"/>
  <c r="AD55" i="1"/>
  <c r="AE61" i="1"/>
  <c r="AD64" i="1"/>
  <c r="AD66" i="1"/>
  <c r="AD65" i="1"/>
  <c r="AC62" i="1"/>
  <c r="Z63" i="1"/>
  <c r="Z54" i="1"/>
  <c r="Y59" i="1"/>
  <c r="Y63" i="1"/>
  <c r="X10" i="1"/>
  <c r="V61" i="1"/>
  <c r="U62" i="1"/>
  <c r="T66" i="1"/>
  <c r="R53" i="1"/>
  <c r="R61" i="1"/>
  <c r="Q63" i="1"/>
  <c r="Q59" i="1"/>
  <c r="P58" i="1"/>
  <c r="N61" i="1"/>
  <c r="N53" i="1"/>
  <c r="M65" i="1"/>
  <c r="M54" i="1"/>
  <c r="L63" i="1"/>
  <c r="L52" i="1"/>
  <c r="L65" i="1"/>
  <c r="J55" i="1"/>
  <c r="J60" i="1"/>
  <c r="J61" i="1"/>
  <c r="J65" i="1"/>
  <c r="I10" i="1"/>
  <c r="H60" i="1"/>
  <c r="G55" i="1"/>
  <c r="I64" i="1"/>
  <c r="G62" i="1"/>
  <c r="E10" i="1"/>
  <c r="IO66" i="1"/>
  <c r="F54" i="1"/>
  <c r="F58" i="1"/>
  <c r="IO59" i="1"/>
  <c r="AX62" i="1"/>
  <c r="AX58" i="1"/>
  <c r="AX60" i="1"/>
  <c r="AW59" i="1"/>
  <c r="AV66" i="1"/>
  <c r="AU4" i="1"/>
  <c r="AT4" i="1"/>
  <c r="AS10" i="1"/>
  <c r="AR60" i="1"/>
  <c r="AR52" i="1"/>
  <c r="AQ59" i="1"/>
  <c r="AP60" i="1"/>
  <c r="AO4" i="1"/>
  <c r="AM55" i="1"/>
  <c r="AK4" i="1"/>
  <c r="AJ66" i="1"/>
  <c r="AJ60" i="1"/>
  <c r="AI10" i="1"/>
  <c r="AI54" i="1"/>
  <c r="AH58" i="1"/>
  <c r="AG10" i="1"/>
  <c r="AG55" i="1"/>
  <c r="AF10" i="1"/>
  <c r="AF64" i="1"/>
  <c r="AD61" i="1"/>
  <c r="AC4" i="1"/>
  <c r="AC61" i="1"/>
  <c r="AB59" i="1"/>
  <c r="AA59" i="1"/>
  <c r="Z55" i="1"/>
  <c r="Y66" i="1"/>
  <c r="Y64" i="1"/>
  <c r="X61" i="1"/>
  <c r="W60" i="1"/>
  <c r="V60" i="1"/>
  <c r="V52" i="1"/>
  <c r="V65" i="1"/>
  <c r="U61" i="1"/>
  <c r="U59" i="1"/>
  <c r="S65" i="1"/>
  <c r="R64" i="1"/>
  <c r="R66" i="1"/>
  <c r="Q65" i="1"/>
  <c r="P54" i="1"/>
  <c r="O54" i="1"/>
  <c r="P10" i="1"/>
  <c r="L10" i="1"/>
  <c r="K55" i="1"/>
  <c r="K63" i="1"/>
  <c r="G53" i="1"/>
  <c r="G61" i="1"/>
  <c r="G65" i="1"/>
  <c r="IO54" i="1"/>
  <c r="IO4" i="1"/>
  <c r="F65" i="1"/>
  <c r="BA53" i="1"/>
  <c r="BA55" i="1"/>
  <c r="AZ4" i="1"/>
  <c r="AZ53" i="1"/>
  <c r="AY58" i="1"/>
  <c r="AY66" i="1"/>
  <c r="AX65" i="1"/>
  <c r="AW10" i="1"/>
  <c r="AW53" i="1"/>
  <c r="AV64" i="1"/>
  <c r="AU64" i="1"/>
  <c r="AV65" i="1"/>
  <c r="AU53" i="1"/>
  <c r="AU60" i="1"/>
  <c r="AU58" i="1"/>
  <c r="AT65" i="1"/>
  <c r="AT61" i="1"/>
  <c r="AT59" i="1"/>
  <c r="AR55" i="1"/>
  <c r="AT55" i="1"/>
  <c r="AR58" i="1"/>
  <c r="AR64" i="1"/>
  <c r="AQ61" i="1"/>
  <c r="AP55" i="1"/>
  <c r="AP62" i="1"/>
  <c r="AO60" i="1"/>
  <c r="AO66" i="1"/>
  <c r="AO10" i="1"/>
  <c r="AN58" i="1"/>
  <c r="AN53" i="1"/>
  <c r="AM66" i="1"/>
  <c r="AM10" i="1"/>
  <c r="AM64" i="1"/>
  <c r="AM60" i="1"/>
  <c r="AK55" i="1"/>
  <c r="AJ4" i="1"/>
  <c r="AJ55" i="1"/>
  <c r="AJ54" i="1"/>
  <c r="AJ58" i="1"/>
  <c r="AI60" i="1"/>
  <c r="AI53" i="1"/>
  <c r="AH60" i="1"/>
  <c r="AH55" i="1"/>
  <c r="AF58" i="1"/>
  <c r="AD4" i="1"/>
  <c r="AC58" i="1"/>
  <c r="AC53" i="1"/>
  <c r="AB60" i="1"/>
  <c r="Z62" i="1"/>
  <c r="Y65" i="1"/>
  <c r="Y58" i="1"/>
  <c r="X58" i="1"/>
  <c r="V59" i="1"/>
  <c r="T10" i="1"/>
  <c r="R4" i="1"/>
  <c r="R52" i="1"/>
  <c r="R65" i="1"/>
  <c r="Q62" i="1"/>
  <c r="Q60" i="1"/>
  <c r="P4" i="1"/>
  <c r="P65" i="1"/>
  <c r="O59" i="1"/>
  <c r="N66" i="1"/>
  <c r="M52" i="1"/>
  <c r="M62" i="1"/>
  <c r="L61" i="1"/>
  <c r="L55" i="1"/>
  <c r="K62" i="1"/>
  <c r="K4" i="1"/>
  <c r="J54" i="1"/>
  <c r="H54" i="1"/>
  <c r="H52" i="1"/>
  <c r="G66" i="1"/>
  <c r="I59" i="1"/>
  <c r="E65" i="1"/>
  <c r="F55" i="1"/>
  <c r="E54" i="1"/>
  <c r="E61" i="1"/>
  <c r="BA64" i="1"/>
  <c r="AZ58" i="1"/>
  <c r="AY4" i="1"/>
  <c r="AY62" i="1"/>
  <c r="AY65" i="1"/>
  <c r="AX55" i="1"/>
  <c r="AX52" i="1"/>
  <c r="AW54" i="1"/>
  <c r="AW63" i="1"/>
  <c r="AW55" i="1"/>
  <c r="AV61" i="1"/>
  <c r="AS63" i="1"/>
  <c r="AS4" i="1"/>
  <c r="AS60" i="1"/>
  <c r="AR4" i="1"/>
  <c r="AQ62" i="1"/>
  <c r="AP52" i="1"/>
  <c r="AP58" i="1"/>
  <c r="AN60" i="1"/>
  <c r="AM63" i="1"/>
  <c r="AK10" i="1"/>
  <c r="AL4" i="1"/>
  <c r="AJ10" i="1"/>
  <c r="AJ62" i="1"/>
  <c r="AJ52" i="1"/>
  <c r="AI66" i="1"/>
  <c r="AH66" i="1"/>
  <c r="AH64" i="1"/>
  <c r="AG54" i="1"/>
  <c r="AE10" i="1"/>
  <c r="AE60" i="1"/>
  <c r="AD60" i="1"/>
  <c r="AD59" i="1"/>
  <c r="AC10" i="1"/>
  <c r="AB63" i="1"/>
  <c r="AB61" i="1"/>
  <c r="Z64" i="1"/>
  <c r="Y10" i="1"/>
  <c r="Y4" i="1"/>
  <c r="X4" i="1"/>
  <c r="W4" i="1"/>
  <c r="W53" i="1"/>
  <c r="V4" i="1"/>
  <c r="U65" i="1"/>
  <c r="T4" i="1"/>
  <c r="S53" i="1"/>
  <c r="S63" i="1"/>
  <c r="R58" i="1"/>
  <c r="Q10" i="1"/>
  <c r="Q58" i="1"/>
  <c r="P64" i="1"/>
  <c r="P59" i="1"/>
  <c r="O4" i="1"/>
  <c r="M66" i="1"/>
  <c r="M64" i="1"/>
  <c r="L62" i="1"/>
  <c r="L64" i="1"/>
  <c r="K10" i="1"/>
  <c r="I65" i="1"/>
  <c r="IO55" i="1"/>
  <c r="IO58" i="1"/>
  <c r="F63" i="1"/>
  <c r="IO60" i="1"/>
  <c r="IO64" i="1"/>
  <c r="AR65" i="1"/>
  <c r="AQ66" i="1"/>
  <c r="AP63" i="1"/>
  <c r="AO53" i="1"/>
  <c r="AN55" i="1"/>
  <c r="AM58" i="1"/>
  <c r="AH53" i="1"/>
  <c r="AG62" i="1"/>
  <c r="AG58" i="1"/>
  <c r="AF59" i="1"/>
  <c r="AF65" i="1"/>
  <c r="AF4" i="1"/>
  <c r="AE65" i="1"/>
  <c r="AC54" i="1"/>
  <c r="Z4" i="1"/>
  <c r="Y60" i="1"/>
  <c r="V58" i="1"/>
  <c r="V64" i="1"/>
  <c r="U54" i="1"/>
  <c r="U52" i="1"/>
  <c r="S10" i="1"/>
  <c r="R62" i="1"/>
  <c r="R55" i="1"/>
  <c r="R59" i="1"/>
  <c r="P53" i="1"/>
  <c r="O10" i="1"/>
  <c r="O60" i="1"/>
  <c r="N4" i="1"/>
  <c r="L60" i="1"/>
  <c r="L53" i="1"/>
  <c r="K52" i="1"/>
  <c r="K53" i="1"/>
  <c r="J59" i="1"/>
  <c r="G10" i="1"/>
  <c r="G64" i="1"/>
  <c r="I63" i="1"/>
  <c r="F66" i="1"/>
  <c r="F61" i="1"/>
  <c r="F59" i="1"/>
  <c r="IO63" i="1"/>
  <c r="F60" i="1"/>
  <c r="IN57" i="1"/>
  <c r="IN33" i="1"/>
  <c r="IN56" i="1" s="1"/>
  <c r="IN27" i="1"/>
  <c r="IN51" i="1"/>
  <c r="IM57" i="1"/>
  <c r="IM33" i="1"/>
  <c r="IM56" i="1" s="1"/>
  <c r="IM51" i="1"/>
  <c r="IM27" i="1"/>
  <c r="IM50" i="1" s="1"/>
  <c r="IL27" i="1"/>
  <c r="IL51" i="1"/>
  <c r="IL57" i="1"/>
  <c r="IL33" i="1"/>
  <c r="IL56" i="1" s="1"/>
  <c r="IK51" i="1"/>
  <c r="IK27" i="1"/>
  <c r="IK50" i="1" s="1"/>
  <c r="IK33" i="1"/>
  <c r="IK57" i="1"/>
  <c r="IJ51" i="1"/>
  <c r="IJ27" i="1"/>
  <c r="IJ50" i="1" s="1"/>
  <c r="IJ33" i="1"/>
  <c r="IJ57" i="1"/>
  <c r="II51" i="1"/>
  <c r="II27" i="1"/>
  <c r="II50" i="1" s="1"/>
  <c r="IH27" i="1"/>
  <c r="IH51" i="1"/>
  <c r="IH33" i="1"/>
  <c r="IH57" i="1"/>
  <c r="IG57" i="1"/>
  <c r="IG33" i="1"/>
  <c r="IG56" i="1" s="1"/>
  <c r="IG51" i="1"/>
  <c r="IG27" i="1"/>
  <c r="IG50" i="1" s="1"/>
  <c r="II33" i="1"/>
  <c r="II56" i="1" s="1"/>
  <c r="II57" i="1"/>
  <c r="IF51" i="1"/>
  <c r="IF27" i="1"/>
  <c r="IF50" i="1" s="1"/>
  <c r="IF57" i="1"/>
  <c r="IF33" i="1"/>
  <c r="IE51" i="1"/>
  <c r="IE27" i="1"/>
  <c r="IE50" i="1" s="1"/>
  <c r="ID57" i="1"/>
  <c r="ID33" i="1"/>
  <c r="IE33" i="1"/>
  <c r="IE56" i="1" s="1"/>
  <c r="IE57" i="1"/>
  <c r="ID27" i="1"/>
  <c r="ID51" i="1"/>
  <c r="IC51" i="1"/>
  <c r="IC27" i="1"/>
  <c r="IC50" i="1" s="1"/>
  <c r="IC33" i="1"/>
  <c r="IC56" i="1" s="1"/>
  <c r="IC57" i="1"/>
  <c r="IB51" i="1"/>
  <c r="IB27" i="1"/>
  <c r="IB50" i="1" s="1"/>
  <c r="IA51" i="1"/>
  <c r="IA27" i="1"/>
  <c r="IA50" i="1" s="1"/>
  <c r="IB57" i="1"/>
  <c r="IB33" i="1"/>
  <c r="IB56" i="1" s="1"/>
  <c r="IA33" i="1"/>
  <c r="IA57" i="1"/>
  <c r="HZ33" i="1"/>
  <c r="HZ56" i="1" s="1"/>
  <c r="HZ57" i="1"/>
  <c r="HZ27" i="1"/>
  <c r="HZ51" i="1"/>
  <c r="HY33" i="1"/>
  <c r="HY57" i="1"/>
  <c r="HY27" i="1"/>
  <c r="HY51" i="1"/>
  <c r="HX57" i="1"/>
  <c r="HX33" i="1"/>
  <c r="HX51" i="1"/>
  <c r="HX27" i="1"/>
  <c r="HX50" i="1" s="1"/>
  <c r="HW51" i="1"/>
  <c r="HW27" i="1"/>
  <c r="HW33" i="1"/>
  <c r="HW56" i="1" s="1"/>
  <c r="HW57" i="1"/>
  <c r="HV51" i="1"/>
  <c r="HV27" i="1"/>
  <c r="HV33" i="1"/>
  <c r="HV56" i="1" s="1"/>
  <c r="HV57" i="1"/>
  <c r="HU57" i="1"/>
  <c r="HU33" i="1"/>
  <c r="HU56" i="1" s="1"/>
  <c r="HU51" i="1"/>
  <c r="HU27" i="1"/>
  <c r="HU50" i="1" s="1"/>
  <c r="HT57" i="1"/>
  <c r="HT33" i="1"/>
  <c r="HT51" i="1"/>
  <c r="HT27" i="1"/>
  <c r="HT50" i="1" s="1"/>
  <c r="HS57" i="1"/>
  <c r="HS33" i="1"/>
  <c r="HS56" i="1" s="1"/>
  <c r="HS51" i="1"/>
  <c r="HS27" i="1"/>
  <c r="HR27" i="1"/>
  <c r="HR51" i="1"/>
  <c r="HP57" i="1"/>
  <c r="HP33" i="1"/>
  <c r="HP56" i="1" s="1"/>
  <c r="HQ57" i="1"/>
  <c r="HQ33" i="1"/>
  <c r="HQ56" i="1" s="1"/>
  <c r="HQ51" i="1"/>
  <c r="HQ27" i="1"/>
  <c r="HR57" i="1"/>
  <c r="HR33" i="1"/>
  <c r="HP27" i="1"/>
  <c r="HP50" i="1" s="1"/>
  <c r="HP51" i="1"/>
  <c r="HO51" i="1"/>
  <c r="HO27" i="1"/>
  <c r="HO57" i="1"/>
  <c r="HO33" i="1"/>
  <c r="HN51" i="1"/>
  <c r="HN27" i="1"/>
  <c r="HN33" i="1"/>
  <c r="HN56" i="1" s="1"/>
  <c r="HN57" i="1"/>
  <c r="HM27" i="1"/>
  <c r="HM50" i="1" s="1"/>
  <c r="HM51" i="1"/>
  <c r="HM57" i="1"/>
  <c r="HM33" i="1"/>
  <c r="HM56" i="1" s="1"/>
  <c r="HL27" i="1"/>
  <c r="HL51" i="1"/>
  <c r="HL57" i="1"/>
  <c r="HL33" i="1"/>
  <c r="HL56" i="1" s="1"/>
  <c r="HK57" i="1"/>
  <c r="HK33" i="1"/>
  <c r="HK56" i="1" s="1"/>
  <c r="HK51" i="1"/>
  <c r="HK27" i="1"/>
  <c r="HJ27" i="1"/>
  <c r="HJ51" i="1"/>
  <c r="HJ33" i="1"/>
  <c r="HJ57" i="1"/>
  <c r="HI51" i="1"/>
  <c r="HI27" i="1"/>
  <c r="HI50" i="1" s="1"/>
  <c r="HI57" i="1"/>
  <c r="HI33" i="1"/>
  <c r="HH27" i="1"/>
  <c r="HH51" i="1"/>
  <c r="HH33" i="1"/>
  <c r="HH57" i="1"/>
  <c r="HG57" i="1"/>
  <c r="HG33" i="1"/>
  <c r="HG56" i="1" s="1"/>
  <c r="HF33" i="1"/>
  <c r="HF56" i="1" s="1"/>
  <c r="HF57" i="1"/>
  <c r="HF27" i="1"/>
  <c r="HF51" i="1"/>
  <c r="HG27" i="1"/>
  <c r="HG50" i="1" s="1"/>
  <c r="HG51" i="1"/>
  <c r="HE51" i="1"/>
  <c r="HE27" i="1"/>
  <c r="HE57" i="1"/>
  <c r="HE33" i="1"/>
  <c r="HE56" i="1" s="1"/>
  <c r="HD33" i="1"/>
  <c r="HD57" i="1"/>
  <c r="HD27" i="1"/>
  <c r="HD51" i="1"/>
  <c r="HC33" i="1"/>
  <c r="HC57" i="1"/>
  <c r="HC51" i="1"/>
  <c r="HC27" i="1"/>
  <c r="HB33" i="1"/>
  <c r="HB57" i="1"/>
  <c r="HB27" i="1"/>
  <c r="HB51" i="1"/>
  <c r="HA33" i="1"/>
  <c r="HA56" i="1" s="1"/>
  <c r="HA57" i="1"/>
  <c r="HA27" i="1"/>
  <c r="HA51" i="1"/>
  <c r="GZ33" i="1"/>
  <c r="GZ57" i="1"/>
  <c r="GY51" i="1"/>
  <c r="GY27" i="1"/>
  <c r="GY50" i="1" s="1"/>
  <c r="GY33" i="1"/>
  <c r="GY56" i="1" s="1"/>
  <c r="GY57" i="1"/>
  <c r="GZ51" i="1"/>
  <c r="GZ27" i="1"/>
  <c r="GX51" i="1"/>
  <c r="GX27" i="1"/>
  <c r="GX50" i="1" s="1"/>
  <c r="GX33" i="1"/>
  <c r="GX56" i="1" s="1"/>
  <c r="GX57" i="1"/>
  <c r="GW33" i="1"/>
  <c r="GW57" i="1"/>
  <c r="GW51" i="1"/>
  <c r="GW27" i="1"/>
  <c r="GV51" i="1"/>
  <c r="GV27" i="1"/>
  <c r="GV33" i="1"/>
  <c r="GV57" i="1"/>
  <c r="GU51" i="1"/>
  <c r="GU27" i="1"/>
  <c r="GT57" i="1"/>
  <c r="GT33" i="1"/>
  <c r="GT51" i="1"/>
  <c r="GT27" i="1"/>
  <c r="GU57" i="1"/>
  <c r="GU33" i="1"/>
  <c r="GU56" i="1" s="1"/>
  <c r="GS51" i="1"/>
  <c r="GS27" i="1"/>
  <c r="GS33" i="1"/>
  <c r="GS56" i="1" s="1"/>
  <c r="GS57" i="1"/>
  <c r="GR57" i="1"/>
  <c r="GR33" i="1"/>
  <c r="GR27" i="1"/>
  <c r="GR50" i="1" s="1"/>
  <c r="GR51" i="1"/>
  <c r="GQ57" i="1"/>
  <c r="GQ33" i="1"/>
  <c r="GQ27" i="1"/>
  <c r="GQ50" i="1" s="1"/>
  <c r="GQ51" i="1"/>
  <c r="GP57" i="1"/>
  <c r="GP33" i="1"/>
  <c r="GP56" i="1" s="1"/>
  <c r="GP51" i="1"/>
  <c r="GP27" i="1"/>
  <c r="GO27" i="1"/>
  <c r="GO50" i="1" s="1"/>
  <c r="GO51" i="1"/>
  <c r="GO33" i="1"/>
  <c r="GO57" i="1"/>
  <c r="GN57" i="1"/>
  <c r="GN33" i="1"/>
  <c r="GN27" i="1"/>
  <c r="GN50" i="1" s="1"/>
  <c r="GN51" i="1"/>
  <c r="GM57" i="1"/>
  <c r="GM33" i="1"/>
  <c r="GM51" i="1"/>
  <c r="GM27" i="1"/>
  <c r="GL57" i="1"/>
  <c r="GL33" i="1"/>
  <c r="GL27" i="1"/>
  <c r="GL50" i="1" s="1"/>
  <c r="GL51" i="1"/>
  <c r="GK51" i="1"/>
  <c r="GK27" i="1"/>
  <c r="GK50" i="1" s="1"/>
  <c r="GK33" i="1"/>
  <c r="GK57" i="1"/>
  <c r="GJ33" i="1"/>
  <c r="GJ57" i="1"/>
  <c r="GI27" i="1"/>
  <c r="GI51" i="1"/>
  <c r="GJ51" i="1"/>
  <c r="GJ27" i="1"/>
  <c r="GI57" i="1"/>
  <c r="GI33" i="1"/>
  <c r="GI56" i="1" s="1"/>
  <c r="GH51" i="1"/>
  <c r="GH27" i="1"/>
  <c r="GH50" i="1" s="1"/>
  <c r="GH57" i="1"/>
  <c r="GH33" i="1"/>
  <c r="GH56" i="1" s="1"/>
  <c r="GG27" i="1"/>
  <c r="GG51" i="1"/>
  <c r="GG57" i="1"/>
  <c r="GG33" i="1"/>
  <c r="GG56" i="1" s="1"/>
  <c r="GF33" i="1"/>
  <c r="GF57" i="1"/>
  <c r="GF51" i="1"/>
  <c r="GF27" i="1"/>
  <c r="GF50" i="1" s="1"/>
  <c r="GE51" i="1"/>
  <c r="GE27" i="1"/>
  <c r="GE57" i="1"/>
  <c r="GE33" i="1"/>
  <c r="GE56" i="1" s="1"/>
  <c r="GD33" i="1"/>
  <c r="GD56" i="1" s="1"/>
  <c r="GD57" i="1"/>
  <c r="GD27" i="1"/>
  <c r="GD51" i="1"/>
  <c r="GA51" i="1"/>
  <c r="GA27" i="1"/>
  <c r="GB57" i="1"/>
  <c r="GB33" i="1"/>
  <c r="GB56" i="1" s="1"/>
  <c r="GC33" i="1"/>
  <c r="GC56" i="1" s="1"/>
  <c r="GC57" i="1"/>
  <c r="GC51" i="1"/>
  <c r="GC27" i="1"/>
  <c r="GB27" i="1"/>
  <c r="GB51" i="1"/>
  <c r="FZ27" i="1"/>
  <c r="FZ51" i="1"/>
  <c r="GA57" i="1"/>
  <c r="GA33" i="1"/>
  <c r="GA56" i="1" s="1"/>
  <c r="FY51" i="1"/>
  <c r="FY27" i="1"/>
  <c r="FZ57" i="1"/>
  <c r="FZ33" i="1"/>
  <c r="FZ56" i="1" s="1"/>
  <c r="FY33" i="1"/>
  <c r="FY57" i="1"/>
  <c r="FX51" i="1"/>
  <c r="FX27" i="1"/>
  <c r="FX57" i="1"/>
  <c r="FX33" i="1"/>
  <c r="FX56" i="1" s="1"/>
  <c r="FW33" i="1"/>
  <c r="FW57" i="1"/>
  <c r="FW51" i="1"/>
  <c r="FW27" i="1"/>
  <c r="FV33" i="1"/>
  <c r="FV56" i="1" s="1"/>
  <c r="FV57" i="1"/>
  <c r="FV51" i="1"/>
  <c r="FV27" i="1"/>
  <c r="FV50" i="1" s="1"/>
  <c r="FU57" i="1"/>
  <c r="FU33" i="1"/>
  <c r="FU51" i="1"/>
  <c r="FU27" i="1"/>
  <c r="FT33" i="1"/>
  <c r="FT57" i="1"/>
  <c r="FT27" i="1"/>
  <c r="FT51" i="1"/>
  <c r="FS27" i="1"/>
  <c r="FS50" i="1" s="1"/>
  <c r="FS51" i="1"/>
  <c r="FS57" i="1"/>
  <c r="FS33" i="1"/>
  <c r="FR27" i="1"/>
  <c r="FR51" i="1"/>
  <c r="FR33" i="1"/>
  <c r="FR56" i="1" s="1"/>
  <c r="FR57" i="1"/>
  <c r="FQ57" i="1"/>
  <c r="FQ33" i="1"/>
  <c r="FQ27" i="1"/>
  <c r="FQ50" i="1" s="1"/>
  <c r="FQ51" i="1"/>
  <c r="FP57" i="1"/>
  <c r="FP33" i="1"/>
  <c r="FP27" i="1"/>
  <c r="FP51" i="1"/>
  <c r="FO57" i="1"/>
  <c r="FO33" i="1"/>
  <c r="FO56" i="1" s="1"/>
  <c r="FO27" i="1"/>
  <c r="FO51" i="1"/>
  <c r="FN57" i="1"/>
  <c r="FN33" i="1"/>
  <c r="FN51" i="1"/>
  <c r="FN27" i="1"/>
  <c r="FN50" i="1" s="1"/>
  <c r="FM27" i="1"/>
  <c r="FM51" i="1"/>
  <c r="FM33" i="1"/>
  <c r="FM57" i="1"/>
  <c r="FL51" i="1"/>
  <c r="FL27" i="1"/>
  <c r="FL50" i="1" s="1"/>
  <c r="FL33" i="1"/>
  <c r="FL56" i="1" s="1"/>
  <c r="FL57" i="1"/>
  <c r="FK57" i="1"/>
  <c r="FK33" i="1"/>
  <c r="FK56" i="1" s="1"/>
  <c r="FK27" i="1"/>
  <c r="FK50" i="1" s="1"/>
  <c r="FK51" i="1"/>
  <c r="FJ27" i="1"/>
  <c r="FJ51" i="1"/>
  <c r="FJ33" i="1"/>
  <c r="FJ57" i="1"/>
  <c r="FI51" i="1"/>
  <c r="FI27" i="1"/>
  <c r="FI33" i="1"/>
  <c r="FI56" i="1" s="1"/>
  <c r="FI57" i="1"/>
  <c r="FH27" i="1"/>
  <c r="FH50" i="1" s="1"/>
  <c r="FH51" i="1"/>
  <c r="FH33" i="1"/>
  <c r="FH57" i="1"/>
  <c r="FG33" i="1"/>
  <c r="FG57" i="1"/>
  <c r="FG51" i="1"/>
  <c r="FG27" i="1"/>
  <c r="FF51" i="1"/>
  <c r="FF27" i="1"/>
  <c r="FF50" i="1" s="1"/>
  <c r="FF33" i="1"/>
  <c r="FF56" i="1" s="1"/>
  <c r="FF57" i="1"/>
  <c r="FE27" i="1"/>
  <c r="FE50" i="1" s="1"/>
  <c r="FE51" i="1"/>
  <c r="FE57" i="1"/>
  <c r="FE33" i="1"/>
  <c r="FD51" i="1"/>
  <c r="FD27" i="1"/>
  <c r="FD57" i="1"/>
  <c r="FD33" i="1"/>
  <c r="FC27" i="1"/>
  <c r="FC51" i="1"/>
  <c r="FC33" i="1"/>
  <c r="FC57" i="1"/>
  <c r="FB33" i="1"/>
  <c r="FB56" i="1" s="1"/>
  <c r="FB57" i="1"/>
  <c r="FB27" i="1"/>
  <c r="FB50" i="1" s="1"/>
  <c r="FB51" i="1"/>
  <c r="FA33" i="1"/>
  <c r="FA57" i="1"/>
  <c r="FA51" i="1"/>
  <c r="FA27" i="1"/>
  <c r="EZ33" i="1"/>
  <c r="EZ57" i="1"/>
  <c r="EZ51" i="1"/>
  <c r="EZ27" i="1"/>
  <c r="EY27" i="1"/>
  <c r="EY51" i="1"/>
  <c r="EX33" i="1"/>
  <c r="EX57" i="1"/>
  <c r="EY33" i="1"/>
  <c r="EY57" i="1"/>
  <c r="EX27" i="1"/>
  <c r="EX51" i="1"/>
  <c r="EW33" i="1"/>
  <c r="EW56" i="1" s="1"/>
  <c r="EW57" i="1"/>
  <c r="EW27" i="1"/>
  <c r="EW50" i="1" s="1"/>
  <c r="EW51" i="1"/>
  <c r="EV27" i="1"/>
  <c r="EV51" i="1"/>
  <c r="EV33" i="1"/>
  <c r="EV56" i="1" s="1"/>
  <c r="EV57" i="1"/>
  <c r="EU27" i="1"/>
  <c r="EU51" i="1"/>
  <c r="EU33" i="1"/>
  <c r="EU56" i="1" s="1"/>
  <c r="EU57" i="1"/>
  <c r="ET57" i="1"/>
  <c r="ET33" i="1"/>
  <c r="ET51" i="1"/>
  <c r="ET27" i="1"/>
  <c r="ES33" i="1"/>
  <c r="ES57" i="1"/>
  <c r="ER51" i="1"/>
  <c r="ER27" i="1"/>
  <c r="ER33" i="1"/>
  <c r="ER56" i="1" s="1"/>
  <c r="ER57" i="1"/>
  <c r="ES27" i="1"/>
  <c r="ES51" i="1"/>
  <c r="EQ27" i="1"/>
  <c r="EQ51" i="1"/>
  <c r="EQ57" i="1"/>
  <c r="EQ33" i="1"/>
  <c r="EP27" i="1"/>
  <c r="EP51" i="1"/>
  <c r="EP57" i="1"/>
  <c r="EP33" i="1"/>
  <c r="EO27" i="1"/>
  <c r="EO51" i="1"/>
  <c r="EO57" i="1"/>
  <c r="EO33" i="1"/>
  <c r="EO56" i="1" s="1"/>
  <c r="EN33" i="1"/>
  <c r="EN57" i="1"/>
  <c r="EN51" i="1"/>
  <c r="EN27" i="1"/>
  <c r="EM33" i="1"/>
  <c r="EM57" i="1"/>
  <c r="EM51" i="1"/>
  <c r="EM27" i="1"/>
  <c r="EL33" i="1"/>
  <c r="EL57" i="1"/>
  <c r="EK33" i="1"/>
  <c r="EK56" i="1" s="1"/>
  <c r="EK57" i="1"/>
  <c r="EL51" i="1"/>
  <c r="EL27" i="1"/>
  <c r="EL50" i="1" s="1"/>
  <c r="EK27" i="1"/>
  <c r="EK50" i="1" s="1"/>
  <c r="EK51" i="1"/>
  <c r="EJ51" i="1"/>
  <c r="EJ27" i="1"/>
  <c r="EJ33" i="1"/>
  <c r="EJ57" i="1"/>
  <c r="EI27" i="1"/>
  <c r="EI51" i="1"/>
  <c r="EI33" i="1"/>
  <c r="EI56" i="1" s="1"/>
  <c r="EI57" i="1"/>
  <c r="EH51" i="1"/>
  <c r="EH27" i="1"/>
  <c r="EH50" i="1" s="1"/>
  <c r="EH33" i="1"/>
  <c r="EH57" i="1"/>
  <c r="EG57" i="1"/>
  <c r="EG33" i="1"/>
  <c r="EG51" i="1"/>
  <c r="EG27" i="1"/>
  <c r="EF57" i="1"/>
  <c r="EF33" i="1"/>
  <c r="EF56" i="1" s="1"/>
  <c r="EF51" i="1"/>
  <c r="EF27" i="1"/>
  <c r="EF50" i="1" s="1"/>
  <c r="EE33" i="1"/>
  <c r="EE56" i="1" s="1"/>
  <c r="EE57" i="1"/>
  <c r="EE51" i="1"/>
  <c r="EE27" i="1"/>
  <c r="ED57" i="1"/>
  <c r="ED33" i="1"/>
  <c r="ED27" i="1"/>
  <c r="ED50" i="1" s="1"/>
  <c r="ED51" i="1"/>
  <c r="EC57" i="1"/>
  <c r="EC33" i="1"/>
  <c r="EC56" i="1" s="1"/>
  <c r="EC27" i="1"/>
  <c r="EC50" i="1" s="1"/>
  <c r="EC51" i="1"/>
  <c r="EB57" i="1"/>
  <c r="EB33" i="1"/>
  <c r="EB51" i="1"/>
  <c r="EB27" i="1"/>
  <c r="EA33" i="1"/>
  <c r="EA56" i="1" s="1"/>
  <c r="EA57" i="1"/>
  <c r="EA51" i="1"/>
  <c r="EA27" i="1"/>
  <c r="DZ57" i="1"/>
  <c r="DZ33" i="1"/>
  <c r="DZ56" i="1" s="1"/>
  <c r="DZ27" i="1"/>
  <c r="DZ51" i="1"/>
  <c r="DY57" i="1"/>
  <c r="DY33" i="1"/>
  <c r="DY27" i="1"/>
  <c r="DY51" i="1"/>
  <c r="DX51" i="1"/>
  <c r="DX27" i="1"/>
  <c r="DW27" i="1"/>
  <c r="DW51" i="1"/>
  <c r="DX33" i="1"/>
  <c r="DX57" i="1"/>
  <c r="DW33" i="1"/>
  <c r="DW56" i="1" s="1"/>
  <c r="DW57" i="1"/>
  <c r="DV51" i="1"/>
  <c r="DV27" i="1"/>
  <c r="DV57" i="1"/>
  <c r="DV33" i="1"/>
  <c r="DV56" i="1" s="1"/>
  <c r="DU51" i="1"/>
  <c r="DU27" i="1"/>
  <c r="DU50" i="1" s="1"/>
  <c r="DT51" i="1"/>
  <c r="DT27" i="1"/>
  <c r="DT50" i="1" s="1"/>
  <c r="DU57" i="1"/>
  <c r="DU33" i="1"/>
  <c r="DT33" i="1"/>
  <c r="DT56" i="1" s="1"/>
  <c r="DT57" i="1"/>
  <c r="DS33" i="1"/>
  <c r="DS56" i="1" s="1"/>
  <c r="DS57" i="1"/>
  <c r="DS27" i="1"/>
  <c r="DS51" i="1"/>
  <c r="DR27" i="1"/>
  <c r="DR51" i="1"/>
  <c r="DR33" i="1"/>
  <c r="DR57" i="1"/>
  <c r="DQ33" i="1"/>
  <c r="DQ57" i="1"/>
  <c r="DQ51" i="1"/>
  <c r="DQ27" i="1"/>
  <c r="DP27" i="1"/>
  <c r="DP50" i="1" s="1"/>
  <c r="DP51" i="1"/>
  <c r="DP33" i="1"/>
  <c r="DP56" i="1" s="1"/>
  <c r="DP57" i="1"/>
  <c r="DN27" i="1"/>
  <c r="DN51" i="1"/>
  <c r="DO27" i="1"/>
  <c r="DO51" i="1"/>
  <c r="DO33" i="1"/>
  <c r="DO57" i="1"/>
  <c r="DN57" i="1"/>
  <c r="DN33" i="1"/>
  <c r="DM27" i="1"/>
  <c r="DM51" i="1"/>
  <c r="DL57" i="1"/>
  <c r="DL33" i="1"/>
  <c r="DL56" i="1" s="1"/>
  <c r="DL51" i="1"/>
  <c r="DL27" i="1"/>
  <c r="DK27" i="1"/>
  <c r="DK51" i="1"/>
  <c r="DK57" i="1"/>
  <c r="DK33" i="1"/>
  <c r="DM33" i="1"/>
  <c r="DM57" i="1"/>
  <c r="DJ27" i="1"/>
  <c r="DJ51" i="1"/>
  <c r="DJ57" i="1"/>
  <c r="DJ33" i="1"/>
  <c r="DJ56" i="1" s="1"/>
  <c r="DI57" i="1"/>
  <c r="DI33" i="1"/>
  <c r="DI56" i="1" s="1"/>
  <c r="DI51" i="1"/>
  <c r="DI27" i="1"/>
  <c r="DI50" i="1" s="1"/>
  <c r="DH33" i="1"/>
  <c r="DH57" i="1"/>
  <c r="DH27" i="1"/>
  <c r="DH50" i="1" s="1"/>
  <c r="DH51" i="1"/>
  <c r="DG27" i="1"/>
  <c r="DG51" i="1"/>
  <c r="DG33" i="1"/>
  <c r="DG57" i="1"/>
  <c r="DF57" i="1"/>
  <c r="DF33" i="1"/>
  <c r="DF27" i="1"/>
  <c r="DF50" i="1" s="1"/>
  <c r="DF51" i="1"/>
  <c r="DE33" i="1"/>
  <c r="DE56" i="1" s="1"/>
  <c r="DE57" i="1"/>
  <c r="DE27" i="1"/>
  <c r="DE50" i="1" s="1"/>
  <c r="DE51" i="1"/>
  <c r="DD33" i="1"/>
  <c r="DD57" i="1"/>
  <c r="DD27" i="1"/>
  <c r="DD51" i="1"/>
  <c r="DC33" i="1"/>
  <c r="DC57" i="1"/>
  <c r="DC27" i="1"/>
  <c r="DC51" i="1"/>
  <c r="DB57" i="1"/>
  <c r="DB33" i="1"/>
  <c r="DB51" i="1"/>
  <c r="DB27" i="1"/>
  <c r="DB50" i="1" s="1"/>
  <c r="DA27" i="1"/>
  <c r="DA50" i="1" s="1"/>
  <c r="DA51" i="1"/>
  <c r="DA57" i="1"/>
  <c r="DA33" i="1"/>
  <c r="CZ27" i="1"/>
  <c r="CZ51" i="1"/>
  <c r="CZ33" i="1"/>
  <c r="CZ56" i="1" s="1"/>
  <c r="CZ57" i="1"/>
  <c r="CY33" i="1"/>
  <c r="CY57" i="1"/>
  <c r="CY51" i="1"/>
  <c r="CY27" i="1"/>
  <c r="CX51" i="1"/>
  <c r="CX27" i="1"/>
  <c r="CX50" i="1" s="1"/>
  <c r="CX57" i="1"/>
  <c r="CX33" i="1"/>
  <c r="CX56" i="1" s="1"/>
  <c r="CW33" i="1"/>
  <c r="CW56" i="1" s="1"/>
  <c r="CW57" i="1"/>
  <c r="CW51" i="1"/>
  <c r="CW27" i="1"/>
  <c r="CV27" i="1"/>
  <c r="CV50" i="1" s="1"/>
  <c r="CV51" i="1"/>
  <c r="CV57" i="1"/>
  <c r="CV33" i="1"/>
  <c r="CV56" i="1" s="1"/>
  <c r="CU27" i="1"/>
  <c r="CU51" i="1"/>
  <c r="CU57" i="1"/>
  <c r="CU33" i="1"/>
  <c r="CU56" i="1" s="1"/>
  <c r="CT51" i="1"/>
  <c r="CT27" i="1"/>
  <c r="CT50" i="1" s="1"/>
  <c r="CT33" i="1"/>
  <c r="CT57" i="1"/>
  <c r="CS27" i="1"/>
  <c r="CS51" i="1"/>
  <c r="CS57" i="1"/>
  <c r="CS33" i="1"/>
  <c r="CR51" i="1"/>
  <c r="CR27" i="1"/>
  <c r="CR57" i="1"/>
  <c r="CR33" i="1"/>
  <c r="CQ51" i="1"/>
  <c r="CQ27" i="1"/>
  <c r="CQ33" i="1"/>
  <c r="CQ57" i="1"/>
  <c r="CP33" i="1"/>
  <c r="CP56" i="1" s="1"/>
  <c r="CP57" i="1"/>
  <c r="CP51" i="1"/>
  <c r="CP27" i="1"/>
  <c r="CO57" i="1"/>
  <c r="CO33" i="1"/>
  <c r="CO27" i="1"/>
  <c r="CO51" i="1"/>
  <c r="CN33" i="1"/>
  <c r="CN57" i="1"/>
  <c r="CN51" i="1"/>
  <c r="CN27" i="1"/>
  <c r="CM33" i="1"/>
  <c r="CM57" i="1"/>
  <c r="CM27" i="1"/>
  <c r="CM51" i="1"/>
  <c r="CL33" i="1"/>
  <c r="CL57" i="1"/>
  <c r="CL27" i="1"/>
  <c r="CL50" i="1" s="1"/>
  <c r="CL51" i="1"/>
  <c r="CK27" i="1"/>
  <c r="CK51" i="1"/>
  <c r="CK57" i="1"/>
  <c r="CK33" i="1"/>
  <c r="CJ33" i="1"/>
  <c r="CJ56" i="1" s="1"/>
  <c r="CJ57" i="1"/>
  <c r="CJ27" i="1"/>
  <c r="CJ51" i="1"/>
  <c r="CI33" i="1"/>
  <c r="CI57" i="1"/>
  <c r="CI27" i="1"/>
  <c r="CI50" i="1" s="1"/>
  <c r="CI51" i="1"/>
  <c r="CH33" i="1"/>
  <c r="CH57" i="1"/>
  <c r="CH27" i="1"/>
  <c r="CH51" i="1"/>
  <c r="CG33" i="1"/>
  <c r="CG57" i="1"/>
  <c r="CG51" i="1"/>
  <c r="CG27" i="1"/>
  <c r="CG50" i="1" s="1"/>
  <c r="CF33" i="1"/>
  <c r="CF57" i="1"/>
  <c r="CF51" i="1"/>
  <c r="CF27" i="1"/>
  <c r="CE51" i="1"/>
  <c r="CE27" i="1"/>
  <c r="CE57" i="1"/>
  <c r="CE33" i="1"/>
  <c r="CD27" i="1"/>
  <c r="CD51" i="1"/>
  <c r="CD33" i="1"/>
  <c r="CD56" i="1" s="1"/>
  <c r="CD57" i="1"/>
  <c r="CC51" i="1"/>
  <c r="CC27" i="1"/>
  <c r="CC50" i="1" s="1"/>
  <c r="CC57" i="1"/>
  <c r="CC33" i="1"/>
  <c r="CC56" i="1" s="1"/>
  <c r="CB27" i="1"/>
  <c r="CB51" i="1"/>
  <c r="CB33" i="1"/>
  <c r="CB57" i="1"/>
  <c r="CA51" i="1"/>
  <c r="CA27" i="1"/>
  <c r="CA57" i="1"/>
  <c r="CA33" i="1"/>
  <c r="BZ27" i="1"/>
  <c r="BZ50" i="1" s="1"/>
  <c r="BZ51" i="1"/>
  <c r="BZ57" i="1"/>
  <c r="BZ33" i="1"/>
  <c r="BY27" i="1"/>
  <c r="BY51" i="1"/>
  <c r="BY57" i="1"/>
  <c r="BY33" i="1"/>
  <c r="BX51" i="1"/>
  <c r="BX27" i="1"/>
  <c r="BX57" i="1"/>
  <c r="BX33" i="1"/>
  <c r="BW57" i="1"/>
  <c r="BW33" i="1"/>
  <c r="BW27" i="1"/>
  <c r="BW50" i="1" s="1"/>
  <c r="BW51" i="1"/>
  <c r="BU57" i="1"/>
  <c r="BU33" i="1"/>
  <c r="BV57" i="1"/>
  <c r="BV33" i="1"/>
  <c r="BV56" i="1" s="1"/>
  <c r="BV51" i="1"/>
  <c r="BV27" i="1"/>
  <c r="BU51" i="1"/>
  <c r="BU27" i="1"/>
  <c r="BT51" i="1"/>
  <c r="BT27" i="1"/>
  <c r="BT57" i="1"/>
  <c r="BT33" i="1"/>
  <c r="BS51" i="1"/>
  <c r="BS27" i="1"/>
  <c r="BS33" i="1"/>
  <c r="BS57" i="1"/>
  <c r="BR57" i="1"/>
  <c r="BR33" i="1"/>
  <c r="BR27" i="1"/>
  <c r="BR50" i="1" s="1"/>
  <c r="BR51" i="1"/>
  <c r="BQ27" i="1"/>
  <c r="BQ50" i="1" s="1"/>
  <c r="BQ51" i="1"/>
  <c r="BQ57" i="1"/>
  <c r="BQ33" i="1"/>
  <c r="BP51" i="1"/>
  <c r="BP27" i="1"/>
  <c r="BP33" i="1"/>
  <c r="BP57" i="1"/>
  <c r="BO51" i="1"/>
  <c r="BO27" i="1"/>
  <c r="BO33" i="1"/>
  <c r="BO57" i="1"/>
  <c r="BN33" i="1"/>
  <c r="BN56" i="1" s="1"/>
  <c r="BN57" i="1"/>
  <c r="BN27" i="1"/>
  <c r="BN50" i="1" s="1"/>
  <c r="BN51" i="1"/>
  <c r="BM57" i="1"/>
  <c r="BM33" i="1"/>
  <c r="BM56" i="1" s="1"/>
  <c r="BM51" i="1"/>
  <c r="BM27" i="1"/>
  <c r="BM50" i="1" s="1"/>
  <c r="BL27" i="1"/>
  <c r="BL51" i="1"/>
  <c r="BL57" i="1"/>
  <c r="BL33" i="1"/>
  <c r="BK51" i="1"/>
  <c r="BK27" i="1"/>
  <c r="BK33" i="1"/>
  <c r="BK57" i="1"/>
  <c r="BI51" i="1"/>
  <c r="BI27" i="1"/>
  <c r="BI50" i="1" s="1"/>
  <c r="BJ33" i="1"/>
  <c r="BJ56" i="1" s="1"/>
  <c r="BJ57" i="1"/>
  <c r="BJ27" i="1"/>
  <c r="BJ51" i="1"/>
  <c r="BH57" i="1"/>
  <c r="BH33" i="1"/>
  <c r="BI57" i="1"/>
  <c r="BI33" i="1"/>
  <c r="BH27" i="1"/>
  <c r="BH51" i="1"/>
  <c r="BG57" i="1"/>
  <c r="BG33" i="1"/>
  <c r="BG27" i="1"/>
  <c r="BG51" i="1"/>
  <c r="BF27" i="1"/>
  <c r="BF51" i="1"/>
  <c r="BF33" i="1"/>
  <c r="BF56" i="1" s="1"/>
  <c r="BF57" i="1"/>
  <c r="BD27" i="1"/>
  <c r="BD51" i="1"/>
  <c r="BE51" i="1"/>
  <c r="BE27" i="1"/>
  <c r="BE57" i="1"/>
  <c r="BE33" i="1"/>
  <c r="BC27" i="1"/>
  <c r="BC51" i="1"/>
  <c r="BD33" i="1"/>
  <c r="BD57" i="1"/>
  <c r="BC33" i="1"/>
  <c r="BC57" i="1"/>
  <c r="BB57" i="1"/>
  <c r="BB33" i="1"/>
  <c r="BB27" i="1"/>
  <c r="BB51" i="1"/>
  <c r="BA57" i="1"/>
  <c r="BA33" i="1"/>
  <c r="BA27" i="1"/>
  <c r="BA51" i="1"/>
  <c r="AZ27" i="1"/>
  <c r="AZ51" i="1"/>
  <c r="AZ57" i="1"/>
  <c r="AZ33" i="1"/>
  <c r="AZ56" i="1" s="1"/>
  <c r="AY27" i="1"/>
  <c r="AY51" i="1"/>
  <c r="AY57" i="1"/>
  <c r="AY33" i="1"/>
  <c r="AX57" i="1"/>
  <c r="AX33" i="1"/>
  <c r="AX56" i="1" s="1"/>
  <c r="AX27" i="1"/>
  <c r="AX51" i="1"/>
  <c r="AW27" i="1"/>
  <c r="AW51" i="1"/>
  <c r="AW57" i="1"/>
  <c r="AW33" i="1"/>
  <c r="AV51" i="1"/>
  <c r="AV27" i="1"/>
  <c r="AV50" i="1" s="1"/>
  <c r="AV57" i="1"/>
  <c r="AV33" i="1"/>
  <c r="AU57" i="1"/>
  <c r="AU33" i="1"/>
  <c r="AU56" i="1" s="1"/>
  <c r="AU51" i="1"/>
  <c r="AU27" i="1"/>
  <c r="AU50" i="1" s="1"/>
  <c r="AT33" i="1"/>
  <c r="AT57" i="1"/>
  <c r="AS27" i="1"/>
  <c r="AS51" i="1"/>
  <c r="AT27" i="1"/>
  <c r="AT51" i="1"/>
  <c r="AR33" i="1"/>
  <c r="AR57" i="1"/>
  <c r="AS33" i="1"/>
  <c r="AS57" i="1"/>
  <c r="AR27" i="1"/>
  <c r="AR51" i="1"/>
  <c r="AQ27" i="1"/>
  <c r="AQ51" i="1"/>
  <c r="AQ33" i="1"/>
  <c r="AQ57" i="1"/>
  <c r="AP57" i="1"/>
  <c r="AP33" i="1"/>
  <c r="AP27" i="1"/>
  <c r="AP51" i="1"/>
  <c r="AO57" i="1"/>
  <c r="AO33" i="1"/>
  <c r="AO56" i="1" s="1"/>
  <c r="AO27" i="1"/>
  <c r="AO50" i="1" s="1"/>
  <c r="AO51" i="1"/>
  <c r="AN27" i="1"/>
  <c r="AN50" i="1" s="1"/>
  <c r="AN51" i="1"/>
  <c r="AN33" i="1"/>
  <c r="AN56" i="1" s="1"/>
  <c r="AN57" i="1"/>
  <c r="AM27" i="1"/>
  <c r="AM51" i="1"/>
  <c r="AM33" i="1"/>
  <c r="AM57" i="1"/>
  <c r="AL51" i="1"/>
  <c r="AL27" i="1"/>
  <c r="AL50" i="1" s="1"/>
  <c r="AL57" i="1"/>
  <c r="AL33" i="1"/>
  <c r="AK33" i="1"/>
  <c r="AK57" i="1"/>
  <c r="AK27" i="1"/>
  <c r="AK51" i="1"/>
  <c r="AJ33" i="1"/>
  <c r="AJ57" i="1"/>
  <c r="AJ27" i="1"/>
  <c r="AJ50" i="1" s="1"/>
  <c r="AJ51" i="1"/>
  <c r="AI27" i="1"/>
  <c r="AI51" i="1"/>
  <c r="AI57" i="1"/>
  <c r="AI33" i="1"/>
  <c r="AH33" i="1"/>
  <c r="AH57" i="1"/>
  <c r="AH51" i="1"/>
  <c r="AH27" i="1"/>
  <c r="AH50" i="1" s="1"/>
  <c r="AG33" i="1"/>
  <c r="AG57" i="1"/>
  <c r="AG27" i="1"/>
  <c r="AG51" i="1"/>
  <c r="AF33" i="1"/>
  <c r="AF56" i="1" s="1"/>
  <c r="AF57" i="1"/>
  <c r="AE27" i="1"/>
  <c r="AE50" i="1" s="1"/>
  <c r="AE51" i="1"/>
  <c r="AF51" i="1"/>
  <c r="AF27" i="1"/>
  <c r="AD33" i="1"/>
  <c r="AD56" i="1" s="1"/>
  <c r="AD57" i="1"/>
  <c r="AD27" i="1"/>
  <c r="AD51" i="1"/>
  <c r="AE57" i="1"/>
  <c r="AE33" i="1"/>
  <c r="AE56" i="1" s="1"/>
  <c r="AC33" i="1"/>
  <c r="AC57" i="1"/>
  <c r="AC27" i="1"/>
  <c r="AC51" i="1"/>
  <c r="AB33" i="1"/>
  <c r="AB57" i="1"/>
  <c r="AB27" i="1"/>
  <c r="AB50" i="1" s="1"/>
  <c r="AB51" i="1"/>
  <c r="AA27" i="1"/>
  <c r="AA50" i="1" s="1"/>
  <c r="AA51" i="1"/>
  <c r="AA57" i="1"/>
  <c r="AA33" i="1"/>
  <c r="Z51" i="1"/>
  <c r="Z27" i="1"/>
  <c r="Z57" i="1"/>
  <c r="Z33" i="1"/>
  <c r="Y51" i="1"/>
  <c r="Y27" i="1"/>
  <c r="Y50" i="1" s="1"/>
  <c r="X27" i="1"/>
  <c r="X50" i="1" s="1"/>
  <c r="X51" i="1"/>
  <c r="X57" i="1"/>
  <c r="X33" i="1"/>
  <c r="X56" i="1" s="1"/>
  <c r="Y33" i="1"/>
  <c r="Y56" i="1" s="1"/>
  <c r="Y57" i="1"/>
  <c r="W33" i="1"/>
  <c r="W57" i="1"/>
  <c r="W51" i="1"/>
  <c r="W27" i="1"/>
  <c r="W50" i="1" s="1"/>
  <c r="V33" i="1"/>
  <c r="V57" i="1"/>
  <c r="V51" i="1"/>
  <c r="V27" i="1"/>
  <c r="U51" i="1"/>
  <c r="U27" i="1"/>
  <c r="U50" i="1" s="1"/>
  <c r="U57" i="1"/>
  <c r="U33" i="1"/>
  <c r="T57" i="1"/>
  <c r="T33" i="1"/>
  <c r="T27" i="1"/>
  <c r="T51" i="1"/>
  <c r="S51" i="1"/>
  <c r="S27" i="1"/>
  <c r="S57" i="1"/>
  <c r="S33" i="1"/>
  <c r="R57" i="1"/>
  <c r="R33" i="1"/>
  <c r="R56" i="1" s="1"/>
  <c r="R51" i="1"/>
  <c r="R27" i="1"/>
  <c r="R50" i="1" s="1"/>
  <c r="Q27" i="1"/>
  <c r="Q51" i="1"/>
  <c r="Q57" i="1"/>
  <c r="Q33" i="1"/>
  <c r="Q56" i="1" s="1"/>
  <c r="P51" i="1"/>
  <c r="P27" i="1"/>
  <c r="P50" i="1" s="1"/>
  <c r="P33" i="1"/>
  <c r="P57" i="1"/>
  <c r="O33" i="1"/>
  <c r="O57" i="1"/>
  <c r="O51" i="1"/>
  <c r="O27" i="1"/>
  <c r="N33" i="1"/>
  <c r="N57" i="1"/>
  <c r="N51" i="1"/>
  <c r="N27" i="1"/>
  <c r="M27" i="1"/>
  <c r="M51" i="1"/>
  <c r="M33" i="1"/>
  <c r="M56" i="1" s="1"/>
  <c r="M57" i="1"/>
  <c r="L27" i="1"/>
  <c r="L50" i="1" s="1"/>
  <c r="L51" i="1"/>
  <c r="L57" i="1"/>
  <c r="L33" i="1"/>
  <c r="K57" i="1"/>
  <c r="K33" i="1"/>
  <c r="K51" i="1"/>
  <c r="K27" i="1"/>
  <c r="J57" i="1"/>
  <c r="J33" i="1"/>
  <c r="H57" i="1"/>
  <c r="H33" i="1"/>
  <c r="I33" i="1"/>
  <c r="I57" i="1"/>
  <c r="I27" i="1"/>
  <c r="I50" i="1" s="1"/>
  <c r="I51" i="1"/>
  <c r="G27" i="1"/>
  <c r="G51" i="1"/>
  <c r="J27" i="1"/>
  <c r="J51" i="1"/>
  <c r="H51" i="1"/>
  <c r="H27" i="1"/>
  <c r="H50" i="1" s="1"/>
  <c r="G33" i="1"/>
  <c r="G57" i="1"/>
  <c r="E51" i="1"/>
  <c r="E27" i="1"/>
  <c r="E50" i="1" s="1"/>
  <c r="IO33" i="1"/>
  <c r="IO57" i="1"/>
  <c r="F51" i="1"/>
  <c r="F27" i="1"/>
  <c r="F50" i="1" s="1"/>
  <c r="IO27" i="1"/>
  <c r="IO51" i="1"/>
  <c r="F33" i="1"/>
  <c r="F57" i="1"/>
  <c r="E57" i="1"/>
  <c r="E33" i="1"/>
  <c r="H56" i="1" l="1"/>
  <c r="N50" i="1"/>
  <c r="AL56" i="1"/>
  <c r="BL56" i="1"/>
  <c r="BT56" i="1"/>
  <c r="IO50" i="1"/>
  <c r="CT56" i="1"/>
  <c r="DC50" i="1"/>
  <c r="FO50" i="1"/>
  <c r="GO56" i="1"/>
  <c r="HB50" i="1"/>
  <c r="IK56" i="1"/>
  <c r="J56" i="1"/>
  <c r="S50" i="1"/>
  <c r="BG56" i="1"/>
  <c r="BK50" i="1"/>
  <c r="BT50" i="1"/>
  <c r="CA50" i="1"/>
  <c r="CE50" i="1"/>
  <c r="DK56" i="1"/>
  <c r="FI50" i="1"/>
  <c r="FQ56" i="1"/>
  <c r="GJ50" i="1"/>
  <c r="GM56" i="1"/>
  <c r="GQ56" i="1"/>
  <c r="GS50" i="1"/>
  <c r="GT50" i="1"/>
  <c r="HE50" i="1"/>
  <c r="HO50" i="1"/>
  <c r="HT56" i="1"/>
  <c r="HW50" i="1"/>
  <c r="P56" i="1"/>
  <c r="AR56" i="1"/>
  <c r="BG50" i="1"/>
  <c r="BS56" i="1"/>
  <c r="CM50" i="1"/>
  <c r="FJ56" i="1"/>
  <c r="FY56" i="1"/>
  <c r="GV56" i="1"/>
  <c r="HA50" i="1"/>
  <c r="HJ56" i="1"/>
  <c r="ID50" i="1"/>
  <c r="AW50" i="1"/>
  <c r="BD56" i="1"/>
  <c r="BY50" i="1"/>
  <c r="CI56" i="1"/>
  <c r="CM56" i="1"/>
  <c r="CN56" i="1"/>
  <c r="DC56" i="1"/>
  <c r="DH56" i="1"/>
  <c r="DN50" i="1"/>
  <c r="EI50" i="1"/>
  <c r="EP50" i="1"/>
  <c r="EQ50" i="1"/>
  <c r="EY56" i="1"/>
  <c r="EY50" i="1"/>
  <c r="FC50" i="1"/>
  <c r="FR50" i="1"/>
  <c r="GF56" i="1"/>
  <c r="GJ56" i="1"/>
  <c r="HF50" i="1"/>
  <c r="V50" i="1"/>
  <c r="CK56" i="1"/>
  <c r="DS50" i="1"/>
  <c r="DY50" i="1"/>
  <c r="F56" i="1"/>
  <c r="G50" i="1"/>
  <c r="AS56" i="1"/>
  <c r="AT56" i="1"/>
  <c r="AY50" i="1"/>
  <c r="BL50" i="1"/>
  <c r="CD50" i="1"/>
  <c r="CF56" i="1"/>
  <c r="CY56" i="1"/>
  <c r="DG50" i="1"/>
  <c r="CP50" i="1"/>
  <c r="AP56" i="1"/>
  <c r="DF56" i="1"/>
  <c r="DV50" i="1"/>
  <c r="BR56" i="1"/>
  <c r="BU56" i="1"/>
  <c r="BF50" i="1"/>
  <c r="CB50" i="1"/>
  <c r="EV50" i="1"/>
  <c r="FT56" i="1"/>
  <c r="HD56" i="1"/>
  <c r="HJ50" i="1"/>
  <c r="HL50" i="1"/>
  <c r="IL50" i="1"/>
  <c r="AA56" i="1"/>
  <c r="BE50" i="1"/>
  <c r="BH56" i="1"/>
  <c r="BQ56" i="1"/>
  <c r="BY56" i="1"/>
  <c r="CE56" i="1"/>
  <c r="CS56" i="1"/>
  <c r="CW50" i="1"/>
  <c r="CY50" i="1"/>
  <c r="DA56" i="1"/>
  <c r="EE50" i="1"/>
  <c r="FG50" i="1"/>
  <c r="GM50" i="1"/>
  <c r="GT56" i="1"/>
  <c r="GW50" i="1"/>
  <c r="GZ50" i="1"/>
  <c r="HC50" i="1"/>
  <c r="CO50" i="1"/>
  <c r="DM56" i="1"/>
  <c r="DO50" i="1"/>
  <c r="FC56" i="1"/>
  <c r="IA56" i="1"/>
  <c r="IH50" i="1"/>
  <c r="AQ56" i="1"/>
  <c r="AF50" i="1"/>
  <c r="BA56" i="1"/>
  <c r="BO50" i="1"/>
  <c r="BS50" i="1"/>
  <c r="BW56" i="1"/>
  <c r="GA50" i="1"/>
  <c r="GU50" i="1"/>
  <c r="Q50" i="1"/>
  <c r="W56" i="1"/>
  <c r="CK50" i="1"/>
  <c r="EO50" i="1"/>
  <c r="CF50" i="1"/>
  <c r="EN50" i="1"/>
  <c r="IF56" i="1"/>
  <c r="IO56" i="1"/>
  <c r="AC50" i="1"/>
  <c r="AG50" i="1"/>
  <c r="BO56" i="1"/>
  <c r="CQ56" i="1"/>
  <c r="DG56" i="1"/>
  <c r="EX56" i="1"/>
  <c r="FM56" i="1"/>
  <c r="FZ50" i="1"/>
  <c r="GK56" i="1"/>
  <c r="HY50" i="1"/>
  <c r="M50" i="1"/>
  <c r="AK56" i="1"/>
  <c r="AM50" i="1"/>
  <c r="AQ50" i="1"/>
  <c r="BD50" i="1"/>
  <c r="CS50" i="1"/>
  <c r="DM50" i="1"/>
  <c r="DQ56" i="1"/>
  <c r="DX56" i="1"/>
  <c r="ES56" i="1"/>
  <c r="EU50" i="1"/>
  <c r="FW56" i="1"/>
  <c r="GG50" i="1"/>
  <c r="HY56" i="1"/>
  <c r="CN50" i="1"/>
  <c r="T50" i="1"/>
  <c r="AR50" i="1"/>
  <c r="AS50" i="1"/>
  <c r="AX50" i="1"/>
  <c r="BB50" i="1"/>
  <c r="BC50" i="1"/>
  <c r="BH50" i="1"/>
  <c r="DD50" i="1"/>
  <c r="DK50" i="1"/>
  <c r="DR56" i="1"/>
  <c r="DZ50" i="1"/>
  <c r="EJ56" i="1"/>
  <c r="ES50" i="1"/>
  <c r="EX50" i="1"/>
  <c r="FH56" i="1"/>
  <c r="FP50" i="1"/>
  <c r="FT50" i="1"/>
  <c r="GD50" i="1"/>
  <c r="HD50" i="1"/>
  <c r="HZ50" i="1"/>
  <c r="IJ56" i="1"/>
  <c r="IN50" i="1"/>
  <c r="BX56" i="1"/>
  <c r="GP50" i="1"/>
  <c r="Z50" i="1"/>
  <c r="BB56" i="1"/>
  <c r="BI56" i="1"/>
  <c r="BX50" i="1"/>
  <c r="CR50" i="1"/>
  <c r="DL50" i="1"/>
  <c r="DU56" i="1"/>
  <c r="EB56" i="1"/>
  <c r="ED56" i="1"/>
  <c r="ET56" i="1"/>
  <c r="FD50" i="1"/>
  <c r="FP56" i="1"/>
  <c r="FX50" i="1"/>
  <c r="HN50" i="1"/>
  <c r="HR56" i="1"/>
  <c r="HV50" i="1"/>
  <c r="HX56" i="1"/>
  <c r="E56" i="1"/>
  <c r="AV56" i="1"/>
  <c r="N56" i="1"/>
  <c r="V56" i="1"/>
  <c r="AB56" i="1"/>
  <c r="AD50" i="1"/>
  <c r="AH56" i="1"/>
  <c r="AJ56" i="1"/>
  <c r="AZ50" i="1"/>
  <c r="CH56" i="1"/>
  <c r="CL56" i="1"/>
  <c r="CZ50" i="1"/>
  <c r="DD56" i="1"/>
  <c r="DJ50" i="1"/>
  <c r="DO56" i="1"/>
  <c r="DR50" i="1"/>
  <c r="EN56" i="1"/>
  <c r="EZ56" i="1"/>
  <c r="HB56" i="1"/>
  <c r="HH50" i="1"/>
  <c r="HR50" i="1"/>
  <c r="IH56" i="1"/>
  <c r="Z56" i="1"/>
  <c r="FD56" i="1"/>
  <c r="K50" i="1"/>
  <c r="O50" i="1"/>
  <c r="S56" i="1"/>
  <c r="U56" i="1"/>
  <c r="AI56" i="1"/>
  <c r="CA56" i="1"/>
  <c r="DQ50" i="1"/>
  <c r="EA50" i="1"/>
  <c r="EM50" i="1"/>
  <c r="ER50" i="1"/>
  <c r="FA50" i="1"/>
  <c r="FE56" i="1"/>
  <c r="FS56" i="1"/>
  <c r="FU50" i="1"/>
  <c r="FW50" i="1"/>
  <c r="HK50" i="1"/>
  <c r="HQ50" i="1"/>
  <c r="HS50" i="1"/>
  <c r="BV50" i="1"/>
  <c r="CQ50" i="1"/>
  <c r="DY56" i="1"/>
  <c r="GE50" i="1"/>
  <c r="AG56" i="1"/>
  <c r="BJ50" i="1"/>
  <c r="CG56" i="1"/>
  <c r="EM56" i="1"/>
  <c r="FG56" i="1"/>
  <c r="GW56" i="1"/>
  <c r="HC56" i="1"/>
  <c r="BZ56" i="1"/>
  <c r="CR56" i="1"/>
  <c r="DN56" i="1"/>
  <c r="EZ50" i="1"/>
  <c r="FY50" i="1"/>
  <c r="GC50" i="1"/>
  <c r="AP50" i="1"/>
  <c r="BP56" i="1"/>
  <c r="DW50" i="1"/>
  <c r="EH56" i="1"/>
  <c r="HH56" i="1"/>
  <c r="T56" i="1"/>
  <c r="BE56" i="1"/>
  <c r="BP50" i="1"/>
  <c r="DB56" i="1"/>
  <c r="GL56" i="1"/>
  <c r="GR56" i="1"/>
  <c r="EL56" i="1"/>
  <c r="FJ50" i="1"/>
  <c r="GZ56" i="1"/>
  <c r="AY56" i="1"/>
  <c r="BU50" i="1"/>
  <c r="EG50" i="1"/>
  <c r="EQ56" i="1"/>
  <c r="HI56" i="1"/>
  <c r="HO56" i="1"/>
  <c r="ID56" i="1"/>
  <c r="K56" i="1"/>
  <c r="CO56" i="1"/>
  <c r="EG56" i="1"/>
  <c r="FU56" i="1"/>
  <c r="I56" i="1"/>
  <c r="O56" i="1"/>
  <c r="AC56" i="1"/>
  <c r="AI50" i="1"/>
  <c r="AT50" i="1"/>
  <c r="CU50" i="1"/>
  <c r="FA56" i="1"/>
  <c r="FM50" i="1"/>
  <c r="GB50" i="1"/>
  <c r="L56" i="1"/>
  <c r="EB50" i="1"/>
  <c r="EP56" i="1"/>
  <c r="ET50" i="1"/>
  <c r="J50" i="1"/>
  <c r="CB56" i="1"/>
  <c r="CH50" i="1"/>
  <c r="CJ50" i="1"/>
  <c r="GI50" i="1"/>
  <c r="DX50" i="1"/>
  <c r="EJ50" i="1"/>
  <c r="FN56" i="1"/>
  <c r="GN56" i="1"/>
  <c r="GV50" i="1"/>
  <c r="AW56" i="1"/>
  <c r="G56" i="1"/>
  <c r="AK50" i="1"/>
  <c r="AM56" i="1"/>
  <c r="BA50" i="1"/>
  <c r="BC56" i="1"/>
  <c r="BK56" i="1"/>
  <c r="HY3" i="5" l="1"/>
  <c r="HY21" i="5"/>
  <c r="HY39" i="5" s="1"/>
  <c r="HZ3" i="5" l="1"/>
  <c r="HZ21" i="5"/>
  <c r="HZ39" i="5" s="1"/>
  <c r="IA3" i="5" l="1"/>
  <c r="IA21" i="5"/>
  <c r="IA39" i="5" s="1"/>
  <c r="IB3" i="5" l="1"/>
  <c r="IB21" i="5"/>
  <c r="IB39" i="5" s="1"/>
  <c r="IC3" i="5" l="1"/>
  <c r="IC21" i="5"/>
  <c r="IC39" i="5" s="1"/>
  <c r="ID3" i="5" l="1"/>
  <c r="ID21" i="5"/>
  <c r="ID39" i="5" s="1"/>
  <c r="IE3" i="5" l="1"/>
  <c r="IE21" i="5"/>
  <c r="IE39" i="5" s="1"/>
  <c r="IF3" i="5" l="1"/>
  <c r="IF21" i="5"/>
  <c r="IF39" i="5" s="1"/>
  <c r="IG3" i="5" l="1"/>
  <c r="IG21" i="5"/>
  <c r="IG39" i="5" s="1"/>
  <c r="IH3" i="5" l="1"/>
  <c r="IH21" i="5"/>
  <c r="IH39" i="5" s="1"/>
  <c r="II3" i="5" l="1"/>
  <c r="II21" i="5"/>
  <c r="II39" i="5" s="1"/>
  <c r="IJ3" i="5" l="1"/>
  <c r="IJ21" i="5"/>
  <c r="IJ39" i="5" s="1"/>
  <c r="IK3" i="5" l="1"/>
  <c r="IK21" i="5"/>
  <c r="IK39" i="5" s="1"/>
  <c r="IL3" i="5" l="1"/>
  <c r="IL21" i="5"/>
  <c r="IL39" i="5" s="1"/>
  <c r="IM21" i="5" l="1"/>
  <c r="IM39" i="5" s="1"/>
  <c r="IM3" i="5"/>
  <c r="IN3" i="5" l="1"/>
  <c r="IN21" i="5"/>
  <c r="IN39" i="5" s="1"/>
  <c r="IP3" i="5" l="1"/>
  <c r="IP21" i="5"/>
  <c r="IP39" i="5" s="1"/>
  <c r="IQ3" i="5" l="1"/>
  <c r="IQ21" i="5"/>
  <c r="IQ39" i="5" s="1"/>
  <c r="IR3" i="5" l="1"/>
  <c r="IR21" i="5"/>
  <c r="IR39" i="5" s="1"/>
  <c r="IS3" i="5" l="1"/>
  <c r="IS21" i="5"/>
  <c r="IS39" i="5" s="1"/>
  <c r="IT3" i="5" l="1"/>
  <c r="IT21" i="5"/>
  <c r="IT39" i="5" s="1"/>
  <c r="IU3" i="5" l="1"/>
  <c r="IU21" i="5"/>
  <c r="IU39" i="5" s="1"/>
  <c r="IV3" i="5" l="1"/>
  <c r="IV21" i="5"/>
  <c r="IV39" i="5" s="1"/>
  <c r="IW3" i="5" l="1"/>
  <c r="IW21" i="5"/>
  <c r="IW39" i="5" s="1"/>
  <c r="IX3" i="5" l="1"/>
  <c r="IX21" i="5"/>
  <c r="IX39" i="5" s="1"/>
  <c r="IY3" i="5" l="1"/>
  <c r="IY21" i="5"/>
  <c r="IY39" i="5" s="1"/>
  <c r="IZ3" i="5" l="1"/>
  <c r="IZ21" i="5"/>
  <c r="IZ39" i="5" s="1"/>
  <c r="JA3" i="5" l="1"/>
  <c r="JA21" i="5"/>
  <c r="JA39" i="5" s="1"/>
  <c r="JB3" i="5" l="1"/>
  <c r="JB21" i="5"/>
  <c r="JB39" i="5" s="1"/>
  <c r="JC21" i="5" l="1"/>
  <c r="JC39" i="5" s="1"/>
  <c r="JC3" i="5"/>
  <c r="JD3" i="5" l="1"/>
  <c r="JD21" i="5"/>
  <c r="JD39" i="5" s="1"/>
  <c r="JE21" i="5" l="1"/>
  <c r="JE39" i="5" s="1"/>
  <c r="JE3" i="5"/>
  <c r="JF3" i="5" l="1"/>
  <c r="JF21" i="5"/>
  <c r="JF39" i="5" s="1"/>
  <c r="JG3" i="5" l="1"/>
  <c r="JG21" i="5"/>
  <c r="JG39" i="5" s="1"/>
  <c r="JH3" i="5" l="1"/>
  <c r="JH21" i="5"/>
  <c r="JH39" i="5" s="1"/>
  <c r="JI3" i="5" l="1"/>
  <c r="JI21" i="5"/>
  <c r="JI39" i="5" s="1"/>
  <c r="JJ3" i="5" l="1"/>
  <c r="JJ21" i="5"/>
  <c r="JJ39" i="5" s="1"/>
  <c r="JK3" i="5" l="1"/>
  <c r="JK21" i="5"/>
  <c r="JK39" i="5" s="1"/>
  <c r="JL3" i="5" l="1"/>
  <c r="JL21" i="5"/>
  <c r="JL39" i="5" s="1"/>
  <c r="JM3" i="5" l="1"/>
  <c r="JM21" i="5"/>
  <c r="JM39" i="5" s="1"/>
  <c r="JN3" i="5" l="1"/>
  <c r="JN21" i="5"/>
  <c r="JN39" i="5" s="1"/>
  <c r="JO3" i="5" l="1"/>
  <c r="JO21" i="5"/>
  <c r="JO39" i="5" s="1"/>
  <c r="JP3" i="5" l="1"/>
  <c r="JP21" i="5"/>
  <c r="JP39" i="5" s="1"/>
  <c r="JQ3" i="5" l="1"/>
  <c r="JQ21" i="5"/>
  <c r="JQ39" i="5" s="1"/>
  <c r="JR21" i="5" l="1"/>
  <c r="JR39" i="5" s="1"/>
  <c r="JR3" i="5"/>
  <c r="JS3" i="5" l="1"/>
  <c r="JS21" i="5"/>
  <c r="JS39" i="5" s="1"/>
  <c r="JT3" i="5" l="1"/>
  <c r="JT21" i="5"/>
  <c r="JT39" i="5" s="1"/>
  <c r="JU3" i="5" l="1"/>
  <c r="JU21" i="5"/>
  <c r="JU39" i="5" s="1"/>
  <c r="JV3" i="5" l="1"/>
  <c r="JV21" i="5"/>
  <c r="JV39" i="5" s="1"/>
  <c r="JW3" i="5" l="1"/>
  <c r="JW21" i="5"/>
  <c r="JW39" i="5" s="1"/>
  <c r="JX3" i="5" l="1"/>
  <c r="JX21" i="5"/>
  <c r="JX39" i="5" s="1"/>
  <c r="JY3" i="5" l="1"/>
  <c r="JY21" i="5"/>
  <c r="JY39" i="5" s="1"/>
  <c r="JZ3" i="5" l="1"/>
  <c r="JZ21" i="5"/>
  <c r="JZ39" i="5" s="1"/>
  <c r="KA3" i="5" l="1"/>
  <c r="KA21" i="5"/>
  <c r="KA39" i="5" s="1"/>
  <c r="KB3" i="5" l="1"/>
  <c r="KB21" i="5"/>
  <c r="KB39" i="5" s="1"/>
  <c r="KC3" i="5" l="1"/>
  <c r="KC21" i="5"/>
  <c r="KC39" i="5" s="1"/>
  <c r="KD3" i="5" l="1"/>
  <c r="KD21" i="5"/>
  <c r="KD39" i="5" s="1"/>
  <c r="KE3" i="5" l="1"/>
  <c r="KE21" i="5"/>
  <c r="KE39" i="5" s="1"/>
  <c r="KF3" i="5" l="1"/>
  <c r="KF21" i="5"/>
  <c r="KF39" i="5" s="1"/>
  <c r="KG3" i="5" l="1"/>
  <c r="KG21" i="5"/>
  <c r="KG39" i="5" s="1"/>
  <c r="KH3" i="5" l="1"/>
  <c r="KH21" i="5"/>
  <c r="KH39" i="5" s="1"/>
  <c r="KI3" i="5" l="1"/>
  <c r="KI21" i="5"/>
  <c r="KI39" i="5" s="1"/>
  <c r="KJ21" i="5" l="1"/>
  <c r="KJ39" i="5" s="1"/>
  <c r="KJ3" i="5"/>
  <c r="KK3" i="5" l="1"/>
  <c r="KK21" i="5"/>
  <c r="KK39" i="5" s="1"/>
  <c r="KL3" i="5" l="1"/>
  <c r="KL21" i="5"/>
  <c r="KL39" i="5" s="1"/>
  <c r="KM3" i="5" l="1"/>
  <c r="KM21" i="5"/>
  <c r="KM39" i="5" s="1"/>
  <c r="KN3" i="5" l="1"/>
  <c r="KN21" i="5"/>
  <c r="KN39" i="5" s="1"/>
  <c r="KO3" i="5" l="1"/>
  <c r="KO21" i="5"/>
  <c r="KO39" i="5" s="1"/>
  <c r="KP3" i="5" l="1"/>
  <c r="KP21" i="5"/>
  <c r="KP39" i="5" s="1"/>
  <c r="KQ3" i="5" l="1"/>
  <c r="KQ21" i="5"/>
  <c r="KQ39" i="5" s="1"/>
  <c r="KR3" i="5" l="1"/>
  <c r="KR21" i="5"/>
  <c r="KR39" i="5" s="1"/>
  <c r="KS3" i="5" l="1"/>
  <c r="KS21" i="5"/>
  <c r="KS39" i="5" s="1"/>
  <c r="KT3" i="5" l="1"/>
  <c r="KT21" i="5"/>
  <c r="KT39" i="5" s="1"/>
  <c r="KU3" i="5" l="1"/>
  <c r="KU21" i="5"/>
  <c r="KU39" i="5" s="1"/>
  <c r="KV3" i="5" l="1"/>
  <c r="KV21" i="5"/>
  <c r="KV39" i="5" s="1"/>
  <c r="KW3" i="5" l="1"/>
  <c r="KW21" i="5"/>
  <c r="KW39" i="5" s="1"/>
  <c r="KX3" i="5" l="1"/>
  <c r="KX21" i="5"/>
  <c r="KX39" i="5" s="1"/>
  <c r="KY3" i="5" l="1"/>
  <c r="KY21" i="5"/>
  <c r="KY39" i="5" s="1"/>
  <c r="KZ3" i="5" l="1"/>
  <c r="KZ21" i="5"/>
  <c r="KZ39" i="5" s="1"/>
  <c r="LA3" i="5" l="1"/>
  <c r="LA21" i="5"/>
  <c r="LA39" i="5" s="1"/>
  <c r="LB3" i="5" l="1"/>
  <c r="LB21" i="5"/>
  <c r="LB39" i="5" s="1"/>
  <c r="LC3" i="5" l="1"/>
  <c r="LC21" i="5"/>
  <c r="LC39" i="5" s="1"/>
  <c r="LD3" i="5" l="1"/>
  <c r="LD21" i="5"/>
  <c r="LD39" i="5" s="1"/>
  <c r="LE3" i="5" l="1"/>
  <c r="LE21" i="5"/>
  <c r="LE39" i="5" s="1"/>
  <c r="LF3" i="5" l="1"/>
  <c r="LF21" i="5"/>
  <c r="LF39" i="5" s="1"/>
  <c r="LG3" i="5" l="1"/>
  <c r="LG21" i="5"/>
  <c r="LG39" i="5" s="1"/>
  <c r="LH3" i="5" l="1"/>
  <c r="LH21" i="5"/>
  <c r="LH39" i="5" s="1"/>
  <c r="LI3" i="5" l="1"/>
  <c r="LI21" i="5"/>
  <c r="LI39" i="5" s="1"/>
  <c r="LJ3" i="5" l="1"/>
  <c r="LJ21" i="5"/>
  <c r="LJ39" i="5" s="1"/>
  <c r="LK3" i="5" l="1"/>
  <c r="LK21" i="5"/>
  <c r="LK39" i="5" s="1"/>
  <c r="LL3" i="5" l="1"/>
  <c r="LL21" i="5"/>
  <c r="LL39" i="5" s="1"/>
  <c r="LM3" i="5" l="1"/>
  <c r="LM21" i="5"/>
  <c r="LM39" i="5" s="1"/>
  <c r="LN21" i="5" l="1"/>
  <c r="LN39" i="5" s="1"/>
  <c r="LN3" i="5"/>
  <c r="LO21" i="5" l="1"/>
  <c r="LO39" i="5" s="1"/>
  <c r="LO3" i="5"/>
  <c r="LP3" i="5" l="1"/>
  <c r="LP21" i="5"/>
  <c r="LP39" i="5" s="1"/>
  <c r="LQ3" i="5" l="1"/>
  <c r="LQ21" i="5"/>
  <c r="LQ39" i="5" s="1"/>
  <c r="LR3" i="5" l="1"/>
  <c r="LR21" i="5"/>
  <c r="LR39" i="5" s="1"/>
  <c r="LS3" i="5" l="1"/>
  <c r="LS21" i="5"/>
  <c r="LS39" i="5" s="1"/>
  <c r="LT3" i="5" l="1"/>
  <c r="LT21" i="5"/>
  <c r="LT39" i="5" s="1"/>
  <c r="LU3" i="5" l="1"/>
  <c r="LU21" i="5"/>
  <c r="LU39" i="5" s="1"/>
  <c r="LV3" i="5" l="1"/>
  <c r="LV21" i="5"/>
  <c r="LV39" i="5" s="1"/>
  <c r="LW3" i="5" l="1"/>
  <c r="LW21" i="5"/>
  <c r="LW39" i="5" s="1"/>
  <c r="LX3" i="5" l="1"/>
  <c r="LX21" i="5"/>
  <c r="LX39" i="5" s="1"/>
  <c r="LY3" i="5" l="1"/>
  <c r="LY21" i="5"/>
  <c r="LY39" i="5" s="1"/>
  <c r="LZ3" i="5" l="1"/>
  <c r="LZ21" i="5"/>
  <c r="LZ39" i="5" s="1"/>
  <c r="MA3" i="5" l="1"/>
  <c r="MA21" i="5"/>
  <c r="MA39" i="5" s="1"/>
  <c r="MB3" i="5" l="1"/>
  <c r="MB21" i="5"/>
  <c r="MB39" i="5" s="1"/>
  <c r="MC3" i="5" l="1"/>
  <c r="MC21" i="5"/>
  <c r="MC39" i="5" s="1"/>
  <c r="MD21" i="5" l="1"/>
  <c r="MD39" i="5" s="1"/>
  <c r="MD3" i="5"/>
  <c r="ME3" i="5" l="1"/>
  <c r="ME21" i="5"/>
  <c r="ME39" i="5" s="1"/>
  <c r="MF21" i="5" l="1"/>
  <c r="MF39" i="5" s="1"/>
  <c r="MF3" i="5"/>
  <c r="MG3" i="5" l="1"/>
  <c r="MG21" i="5"/>
  <c r="MG39" i="5" s="1"/>
  <c r="MH3" i="5" l="1"/>
  <c r="MH21" i="5"/>
  <c r="MH39" i="5" s="1"/>
  <c r="MI3" i="5" l="1"/>
  <c r="MI21" i="5"/>
  <c r="MI39" i="5" s="1"/>
  <c r="MJ3" i="5" l="1"/>
  <c r="MJ21" i="5"/>
  <c r="MJ39" i="5" s="1"/>
  <c r="MK3" i="5" l="1"/>
  <c r="MK21" i="5"/>
  <c r="MK39" i="5" s="1"/>
  <c r="ML3" i="5" l="1"/>
  <c r="ML21" i="5"/>
  <c r="ML39" i="5" s="1"/>
  <c r="MM3" i="5" l="1"/>
  <c r="MM21" i="5"/>
  <c r="MM39" i="5" s="1"/>
  <c r="MN3" i="5" l="1"/>
  <c r="MN21" i="5"/>
  <c r="MN39" i="5" s="1"/>
  <c r="MO3" i="5" l="1"/>
  <c r="MO21" i="5"/>
  <c r="MO39" i="5" s="1"/>
  <c r="MP3" i="5" l="1"/>
  <c r="MP21" i="5"/>
  <c r="MP39" i="5" s="1"/>
  <c r="MQ3" i="5" l="1"/>
  <c r="MQ21" i="5"/>
  <c r="MQ39" i="5" s="1"/>
  <c r="MR3" i="5" l="1"/>
  <c r="MR21" i="5"/>
  <c r="MR39" i="5" s="1"/>
  <c r="MS21" i="5" l="1"/>
  <c r="MS39" i="5" s="1"/>
  <c r="MS3" i="5"/>
  <c r="MT3" i="5" l="1"/>
  <c r="MT21" i="5"/>
  <c r="MT39" i="5" s="1"/>
  <c r="MU3" i="5" l="1"/>
  <c r="MU21" i="5"/>
  <c r="MU39" i="5" s="1"/>
  <c r="MV3" i="5" l="1"/>
  <c r="MV21" i="5"/>
  <c r="MV39" i="5" l="1"/>
  <c r="MW39" i="5" s="1"/>
  <c r="MX39" i="5" s="1"/>
  <c r="MY39" i="5" s="1"/>
  <c r="MZ39" i="5" s="1"/>
  <c r="NA39" i="5" s="1"/>
  <c r="NB39" i="5" s="1"/>
  <c r="NC39" i="5" s="1"/>
  <c r="ND39" i="5" s="1"/>
  <c r="NE39" i="5" s="1"/>
  <c r="NF39" i="5" s="1"/>
  <c r="NG39" i="5" s="1"/>
  <c r="NH39" i="5" s="1"/>
  <c r="NI39" i="5" s="1"/>
  <c r="NJ39" i="5" s="1"/>
  <c r="NK39" i="5" s="1"/>
  <c r="NL39" i="5" s="1"/>
  <c r="NM39" i="5" s="1"/>
  <c r="NN39" i="5" s="1"/>
  <c r="NO39" i="5" s="1"/>
  <c r="NP39" i="5" s="1"/>
  <c r="NQ39" i="5" s="1"/>
  <c r="NR39" i="5" s="1"/>
  <c r="NS39" i="5" s="1"/>
  <c r="NT39" i="5" s="1"/>
  <c r="NU39" i="5" s="1"/>
  <c r="NV39" i="5" s="1"/>
  <c r="NW39" i="5" s="1"/>
  <c r="NX39" i="5" s="1"/>
  <c r="NY39" i="5" s="1"/>
  <c r="NZ39" i="5" s="1"/>
  <c r="OA39" i="5" s="1"/>
  <c r="OB39" i="5" s="1"/>
  <c r="OC39" i="5" s="1"/>
  <c r="OD39" i="5" s="1"/>
  <c r="OE39" i="5" s="1"/>
  <c r="OF39" i="5" s="1"/>
  <c r="OG39" i="5" s="1"/>
  <c r="OH39" i="5" s="1"/>
  <c r="OI39" i="5" s="1"/>
  <c r="OJ39" i="5" s="1"/>
  <c r="OK39" i="5" s="1"/>
  <c r="OL39" i="5" s="1"/>
  <c r="OM39" i="5" s="1"/>
  <c r="ON39" i="5" s="1"/>
  <c r="OO39" i="5" s="1"/>
  <c r="OP39" i="5" s="1"/>
  <c r="OQ39" i="5" s="1"/>
  <c r="OR39" i="5" s="1"/>
  <c r="OS39" i="5" s="1"/>
  <c r="OT39" i="5" s="1"/>
  <c r="OU39" i="5" s="1"/>
  <c r="OV39" i="5" s="1"/>
  <c r="OW39" i="5" s="1"/>
  <c r="OX39" i="5" s="1"/>
  <c r="OY39" i="5" s="1"/>
  <c r="OZ39" i="5" s="1"/>
  <c r="PA39" i="5" s="1"/>
  <c r="PB39" i="5" s="1"/>
  <c r="PC39" i="5" s="1"/>
  <c r="PD39" i="5" s="1"/>
  <c r="PE39" i="5" s="1"/>
  <c r="PF39" i="5" s="1"/>
  <c r="PG39" i="5" s="1"/>
  <c r="PH39" i="5" s="1"/>
  <c r="PI39" i="5" s="1"/>
  <c r="PJ39" i="5" s="1"/>
  <c r="PK39" i="5" s="1"/>
  <c r="PL39" i="5" s="1"/>
  <c r="PM39" i="5" s="1"/>
  <c r="PN39" i="5" s="1"/>
  <c r="PO39" i="5" s="1"/>
  <c r="PP39" i="5" s="1"/>
  <c r="PQ39" i="5" s="1"/>
  <c r="PR39" i="5" s="1"/>
  <c r="PS39" i="5" s="1"/>
  <c r="PT39" i="5" s="1"/>
  <c r="PU39" i="5" s="1"/>
  <c r="PV39" i="5" s="1"/>
  <c r="PW39" i="5" s="1"/>
  <c r="PX39" i="5" s="1"/>
  <c r="PY39" i="5" s="1"/>
  <c r="PZ39" i="5" s="1"/>
  <c r="QA39" i="5" s="1"/>
  <c r="QB39" i="5" s="1"/>
  <c r="QC39" i="5" s="1"/>
  <c r="QD39" i="5" s="1"/>
  <c r="QE39" i="5" s="1"/>
  <c r="QF39" i="5" s="1"/>
  <c r="QG39" i="5" s="1"/>
  <c r="QH39" i="5" s="1"/>
  <c r="QI39" i="5" s="1"/>
  <c r="QJ39" i="5" s="1"/>
  <c r="QK39" i="5" s="1"/>
  <c r="QL39" i="5" s="1"/>
  <c r="QM39" i="5" s="1"/>
  <c r="QN39" i="5" s="1"/>
  <c r="QO39" i="5" s="1"/>
  <c r="QP39" i="5" s="1"/>
  <c r="QQ39" i="5" s="1"/>
  <c r="QR39" i="5" s="1"/>
  <c r="QS39" i="5" s="1"/>
  <c r="QT39" i="5" s="1"/>
  <c r="QU39" i="5" s="1"/>
  <c r="QV39" i="5" s="1"/>
  <c r="QW39" i="5" s="1"/>
  <c r="QX39" i="5" s="1"/>
  <c r="QY39" i="5" s="1"/>
  <c r="QZ39" i="5" s="1"/>
  <c r="RA39" i="5" s="1"/>
  <c r="RB39" i="5" s="1"/>
  <c r="RC39" i="5" s="1"/>
  <c r="RD39" i="5" s="1"/>
  <c r="RE39" i="5" s="1"/>
  <c r="RF39" i="5" s="1"/>
  <c r="RG39" i="5" s="1"/>
  <c r="RH39" i="5" s="1"/>
  <c r="RI39" i="5" s="1"/>
  <c r="RJ39" i="5" s="1"/>
  <c r="RK39" i="5" s="1"/>
  <c r="RL39" i="5" s="1"/>
  <c r="RM39" i="5" s="1"/>
  <c r="RN39" i="5" s="1"/>
  <c r="RO39" i="5" s="1"/>
  <c r="RP39" i="5" s="1"/>
  <c r="RQ39" i="5" s="1"/>
  <c r="RR39" i="5" s="1"/>
  <c r="RS39" i="5" s="1"/>
  <c r="RT39" i="5" s="1"/>
  <c r="RU39" i="5" s="1"/>
  <c r="RV39" i="5" s="1"/>
  <c r="RW39" i="5" s="1"/>
  <c r="RX39" i="5" s="1"/>
  <c r="RY39" i="5" s="1"/>
  <c r="RZ39" i="5" s="1"/>
  <c r="SA39" i="5" s="1"/>
  <c r="SB39" i="5" s="1"/>
  <c r="SC39" i="5" s="1"/>
  <c r="SD39" i="5" s="1"/>
  <c r="SE39" i="5" s="1"/>
  <c r="SF39" i="5" s="1"/>
  <c r="SG39" i="5" s="1"/>
  <c r="SH39" i="5" s="1"/>
  <c r="SI39" i="5" s="1"/>
  <c r="SJ39" i="5" s="1"/>
  <c r="SK39" i="5" s="1"/>
  <c r="SL39" i="5" s="1"/>
  <c r="SM39" i="5" s="1"/>
  <c r="SN39" i="5" s="1"/>
  <c r="SO39" i="5" s="1"/>
  <c r="SP39" i="5" s="1"/>
  <c r="SQ39" i="5" s="1"/>
  <c r="SR39" i="5" s="1"/>
  <c r="SS39" i="5" s="1"/>
  <c r="ST39" i="5" s="1"/>
  <c r="SU39" i="5" s="1"/>
  <c r="SV39" i="5" s="1"/>
  <c r="SW39" i="5" s="1"/>
  <c r="SX39" i="5" s="1"/>
  <c r="SY39" i="5" s="1"/>
  <c r="SZ39" i="5" s="1"/>
  <c r="TA39" i="5" s="1"/>
  <c r="TB39" i="5" s="1"/>
  <c r="TC39" i="5" s="1"/>
  <c r="TD39" i="5" s="1"/>
  <c r="TE39" i="5" s="1"/>
  <c r="TF39" i="5" s="1"/>
  <c r="MW21" i="5"/>
  <c r="MX21" i="5" s="1"/>
  <c r="MY21" i="5" s="1"/>
  <c r="MZ21" i="5" s="1"/>
  <c r="NA21" i="5" s="1"/>
  <c r="NB21" i="5" s="1"/>
  <c r="NC21" i="5" s="1"/>
  <c r="ND21" i="5" s="1"/>
  <c r="NE21" i="5" s="1"/>
  <c r="NF21" i="5" s="1"/>
  <c r="NG21" i="5" s="1"/>
  <c r="NH21" i="5" s="1"/>
  <c r="NI21" i="5" s="1"/>
  <c r="NJ21" i="5" s="1"/>
  <c r="NK21" i="5" s="1"/>
  <c r="NL21" i="5" s="1"/>
  <c r="NM21" i="5" s="1"/>
  <c r="NN21" i="5" s="1"/>
  <c r="NO21" i="5" s="1"/>
  <c r="NP21" i="5" s="1"/>
  <c r="NQ21" i="5" s="1"/>
  <c r="NR21" i="5" s="1"/>
  <c r="NS21" i="5" s="1"/>
  <c r="NT21" i="5" s="1"/>
  <c r="NU21" i="5" s="1"/>
  <c r="NV21" i="5" s="1"/>
  <c r="NW21" i="5" s="1"/>
  <c r="NX21" i="5" s="1"/>
  <c r="NY21" i="5" s="1"/>
  <c r="NZ21" i="5" s="1"/>
  <c r="OA21" i="5" s="1"/>
  <c r="OB21" i="5" s="1"/>
  <c r="OC21" i="5" s="1"/>
  <c r="OD21" i="5" s="1"/>
  <c r="OE21" i="5" s="1"/>
  <c r="OF21" i="5" s="1"/>
  <c r="OG21" i="5" s="1"/>
  <c r="OH21" i="5" s="1"/>
  <c r="OI21" i="5" s="1"/>
  <c r="OJ21" i="5" s="1"/>
  <c r="OK21" i="5" s="1"/>
  <c r="OL21" i="5" s="1"/>
  <c r="OM21" i="5" s="1"/>
  <c r="ON21" i="5" s="1"/>
  <c r="OO21" i="5" s="1"/>
  <c r="OP21" i="5" s="1"/>
  <c r="OQ21" i="5" s="1"/>
  <c r="OR21" i="5" s="1"/>
  <c r="OS21" i="5" s="1"/>
  <c r="OT21" i="5" s="1"/>
  <c r="OU21" i="5" s="1"/>
  <c r="OV21" i="5" s="1"/>
  <c r="OW21" i="5" s="1"/>
  <c r="OX21" i="5" s="1"/>
  <c r="OY21" i="5" s="1"/>
  <c r="OZ21" i="5" s="1"/>
  <c r="PA21" i="5" s="1"/>
  <c r="PB21" i="5" s="1"/>
  <c r="PC21" i="5" s="1"/>
  <c r="PD21" i="5" s="1"/>
  <c r="PE21" i="5" s="1"/>
  <c r="PF21" i="5" s="1"/>
  <c r="PG21" i="5" s="1"/>
  <c r="PH21" i="5" s="1"/>
  <c r="PI21" i="5" s="1"/>
  <c r="PJ21" i="5" s="1"/>
  <c r="PK21" i="5" s="1"/>
  <c r="PL21" i="5" s="1"/>
  <c r="PM21" i="5" s="1"/>
  <c r="PN21" i="5" s="1"/>
  <c r="PO21" i="5" s="1"/>
  <c r="PP21" i="5" s="1"/>
  <c r="PQ21" i="5" s="1"/>
  <c r="PR21" i="5" s="1"/>
  <c r="PS21" i="5" s="1"/>
  <c r="PT21" i="5" s="1"/>
  <c r="PU21" i="5" s="1"/>
  <c r="PV21" i="5" s="1"/>
  <c r="PW21" i="5" s="1"/>
  <c r="PX21" i="5" s="1"/>
  <c r="PY21" i="5" s="1"/>
  <c r="PZ21" i="5" s="1"/>
  <c r="QA21" i="5" s="1"/>
  <c r="QB21" i="5" s="1"/>
  <c r="QC21" i="5" s="1"/>
  <c r="QD21" i="5" s="1"/>
  <c r="QE21" i="5" s="1"/>
  <c r="QF21" i="5" s="1"/>
  <c r="QG21" i="5" s="1"/>
  <c r="QH21" i="5" s="1"/>
  <c r="QI21" i="5" s="1"/>
  <c r="QJ21" i="5" s="1"/>
  <c r="QK21" i="5" s="1"/>
  <c r="QL21" i="5" s="1"/>
  <c r="QM21" i="5" s="1"/>
  <c r="QN21" i="5" s="1"/>
  <c r="QO21" i="5" s="1"/>
  <c r="QP21" i="5" s="1"/>
  <c r="QQ21" i="5" s="1"/>
  <c r="QR21" i="5" s="1"/>
  <c r="QS21" i="5" s="1"/>
  <c r="QT21" i="5" s="1"/>
  <c r="QU21" i="5" s="1"/>
  <c r="QV21" i="5" s="1"/>
  <c r="QW21" i="5" s="1"/>
  <c r="QX21" i="5" s="1"/>
  <c r="QY21" i="5" s="1"/>
  <c r="QZ21" i="5" s="1"/>
  <c r="RA21" i="5" s="1"/>
  <c r="RB21" i="5" s="1"/>
  <c r="RC21" i="5" s="1"/>
  <c r="RD21" i="5" s="1"/>
  <c r="RE21" i="5" s="1"/>
  <c r="RF21" i="5" s="1"/>
  <c r="RG21" i="5" s="1"/>
  <c r="RH21" i="5" s="1"/>
  <c r="RI21" i="5" s="1"/>
  <c r="RJ21" i="5" s="1"/>
  <c r="RK21" i="5" s="1"/>
  <c r="RL21" i="5" s="1"/>
  <c r="RM21" i="5" s="1"/>
  <c r="RN21" i="5" s="1"/>
  <c r="RO21" i="5" s="1"/>
  <c r="RP21" i="5" s="1"/>
  <c r="RQ21" i="5" s="1"/>
  <c r="RR21" i="5" s="1"/>
  <c r="RS21" i="5" s="1"/>
  <c r="RT21" i="5" s="1"/>
  <c r="RU21" i="5" s="1"/>
  <c r="RV21" i="5" s="1"/>
  <c r="RW21" i="5" s="1"/>
  <c r="RX21" i="5" s="1"/>
  <c r="RY21" i="5" s="1"/>
  <c r="RZ21" i="5" s="1"/>
  <c r="SA21" i="5" s="1"/>
  <c r="SB21" i="5" s="1"/>
  <c r="SC21" i="5" s="1"/>
  <c r="SD21" i="5" s="1"/>
  <c r="SE21" i="5" s="1"/>
  <c r="SF21" i="5" s="1"/>
  <c r="SG21" i="5" s="1"/>
  <c r="SH21" i="5" s="1"/>
  <c r="SI21" i="5" s="1"/>
  <c r="SJ21" i="5" s="1"/>
  <c r="SK21" i="5" s="1"/>
  <c r="SL21" i="5" s="1"/>
  <c r="SM21" i="5" s="1"/>
  <c r="SN21" i="5" s="1"/>
  <c r="SO21" i="5" s="1"/>
  <c r="SP21" i="5" s="1"/>
  <c r="SQ21" i="5" s="1"/>
  <c r="SR21" i="5" s="1"/>
  <c r="SS21" i="5" s="1"/>
  <c r="ST21" i="5" s="1"/>
  <c r="SU21" i="5" s="1"/>
  <c r="SV21" i="5" s="1"/>
  <c r="SW21" i="5" s="1"/>
  <c r="SX21" i="5" s="1"/>
  <c r="SY21" i="5" s="1"/>
  <c r="SZ21" i="5" s="1"/>
  <c r="TA21" i="5" s="1"/>
  <c r="TB21" i="5" s="1"/>
  <c r="TC21" i="5" s="1"/>
  <c r="TD21" i="5" s="1"/>
  <c r="TE21" i="5" s="1"/>
  <c r="TF21" i="5" s="1"/>
  <c r="MW3" i="5"/>
  <c r="MX3" i="5" l="1"/>
  <c r="MY3" i="5" l="1"/>
  <c r="MZ3" i="5" l="1"/>
  <c r="NA3" i="5" l="1"/>
  <c r="NB3" i="5" l="1"/>
  <c r="NC3" i="5" l="1"/>
  <c r="ND3" i="5" l="1"/>
  <c r="NE3" i="5" l="1"/>
  <c r="NF3" i="5" l="1"/>
  <c r="NG3" i="5" l="1"/>
  <c r="NH3" i="5" l="1"/>
  <c r="NI3" i="5" l="1"/>
  <c r="NJ3" i="5" l="1"/>
  <c r="NK3" i="5" l="1"/>
  <c r="NL3" i="5" l="1"/>
  <c r="NM3" i="5" l="1"/>
  <c r="NN3" i="5" l="1"/>
  <c r="NO3" i="5" l="1"/>
  <c r="NP3" i="5" l="1"/>
  <c r="NQ3" i="5" l="1"/>
  <c r="NR3" i="5" l="1"/>
  <c r="NS3" i="5" l="1"/>
  <c r="NT3" i="5" l="1"/>
  <c r="NU3" i="5" l="1"/>
  <c r="NV3" i="5" l="1"/>
  <c r="NW3" i="5" l="1"/>
  <c r="NX3" i="5" l="1"/>
  <c r="NY3" i="5" l="1"/>
  <c r="NZ3" i="5" l="1"/>
  <c r="OA3" i="5" l="1"/>
  <c r="OB3" i="5" l="1"/>
  <c r="OC3" i="5" l="1"/>
  <c r="OD3" i="5" l="1"/>
  <c r="OE3" i="5" l="1"/>
  <c r="OF3" i="5" l="1"/>
  <c r="OG3" i="5" l="1"/>
  <c r="OH3" i="5" l="1"/>
  <c r="OI3" i="5" l="1"/>
  <c r="OJ3" i="5" l="1"/>
  <c r="OK3" i="5" l="1"/>
  <c r="OL3" i="5" l="1"/>
  <c r="OM3" i="5" l="1"/>
  <c r="ON3" i="5" l="1"/>
  <c r="OO3" i="5" l="1"/>
  <c r="OP3" i="5" l="1"/>
  <c r="OQ3" i="5" l="1"/>
  <c r="OR3" i="5" l="1"/>
  <c r="OS3" i="5" l="1"/>
  <c r="OT3" i="5" l="1"/>
  <c r="OU3" i="5" l="1"/>
  <c r="OV3" i="5" l="1"/>
  <c r="OW3" i="5" l="1"/>
  <c r="OX3" i="5" l="1"/>
  <c r="OY3" i="5" l="1"/>
  <c r="OZ3" i="5" l="1"/>
  <c r="PA3" i="5" l="1"/>
  <c r="PB3" i="5" l="1"/>
  <c r="PC3" i="5" l="1"/>
  <c r="PD3" i="5" l="1"/>
  <c r="PE3" i="5" l="1"/>
  <c r="PF3" i="5" l="1"/>
  <c r="PG3" i="5" l="1"/>
  <c r="PH3" i="5" l="1"/>
  <c r="PI3" i="5" l="1"/>
  <c r="PJ3" i="5" l="1"/>
  <c r="PK3" i="5" l="1"/>
  <c r="PL3" i="5" l="1"/>
  <c r="PM3" i="5" l="1"/>
  <c r="PN3" i="5" l="1"/>
  <c r="PO3" i="5" l="1"/>
  <c r="PP3" i="5" l="1"/>
  <c r="PQ3" i="5" l="1"/>
  <c r="PR3" i="5" l="1"/>
  <c r="PS3" i="5" l="1"/>
  <c r="PT3" i="5" l="1"/>
  <c r="PU3" i="5" l="1"/>
  <c r="PV3" i="5" l="1"/>
  <c r="PW3" i="5" l="1"/>
  <c r="PX3" i="5" l="1"/>
  <c r="PY3" i="5" l="1"/>
  <c r="PZ3" i="5" l="1"/>
  <c r="QA3" i="5" l="1"/>
  <c r="QB3" i="5" l="1"/>
  <c r="QC3" i="5" l="1"/>
  <c r="QD3" i="5" l="1"/>
  <c r="QE3" i="5" l="1"/>
  <c r="QF3" i="5" l="1"/>
  <c r="QG3" i="5" l="1"/>
  <c r="QH3" i="5" l="1"/>
  <c r="QI3" i="5" l="1"/>
  <c r="QJ3" i="5" l="1"/>
  <c r="QK3" i="5" l="1"/>
  <c r="QL3" i="5" l="1"/>
  <c r="QM3" i="5" l="1"/>
  <c r="QN3" i="5" l="1"/>
  <c r="QO3" i="5" l="1"/>
  <c r="QP3" i="5" l="1"/>
  <c r="QQ3" i="5" l="1"/>
  <c r="QR3" i="5" l="1"/>
  <c r="QS3" i="5" l="1"/>
  <c r="QT3" i="5" l="1"/>
  <c r="QU3" i="5" l="1"/>
  <c r="QV3" i="5" l="1"/>
  <c r="QW3" i="5" l="1"/>
  <c r="QX3" i="5" l="1"/>
  <c r="QY3" i="5" l="1"/>
  <c r="QZ3" i="5" l="1"/>
  <c r="RA3" i="5" l="1"/>
  <c r="RB3" i="5" l="1"/>
  <c r="RC3" i="5" l="1"/>
  <c r="RD3" i="5" l="1"/>
  <c r="RE3" i="5" l="1"/>
  <c r="RF3" i="5" l="1"/>
  <c r="RG3" i="5" l="1"/>
  <c r="RH3" i="5" l="1"/>
  <c r="RI3" i="5" l="1"/>
  <c r="RJ3" i="5" l="1"/>
  <c r="RK3" i="5" l="1"/>
  <c r="RL3" i="5" l="1"/>
  <c r="RM3" i="5" l="1"/>
  <c r="RN3" i="5" l="1"/>
  <c r="RO3" i="5" l="1"/>
  <c r="RP3" i="5" l="1"/>
  <c r="RQ3" i="5" l="1"/>
  <c r="RR3" i="5" l="1"/>
  <c r="RS3" i="5" l="1"/>
  <c r="RT3" i="5" l="1"/>
  <c r="RU3" i="5" l="1"/>
  <c r="RV3" i="5" l="1"/>
  <c r="RW3" i="5" l="1"/>
  <c r="RX3" i="5" l="1"/>
  <c r="RY3" i="5" l="1"/>
  <c r="RZ3" i="5" l="1"/>
  <c r="SA3" i="5" l="1"/>
  <c r="SB3" i="5" l="1"/>
  <c r="SC3" i="5" l="1"/>
  <c r="SD3" i="5" l="1"/>
  <c r="SE3" i="5" l="1"/>
  <c r="SF3" i="5" l="1"/>
  <c r="SG3" i="5" l="1"/>
  <c r="SH3" i="5" l="1"/>
  <c r="SI3" i="5" l="1"/>
  <c r="SJ3" i="5" l="1"/>
  <c r="SK3" i="5" l="1"/>
  <c r="SL3" i="5" l="1"/>
  <c r="SM3" i="5" l="1"/>
  <c r="SN3" i="5" l="1"/>
  <c r="SO3" i="5" l="1"/>
  <c r="SP3" i="5" l="1"/>
  <c r="SQ3" i="5" l="1"/>
  <c r="SR3" i="5" l="1"/>
  <c r="SS3" i="5" l="1"/>
  <c r="ST3" i="5" l="1"/>
  <c r="SU3" i="5" l="1"/>
  <c r="SV3" i="5" l="1"/>
  <c r="SW3" i="5" l="1"/>
  <c r="SX3" i="5" l="1"/>
  <c r="SY3" i="5" l="1"/>
  <c r="SZ3" i="5" l="1"/>
  <c r="TA3" i="5" s="1"/>
  <c r="TB3" i="5" s="1"/>
  <c r="TC3" i="5" s="1"/>
  <c r="TD3" i="5" s="1"/>
  <c r="TE3" i="5" s="1"/>
  <c r="TF3" i="5" s="1"/>
  <c r="TF6" i="5" l="1"/>
  <c r="TF12" i="5"/>
  <c r="TF33" i="5"/>
  <c r="TF5" i="5"/>
  <c r="TF4" i="5" s="1"/>
  <c r="TF23" i="5"/>
  <c r="TF30" i="5"/>
  <c r="TF32" i="5"/>
  <c r="TF24" i="5"/>
  <c r="TF42" i="5" s="1"/>
  <c r="TF7" i="5"/>
  <c r="TF25" i="5"/>
  <c r="TF43" i="5" s="1"/>
  <c r="TF9" i="5"/>
  <c r="TF27" i="5"/>
  <c r="TF29" i="5"/>
  <c r="TF13" i="5"/>
  <c r="TF31" i="5"/>
  <c r="TF10" i="5"/>
  <c r="TF14" i="5"/>
  <c r="TF28" i="5"/>
  <c r="TF11" i="5"/>
  <c r="TF15" i="5"/>
  <c r="TE5" i="5"/>
  <c r="TE33" i="5"/>
  <c r="TE28" i="5"/>
  <c r="TE6" i="5"/>
  <c r="TE31" i="5"/>
  <c r="TE23" i="5"/>
  <c r="TE7" i="5"/>
  <c r="TE11" i="5"/>
  <c r="TE29" i="5"/>
  <c r="TE24" i="5"/>
  <c r="TE10" i="5"/>
  <c r="TE12" i="5"/>
  <c r="TE14" i="5"/>
  <c r="TE30" i="5"/>
  <c r="TE25" i="5"/>
  <c r="TE27" i="5"/>
  <c r="TE32" i="5"/>
  <c r="TE15" i="5"/>
  <c r="TE13" i="5"/>
  <c r="TE9" i="5"/>
  <c r="ME29" i="5"/>
  <c r="KJ5" i="5"/>
  <c r="IA6" i="5"/>
  <c r="FB14" i="5"/>
  <c r="RP31" i="5"/>
  <c r="IS15" i="5"/>
  <c r="RU15" i="5"/>
  <c r="RA13" i="5"/>
  <c r="QC14" i="5"/>
  <c r="CU31" i="5"/>
  <c r="GX24" i="5"/>
  <c r="OP30" i="5"/>
  <c r="SC9" i="5"/>
  <c r="NT23" i="5"/>
  <c r="OC33" i="5"/>
  <c r="EL6" i="5"/>
  <c r="MT24" i="5"/>
  <c r="KV23" i="5"/>
  <c r="PU14" i="5"/>
  <c r="QI6" i="5"/>
  <c r="DD31" i="5"/>
  <c r="AC32" i="5"/>
  <c r="EP29" i="5"/>
  <c r="BP23" i="5"/>
  <c r="DD9" i="5"/>
  <c r="PQ13" i="5"/>
  <c r="Y7" i="5"/>
  <c r="KC25" i="5"/>
  <c r="RF30" i="5"/>
  <c r="BP5" i="5"/>
  <c r="OB10" i="5"/>
  <c r="AA12" i="5"/>
  <c r="SU29" i="5"/>
  <c r="JB10" i="5"/>
  <c r="CV29" i="5"/>
  <c r="NL30" i="5"/>
  <c r="GY13" i="5"/>
  <c r="CU14" i="5"/>
  <c r="FR23" i="5"/>
  <c r="JB5" i="5"/>
  <c r="MV15" i="5"/>
  <c r="SI25" i="5"/>
  <c r="OQ28" i="5"/>
  <c r="JV23" i="5"/>
  <c r="BM7" i="5"/>
  <c r="IR15" i="5"/>
  <c r="QH27" i="5"/>
  <c r="QE29" i="5"/>
  <c r="KI6" i="5"/>
  <c r="DB5" i="5"/>
  <c r="RE24" i="5"/>
  <c r="AF31" i="5"/>
  <c r="NJ24" i="5"/>
  <c r="OL24" i="5"/>
  <c r="MT13" i="5"/>
  <c r="JF32" i="5"/>
  <c r="QS30" i="5"/>
  <c r="Y14" i="5"/>
  <c r="JK6" i="5"/>
  <c r="JD23" i="5"/>
  <c r="RY14" i="5"/>
  <c r="OS25" i="5"/>
  <c r="OC27" i="5"/>
  <c r="SP12" i="5"/>
  <c r="EF5" i="5"/>
  <c r="QU10" i="5"/>
  <c r="NS6" i="5"/>
  <c r="CP9" i="5"/>
  <c r="RJ13" i="5"/>
  <c r="QU7" i="5"/>
  <c r="GQ29" i="5"/>
  <c r="BC7" i="5"/>
  <c r="RK32" i="5"/>
  <c r="IC14" i="5"/>
  <c r="OF30" i="5"/>
  <c r="SE30" i="5"/>
  <c r="DZ14" i="5"/>
  <c r="FW14" i="5"/>
  <c r="FN14" i="5"/>
  <c r="SI23" i="5"/>
  <c r="JC30" i="5"/>
  <c r="EB24" i="5"/>
  <c r="TB5" i="5"/>
  <c r="OW32" i="5"/>
  <c r="DI10" i="5"/>
  <c r="NW31" i="5"/>
  <c r="OQ23" i="5"/>
  <c r="NS7" i="5"/>
  <c r="KF32" i="5"/>
  <c r="GD7" i="5"/>
  <c r="GJ31" i="5"/>
  <c r="PK12" i="5"/>
  <c r="JN7" i="5"/>
  <c r="EE32" i="5"/>
  <c r="DS29" i="5"/>
  <c r="OB23" i="5"/>
  <c r="LK29" i="5"/>
  <c r="AE32" i="5"/>
  <c r="JN33" i="5"/>
  <c r="PM24" i="5"/>
  <c r="U11" i="5"/>
  <c r="OK10" i="5"/>
  <c r="OK27" i="5"/>
  <c r="AJ30" i="5"/>
  <c r="P12" i="5"/>
  <c r="DT29" i="5"/>
  <c r="FP14" i="5"/>
  <c r="SR31" i="5"/>
  <c r="DA7" i="5"/>
  <c r="DB6" i="5"/>
  <c r="ON30" i="5"/>
  <c r="AP6" i="5"/>
  <c r="SO6" i="5"/>
  <c r="KB33" i="5"/>
  <c r="LB9" i="5"/>
  <c r="FX29" i="5"/>
  <c r="EX27" i="5"/>
  <c r="IJ29" i="5"/>
  <c r="LK11" i="5"/>
  <c r="OW14" i="5"/>
  <c r="HJ30" i="5"/>
  <c r="IK15" i="5"/>
  <c r="FH15" i="5"/>
  <c r="TD10" i="5"/>
  <c r="JR15" i="5"/>
  <c r="OQ12" i="5"/>
  <c r="CT5" i="5"/>
  <c r="DL33" i="5"/>
  <c r="QF27" i="5"/>
  <c r="LS23" i="5"/>
  <c r="JZ30" i="5"/>
  <c r="NJ7" i="5"/>
  <c r="IE6" i="5"/>
  <c r="QO11" i="5"/>
  <c r="FJ15" i="5"/>
  <c r="IG33" i="5"/>
  <c r="JP12" i="5"/>
  <c r="BY10" i="5"/>
  <c r="BY46" i="5" s="1"/>
  <c r="QD25" i="5"/>
  <c r="IK28" i="5"/>
  <c r="LT6" i="5"/>
  <c r="DD5" i="5"/>
  <c r="RN32" i="5"/>
  <c r="LV13" i="5"/>
  <c r="SX5" i="5"/>
  <c r="ON5" i="5"/>
  <c r="KR11" i="5"/>
  <c r="CB11" i="5"/>
  <c r="MB6" i="5"/>
  <c r="IM25" i="5"/>
  <c r="GW31" i="5"/>
  <c r="LK13" i="5"/>
  <c r="RR30" i="5"/>
  <c r="OP7" i="5"/>
  <c r="BB11" i="5"/>
  <c r="OY13" i="5"/>
  <c r="ES5" i="5"/>
  <c r="CX9" i="5"/>
  <c r="OD25" i="5"/>
  <c r="QG28" i="5"/>
  <c r="RP27" i="5"/>
  <c r="HA12" i="5"/>
  <c r="IY33" i="5"/>
  <c r="NL33" i="5"/>
  <c r="CJ23" i="5"/>
  <c r="FI25" i="5"/>
  <c r="CY9" i="5"/>
  <c r="ID6" i="5"/>
  <c r="OJ12" i="5"/>
  <c r="AW23" i="5"/>
  <c r="QZ25" i="5"/>
  <c r="RG9" i="5"/>
  <c r="JT10" i="5"/>
  <c r="QY15" i="5"/>
  <c r="LY24" i="5"/>
  <c r="FE14" i="5"/>
  <c r="NQ7" i="5"/>
  <c r="IL27" i="5"/>
  <c r="PF10" i="5"/>
  <c r="GE11" i="5"/>
  <c r="QK10" i="5"/>
  <c r="CT28" i="5"/>
  <c r="X6" i="5"/>
  <c r="X42" i="5" s="1"/>
  <c r="OB25" i="5"/>
  <c r="L6" i="5"/>
  <c r="L42" i="5" s="1"/>
  <c r="BU6" i="5"/>
  <c r="EE10" i="5"/>
  <c r="KL12" i="5"/>
  <c r="NI28" i="5"/>
  <c r="HW5" i="5"/>
  <c r="JL15" i="5"/>
  <c r="LV24" i="5"/>
  <c r="QL23" i="5"/>
  <c r="EZ30" i="5"/>
  <c r="JD27" i="5"/>
  <c r="I29" i="5"/>
  <c r="LA31" i="5"/>
  <c r="OX13" i="5"/>
  <c r="KR15" i="5"/>
  <c r="ES13" i="5"/>
  <c r="MO31" i="5"/>
  <c r="O11" i="5"/>
  <c r="HR5" i="5"/>
  <c r="HN10" i="5"/>
  <c r="CE11" i="5"/>
  <c r="MS10" i="5"/>
  <c r="QC29" i="5"/>
  <c r="PV27" i="5"/>
  <c r="JU15" i="5"/>
  <c r="JA13" i="5"/>
  <c r="EH5" i="5"/>
  <c r="SP33" i="5"/>
  <c r="SP27" i="5"/>
  <c r="QP9" i="5"/>
  <c r="NR31" i="5"/>
  <c r="FT10" i="5"/>
  <c r="HO11" i="5"/>
  <c r="BS12" i="5"/>
  <c r="IV11" i="5"/>
  <c r="NP7" i="5"/>
  <c r="TA9" i="5"/>
  <c r="CP24" i="5"/>
  <c r="MQ6" i="5"/>
  <c r="RA27" i="5"/>
  <c r="AE27" i="5"/>
  <c r="QB23" i="5"/>
  <c r="AR29" i="5"/>
  <c r="BK13" i="5"/>
  <c r="ND6" i="5"/>
  <c r="GU29" i="5"/>
  <c r="GN25" i="5"/>
  <c r="IT25" i="5"/>
  <c r="KG9" i="5"/>
  <c r="GK14" i="5"/>
  <c r="HS5" i="5"/>
  <c r="NG32" i="5"/>
  <c r="PN29" i="5"/>
  <c r="SP9" i="5"/>
  <c r="FX25" i="5"/>
  <c r="DC7" i="5"/>
  <c r="NA25" i="5"/>
  <c r="SI33" i="5"/>
  <c r="EO6" i="5"/>
  <c r="AA31" i="5"/>
  <c r="AU10" i="5"/>
  <c r="AU46" i="5" s="1"/>
  <c r="F32" i="5"/>
  <c r="AB10" i="5"/>
  <c r="AB46" i="5" s="1"/>
  <c r="IW29" i="5"/>
  <c r="GU9" i="5"/>
  <c r="MG6" i="5"/>
  <c r="JQ33" i="5"/>
  <c r="KX15" i="5"/>
  <c r="EJ32" i="5"/>
  <c r="CP32" i="5"/>
  <c r="HD32" i="5"/>
  <c r="LR33" i="5"/>
  <c r="QR12" i="5"/>
  <c r="BH13" i="5"/>
  <c r="LB10" i="5"/>
  <c r="GU30" i="5"/>
  <c r="AX24" i="5"/>
  <c r="R5" i="5"/>
  <c r="QD32" i="5"/>
  <c r="CE10" i="5"/>
  <c r="CE46" i="5" s="1"/>
  <c r="JC28" i="5"/>
  <c r="KI11" i="5"/>
  <c r="PZ25" i="5"/>
  <c r="TB27" i="5"/>
  <c r="BS7" i="5"/>
  <c r="NQ23" i="5"/>
  <c r="KA11" i="5"/>
  <c r="HQ28" i="5"/>
  <c r="GV28" i="5"/>
  <c r="AL10" i="5"/>
  <c r="AL46" i="5" s="1"/>
  <c r="CG7" i="5"/>
  <c r="MG5" i="5"/>
  <c r="GU31" i="5"/>
  <c r="CS11" i="5"/>
  <c r="LK15" i="5"/>
  <c r="EU25" i="5"/>
  <c r="PC23" i="5"/>
  <c r="JM24" i="5"/>
  <c r="IU33" i="5"/>
  <c r="FH27" i="5"/>
  <c r="BO7" i="5"/>
  <c r="KK5" i="5"/>
  <c r="SO27" i="5"/>
  <c r="PY9" i="5"/>
  <c r="RR25" i="5"/>
  <c r="RA15" i="5"/>
  <c r="CQ33" i="5"/>
  <c r="LW12" i="5"/>
  <c r="QH12" i="5"/>
  <c r="AZ6" i="5"/>
  <c r="SG5" i="5"/>
  <c r="FO15" i="5"/>
  <c r="DY33" i="5"/>
  <c r="AU25" i="5"/>
  <c r="MP10" i="5"/>
  <c r="DE32" i="5"/>
  <c r="JJ32" i="5"/>
  <c r="IB31" i="5"/>
  <c r="OS15" i="5"/>
  <c r="CX32" i="5"/>
  <c r="PB32" i="5"/>
  <c r="AD29" i="5"/>
  <c r="IC7" i="5"/>
  <c r="MA10" i="5"/>
  <c r="ML25" i="5"/>
  <c r="KJ25" i="5"/>
  <c r="QY32" i="5"/>
  <c r="AY7" i="5"/>
  <c r="FU25" i="5"/>
  <c r="LS12" i="5"/>
  <c r="PG25" i="5"/>
  <c r="AV9" i="5"/>
  <c r="NV14" i="5"/>
  <c r="MH14" i="5"/>
  <c r="QC23" i="5"/>
  <c r="DX5" i="5"/>
  <c r="AF25" i="5"/>
  <c r="JC25" i="5"/>
  <c r="MT28" i="5"/>
  <c r="PY27" i="5"/>
  <c r="MK15" i="5"/>
  <c r="OP25" i="5"/>
  <c r="OP43" i="5" s="1"/>
  <c r="H11" i="5"/>
  <c r="SM24" i="5"/>
  <c r="GR11" i="5"/>
  <c r="IL31" i="5"/>
  <c r="TA27" i="5"/>
  <c r="NK27" i="5"/>
  <c r="BP25" i="5"/>
  <c r="OP10" i="5"/>
  <c r="QS33" i="5"/>
  <c r="SO25" i="5"/>
  <c r="ES14" i="5"/>
  <c r="GS29" i="5"/>
  <c r="KW31" i="5"/>
  <c r="PD24" i="5"/>
  <c r="DU32" i="5"/>
  <c r="PD32" i="5"/>
  <c r="MX27" i="5"/>
  <c r="LD15" i="5"/>
  <c r="Z9" i="5"/>
  <c r="FG5" i="5"/>
  <c r="JL6" i="5"/>
  <c r="MI25" i="5"/>
  <c r="DD28" i="5"/>
  <c r="QV28" i="5"/>
  <c r="LG5" i="5"/>
  <c r="FZ9" i="5"/>
  <c r="KC33" i="5"/>
  <c r="CQ14" i="5"/>
  <c r="JI11" i="5"/>
  <c r="JB14" i="5"/>
  <c r="BA13" i="5"/>
  <c r="LN14" i="5"/>
  <c r="PA32" i="5"/>
  <c r="EU33" i="5"/>
  <c r="KN24" i="5"/>
  <c r="CC10" i="5"/>
  <c r="CC46" i="5" s="1"/>
  <c r="KZ6" i="5"/>
  <c r="JP33" i="5"/>
  <c r="EB28" i="5"/>
  <c r="SR29" i="5"/>
  <c r="GV6" i="5"/>
  <c r="GV15" i="5"/>
  <c r="KG6" i="5"/>
  <c r="TA11" i="5"/>
  <c r="HW28" i="5"/>
  <c r="IK23" i="5"/>
  <c r="KG27" i="5"/>
  <c r="NN13" i="5"/>
  <c r="GC30" i="5"/>
  <c r="NB25" i="5"/>
  <c r="CF24" i="5"/>
  <c r="CL5" i="5"/>
  <c r="HM9" i="5"/>
  <c r="MS27" i="5"/>
  <c r="BK5" i="5"/>
  <c r="MG30" i="5"/>
  <c r="FD24" i="5"/>
  <c r="EI29" i="5"/>
  <c r="AI23" i="5"/>
  <c r="IA28" i="5"/>
  <c r="FO9" i="5"/>
  <c r="GD25" i="5"/>
  <c r="FB5" i="5"/>
  <c r="GS30" i="5"/>
  <c r="RE11" i="5"/>
  <c r="DY30" i="5"/>
  <c r="GS25" i="5"/>
  <c r="GQ27" i="5"/>
  <c r="RL6" i="5"/>
  <c r="GP25" i="5"/>
  <c r="EJ31" i="5"/>
  <c r="SU11" i="5"/>
  <c r="EG28" i="5"/>
  <c r="IP32" i="5"/>
  <c r="EL15" i="5"/>
  <c r="IO30" i="5"/>
  <c r="OV5" i="5"/>
  <c r="FN9" i="5"/>
  <c r="CP11" i="5"/>
  <c r="MK14" i="5"/>
  <c r="II23" i="5"/>
  <c r="FT15" i="5"/>
  <c r="IR11" i="5"/>
  <c r="CR33" i="5"/>
  <c r="MV6" i="5"/>
  <c r="OU25" i="5"/>
  <c r="AF10" i="5"/>
  <c r="AF46" i="5" s="1"/>
  <c r="E5" i="5"/>
  <c r="MO13" i="5"/>
  <c r="CY23" i="5"/>
  <c r="JW7" i="5"/>
  <c r="MB7" i="5"/>
  <c r="IP23" i="5"/>
  <c r="GG9" i="5"/>
  <c r="IC31" i="5"/>
  <c r="QT14" i="5"/>
  <c r="KY7" i="5"/>
  <c r="RJ31" i="5"/>
  <c r="RJ49" i="5" s="1"/>
  <c r="GV5" i="5"/>
  <c r="NM9" i="5"/>
  <c r="U12" i="5"/>
  <c r="DL14" i="5"/>
  <c r="FK14" i="5"/>
  <c r="GM31" i="5"/>
  <c r="DP30" i="5"/>
  <c r="QT5" i="5"/>
  <c r="SJ33" i="5"/>
  <c r="FH12" i="5"/>
  <c r="BG15" i="5"/>
  <c r="LX23" i="5"/>
  <c r="HQ11" i="5"/>
  <c r="MN29" i="5"/>
  <c r="S7" i="5"/>
  <c r="RW13" i="5"/>
  <c r="AS6" i="5"/>
  <c r="KM7" i="5"/>
  <c r="MA5" i="5"/>
  <c r="JJ9" i="5"/>
  <c r="AP11" i="5"/>
  <c r="CB13" i="5"/>
  <c r="FL30" i="5"/>
  <c r="EH14" i="5"/>
  <c r="RK6" i="5"/>
  <c r="EC10" i="5"/>
  <c r="RP29" i="5"/>
  <c r="FX10" i="5"/>
  <c r="PP24" i="5"/>
  <c r="CW5" i="5"/>
  <c r="LR5" i="5"/>
  <c r="RA32" i="5"/>
  <c r="Q7" i="5"/>
  <c r="DA25" i="5"/>
  <c r="DS25" i="5"/>
  <c r="DQ6" i="5"/>
  <c r="F12" i="5"/>
  <c r="JX14" i="5"/>
  <c r="IN10" i="5"/>
  <c r="GM9" i="5"/>
  <c r="EF6" i="5"/>
  <c r="BP6" i="5"/>
  <c r="AY12" i="5"/>
  <c r="OM15" i="5"/>
  <c r="LB7" i="5"/>
  <c r="OV33" i="5"/>
  <c r="PX7" i="5"/>
  <c r="RC12" i="5"/>
  <c r="JW30" i="5"/>
  <c r="QA13" i="5"/>
  <c r="SJ12" i="5"/>
  <c r="FT12" i="5"/>
  <c r="GY24" i="5"/>
  <c r="HE25" i="5"/>
  <c r="NW25" i="5"/>
  <c r="NJ10" i="5"/>
  <c r="FU5" i="5"/>
  <c r="OR32" i="5"/>
  <c r="CR10" i="5"/>
  <c r="SH31" i="5"/>
  <c r="CA23" i="5"/>
  <c r="SY28" i="5"/>
  <c r="CL33" i="5"/>
  <c r="SZ31" i="5"/>
  <c r="CR31" i="5"/>
  <c r="KO13" i="5"/>
  <c r="QC32" i="5"/>
  <c r="QC50" i="5" s="1"/>
  <c r="JQ14" i="5"/>
  <c r="JR11" i="5"/>
  <c r="QO30" i="5"/>
  <c r="SP15" i="5"/>
  <c r="JO6" i="5"/>
  <c r="FC5" i="5"/>
  <c r="RF23" i="5"/>
  <c r="GD10" i="5"/>
  <c r="HU32" i="5"/>
  <c r="EP11" i="5"/>
  <c r="EP47" i="5" s="1"/>
  <c r="QS10" i="5"/>
  <c r="FP7" i="5"/>
  <c r="JK9" i="5"/>
  <c r="QK24" i="5"/>
  <c r="NO31" i="5"/>
  <c r="MO14" i="5"/>
  <c r="GA6" i="5"/>
  <c r="EE24" i="5"/>
  <c r="NK24" i="5"/>
  <c r="LH28" i="5"/>
  <c r="SQ31" i="5"/>
  <c r="AR31" i="5"/>
  <c r="RF10" i="5"/>
  <c r="IS29" i="5"/>
  <c r="NZ32" i="5"/>
  <c r="KV28" i="5"/>
  <c r="E30" i="5"/>
  <c r="GZ12" i="5"/>
  <c r="GQ5" i="5"/>
  <c r="RJ7" i="5"/>
  <c r="HQ33" i="5"/>
  <c r="GK25" i="5"/>
  <c r="DP6" i="5"/>
  <c r="BZ13" i="5"/>
  <c r="HM31" i="5"/>
  <c r="CH5" i="5"/>
  <c r="AH10" i="5"/>
  <c r="AH46" i="5" s="1"/>
  <c r="MY23" i="5"/>
  <c r="NR13" i="5"/>
  <c r="LB32" i="5"/>
  <c r="HU28" i="5"/>
  <c r="OP14" i="5"/>
  <c r="SF15" i="5"/>
  <c r="DU15" i="5"/>
  <c r="JF31" i="5"/>
  <c r="AS31" i="5"/>
  <c r="IH5" i="5"/>
  <c r="KI33" i="5"/>
  <c r="ED33" i="5"/>
  <c r="EZ6" i="5"/>
  <c r="OL12" i="5"/>
  <c r="DH27" i="5"/>
  <c r="DM6" i="5"/>
  <c r="SN7" i="5"/>
  <c r="NG33" i="5"/>
  <c r="ST24" i="5"/>
  <c r="RZ25" i="5"/>
  <c r="CU13" i="5"/>
  <c r="CU49" i="5" s="1"/>
  <c r="HO30" i="5"/>
  <c r="DG23" i="5"/>
  <c r="RV7" i="5"/>
  <c r="BB25" i="5"/>
  <c r="RJ10" i="5"/>
  <c r="JL28" i="5"/>
  <c r="KR30" i="5"/>
  <c r="TC27" i="5"/>
  <c r="CT10" i="5"/>
  <c r="JM29" i="5"/>
  <c r="PH9" i="5"/>
  <c r="IS24" i="5"/>
  <c r="LV31" i="5"/>
  <c r="PZ23" i="5"/>
  <c r="NI24" i="5"/>
  <c r="KU5" i="5"/>
  <c r="MZ9" i="5"/>
  <c r="QS14" i="5"/>
  <c r="OE15" i="5"/>
  <c r="HF7" i="5"/>
  <c r="K23" i="5"/>
  <c r="BZ27" i="5"/>
  <c r="FG10" i="5"/>
  <c r="RX12" i="5"/>
  <c r="IE30" i="5"/>
  <c r="CN9" i="5"/>
  <c r="BZ9" i="5"/>
  <c r="FG7" i="5"/>
  <c r="IW31" i="5"/>
  <c r="QJ31" i="5"/>
  <c r="MY31" i="5"/>
  <c r="OT14" i="5"/>
  <c r="TD15" i="5"/>
  <c r="KT23" i="5"/>
  <c r="QY11" i="5"/>
  <c r="FN33" i="5"/>
  <c r="MQ27" i="5"/>
  <c r="GH7" i="5"/>
  <c r="CL14" i="5"/>
  <c r="GY11" i="5"/>
  <c r="RT27" i="5"/>
  <c r="BJ5" i="5"/>
  <c r="NO9" i="5"/>
  <c r="EF9" i="5"/>
  <c r="PL5" i="5"/>
  <c r="AS11" i="5"/>
  <c r="JV31" i="5"/>
  <c r="OV14" i="5"/>
  <c r="EC11" i="5"/>
  <c r="T13" i="5"/>
  <c r="PP10" i="5"/>
  <c r="BV32" i="5"/>
  <c r="AC12" i="5"/>
  <c r="LT5" i="5"/>
  <c r="MU25" i="5"/>
  <c r="GI25" i="5"/>
  <c r="IW30" i="5"/>
  <c r="AU13" i="5"/>
  <c r="HV31" i="5"/>
  <c r="GT11" i="5"/>
  <c r="EP6" i="5"/>
  <c r="FS25" i="5"/>
  <c r="RK29" i="5"/>
  <c r="CU29" i="5"/>
  <c r="CB10" i="5"/>
  <c r="CB46" i="5" s="1"/>
  <c r="HS12" i="5"/>
  <c r="FU28" i="5"/>
  <c r="QZ9" i="5"/>
  <c r="TB32" i="5"/>
  <c r="QM33" i="5"/>
  <c r="NH14" i="5"/>
  <c r="RM32" i="5"/>
  <c r="PR23" i="5"/>
  <c r="RZ13" i="5"/>
  <c r="PV25" i="5"/>
  <c r="OJ9" i="5"/>
  <c r="SZ29" i="5"/>
  <c r="N32" i="5"/>
  <c r="EP30" i="5"/>
  <c r="LO24" i="5"/>
  <c r="OY15" i="5"/>
  <c r="MW25" i="5"/>
  <c r="FC33" i="5"/>
  <c r="JX32" i="5"/>
  <c r="ER7" i="5"/>
  <c r="RT13" i="5"/>
  <c r="LX31" i="5"/>
  <c r="OZ24" i="5"/>
  <c r="HQ32" i="5"/>
  <c r="DP10" i="5"/>
  <c r="MC25" i="5"/>
  <c r="RW5" i="5"/>
  <c r="EE12" i="5"/>
  <c r="IJ13" i="5"/>
  <c r="JL5" i="5"/>
  <c r="JT23" i="5"/>
  <c r="KD5" i="5"/>
  <c r="JJ25" i="5"/>
  <c r="RB28" i="5"/>
  <c r="BD13" i="5"/>
  <c r="CF6" i="5"/>
  <c r="CF42" i="5" s="1"/>
  <c r="HL28" i="5"/>
  <c r="NW7" i="5"/>
  <c r="PU27" i="5"/>
  <c r="KO32" i="5"/>
  <c r="TA12" i="5"/>
  <c r="GG31" i="5"/>
  <c r="JA7" i="5"/>
  <c r="GR23" i="5"/>
  <c r="LI31" i="5"/>
  <c r="HH9" i="5"/>
  <c r="DW10" i="5"/>
  <c r="NT5" i="5"/>
  <c r="CS27" i="5"/>
  <c r="JO24" i="5"/>
  <c r="JO42" i="5" s="1"/>
  <c r="NR14" i="5"/>
  <c r="GZ23" i="5"/>
  <c r="CW10" i="5"/>
  <c r="GI30" i="5"/>
  <c r="HP33" i="5"/>
  <c r="SJ25" i="5"/>
  <c r="CB25" i="5"/>
  <c r="FW32" i="5"/>
  <c r="NG28" i="5"/>
  <c r="HK7" i="5"/>
  <c r="RE31" i="5"/>
  <c r="PU29" i="5"/>
  <c r="PB29" i="5"/>
  <c r="HW15" i="5"/>
  <c r="MI32" i="5"/>
  <c r="E31" i="5"/>
  <c r="LD10" i="5"/>
  <c r="GY15" i="5"/>
  <c r="CV13" i="5"/>
  <c r="OQ14" i="5"/>
  <c r="AG15" i="5"/>
  <c r="ND15" i="5"/>
  <c r="HM33" i="5"/>
  <c r="FW25" i="5"/>
  <c r="LW15" i="5"/>
  <c r="NB9" i="5"/>
  <c r="KB6" i="5"/>
  <c r="QT33" i="5"/>
  <c r="LM24" i="5"/>
  <c r="HS7" i="5"/>
  <c r="SZ27" i="5"/>
  <c r="RZ24" i="5"/>
  <c r="EP28" i="5"/>
  <c r="JA31" i="5"/>
  <c r="JA49" i="5" s="1"/>
  <c r="FI31" i="5"/>
  <c r="QK25" i="5"/>
  <c r="NQ24" i="5"/>
  <c r="CZ31" i="5"/>
  <c r="GB7" i="5"/>
  <c r="FY15" i="5"/>
  <c r="HZ25" i="5"/>
  <c r="HU10" i="5"/>
  <c r="RT11" i="5"/>
  <c r="MV9" i="5"/>
  <c r="AS5" i="5"/>
  <c r="JA32" i="5"/>
  <c r="BQ27" i="5"/>
  <c r="KI32" i="5"/>
  <c r="IY24" i="5"/>
  <c r="EK10" i="5"/>
  <c r="SO30" i="5"/>
  <c r="JA29" i="5"/>
  <c r="EA14" i="5"/>
  <c r="RM29" i="5"/>
  <c r="CJ5" i="5"/>
  <c r="PM5" i="5"/>
  <c r="DQ13" i="5"/>
  <c r="GT14" i="5"/>
  <c r="BR25" i="5"/>
  <c r="QM30" i="5"/>
  <c r="IQ9" i="5"/>
  <c r="OW24" i="5"/>
  <c r="P31" i="5"/>
  <c r="HL10" i="5"/>
  <c r="BR5" i="5"/>
  <c r="OZ27" i="5"/>
  <c r="CK13" i="5"/>
  <c r="RX9" i="5"/>
  <c r="HY32" i="5"/>
  <c r="QE10" i="5"/>
  <c r="DG29" i="5"/>
  <c r="EO31" i="5"/>
  <c r="HB30" i="5"/>
  <c r="OU32" i="5"/>
  <c r="CV12" i="5"/>
  <c r="FS27" i="5"/>
  <c r="EL5" i="5"/>
  <c r="JW5" i="5"/>
  <c r="AY32" i="5"/>
  <c r="KD30" i="5"/>
  <c r="IA25" i="5"/>
  <c r="JX5" i="5"/>
  <c r="ND10" i="5"/>
  <c r="AA13" i="5"/>
  <c r="AA49" i="5" s="1"/>
  <c r="RR28" i="5"/>
  <c r="T5" i="5"/>
  <c r="CY7" i="5"/>
  <c r="AY23" i="5"/>
  <c r="U27" i="5"/>
  <c r="RB11" i="5"/>
  <c r="GW13" i="5"/>
  <c r="GW49" i="5" s="1"/>
  <c r="DZ9" i="5"/>
  <c r="IE7" i="5"/>
  <c r="IV29" i="5"/>
  <c r="KO24" i="5"/>
  <c r="IF9" i="5"/>
  <c r="CJ6" i="5"/>
  <c r="AR13" i="5"/>
  <c r="NP11" i="5"/>
  <c r="MP24" i="5"/>
  <c r="DK7" i="5"/>
  <c r="IS32" i="5"/>
  <c r="BE5" i="5"/>
  <c r="DB33" i="5"/>
  <c r="KG14" i="5"/>
  <c r="BA25" i="5"/>
  <c r="BJ32" i="5"/>
  <c r="AW10" i="5"/>
  <c r="AW46" i="5" s="1"/>
  <c r="HT9" i="5"/>
  <c r="JV9" i="5"/>
  <c r="BJ7" i="5"/>
  <c r="KA13" i="5"/>
  <c r="OH6" i="5"/>
  <c r="X9" i="5"/>
  <c r="PQ29" i="5"/>
  <c r="QM31" i="5"/>
  <c r="RO32" i="5"/>
  <c r="CO10" i="5"/>
  <c r="CP6" i="5"/>
  <c r="CP42" i="5" s="1"/>
  <c r="BA9" i="5"/>
  <c r="RV33" i="5"/>
  <c r="OQ9" i="5"/>
  <c r="HG14" i="5"/>
  <c r="KK14" i="5"/>
  <c r="BY9" i="5"/>
  <c r="GR31" i="5"/>
  <c r="LA9" i="5"/>
  <c r="FH32" i="5"/>
  <c r="FJ33" i="5"/>
  <c r="MD6" i="5"/>
  <c r="SQ23" i="5"/>
  <c r="QJ28" i="5"/>
  <c r="MK6" i="5"/>
  <c r="AY13" i="5"/>
  <c r="OQ5" i="5"/>
  <c r="OQ4" i="5" s="1"/>
  <c r="EG25" i="5"/>
  <c r="SG33" i="5"/>
  <c r="EF13" i="5"/>
  <c r="KF6" i="5"/>
  <c r="DJ25" i="5"/>
  <c r="NT27" i="5"/>
  <c r="NG10" i="5"/>
  <c r="FG9" i="5"/>
  <c r="QF14" i="5"/>
  <c r="NZ7" i="5"/>
  <c r="FL5" i="5"/>
  <c r="KR28" i="5"/>
  <c r="E13" i="5"/>
  <c r="E49" i="5" s="1"/>
  <c r="RA11" i="5"/>
  <c r="RA6" i="5"/>
  <c r="LI27" i="5"/>
  <c r="DA33" i="5"/>
  <c r="G13" i="5"/>
  <c r="KV15" i="5"/>
  <c r="PW5" i="5"/>
  <c r="EP25" i="5"/>
  <c r="MB29" i="5"/>
  <c r="IZ9" i="5"/>
  <c r="BP13" i="5"/>
  <c r="GE5" i="5"/>
  <c r="BR24" i="5"/>
  <c r="BB10" i="5"/>
  <c r="BB46" i="5" s="1"/>
  <c r="EE29" i="5"/>
  <c r="MM28" i="5"/>
  <c r="HA33" i="5"/>
  <c r="IB32" i="5"/>
  <c r="RQ23" i="5"/>
  <c r="PL27" i="5"/>
  <c r="KE5" i="5"/>
  <c r="DK14" i="5"/>
  <c r="PV28" i="5"/>
  <c r="HW11" i="5"/>
  <c r="PY11" i="5"/>
  <c r="FU29" i="5"/>
  <c r="EP27" i="5"/>
  <c r="Z12" i="5"/>
  <c r="IA5" i="5"/>
  <c r="HQ14" i="5"/>
  <c r="HQ50" i="5" s="1"/>
  <c r="NN33" i="5"/>
  <c r="K29" i="5"/>
  <c r="RM6" i="5"/>
  <c r="ID5" i="5"/>
  <c r="NN10" i="5"/>
  <c r="AZ9" i="5"/>
  <c r="CT12" i="5"/>
  <c r="KN33" i="5"/>
  <c r="HG29" i="5"/>
  <c r="CU5" i="5"/>
  <c r="BJ6" i="5"/>
  <c r="JG9" i="5"/>
  <c r="DV12" i="5"/>
  <c r="BC25" i="5"/>
  <c r="GF28" i="5"/>
  <c r="HW12" i="5"/>
  <c r="RW14" i="5"/>
  <c r="OL30" i="5"/>
  <c r="M29" i="5"/>
  <c r="OM12" i="5"/>
  <c r="NK13" i="5"/>
  <c r="MY6" i="5"/>
  <c r="ML30" i="5"/>
  <c r="IW7" i="5"/>
  <c r="SW13" i="5"/>
  <c r="GM5" i="5"/>
  <c r="IA24" i="5"/>
  <c r="EU10" i="5"/>
  <c r="JZ25" i="5"/>
  <c r="NH25" i="5"/>
  <c r="RZ10" i="5"/>
  <c r="OE25" i="5"/>
  <c r="IB7" i="5"/>
  <c r="BR12" i="5"/>
  <c r="QM5" i="5"/>
  <c r="CE31" i="5"/>
  <c r="IV24" i="5"/>
  <c r="HV24" i="5"/>
  <c r="DA9" i="5"/>
  <c r="RP28" i="5"/>
  <c r="FU31" i="5"/>
  <c r="EO24" i="5"/>
  <c r="S14" i="5"/>
  <c r="KO28" i="5"/>
  <c r="HA10" i="5"/>
  <c r="L14" i="5"/>
  <c r="BR32" i="5"/>
  <c r="PZ10" i="5"/>
  <c r="HZ7" i="5"/>
  <c r="PE24" i="5"/>
  <c r="MC28" i="5"/>
  <c r="LE29" i="5"/>
  <c r="QM15" i="5"/>
  <c r="GA15" i="5"/>
  <c r="RJ28" i="5"/>
  <c r="JX10" i="5"/>
  <c r="OI5" i="5"/>
  <c r="QD33" i="5"/>
  <c r="LU15" i="5"/>
  <c r="AE14" i="5"/>
  <c r="CH31" i="5"/>
  <c r="DV30" i="5"/>
  <c r="GN12" i="5"/>
  <c r="CR30" i="5"/>
  <c r="GF31" i="5"/>
  <c r="GD32" i="5"/>
  <c r="PN6" i="5"/>
  <c r="CT27" i="5"/>
  <c r="RX7" i="5"/>
  <c r="KF30" i="5"/>
  <c r="NX14" i="5"/>
  <c r="DB28" i="5"/>
  <c r="MM15" i="5"/>
  <c r="BU23" i="5"/>
  <c r="NI11" i="5"/>
  <c r="NI12" i="5"/>
  <c r="PZ6" i="5"/>
  <c r="PK32" i="5"/>
  <c r="CG24" i="5"/>
  <c r="GU11" i="5"/>
  <c r="QW11" i="5"/>
  <c r="OX9" i="5"/>
  <c r="EY12" i="5"/>
  <c r="SL15" i="5"/>
  <c r="DR7" i="5"/>
  <c r="IR24" i="5"/>
  <c r="DR24" i="5"/>
  <c r="NA28" i="5"/>
  <c r="HP31" i="5"/>
  <c r="BV7" i="5"/>
  <c r="PD9" i="5"/>
  <c r="HY12" i="5"/>
  <c r="OU23" i="5"/>
  <c r="DU14" i="5"/>
  <c r="DU50" i="5" s="1"/>
  <c r="HR9" i="5"/>
  <c r="LC15" i="5"/>
  <c r="QD27" i="5"/>
  <c r="NR25" i="5"/>
  <c r="CW30" i="5"/>
  <c r="EG23" i="5"/>
  <c r="FM7" i="5"/>
  <c r="SE9" i="5"/>
  <c r="HS13" i="5"/>
  <c r="JO14" i="5"/>
  <c r="HO32" i="5"/>
  <c r="PM23" i="5"/>
  <c r="EA9" i="5"/>
  <c r="IR33" i="5"/>
  <c r="IR51" i="5" s="1"/>
  <c r="ME32" i="5"/>
  <c r="R30" i="5"/>
  <c r="CC27" i="5"/>
  <c r="HI5" i="5"/>
  <c r="NU7" i="5"/>
  <c r="DV13" i="5"/>
  <c r="LN25" i="5"/>
  <c r="OA10" i="5"/>
  <c r="JR33" i="5"/>
  <c r="JR51" i="5" s="1"/>
  <c r="KT13" i="5"/>
  <c r="DT13" i="5"/>
  <c r="DX23" i="5"/>
  <c r="MF14" i="5"/>
  <c r="AW31" i="5"/>
  <c r="MF27" i="5"/>
  <c r="OR24" i="5"/>
  <c r="KM33" i="5"/>
  <c r="T29" i="5"/>
  <c r="L13" i="5"/>
  <c r="QK11" i="5"/>
  <c r="EM25" i="5"/>
  <c r="V7" i="5"/>
  <c r="BM29" i="5"/>
  <c r="LF6" i="5"/>
  <c r="AZ27" i="5"/>
  <c r="DR29" i="5"/>
  <c r="BB9" i="5"/>
  <c r="NW24" i="5"/>
  <c r="EX9" i="5"/>
  <c r="ST13" i="5"/>
  <c r="MR11" i="5"/>
  <c r="X11" i="5"/>
  <c r="M15" i="5"/>
  <c r="HK31" i="5"/>
  <c r="IQ12" i="5"/>
  <c r="NN5" i="5"/>
  <c r="HO9" i="5"/>
  <c r="FW13" i="5"/>
  <c r="JY27" i="5"/>
  <c r="QM11" i="5"/>
  <c r="LQ24" i="5"/>
  <c r="CP12" i="5"/>
  <c r="KO27" i="5"/>
  <c r="SL25" i="5"/>
  <c r="FM15" i="5"/>
  <c r="JA14" i="5"/>
  <c r="OG25" i="5"/>
  <c r="QX24" i="5"/>
  <c r="EX11" i="5"/>
  <c r="QM10" i="5"/>
  <c r="MT27" i="5"/>
  <c r="KY32" i="5"/>
  <c r="OK30" i="5"/>
  <c r="SS9" i="5"/>
  <c r="EQ25" i="5"/>
  <c r="FW28" i="5"/>
  <c r="DQ10" i="5"/>
  <c r="EV30" i="5"/>
  <c r="AO29" i="5"/>
  <c r="QY6" i="5"/>
  <c r="FH24" i="5"/>
  <c r="FQ25" i="5"/>
  <c r="PA27" i="5"/>
  <c r="IH31" i="5"/>
  <c r="GH14" i="5"/>
  <c r="KF23" i="5"/>
  <c r="MN13" i="5"/>
  <c r="LO6" i="5"/>
  <c r="PL30" i="5"/>
  <c r="PN7" i="5"/>
  <c r="GW32" i="5"/>
  <c r="BC27" i="5"/>
  <c r="IV31" i="5"/>
  <c r="FI11" i="5"/>
  <c r="DC13" i="5"/>
  <c r="BR13" i="5"/>
  <c r="MJ5" i="5"/>
  <c r="JN5" i="5"/>
  <c r="EE33" i="5"/>
  <c r="LT10" i="5"/>
  <c r="OH25" i="5"/>
  <c r="PJ7" i="5"/>
  <c r="JE7" i="5"/>
  <c r="NQ10" i="5"/>
  <c r="NS31" i="5"/>
  <c r="IE15" i="5"/>
  <c r="SX32" i="5"/>
  <c r="HZ13" i="5"/>
  <c r="KS10" i="5"/>
  <c r="EP31" i="5"/>
  <c r="ND12" i="5"/>
  <c r="Z7" i="5"/>
  <c r="MY14" i="5"/>
  <c r="LD32" i="5"/>
  <c r="OJ11" i="5"/>
  <c r="IQ13" i="5"/>
  <c r="NY29" i="5"/>
  <c r="LX9" i="5"/>
  <c r="LI24" i="5"/>
  <c r="JC24" i="5"/>
  <c r="QT31" i="5"/>
  <c r="GW5" i="5"/>
  <c r="H15" i="5"/>
  <c r="MU28" i="5"/>
  <c r="LH15" i="5"/>
  <c r="FX6" i="5"/>
  <c r="MZ6" i="5"/>
  <c r="PB25" i="5"/>
  <c r="MQ11" i="5"/>
  <c r="DM5" i="5"/>
  <c r="RH25" i="5"/>
  <c r="MZ24" i="5"/>
  <c r="OR13" i="5"/>
  <c r="DK15" i="5"/>
  <c r="SR32" i="5"/>
  <c r="KJ29" i="5"/>
  <c r="SC12" i="5"/>
  <c r="ME23" i="5"/>
  <c r="SU33" i="5"/>
  <c r="IN28" i="5"/>
  <c r="IN46" i="5" s="1"/>
  <c r="BK29" i="5"/>
  <c r="NE11" i="5"/>
  <c r="N27" i="5"/>
  <c r="SG9" i="5"/>
  <c r="RQ32" i="5"/>
  <c r="ER10" i="5"/>
  <c r="FT31" i="5"/>
  <c r="OX15" i="5"/>
  <c r="LM7" i="5"/>
  <c r="AN31" i="5"/>
  <c r="BQ11" i="5"/>
  <c r="JY13" i="5"/>
  <c r="FU9" i="5"/>
  <c r="JB27" i="5"/>
  <c r="PX27" i="5"/>
  <c r="GK6" i="5"/>
  <c r="KU11" i="5"/>
  <c r="GY25" i="5"/>
  <c r="HG13" i="5"/>
  <c r="PK5" i="5"/>
  <c r="JU32" i="5"/>
  <c r="EJ27" i="5"/>
  <c r="U7" i="5"/>
  <c r="GM14" i="5"/>
  <c r="KN14" i="5"/>
  <c r="KA23" i="5"/>
  <c r="NM25" i="5"/>
  <c r="T9" i="5"/>
  <c r="LC9" i="5"/>
  <c r="IV27" i="5"/>
  <c r="LC28" i="5"/>
  <c r="RO31" i="5"/>
  <c r="LI32" i="5"/>
  <c r="FK13" i="5"/>
  <c r="CE6" i="5"/>
  <c r="GO30" i="5"/>
  <c r="NM33" i="5"/>
  <c r="OV11" i="5"/>
  <c r="GV25" i="5"/>
  <c r="BV33" i="5"/>
  <c r="FQ27" i="5"/>
  <c r="JF13" i="5"/>
  <c r="CW33" i="5"/>
  <c r="G27" i="5"/>
  <c r="JU6" i="5"/>
  <c r="DD25" i="5"/>
  <c r="GZ33" i="5"/>
  <c r="AJ31" i="5"/>
  <c r="HJ11" i="5"/>
  <c r="BJ30" i="5"/>
  <c r="IR23" i="5"/>
  <c r="NN29" i="5"/>
  <c r="OB30" i="5"/>
  <c r="JI15" i="5"/>
  <c r="QF5" i="5"/>
  <c r="OO11" i="5"/>
  <c r="GT27" i="5"/>
  <c r="EO12" i="5"/>
  <c r="SK33" i="5"/>
  <c r="DR27" i="5"/>
  <c r="RX11" i="5"/>
  <c r="RP12" i="5"/>
  <c r="JS30" i="5"/>
  <c r="ME15" i="5"/>
  <c r="JO29" i="5"/>
  <c r="HD24" i="5"/>
  <c r="JR13" i="5"/>
  <c r="QN32" i="5"/>
  <c r="DQ25" i="5"/>
  <c r="EJ12" i="5"/>
  <c r="AX13" i="5"/>
  <c r="KL27" i="5"/>
  <c r="QE7" i="5"/>
  <c r="JX15" i="5"/>
  <c r="SL13" i="5"/>
  <c r="EB10" i="5"/>
  <c r="EB46" i="5" s="1"/>
  <c r="JL23" i="5"/>
  <c r="GX29" i="5"/>
  <c r="CZ12" i="5"/>
  <c r="HU11" i="5"/>
  <c r="DS12" i="5"/>
  <c r="BR10" i="5"/>
  <c r="BR46" i="5" s="1"/>
  <c r="FQ13" i="5"/>
  <c r="HX14" i="5"/>
  <c r="OF24" i="5"/>
  <c r="RP5" i="5"/>
  <c r="RP4" i="5" s="1"/>
  <c r="LO7" i="5"/>
  <c r="CQ23" i="5"/>
  <c r="MP27" i="5"/>
  <c r="EK32" i="5"/>
  <c r="QN33" i="5"/>
  <c r="JU25" i="5"/>
  <c r="CP14" i="5"/>
  <c r="RK23" i="5"/>
  <c r="OO30" i="5"/>
  <c r="OK32" i="5"/>
  <c r="MJ14" i="5"/>
  <c r="LM6" i="5"/>
  <c r="HB28" i="5"/>
  <c r="Y30" i="5"/>
  <c r="SY10" i="5"/>
  <c r="KA7" i="5"/>
  <c r="BC9" i="5"/>
  <c r="EO30" i="5"/>
  <c r="RT7" i="5"/>
  <c r="LJ32" i="5"/>
  <c r="EF25" i="5"/>
  <c r="OJ27" i="5"/>
  <c r="MH13" i="5"/>
  <c r="PC7" i="5"/>
  <c r="BP31" i="5"/>
  <c r="KF28" i="5"/>
  <c r="LH12" i="5"/>
  <c r="OP15" i="5"/>
  <c r="AT25" i="5"/>
  <c r="KH12" i="5"/>
  <c r="KZ25" i="5"/>
  <c r="BM14" i="5"/>
  <c r="RO23" i="5"/>
  <c r="GR24" i="5"/>
  <c r="EQ28" i="5"/>
  <c r="DJ27" i="5"/>
  <c r="FA6" i="5"/>
  <c r="LS7" i="5"/>
  <c r="DL10" i="5"/>
  <c r="EZ23" i="5"/>
  <c r="RG6" i="5"/>
  <c r="AA29" i="5"/>
  <c r="X32" i="5"/>
  <c r="IQ11" i="5"/>
  <c r="AT23" i="5"/>
  <c r="PZ7" i="5"/>
  <c r="JB33" i="5"/>
  <c r="MG29" i="5"/>
  <c r="O6" i="5"/>
  <c r="O42" i="5" s="1"/>
  <c r="HW29" i="5"/>
  <c r="HC13" i="5"/>
  <c r="DV28" i="5"/>
  <c r="Q11" i="5"/>
  <c r="GV33" i="5"/>
  <c r="AF23" i="5"/>
  <c r="QT6" i="5"/>
  <c r="GR29" i="5"/>
  <c r="EW25" i="5"/>
  <c r="DW12" i="5"/>
  <c r="RV14" i="5"/>
  <c r="LG30" i="5"/>
  <c r="RB9" i="5"/>
  <c r="JZ6" i="5"/>
  <c r="MM29" i="5"/>
  <c r="KP24" i="5"/>
  <c r="MG9" i="5"/>
  <c r="LX24" i="5"/>
  <c r="HG25" i="5"/>
  <c r="QE13" i="5"/>
  <c r="CT9" i="5"/>
  <c r="LX13" i="5"/>
  <c r="W10" i="5"/>
  <c r="W46" i="5" s="1"/>
  <c r="O27" i="5"/>
  <c r="EB23" i="5"/>
  <c r="QU15" i="5"/>
  <c r="PY6" i="5"/>
  <c r="FN7" i="5"/>
  <c r="K7" i="5"/>
  <c r="SA29" i="5"/>
  <c r="CL25" i="5"/>
  <c r="IA11" i="5"/>
  <c r="QR31" i="5"/>
  <c r="BU31" i="5"/>
  <c r="CF11" i="5"/>
  <c r="EG5" i="5"/>
  <c r="EQ29" i="5"/>
  <c r="OJ15" i="5"/>
  <c r="FC6" i="5"/>
  <c r="NT28" i="5"/>
  <c r="HL14" i="5"/>
  <c r="KI27" i="5"/>
  <c r="RM11" i="5"/>
  <c r="W31" i="5"/>
  <c r="JH11" i="5"/>
  <c r="IA12" i="5"/>
  <c r="RM15" i="5"/>
  <c r="JL31" i="5"/>
  <c r="DZ23" i="5"/>
  <c r="DR10" i="5"/>
  <c r="FV23" i="5"/>
  <c r="BL14" i="5"/>
  <c r="FE31" i="5"/>
  <c r="JY14" i="5"/>
  <c r="PT30" i="5"/>
  <c r="MR29" i="5"/>
  <c r="MR47" i="5" s="1"/>
  <c r="G32" i="5"/>
  <c r="DO29" i="5"/>
  <c r="PU6" i="5"/>
  <c r="OF29" i="5"/>
  <c r="BU13" i="5"/>
  <c r="AR32" i="5"/>
  <c r="JX25" i="5"/>
  <c r="OZ25" i="5"/>
  <c r="JM31" i="5"/>
  <c r="LO23" i="5"/>
  <c r="RE7" i="5"/>
  <c r="U15" i="5"/>
  <c r="JH30" i="5"/>
  <c r="QC30" i="5"/>
  <c r="PW28" i="5"/>
  <c r="NI15" i="5"/>
  <c r="BO14" i="5"/>
  <c r="AL5" i="5"/>
  <c r="RS29" i="5"/>
  <c r="HJ12" i="5"/>
  <c r="HJ48" i="5" s="1"/>
  <c r="MK31" i="5"/>
  <c r="SW32" i="5"/>
  <c r="QR7" i="5"/>
  <c r="EW15" i="5"/>
  <c r="KC11" i="5"/>
  <c r="TC29" i="5"/>
  <c r="JA30" i="5"/>
  <c r="HF6" i="5"/>
  <c r="IP15" i="5"/>
  <c r="RA14" i="5"/>
  <c r="NE13" i="5"/>
  <c r="GN29" i="5"/>
  <c r="GZ27" i="5"/>
  <c r="JI29" i="5"/>
  <c r="JI47" i="5" s="1"/>
  <c r="BY27" i="5"/>
  <c r="BR15" i="5"/>
  <c r="CF30" i="5"/>
  <c r="HQ24" i="5"/>
  <c r="JG13" i="5"/>
  <c r="DZ5" i="5"/>
  <c r="LS14" i="5"/>
  <c r="QS27" i="5"/>
  <c r="LC33" i="5"/>
  <c r="GH27" i="5"/>
  <c r="FY11" i="5"/>
  <c r="HK23" i="5"/>
  <c r="FZ30" i="5"/>
  <c r="QB12" i="5"/>
  <c r="LE15" i="5"/>
  <c r="AV7" i="5"/>
  <c r="OO27" i="5"/>
  <c r="M14" i="5"/>
  <c r="OU10" i="5"/>
  <c r="AG33" i="5"/>
  <c r="EK30" i="5"/>
  <c r="BJ11" i="5"/>
  <c r="PK14" i="5"/>
  <c r="CW31" i="5"/>
  <c r="ML29" i="5"/>
  <c r="NL10" i="5"/>
  <c r="DQ31" i="5"/>
  <c r="RP32" i="5"/>
  <c r="U14" i="5"/>
  <c r="IK12" i="5"/>
  <c r="QQ24" i="5"/>
  <c r="KQ25" i="5"/>
  <c r="PK6" i="5"/>
  <c r="JF33" i="5"/>
  <c r="GB27" i="5"/>
  <c r="PG33" i="5"/>
  <c r="BL7" i="5"/>
  <c r="LV33" i="5"/>
  <c r="OR23" i="5"/>
  <c r="FG14" i="5"/>
  <c r="SU32" i="5"/>
  <c r="KC32" i="5"/>
  <c r="MS15" i="5"/>
  <c r="KF7" i="5"/>
  <c r="PH30" i="5"/>
  <c r="FM23" i="5"/>
  <c r="SE15" i="5"/>
  <c r="OQ6" i="5"/>
  <c r="GU33" i="5"/>
  <c r="MC27" i="5"/>
  <c r="GI31" i="5"/>
  <c r="LM13" i="5"/>
  <c r="EU29" i="5"/>
  <c r="BO30" i="5"/>
  <c r="JP7" i="5"/>
  <c r="DI11" i="5"/>
  <c r="RT25" i="5"/>
  <c r="LJ29" i="5"/>
  <c r="OM32" i="5"/>
  <c r="NQ31" i="5"/>
  <c r="NI10" i="5"/>
  <c r="PS7" i="5"/>
  <c r="SR10" i="5"/>
  <c r="PN10" i="5"/>
  <c r="JP28" i="5"/>
  <c r="BM12" i="5"/>
  <c r="BM25" i="5"/>
  <c r="LV14" i="5"/>
  <c r="CD30" i="5"/>
  <c r="SX24" i="5"/>
  <c r="OR27" i="5"/>
  <c r="ND33" i="5"/>
  <c r="NB32" i="5"/>
  <c r="SZ13" i="5"/>
  <c r="EZ10" i="5"/>
  <c r="KF11" i="5"/>
  <c r="KN15" i="5"/>
  <c r="AO33" i="5"/>
  <c r="MI7" i="5"/>
  <c r="LF10" i="5"/>
  <c r="KN12" i="5"/>
  <c r="GM24" i="5"/>
  <c r="GY28" i="5"/>
  <c r="QZ13" i="5"/>
  <c r="QP24" i="5"/>
  <c r="NY30" i="5"/>
  <c r="GF7" i="5"/>
  <c r="HR11" i="5"/>
  <c r="EU27" i="5"/>
  <c r="MN23" i="5"/>
  <c r="QC15" i="5"/>
  <c r="QZ10" i="5"/>
  <c r="CI7" i="5"/>
  <c r="OG10" i="5"/>
  <c r="I30" i="5"/>
  <c r="OG29" i="5"/>
  <c r="PL14" i="5"/>
  <c r="I32" i="5"/>
  <c r="SN24" i="5"/>
  <c r="RI10" i="5"/>
  <c r="EQ10" i="5"/>
  <c r="PI15" i="5"/>
  <c r="LE24" i="5"/>
  <c r="RP7" i="5"/>
  <c r="ME30" i="5"/>
  <c r="FK5" i="5"/>
  <c r="QA10" i="5"/>
  <c r="NJ9" i="5"/>
  <c r="CB5" i="5"/>
  <c r="IG11" i="5"/>
  <c r="CL7" i="5"/>
  <c r="PF27" i="5"/>
  <c r="BL13" i="5"/>
  <c r="FJ9" i="5"/>
  <c r="MI10" i="5"/>
  <c r="HD27" i="5"/>
  <c r="KZ11" i="5"/>
  <c r="JV32" i="5"/>
  <c r="OJ29" i="5"/>
  <c r="SC15" i="5"/>
  <c r="RK13" i="5"/>
  <c r="MW27" i="5"/>
  <c r="BX24" i="5"/>
  <c r="AE7" i="5"/>
  <c r="PR12" i="5"/>
  <c r="OA27" i="5"/>
  <c r="FC14" i="5"/>
  <c r="LN12" i="5"/>
  <c r="FZ29" i="5"/>
  <c r="QA24" i="5"/>
  <c r="BF25" i="5"/>
  <c r="HX33" i="5"/>
  <c r="LS33" i="5"/>
  <c r="TD31" i="5"/>
  <c r="FO10" i="5"/>
  <c r="ME10" i="5"/>
  <c r="PX32" i="5"/>
  <c r="LF7" i="5"/>
  <c r="TA7" i="5"/>
  <c r="OG11" i="5"/>
  <c r="HZ5" i="5"/>
  <c r="EA30" i="5"/>
  <c r="KS6" i="5"/>
  <c r="LL9" i="5"/>
  <c r="GD12" i="5"/>
  <c r="QA25" i="5"/>
  <c r="NO7" i="5"/>
  <c r="HI32" i="5"/>
  <c r="DP25" i="5"/>
  <c r="NJ12" i="5"/>
  <c r="GO33" i="5"/>
  <c r="HU25" i="5"/>
  <c r="IX7" i="5"/>
  <c r="SI6" i="5"/>
  <c r="V5" i="5"/>
  <c r="IP27" i="5"/>
  <c r="NQ33" i="5"/>
  <c r="BD23" i="5"/>
  <c r="CG23" i="5"/>
  <c r="GU25" i="5"/>
  <c r="KU9" i="5"/>
  <c r="S11" i="5"/>
  <c r="RZ28" i="5"/>
  <c r="RZ46" i="5" s="1"/>
  <c r="Z10" i="5"/>
  <c r="Z46" i="5" s="1"/>
  <c r="QE9" i="5"/>
  <c r="OY28" i="5"/>
  <c r="QD12" i="5"/>
  <c r="NV31" i="5"/>
  <c r="MH10" i="5"/>
  <c r="SE24" i="5"/>
  <c r="CP28" i="5"/>
  <c r="K30" i="5"/>
  <c r="AD25" i="5"/>
  <c r="PQ32" i="5"/>
  <c r="OH15" i="5"/>
  <c r="RM30" i="5"/>
  <c r="PI32" i="5"/>
  <c r="KA27" i="5"/>
  <c r="DM9" i="5"/>
  <c r="IQ24" i="5"/>
  <c r="QF11" i="5"/>
  <c r="SC25" i="5"/>
  <c r="AH33" i="5"/>
  <c r="PD11" i="5"/>
  <c r="HV29" i="5"/>
  <c r="SA15" i="5"/>
  <c r="MP23" i="5"/>
  <c r="DD6" i="5"/>
  <c r="MU10" i="5"/>
  <c r="SE5" i="5"/>
  <c r="RO28" i="5"/>
  <c r="EF30" i="5"/>
  <c r="OV30" i="5"/>
  <c r="NU29" i="5"/>
  <c r="QQ29" i="5"/>
  <c r="HM6" i="5"/>
  <c r="RT30" i="5"/>
  <c r="CO28" i="5"/>
  <c r="ON24" i="5"/>
  <c r="IC13" i="5"/>
  <c r="GV23" i="5"/>
  <c r="IU14" i="5"/>
  <c r="KG15" i="5"/>
  <c r="KZ33" i="5"/>
  <c r="SH11" i="5"/>
  <c r="JN24" i="5"/>
  <c r="KZ31" i="5"/>
  <c r="PY29" i="5"/>
  <c r="PY47" i="5" s="1"/>
  <c r="ML5" i="5"/>
  <c r="OD15" i="5"/>
  <c r="CY28" i="5"/>
  <c r="ND11" i="5"/>
  <c r="LO25" i="5"/>
  <c r="LO43" i="5" s="1"/>
  <c r="MD29" i="5"/>
  <c r="BP27" i="5"/>
  <c r="EA32" i="5"/>
  <c r="EH24" i="5"/>
  <c r="LT31" i="5"/>
  <c r="FY31" i="5"/>
  <c r="HE28" i="5"/>
  <c r="PN33" i="5"/>
  <c r="AD15" i="5"/>
  <c r="LA6" i="5"/>
  <c r="EM14" i="5"/>
  <c r="LZ11" i="5"/>
  <c r="KN29" i="5"/>
  <c r="FV28" i="5"/>
  <c r="MM30" i="5"/>
  <c r="HF25" i="5"/>
  <c r="BH23" i="5"/>
  <c r="HT30" i="5"/>
  <c r="OX33" i="5"/>
  <c r="KM23" i="5"/>
  <c r="IW33" i="5"/>
  <c r="KE10" i="5"/>
  <c r="PC30" i="5"/>
  <c r="AB31" i="5"/>
  <c r="SI14" i="5"/>
  <c r="BY25" i="5"/>
  <c r="OP28" i="5"/>
  <c r="OP46" i="5" s="1"/>
  <c r="CY12" i="5"/>
  <c r="SJ28" i="5"/>
  <c r="LS6" i="5"/>
  <c r="RH7" i="5"/>
  <c r="FL14" i="5"/>
  <c r="HX27" i="5"/>
  <c r="GZ9" i="5"/>
  <c r="IU10" i="5"/>
  <c r="IC10" i="5"/>
  <c r="LW11" i="5"/>
  <c r="PF13" i="5"/>
  <c r="LK30" i="5"/>
  <c r="LB33" i="5"/>
  <c r="NI30" i="5"/>
  <c r="NI48" i="5" s="1"/>
  <c r="AQ11" i="5"/>
  <c r="QF7" i="5"/>
  <c r="MR32" i="5"/>
  <c r="MO5" i="5"/>
  <c r="GL9" i="5"/>
  <c r="HG27" i="5"/>
  <c r="PO31" i="5"/>
  <c r="OA12" i="5"/>
  <c r="MZ11" i="5"/>
  <c r="GL29" i="5"/>
  <c r="PP12" i="5"/>
  <c r="AU32" i="5"/>
  <c r="DT31" i="5"/>
  <c r="QI7" i="5"/>
  <c r="RU6" i="5"/>
  <c r="H23" i="5"/>
  <c r="MT29" i="5"/>
  <c r="KL29" i="5"/>
  <c r="AT9" i="5"/>
  <c r="IX6" i="5"/>
  <c r="HX23" i="5"/>
  <c r="JI32" i="5"/>
  <c r="CY32" i="5"/>
  <c r="JI30" i="5"/>
  <c r="FO24" i="5"/>
  <c r="PR29" i="5"/>
  <c r="EE30" i="5"/>
  <c r="CS12" i="5"/>
  <c r="AN10" i="5"/>
  <c r="AN46" i="5" s="1"/>
  <c r="NL32" i="5"/>
  <c r="KX12" i="5"/>
  <c r="HS15" i="5"/>
  <c r="SF6" i="5"/>
  <c r="AY10" i="5"/>
  <c r="AY46" i="5" s="1"/>
  <c r="FR25" i="5"/>
  <c r="EK27" i="5"/>
  <c r="NZ30" i="5"/>
  <c r="KG23" i="5"/>
  <c r="QP11" i="5"/>
  <c r="LX10" i="5"/>
  <c r="DD11" i="5"/>
  <c r="HI23" i="5"/>
  <c r="AE15" i="5"/>
  <c r="NY28" i="5"/>
  <c r="OZ15" i="5"/>
  <c r="PW13" i="5"/>
  <c r="NH13" i="5"/>
  <c r="LU31" i="5"/>
  <c r="GO27" i="5"/>
  <c r="AX27" i="5"/>
  <c r="MM25" i="5"/>
  <c r="RH28" i="5"/>
  <c r="HH11" i="5"/>
  <c r="IK13" i="5"/>
  <c r="FF6" i="5"/>
  <c r="GJ32" i="5"/>
  <c r="CR29" i="5"/>
  <c r="RY25" i="5"/>
  <c r="JF5" i="5"/>
  <c r="KB5" i="5"/>
  <c r="KP32" i="5"/>
  <c r="QV10" i="5"/>
  <c r="IQ28" i="5"/>
  <c r="CV15" i="5"/>
  <c r="BV6" i="5"/>
  <c r="NZ14" i="5"/>
  <c r="IH29" i="5"/>
  <c r="AO6" i="5"/>
  <c r="DE28" i="5"/>
  <c r="SS33" i="5"/>
  <c r="CU28" i="5"/>
  <c r="U33" i="5"/>
  <c r="JM5" i="5"/>
  <c r="NC28" i="5"/>
  <c r="QM32" i="5"/>
  <c r="NZ12" i="5"/>
  <c r="TD30" i="5"/>
  <c r="GJ14" i="5"/>
  <c r="QU9" i="5"/>
  <c r="O31" i="5"/>
  <c r="GW23" i="5"/>
  <c r="IC32" i="5"/>
  <c r="NL13" i="5"/>
  <c r="LP6" i="5"/>
  <c r="GS24" i="5"/>
  <c r="SB24" i="5"/>
  <c r="HR28" i="5"/>
  <c r="QO13" i="5"/>
  <c r="KJ12" i="5"/>
  <c r="PQ11" i="5"/>
  <c r="LE30" i="5"/>
  <c r="AP5" i="5"/>
  <c r="OL25" i="5"/>
  <c r="JW24" i="5"/>
  <c r="AX29" i="5"/>
  <c r="QM9" i="5"/>
  <c r="OM14" i="5"/>
  <c r="IP13" i="5"/>
  <c r="SH25" i="5"/>
  <c r="LG33" i="5"/>
  <c r="SI32" i="5"/>
  <c r="PE25" i="5"/>
  <c r="AO7" i="5"/>
  <c r="DT6" i="5"/>
  <c r="OU28" i="5"/>
  <c r="OU46" i="5" s="1"/>
  <c r="MO12" i="5"/>
  <c r="GK13" i="5"/>
  <c r="DC31" i="5"/>
  <c r="MV11" i="5"/>
  <c r="PI13" i="5"/>
  <c r="JI12" i="5"/>
  <c r="DC6" i="5"/>
  <c r="HV27" i="5"/>
  <c r="FP23" i="5"/>
  <c r="QA27" i="5"/>
  <c r="NP33" i="5"/>
  <c r="GL14" i="5"/>
  <c r="PG30" i="5"/>
  <c r="CN33" i="5"/>
  <c r="AB5" i="5"/>
  <c r="GN15" i="5"/>
  <c r="OQ13" i="5"/>
  <c r="PY10" i="5"/>
  <c r="LS24" i="5"/>
  <c r="LJ24" i="5"/>
  <c r="AO13" i="5"/>
  <c r="HT10" i="5"/>
  <c r="LR30" i="5"/>
  <c r="PI28" i="5"/>
  <c r="MK13" i="5"/>
  <c r="SY14" i="5"/>
  <c r="EL11" i="5"/>
  <c r="U29" i="5"/>
  <c r="PS27" i="5"/>
  <c r="NG24" i="5"/>
  <c r="NN31" i="5"/>
  <c r="OB29" i="5"/>
  <c r="QY29" i="5"/>
  <c r="RI13" i="5"/>
  <c r="NW13" i="5"/>
  <c r="QF33" i="5"/>
  <c r="AL32" i="5"/>
  <c r="MM31" i="5"/>
  <c r="QI24" i="5"/>
  <c r="BF11" i="5"/>
  <c r="DZ31" i="5"/>
  <c r="DJ7" i="5"/>
  <c r="DJ43" i="5" s="1"/>
  <c r="NY25" i="5"/>
  <c r="MA24" i="5"/>
  <c r="RH9" i="5"/>
  <c r="BL30" i="5"/>
  <c r="LB27" i="5"/>
  <c r="QP10" i="5"/>
  <c r="NM29" i="5"/>
  <c r="BU29" i="5"/>
  <c r="FK24" i="5"/>
  <c r="PV12" i="5"/>
  <c r="DH29" i="5"/>
  <c r="DS9" i="5"/>
  <c r="RT14" i="5"/>
  <c r="BD32" i="5"/>
  <c r="JX13" i="5"/>
  <c r="PL33" i="5"/>
  <c r="PS24" i="5"/>
  <c r="QQ15" i="5"/>
  <c r="AO24" i="5"/>
  <c r="RG11" i="5"/>
  <c r="MC23" i="5"/>
  <c r="LR28" i="5"/>
  <c r="BK23" i="5"/>
  <c r="BN12" i="5"/>
  <c r="SH15" i="5"/>
  <c r="AS25" i="5"/>
  <c r="HU23" i="5"/>
  <c r="CC23" i="5"/>
  <c r="RU32" i="5"/>
  <c r="HB29" i="5"/>
  <c r="JH14" i="5"/>
  <c r="RN14" i="5"/>
  <c r="IK27" i="5"/>
  <c r="QG32" i="5"/>
  <c r="DX11" i="5"/>
  <c r="BN13" i="5"/>
  <c r="GC29" i="5"/>
  <c r="W15" i="5"/>
  <c r="DW9" i="5"/>
  <c r="FV5" i="5"/>
  <c r="IM14" i="5"/>
  <c r="FU24" i="5"/>
  <c r="MT15" i="5"/>
  <c r="HS10" i="5"/>
  <c r="OP12" i="5"/>
  <c r="PC25" i="5"/>
  <c r="EB14" i="5"/>
  <c r="BY5" i="5"/>
  <c r="SC5" i="5"/>
  <c r="Q27" i="5"/>
  <c r="BQ14" i="5"/>
  <c r="KT6" i="5"/>
  <c r="RN30" i="5"/>
  <c r="CV23" i="5"/>
  <c r="TC10" i="5"/>
  <c r="JY23" i="5"/>
  <c r="PW25" i="5"/>
  <c r="AS33" i="5"/>
  <c r="IE14" i="5"/>
  <c r="ER15" i="5"/>
  <c r="FN25" i="5"/>
  <c r="GR6" i="5"/>
  <c r="HK32" i="5"/>
  <c r="ET25" i="5"/>
  <c r="KT24" i="5"/>
  <c r="GT28" i="5"/>
  <c r="NL28" i="5"/>
  <c r="NL46" i="5" s="1"/>
  <c r="GF9" i="5"/>
  <c r="DV5" i="5"/>
  <c r="EQ12" i="5"/>
  <c r="LO11" i="5"/>
  <c r="FL15" i="5"/>
  <c r="KQ33" i="5"/>
  <c r="QW30" i="5"/>
  <c r="AZ10" i="5"/>
  <c r="AZ46" i="5" s="1"/>
  <c r="HG28" i="5"/>
  <c r="AK9" i="5"/>
  <c r="GJ11" i="5"/>
  <c r="SF29" i="5"/>
  <c r="NH15" i="5"/>
  <c r="CZ25" i="5"/>
  <c r="RL5" i="5"/>
  <c r="PR32" i="5"/>
  <c r="JO23" i="5"/>
  <c r="GF24" i="5"/>
  <c r="AV5" i="5"/>
  <c r="MM6" i="5"/>
  <c r="CW12" i="5"/>
  <c r="CW48" i="5" s="1"/>
  <c r="KW15" i="5"/>
  <c r="GA11" i="5"/>
  <c r="MQ33" i="5"/>
  <c r="U5" i="5"/>
  <c r="IY29" i="5"/>
  <c r="LP24" i="5"/>
  <c r="IJ6" i="5"/>
  <c r="BP14" i="5"/>
  <c r="LE9" i="5"/>
  <c r="RS6" i="5"/>
  <c r="GH23" i="5"/>
  <c r="FB25" i="5"/>
  <c r="CE25" i="5"/>
  <c r="DK6" i="5"/>
  <c r="PW11" i="5"/>
  <c r="HB23" i="5"/>
  <c r="HB22" i="5" s="1"/>
  <c r="RW30" i="5"/>
  <c r="QW9" i="5"/>
  <c r="SF33" i="5"/>
  <c r="SF51" i="5" s="1"/>
  <c r="FX28" i="5"/>
  <c r="PK31" i="5"/>
  <c r="RB23" i="5"/>
  <c r="GV12" i="5"/>
  <c r="LE11" i="5"/>
  <c r="Y12" i="5"/>
  <c r="Y48" i="5" s="1"/>
  <c r="SI10" i="5"/>
  <c r="ME13" i="5"/>
  <c r="S33" i="5"/>
  <c r="BM9" i="5"/>
  <c r="SF14" i="5"/>
  <c r="DL15" i="5"/>
  <c r="PX11" i="5"/>
  <c r="RL14" i="5"/>
  <c r="DN29" i="5"/>
  <c r="OU27" i="5"/>
  <c r="IL7" i="5"/>
  <c r="ID23" i="5"/>
  <c r="RU28" i="5"/>
  <c r="PS6" i="5"/>
  <c r="CF33" i="5"/>
  <c r="BL9" i="5"/>
  <c r="JC23" i="5"/>
  <c r="FI13" i="5"/>
  <c r="FI49" i="5" s="1"/>
  <c r="JF30" i="5"/>
  <c r="GP32" i="5"/>
  <c r="RR12" i="5"/>
  <c r="KN11" i="5"/>
  <c r="RP6" i="5"/>
  <c r="LA25" i="5"/>
  <c r="RG28" i="5"/>
  <c r="EC30" i="5"/>
  <c r="CE24" i="5"/>
  <c r="EP33" i="5"/>
  <c r="SG7" i="5"/>
  <c r="CK23" i="5"/>
  <c r="BW33" i="5"/>
  <c r="PV9" i="5"/>
  <c r="SU15" i="5"/>
  <c r="IL10" i="5"/>
  <c r="DY31" i="5"/>
  <c r="KT9" i="5"/>
  <c r="FZ7" i="5"/>
  <c r="CD5" i="5"/>
  <c r="TB9" i="5"/>
  <c r="LQ28" i="5"/>
  <c r="FL11" i="5"/>
  <c r="MW14" i="5"/>
  <c r="M10" i="5"/>
  <c r="M46" i="5" s="1"/>
  <c r="EQ7" i="5"/>
  <c r="EQ43" i="5" s="1"/>
  <c r="LF31" i="5"/>
  <c r="SA10" i="5"/>
  <c r="HD11" i="5"/>
  <c r="BR33" i="5"/>
  <c r="JI31" i="5"/>
  <c r="HN12" i="5"/>
  <c r="SB7" i="5"/>
  <c r="PL29" i="5"/>
  <c r="OV9" i="5"/>
  <c r="PD27" i="5"/>
  <c r="PW33" i="5"/>
  <c r="BB5" i="5"/>
  <c r="RN33" i="5"/>
  <c r="PG13" i="5"/>
  <c r="OW33" i="5"/>
  <c r="JX6" i="5"/>
  <c r="DX10" i="5"/>
  <c r="IK33" i="5"/>
  <c r="CB7" i="5"/>
  <c r="CB43" i="5" s="1"/>
  <c r="NB27" i="5"/>
  <c r="OE33" i="5"/>
  <c r="LP30" i="5"/>
  <c r="QH13" i="5"/>
  <c r="CD32" i="5"/>
  <c r="CH9" i="5"/>
  <c r="HR30" i="5"/>
  <c r="JT30" i="5"/>
  <c r="Q15" i="5"/>
  <c r="RT6" i="5"/>
  <c r="QN15" i="5"/>
  <c r="SM10" i="5"/>
  <c r="BY14" i="5"/>
  <c r="CF29" i="5"/>
  <c r="AI32" i="5"/>
  <c r="NT6" i="5"/>
  <c r="SA13" i="5"/>
  <c r="MK10" i="5"/>
  <c r="CK27" i="5"/>
  <c r="FD7" i="5"/>
  <c r="PI29" i="5"/>
  <c r="FC9" i="5"/>
  <c r="OW13" i="5"/>
  <c r="DC23" i="5"/>
  <c r="MV10" i="5"/>
  <c r="LB6" i="5"/>
  <c r="GK15" i="5"/>
  <c r="FM32" i="5"/>
  <c r="QN6" i="5"/>
  <c r="IR25" i="5"/>
  <c r="QJ32" i="5"/>
  <c r="EE11" i="5"/>
  <c r="EE47" i="5" s="1"/>
  <c r="RZ23" i="5"/>
  <c r="DX33" i="5"/>
  <c r="NQ27" i="5"/>
  <c r="IY30" i="5"/>
  <c r="BK7" i="5"/>
  <c r="DH31" i="5"/>
  <c r="BK12" i="5"/>
  <c r="IE32" i="5"/>
  <c r="GL10" i="5"/>
  <c r="PV29" i="5"/>
  <c r="KO12" i="5"/>
  <c r="HK14" i="5"/>
  <c r="OA13" i="5"/>
  <c r="SW31" i="5"/>
  <c r="AL9" i="5"/>
  <c r="GX12" i="5"/>
  <c r="AR15" i="5"/>
  <c r="QZ28" i="5"/>
  <c r="MJ30" i="5"/>
  <c r="OK33" i="5"/>
  <c r="HV33" i="5"/>
  <c r="SI7" i="5"/>
  <c r="NB29" i="5"/>
  <c r="QI14" i="5"/>
  <c r="MW24" i="5"/>
  <c r="QO6" i="5"/>
  <c r="KF14" i="5"/>
  <c r="GT10" i="5"/>
  <c r="HU5" i="5"/>
  <c r="AL15" i="5"/>
  <c r="BI14" i="5"/>
  <c r="EJ9" i="5"/>
  <c r="NQ9" i="5"/>
  <c r="MR10" i="5"/>
  <c r="BK9" i="5"/>
  <c r="QH10" i="5"/>
  <c r="IL33" i="5"/>
  <c r="AP12" i="5"/>
  <c r="MX14" i="5"/>
  <c r="SK29" i="5"/>
  <c r="MC10" i="5"/>
  <c r="AE11" i="5"/>
  <c r="SQ10" i="5"/>
  <c r="OI14" i="5"/>
  <c r="JA25" i="5"/>
  <c r="JA43" i="5" s="1"/>
  <c r="KK9" i="5"/>
  <c r="NT15" i="5"/>
  <c r="RL32" i="5"/>
  <c r="GH12" i="5"/>
  <c r="Y11" i="5"/>
  <c r="LR23" i="5"/>
  <c r="LN5" i="5"/>
  <c r="LN4" i="5" s="1"/>
  <c r="PT25" i="5"/>
  <c r="AS24" i="5"/>
  <c r="AT11" i="5"/>
  <c r="HJ29" i="5"/>
  <c r="SH12" i="5"/>
  <c r="CB31" i="5"/>
  <c r="DS15" i="5"/>
  <c r="RS28" i="5"/>
  <c r="SN30" i="5"/>
  <c r="OX11" i="5"/>
  <c r="DR32" i="5"/>
  <c r="OR29" i="5"/>
  <c r="CZ30" i="5"/>
  <c r="JO13" i="5"/>
  <c r="QM28" i="5"/>
  <c r="GW14" i="5"/>
  <c r="KJ10" i="5"/>
  <c r="MY25" i="5"/>
  <c r="PK15" i="5"/>
  <c r="SS7" i="5"/>
  <c r="CS31" i="5"/>
  <c r="CL31" i="5"/>
  <c r="IC30" i="5"/>
  <c r="N10" i="5"/>
  <c r="N46" i="5" s="1"/>
  <c r="ND29" i="5"/>
  <c r="CJ29" i="5"/>
  <c r="ME25" i="5"/>
  <c r="EY7" i="5"/>
  <c r="OB9" i="5"/>
  <c r="GH13" i="5"/>
  <c r="RY7" i="5"/>
  <c r="PO30" i="5"/>
  <c r="IB15" i="5"/>
  <c r="SD7" i="5"/>
  <c r="EF27" i="5"/>
  <c r="IJ24" i="5"/>
  <c r="PY5" i="5"/>
  <c r="SP28" i="5"/>
  <c r="PI6" i="5"/>
  <c r="ES10" i="5"/>
  <c r="FV10" i="5"/>
  <c r="FZ6" i="5"/>
  <c r="LG24" i="5"/>
  <c r="PM12" i="5"/>
  <c r="KZ24" i="5"/>
  <c r="KU7" i="5"/>
  <c r="MW23" i="5"/>
  <c r="DX13" i="5"/>
  <c r="LQ12" i="5"/>
  <c r="TA31" i="5"/>
  <c r="ED10" i="5"/>
  <c r="PZ15" i="5"/>
  <c r="PD31" i="5"/>
  <c r="JX9" i="5"/>
  <c r="RN13" i="5"/>
  <c r="DS11" i="5"/>
  <c r="DS47" i="5" s="1"/>
  <c r="II13" i="5"/>
  <c r="BX6" i="5"/>
  <c r="JU14" i="5"/>
  <c r="AL27" i="5"/>
  <c r="SI27" i="5"/>
  <c r="MX24" i="5"/>
  <c r="MX12" i="5"/>
  <c r="BD7" i="5"/>
  <c r="NT33" i="5"/>
  <c r="BC6" i="5"/>
  <c r="LH13" i="5"/>
  <c r="GV27" i="5"/>
  <c r="QA6" i="5"/>
  <c r="FI15" i="5"/>
  <c r="TB6" i="5"/>
  <c r="RM23" i="5"/>
  <c r="GZ29" i="5"/>
  <c r="EE27" i="5"/>
  <c r="NZ29" i="5"/>
  <c r="EF11" i="5"/>
  <c r="S23" i="5"/>
  <c r="LY29" i="5"/>
  <c r="JJ33" i="5"/>
  <c r="JN32" i="5"/>
  <c r="FQ11" i="5"/>
  <c r="IL32" i="5"/>
  <c r="MG33" i="5"/>
  <c r="IX5" i="5"/>
  <c r="MK28" i="5"/>
  <c r="EQ30" i="5"/>
  <c r="ET23" i="5"/>
  <c r="GD14" i="5"/>
  <c r="EN32" i="5"/>
  <c r="AZ33" i="5"/>
  <c r="OE6" i="5"/>
  <c r="KO31" i="5"/>
  <c r="KO49" i="5" s="1"/>
  <c r="QW24" i="5"/>
  <c r="AO31" i="5"/>
  <c r="LJ14" i="5"/>
  <c r="FX5" i="5"/>
  <c r="MX7" i="5"/>
  <c r="JF25" i="5"/>
  <c r="EC31" i="5"/>
  <c r="PM27" i="5"/>
  <c r="SN14" i="5"/>
  <c r="CE32" i="5"/>
  <c r="BP33" i="5"/>
  <c r="OQ33" i="5"/>
  <c r="DM12" i="5"/>
  <c r="RA31" i="5"/>
  <c r="LZ9" i="5"/>
  <c r="OL10" i="5"/>
  <c r="IS23" i="5"/>
  <c r="OZ23" i="5"/>
  <c r="SS15" i="5"/>
  <c r="KX6" i="5"/>
  <c r="G31" i="5"/>
  <c r="NC25" i="5"/>
  <c r="MT30" i="5"/>
  <c r="IU11" i="5"/>
  <c r="AC29" i="5"/>
  <c r="EU11" i="5"/>
  <c r="EP10" i="5"/>
  <c r="EP46" i="5" s="1"/>
  <c r="HD29" i="5"/>
  <c r="CY11" i="5"/>
  <c r="JK11" i="5"/>
  <c r="HG30" i="5"/>
  <c r="KE31" i="5"/>
  <c r="PY25" i="5"/>
  <c r="GV9" i="5"/>
  <c r="MP14" i="5"/>
  <c r="EZ32" i="5"/>
  <c r="OY32" i="5"/>
  <c r="SG27" i="5"/>
  <c r="IW12" i="5"/>
  <c r="HC33" i="5"/>
  <c r="IP5" i="5"/>
  <c r="BT5" i="5"/>
  <c r="CD25" i="5"/>
  <c r="GP6" i="5"/>
  <c r="CT6" i="5"/>
  <c r="SF24" i="5"/>
  <c r="OI15" i="5"/>
  <c r="LF24" i="5"/>
  <c r="U10" i="5"/>
  <c r="U46" i="5" s="1"/>
  <c r="AJ14" i="5"/>
  <c r="EP24" i="5"/>
  <c r="MW7" i="5"/>
  <c r="SE25" i="5"/>
  <c r="AD9" i="5"/>
  <c r="PR24" i="5"/>
  <c r="KS11" i="5"/>
  <c r="BX32" i="5"/>
  <c r="KG31" i="5"/>
  <c r="CM24" i="5"/>
  <c r="IX9" i="5"/>
  <c r="HY5" i="5"/>
  <c r="MK25" i="5"/>
  <c r="AF13" i="5"/>
  <c r="FM11" i="5"/>
  <c r="HC31" i="5"/>
  <c r="CV10" i="5"/>
  <c r="RW27" i="5"/>
  <c r="GK7" i="5"/>
  <c r="GK43" i="5" s="1"/>
  <c r="MT11" i="5"/>
  <c r="IW14" i="5"/>
  <c r="Z6" i="5"/>
  <c r="Z42" i="5" s="1"/>
  <c r="LC31" i="5"/>
  <c r="RW12" i="5"/>
  <c r="LX27" i="5"/>
  <c r="CO27" i="5"/>
  <c r="LS25" i="5"/>
  <c r="LS43" i="5" s="1"/>
  <c r="CT23" i="5"/>
  <c r="JU31" i="5"/>
  <c r="FO11" i="5"/>
  <c r="HC24" i="5"/>
  <c r="HN32" i="5"/>
  <c r="II33" i="5"/>
  <c r="DQ9" i="5"/>
  <c r="HA32" i="5"/>
  <c r="JQ5" i="5"/>
  <c r="KD11" i="5"/>
  <c r="OT10" i="5"/>
  <c r="PJ10" i="5"/>
  <c r="IZ15" i="5"/>
  <c r="PK28" i="5"/>
  <c r="NU24" i="5"/>
  <c r="IH28" i="5"/>
  <c r="DU23" i="5"/>
  <c r="CE12" i="5"/>
  <c r="EA11" i="5"/>
  <c r="SX29" i="5"/>
  <c r="AA11" i="5"/>
  <c r="AA47" i="5" s="1"/>
  <c r="QQ33" i="5"/>
  <c r="QQ51" i="5" s="1"/>
  <c r="AP13" i="5"/>
  <c r="CD10" i="5"/>
  <c r="CD46" i="5" s="1"/>
  <c r="EB25" i="5"/>
  <c r="RL33" i="5"/>
  <c r="SU14" i="5"/>
  <c r="OM33" i="5"/>
  <c r="OM51" i="5" s="1"/>
  <c r="CC33" i="5"/>
  <c r="CL12" i="5"/>
  <c r="GZ11" i="5"/>
  <c r="JJ13" i="5"/>
  <c r="QO23" i="5"/>
  <c r="G29" i="5"/>
  <c r="CZ9" i="5"/>
  <c r="OE12" i="5"/>
  <c r="JP14" i="5"/>
  <c r="N6" i="5"/>
  <c r="N42" i="5" s="1"/>
  <c r="QC12" i="5"/>
  <c r="RR29" i="5"/>
  <c r="PV32" i="5"/>
  <c r="HP24" i="5"/>
  <c r="RH13" i="5"/>
  <c r="GS31" i="5"/>
  <c r="LV6" i="5"/>
  <c r="BE13" i="5"/>
  <c r="DR30" i="5"/>
  <c r="IP10" i="5"/>
  <c r="SJ5" i="5"/>
  <c r="SJ4" i="5" s="1"/>
  <c r="SI24" i="5"/>
  <c r="N13" i="5"/>
  <c r="MX29" i="5"/>
  <c r="IW32" i="5"/>
  <c r="QE25" i="5"/>
  <c r="FO31" i="5"/>
  <c r="OY25" i="5"/>
  <c r="QP15" i="5"/>
  <c r="GZ5" i="5"/>
  <c r="NF13" i="5"/>
  <c r="CR32" i="5"/>
  <c r="JW32" i="5"/>
  <c r="DW28" i="5"/>
  <c r="IB11" i="5"/>
  <c r="DC28" i="5"/>
  <c r="FU15" i="5"/>
  <c r="NV23" i="5"/>
  <c r="KB10" i="5"/>
  <c r="DD24" i="5"/>
  <c r="X10" i="5"/>
  <c r="X46" i="5" s="1"/>
  <c r="QN13" i="5"/>
  <c r="CU23" i="5"/>
  <c r="RV9" i="5"/>
  <c r="CC29" i="5"/>
  <c r="KG12" i="5"/>
  <c r="FN6" i="5"/>
  <c r="IU29" i="5"/>
  <c r="SS6" i="5"/>
  <c r="S6" i="5"/>
  <c r="S42" i="5" s="1"/>
  <c r="EN15" i="5"/>
  <c r="JL14" i="5"/>
  <c r="SK28" i="5"/>
  <c r="JV14" i="5"/>
  <c r="OA6" i="5"/>
  <c r="LL12" i="5"/>
  <c r="CX7" i="5"/>
  <c r="DJ9" i="5"/>
  <c r="EM32" i="5"/>
  <c r="BP29" i="5"/>
  <c r="ID31" i="5"/>
  <c r="CI12" i="5"/>
  <c r="QM14" i="5"/>
  <c r="KO25" i="5"/>
  <c r="DW24" i="5"/>
  <c r="BG6" i="5"/>
  <c r="KU31" i="5"/>
  <c r="HU31" i="5"/>
  <c r="RY9" i="5"/>
  <c r="PY13" i="5"/>
  <c r="PV14" i="5"/>
  <c r="DF23" i="5"/>
  <c r="GS14" i="5"/>
  <c r="HH33" i="5"/>
  <c r="EZ15" i="5"/>
  <c r="JS29" i="5"/>
  <c r="PU28" i="5"/>
  <c r="M32" i="5"/>
  <c r="ME28" i="5"/>
  <c r="DY9" i="5"/>
  <c r="PX25" i="5"/>
  <c r="T6" i="5"/>
  <c r="T42" i="5" s="1"/>
  <c r="T27" i="5"/>
  <c r="MP30" i="5"/>
  <c r="IC28" i="5"/>
  <c r="KB15" i="5"/>
  <c r="GT30" i="5"/>
  <c r="DL12" i="5"/>
  <c r="BD29" i="5"/>
  <c r="OS13" i="5"/>
  <c r="CF7" i="5"/>
  <c r="RE30" i="5"/>
  <c r="BF24" i="5"/>
  <c r="NB5" i="5"/>
  <c r="KG29" i="5"/>
  <c r="AY14" i="5"/>
  <c r="AY50" i="5" s="1"/>
  <c r="OQ11" i="5"/>
  <c r="SG32" i="5"/>
  <c r="EF24" i="5"/>
  <c r="FA15" i="5"/>
  <c r="CY29" i="5"/>
  <c r="GM12" i="5"/>
  <c r="DF28" i="5"/>
  <c r="BP32" i="5"/>
  <c r="CX25" i="5"/>
  <c r="DJ15" i="5"/>
  <c r="CX29" i="5"/>
  <c r="W9" i="5"/>
  <c r="PH10" i="5"/>
  <c r="SZ10" i="5"/>
  <c r="IJ14" i="5"/>
  <c r="SR24" i="5"/>
  <c r="KK6" i="5"/>
  <c r="P10" i="5"/>
  <c r="P46" i="5" s="1"/>
  <c r="KP13" i="5"/>
  <c r="PP31" i="5"/>
  <c r="EW7" i="5"/>
  <c r="FA10" i="5"/>
  <c r="CG33" i="5"/>
  <c r="NB13" i="5"/>
  <c r="J14" i="5"/>
  <c r="MX23" i="5"/>
  <c r="ID13" i="5"/>
  <c r="PJ24" i="5"/>
  <c r="RJ5" i="5"/>
  <c r="DF5" i="5"/>
  <c r="JK24" i="5"/>
  <c r="JK42" i="5" s="1"/>
  <c r="AP31" i="5"/>
  <c r="LE10" i="5"/>
  <c r="OA5" i="5"/>
  <c r="GI13" i="5"/>
  <c r="FG11" i="5"/>
  <c r="JD5" i="5"/>
  <c r="JW23" i="5"/>
  <c r="RQ5" i="5"/>
  <c r="RN23" i="5"/>
  <c r="M7" i="5"/>
  <c r="RW6" i="5"/>
  <c r="BQ6" i="5"/>
  <c r="KD6" i="5"/>
  <c r="ND13" i="5"/>
  <c r="OW28" i="5"/>
  <c r="QQ27" i="5"/>
  <c r="HZ31" i="5"/>
  <c r="HZ49" i="5" s="1"/>
  <c r="OA24" i="5"/>
  <c r="QN11" i="5"/>
  <c r="SP29" i="5"/>
  <c r="OC15" i="5"/>
  <c r="OU11" i="5"/>
  <c r="AP23" i="5"/>
  <c r="CS7" i="5"/>
  <c r="QO28" i="5"/>
  <c r="FO32" i="5"/>
  <c r="QW23" i="5"/>
  <c r="PW6" i="5"/>
  <c r="GH25" i="5"/>
  <c r="HD15" i="5"/>
  <c r="AU15" i="5"/>
  <c r="FO14" i="5"/>
  <c r="LW10" i="5"/>
  <c r="OD6" i="5"/>
  <c r="ET31" i="5"/>
  <c r="HL11" i="5"/>
  <c r="FQ28" i="5"/>
  <c r="HU7" i="5"/>
  <c r="MD30" i="5"/>
  <c r="AN13" i="5"/>
  <c r="OU14" i="5"/>
  <c r="DZ6" i="5"/>
  <c r="GF27" i="5"/>
  <c r="K31" i="5"/>
  <c r="SM13" i="5"/>
  <c r="HG7" i="5"/>
  <c r="GT6" i="5"/>
  <c r="LW6" i="5"/>
  <c r="DS32" i="5"/>
  <c r="Y13" i="5"/>
  <c r="JA6" i="5"/>
  <c r="FY32" i="5"/>
  <c r="RR15" i="5"/>
  <c r="RI7" i="5"/>
  <c r="FS23" i="5"/>
  <c r="BL24" i="5"/>
  <c r="F13" i="5"/>
  <c r="SC33" i="5"/>
  <c r="RE5" i="5"/>
  <c r="E7" i="5"/>
  <c r="HB12" i="5"/>
  <c r="HB48" i="5" s="1"/>
  <c r="OC9" i="5"/>
  <c r="QA15" i="5"/>
  <c r="ST10" i="5"/>
  <c r="OS5" i="5"/>
  <c r="EJ24" i="5"/>
  <c r="IT27" i="5"/>
  <c r="OU13" i="5"/>
  <c r="OR33" i="5"/>
  <c r="CZ23" i="5"/>
  <c r="NY15" i="5"/>
  <c r="GT7" i="5"/>
  <c r="BH9" i="5"/>
  <c r="HI29" i="5"/>
  <c r="IA9" i="5"/>
  <c r="EL33" i="5"/>
  <c r="HS25" i="5"/>
  <c r="CI5" i="5"/>
  <c r="IS9" i="5"/>
  <c r="DC5" i="5"/>
  <c r="NE25" i="5"/>
  <c r="JU11" i="5"/>
  <c r="KE14" i="5"/>
  <c r="HA15" i="5"/>
  <c r="HA51" i="5" s="1"/>
  <c r="KP27" i="5"/>
  <c r="JI6" i="5"/>
  <c r="FS15" i="5"/>
  <c r="BE25" i="5"/>
  <c r="MZ13" i="5"/>
  <c r="RF12" i="5"/>
  <c r="EG12" i="5"/>
  <c r="AY15" i="5"/>
  <c r="CZ33" i="5"/>
  <c r="EJ5" i="5"/>
  <c r="AW6" i="5"/>
  <c r="OH7" i="5"/>
  <c r="HN27" i="5"/>
  <c r="PU31" i="5"/>
  <c r="SW12" i="5"/>
  <c r="BP30" i="5"/>
  <c r="LD9" i="5"/>
  <c r="PV24" i="5"/>
  <c r="OX28" i="5"/>
  <c r="RW9" i="5"/>
  <c r="LP27" i="5"/>
  <c r="LI29" i="5"/>
  <c r="SA14" i="5"/>
  <c r="MQ13" i="5"/>
  <c r="AN32" i="5"/>
  <c r="NE27" i="5"/>
  <c r="OR25" i="5"/>
  <c r="RQ7" i="5"/>
  <c r="EQ6" i="5"/>
  <c r="EZ31" i="5"/>
  <c r="NX15" i="5"/>
  <c r="AK10" i="5"/>
  <c r="AK46" i="5" s="1"/>
  <c r="CB9" i="5"/>
  <c r="GJ23" i="5"/>
  <c r="SE6" i="5"/>
  <c r="BD9" i="5"/>
  <c r="GF5" i="5"/>
  <c r="BL12" i="5"/>
  <c r="LL6" i="5"/>
  <c r="HB25" i="5"/>
  <c r="MQ14" i="5"/>
  <c r="LM23" i="5"/>
  <c r="LN10" i="5"/>
  <c r="KJ7" i="5"/>
  <c r="IH15" i="5"/>
  <c r="GW11" i="5"/>
  <c r="ES27" i="5"/>
  <c r="ER31" i="5"/>
  <c r="GS12" i="5"/>
  <c r="GS48" i="5" s="1"/>
  <c r="HY28" i="5"/>
  <c r="BV25" i="5"/>
  <c r="DM31" i="5"/>
  <c r="DU27" i="5"/>
  <c r="JV10" i="5"/>
  <c r="NU10" i="5"/>
  <c r="RJ27" i="5"/>
  <c r="LZ30" i="5"/>
  <c r="LF32" i="5"/>
  <c r="JP11" i="5"/>
  <c r="SZ30" i="5"/>
  <c r="MI30" i="5"/>
  <c r="KU15" i="5"/>
  <c r="EY9" i="5"/>
  <c r="FF5" i="5"/>
  <c r="LN9" i="5"/>
  <c r="QU28" i="5"/>
  <c r="QU46" i="5" s="1"/>
  <c r="JJ12" i="5"/>
  <c r="NU25" i="5"/>
  <c r="NU43" i="5" s="1"/>
  <c r="LL5" i="5"/>
  <c r="IW24" i="5"/>
  <c r="KH11" i="5"/>
  <c r="QV31" i="5"/>
  <c r="QP29" i="5"/>
  <c r="QP47" i="5" s="1"/>
  <c r="DU11" i="5"/>
  <c r="DT11" i="5"/>
  <c r="DT47" i="5" s="1"/>
  <c r="GY14" i="5"/>
  <c r="AV15" i="5"/>
  <c r="GL12" i="5"/>
  <c r="EW23" i="5"/>
  <c r="SY15" i="5"/>
  <c r="DT10" i="5"/>
  <c r="GX5" i="5"/>
  <c r="SS14" i="5"/>
  <c r="FX27" i="5"/>
  <c r="EG24" i="5"/>
  <c r="RN27" i="5"/>
  <c r="FN29" i="5"/>
  <c r="KO6" i="5"/>
  <c r="NG25" i="5"/>
  <c r="DP5" i="5"/>
  <c r="QQ9" i="5"/>
  <c r="CV24" i="5"/>
  <c r="QP25" i="5"/>
  <c r="IN32" i="5"/>
  <c r="LX5" i="5"/>
  <c r="KQ31" i="5"/>
  <c r="MF13" i="5"/>
  <c r="CG32" i="5"/>
  <c r="AE25" i="5"/>
  <c r="JC11" i="5"/>
  <c r="KL24" i="5"/>
  <c r="GA23" i="5"/>
  <c r="JZ11" i="5"/>
  <c r="BN10" i="5"/>
  <c r="BN46" i="5" s="1"/>
  <c r="AD27" i="5"/>
  <c r="AD26" i="5" s="1"/>
  <c r="NK31" i="5"/>
  <c r="NK49" i="5" s="1"/>
  <c r="LD28" i="5"/>
  <c r="LD46" i="5" s="1"/>
  <c r="RM7" i="5"/>
  <c r="SZ28" i="5"/>
  <c r="GG28" i="5"/>
  <c r="EH25" i="5"/>
  <c r="HO24" i="5"/>
  <c r="SS24" i="5"/>
  <c r="BF9" i="5"/>
  <c r="CU9" i="5"/>
  <c r="FM13" i="5"/>
  <c r="AM5" i="5"/>
  <c r="ST7" i="5"/>
  <c r="GW12" i="5"/>
  <c r="BW27" i="5"/>
  <c r="MR31" i="5"/>
  <c r="NZ33" i="5"/>
  <c r="LD24" i="5"/>
  <c r="EN33" i="5"/>
  <c r="GK32" i="5"/>
  <c r="Q33" i="5"/>
  <c r="Q5" i="5"/>
  <c r="EY5" i="5"/>
  <c r="GF33" i="5"/>
  <c r="L23" i="5"/>
  <c r="LI13" i="5"/>
  <c r="RB14" i="5"/>
  <c r="OI12" i="5"/>
  <c r="BU33" i="5"/>
  <c r="KH14" i="5"/>
  <c r="NV6" i="5"/>
  <c r="OT5" i="5"/>
  <c r="PH15" i="5"/>
  <c r="PB12" i="5"/>
  <c r="QQ30" i="5"/>
  <c r="AW14" i="5"/>
  <c r="OE24" i="5"/>
  <c r="NV27" i="5"/>
  <c r="DI29" i="5"/>
  <c r="ED11" i="5"/>
  <c r="KH32" i="5"/>
  <c r="OX23" i="5"/>
  <c r="KR29" i="5"/>
  <c r="KR47" i="5" s="1"/>
  <c r="JS32" i="5"/>
  <c r="GA29" i="5"/>
  <c r="GO10" i="5"/>
  <c r="IX32" i="5"/>
  <c r="MV7" i="5"/>
  <c r="PH23" i="5"/>
  <c r="CT33" i="5"/>
  <c r="PJ33" i="5"/>
  <c r="HI31" i="5"/>
  <c r="K13" i="5"/>
  <c r="CX6" i="5"/>
  <c r="CZ11" i="5"/>
  <c r="PM33" i="5"/>
  <c r="CO30" i="5"/>
  <c r="NE12" i="5"/>
  <c r="MS30" i="5"/>
  <c r="IB23" i="5"/>
  <c r="MQ9" i="5"/>
  <c r="GD24" i="5"/>
  <c r="JK27" i="5"/>
  <c r="EO13" i="5"/>
  <c r="EO49" i="5" s="1"/>
  <c r="IU31" i="5"/>
  <c r="BX30" i="5"/>
  <c r="MR28" i="5"/>
  <c r="MR46" i="5" s="1"/>
  <c r="BA31" i="5"/>
  <c r="JH9" i="5"/>
  <c r="ST23" i="5"/>
  <c r="PX6" i="5"/>
  <c r="SF12" i="5"/>
  <c r="SO11" i="5"/>
  <c r="LW33" i="5"/>
  <c r="LW51" i="5" s="1"/>
  <c r="TC6" i="5"/>
  <c r="GJ28" i="5"/>
  <c r="QB13" i="5"/>
  <c r="LQ7" i="5"/>
  <c r="JM32" i="5"/>
  <c r="HV7" i="5"/>
  <c r="CU33" i="5"/>
  <c r="HO33" i="5"/>
  <c r="JC33" i="5"/>
  <c r="GC33" i="5"/>
  <c r="RX29" i="5"/>
  <c r="LS11" i="5"/>
  <c r="AE33" i="5"/>
  <c r="GA24" i="5"/>
  <c r="LQ32" i="5"/>
  <c r="PV7" i="5"/>
  <c r="GF12" i="5"/>
  <c r="MN25" i="5"/>
  <c r="HL6" i="5"/>
  <c r="JG27" i="5"/>
  <c r="BN14" i="5"/>
  <c r="IK25" i="5"/>
  <c r="GX11" i="5"/>
  <c r="LO15" i="5"/>
  <c r="RW23" i="5"/>
  <c r="JD28" i="5"/>
  <c r="LN24" i="5"/>
  <c r="BI23" i="5"/>
  <c r="DG9" i="5"/>
  <c r="KU14" i="5"/>
  <c r="OT9" i="5"/>
  <c r="R10" i="5"/>
  <c r="R46" i="5" s="1"/>
  <c r="GG27" i="5"/>
  <c r="BT9" i="5"/>
  <c r="OK15" i="5"/>
  <c r="PK30" i="5"/>
  <c r="SJ32" i="5"/>
  <c r="AC33" i="5"/>
  <c r="FW12" i="5"/>
  <c r="IC12" i="5"/>
  <c r="LE32" i="5"/>
  <c r="JG12" i="5"/>
  <c r="GN32" i="5"/>
  <c r="DW32" i="5"/>
  <c r="JH23" i="5"/>
  <c r="NP32" i="5"/>
  <c r="CP33" i="5"/>
  <c r="EL9" i="5"/>
  <c r="LF11" i="5"/>
  <c r="GL25" i="5"/>
  <c r="FX14" i="5"/>
  <c r="QA11" i="5"/>
  <c r="PH31" i="5"/>
  <c r="OJ14" i="5"/>
  <c r="GB12" i="5"/>
  <c r="O14" i="5"/>
  <c r="LL30" i="5"/>
  <c r="DJ5" i="5"/>
  <c r="NA9" i="5"/>
  <c r="NA32" i="5"/>
  <c r="OK13" i="5"/>
  <c r="CF5" i="5"/>
  <c r="NG13" i="5"/>
  <c r="BF30" i="5"/>
  <c r="IO5" i="5"/>
  <c r="IW10" i="5"/>
  <c r="SN5" i="5"/>
  <c r="EE25" i="5"/>
  <c r="IN30" i="5"/>
  <c r="GP11" i="5"/>
  <c r="RS30" i="5"/>
  <c r="PR30" i="5"/>
  <c r="OO9" i="5"/>
  <c r="PO32" i="5"/>
  <c r="AK32" i="5"/>
  <c r="OU12" i="5"/>
  <c r="N5" i="5"/>
  <c r="MY7" i="5"/>
  <c r="HX29" i="5"/>
  <c r="CE33" i="5"/>
  <c r="IV6" i="5"/>
  <c r="QX29" i="5"/>
  <c r="LC7" i="5"/>
  <c r="FP24" i="5"/>
  <c r="BZ25" i="5"/>
  <c r="BY7" i="5"/>
  <c r="BY43" i="5" s="1"/>
  <c r="IN14" i="5"/>
  <c r="BU14" i="5"/>
  <c r="EX29" i="5"/>
  <c r="CZ6" i="5"/>
  <c r="HN31" i="5"/>
  <c r="SV29" i="5"/>
  <c r="JK29" i="5"/>
  <c r="J6" i="5"/>
  <c r="J42" i="5" s="1"/>
  <c r="QL11" i="5"/>
  <c r="LU27" i="5"/>
  <c r="KM28" i="5"/>
  <c r="CZ10" i="5"/>
  <c r="BI33" i="5"/>
  <c r="CS5" i="5"/>
  <c r="QJ29" i="5"/>
  <c r="MN12" i="5"/>
  <c r="IR10" i="5"/>
  <c r="PV23" i="5"/>
  <c r="LA5" i="5"/>
  <c r="DW15" i="5"/>
  <c r="GS33" i="5"/>
  <c r="V31" i="5"/>
  <c r="MK23" i="5"/>
  <c r="EX32" i="5"/>
  <c r="QI5" i="5"/>
  <c r="T14" i="5"/>
  <c r="AO30" i="5"/>
  <c r="FE27" i="5"/>
  <c r="NK30" i="5"/>
  <c r="DA14" i="5"/>
  <c r="OZ13" i="5"/>
  <c r="KP5" i="5"/>
  <c r="HX25" i="5"/>
  <c r="OV25" i="5"/>
  <c r="NK23" i="5"/>
  <c r="JX11" i="5"/>
  <c r="BL31" i="5"/>
  <c r="HF31" i="5"/>
  <c r="AZ11" i="5"/>
  <c r="JM13" i="5"/>
  <c r="P11" i="5"/>
  <c r="OS14" i="5"/>
  <c r="NB12" i="5"/>
  <c r="MO30" i="5"/>
  <c r="JZ24" i="5"/>
  <c r="CI32" i="5"/>
  <c r="QX32" i="5"/>
  <c r="FB31" i="5"/>
  <c r="MW28" i="5"/>
  <c r="NL11" i="5"/>
  <c r="DD13" i="5"/>
  <c r="DD49" i="5" s="1"/>
  <c r="RI32" i="5"/>
  <c r="KW14" i="5"/>
  <c r="RX28" i="5"/>
  <c r="QU24" i="5"/>
  <c r="KP7" i="5"/>
  <c r="OB13" i="5"/>
  <c r="BH12" i="5"/>
  <c r="JB28" i="5"/>
  <c r="JB46" i="5" s="1"/>
  <c r="CO14" i="5"/>
  <c r="CF13" i="5"/>
  <c r="SB9" i="5"/>
  <c r="EY13" i="5"/>
  <c r="QY10" i="5"/>
  <c r="HO12" i="5"/>
  <c r="HO48" i="5" s="1"/>
  <c r="I31" i="5"/>
  <c r="NK29" i="5"/>
  <c r="ML9" i="5"/>
  <c r="SB27" i="5"/>
  <c r="ES24" i="5"/>
  <c r="SY13" i="5"/>
  <c r="NR10" i="5"/>
  <c r="DO5" i="5"/>
  <c r="LH10" i="5"/>
  <c r="M25" i="5"/>
  <c r="EX10" i="5"/>
  <c r="EO25" i="5"/>
  <c r="BN33" i="5"/>
  <c r="RD15" i="5"/>
  <c r="FE12" i="5"/>
  <c r="N31" i="5"/>
  <c r="KC9" i="5"/>
  <c r="HD6" i="5"/>
  <c r="EX13" i="5"/>
  <c r="PE10" i="5"/>
  <c r="QZ32" i="5"/>
  <c r="PO11" i="5"/>
  <c r="AV30" i="5"/>
  <c r="KE13" i="5"/>
  <c r="QV7" i="5"/>
  <c r="AN29" i="5"/>
  <c r="KN30" i="5"/>
  <c r="AD31" i="5"/>
  <c r="AH29" i="5"/>
  <c r="RK24" i="5"/>
  <c r="RK42" i="5" s="1"/>
  <c r="HF12" i="5"/>
  <c r="LE6" i="5"/>
  <c r="ET14" i="5"/>
  <c r="F10" i="5"/>
  <c r="F46" i="5" s="1"/>
  <c r="KK12" i="5"/>
  <c r="JG29" i="5"/>
  <c r="RE15" i="5"/>
  <c r="OM24" i="5"/>
  <c r="O32" i="5"/>
  <c r="FD23" i="5"/>
  <c r="TD13" i="5"/>
  <c r="AZ31" i="5"/>
  <c r="MI6" i="5"/>
  <c r="LD13" i="5"/>
  <c r="IU6" i="5"/>
  <c r="BF10" i="5"/>
  <c r="BF46" i="5" s="1"/>
  <c r="DB23" i="5"/>
  <c r="EI9" i="5"/>
  <c r="MN24" i="5"/>
  <c r="BN23" i="5"/>
  <c r="LI12" i="5"/>
  <c r="FZ15" i="5"/>
  <c r="HG15" i="5"/>
  <c r="LX32" i="5"/>
  <c r="PD23" i="5"/>
  <c r="NY27" i="5"/>
  <c r="QZ27" i="5"/>
  <c r="HJ27" i="5"/>
  <c r="FT29" i="5"/>
  <c r="SM23" i="5"/>
  <c r="II25" i="5"/>
  <c r="RD5" i="5"/>
  <c r="MG28" i="5"/>
  <c r="PH29" i="5"/>
  <c r="JE10" i="5"/>
  <c r="NM30" i="5"/>
  <c r="JE30" i="5"/>
  <c r="RF31" i="5"/>
  <c r="FF29" i="5"/>
  <c r="PQ27" i="5"/>
  <c r="MM23" i="5"/>
  <c r="NR23" i="5"/>
  <c r="NF5" i="5"/>
  <c r="KD12" i="5"/>
  <c r="Q6" i="5"/>
  <c r="Q42" i="5" s="1"/>
  <c r="DG24" i="5"/>
  <c r="PZ5" i="5"/>
  <c r="SY29" i="5"/>
  <c r="IB33" i="5"/>
  <c r="IB51" i="5" s="1"/>
  <c r="SF25" i="5"/>
  <c r="DV7" i="5"/>
  <c r="KJ14" i="5"/>
  <c r="SN15" i="5"/>
  <c r="MH23" i="5"/>
  <c r="GK12" i="5"/>
  <c r="MB24" i="5"/>
  <c r="MB42" i="5" s="1"/>
  <c r="E33" i="5"/>
  <c r="NH5" i="5"/>
  <c r="AK25" i="5"/>
  <c r="MW10" i="5"/>
  <c r="HH28" i="5"/>
  <c r="TA24" i="5"/>
  <c r="RA30" i="5"/>
  <c r="NI7" i="5"/>
  <c r="RV5" i="5"/>
  <c r="MW15" i="5"/>
  <c r="CZ13" i="5"/>
  <c r="CZ49" i="5" s="1"/>
  <c r="II32" i="5"/>
  <c r="RR23" i="5"/>
  <c r="JJ27" i="5"/>
  <c r="MS25" i="5"/>
  <c r="KM31" i="5"/>
  <c r="JY15" i="5"/>
  <c r="AD32" i="5"/>
  <c r="GT5" i="5"/>
  <c r="RZ12" i="5"/>
  <c r="NB30" i="5"/>
  <c r="LF23" i="5"/>
  <c r="NL27" i="5"/>
  <c r="KD13" i="5"/>
  <c r="JD14" i="5"/>
  <c r="DQ23" i="5"/>
  <c r="CI15" i="5"/>
  <c r="RI30" i="5"/>
  <c r="FH30" i="5"/>
  <c r="PQ30" i="5"/>
  <c r="OZ11" i="5"/>
  <c r="DR31" i="5"/>
  <c r="LL11" i="5"/>
  <c r="AL13" i="5"/>
  <c r="II12" i="5"/>
  <c r="HJ24" i="5"/>
  <c r="MB31" i="5"/>
  <c r="LM32" i="5"/>
  <c r="OZ33" i="5"/>
  <c r="OZ51" i="5" s="1"/>
  <c r="GJ15" i="5"/>
  <c r="MK11" i="5"/>
  <c r="CS15" i="5"/>
  <c r="HX32" i="5"/>
  <c r="NU14" i="5"/>
  <c r="QK5" i="5"/>
  <c r="JU23" i="5"/>
  <c r="EE31" i="5"/>
  <c r="HE29" i="5"/>
  <c r="AM11" i="5"/>
  <c r="IW15" i="5"/>
  <c r="SP14" i="5"/>
  <c r="PZ24" i="5"/>
  <c r="PZ42" i="5" s="1"/>
  <c r="LF33" i="5"/>
  <c r="IM30" i="5"/>
  <c r="BU25" i="5"/>
  <c r="MK30" i="5"/>
  <c r="DA29" i="5"/>
  <c r="QQ7" i="5"/>
  <c r="JK30" i="5"/>
  <c r="EY27" i="5"/>
  <c r="SA5" i="5"/>
  <c r="FY5" i="5"/>
  <c r="PW27" i="5"/>
  <c r="Y25" i="5"/>
  <c r="V32" i="5"/>
  <c r="OI29" i="5"/>
  <c r="HI15" i="5"/>
  <c r="AV23" i="5"/>
  <c r="OJ32" i="5"/>
  <c r="OJ50" i="5" s="1"/>
  <c r="KY14" i="5"/>
  <c r="ID30" i="5"/>
  <c r="DU29" i="5"/>
  <c r="LZ12" i="5"/>
  <c r="NV10" i="5"/>
  <c r="JH5" i="5"/>
  <c r="PZ32" i="5"/>
  <c r="MT23" i="5"/>
  <c r="RN5" i="5"/>
  <c r="KK7" i="5"/>
  <c r="LL25" i="5"/>
  <c r="BE12" i="5"/>
  <c r="IM6" i="5"/>
  <c r="RD14" i="5"/>
  <c r="CG27" i="5"/>
  <c r="QE12" i="5"/>
  <c r="HS30" i="5"/>
  <c r="RI9" i="5"/>
  <c r="MP28" i="5"/>
  <c r="MP46" i="5" s="1"/>
  <c r="KY15" i="5"/>
  <c r="FH25" i="5"/>
  <c r="JG24" i="5"/>
  <c r="PX31" i="5"/>
  <c r="BQ29" i="5"/>
  <c r="RC33" i="5"/>
  <c r="SC27" i="5"/>
  <c r="AQ5" i="5"/>
  <c r="EO29" i="5"/>
  <c r="JO9" i="5"/>
  <c r="HS28" i="5"/>
  <c r="FM14" i="5"/>
  <c r="BF7" i="5"/>
  <c r="BF43" i="5" s="1"/>
  <c r="LI25" i="5"/>
  <c r="FR15" i="5"/>
  <c r="AW24" i="5"/>
  <c r="BD12" i="5"/>
  <c r="OY9" i="5"/>
  <c r="ES6" i="5"/>
  <c r="DX7" i="5"/>
  <c r="KD31" i="5"/>
  <c r="KH24" i="5"/>
  <c r="CE29" i="5"/>
  <c r="CO25" i="5"/>
  <c r="SP11" i="5"/>
  <c r="IJ5" i="5"/>
  <c r="PX28" i="5"/>
  <c r="DR12" i="5"/>
  <c r="BB23" i="5"/>
  <c r="RS27" i="5"/>
  <c r="OS29" i="5"/>
  <c r="KE28" i="5"/>
  <c r="KE46" i="5" s="1"/>
  <c r="QG9" i="5"/>
  <c r="IK29" i="5"/>
  <c r="SH13" i="5"/>
  <c r="KU33" i="5"/>
  <c r="KU51" i="5" s="1"/>
  <c r="FP31" i="5"/>
  <c r="KT15" i="5"/>
  <c r="NV9" i="5"/>
  <c r="SN11" i="5"/>
  <c r="H31" i="5"/>
  <c r="BG13" i="5"/>
  <c r="JK7" i="5"/>
  <c r="IZ23" i="5"/>
  <c r="AG6" i="5"/>
  <c r="AG42" i="5" s="1"/>
  <c r="RG13" i="5"/>
  <c r="V30" i="5"/>
  <c r="HC5" i="5"/>
  <c r="MJ12" i="5"/>
  <c r="LR7" i="5"/>
  <c r="HY29" i="5"/>
  <c r="CS23" i="5"/>
  <c r="GF23" i="5"/>
  <c r="NP25" i="5"/>
  <c r="RC27" i="5"/>
  <c r="JQ25" i="5"/>
  <c r="LP14" i="5"/>
  <c r="LC30" i="5"/>
  <c r="DF33" i="5"/>
  <c r="IZ11" i="5"/>
  <c r="IO25" i="5"/>
  <c r="GB9" i="5"/>
  <c r="KI15" i="5"/>
  <c r="F30" i="5"/>
  <c r="HJ23" i="5"/>
  <c r="HJ22" i="5" s="1"/>
  <c r="FN15" i="5"/>
  <c r="FN51" i="5" s="1"/>
  <c r="JD7" i="5"/>
  <c r="KO29" i="5"/>
  <c r="CK30" i="5"/>
  <c r="QW13" i="5"/>
  <c r="JM14" i="5"/>
  <c r="SN13" i="5"/>
  <c r="BE10" i="5"/>
  <c r="BE46" i="5" s="1"/>
  <c r="EG11" i="5"/>
  <c r="AA6" i="5"/>
  <c r="AA42" i="5" s="1"/>
  <c r="GB11" i="5"/>
  <c r="QI23" i="5"/>
  <c r="PB11" i="5"/>
  <c r="II5" i="5"/>
  <c r="II4" i="5" s="1"/>
  <c r="AO5" i="5"/>
  <c r="MZ23" i="5"/>
  <c r="HW33" i="5"/>
  <c r="HF23" i="5"/>
  <c r="QL10" i="5"/>
  <c r="AD12" i="5"/>
  <c r="GV32" i="5"/>
  <c r="OP5" i="5"/>
  <c r="OP4" i="5" s="1"/>
  <c r="BR14" i="5"/>
  <c r="BR50" i="5" s="1"/>
  <c r="QG31" i="5"/>
  <c r="RR14" i="5"/>
  <c r="AQ33" i="5"/>
  <c r="LW13" i="5"/>
  <c r="IC5" i="5"/>
  <c r="MJ15" i="5"/>
  <c r="FC32" i="5"/>
  <c r="AN11" i="5"/>
  <c r="AN47" i="5" s="1"/>
  <c r="FF9" i="5"/>
  <c r="IY11" i="5"/>
  <c r="ME6" i="5"/>
  <c r="CZ32" i="5"/>
  <c r="RC15" i="5"/>
  <c r="AI9" i="5"/>
  <c r="LC29" i="5"/>
  <c r="RS32" i="5"/>
  <c r="BN29" i="5"/>
  <c r="PX10" i="5"/>
  <c r="KT31" i="5"/>
  <c r="II15" i="5"/>
  <c r="QA14" i="5"/>
  <c r="KX23" i="5"/>
  <c r="BA29" i="5"/>
  <c r="BA15" i="5"/>
  <c r="CP31" i="5"/>
  <c r="EP5" i="5"/>
  <c r="MA33" i="5"/>
  <c r="AZ24" i="5"/>
  <c r="HC30" i="5"/>
  <c r="KC14" i="5"/>
  <c r="LU12" i="5"/>
  <c r="SO32" i="5"/>
  <c r="LX28" i="5"/>
  <c r="LX46" i="5" s="1"/>
  <c r="DY32" i="5"/>
  <c r="DX24" i="5"/>
  <c r="AI5" i="5"/>
  <c r="EP23" i="5"/>
  <c r="EP22" i="5" s="1"/>
  <c r="MJ32" i="5"/>
  <c r="QI33" i="5"/>
  <c r="CW28" i="5"/>
  <c r="BF13" i="5"/>
  <c r="RT33" i="5"/>
  <c r="NO11" i="5"/>
  <c r="GG11" i="5"/>
  <c r="EY31" i="5"/>
  <c r="FP27" i="5"/>
  <c r="GG7" i="5"/>
  <c r="GL24" i="5"/>
  <c r="NC31" i="5"/>
  <c r="QV32" i="5"/>
  <c r="NQ14" i="5"/>
  <c r="MZ7" i="5"/>
  <c r="SV33" i="5"/>
  <c r="HH23" i="5"/>
  <c r="AL12" i="5"/>
  <c r="CF14" i="5"/>
  <c r="PA6" i="5"/>
  <c r="SW33" i="5"/>
  <c r="KN10" i="5"/>
  <c r="SU9" i="5"/>
  <c r="QT32" i="5"/>
  <c r="NH23" i="5"/>
  <c r="LK9" i="5"/>
  <c r="KW13" i="5"/>
  <c r="DX12" i="5"/>
  <c r="RE29" i="5"/>
  <c r="RE47" i="5" s="1"/>
  <c r="MO28" i="5"/>
  <c r="LU32" i="5"/>
  <c r="HC23" i="5"/>
  <c r="NP6" i="5"/>
  <c r="BD14" i="5"/>
  <c r="BD50" i="5" s="1"/>
  <c r="IU32" i="5"/>
  <c r="IU50" i="5" s="1"/>
  <c r="AZ23" i="5"/>
  <c r="LF30" i="5"/>
  <c r="AW11" i="5"/>
  <c r="OI25" i="5"/>
  <c r="FM33" i="5"/>
  <c r="IY7" i="5"/>
  <c r="RO29" i="5"/>
  <c r="OG5" i="5"/>
  <c r="SB31" i="5"/>
  <c r="SP5" i="5"/>
  <c r="KG32" i="5"/>
  <c r="KG50" i="5" s="1"/>
  <c r="NB15" i="5"/>
  <c r="KV29" i="5"/>
  <c r="DE27" i="5"/>
  <c r="NE29" i="5"/>
  <c r="OW27" i="5"/>
  <c r="DO7" i="5"/>
  <c r="EL32" i="5"/>
  <c r="OL9" i="5"/>
  <c r="HL5" i="5"/>
  <c r="MI9" i="5"/>
  <c r="FC23" i="5"/>
  <c r="MS29" i="5"/>
  <c r="GO12" i="5"/>
  <c r="SL6" i="5"/>
  <c r="BL27" i="5"/>
  <c r="JM11" i="5"/>
  <c r="BX15" i="5"/>
  <c r="JS7" i="5"/>
  <c r="AA5" i="5"/>
  <c r="HM23" i="5"/>
  <c r="QP23" i="5"/>
  <c r="CW29" i="5"/>
  <c r="BR30" i="5"/>
  <c r="QN29" i="5"/>
  <c r="QN47" i="5" s="1"/>
  <c r="KM15" i="5"/>
  <c r="RK10" i="5"/>
  <c r="HP10" i="5"/>
  <c r="SM33" i="5"/>
  <c r="PB7" i="5"/>
  <c r="FT6" i="5"/>
  <c r="QE27" i="5"/>
  <c r="IZ13" i="5"/>
  <c r="AZ13" i="5"/>
  <c r="AZ49" i="5" s="1"/>
  <c r="BS32" i="5"/>
  <c r="AH15" i="5"/>
  <c r="BN9" i="5"/>
  <c r="JG6" i="5"/>
  <c r="HK5" i="5"/>
  <c r="LA33" i="5"/>
  <c r="JT15" i="5"/>
  <c r="SM5" i="5"/>
  <c r="LF25" i="5"/>
  <c r="LF43" i="5" s="1"/>
  <c r="MV5" i="5"/>
  <c r="LX11" i="5"/>
  <c r="GL15" i="5"/>
  <c r="JN13" i="5"/>
  <c r="KC30" i="5"/>
  <c r="N25" i="5"/>
  <c r="IX15" i="5"/>
  <c r="JY25" i="5"/>
  <c r="ES29" i="5"/>
  <c r="HE9" i="5"/>
  <c r="OO14" i="5"/>
  <c r="OR11" i="5"/>
  <c r="DO9" i="5"/>
  <c r="FX24" i="5"/>
  <c r="BT14" i="5"/>
  <c r="KW6" i="5"/>
  <c r="SZ15" i="5"/>
  <c r="BI10" i="5"/>
  <c r="BI46" i="5" s="1"/>
  <c r="MF24" i="5"/>
  <c r="BE7" i="5"/>
  <c r="QP30" i="5"/>
  <c r="FI14" i="5"/>
  <c r="HI30" i="5"/>
  <c r="KF10" i="5"/>
  <c r="IK32" i="5"/>
  <c r="BA12" i="5"/>
  <c r="DU25" i="5"/>
  <c r="QQ5" i="5"/>
  <c r="QX11" i="5"/>
  <c r="IJ10" i="5"/>
  <c r="EM11" i="5"/>
  <c r="MI31" i="5"/>
  <c r="QF12" i="5"/>
  <c r="JQ29" i="5"/>
  <c r="KY29" i="5"/>
  <c r="PT32" i="5"/>
  <c r="AA32" i="5"/>
  <c r="X33" i="5"/>
  <c r="SZ25" i="5"/>
  <c r="IP9" i="5"/>
  <c r="HS32" i="5"/>
  <c r="BE24" i="5"/>
  <c r="RI11" i="5"/>
  <c r="OY29" i="5"/>
  <c r="NA13" i="5"/>
  <c r="W12" i="5"/>
  <c r="GB14" i="5"/>
  <c r="BF32" i="5"/>
  <c r="QZ15" i="5"/>
  <c r="EN25" i="5"/>
  <c r="HK11" i="5"/>
  <c r="RG32" i="5"/>
  <c r="KA30" i="5"/>
  <c r="FT5" i="5"/>
  <c r="EP15" i="5"/>
  <c r="MD32" i="5"/>
  <c r="KW27" i="5"/>
  <c r="AF6" i="5"/>
  <c r="AF42" i="5" s="1"/>
  <c r="PK25" i="5"/>
  <c r="GY23" i="5"/>
  <c r="LM11" i="5"/>
  <c r="Z25" i="5"/>
  <c r="RC14" i="5"/>
  <c r="NX28" i="5"/>
  <c r="NB33" i="5"/>
  <c r="BA27" i="5"/>
  <c r="NZ15" i="5"/>
  <c r="PG5" i="5"/>
  <c r="AR14" i="5"/>
  <c r="AR50" i="5" s="1"/>
  <c r="NE32" i="5"/>
  <c r="SQ30" i="5"/>
  <c r="RJ33" i="5"/>
  <c r="KR10" i="5"/>
  <c r="JA28" i="5"/>
  <c r="DC32" i="5"/>
  <c r="JA9" i="5"/>
  <c r="MS32" i="5"/>
  <c r="FC15" i="5"/>
  <c r="JO11" i="5"/>
  <c r="OK6" i="5"/>
  <c r="IK10" i="5"/>
  <c r="IS14" i="5"/>
  <c r="QC25" i="5"/>
  <c r="QT25" i="5"/>
  <c r="JP5" i="5"/>
  <c r="JP4" i="5" s="1"/>
  <c r="AF29" i="5"/>
  <c r="DL5" i="5"/>
  <c r="JU7" i="5"/>
  <c r="KQ11" i="5"/>
  <c r="GR12" i="5"/>
  <c r="CO11" i="5"/>
  <c r="AH9" i="5"/>
  <c r="JD12" i="5"/>
  <c r="AI29" i="5"/>
  <c r="NX12" i="5"/>
  <c r="SD24" i="5"/>
  <c r="MQ24" i="5"/>
  <c r="MQ42" i="5" s="1"/>
  <c r="GA27" i="5"/>
  <c r="DB27" i="5"/>
  <c r="FX7" i="5"/>
  <c r="FX43" i="5" s="1"/>
  <c r="ET6" i="5"/>
  <c r="HB15" i="5"/>
  <c r="NV33" i="5"/>
  <c r="FR6" i="5"/>
  <c r="RK30" i="5"/>
  <c r="SD32" i="5"/>
  <c r="JW33" i="5"/>
  <c r="QJ7" i="5"/>
  <c r="MV29" i="5"/>
  <c r="Q12" i="5"/>
  <c r="OC14" i="5"/>
  <c r="NL5" i="5"/>
  <c r="T30" i="5"/>
  <c r="TD11" i="5"/>
  <c r="LC13" i="5"/>
  <c r="DL25" i="5"/>
  <c r="RL11" i="5"/>
  <c r="LG31" i="5"/>
  <c r="AW15" i="5"/>
  <c r="ST29" i="5"/>
  <c r="KT7" i="5"/>
  <c r="AI6" i="5"/>
  <c r="AI42" i="5" s="1"/>
  <c r="RM14" i="5"/>
  <c r="DW13" i="5"/>
  <c r="JY31" i="5"/>
  <c r="PZ9" i="5"/>
  <c r="QG33" i="5"/>
  <c r="JS27" i="5"/>
  <c r="JE25" i="5"/>
  <c r="QV15" i="5"/>
  <c r="JR25" i="5"/>
  <c r="BP10" i="5"/>
  <c r="BP46" i="5" s="1"/>
  <c r="JO31" i="5"/>
  <c r="QU30" i="5"/>
  <c r="KL13" i="5"/>
  <c r="PN13" i="5"/>
  <c r="JP29" i="5"/>
  <c r="JP47" i="5" s="1"/>
  <c r="RC7" i="5"/>
  <c r="GV14" i="5"/>
  <c r="IB14" i="5"/>
  <c r="CP5" i="5"/>
  <c r="N12" i="5"/>
  <c r="HR24" i="5"/>
  <c r="QE28" i="5"/>
  <c r="DJ6" i="5"/>
  <c r="ER11" i="5"/>
  <c r="AK15" i="5"/>
  <c r="SW23" i="5"/>
  <c r="DI13" i="5"/>
  <c r="EZ27" i="5"/>
  <c r="J12" i="5"/>
  <c r="MR9" i="5"/>
  <c r="BI32" i="5"/>
  <c r="OB11" i="5"/>
  <c r="PK33" i="5"/>
  <c r="PK51" i="5" s="1"/>
  <c r="KX28" i="5"/>
  <c r="CD14" i="5"/>
  <c r="CD50" i="5" s="1"/>
  <c r="EK29" i="5"/>
  <c r="PP7" i="5"/>
  <c r="GO29" i="5"/>
  <c r="PI11" i="5"/>
  <c r="LI33" i="5"/>
  <c r="NF28" i="5"/>
  <c r="AO32" i="5"/>
  <c r="RC24" i="5"/>
  <c r="NO30" i="5"/>
  <c r="PP30" i="5"/>
  <c r="EA27" i="5"/>
  <c r="NY14" i="5"/>
  <c r="AI11" i="5"/>
  <c r="KO7" i="5"/>
  <c r="AB9" i="5"/>
  <c r="EX14" i="5"/>
  <c r="EY14" i="5"/>
  <c r="JT12" i="5"/>
  <c r="GL11" i="5"/>
  <c r="GD28" i="5"/>
  <c r="AP15" i="5"/>
  <c r="GD31" i="5"/>
  <c r="SE32" i="5"/>
  <c r="KS32" i="5"/>
  <c r="MR25" i="5"/>
  <c r="JT28" i="5"/>
  <c r="JT46" i="5" s="1"/>
  <c r="DC30" i="5"/>
  <c r="GN27" i="5"/>
  <c r="FJ14" i="5"/>
  <c r="PD5" i="5"/>
  <c r="SN9" i="5"/>
  <c r="AR6" i="5"/>
  <c r="NP10" i="5"/>
  <c r="PL13" i="5"/>
  <c r="FB27" i="5"/>
  <c r="MA30" i="5"/>
  <c r="DO31" i="5"/>
  <c r="NO27" i="5"/>
  <c r="JH27" i="5"/>
  <c r="FN27" i="5"/>
  <c r="HY30" i="5"/>
  <c r="HY48" i="5" s="1"/>
  <c r="EM29" i="5"/>
  <c r="QY30" i="5"/>
  <c r="KP30" i="5"/>
  <c r="HR12" i="5"/>
  <c r="FR10" i="5"/>
  <c r="DN33" i="5"/>
  <c r="AQ13" i="5"/>
  <c r="CM6" i="5"/>
  <c r="JS15" i="5"/>
  <c r="SY9" i="5"/>
  <c r="DD23" i="5"/>
  <c r="OT29" i="5"/>
  <c r="PS31" i="5"/>
  <c r="IY28" i="5"/>
  <c r="RJ32" i="5"/>
  <c r="EN24" i="5"/>
  <c r="RB24" i="5"/>
  <c r="SX30" i="5"/>
  <c r="HD13" i="5"/>
  <c r="QB7" i="5"/>
  <c r="IK11" i="5"/>
  <c r="EE28" i="5"/>
  <c r="PJ30" i="5"/>
  <c r="ED28" i="5"/>
  <c r="QN28" i="5"/>
  <c r="HA23" i="5"/>
  <c r="EX6" i="5"/>
  <c r="PY7" i="5"/>
  <c r="IT15" i="5"/>
  <c r="JS14" i="5"/>
  <c r="II6" i="5"/>
  <c r="DQ5" i="5"/>
  <c r="CH11" i="5"/>
  <c r="LB13" i="5"/>
  <c r="RH27" i="5"/>
  <c r="GW7" i="5"/>
  <c r="ML23" i="5"/>
  <c r="JS9" i="5"/>
  <c r="GM10" i="5"/>
  <c r="DI24" i="5"/>
  <c r="RP23" i="5"/>
  <c r="KC13" i="5"/>
  <c r="IO24" i="5"/>
  <c r="CI33" i="5"/>
  <c r="NN15" i="5"/>
  <c r="ME27" i="5"/>
  <c r="QI9" i="5"/>
  <c r="RX23" i="5"/>
  <c r="PA23" i="5"/>
  <c r="BF12" i="5"/>
  <c r="QW33" i="5"/>
  <c r="NO24" i="5"/>
  <c r="II14" i="5"/>
  <c r="CQ7" i="5"/>
  <c r="MD10" i="5"/>
  <c r="JD30" i="5"/>
  <c r="JP23" i="5"/>
  <c r="BO12" i="5"/>
  <c r="BO48" i="5" s="1"/>
  <c r="FL10" i="5"/>
  <c r="QU6" i="5"/>
  <c r="LG29" i="5"/>
  <c r="LF29" i="5"/>
  <c r="TB23" i="5"/>
  <c r="QH7" i="5"/>
  <c r="IV14" i="5"/>
  <c r="DH25" i="5"/>
  <c r="LQ25" i="5"/>
  <c r="RD28" i="5"/>
  <c r="NN30" i="5"/>
  <c r="MI14" i="5"/>
  <c r="RX25" i="5"/>
  <c r="RX43" i="5" s="1"/>
  <c r="NN23" i="5"/>
  <c r="NF15" i="5"/>
  <c r="RV31" i="5"/>
  <c r="AY30" i="5"/>
  <c r="QT29" i="5"/>
  <c r="GQ13" i="5"/>
  <c r="HV5" i="5"/>
  <c r="KH7" i="5"/>
  <c r="SX23" i="5"/>
  <c r="GT12" i="5"/>
  <c r="GT48" i="5" s="1"/>
  <c r="FK32" i="5"/>
  <c r="RU10" i="5"/>
  <c r="DN25" i="5"/>
  <c r="TD23" i="5"/>
  <c r="PB5" i="5"/>
  <c r="PB4" i="5" s="1"/>
  <c r="EP13" i="5"/>
  <c r="JF15" i="5"/>
  <c r="RY6" i="5"/>
  <c r="MC29" i="5"/>
  <c r="JC9" i="5"/>
  <c r="HS14" i="5"/>
  <c r="FP5" i="5"/>
  <c r="FJ13" i="5"/>
  <c r="DD15" i="5"/>
  <c r="BC15" i="5"/>
  <c r="O7" i="5"/>
  <c r="HJ32" i="5"/>
  <c r="QQ25" i="5"/>
  <c r="QQ43" i="5" s="1"/>
  <c r="JW31" i="5"/>
  <c r="OU24" i="5"/>
  <c r="HT15" i="5"/>
  <c r="S32" i="5"/>
  <c r="IY15" i="5"/>
  <c r="FY30" i="5"/>
  <c r="HZ10" i="5"/>
  <c r="EA15" i="5"/>
  <c r="RT9" i="5"/>
  <c r="IS11" i="5"/>
  <c r="OQ24" i="5"/>
  <c r="DL27" i="5"/>
  <c r="AO27" i="5"/>
  <c r="CI27" i="5"/>
  <c r="ID15" i="5"/>
  <c r="QM25" i="5"/>
  <c r="HF9" i="5"/>
  <c r="IM5" i="5"/>
  <c r="RU11" i="5"/>
  <c r="DT5" i="5"/>
  <c r="SR28" i="5"/>
  <c r="SR46" i="5" s="1"/>
  <c r="KU12" i="5"/>
  <c r="FZ13" i="5"/>
  <c r="FF31" i="5"/>
  <c r="OL27" i="5"/>
  <c r="SK27" i="5"/>
  <c r="CD12" i="5"/>
  <c r="CD48" i="5" s="1"/>
  <c r="FF23" i="5"/>
  <c r="JU10" i="5"/>
  <c r="BJ33" i="5"/>
  <c r="BA24" i="5"/>
  <c r="MN28" i="5"/>
  <c r="CW24" i="5"/>
  <c r="MQ7" i="5"/>
  <c r="EH23" i="5"/>
  <c r="MQ29" i="5"/>
  <c r="HA27" i="5"/>
  <c r="P33" i="5"/>
  <c r="DZ7" i="5"/>
  <c r="FZ33" i="5"/>
  <c r="N14" i="5"/>
  <c r="PE32" i="5"/>
  <c r="PT5" i="5"/>
  <c r="KH27" i="5"/>
  <c r="AQ15" i="5"/>
  <c r="AQ51" i="5" s="1"/>
  <c r="QX23" i="5"/>
  <c r="LL27" i="5"/>
  <c r="PG9" i="5"/>
  <c r="FC13" i="5"/>
  <c r="CM29" i="5"/>
  <c r="NM14" i="5"/>
  <c r="HQ13" i="5"/>
  <c r="FO25" i="5"/>
  <c r="NC32" i="5"/>
  <c r="MC11" i="5"/>
  <c r="LL10" i="5"/>
  <c r="LB25" i="5"/>
  <c r="LB43" i="5" s="1"/>
  <c r="EO33" i="5"/>
  <c r="KA5" i="5"/>
  <c r="IS7" i="5"/>
  <c r="LW28" i="5"/>
  <c r="JZ32" i="5"/>
  <c r="DA15" i="5"/>
  <c r="DA51" i="5" s="1"/>
  <c r="MT7" i="5"/>
  <c r="AM12" i="5"/>
  <c r="LL7" i="5"/>
  <c r="FI12" i="5"/>
  <c r="KJ15" i="5"/>
  <c r="EW28" i="5"/>
  <c r="JZ28" i="5"/>
  <c r="FE11" i="5"/>
  <c r="CL9" i="5"/>
  <c r="CH6" i="5"/>
  <c r="N23" i="5"/>
  <c r="LT27" i="5"/>
  <c r="L32" i="5"/>
  <c r="RG15" i="5"/>
  <c r="BM5" i="5"/>
  <c r="FA12" i="5"/>
  <c r="CQ30" i="5"/>
  <c r="FI5" i="5"/>
  <c r="MF23" i="5"/>
  <c r="NV12" i="5"/>
  <c r="EV7" i="5"/>
  <c r="HR15" i="5"/>
  <c r="IM9" i="5"/>
  <c r="DH33" i="5"/>
  <c r="OD23" i="5"/>
  <c r="PZ31" i="5"/>
  <c r="II31" i="5"/>
  <c r="II49" i="5" s="1"/>
  <c r="LD23" i="5"/>
  <c r="PJ29" i="5"/>
  <c r="GX9" i="5"/>
  <c r="CN30" i="5"/>
  <c r="SW15" i="5"/>
  <c r="MT14" i="5"/>
  <c r="ON28" i="5"/>
  <c r="LU24" i="5"/>
  <c r="EU5" i="5"/>
  <c r="OL23" i="5"/>
  <c r="QL6" i="5"/>
  <c r="AA14" i="5"/>
  <c r="AA50" i="5" s="1"/>
  <c r="IL23" i="5"/>
  <c r="DO15" i="5"/>
  <c r="EG27" i="5"/>
  <c r="GJ6" i="5"/>
  <c r="DB13" i="5"/>
  <c r="LQ15" i="5"/>
  <c r="BV10" i="5"/>
  <c r="BV46" i="5" s="1"/>
  <c r="AX32" i="5"/>
  <c r="RX32" i="5"/>
  <c r="RK33" i="5"/>
  <c r="FR7" i="5"/>
  <c r="HV32" i="5"/>
  <c r="FE30" i="5"/>
  <c r="NP9" i="5"/>
  <c r="GR13" i="5"/>
  <c r="GR49" i="5" s="1"/>
  <c r="QO7" i="5"/>
  <c r="TC9" i="5"/>
  <c r="AO14" i="5"/>
  <c r="ED6" i="5"/>
  <c r="NQ6" i="5"/>
  <c r="AA15" i="5"/>
  <c r="ST28" i="5"/>
  <c r="LM5" i="5"/>
  <c r="LB15" i="5"/>
  <c r="HF15" i="5"/>
  <c r="KC6" i="5"/>
  <c r="PN14" i="5"/>
  <c r="SE33" i="5"/>
  <c r="SE51" i="5" s="1"/>
  <c r="DP9" i="5"/>
  <c r="FS24" i="5"/>
  <c r="NG12" i="5"/>
  <c r="OC24" i="5"/>
  <c r="SU6" i="5"/>
  <c r="EW30" i="5"/>
  <c r="QZ5" i="5"/>
  <c r="QE6" i="5"/>
  <c r="RF27" i="5"/>
  <c r="PP14" i="5"/>
  <c r="I6" i="5"/>
  <c r="I42" i="5" s="1"/>
  <c r="NQ29" i="5"/>
  <c r="MV31" i="5"/>
  <c r="MR30" i="5"/>
  <c r="EA13" i="5"/>
  <c r="PC14" i="5"/>
  <c r="PY33" i="5"/>
  <c r="BX31" i="5"/>
  <c r="RE23" i="5"/>
  <c r="CS9" i="5"/>
  <c r="QI28" i="5"/>
  <c r="RH5" i="5"/>
  <c r="OA31" i="5"/>
  <c r="OA49" i="5" s="1"/>
  <c r="QL5" i="5"/>
  <c r="QR24" i="5"/>
  <c r="DH24" i="5"/>
  <c r="EM7" i="5"/>
  <c r="EM43" i="5" s="1"/>
  <c r="OA25" i="5"/>
  <c r="HZ28" i="5"/>
  <c r="AJ32" i="5"/>
  <c r="TD9" i="5"/>
  <c r="RQ33" i="5"/>
  <c r="IW28" i="5"/>
  <c r="IW46" i="5" s="1"/>
  <c r="OM29" i="5"/>
  <c r="PX12" i="5"/>
  <c r="JO27" i="5"/>
  <c r="HD14" i="5"/>
  <c r="AH25" i="5"/>
  <c r="BP15" i="5"/>
  <c r="MQ32" i="5"/>
  <c r="RX6" i="5"/>
  <c r="AP25" i="5"/>
  <c r="PE23" i="5"/>
  <c r="OA29" i="5"/>
  <c r="JB23" i="5"/>
  <c r="PL25" i="5"/>
  <c r="DH30" i="5"/>
  <c r="JV25" i="5"/>
  <c r="PK11" i="5"/>
  <c r="PO27" i="5"/>
  <c r="FA14" i="5"/>
  <c r="RP14" i="5"/>
  <c r="BQ33" i="5"/>
  <c r="EH11" i="5"/>
  <c r="IS5" i="5"/>
  <c r="JT32" i="5"/>
  <c r="R32" i="5"/>
  <c r="LV32" i="5"/>
  <c r="LV50" i="5" s="1"/>
  <c r="QU14" i="5"/>
  <c r="BO6" i="5"/>
  <c r="JF23" i="5"/>
  <c r="IH6" i="5"/>
  <c r="LV30" i="5"/>
  <c r="AA25" i="5"/>
  <c r="OM25" i="5"/>
  <c r="DT27" i="5"/>
  <c r="MY10" i="5"/>
  <c r="FC12" i="5"/>
  <c r="JG15" i="5"/>
  <c r="NZ6" i="5"/>
  <c r="IM33" i="5"/>
  <c r="RD29" i="5"/>
  <c r="DO13" i="5"/>
  <c r="EY32" i="5"/>
  <c r="S27" i="5"/>
  <c r="RV12" i="5"/>
  <c r="NA10" i="5"/>
  <c r="MB11" i="5"/>
  <c r="PS32" i="5"/>
  <c r="DV6" i="5"/>
  <c r="BO32" i="5"/>
  <c r="SV10" i="5"/>
  <c r="CC25" i="5"/>
  <c r="NS9" i="5"/>
  <c r="PO12" i="5"/>
  <c r="CD15" i="5"/>
  <c r="LW24" i="5"/>
  <c r="MK29" i="5"/>
  <c r="PX33" i="5"/>
  <c r="CQ15" i="5"/>
  <c r="MS6" i="5"/>
  <c r="DJ13" i="5"/>
  <c r="CA31" i="5"/>
  <c r="IU7" i="5"/>
  <c r="DJ28" i="5"/>
  <c r="BE6" i="5"/>
  <c r="NR32" i="5"/>
  <c r="NR50" i="5" s="1"/>
  <c r="PC29" i="5"/>
  <c r="QA32" i="5"/>
  <c r="GY10" i="5"/>
  <c r="GY46" i="5" s="1"/>
  <c r="SF32" i="5"/>
  <c r="RG10" i="5"/>
  <c r="QR13" i="5"/>
  <c r="GC13" i="5"/>
  <c r="LA32" i="5"/>
  <c r="GN10" i="5"/>
  <c r="JJ24" i="5"/>
  <c r="RN9" i="5"/>
  <c r="RL25" i="5"/>
  <c r="JY11" i="5"/>
  <c r="JR32" i="5"/>
  <c r="HY10" i="5"/>
  <c r="BG29" i="5"/>
  <c r="PT27" i="5"/>
  <c r="NK5" i="5"/>
  <c r="KJ6" i="5"/>
  <c r="KX13" i="5"/>
  <c r="JN27" i="5"/>
  <c r="DO24" i="5"/>
  <c r="Y33" i="5"/>
  <c r="GK9" i="5"/>
  <c r="CW15" i="5"/>
  <c r="CW51" i="5" s="1"/>
  <c r="LM15" i="5"/>
  <c r="OS27" i="5"/>
  <c r="QB27" i="5"/>
  <c r="CA32" i="5"/>
  <c r="PE31" i="5"/>
  <c r="FW7" i="5"/>
  <c r="PG10" i="5"/>
  <c r="KP29" i="5"/>
  <c r="HC10" i="5"/>
  <c r="PU10" i="5"/>
  <c r="EF28" i="5"/>
  <c r="EW29" i="5"/>
  <c r="NR29" i="5"/>
  <c r="NC15" i="5"/>
  <c r="RD6" i="5"/>
  <c r="GI32" i="5"/>
  <c r="JT13" i="5"/>
  <c r="MP32" i="5"/>
  <c r="MP50" i="5" s="1"/>
  <c r="KW7" i="5"/>
  <c r="JX24" i="5"/>
  <c r="JX42" i="5" s="1"/>
  <c r="LL28" i="5"/>
  <c r="CS33" i="5"/>
  <c r="GS28" i="5"/>
  <c r="FQ31" i="5"/>
  <c r="FZ10" i="5"/>
  <c r="QQ12" i="5"/>
  <c r="HP6" i="5"/>
  <c r="HP42" i="5" s="1"/>
  <c r="DQ27" i="5"/>
  <c r="IO28" i="5"/>
  <c r="CO13" i="5"/>
  <c r="PL23" i="5"/>
  <c r="LH23" i="5"/>
  <c r="BU15" i="5"/>
  <c r="IY13" i="5"/>
  <c r="OY33" i="5"/>
  <c r="OY51" i="5" s="1"/>
  <c r="LX12" i="5"/>
  <c r="OW23" i="5"/>
  <c r="DF24" i="5"/>
  <c r="NH9" i="5"/>
  <c r="BJ12" i="5"/>
  <c r="DP23" i="5"/>
  <c r="DP22" i="5" s="1"/>
  <c r="ON14" i="5"/>
  <c r="CE27" i="5"/>
  <c r="DE11" i="5"/>
  <c r="ID9" i="5"/>
  <c r="ID7" i="5"/>
  <c r="OG31" i="5"/>
  <c r="NM7" i="5"/>
  <c r="ER28" i="5"/>
  <c r="IR6" i="5"/>
  <c r="FR32" i="5"/>
  <c r="MG10" i="5"/>
  <c r="LW27" i="5"/>
  <c r="SG10" i="5"/>
  <c r="MT25" i="5"/>
  <c r="MT43" i="5" s="1"/>
  <c r="MS23" i="5"/>
  <c r="SB25" i="5"/>
  <c r="CU32" i="5"/>
  <c r="RW25" i="5"/>
  <c r="CN6" i="5"/>
  <c r="IQ5" i="5"/>
  <c r="IQ4" i="5" s="1"/>
  <c r="GR30" i="5"/>
  <c r="FB15" i="5"/>
  <c r="DT7" i="5"/>
  <c r="GJ5" i="5"/>
  <c r="KK29" i="5"/>
  <c r="GP29" i="5"/>
  <c r="NX29" i="5"/>
  <c r="IQ25" i="5"/>
  <c r="IN13" i="5"/>
  <c r="SX13" i="5"/>
  <c r="NG23" i="5"/>
  <c r="NU6" i="5"/>
  <c r="RA24" i="5"/>
  <c r="RA42" i="5" s="1"/>
  <c r="AS10" i="5"/>
  <c r="AS46" i="5" s="1"/>
  <c r="EV5" i="5"/>
  <c r="EG30" i="5"/>
  <c r="AJ25" i="5"/>
  <c r="OF7" i="5"/>
  <c r="MJ33" i="5"/>
  <c r="MJ51" i="5" s="1"/>
  <c r="NC24" i="5"/>
  <c r="MT33" i="5"/>
  <c r="LX15" i="5"/>
  <c r="KS30" i="5"/>
  <c r="PA13" i="5"/>
  <c r="SV7" i="5"/>
  <c r="SG28" i="5"/>
  <c r="OF27" i="5"/>
  <c r="HX12" i="5"/>
  <c r="OJ13" i="5"/>
  <c r="HB11" i="5"/>
  <c r="HB47" i="5" s="1"/>
  <c r="QL12" i="5"/>
  <c r="P5" i="5"/>
  <c r="DU24" i="5"/>
  <c r="MT9" i="5"/>
  <c r="MH28" i="5"/>
  <c r="BH31" i="5"/>
  <c r="QV24" i="5"/>
  <c r="CL23" i="5"/>
  <c r="QS11" i="5"/>
  <c r="QY12" i="5"/>
  <c r="GN5" i="5"/>
  <c r="BQ24" i="5"/>
  <c r="MY11" i="5"/>
  <c r="MX15" i="5"/>
  <c r="EG33" i="5"/>
  <c r="FT23" i="5"/>
  <c r="RZ7" i="5"/>
  <c r="GK23" i="5"/>
  <c r="OX27" i="5"/>
  <c r="MP13" i="5"/>
  <c r="QU11" i="5"/>
  <c r="BB31" i="5"/>
  <c r="QL32" i="5"/>
  <c r="GQ30" i="5"/>
  <c r="EC29" i="5"/>
  <c r="CK6" i="5"/>
  <c r="QR28" i="5"/>
  <c r="FO28" i="5"/>
  <c r="HP14" i="5"/>
  <c r="V23" i="5"/>
  <c r="V22" i="5" s="1"/>
  <c r="QB6" i="5"/>
  <c r="IX29" i="5"/>
  <c r="SD13" i="5"/>
  <c r="RF28" i="5"/>
  <c r="RF46" i="5" s="1"/>
  <c r="OD12" i="5"/>
  <c r="HO13" i="5"/>
  <c r="EC7" i="5"/>
  <c r="MH6" i="5"/>
  <c r="MJ24" i="5"/>
  <c r="PI25" i="5"/>
  <c r="NU30" i="5"/>
  <c r="IT7" i="5"/>
  <c r="CN7" i="5"/>
  <c r="GR9" i="5"/>
  <c r="QG11" i="5"/>
  <c r="K5" i="5"/>
  <c r="LO31" i="5"/>
  <c r="AR27" i="5"/>
  <c r="HY23" i="5"/>
  <c r="HH32" i="5"/>
  <c r="AI12" i="5"/>
  <c r="CD13" i="5"/>
  <c r="IX27" i="5"/>
  <c r="RP11" i="5"/>
  <c r="FA13" i="5"/>
  <c r="SD9" i="5"/>
  <c r="KK23" i="5"/>
  <c r="DI15" i="5"/>
  <c r="HT32" i="5"/>
  <c r="QK12" i="5"/>
  <c r="QG12" i="5"/>
  <c r="SU5" i="5"/>
  <c r="MW29" i="5"/>
  <c r="PB24" i="5"/>
  <c r="JH7" i="5"/>
  <c r="V13" i="5"/>
  <c r="V49" i="5" s="1"/>
  <c r="HQ10" i="5"/>
  <c r="Z30" i="5"/>
  <c r="RR31" i="5"/>
  <c r="NC9" i="5"/>
  <c r="JB24" i="5"/>
  <c r="HG31" i="5"/>
  <c r="KT29" i="5"/>
  <c r="KE7" i="5"/>
  <c r="GL31" i="5"/>
  <c r="CY6" i="5"/>
  <c r="OJ23" i="5"/>
  <c r="NA6" i="5"/>
  <c r="IF14" i="5"/>
  <c r="JV15" i="5"/>
  <c r="BE14" i="5"/>
  <c r="SB14" i="5"/>
  <c r="OO29" i="5"/>
  <c r="OO47" i="5" s="1"/>
  <c r="RD7" i="5"/>
  <c r="Y27" i="5"/>
  <c r="SL11" i="5"/>
  <c r="IT14" i="5"/>
  <c r="IJ11" i="5"/>
  <c r="JI7" i="5"/>
  <c r="GU10" i="5"/>
  <c r="KL14" i="5"/>
  <c r="IG13" i="5"/>
  <c r="MB9" i="5"/>
  <c r="IF12" i="5"/>
  <c r="RC5" i="5"/>
  <c r="QR11" i="5"/>
  <c r="AK27" i="5"/>
  <c r="QW28" i="5"/>
  <c r="MJ7" i="5"/>
  <c r="MU29" i="5"/>
  <c r="RV10" i="5"/>
  <c r="DO33" i="5"/>
  <c r="CQ25" i="5"/>
  <c r="BZ33" i="5"/>
  <c r="KX29" i="5"/>
  <c r="FE6" i="5"/>
  <c r="CA24" i="5"/>
  <c r="FP6" i="5"/>
  <c r="FP42" i="5" s="1"/>
  <c r="SM12" i="5"/>
  <c r="SG29" i="5"/>
  <c r="BI13" i="5"/>
  <c r="LO28" i="5"/>
  <c r="IQ33" i="5"/>
  <c r="LM9" i="5"/>
  <c r="FO13" i="5"/>
  <c r="FO49" i="5" s="1"/>
  <c r="BJ9" i="5"/>
  <c r="PT23" i="5"/>
  <c r="HA29" i="5"/>
  <c r="PS5" i="5"/>
  <c r="PM15" i="5"/>
  <c r="HG5" i="5"/>
  <c r="DZ15" i="5"/>
  <c r="DI30" i="5"/>
  <c r="CV25" i="5"/>
  <c r="KF25" i="5"/>
  <c r="KF43" i="5" s="1"/>
  <c r="EF29" i="5"/>
  <c r="KN7" i="5"/>
  <c r="RX31" i="5"/>
  <c r="MD5" i="5"/>
  <c r="KV7" i="5"/>
  <c r="BV9" i="5"/>
  <c r="CM15" i="5"/>
  <c r="HU13" i="5"/>
  <c r="V27" i="5"/>
  <c r="PX30" i="5"/>
  <c r="AR12" i="5"/>
  <c r="J27" i="5"/>
  <c r="IT28" i="5"/>
  <c r="MM12" i="5"/>
  <c r="QZ24" i="5"/>
  <c r="H33" i="5"/>
  <c r="FY13" i="5"/>
  <c r="EF32" i="5"/>
  <c r="LZ27" i="5"/>
  <c r="FQ30" i="5"/>
  <c r="JS31" i="5"/>
  <c r="KR33" i="5"/>
  <c r="KR51" i="5" s="1"/>
  <c r="QE30" i="5"/>
  <c r="MO7" i="5"/>
  <c r="BB7" i="5"/>
  <c r="BB43" i="5" s="1"/>
  <c r="OS31" i="5"/>
  <c r="OS49" i="5" s="1"/>
  <c r="RP9" i="5"/>
  <c r="LW23" i="5"/>
  <c r="KI30" i="5"/>
  <c r="OV10" i="5"/>
  <c r="QY27" i="5"/>
  <c r="E32" i="5"/>
  <c r="DZ32" i="5"/>
  <c r="IQ14" i="5"/>
  <c r="NL12" i="5"/>
  <c r="QB10" i="5"/>
  <c r="GZ25" i="5"/>
  <c r="W11" i="5"/>
  <c r="DT32" i="5"/>
  <c r="IN7" i="5"/>
  <c r="SN10" i="5"/>
  <c r="EB31" i="5"/>
  <c r="OQ10" i="5"/>
  <c r="GU6" i="5"/>
  <c r="DJ14" i="5"/>
  <c r="JM28" i="5"/>
  <c r="EN9" i="5"/>
  <c r="GQ33" i="5"/>
  <c r="AG14" i="5"/>
  <c r="AP29" i="5"/>
  <c r="HY6" i="5"/>
  <c r="RB10" i="5"/>
  <c r="CN24" i="5"/>
  <c r="HF32" i="5"/>
  <c r="BM11" i="5"/>
  <c r="BM47" i="5" s="1"/>
  <c r="NF29" i="5"/>
  <c r="EL29" i="5"/>
  <c r="LL13" i="5"/>
  <c r="IQ31" i="5"/>
  <c r="KL31" i="5"/>
  <c r="EV11" i="5"/>
  <c r="FK31" i="5"/>
  <c r="EM33" i="5"/>
  <c r="DI6" i="5"/>
  <c r="DI42" i="5" s="1"/>
  <c r="AO23" i="5"/>
  <c r="EN28" i="5"/>
  <c r="CK10" i="5"/>
  <c r="CK46" i="5" s="1"/>
  <c r="HY9" i="5"/>
  <c r="HI13" i="5"/>
  <c r="AV29" i="5"/>
  <c r="DG28" i="5"/>
  <c r="SZ23" i="5"/>
  <c r="GH24" i="5"/>
  <c r="MR15" i="5"/>
  <c r="GZ10" i="5"/>
  <c r="LQ10" i="5"/>
  <c r="HF28" i="5"/>
  <c r="LB14" i="5"/>
  <c r="DJ24" i="5"/>
  <c r="CM11" i="5"/>
  <c r="FH9" i="5"/>
  <c r="DV27" i="5"/>
  <c r="DH23" i="5"/>
  <c r="HM24" i="5"/>
  <c r="OW30" i="5"/>
  <c r="IJ7" i="5"/>
  <c r="SW11" i="5"/>
  <c r="OE32" i="5"/>
  <c r="PR28" i="5"/>
  <c r="NK10" i="5"/>
  <c r="JQ32" i="5"/>
  <c r="JQ50" i="5" s="1"/>
  <c r="Z29" i="5"/>
  <c r="BW25" i="5"/>
  <c r="IO13" i="5"/>
  <c r="LI5" i="5"/>
  <c r="OL7" i="5"/>
  <c r="JQ10" i="5"/>
  <c r="AK14" i="5"/>
  <c r="AK50" i="5" s="1"/>
  <c r="QZ30" i="5"/>
  <c r="EB13" i="5"/>
  <c r="LB29" i="5"/>
  <c r="OL29" i="5"/>
  <c r="RJ29" i="5"/>
  <c r="IP14" i="5"/>
  <c r="CE5" i="5"/>
  <c r="LL14" i="5"/>
  <c r="EU23" i="5"/>
  <c r="ER25" i="5"/>
  <c r="OW9" i="5"/>
  <c r="MN9" i="5"/>
  <c r="MH12" i="5"/>
  <c r="BF33" i="5"/>
  <c r="SR6" i="5"/>
  <c r="EK7" i="5"/>
  <c r="E27" i="5"/>
  <c r="OP13" i="5"/>
  <c r="PV11" i="5"/>
  <c r="PO13" i="5"/>
  <c r="KI13" i="5"/>
  <c r="KA28" i="5"/>
  <c r="QJ12" i="5"/>
  <c r="SG24" i="5"/>
  <c r="IM29" i="5"/>
  <c r="JE15" i="5"/>
  <c r="MR12" i="5"/>
  <c r="FA28" i="5"/>
  <c r="EC33" i="5"/>
  <c r="CH23" i="5"/>
  <c r="NC27" i="5"/>
  <c r="HI28" i="5"/>
  <c r="FZ28" i="5"/>
  <c r="LP25" i="5"/>
  <c r="TA23" i="5"/>
  <c r="DK10" i="5"/>
  <c r="KW24" i="5"/>
  <c r="KW42" i="5" s="1"/>
  <c r="IV12" i="5"/>
  <c r="BL5" i="5"/>
  <c r="KY10" i="5"/>
  <c r="AF5" i="5"/>
  <c r="SA31" i="5"/>
  <c r="SA49" i="5" s="1"/>
  <c r="PE13" i="5"/>
  <c r="SR11" i="5"/>
  <c r="PJ31" i="5"/>
  <c r="HW13" i="5"/>
  <c r="GH5" i="5"/>
  <c r="JQ7" i="5"/>
  <c r="OZ9" i="5"/>
  <c r="EO32" i="5"/>
  <c r="DA27" i="5"/>
  <c r="OT23" i="5"/>
  <c r="GC12" i="5"/>
  <c r="FD11" i="5"/>
  <c r="QP32" i="5"/>
  <c r="QN9" i="5"/>
  <c r="HJ9" i="5"/>
  <c r="OI7" i="5"/>
  <c r="EB27" i="5"/>
  <c r="JF28" i="5"/>
  <c r="SP23" i="5"/>
  <c r="FY28" i="5"/>
  <c r="LK7" i="5"/>
  <c r="OU7" i="5"/>
  <c r="EQ32" i="5"/>
  <c r="BN24" i="5"/>
  <c r="KW11" i="5"/>
  <c r="EG29" i="5"/>
  <c r="FF10" i="5"/>
  <c r="KX7" i="5"/>
  <c r="J32" i="5"/>
  <c r="FZ14" i="5"/>
  <c r="AF32" i="5"/>
  <c r="KV13" i="5"/>
  <c r="OR31" i="5"/>
  <c r="OR49" i="5" s="1"/>
  <c r="AD14" i="5"/>
  <c r="AD50" i="5" s="1"/>
  <c r="MQ31" i="5"/>
  <c r="OS12" i="5"/>
  <c r="SJ13" i="5"/>
  <c r="FS31" i="5"/>
  <c r="KS7" i="5"/>
  <c r="FF32" i="5"/>
  <c r="BL6" i="5"/>
  <c r="BL42" i="5" s="1"/>
  <c r="SX14" i="5"/>
  <c r="IV33" i="5"/>
  <c r="NW28" i="5"/>
  <c r="PA12" i="5"/>
  <c r="PG15" i="5"/>
  <c r="LV27" i="5"/>
  <c r="IO27" i="5"/>
  <c r="QI27" i="5"/>
  <c r="IB13" i="5"/>
  <c r="AP27" i="5"/>
  <c r="CB29" i="5"/>
  <c r="AG29" i="5"/>
  <c r="RC25" i="5"/>
  <c r="OL32" i="5"/>
  <c r="AV31" i="5"/>
  <c r="DJ12" i="5"/>
  <c r="Y31" i="5"/>
  <c r="IM13" i="5"/>
  <c r="CL32" i="5"/>
  <c r="LE14" i="5"/>
  <c r="SI15" i="5"/>
  <c r="NX6" i="5"/>
  <c r="AD7" i="5"/>
  <c r="CO15" i="5"/>
  <c r="IK9" i="5"/>
  <c r="Z13" i="5"/>
  <c r="GK29" i="5"/>
  <c r="QO25" i="5"/>
  <c r="RC10" i="5"/>
  <c r="CN27" i="5"/>
  <c r="DI27" i="5"/>
  <c r="KJ31" i="5"/>
  <c r="GE27" i="5"/>
  <c r="OH28" i="5"/>
  <c r="T31" i="5"/>
  <c r="BF29" i="5"/>
  <c r="KM27" i="5"/>
  <c r="RC32" i="5"/>
  <c r="BK10" i="5"/>
  <c r="BK46" i="5" s="1"/>
  <c r="KP15" i="5"/>
  <c r="CU25" i="5"/>
  <c r="CM25" i="5"/>
  <c r="CR23" i="5"/>
  <c r="CR22" i="5" s="1"/>
  <c r="HK9" i="5"/>
  <c r="L10" i="5"/>
  <c r="L46" i="5" s="1"/>
  <c r="HF27" i="5"/>
  <c r="SO12" i="5"/>
  <c r="JB29" i="5"/>
  <c r="E25" i="5"/>
  <c r="RW29" i="5"/>
  <c r="KZ14" i="5"/>
  <c r="NP14" i="5"/>
  <c r="RR5" i="5"/>
  <c r="RR4" i="5" s="1"/>
  <c r="FV24" i="5"/>
  <c r="LE13" i="5"/>
  <c r="HO6" i="5"/>
  <c r="QV33" i="5"/>
  <c r="QV51" i="5" s="1"/>
  <c r="FB11" i="5"/>
  <c r="NR7" i="5"/>
  <c r="BC32" i="5"/>
  <c r="PT24" i="5"/>
  <c r="JQ27" i="5"/>
  <c r="IX24" i="5"/>
  <c r="IX42" i="5" s="1"/>
  <c r="CZ5" i="5"/>
  <c r="JZ27" i="5"/>
  <c r="AA30" i="5"/>
  <c r="BP7" i="5"/>
  <c r="BP43" i="5" s="1"/>
  <c r="KU13" i="5"/>
  <c r="RQ11" i="5"/>
  <c r="DI14" i="5"/>
  <c r="F27" i="5"/>
  <c r="FE9" i="5"/>
  <c r="RB29" i="5"/>
  <c r="RB47" i="5" s="1"/>
  <c r="QT11" i="5"/>
  <c r="NG6" i="5"/>
  <c r="DB12" i="5"/>
  <c r="JU28" i="5"/>
  <c r="JU46" i="5" s="1"/>
  <c r="DH12" i="5"/>
  <c r="LY15" i="5"/>
  <c r="BN27" i="5"/>
  <c r="PN24" i="5"/>
  <c r="PN42" i="5" s="1"/>
  <c r="SQ29" i="5"/>
  <c r="CS29" i="5"/>
  <c r="FJ25" i="5"/>
  <c r="SN12" i="5"/>
  <c r="CR9" i="5"/>
  <c r="PU30" i="5"/>
  <c r="EY11" i="5"/>
  <c r="RA33" i="5"/>
  <c r="AQ32" i="5"/>
  <c r="DU7" i="5"/>
  <c r="NB11" i="5"/>
  <c r="QB5" i="5"/>
  <c r="QB4" i="5" s="1"/>
  <c r="CQ9" i="5"/>
  <c r="SX15" i="5"/>
  <c r="AA10" i="5"/>
  <c r="AA46" i="5" s="1"/>
  <c r="SJ7" i="5"/>
  <c r="NF24" i="5"/>
  <c r="EZ12" i="5"/>
  <c r="BY23" i="5"/>
  <c r="QR14" i="5"/>
  <c r="AZ14" i="5"/>
  <c r="FF30" i="5"/>
  <c r="GE29" i="5"/>
  <c r="PK27" i="5"/>
  <c r="LK6" i="5"/>
  <c r="EW13" i="5"/>
  <c r="AL11" i="5"/>
  <c r="SI12" i="5"/>
  <c r="IR27" i="5"/>
  <c r="ML10" i="5"/>
  <c r="BT25" i="5"/>
  <c r="SQ15" i="5"/>
  <c r="KR23" i="5"/>
  <c r="OR14" i="5"/>
  <c r="PZ28" i="5"/>
  <c r="PZ46" i="5" s="1"/>
  <c r="CS30" i="5"/>
  <c r="AI10" i="5"/>
  <c r="AI46" i="5" s="1"/>
  <c r="SW7" i="5"/>
  <c r="EM28" i="5"/>
  <c r="JR14" i="5"/>
  <c r="FB12" i="5"/>
  <c r="L29" i="5"/>
  <c r="GZ14" i="5"/>
  <c r="JP15" i="5"/>
  <c r="IP30" i="5"/>
  <c r="HC32" i="5"/>
  <c r="OU6" i="5"/>
  <c r="MF5" i="5"/>
  <c r="FG15" i="5"/>
  <c r="KL30" i="5"/>
  <c r="LT29" i="5"/>
  <c r="LR11" i="5"/>
  <c r="HZ29" i="5"/>
  <c r="QM23" i="5"/>
  <c r="JC29" i="5"/>
  <c r="M13" i="5"/>
  <c r="PG11" i="5"/>
  <c r="HX9" i="5"/>
  <c r="KA12" i="5"/>
  <c r="QO9" i="5"/>
  <c r="H32" i="5"/>
  <c r="GK31" i="5"/>
  <c r="LD33" i="5"/>
  <c r="SR5" i="5"/>
  <c r="JY28" i="5"/>
  <c r="GI7" i="5"/>
  <c r="GI43" i="5" s="1"/>
  <c r="IL29" i="5"/>
  <c r="DR6" i="5"/>
  <c r="DR42" i="5" s="1"/>
  <c r="GK11" i="5"/>
  <c r="GK47" i="5" s="1"/>
  <c r="CS24" i="5"/>
  <c r="PO15" i="5"/>
  <c r="HQ27" i="5"/>
  <c r="SW6" i="5"/>
  <c r="DB31" i="5"/>
  <c r="NR28" i="5"/>
  <c r="GT9" i="5"/>
  <c r="AN14" i="5"/>
  <c r="AN50" i="5" s="1"/>
  <c r="HB7" i="5"/>
  <c r="DV33" i="5"/>
  <c r="GB10" i="5"/>
  <c r="DY23" i="5"/>
  <c r="PA11" i="5"/>
  <c r="GI15" i="5"/>
  <c r="BY30" i="5"/>
  <c r="QI31" i="5"/>
  <c r="CJ9" i="5"/>
  <c r="CN10" i="5"/>
  <c r="JS13" i="5"/>
  <c r="HX11" i="5"/>
  <c r="HX47" i="5" s="1"/>
  <c r="NM10" i="5"/>
  <c r="FD15" i="5"/>
  <c r="FC24" i="5"/>
  <c r="LY28" i="5"/>
  <c r="HB5" i="5"/>
  <c r="GZ28" i="5"/>
  <c r="FL32" i="5"/>
  <c r="RT24" i="5"/>
  <c r="RT42" i="5" s="1"/>
  <c r="OY7" i="5"/>
  <c r="F7" i="5"/>
  <c r="LE33" i="5"/>
  <c r="LP29" i="5"/>
  <c r="BO11" i="5"/>
  <c r="SS10" i="5"/>
  <c r="PP23" i="5"/>
  <c r="BE29" i="5"/>
  <c r="NA14" i="5"/>
  <c r="JO25" i="5"/>
  <c r="AR23" i="5"/>
  <c r="NM12" i="5"/>
  <c r="OL6" i="5"/>
  <c r="SV25" i="5"/>
  <c r="RI5" i="5"/>
  <c r="AI7" i="5"/>
  <c r="RF33" i="5"/>
  <c r="IV32" i="5"/>
  <c r="NI25" i="5"/>
  <c r="KJ23" i="5"/>
  <c r="RO30" i="5"/>
  <c r="LK27" i="5"/>
  <c r="PR9" i="5"/>
  <c r="NE6" i="5"/>
  <c r="U6" i="5"/>
  <c r="U42" i="5" s="1"/>
  <c r="LF9" i="5"/>
  <c r="CU24" i="5"/>
  <c r="QF28" i="5"/>
  <c r="NH27" i="5"/>
  <c r="HE7" i="5"/>
  <c r="HE43" i="5" s="1"/>
  <c r="MV12" i="5"/>
  <c r="ET33" i="5"/>
  <c r="LJ13" i="5"/>
  <c r="KR31" i="5"/>
  <c r="LO29" i="5"/>
  <c r="LO47" i="5" s="1"/>
  <c r="FY23" i="5"/>
  <c r="SO7" i="5"/>
  <c r="HL13" i="5"/>
  <c r="DD33" i="5"/>
  <c r="QD28" i="5"/>
  <c r="HI9" i="5"/>
  <c r="RJ6" i="5"/>
  <c r="AK29" i="5"/>
  <c r="QN30" i="5"/>
  <c r="JV27" i="5"/>
  <c r="AV33" i="5"/>
  <c r="PA33" i="5"/>
  <c r="RX24" i="5"/>
  <c r="RI27" i="5"/>
  <c r="QT10" i="5"/>
  <c r="LG14" i="5"/>
  <c r="IY32" i="5"/>
  <c r="DU10" i="5"/>
  <c r="RF15" i="5"/>
  <c r="DX31" i="5"/>
  <c r="BM32" i="5"/>
  <c r="HY7" i="5"/>
  <c r="EE23" i="5"/>
  <c r="RY5" i="5"/>
  <c r="DE25" i="5"/>
  <c r="QO29" i="5"/>
  <c r="HN28" i="5"/>
  <c r="OJ28" i="5"/>
  <c r="RC13" i="5"/>
  <c r="FV31" i="5"/>
  <c r="NO28" i="5"/>
  <c r="LK10" i="5"/>
  <c r="HJ25" i="5"/>
  <c r="JO28" i="5"/>
  <c r="QF30" i="5"/>
  <c r="SY23" i="5"/>
  <c r="J9" i="5"/>
  <c r="QH25" i="5"/>
  <c r="QH43" i="5" s="1"/>
  <c r="J29" i="5"/>
  <c r="LV5" i="5"/>
  <c r="BK32" i="5"/>
  <c r="CA15" i="5"/>
  <c r="P13" i="5"/>
  <c r="P49" i="5" s="1"/>
  <c r="SQ28" i="5"/>
  <c r="DP27" i="5"/>
  <c r="OT7" i="5"/>
  <c r="DY13" i="5"/>
  <c r="FK30" i="5"/>
  <c r="PD28" i="5"/>
  <c r="RZ6" i="5"/>
  <c r="BG25" i="5"/>
  <c r="JH12" i="5"/>
  <c r="NL24" i="5"/>
  <c r="BB32" i="5"/>
  <c r="IO6" i="5"/>
  <c r="QR9" i="5"/>
  <c r="SH23" i="5"/>
  <c r="LF12" i="5"/>
  <c r="LQ33" i="5"/>
  <c r="QE33" i="5"/>
  <c r="IY14" i="5"/>
  <c r="KG30" i="5"/>
  <c r="LK14" i="5"/>
  <c r="AF7" i="5"/>
  <c r="AF43" i="5" s="1"/>
  <c r="PE7" i="5"/>
  <c r="BZ23" i="5"/>
  <c r="ON29" i="5"/>
  <c r="LN30" i="5"/>
  <c r="LN48" i="5" s="1"/>
  <c r="AN25" i="5"/>
  <c r="J30" i="5"/>
  <c r="HJ14" i="5"/>
  <c r="RW33" i="5"/>
  <c r="GQ23" i="5"/>
  <c r="KZ15" i="5"/>
  <c r="OU33" i="5"/>
  <c r="MD9" i="5"/>
  <c r="NC29" i="5"/>
  <c r="LK32" i="5"/>
  <c r="NI14" i="5"/>
  <c r="RM24" i="5"/>
  <c r="RM42" i="5" s="1"/>
  <c r="SS11" i="5"/>
  <c r="NT11" i="5"/>
  <c r="EH27" i="5"/>
  <c r="AJ29" i="5"/>
  <c r="LM29" i="5"/>
  <c r="LM47" i="5" s="1"/>
  <c r="QN10" i="5"/>
  <c r="LT13" i="5"/>
  <c r="IK5" i="5"/>
  <c r="IK4" i="5" s="1"/>
  <c r="HH7" i="5"/>
  <c r="KF12" i="5"/>
  <c r="AS27" i="5"/>
  <c r="TC31" i="5"/>
  <c r="KQ9" i="5"/>
  <c r="HK6" i="5"/>
  <c r="MH15" i="5"/>
  <c r="KJ27" i="5"/>
  <c r="BH33" i="5"/>
  <c r="IH11" i="5"/>
  <c r="IH25" i="5"/>
  <c r="FE29" i="5"/>
  <c r="BC13" i="5"/>
  <c r="NC5" i="5"/>
  <c r="MB32" i="5"/>
  <c r="QF9" i="5"/>
  <c r="IO29" i="5"/>
  <c r="PB27" i="5"/>
  <c r="BL29" i="5"/>
  <c r="HR27" i="5"/>
  <c r="RO5" i="5"/>
  <c r="CW32" i="5"/>
  <c r="JA27" i="5"/>
  <c r="ID29" i="5"/>
  <c r="MH33" i="5"/>
  <c r="NI9" i="5"/>
  <c r="SC10" i="5"/>
  <c r="GJ10" i="5"/>
  <c r="ME7" i="5"/>
  <c r="NM5" i="5"/>
  <c r="FR5" i="5"/>
  <c r="DD32" i="5"/>
  <c r="PO9" i="5"/>
  <c r="NO33" i="5"/>
  <c r="OH33" i="5"/>
  <c r="OH51" i="5" s="1"/>
  <c r="MX28" i="5"/>
  <c r="AC5" i="5"/>
  <c r="GL33" i="5"/>
  <c r="RY12" i="5"/>
  <c r="DX28" i="5"/>
  <c r="KG10" i="5"/>
  <c r="ET29" i="5"/>
  <c r="KL15" i="5"/>
  <c r="OK14" i="5"/>
  <c r="DG7" i="5"/>
  <c r="JW11" i="5"/>
  <c r="Z15" i="5"/>
  <c r="HW10" i="5"/>
  <c r="HW46" i="5" s="1"/>
  <c r="PI24" i="5"/>
  <c r="LA12" i="5"/>
  <c r="JC32" i="5"/>
  <c r="RQ28" i="5"/>
  <c r="HA25" i="5"/>
  <c r="BH11" i="5"/>
  <c r="GR25" i="5"/>
  <c r="AL6" i="5"/>
  <c r="KZ28" i="5"/>
  <c r="EF7" i="5"/>
  <c r="EF43" i="5" s="1"/>
  <c r="IM10" i="5"/>
  <c r="GX31" i="5"/>
  <c r="BS27" i="5"/>
  <c r="IE31" i="5"/>
  <c r="BZ12" i="5"/>
  <c r="DM28" i="5"/>
  <c r="RU14" i="5"/>
  <c r="LT7" i="5"/>
  <c r="HQ25" i="5"/>
  <c r="NN12" i="5"/>
  <c r="TA10" i="5"/>
  <c r="S5" i="5"/>
  <c r="RQ24" i="5"/>
  <c r="CE14" i="5"/>
  <c r="CE50" i="5" s="1"/>
  <c r="GP14" i="5"/>
  <c r="GP50" i="5" s="1"/>
  <c r="KC23" i="5"/>
  <c r="HM32" i="5"/>
  <c r="MO23" i="5"/>
  <c r="HC11" i="5"/>
  <c r="CF25" i="5"/>
  <c r="AG30" i="5"/>
  <c r="PU33" i="5"/>
  <c r="DR33" i="5"/>
  <c r="KX5" i="5"/>
  <c r="PD7" i="5"/>
  <c r="J15" i="5"/>
  <c r="LB31" i="5"/>
  <c r="LB49" i="5" s="1"/>
  <c r="FN32" i="5"/>
  <c r="CB27" i="5"/>
  <c r="SN28" i="5"/>
  <c r="SN46" i="5" s="1"/>
  <c r="AW12" i="5"/>
  <c r="QX13" i="5"/>
  <c r="RV28" i="5"/>
  <c r="IZ33" i="5"/>
  <c r="IZ51" i="5" s="1"/>
  <c r="JM15" i="5"/>
  <c r="OV31" i="5"/>
  <c r="HA7" i="5"/>
  <c r="EC24" i="5"/>
  <c r="CQ11" i="5"/>
  <c r="GS6" i="5"/>
  <c r="NT10" i="5"/>
  <c r="ID27" i="5"/>
  <c r="AQ10" i="5"/>
  <c r="AQ46" i="5" s="1"/>
  <c r="CA9" i="5"/>
  <c r="ST32" i="5"/>
  <c r="AX9" i="5"/>
  <c r="EK25" i="5"/>
  <c r="HG23" i="5"/>
  <c r="KJ11" i="5"/>
  <c r="DH13" i="5"/>
  <c r="CT29" i="5"/>
  <c r="LB5" i="5"/>
  <c r="SK23" i="5"/>
  <c r="BT24" i="5"/>
  <c r="OO32" i="5"/>
  <c r="OO50" i="5" s="1"/>
  <c r="AZ30" i="5"/>
  <c r="ML31" i="5"/>
  <c r="PI5" i="5"/>
  <c r="MA13" i="5"/>
  <c r="KE30" i="5"/>
  <c r="MB5" i="5"/>
  <c r="QN12" i="5"/>
  <c r="DA11" i="5"/>
  <c r="DA47" i="5" s="1"/>
  <c r="JR28" i="5"/>
  <c r="CJ32" i="5"/>
  <c r="TA30" i="5"/>
  <c r="TA48" i="5" s="1"/>
  <c r="S25" i="5"/>
  <c r="OR7" i="5"/>
  <c r="AN23" i="5"/>
  <c r="JU5" i="5"/>
  <c r="RD12" i="5"/>
  <c r="EE14" i="5"/>
  <c r="EE50" i="5" s="1"/>
  <c r="FU10" i="5"/>
  <c r="FL23" i="5"/>
  <c r="NJ14" i="5"/>
  <c r="PJ25" i="5"/>
  <c r="R6" i="5"/>
  <c r="R42" i="5" s="1"/>
  <c r="NZ11" i="5"/>
  <c r="SK11" i="5"/>
  <c r="HL31" i="5"/>
  <c r="HD31" i="5"/>
  <c r="OK12" i="5"/>
  <c r="GD6" i="5"/>
  <c r="GD42" i="5" s="1"/>
  <c r="RF5" i="5"/>
  <c r="RF4" i="5" s="1"/>
  <c r="EQ33" i="5"/>
  <c r="ME12" i="5"/>
  <c r="FE32" i="5"/>
  <c r="R23" i="5"/>
  <c r="FM31" i="5"/>
  <c r="RV24" i="5"/>
  <c r="PA24" i="5"/>
  <c r="PA42" i="5" s="1"/>
  <c r="FM6" i="5"/>
  <c r="EE9" i="5"/>
  <c r="IU24" i="5"/>
  <c r="H5" i="5"/>
  <c r="FH23" i="5"/>
  <c r="PZ29" i="5"/>
  <c r="SY5" i="5"/>
  <c r="SI29" i="5"/>
  <c r="GK30" i="5"/>
  <c r="LA14" i="5"/>
  <c r="NJ33" i="5"/>
  <c r="DZ29" i="5"/>
  <c r="JL30" i="5"/>
  <c r="SC24" i="5"/>
  <c r="W32" i="5"/>
  <c r="PJ28" i="5"/>
  <c r="PJ46" i="5" s="1"/>
  <c r="IZ6" i="5"/>
  <c r="MQ10" i="5"/>
  <c r="OH27" i="5"/>
  <c r="GS32" i="5"/>
  <c r="PN28" i="5"/>
  <c r="BI11" i="5"/>
  <c r="FB29" i="5"/>
  <c r="LZ31" i="5"/>
  <c r="GM33" i="5"/>
  <c r="RX15" i="5"/>
  <c r="OX7" i="5"/>
  <c r="Q23" i="5"/>
  <c r="BD6" i="5"/>
  <c r="TC13" i="5"/>
  <c r="K11" i="5"/>
  <c r="GY27" i="5"/>
  <c r="NV7" i="5"/>
  <c r="G5" i="5"/>
  <c r="AI13" i="5"/>
  <c r="RL31" i="5"/>
  <c r="RI25" i="5"/>
  <c r="RI43" i="5" s="1"/>
  <c r="KV9" i="5"/>
  <c r="QE24" i="5"/>
  <c r="JQ9" i="5"/>
  <c r="HW23" i="5"/>
  <c r="GW29" i="5"/>
  <c r="PM13" i="5"/>
  <c r="TC15" i="5"/>
  <c r="QJ23" i="5"/>
  <c r="BZ32" i="5"/>
  <c r="AN27" i="5"/>
  <c r="RD32" i="5"/>
  <c r="RD50" i="5" s="1"/>
  <c r="QW27" i="5"/>
  <c r="EB12" i="5"/>
  <c r="CM28" i="5"/>
  <c r="OI13" i="5"/>
  <c r="BK14" i="5"/>
  <c r="FD27" i="5"/>
  <c r="HP28" i="5"/>
  <c r="FE5" i="5"/>
  <c r="QL14" i="5"/>
  <c r="FF12" i="5"/>
  <c r="JK14" i="5"/>
  <c r="AU12" i="5"/>
  <c r="DB32" i="5"/>
  <c r="IU25" i="5"/>
  <c r="SW27" i="5"/>
  <c r="PC12" i="5"/>
  <c r="PE33" i="5"/>
  <c r="FJ31" i="5"/>
  <c r="EV27" i="5"/>
  <c r="TD7" i="5"/>
  <c r="RH33" i="5"/>
  <c r="QV11" i="5"/>
  <c r="HC27" i="5"/>
  <c r="GL27" i="5"/>
  <c r="EI33" i="5"/>
  <c r="W30" i="5"/>
  <c r="IS28" i="5"/>
  <c r="BY33" i="5"/>
  <c r="SR23" i="5"/>
  <c r="NH28" i="5"/>
  <c r="NM32" i="5"/>
  <c r="BM33" i="5"/>
  <c r="QJ25" i="5"/>
  <c r="LT14" i="5"/>
  <c r="MX30" i="5"/>
  <c r="GI12" i="5"/>
  <c r="MU32" i="5"/>
  <c r="CR5" i="5"/>
  <c r="PV31" i="5"/>
  <c r="FK25" i="5"/>
  <c r="AY11" i="5"/>
  <c r="IH10" i="5"/>
  <c r="QW6" i="5"/>
  <c r="QD29" i="5"/>
  <c r="KO9" i="5"/>
  <c r="QT30" i="5"/>
  <c r="K9" i="5"/>
  <c r="QM12" i="5"/>
  <c r="J33" i="5"/>
  <c r="FQ12" i="5"/>
  <c r="BM13" i="5"/>
  <c r="FN24" i="5"/>
  <c r="LP28" i="5"/>
  <c r="P23" i="5"/>
  <c r="MV24" i="5"/>
  <c r="HB31" i="5"/>
  <c r="RZ32" i="5"/>
  <c r="JD32" i="5"/>
  <c r="KW12" i="5"/>
  <c r="JT29" i="5"/>
  <c r="SM30" i="5"/>
  <c r="SM48" i="5" s="1"/>
  <c r="KD15" i="5"/>
  <c r="FT9" i="5"/>
  <c r="AU23" i="5"/>
  <c r="IN23" i="5"/>
  <c r="PI7" i="5"/>
  <c r="RW7" i="5"/>
  <c r="HD33" i="5"/>
  <c r="EI11" i="5"/>
  <c r="AG13" i="5"/>
  <c r="JZ23" i="5"/>
  <c r="NI32" i="5"/>
  <c r="NI50" i="5" s="1"/>
  <c r="HO15" i="5"/>
  <c r="HO51" i="5" s="1"/>
  <c r="CF9" i="5"/>
  <c r="IW13" i="5"/>
  <c r="NW27" i="5"/>
  <c r="HD30" i="5"/>
  <c r="DO6" i="5"/>
  <c r="V12" i="5"/>
  <c r="V48" i="5" s="1"/>
  <c r="ID10" i="5"/>
  <c r="FD31" i="5"/>
  <c r="QE14" i="5"/>
  <c r="KS15" i="5"/>
  <c r="HM25" i="5"/>
  <c r="QQ32" i="5"/>
  <c r="BV24" i="5"/>
  <c r="MQ23" i="5"/>
  <c r="OW29" i="5"/>
  <c r="EZ13" i="5"/>
  <c r="EZ49" i="5" s="1"/>
  <c r="FX23" i="5"/>
  <c r="IT12" i="5"/>
  <c r="CR25" i="5"/>
  <c r="IS25" i="5"/>
  <c r="IS43" i="5" s="1"/>
  <c r="JG23" i="5"/>
  <c r="OX14" i="5"/>
  <c r="EU13" i="5"/>
  <c r="IP25" i="5"/>
  <c r="LI10" i="5"/>
  <c r="LN15" i="5"/>
  <c r="S10" i="5"/>
  <c r="S46" i="5" s="1"/>
  <c r="SB15" i="5"/>
  <c r="OL33" i="5"/>
  <c r="OS9" i="5"/>
  <c r="KF24" i="5"/>
  <c r="KF42" i="5" s="1"/>
  <c r="JP30" i="5"/>
  <c r="JP48" i="5" s="1"/>
  <c r="OR9" i="5"/>
  <c r="IZ32" i="5"/>
  <c r="MZ31" i="5"/>
  <c r="MZ49" i="5" s="1"/>
  <c r="DX15" i="5"/>
  <c r="DX51" i="5" s="1"/>
  <c r="RI6" i="5"/>
  <c r="JM6" i="5"/>
  <c r="LZ32" i="5"/>
  <c r="DB9" i="5"/>
  <c r="O15" i="5"/>
  <c r="BL23" i="5"/>
  <c r="CH10" i="5"/>
  <c r="CH46" i="5" s="1"/>
  <c r="NC33" i="5"/>
  <c r="GA5" i="5"/>
  <c r="AX15" i="5"/>
  <c r="LQ6" i="5"/>
  <c r="DE7" i="5"/>
  <c r="GO11" i="5"/>
  <c r="BH6" i="5"/>
  <c r="RQ13" i="5"/>
  <c r="PI33" i="5"/>
  <c r="PI51" i="5" s="1"/>
  <c r="GP24" i="5"/>
  <c r="DC33" i="5"/>
  <c r="ML12" i="5"/>
  <c r="LR15" i="5"/>
  <c r="QS29" i="5"/>
  <c r="GQ11" i="5"/>
  <c r="GQ47" i="5" s="1"/>
  <c r="JR10" i="5"/>
  <c r="FP10" i="5"/>
  <c r="HM5" i="5"/>
  <c r="IO33" i="5"/>
  <c r="DC10" i="5"/>
  <c r="DC46" i="5" s="1"/>
  <c r="KF33" i="5"/>
  <c r="AH31" i="5"/>
  <c r="HJ31" i="5"/>
  <c r="EL27" i="5"/>
  <c r="BW15" i="5"/>
  <c r="RD9" i="5"/>
  <c r="DE9" i="5"/>
  <c r="IJ12" i="5"/>
  <c r="LS30" i="5"/>
  <c r="MC9" i="5"/>
  <c r="RV13" i="5"/>
  <c r="NX10" i="5"/>
  <c r="H13" i="5"/>
  <c r="ML14" i="5"/>
  <c r="DD29" i="5"/>
  <c r="OI32" i="5"/>
  <c r="OI50" i="5" s="1"/>
  <c r="OM23" i="5"/>
  <c r="DL29" i="5"/>
  <c r="GE32" i="5"/>
  <c r="LY12" i="5"/>
  <c r="GB32" i="5"/>
  <c r="CH14" i="5"/>
  <c r="OK5" i="5"/>
  <c r="OK4" i="5" s="1"/>
  <c r="JN31" i="5"/>
  <c r="SY27" i="5"/>
  <c r="MV27" i="5"/>
  <c r="PC10" i="5"/>
  <c r="IX28" i="5"/>
  <c r="QW32" i="5"/>
  <c r="MG15" i="5"/>
  <c r="MY12" i="5"/>
  <c r="GQ14" i="5"/>
  <c r="RJ11" i="5"/>
  <c r="MU5" i="5"/>
  <c r="MI24" i="5"/>
  <c r="AM7" i="5"/>
  <c r="QV13" i="5"/>
  <c r="ER33" i="5"/>
  <c r="FU7" i="5"/>
  <c r="FU43" i="5" s="1"/>
  <c r="CL13" i="5"/>
  <c r="CL49" i="5" s="1"/>
  <c r="AG7" i="5"/>
  <c r="MR6" i="5"/>
  <c r="IS30" i="5"/>
  <c r="EP9" i="5"/>
  <c r="AP9" i="5"/>
  <c r="DY28" i="5"/>
  <c r="BB6" i="5"/>
  <c r="PI23" i="5"/>
  <c r="AQ23" i="5"/>
  <c r="SG12" i="5"/>
  <c r="EU24" i="5"/>
  <c r="KI7" i="5"/>
  <c r="IJ32" i="5"/>
  <c r="IJ50" i="5" s="1"/>
  <c r="NV28" i="5"/>
  <c r="NV46" i="5" s="1"/>
  <c r="SH29" i="5"/>
  <c r="OV6" i="5"/>
  <c r="DW31" i="5"/>
  <c r="QA28" i="5"/>
  <c r="QA46" i="5" s="1"/>
  <c r="W5" i="5"/>
  <c r="OZ5" i="5"/>
  <c r="QK29" i="5"/>
  <c r="QK47" i="5" s="1"/>
  <c r="GD15" i="5"/>
  <c r="KF31" i="5"/>
  <c r="SZ24" i="5"/>
  <c r="OE10" i="5"/>
  <c r="PT9" i="5"/>
  <c r="QT9" i="5"/>
  <c r="EW9" i="5"/>
  <c r="OD10" i="5"/>
  <c r="RG5" i="5"/>
  <c r="LI28" i="5"/>
  <c r="KC7" i="5"/>
  <c r="MM24" i="5"/>
  <c r="MM42" i="5" s="1"/>
  <c r="RZ33" i="5"/>
  <c r="HP29" i="5"/>
  <c r="GF10" i="5"/>
  <c r="GF46" i="5" s="1"/>
  <c r="PR27" i="5"/>
  <c r="CX27" i="5"/>
  <c r="RQ29" i="5"/>
  <c r="LA27" i="5"/>
  <c r="OW31" i="5"/>
  <c r="BG12" i="5"/>
  <c r="MN27" i="5"/>
  <c r="KD27" i="5"/>
  <c r="FL6" i="5"/>
  <c r="CX23" i="5"/>
  <c r="SX31" i="5"/>
  <c r="DO10" i="5"/>
  <c r="PO24" i="5"/>
  <c r="FO29" i="5"/>
  <c r="AT14" i="5"/>
  <c r="GA7" i="5"/>
  <c r="SF9" i="5"/>
  <c r="AB30" i="5"/>
  <c r="G12" i="5"/>
  <c r="LM25" i="5"/>
  <c r="SP7" i="5"/>
  <c r="OE7" i="5"/>
  <c r="KN5" i="5"/>
  <c r="MZ27" i="5"/>
  <c r="BG9" i="5"/>
  <c r="HI10" i="5"/>
  <c r="EV29" i="5"/>
  <c r="FK29" i="5"/>
  <c r="LH11" i="5"/>
  <c r="LD6" i="5"/>
  <c r="QH28" i="5"/>
  <c r="MU30" i="5"/>
  <c r="KD33" i="5"/>
  <c r="KH33" i="5"/>
  <c r="RE10" i="5"/>
  <c r="FM5" i="5"/>
  <c r="RG27" i="5"/>
  <c r="FX15" i="5"/>
  <c r="GH32" i="5"/>
  <c r="LB11" i="5"/>
  <c r="RF6" i="5"/>
  <c r="BY12" i="5"/>
  <c r="DY11" i="5"/>
  <c r="CL6" i="5"/>
  <c r="FE15" i="5"/>
  <c r="FT13" i="5"/>
  <c r="FT49" i="5" s="1"/>
  <c r="FY29" i="5"/>
  <c r="NA23" i="5"/>
  <c r="MF32" i="5"/>
  <c r="FE28" i="5"/>
  <c r="PR7" i="5"/>
  <c r="FJ23" i="5"/>
  <c r="HG12" i="5"/>
  <c r="R13" i="5"/>
  <c r="DI7" i="5"/>
  <c r="AD5" i="5"/>
  <c r="OQ29" i="5"/>
  <c r="OQ47" i="5" s="1"/>
  <c r="QG13" i="5"/>
  <c r="DN32" i="5"/>
  <c r="T25" i="5"/>
  <c r="AF12" i="5"/>
  <c r="TA29" i="5"/>
  <c r="TA47" i="5" s="1"/>
  <c r="JC13" i="5"/>
  <c r="CX31" i="5"/>
  <c r="HK27" i="5"/>
  <c r="DK30" i="5"/>
  <c r="GV7" i="5"/>
  <c r="GV43" i="5" s="1"/>
  <c r="NC23" i="5"/>
  <c r="JL29" i="5"/>
  <c r="GI23" i="5"/>
  <c r="NR27" i="5"/>
  <c r="PR14" i="5"/>
  <c r="OT27" i="5"/>
  <c r="SQ6" i="5"/>
  <c r="LV29" i="5"/>
  <c r="DV31" i="5"/>
  <c r="CW14" i="5"/>
  <c r="CW50" i="5" s="1"/>
  <c r="IZ29" i="5"/>
  <c r="IA29" i="5"/>
  <c r="IA47" i="5" s="1"/>
  <c r="P27" i="5"/>
  <c r="NU11" i="5"/>
  <c r="RJ24" i="5"/>
  <c r="RJ42" i="5" s="1"/>
  <c r="SI13" i="5"/>
  <c r="IX13" i="5"/>
  <c r="NH6" i="5"/>
  <c r="HJ28" i="5"/>
  <c r="IB24" i="5"/>
  <c r="CW7" i="5"/>
  <c r="LL29" i="5"/>
  <c r="DN7" i="5"/>
  <c r="DN43" i="5" s="1"/>
  <c r="KV31" i="5"/>
  <c r="KV49" i="5" s="1"/>
  <c r="MS12" i="5"/>
  <c r="ES32" i="5"/>
  <c r="KK27" i="5"/>
  <c r="HL30" i="5"/>
  <c r="CF32" i="5"/>
  <c r="BY6" i="5"/>
  <c r="LD27" i="5"/>
  <c r="NK12" i="5"/>
  <c r="RS31" i="5"/>
  <c r="CW27" i="5"/>
  <c r="JK10" i="5"/>
  <c r="EK15" i="5"/>
  <c r="JV28" i="5"/>
  <c r="JV46" i="5" s="1"/>
  <c r="OF5" i="5"/>
  <c r="MG24" i="5"/>
  <c r="MG42" i="5" s="1"/>
  <c r="OW12" i="5"/>
  <c r="MR5" i="5"/>
  <c r="JV29" i="5"/>
  <c r="HO28" i="5"/>
  <c r="EU31" i="5"/>
  <c r="FJ6" i="5"/>
  <c r="R33" i="5"/>
  <c r="QK6" i="5"/>
  <c r="AF9" i="5"/>
  <c r="BC24" i="5"/>
  <c r="QV27" i="5"/>
  <c r="FR27" i="5"/>
  <c r="JO10" i="5"/>
  <c r="JC14" i="5"/>
  <c r="BX27" i="5"/>
  <c r="OL5" i="5"/>
  <c r="AP24" i="5"/>
  <c r="BH27" i="5"/>
  <c r="NI27" i="5"/>
  <c r="AB27" i="5"/>
  <c r="CD27" i="5"/>
  <c r="NU13" i="5"/>
  <c r="DR14" i="5"/>
  <c r="FJ10" i="5"/>
  <c r="KU29" i="5"/>
  <c r="KU47" i="5" s="1"/>
  <c r="SE27" i="5"/>
  <c r="GQ12" i="5"/>
  <c r="O29" i="5"/>
  <c r="QW10" i="5"/>
  <c r="MN5" i="5"/>
  <c r="MN4" i="5" s="1"/>
  <c r="TD29" i="5"/>
  <c r="ON12" i="5"/>
  <c r="EC14" i="5"/>
  <c r="QZ11" i="5"/>
  <c r="LG32" i="5"/>
  <c r="EP14" i="5"/>
  <c r="CG11" i="5"/>
  <c r="HC15" i="5"/>
  <c r="HC51" i="5" s="1"/>
  <c r="HN24" i="5"/>
  <c r="PC27" i="5"/>
  <c r="GW28" i="5"/>
  <c r="GT33" i="5"/>
  <c r="IH14" i="5"/>
  <c r="BG31" i="5"/>
  <c r="IZ31" i="5"/>
  <c r="IZ49" i="5" s="1"/>
  <c r="FW31" i="5"/>
  <c r="CG6" i="5"/>
  <c r="CG42" i="5" s="1"/>
  <c r="H25" i="5"/>
  <c r="BT23" i="5"/>
  <c r="GE6" i="5"/>
  <c r="FI30" i="5"/>
  <c r="AW25" i="5"/>
  <c r="BV31" i="5"/>
  <c r="CO9" i="5"/>
  <c r="DJ31" i="5"/>
  <c r="KV6" i="5"/>
  <c r="CI29" i="5"/>
  <c r="ON31" i="5"/>
  <c r="LY13" i="5"/>
  <c r="BJ27" i="5"/>
  <c r="O9" i="5"/>
  <c r="NM11" i="5"/>
  <c r="LP23" i="5"/>
  <c r="BW5" i="5"/>
  <c r="AV27" i="5"/>
  <c r="GA31" i="5"/>
  <c r="MN33" i="5"/>
  <c r="OL31" i="5"/>
  <c r="MQ15" i="5"/>
  <c r="HR13" i="5"/>
  <c r="OB15" i="5"/>
  <c r="HK30" i="5"/>
  <c r="QJ13" i="5"/>
  <c r="FV15" i="5"/>
  <c r="RR13" i="5"/>
  <c r="IQ7" i="5"/>
  <c r="EH28" i="5"/>
  <c r="HY14" i="5"/>
  <c r="FD12" i="5"/>
  <c r="GB33" i="5"/>
  <c r="NO12" i="5"/>
  <c r="RS15" i="5"/>
  <c r="DW7" i="5"/>
  <c r="QU5" i="5"/>
  <c r="EX33" i="5"/>
  <c r="KV25" i="5"/>
  <c r="KV43" i="5" s="1"/>
  <c r="AJ10" i="5"/>
  <c r="AJ46" i="5" s="1"/>
  <c r="LL31" i="5"/>
  <c r="EI25" i="5"/>
  <c r="NQ28" i="5"/>
  <c r="HW32" i="5"/>
  <c r="KZ5" i="5"/>
  <c r="OJ5" i="5"/>
  <c r="OJ4" i="5" s="1"/>
  <c r="DK11" i="5"/>
  <c r="MC33" i="5"/>
  <c r="OA30" i="5"/>
  <c r="OA48" i="5" s="1"/>
  <c r="KK32" i="5"/>
  <c r="EV9" i="5"/>
  <c r="HF24" i="5"/>
  <c r="IZ5" i="5"/>
  <c r="KA29" i="5"/>
  <c r="KA47" i="5" s="1"/>
  <c r="LB28" i="5"/>
  <c r="LB46" i="5" s="1"/>
  <c r="SR33" i="5"/>
  <c r="JE28" i="5"/>
  <c r="JE46" i="5" s="1"/>
  <c r="J13" i="5"/>
  <c r="TA33" i="5"/>
  <c r="RL23" i="5"/>
  <c r="JK25" i="5"/>
  <c r="JK43" i="5" s="1"/>
  <c r="NJ32" i="5"/>
  <c r="SV23" i="5"/>
  <c r="SY31" i="5"/>
  <c r="SP31" i="5"/>
  <c r="IE27" i="5"/>
  <c r="LP7" i="5"/>
  <c r="IO31" i="5"/>
  <c r="RP13" i="5"/>
  <c r="NU32" i="5"/>
  <c r="NU50" i="5" s="1"/>
  <c r="ES33" i="5"/>
  <c r="RD13" i="5"/>
  <c r="OY24" i="5"/>
  <c r="NF14" i="5"/>
  <c r="LM14" i="5"/>
  <c r="NQ25" i="5"/>
  <c r="NQ43" i="5" s="1"/>
  <c r="PL11" i="5"/>
  <c r="OK9" i="5"/>
  <c r="JB7" i="5"/>
  <c r="EB15" i="5"/>
  <c r="CM5" i="5"/>
  <c r="AZ5" i="5"/>
  <c r="BN31" i="5"/>
  <c r="PY30" i="5"/>
  <c r="BO25" i="5"/>
  <c r="JL13" i="5"/>
  <c r="GV29" i="5"/>
  <c r="DL13" i="5"/>
  <c r="GX10" i="5"/>
  <c r="IV23" i="5"/>
  <c r="AQ27" i="5"/>
  <c r="RJ9" i="5"/>
  <c r="BK33" i="5"/>
  <c r="BG5" i="5"/>
  <c r="PL24" i="5"/>
  <c r="BJ10" i="5"/>
  <c r="BJ46" i="5" s="1"/>
  <c r="EC23" i="5"/>
  <c r="QC6" i="5"/>
  <c r="LJ31" i="5"/>
  <c r="FH29" i="5"/>
  <c r="OQ31" i="5"/>
  <c r="IL30" i="5"/>
  <c r="HT33" i="5"/>
  <c r="MF9" i="5"/>
  <c r="SO28" i="5"/>
  <c r="NI23" i="5"/>
  <c r="PH33" i="5"/>
  <c r="PH51" i="5" s="1"/>
  <c r="RK31" i="5"/>
  <c r="MA14" i="5"/>
  <c r="NK32" i="5"/>
  <c r="OA7" i="5"/>
  <c r="KA6" i="5"/>
  <c r="RM5" i="5"/>
  <c r="QM24" i="5"/>
  <c r="GP9" i="5"/>
  <c r="MF15" i="5"/>
  <c r="EY33" i="5"/>
  <c r="AU5" i="5"/>
  <c r="HV15" i="5"/>
  <c r="HV51" i="5" s="1"/>
  <c r="KR24" i="5"/>
  <c r="KA33" i="5"/>
  <c r="IQ10" i="5"/>
  <c r="LS5" i="5"/>
  <c r="CB6" i="5"/>
  <c r="GK10" i="5"/>
  <c r="IT10" i="5"/>
  <c r="OO28" i="5"/>
  <c r="EV33" i="5"/>
  <c r="SE14" i="5"/>
  <c r="AE9" i="5"/>
  <c r="BK11" i="5"/>
  <c r="M23" i="5"/>
  <c r="PC9" i="5"/>
  <c r="RV6" i="5"/>
  <c r="QA5" i="5"/>
  <c r="DA5" i="5"/>
  <c r="KP6" i="5"/>
  <c r="SY32" i="5"/>
  <c r="MF29" i="5"/>
  <c r="IH12" i="5"/>
  <c r="MP6" i="5"/>
  <c r="OC5" i="5"/>
  <c r="NO10" i="5"/>
  <c r="QU12" i="5"/>
  <c r="GZ7" i="5"/>
  <c r="GZ43" i="5" s="1"/>
  <c r="GU28" i="5"/>
  <c r="GY33" i="5"/>
  <c r="JZ29" i="5"/>
  <c r="JZ47" i="5" s="1"/>
  <c r="GE10" i="5"/>
  <c r="PJ32" i="5"/>
  <c r="PL9" i="5"/>
  <c r="IN29" i="5"/>
  <c r="BQ5" i="5"/>
  <c r="PB33" i="5"/>
  <c r="RZ15" i="5"/>
  <c r="EJ10" i="5"/>
  <c r="QS7" i="5"/>
  <c r="FC7" i="5"/>
  <c r="FS12" i="5"/>
  <c r="CV32" i="5"/>
  <c r="RX5" i="5"/>
  <c r="RX4" i="5" s="1"/>
  <c r="PC28" i="5"/>
  <c r="PC46" i="5" s="1"/>
  <c r="RA12" i="5"/>
  <c r="G10" i="5"/>
  <c r="G46" i="5" s="1"/>
  <c r="PG28" i="5"/>
  <c r="AN5" i="5"/>
  <c r="MQ28" i="5"/>
  <c r="MQ46" i="5" s="1"/>
  <c r="BC12" i="5"/>
  <c r="AF14" i="5"/>
  <c r="HR7" i="5"/>
  <c r="KG7" i="5"/>
  <c r="CW6" i="5"/>
  <c r="Z33" i="5"/>
  <c r="HB9" i="5"/>
  <c r="FP25" i="5"/>
  <c r="CR7" i="5"/>
  <c r="IF10" i="5"/>
  <c r="QC24" i="5"/>
  <c r="SQ32" i="5"/>
  <c r="HH31" i="5"/>
  <c r="AH23" i="5"/>
  <c r="NY23" i="5"/>
  <c r="GP5" i="5"/>
  <c r="EJ6" i="5"/>
  <c r="EJ42" i="5" s="1"/>
  <c r="NG14" i="5"/>
  <c r="AP30" i="5"/>
  <c r="GX27" i="5"/>
  <c r="FA9" i="5"/>
  <c r="PC32" i="5"/>
  <c r="BA30" i="5"/>
  <c r="CT24" i="5"/>
  <c r="RD27" i="5"/>
  <c r="HM15" i="5"/>
  <c r="MB15" i="5"/>
  <c r="DV24" i="5"/>
  <c r="GD29" i="5"/>
  <c r="RX30" i="5"/>
  <c r="RX48" i="5" s="1"/>
  <c r="QK14" i="5"/>
  <c r="KL10" i="5"/>
  <c r="HX13" i="5"/>
  <c r="QP27" i="5"/>
  <c r="IG31" i="5"/>
  <c r="AW7" i="5"/>
  <c r="Y10" i="5"/>
  <c r="Y46" i="5" s="1"/>
  <c r="OH29" i="5"/>
  <c r="OA15" i="5"/>
  <c r="OM10" i="5"/>
  <c r="SL31" i="5"/>
  <c r="SL49" i="5" s="1"/>
  <c r="PW32" i="5"/>
  <c r="QA7" i="5"/>
  <c r="PU12" i="5"/>
  <c r="OV23" i="5"/>
  <c r="EA28" i="5"/>
  <c r="IF13" i="5"/>
  <c r="DJ29" i="5"/>
  <c r="IN12" i="5"/>
  <c r="MK32" i="5"/>
  <c r="MK50" i="5" s="1"/>
  <c r="FE24" i="5"/>
  <c r="NX33" i="5"/>
  <c r="NX51" i="5" s="1"/>
  <c r="QX28" i="5"/>
  <c r="CA12" i="5"/>
  <c r="KJ30" i="5"/>
  <c r="KJ48" i="5" s="1"/>
  <c r="TC24" i="5"/>
  <c r="SX11" i="5"/>
  <c r="JB6" i="5"/>
  <c r="V14" i="5"/>
  <c r="CE30" i="5"/>
  <c r="MZ12" i="5"/>
  <c r="CM31" i="5"/>
  <c r="GE15" i="5"/>
  <c r="AI31" i="5"/>
  <c r="EW12" i="5"/>
  <c r="EW48" i="5" s="1"/>
  <c r="QO31" i="5"/>
  <c r="QO49" i="5" s="1"/>
  <c r="PT15" i="5"/>
  <c r="RK9" i="5"/>
  <c r="JK31" i="5"/>
  <c r="MO29" i="5"/>
  <c r="FL25" i="5"/>
  <c r="GE33" i="5"/>
  <c r="JT33" i="5"/>
  <c r="JT51" i="5" s="1"/>
  <c r="OG28" i="5"/>
  <c r="OG46" i="5" s="1"/>
  <c r="JQ12" i="5"/>
  <c r="JP27" i="5"/>
  <c r="FY27" i="5"/>
  <c r="IN27" i="5"/>
  <c r="KB32" i="5"/>
  <c r="IO12" i="5"/>
  <c r="PY23" i="5"/>
  <c r="W27" i="5"/>
  <c r="SE28" i="5"/>
  <c r="JG28" i="5"/>
  <c r="EN10" i="5"/>
  <c r="EI7" i="5"/>
  <c r="TB28" i="5"/>
  <c r="EJ25" i="5"/>
  <c r="ML33" i="5"/>
  <c r="NN25" i="5"/>
  <c r="RN24" i="5"/>
  <c r="GC7" i="5"/>
  <c r="FB23" i="5"/>
  <c r="LG9" i="5"/>
  <c r="SF11" i="5"/>
  <c r="MM7" i="5"/>
  <c r="TA5" i="5"/>
  <c r="TA4" i="5" s="1"/>
  <c r="AP14" i="5"/>
  <c r="LR9" i="5"/>
  <c r="RX33" i="5"/>
  <c r="HV28" i="5"/>
  <c r="IT24" i="5"/>
  <c r="FB33" i="5"/>
  <c r="JG5" i="5"/>
  <c r="JG4" i="5" s="1"/>
  <c r="GE12" i="5"/>
  <c r="PU9" i="5"/>
  <c r="AM6" i="5"/>
  <c r="CP7" i="5"/>
  <c r="BQ15" i="5"/>
  <c r="CH29" i="5"/>
  <c r="FF25" i="5"/>
  <c r="IX12" i="5"/>
  <c r="KX10" i="5"/>
  <c r="FP28" i="5"/>
  <c r="JG33" i="5"/>
  <c r="FF28" i="5"/>
  <c r="BR7" i="5"/>
  <c r="MA29" i="5"/>
  <c r="QO10" i="5"/>
  <c r="AT13" i="5"/>
  <c r="QU33" i="5"/>
  <c r="QU51" i="5" s="1"/>
  <c r="BA7" i="5"/>
  <c r="RG25" i="5"/>
  <c r="BS30" i="5"/>
  <c r="NS15" i="5"/>
  <c r="AF33" i="5"/>
  <c r="CT25" i="5"/>
  <c r="MQ12" i="5"/>
  <c r="KG33" i="5"/>
  <c r="KG51" i="5" s="1"/>
  <c r="DL7" i="5"/>
  <c r="HC14" i="5"/>
  <c r="F11" i="5"/>
  <c r="GV30" i="5"/>
  <c r="QP7" i="5"/>
  <c r="CQ29" i="5"/>
  <c r="JY5" i="5"/>
  <c r="RO10" i="5"/>
  <c r="NL7" i="5"/>
  <c r="IP33" i="5"/>
  <c r="IP51" i="5" s="1"/>
  <c r="IF6" i="5"/>
  <c r="H12" i="5"/>
  <c r="ND31" i="5"/>
  <c r="ND49" i="5" s="1"/>
  <c r="KT33" i="5"/>
  <c r="KT51" i="5" s="1"/>
  <c r="NZ23" i="5"/>
  <c r="OL28" i="5"/>
  <c r="ET10" i="5"/>
  <c r="PS33" i="5"/>
  <c r="QX7" i="5"/>
  <c r="NC7" i="5"/>
  <c r="KQ12" i="5"/>
  <c r="NJ30" i="5"/>
  <c r="NJ48" i="5" s="1"/>
  <c r="AD6" i="5"/>
  <c r="AD42" i="5" s="1"/>
  <c r="NF7" i="5"/>
  <c r="DH7" i="5"/>
  <c r="LN32" i="5"/>
  <c r="LN50" i="5" s="1"/>
  <c r="HC9" i="5"/>
  <c r="OJ33" i="5"/>
  <c r="OJ51" i="5" s="1"/>
  <c r="P30" i="5"/>
  <c r="QE11" i="5"/>
  <c r="QR6" i="5"/>
  <c r="PD25" i="5"/>
  <c r="PD43" i="5" s="1"/>
  <c r="HJ10" i="5"/>
  <c r="HJ46" i="5" s="1"/>
  <c r="PE12" i="5"/>
  <c r="CC15" i="5"/>
  <c r="CC51" i="5" s="1"/>
  <c r="HH14" i="5"/>
  <c r="OA32" i="5"/>
  <c r="EN23" i="5"/>
  <c r="GZ24" i="5"/>
  <c r="AQ12" i="5"/>
  <c r="RD25" i="5"/>
  <c r="EC32" i="5"/>
  <c r="OX6" i="5"/>
  <c r="CS14" i="5"/>
  <c r="MJ25" i="5"/>
  <c r="KQ23" i="5"/>
  <c r="LM33" i="5"/>
  <c r="LM51" i="5" s="1"/>
  <c r="KI9" i="5"/>
  <c r="OQ7" i="5"/>
  <c r="OF25" i="5"/>
  <c r="JU9" i="5"/>
  <c r="NW6" i="5"/>
  <c r="DH32" i="5"/>
  <c r="AI14" i="5"/>
  <c r="DM25" i="5"/>
  <c r="GA33" i="5"/>
  <c r="KJ33" i="5"/>
  <c r="SK5" i="5"/>
  <c r="QZ14" i="5"/>
  <c r="CX14" i="5"/>
  <c r="LD30" i="5"/>
  <c r="QM29" i="5"/>
  <c r="QM47" i="5" s="1"/>
  <c r="HR14" i="5"/>
  <c r="PD30" i="5"/>
  <c r="QS28" i="5"/>
  <c r="QS46" i="5" s="1"/>
  <c r="ME31" i="5"/>
  <c r="ES28" i="5"/>
  <c r="EM9" i="5"/>
  <c r="S13" i="5"/>
  <c r="BM24" i="5"/>
  <c r="BB14" i="5"/>
  <c r="BB50" i="5" s="1"/>
  <c r="QL33" i="5"/>
  <c r="JW12" i="5"/>
  <c r="GM15" i="5"/>
  <c r="RP15" i="5"/>
  <c r="DL9" i="5"/>
  <c r="MO11" i="5"/>
  <c r="CB23" i="5"/>
  <c r="IV7" i="5"/>
  <c r="OW7" i="5"/>
  <c r="CX33" i="5"/>
  <c r="IT30" i="5"/>
  <c r="IT48" i="5" s="1"/>
  <c r="LU33" i="5"/>
  <c r="LU51" i="5" s="1"/>
  <c r="QG23" i="5"/>
  <c r="BS29" i="5"/>
  <c r="JZ15" i="5"/>
  <c r="QU27" i="5"/>
  <c r="HN15" i="5"/>
  <c r="QH15" i="5"/>
  <c r="IR7" i="5"/>
  <c r="DN12" i="5"/>
  <c r="HG10" i="5"/>
  <c r="X13" i="5"/>
  <c r="FH7" i="5"/>
  <c r="FH43" i="5" s="1"/>
  <c r="AP33" i="5"/>
  <c r="V33" i="5"/>
  <c r="EB7" i="5"/>
  <c r="EB43" i="5" s="1"/>
  <c r="SU10" i="5"/>
  <c r="QD10" i="5"/>
  <c r="GI6" i="5"/>
  <c r="JY24" i="5"/>
  <c r="LZ29" i="5"/>
  <c r="GC11" i="5"/>
  <c r="GC47" i="5" s="1"/>
  <c r="FB24" i="5"/>
  <c r="KD29" i="5"/>
  <c r="KD47" i="5" s="1"/>
  <c r="R12" i="5"/>
  <c r="NJ25" i="5"/>
  <c r="NJ43" i="5" s="1"/>
  <c r="N29" i="5"/>
  <c r="PB6" i="5"/>
  <c r="CG29" i="5"/>
  <c r="QD14" i="5"/>
  <c r="NA5" i="5"/>
  <c r="QS13" i="5"/>
  <c r="NW5" i="5"/>
  <c r="EV28" i="5"/>
  <c r="BN7" i="5"/>
  <c r="IR30" i="5"/>
  <c r="SQ33" i="5"/>
  <c r="SQ51" i="5" s="1"/>
  <c r="OC28" i="5"/>
  <c r="LR14" i="5"/>
  <c r="GD30" i="5"/>
  <c r="JT9" i="5"/>
  <c r="RB15" i="5"/>
  <c r="J23" i="5"/>
  <c r="AW5" i="5"/>
  <c r="OD27" i="5"/>
  <c r="JJ11" i="5"/>
  <c r="DY6" i="5"/>
  <c r="MI33" i="5"/>
  <c r="MG13" i="5"/>
  <c r="MC5" i="5"/>
  <c r="EZ14" i="5"/>
  <c r="KH23" i="5"/>
  <c r="IG32" i="5"/>
  <c r="OY6" i="5"/>
  <c r="JL12" i="5"/>
  <c r="BQ13" i="5"/>
  <c r="IH32" i="5"/>
  <c r="KH30" i="5"/>
  <c r="KH48" i="5" s="1"/>
  <c r="SR13" i="5"/>
  <c r="KO14" i="5"/>
  <c r="OM6" i="5"/>
  <c r="DF6" i="5"/>
  <c r="DF42" i="5" s="1"/>
  <c r="OG6" i="5"/>
  <c r="EJ7" i="5"/>
  <c r="PP11" i="5"/>
  <c r="O10" i="5"/>
  <c r="O46" i="5" s="1"/>
  <c r="KL23" i="5"/>
  <c r="PS10" i="5"/>
  <c r="HO23" i="5"/>
  <c r="HO22" i="5" s="1"/>
  <c r="PX23" i="5"/>
  <c r="Y6" i="5"/>
  <c r="Y42" i="5" s="1"/>
  <c r="EO5" i="5"/>
  <c r="QT24" i="5"/>
  <c r="EY30" i="5"/>
  <c r="NV29" i="5"/>
  <c r="BH15" i="5"/>
  <c r="NJ29" i="5"/>
  <c r="ND9" i="5"/>
  <c r="AE6" i="5"/>
  <c r="AE42" i="5" s="1"/>
  <c r="KH9" i="5"/>
  <c r="JM12" i="5"/>
  <c r="ER23" i="5"/>
  <c r="FT7" i="5"/>
  <c r="GC24" i="5"/>
  <c r="PT29" i="5"/>
  <c r="IF28" i="5"/>
  <c r="KH31" i="5"/>
  <c r="GY30" i="5"/>
  <c r="EW6" i="5"/>
  <c r="OP31" i="5"/>
  <c r="MW32" i="5"/>
  <c r="CZ24" i="5"/>
  <c r="AY27" i="5"/>
  <c r="GA10" i="5"/>
  <c r="FY6" i="5"/>
  <c r="BE32" i="5"/>
  <c r="CA33" i="5"/>
  <c r="SY12" i="5"/>
  <c r="MH11" i="5"/>
  <c r="P9" i="5"/>
  <c r="NA27" i="5"/>
  <c r="CY14" i="5"/>
  <c r="CY50" i="5" s="1"/>
  <c r="EW10" i="5"/>
  <c r="MT5" i="5"/>
  <c r="GB13" i="5"/>
  <c r="OS6" i="5"/>
  <c r="QH31" i="5"/>
  <c r="IP31" i="5"/>
  <c r="RH29" i="5"/>
  <c r="PL12" i="5"/>
  <c r="HN13" i="5"/>
  <c r="HN49" i="5" s="1"/>
  <c r="RL12" i="5"/>
  <c r="EO15" i="5"/>
  <c r="EO51" i="5" s="1"/>
  <c r="R25" i="5"/>
  <c r="LM31" i="5"/>
  <c r="JA10" i="5"/>
  <c r="IW9" i="5"/>
  <c r="CA13" i="5"/>
  <c r="CA49" i="5" s="1"/>
  <c r="SE29" i="5"/>
  <c r="IM28" i="5"/>
  <c r="IM46" i="5" s="1"/>
  <c r="PN11" i="5"/>
  <c r="ON6" i="5"/>
  <c r="MI13" i="5"/>
  <c r="RK25" i="5"/>
  <c r="BK30" i="5"/>
  <c r="Y9" i="5"/>
  <c r="FK12" i="5"/>
  <c r="FT24" i="5"/>
  <c r="JL32" i="5"/>
  <c r="BC14" i="5"/>
  <c r="BC50" i="5" s="1"/>
  <c r="JX29" i="5"/>
  <c r="JU29" i="5"/>
  <c r="JU47" i="5" s="1"/>
  <c r="SK12" i="5"/>
  <c r="CV14" i="5"/>
  <c r="CV50" i="5" s="1"/>
  <c r="GM32" i="5"/>
  <c r="RG23" i="5"/>
  <c r="AR7" i="5"/>
  <c r="KK30" i="5"/>
  <c r="KK48" i="5" s="1"/>
  <c r="PF6" i="5"/>
  <c r="S15" i="5"/>
  <c r="R9" i="5"/>
  <c r="CB12" i="5"/>
  <c r="IN5" i="5"/>
  <c r="CL10" i="5"/>
  <c r="GR14" i="5"/>
  <c r="AH30" i="5"/>
  <c r="EV24" i="5"/>
  <c r="EI5" i="5"/>
  <c r="FH10" i="5"/>
  <c r="NM27" i="5"/>
  <c r="KY33" i="5"/>
  <c r="ND7" i="5"/>
  <c r="KZ7" i="5"/>
  <c r="QZ29" i="5"/>
  <c r="QZ47" i="5" s="1"/>
  <c r="DC29" i="5"/>
  <c r="LC11" i="5"/>
  <c r="OL14" i="5"/>
  <c r="CP30" i="5"/>
  <c r="NS33" i="5"/>
  <c r="NS51" i="5" s="1"/>
  <c r="GT15" i="5"/>
  <c r="DB14" i="5"/>
  <c r="FJ11" i="5"/>
  <c r="FG24" i="5"/>
  <c r="RH31" i="5"/>
  <c r="RH49" i="5" s="1"/>
  <c r="J25" i="5"/>
  <c r="JF7" i="5"/>
  <c r="JE9" i="5"/>
  <c r="QK28" i="5"/>
  <c r="QK46" i="5" s="1"/>
  <c r="FF7" i="5"/>
  <c r="FF43" i="5" s="1"/>
  <c r="PX9" i="5"/>
  <c r="PX8" i="5" s="1"/>
  <c r="PN23" i="5"/>
  <c r="LT9" i="5"/>
  <c r="HE30" i="5"/>
  <c r="PB13" i="5"/>
  <c r="RE12" i="5"/>
  <c r="K12" i="5"/>
  <c r="GX30" i="5"/>
  <c r="HX7" i="5"/>
  <c r="HX43" i="5" s="1"/>
  <c r="DX32" i="5"/>
  <c r="MF7" i="5"/>
  <c r="NF25" i="5"/>
  <c r="NF43" i="5" s="1"/>
  <c r="NN28" i="5"/>
  <c r="NN46" i="5" s="1"/>
  <c r="HN33" i="5"/>
  <c r="PC24" i="5"/>
  <c r="NU23" i="5"/>
  <c r="NM24" i="5"/>
  <c r="AR24" i="5"/>
  <c r="HZ14" i="5"/>
  <c r="RH23" i="5"/>
  <c r="IO9" i="5"/>
  <c r="IN31" i="5"/>
  <c r="FT11" i="5"/>
  <c r="Z14" i="5"/>
  <c r="LA28" i="5"/>
  <c r="KK28" i="5"/>
  <c r="EX15" i="5"/>
  <c r="CG5" i="5"/>
  <c r="OH23" i="5"/>
  <c r="ON13" i="5"/>
  <c r="MD11" i="5"/>
  <c r="LC23" i="5"/>
  <c r="ML27" i="5"/>
  <c r="II24" i="5"/>
  <c r="II42" i="5" s="1"/>
  <c r="HP7" i="5"/>
  <c r="GD11" i="5"/>
  <c r="GD47" i="5" s="1"/>
  <c r="Q9" i="5"/>
  <c r="AV10" i="5"/>
  <c r="AV46" i="5" s="1"/>
  <c r="SG6" i="5"/>
  <c r="LD25" i="5"/>
  <c r="QD5" i="5"/>
  <c r="QD4" i="5" s="1"/>
  <c r="JM33" i="5"/>
  <c r="CC12" i="5"/>
  <c r="OD24" i="5"/>
  <c r="OD42" i="5" s="1"/>
  <c r="HD28" i="5"/>
  <c r="KG13" i="5"/>
  <c r="LI30" i="5"/>
  <c r="FU32" i="5"/>
  <c r="KZ32" i="5"/>
  <c r="KZ50" i="5" s="1"/>
  <c r="OY12" i="5"/>
  <c r="F15" i="5"/>
  <c r="PN25" i="5"/>
  <c r="KO30" i="5"/>
  <c r="KO48" i="5" s="1"/>
  <c r="Z11" i="5"/>
  <c r="GU7" i="5"/>
  <c r="JW25" i="5"/>
  <c r="JW43" i="5" s="1"/>
  <c r="EV23" i="5"/>
  <c r="EV22" i="5" s="1"/>
  <c r="ID24" i="5"/>
  <c r="FW30" i="5"/>
  <c r="PB23" i="5"/>
  <c r="ST30" i="5"/>
  <c r="AV25" i="5"/>
  <c r="NS10" i="5"/>
  <c r="KQ6" i="5"/>
  <c r="NW29" i="5"/>
  <c r="CR12" i="5"/>
  <c r="CR48" i="5" s="1"/>
  <c r="FB6" i="5"/>
  <c r="CA27" i="5"/>
  <c r="RC9" i="5"/>
  <c r="AS7" i="5"/>
  <c r="AS43" i="5" s="1"/>
  <c r="MR13" i="5"/>
  <c r="JQ6" i="5"/>
  <c r="RG12" i="5"/>
  <c r="IL11" i="5"/>
  <c r="KO23" i="5"/>
  <c r="NG30" i="5"/>
  <c r="NG48" i="5" s="1"/>
  <c r="IY5" i="5"/>
  <c r="S29" i="5"/>
  <c r="MF33" i="5"/>
  <c r="CK29" i="5"/>
  <c r="HW9" i="5"/>
  <c r="OT31" i="5"/>
  <c r="PP27" i="5"/>
  <c r="DX25" i="5"/>
  <c r="CJ33" i="5"/>
  <c r="CE7" i="5"/>
  <c r="CE43" i="5" s="1"/>
  <c r="OZ28" i="5"/>
  <c r="CM14" i="5"/>
  <c r="MU13" i="5"/>
  <c r="NK9" i="5"/>
  <c r="SJ27" i="5"/>
  <c r="HZ33" i="5"/>
  <c r="OX29" i="5"/>
  <c r="OX47" i="5" s="1"/>
  <c r="IT33" i="5"/>
  <c r="IT51" i="5" s="1"/>
  <c r="DH10" i="5"/>
  <c r="KS14" i="5"/>
  <c r="DM15" i="5"/>
  <c r="QX15" i="5"/>
  <c r="OD31" i="5"/>
  <c r="DR11" i="5"/>
  <c r="IZ10" i="5"/>
  <c r="QY31" i="5"/>
  <c r="AW27" i="5"/>
  <c r="IT6" i="5"/>
  <c r="FE13" i="5"/>
  <c r="FE49" i="5" s="1"/>
  <c r="EC25" i="5"/>
  <c r="RB33" i="5"/>
  <c r="GV24" i="5"/>
  <c r="EZ9" i="5"/>
  <c r="OB7" i="5"/>
  <c r="EB11" i="5"/>
  <c r="IM24" i="5"/>
  <c r="IM42" i="5" s="1"/>
  <c r="EP32" i="5"/>
  <c r="HK28" i="5"/>
  <c r="GI14" i="5"/>
  <c r="MR33" i="5"/>
  <c r="MR51" i="5" s="1"/>
  <c r="PB28" i="5"/>
  <c r="RC29" i="5"/>
  <c r="RZ27" i="5"/>
  <c r="QX10" i="5"/>
  <c r="SF28" i="5"/>
  <c r="NG5" i="5"/>
  <c r="CF15" i="5"/>
  <c r="PP9" i="5"/>
  <c r="QS15" i="5"/>
  <c r="HP27" i="5"/>
  <c r="H29" i="5"/>
  <c r="AG9" i="5"/>
  <c r="MA23" i="5"/>
  <c r="LZ33" i="5"/>
  <c r="KF13" i="5"/>
  <c r="AK33" i="5"/>
  <c r="NR15" i="5"/>
  <c r="JN23" i="5"/>
  <c r="IH30" i="5"/>
  <c r="SO31" i="5"/>
  <c r="QD9" i="5"/>
  <c r="NI5" i="5"/>
  <c r="NI4" i="5" s="1"/>
  <c r="MW9" i="5"/>
  <c r="HJ6" i="5"/>
  <c r="HJ42" i="5" s="1"/>
  <c r="P6" i="5"/>
  <c r="P42" i="5" s="1"/>
  <c r="GE28" i="5"/>
  <c r="EU30" i="5"/>
  <c r="NS29" i="5"/>
  <c r="SW9" i="5"/>
  <c r="NL14" i="5"/>
  <c r="HW25" i="5"/>
  <c r="ON27" i="5"/>
  <c r="SE7" i="5"/>
  <c r="BE30" i="5"/>
  <c r="KQ24" i="5"/>
  <c r="CD24" i="5"/>
  <c r="CN14" i="5"/>
  <c r="PH14" i="5"/>
  <c r="KW5" i="5"/>
  <c r="AC6" i="5"/>
  <c r="AC42" i="5" s="1"/>
  <c r="MM5" i="5"/>
  <c r="MM4" i="5" s="1"/>
  <c r="AK11" i="5"/>
  <c r="QD30" i="5"/>
  <c r="QD48" i="5" s="1"/>
  <c r="AZ12" i="5"/>
  <c r="KW25" i="5"/>
  <c r="KW43" i="5" s="1"/>
  <c r="GS9" i="5"/>
  <c r="DQ30" i="5"/>
  <c r="DE13" i="5"/>
  <c r="NY7" i="5"/>
  <c r="HD10" i="5"/>
  <c r="MP33" i="5"/>
  <c r="QJ33" i="5"/>
  <c r="NX27" i="5"/>
  <c r="QK13" i="5"/>
  <c r="GR5" i="5"/>
  <c r="DI5" i="5"/>
  <c r="KD14" i="5"/>
  <c r="JG30" i="5"/>
  <c r="RY31" i="5"/>
  <c r="EL12" i="5"/>
  <c r="AM13" i="5"/>
  <c r="U32" i="5"/>
  <c r="LW30" i="5"/>
  <c r="DE6" i="5"/>
  <c r="NI33" i="5"/>
  <c r="NI51" i="5" s="1"/>
  <c r="PO33" i="5"/>
  <c r="KY12" i="5"/>
  <c r="EG13" i="5"/>
  <c r="SY25" i="5"/>
  <c r="RM12" i="5"/>
  <c r="FV14" i="5"/>
  <c r="FS6" i="5"/>
  <c r="FS42" i="5" s="1"/>
  <c r="CN29" i="5"/>
  <c r="AF30" i="5"/>
  <c r="HH29" i="5"/>
  <c r="I27" i="5"/>
  <c r="KT14" i="5"/>
  <c r="CA29" i="5"/>
  <c r="PQ33" i="5"/>
  <c r="IZ25" i="5"/>
  <c r="BD10" i="5"/>
  <c r="BD46" i="5" s="1"/>
  <c r="TB15" i="5"/>
  <c r="GX15" i="5"/>
  <c r="KQ30" i="5"/>
  <c r="CN25" i="5"/>
  <c r="QM27" i="5"/>
  <c r="OW10" i="5"/>
  <c r="JX31" i="5"/>
  <c r="JX49" i="5" s="1"/>
  <c r="LY10" i="5"/>
  <c r="SA25" i="5"/>
  <c r="BQ25" i="5"/>
  <c r="DB7" i="5"/>
  <c r="HM7" i="5"/>
  <c r="BM27" i="5"/>
  <c r="TB24" i="5"/>
  <c r="DF30" i="5"/>
  <c r="RJ25" i="5"/>
  <c r="RJ43" i="5" s="1"/>
  <c r="JO33" i="5"/>
  <c r="NX23" i="5"/>
  <c r="LE25" i="5"/>
  <c r="NZ27" i="5"/>
  <c r="SB13" i="5"/>
  <c r="EZ24" i="5"/>
  <c r="HU30" i="5"/>
  <c r="KS9" i="5"/>
  <c r="KS8" i="5" s="1"/>
  <c r="IM7" i="5"/>
  <c r="NF33" i="5"/>
  <c r="CK9" i="5"/>
  <c r="QR29" i="5"/>
  <c r="QR47" i="5" s="1"/>
  <c r="HQ30" i="5"/>
  <c r="PI27" i="5"/>
  <c r="LC25" i="5"/>
  <c r="LC43" i="5" s="1"/>
  <c r="GG23" i="5"/>
  <c r="DS10" i="5"/>
  <c r="SZ14" i="5"/>
  <c r="QD6" i="5"/>
  <c r="RR6" i="5"/>
  <c r="FY12" i="5"/>
  <c r="KK13" i="5"/>
  <c r="ML28" i="5"/>
  <c r="ML46" i="5" s="1"/>
  <c r="BI27" i="5"/>
  <c r="MI28" i="5"/>
  <c r="MI46" i="5" s="1"/>
  <c r="BZ10" i="5"/>
  <c r="BZ46" i="5" s="1"/>
  <c r="OF9" i="5"/>
  <c r="IQ23" i="5"/>
  <c r="RB12" i="5"/>
  <c r="SR9" i="5"/>
  <c r="DZ13" i="5"/>
  <c r="DZ49" i="5" s="1"/>
  <c r="KL6" i="5"/>
  <c r="KT27" i="5"/>
  <c r="GG24" i="5"/>
  <c r="FN30" i="5"/>
  <c r="KX24" i="5"/>
  <c r="KX42" i="5" s="1"/>
  <c r="CF12" i="5"/>
  <c r="ET12" i="5"/>
  <c r="SL33" i="5"/>
  <c r="LT15" i="5"/>
  <c r="QY9" i="5"/>
  <c r="DQ32" i="5"/>
  <c r="LR25" i="5"/>
  <c r="LR43" i="5" s="1"/>
  <c r="CF27" i="5"/>
  <c r="CO31" i="5"/>
  <c r="G23" i="5"/>
  <c r="AL31" i="5"/>
  <c r="DM30" i="5"/>
  <c r="BY24" i="5"/>
  <c r="FR31" i="5"/>
  <c r="DR15" i="5"/>
  <c r="RF29" i="5"/>
  <c r="CY15" i="5"/>
  <c r="SS13" i="5"/>
  <c r="RC28" i="5"/>
  <c r="FR13" i="5"/>
  <c r="IR9" i="5"/>
  <c r="IR8" i="5" s="1"/>
  <c r="MG12" i="5"/>
  <c r="EF23" i="5"/>
  <c r="QZ12" i="5"/>
  <c r="EV12" i="5"/>
  <c r="BX9" i="5"/>
  <c r="GY7" i="5"/>
  <c r="MW30" i="5"/>
  <c r="BG11" i="5"/>
  <c r="FD28" i="5"/>
  <c r="EX25" i="5"/>
  <c r="MV23" i="5"/>
  <c r="QG29" i="5"/>
  <c r="QG47" i="5" s="1"/>
  <c r="QX9" i="5"/>
  <c r="RX14" i="5"/>
  <c r="FA25" i="5"/>
  <c r="BR11" i="5"/>
  <c r="LY25" i="5"/>
  <c r="OJ10" i="5"/>
  <c r="RR10" i="5"/>
  <c r="KQ14" i="5"/>
  <c r="G14" i="5"/>
  <c r="G50" i="5" s="1"/>
  <c r="GN30" i="5"/>
  <c r="OS7" i="5"/>
  <c r="NI31" i="5"/>
  <c r="CB15" i="5"/>
  <c r="BU30" i="5"/>
  <c r="PC15" i="5"/>
  <c r="LD14" i="5"/>
  <c r="RP25" i="5"/>
  <c r="RP43" i="5" s="1"/>
  <c r="OY31" i="5"/>
  <c r="IS33" i="5"/>
  <c r="IS51" i="5" s="1"/>
  <c r="OI6" i="5"/>
  <c r="JI10" i="5"/>
  <c r="F6" i="5"/>
  <c r="F42" i="5" s="1"/>
  <c r="S9" i="5"/>
  <c r="CE13" i="5"/>
  <c r="CC32" i="5"/>
  <c r="BO27" i="5"/>
  <c r="LT23" i="5"/>
  <c r="HZ30" i="5"/>
  <c r="KR14" i="5"/>
  <c r="EH32" i="5"/>
  <c r="CS13" i="5"/>
  <c r="CS49" i="5" s="1"/>
  <c r="DY12" i="5"/>
  <c r="BN32" i="5"/>
  <c r="NS14" i="5"/>
  <c r="NX31" i="5"/>
  <c r="JE33" i="5"/>
  <c r="JE51" i="5" s="1"/>
  <c r="GH10" i="5"/>
  <c r="DT14" i="5"/>
  <c r="CM23" i="5"/>
  <c r="BI5" i="5"/>
  <c r="MW31" i="5"/>
  <c r="FH14" i="5"/>
  <c r="GG10" i="5"/>
  <c r="GG46" i="5" s="1"/>
  <c r="GY12" i="5"/>
  <c r="HO25" i="5"/>
  <c r="DA23" i="5"/>
  <c r="ED25" i="5"/>
  <c r="DR13" i="5"/>
  <c r="LT30" i="5"/>
  <c r="CK15" i="5"/>
  <c r="CV30" i="5"/>
  <c r="AL25" i="5"/>
  <c r="DB10" i="5"/>
  <c r="PE14" i="5"/>
  <c r="IF24" i="5"/>
  <c r="IF42" i="5" s="1"/>
  <c r="MO32" i="5"/>
  <c r="AV6" i="5"/>
  <c r="MI12" i="5"/>
  <c r="HI14" i="5"/>
  <c r="KI12" i="5"/>
  <c r="EF12" i="5"/>
  <c r="R15" i="5"/>
  <c r="KW23" i="5"/>
  <c r="NA33" i="5"/>
  <c r="PI10" i="5"/>
  <c r="DU9" i="5"/>
  <c r="SV11" i="5"/>
  <c r="EX30" i="5"/>
  <c r="MN11" i="5"/>
  <c r="DW33" i="5"/>
  <c r="AA23" i="5"/>
  <c r="U25" i="5"/>
  <c r="IE10" i="5"/>
  <c r="GC23" i="5"/>
  <c r="RW11" i="5"/>
  <c r="TD33" i="5"/>
  <c r="TD51" i="5" s="1"/>
  <c r="JC31" i="5"/>
  <c r="JS10" i="5"/>
  <c r="GV11" i="5"/>
  <c r="IW23" i="5"/>
  <c r="MQ25" i="5"/>
  <c r="DG14" i="5"/>
  <c r="ON15" i="5"/>
  <c r="DG12" i="5"/>
  <c r="PT28" i="5"/>
  <c r="KN31" i="5"/>
  <c r="LR27" i="5"/>
  <c r="FW15" i="5"/>
  <c r="DT28" i="5"/>
  <c r="O33" i="5"/>
  <c r="MZ15" i="5"/>
  <c r="IT32" i="5"/>
  <c r="ND30" i="5"/>
  <c r="ND48" i="5" s="1"/>
  <c r="JF6" i="5"/>
  <c r="JU24" i="5"/>
  <c r="PN31" i="5"/>
  <c r="GB15" i="5"/>
  <c r="LN7" i="5"/>
  <c r="CI24" i="5"/>
  <c r="GQ15" i="5"/>
  <c r="GQ51" i="5" s="1"/>
  <c r="HG9" i="5"/>
  <c r="AO9" i="5"/>
  <c r="NV30" i="5"/>
  <c r="NV48" i="5" s="1"/>
  <c r="PO25" i="5"/>
  <c r="GK28" i="5"/>
  <c r="SL12" i="5"/>
  <c r="MC7" i="5"/>
  <c r="CD33" i="5"/>
  <c r="DP7" i="5"/>
  <c r="OG30" i="5"/>
  <c r="EF33" i="5"/>
  <c r="JI33" i="5"/>
  <c r="FJ12" i="5"/>
  <c r="KV12" i="5"/>
  <c r="BF31" i="5"/>
  <c r="SL27" i="5"/>
  <c r="BP12" i="5"/>
  <c r="CU27" i="5"/>
  <c r="EX23" i="5"/>
  <c r="MX6" i="5"/>
  <c r="SC6" i="5"/>
  <c r="SQ25" i="5"/>
  <c r="FJ28" i="5"/>
  <c r="SK13" i="5"/>
  <c r="OH9" i="5"/>
  <c r="DE5" i="5"/>
  <c r="SM9" i="5"/>
  <c r="NP12" i="5"/>
  <c r="BS9" i="5"/>
  <c r="LZ28" i="5"/>
  <c r="CL28" i="5"/>
  <c r="GS7" i="5"/>
  <c r="GS43" i="5" s="1"/>
  <c r="NU5" i="5"/>
  <c r="IG12" i="5"/>
  <c r="IF15" i="5"/>
  <c r="NF12" i="5"/>
  <c r="QD7" i="5"/>
  <c r="PF31" i="5"/>
  <c r="PF49" i="5" s="1"/>
  <c r="FI24" i="5"/>
  <c r="PJ9" i="5"/>
  <c r="CU11" i="5"/>
  <c r="CU47" i="5" s="1"/>
  <c r="KG24" i="5"/>
  <c r="KG42" i="5" s="1"/>
  <c r="DQ7" i="5"/>
  <c r="PQ25" i="5"/>
  <c r="JD6" i="5"/>
  <c r="IL12" i="5"/>
  <c r="BS23" i="5"/>
  <c r="BS22" i="5" s="1"/>
  <c r="TC28" i="5"/>
  <c r="PA15" i="5"/>
  <c r="CN32" i="5"/>
  <c r="RK7" i="5"/>
  <c r="FQ5" i="5"/>
  <c r="X25" i="5"/>
  <c r="PN9" i="5"/>
  <c r="SP32" i="5"/>
  <c r="SP50" i="5" s="1"/>
  <c r="GG13" i="5"/>
  <c r="TC30" i="5"/>
  <c r="RI33" i="5"/>
  <c r="SJ23" i="5"/>
  <c r="KV5" i="5"/>
  <c r="LK12" i="5"/>
  <c r="TA13" i="5"/>
  <c r="CN12" i="5"/>
  <c r="HO5" i="5"/>
  <c r="SC30" i="5"/>
  <c r="OV27" i="5"/>
  <c r="CM12" i="5"/>
  <c r="DI23" i="5"/>
  <c r="MZ10" i="5"/>
  <c r="EM31" i="5"/>
  <c r="CG15" i="5"/>
  <c r="SZ7" i="5"/>
  <c r="RT31" i="5"/>
  <c r="RT49" i="5" s="1"/>
  <c r="NY13" i="5"/>
  <c r="EU6" i="5"/>
  <c r="EU42" i="5" s="1"/>
  <c r="SB33" i="5"/>
  <c r="SB51" i="5" s="1"/>
  <c r="LR12" i="5"/>
  <c r="RF9" i="5"/>
  <c r="RU29" i="5"/>
  <c r="RU47" i="5" s="1"/>
  <c r="KX11" i="5"/>
  <c r="QV5" i="5"/>
  <c r="BE31" i="5"/>
  <c r="IS31" i="5"/>
  <c r="RW31" i="5"/>
  <c r="JZ7" i="5"/>
  <c r="JD9" i="5"/>
  <c r="HA11" i="5"/>
  <c r="HA47" i="5" s="1"/>
  <c r="GS10" i="5"/>
  <c r="JT24" i="5"/>
  <c r="KQ27" i="5"/>
  <c r="LJ25" i="5"/>
  <c r="QH14" i="5"/>
  <c r="GJ33" i="5"/>
  <c r="NX11" i="5"/>
  <c r="TD5" i="5"/>
  <c r="FH11" i="5"/>
  <c r="FH47" i="5" s="1"/>
  <c r="CT11" i="5"/>
  <c r="QT27" i="5"/>
  <c r="AX6" i="5"/>
  <c r="AX42" i="5" s="1"/>
  <c r="PR13" i="5"/>
  <c r="HF33" i="5"/>
  <c r="NQ30" i="5"/>
  <c r="QH30" i="5"/>
  <c r="QH48" i="5" s="1"/>
  <c r="CM30" i="5"/>
  <c r="EE13" i="5"/>
  <c r="EE49" i="5" s="1"/>
  <c r="QS6" i="5"/>
  <c r="HB14" i="5"/>
  <c r="OC30" i="5"/>
  <c r="NH29" i="5"/>
  <c r="I33" i="5"/>
  <c r="RY10" i="5"/>
  <c r="MA12" i="5"/>
  <c r="DM7" i="5"/>
  <c r="JK32" i="5"/>
  <c r="LA10" i="5"/>
  <c r="KO5" i="5"/>
  <c r="KO4" i="5" s="1"/>
  <c r="JH29" i="5"/>
  <c r="KR5" i="5"/>
  <c r="IJ15" i="5"/>
  <c r="DZ10" i="5"/>
  <c r="ST5" i="5"/>
  <c r="JF10" i="5"/>
  <c r="SN33" i="5"/>
  <c r="SN51" i="5" s="1"/>
  <c r="EM5" i="5"/>
  <c r="PB30" i="5"/>
  <c r="PB48" i="5" s="1"/>
  <c r="GY6" i="5"/>
  <c r="GY42" i="5" s="1"/>
  <c r="IH33" i="5"/>
  <c r="MW33" i="5"/>
  <c r="MW51" i="5" s="1"/>
  <c r="KQ13" i="5"/>
  <c r="JZ5" i="5"/>
  <c r="BC31" i="5"/>
  <c r="OE14" i="5"/>
  <c r="MO24" i="5"/>
  <c r="RI15" i="5"/>
  <c r="IZ30" i="5"/>
  <c r="RT23" i="5"/>
  <c r="RI28" i="5"/>
  <c r="KC28" i="5"/>
  <c r="MV14" i="5"/>
  <c r="NC11" i="5"/>
  <c r="IL28" i="5"/>
  <c r="IL46" i="5" s="1"/>
  <c r="DA31" i="5"/>
  <c r="MK27" i="5"/>
  <c r="JJ6" i="5"/>
  <c r="HA31" i="5"/>
  <c r="NT32" i="5"/>
  <c r="OV15" i="5"/>
  <c r="MH29" i="5"/>
  <c r="MH47" i="5" s="1"/>
  <c r="DM33" i="5"/>
  <c r="EB29" i="5"/>
  <c r="NQ11" i="5"/>
  <c r="OY5" i="5"/>
  <c r="OC12" i="5"/>
  <c r="QP31" i="5"/>
  <c r="QJ6" i="5"/>
  <c r="V11" i="5"/>
  <c r="RU12" i="5"/>
  <c r="KI25" i="5"/>
  <c r="KL5" i="5"/>
  <c r="BO5" i="5"/>
  <c r="KA15" i="5"/>
  <c r="EV10" i="5"/>
  <c r="OI27" i="5"/>
  <c r="EY29" i="5"/>
  <c r="CY30" i="5"/>
  <c r="QQ23" i="5"/>
  <c r="KC12" i="5"/>
  <c r="HE6" i="5"/>
  <c r="DK25" i="5"/>
  <c r="AD10" i="5"/>
  <c r="AD46" i="5" s="1"/>
  <c r="KU24" i="5"/>
  <c r="ND27" i="5"/>
  <c r="BX33" i="5"/>
  <c r="HP9" i="5"/>
  <c r="SK14" i="5"/>
  <c r="CZ14" i="5"/>
  <c r="FC31" i="5"/>
  <c r="SD10" i="5"/>
  <c r="AU29" i="5"/>
  <c r="HU29" i="5"/>
  <c r="OK23" i="5"/>
  <c r="LS29" i="5"/>
  <c r="LS47" i="5" s="1"/>
  <c r="FM12" i="5"/>
  <c r="FM48" i="5" s="1"/>
  <c r="AH13" i="5"/>
  <c r="AH49" i="5" s="1"/>
  <c r="MK5" i="5"/>
  <c r="FD32" i="5"/>
  <c r="KN13" i="5"/>
  <c r="CN15" i="5"/>
  <c r="MU6" i="5"/>
  <c r="RS24" i="5"/>
  <c r="RS42" i="5" s="1"/>
  <c r="OF6" i="5"/>
  <c r="OX31" i="5"/>
  <c r="OX49" i="5" s="1"/>
  <c r="HI11" i="5"/>
  <c r="HI47" i="5" s="1"/>
  <c r="CJ27" i="5"/>
  <c r="AM25" i="5"/>
  <c r="RE28" i="5"/>
  <c r="RE46" i="5" s="1"/>
  <c r="DS5" i="5"/>
  <c r="OV29" i="5"/>
  <c r="RI31" i="5"/>
  <c r="OZ12" i="5"/>
  <c r="DQ11" i="5"/>
  <c r="GA30" i="5"/>
  <c r="SY11" i="5"/>
  <c r="IB6" i="5"/>
  <c r="DJ32" i="5"/>
  <c r="DJ10" i="5"/>
  <c r="BZ14" i="5"/>
  <c r="BZ50" i="5" s="1"/>
  <c r="KX32" i="5"/>
  <c r="CI9" i="5"/>
  <c r="HO7" i="5"/>
  <c r="CX24" i="5"/>
  <c r="FS11" i="5"/>
  <c r="TD14" i="5"/>
  <c r="FM9" i="5"/>
  <c r="NY10" i="5"/>
  <c r="OX24" i="5"/>
  <c r="AZ25" i="5"/>
  <c r="PE29" i="5"/>
  <c r="FW9" i="5"/>
  <c r="GB29" i="5"/>
  <c r="IK6" i="5"/>
  <c r="RS14" i="5"/>
  <c r="RS10" i="5"/>
  <c r="ID12" i="5"/>
  <c r="H14" i="5"/>
  <c r="PE30" i="5"/>
  <c r="OP27" i="5"/>
  <c r="SU31" i="5"/>
  <c r="MP29" i="5"/>
  <c r="KP31" i="5"/>
  <c r="KP49" i="5" s="1"/>
  <c r="LT33" i="5"/>
  <c r="LT51" i="5" s="1"/>
  <c r="GA9" i="5"/>
  <c r="GJ24" i="5"/>
  <c r="SB10" i="5"/>
  <c r="LH6" i="5"/>
  <c r="MZ25" i="5"/>
  <c r="MZ43" i="5" s="1"/>
  <c r="DR23" i="5"/>
  <c r="KM5" i="5"/>
  <c r="GM7" i="5"/>
  <c r="GO9" i="5"/>
  <c r="MI27" i="5"/>
  <c r="LW25" i="5"/>
  <c r="AU31" i="5"/>
  <c r="LU11" i="5"/>
  <c r="BE33" i="5"/>
  <c r="KA32" i="5"/>
  <c r="PT11" i="5"/>
  <c r="EH33" i="5"/>
  <c r="OP29" i="5"/>
  <c r="IC6" i="5"/>
  <c r="LA11" i="5"/>
  <c r="EW27" i="5"/>
  <c r="PZ27" i="5"/>
  <c r="OP9" i="5"/>
  <c r="DE23" i="5"/>
  <c r="FL33" i="5"/>
  <c r="GT32" i="5"/>
  <c r="AX31" i="5"/>
  <c r="LV25" i="5"/>
  <c r="DU5" i="5"/>
  <c r="NN32" i="5"/>
  <c r="RT12" i="5"/>
  <c r="RU7" i="5"/>
  <c r="GB5" i="5"/>
  <c r="X23" i="5"/>
  <c r="HH12" i="5"/>
  <c r="BW11" i="5"/>
  <c r="RR11" i="5"/>
  <c r="LJ23" i="5"/>
  <c r="EE15" i="5"/>
  <c r="EE51" i="5" s="1"/>
  <c r="CJ13" i="5"/>
  <c r="HB32" i="5"/>
  <c r="GS27" i="5"/>
  <c r="FW6" i="5"/>
  <c r="GM28" i="5"/>
  <c r="X14" i="5"/>
  <c r="OG14" i="5"/>
  <c r="CJ24" i="5"/>
  <c r="RA23" i="5"/>
  <c r="KT25" i="5"/>
  <c r="KT43" i="5" s="1"/>
  <c r="GJ29" i="5"/>
  <c r="CH13" i="5"/>
  <c r="CH49" i="5" s="1"/>
  <c r="GH31" i="5"/>
  <c r="BL25" i="5"/>
  <c r="HT7" i="5"/>
  <c r="JJ23" i="5"/>
  <c r="NN9" i="5"/>
  <c r="NK6" i="5"/>
  <c r="BT32" i="5"/>
  <c r="HS33" i="5"/>
  <c r="JE11" i="5"/>
  <c r="FI27" i="5"/>
  <c r="QO24" i="5"/>
  <c r="QO42" i="5" s="1"/>
  <c r="NJ27" i="5"/>
  <c r="BQ32" i="5"/>
  <c r="BO10" i="5"/>
  <c r="BO46" i="5" s="1"/>
  <c r="S31" i="5"/>
  <c r="AL29" i="5"/>
  <c r="KE32" i="5"/>
  <c r="KE50" i="5" s="1"/>
  <c r="FR11" i="5"/>
  <c r="QD24" i="5"/>
  <c r="SH30" i="5"/>
  <c r="SH48" i="5" s="1"/>
  <c r="QZ6" i="5"/>
  <c r="BC5" i="5"/>
  <c r="JW6" i="5"/>
  <c r="OH30" i="5"/>
  <c r="L15" i="5"/>
  <c r="MH7" i="5"/>
  <c r="FA24" i="5"/>
  <c r="IE33" i="5"/>
  <c r="EO28" i="5"/>
  <c r="LC5" i="5"/>
  <c r="SQ24" i="5"/>
  <c r="SQ42" i="5" s="1"/>
  <c r="IF11" i="5"/>
  <c r="BR23" i="5"/>
  <c r="BR22" i="5" s="1"/>
  <c r="FW23" i="5"/>
  <c r="PK7" i="5"/>
  <c r="KT12" i="5"/>
  <c r="RE27" i="5"/>
  <c r="AQ30" i="5"/>
  <c r="KV33" i="5"/>
  <c r="EM6" i="5"/>
  <c r="LK25" i="5"/>
  <c r="LK43" i="5" s="1"/>
  <c r="FM30" i="5"/>
  <c r="DD12" i="5"/>
  <c r="CY5" i="5"/>
  <c r="QL7" i="5"/>
  <c r="LG13" i="5"/>
  <c r="SF10" i="5"/>
  <c r="JT5" i="5"/>
  <c r="QW31" i="5"/>
  <c r="QW49" i="5" s="1"/>
  <c r="AU30" i="5"/>
  <c r="Z5" i="5"/>
  <c r="ML6" i="5"/>
  <c r="BS13" i="5"/>
  <c r="KC15" i="5"/>
  <c r="W13" i="5"/>
  <c r="W49" i="5" s="1"/>
  <c r="BG23" i="5"/>
  <c r="PH7" i="5"/>
  <c r="EZ11" i="5"/>
  <c r="NK28" i="5"/>
  <c r="DY10" i="5"/>
  <c r="GY5" i="5"/>
  <c r="MU33" i="5"/>
  <c r="QQ13" i="5"/>
  <c r="DB15" i="5"/>
  <c r="CL15" i="5"/>
  <c r="CL51" i="5" s="1"/>
  <c r="NR24" i="5"/>
  <c r="DU12" i="5"/>
  <c r="NM31" i="5"/>
  <c r="DO23" i="5"/>
  <c r="X31" i="5"/>
  <c r="IK24" i="5"/>
  <c r="IK42" i="5" s="1"/>
  <c r="HW30" i="5"/>
  <c r="JN25" i="5"/>
  <c r="JN43" i="5" s="1"/>
  <c r="NK15" i="5"/>
  <c r="FQ10" i="5"/>
  <c r="DF27" i="5"/>
  <c r="FV32" i="5"/>
  <c r="DR5" i="5"/>
  <c r="KP9" i="5"/>
  <c r="RM10" i="5"/>
  <c r="KU32" i="5"/>
  <c r="KU50" i="5" s="1"/>
  <c r="JJ29" i="5"/>
  <c r="CU30" i="5"/>
  <c r="BO31" i="5"/>
  <c r="SB11" i="5"/>
  <c r="BR9" i="5"/>
  <c r="FN31" i="5"/>
  <c r="RH14" i="5"/>
  <c r="MM13" i="5"/>
  <c r="PQ12" i="5"/>
  <c r="SP10" i="5"/>
  <c r="BW23" i="5"/>
  <c r="ST25" i="5"/>
  <c r="ST43" i="5" s="1"/>
  <c r="P32" i="5"/>
  <c r="IC29" i="5"/>
  <c r="KY27" i="5"/>
  <c r="DF12" i="5"/>
  <c r="AZ15" i="5"/>
  <c r="AZ51" i="5" s="1"/>
  <c r="FF14" i="5"/>
  <c r="AT33" i="5"/>
  <c r="QF32" i="5"/>
  <c r="QF50" i="5" s="1"/>
  <c r="IB10" i="5"/>
  <c r="MD14" i="5"/>
  <c r="MN31" i="5"/>
  <c r="MN49" i="5" s="1"/>
  <c r="RV29" i="5"/>
  <c r="IP24" i="5"/>
  <c r="OO12" i="5"/>
  <c r="EM23" i="5"/>
  <c r="MB27" i="5"/>
  <c r="MW12" i="5"/>
  <c r="MI5" i="5"/>
  <c r="PY31" i="5"/>
  <c r="SM29" i="5"/>
  <c r="RD24" i="5"/>
  <c r="AG11" i="5"/>
  <c r="AG47" i="5" s="1"/>
  <c r="KZ12" i="5"/>
  <c r="MG7" i="5"/>
  <c r="W33" i="5"/>
  <c r="SZ5" i="5"/>
  <c r="SG14" i="5"/>
  <c r="IB30" i="5"/>
  <c r="DO11" i="5"/>
  <c r="OE23" i="5"/>
  <c r="LX29" i="5"/>
  <c r="LX47" i="5" s="1"/>
  <c r="SC23" i="5"/>
  <c r="GH30" i="5"/>
  <c r="JH6" i="5"/>
  <c r="KO11" i="5"/>
  <c r="CI23" i="5"/>
  <c r="JQ28" i="5"/>
  <c r="JQ46" i="5" s="1"/>
  <c r="CX30" i="5"/>
  <c r="OK24" i="5"/>
  <c r="SA33" i="5"/>
  <c r="SA51" i="5" s="1"/>
  <c r="QQ31" i="5"/>
  <c r="LY6" i="5"/>
  <c r="OT24" i="5"/>
  <c r="HD23" i="5"/>
  <c r="HD22" i="5" s="1"/>
  <c r="PS25" i="5"/>
  <c r="PS43" i="5" s="1"/>
  <c r="E6" i="5"/>
  <c r="E42" i="5" s="1"/>
  <c r="SC28" i="5"/>
  <c r="SC46" i="5" s="1"/>
  <c r="CK14" i="5"/>
  <c r="NE24" i="5"/>
  <c r="HS29" i="5"/>
  <c r="I10" i="5"/>
  <c r="I46" i="5" s="1"/>
  <c r="CI11" i="5"/>
  <c r="AT6" i="5"/>
  <c r="CC9" i="5"/>
  <c r="OD5" i="5"/>
  <c r="EH29" i="5"/>
  <c r="LZ5" i="5"/>
  <c r="SX27" i="5"/>
  <c r="JM30" i="5"/>
  <c r="JM48" i="5" s="1"/>
  <c r="JS28" i="5"/>
  <c r="IH27" i="5"/>
  <c r="LC6" i="5"/>
  <c r="LU29" i="5"/>
  <c r="EH9" i="5"/>
  <c r="OD29" i="5"/>
  <c r="SA11" i="5"/>
  <c r="P29" i="5"/>
  <c r="GP7" i="5"/>
  <c r="GP43" i="5" s="1"/>
  <c r="OZ14" i="5"/>
  <c r="BF27" i="5"/>
  <c r="IQ15" i="5"/>
  <c r="DV9" i="5"/>
  <c r="KT30" i="5"/>
  <c r="HJ13" i="5"/>
  <c r="GT29" i="5"/>
  <c r="QN27" i="5"/>
  <c r="NV32" i="5"/>
  <c r="NV50" i="5" s="1"/>
  <c r="RB25" i="5"/>
  <c r="DK33" i="5"/>
  <c r="FV12" i="5"/>
  <c r="QF10" i="5"/>
  <c r="BX13" i="5"/>
  <c r="BX49" i="5" s="1"/>
  <c r="Q10" i="5"/>
  <c r="Q46" i="5" s="1"/>
  <c r="MB10" i="5"/>
  <c r="CC30" i="5"/>
  <c r="QL28" i="5"/>
  <c r="FW33" i="5"/>
  <c r="FQ24" i="5"/>
  <c r="IP11" i="5"/>
  <c r="Y15" i="5"/>
  <c r="BN6" i="5"/>
  <c r="BN42" i="5" s="1"/>
  <c r="ES31" i="5"/>
  <c r="GF14" i="5"/>
  <c r="HI24" i="5"/>
  <c r="JE32" i="5"/>
  <c r="HV25" i="5"/>
  <c r="IL9" i="5"/>
  <c r="PK13" i="5"/>
  <c r="RS23" i="5"/>
  <c r="NA12" i="5"/>
  <c r="RP30" i="5"/>
  <c r="HG11" i="5"/>
  <c r="HG47" i="5" s="1"/>
  <c r="FI10" i="5"/>
  <c r="GN9" i="5"/>
  <c r="LE31" i="5"/>
  <c r="IW25" i="5"/>
  <c r="R27" i="5"/>
  <c r="E9" i="5"/>
  <c r="SW24" i="5"/>
  <c r="NG11" i="5"/>
  <c r="NL25" i="5"/>
  <c r="NL43" i="5" s="1"/>
  <c r="RA7" i="5"/>
  <c r="RB27" i="5"/>
  <c r="QR33" i="5"/>
  <c r="QC28" i="5"/>
  <c r="SL23" i="5"/>
  <c r="GW24" i="5"/>
  <c r="KB27" i="5"/>
  <c r="MY27" i="5"/>
  <c r="OS30" i="5"/>
  <c r="OS48" i="5" s="1"/>
  <c r="EW24" i="5"/>
  <c r="SW29" i="5"/>
  <c r="QX25" i="5"/>
  <c r="DV25" i="5"/>
  <c r="JX28" i="5"/>
  <c r="JX46" i="5" s="1"/>
  <c r="OF12" i="5"/>
  <c r="SQ5" i="5"/>
  <c r="AY29" i="5"/>
  <c r="MB28" i="5"/>
  <c r="AG23" i="5"/>
  <c r="FQ14" i="5"/>
  <c r="LT25" i="5"/>
  <c r="LT43" i="5" s="1"/>
  <c r="OC23" i="5"/>
  <c r="BQ23" i="5"/>
  <c r="KV27" i="5"/>
  <c r="CF23" i="5"/>
  <c r="PW15" i="5"/>
  <c r="RY30" i="5"/>
  <c r="RY48" i="5" s="1"/>
  <c r="HN9" i="5"/>
  <c r="PD10" i="5"/>
  <c r="EA23" i="5"/>
  <c r="EA22" i="5" s="1"/>
  <c r="BW31" i="5"/>
  <c r="LF15" i="5"/>
  <c r="PR11" i="5"/>
  <c r="GL13" i="5"/>
  <c r="DW29" i="5"/>
  <c r="SV14" i="5"/>
  <c r="LA30" i="5"/>
  <c r="LA48" i="5" s="1"/>
  <c r="BI30" i="5"/>
  <c r="PF12" i="5"/>
  <c r="BB29" i="5"/>
  <c r="MX11" i="5"/>
  <c r="SX28" i="5"/>
  <c r="FZ24" i="5"/>
  <c r="QP33" i="5"/>
  <c r="QP51" i="5" s="1"/>
  <c r="SP25" i="5"/>
  <c r="SP43" i="5" s="1"/>
  <c r="CC11" i="5"/>
  <c r="CC47" i="5" s="1"/>
  <c r="BD24" i="5"/>
  <c r="QS12" i="5"/>
  <c r="HE13" i="5"/>
  <c r="IS27" i="5"/>
  <c r="ED29" i="5"/>
  <c r="AW29" i="5"/>
  <c r="FU33" i="5"/>
  <c r="EN30" i="5"/>
  <c r="KL33" i="5"/>
  <c r="EW31" i="5"/>
  <c r="MH32" i="5"/>
  <c r="MH50" i="5" s="1"/>
  <c r="NC6" i="5"/>
  <c r="LU25" i="5"/>
  <c r="BN30" i="5"/>
  <c r="SF23" i="5"/>
  <c r="FC11" i="5"/>
  <c r="GN11" i="5"/>
  <c r="GN47" i="5" s="1"/>
  <c r="BS11" i="5"/>
  <c r="JX7" i="5"/>
  <c r="SH5" i="5"/>
  <c r="SH4" i="5" s="1"/>
  <c r="KG28" i="5"/>
  <c r="EQ31" i="5"/>
  <c r="OM13" i="5"/>
  <c r="OH31" i="5"/>
  <c r="MJ27" i="5"/>
  <c r="AT32" i="5"/>
  <c r="OM5" i="5"/>
  <c r="OM4" i="5" s="1"/>
  <c r="KB7" i="5"/>
  <c r="W6" i="5"/>
  <c r="W42" i="5" s="1"/>
  <c r="GO13" i="5"/>
  <c r="OT12" i="5"/>
  <c r="FU23" i="5"/>
  <c r="OK31" i="5"/>
  <c r="OR10" i="5"/>
  <c r="RA10" i="5"/>
  <c r="R29" i="5"/>
  <c r="GH15" i="5"/>
  <c r="II11" i="5"/>
  <c r="CD9" i="5"/>
  <c r="JV33" i="5"/>
  <c r="PT10" i="5"/>
  <c r="PO14" i="5"/>
  <c r="CU7" i="5"/>
  <c r="KP33" i="5"/>
  <c r="KP51" i="5" s="1"/>
  <c r="DO32" i="5"/>
  <c r="FK23" i="5"/>
  <c r="IJ9" i="5"/>
  <c r="CQ28" i="5"/>
  <c r="RF13" i="5"/>
  <c r="ST27" i="5"/>
  <c r="ER14" i="5"/>
  <c r="FN10" i="5"/>
  <c r="HI7" i="5"/>
  <c r="AJ13" i="5"/>
  <c r="KD28" i="5"/>
  <c r="SZ11" i="5"/>
  <c r="HM29" i="5"/>
  <c r="OT25" i="5"/>
  <c r="OT43" i="5" s="1"/>
  <c r="KS25" i="5"/>
  <c r="KS43" i="5" s="1"/>
  <c r="LK23" i="5"/>
  <c r="EA6" i="5"/>
  <c r="OI10" i="5"/>
  <c r="GC6" i="5"/>
  <c r="GC42" i="5" s="1"/>
  <c r="ED14" i="5"/>
  <c r="AG12" i="5"/>
  <c r="NR9" i="5"/>
  <c r="SR30" i="5"/>
  <c r="PC13" i="5"/>
  <c r="LA29" i="5"/>
  <c r="MP12" i="5"/>
  <c r="AB33" i="5"/>
  <c r="LY27" i="5"/>
  <c r="TB12" i="5"/>
  <c r="AT29" i="5"/>
  <c r="PW9" i="5"/>
  <c r="PM11" i="5"/>
  <c r="KS23" i="5"/>
  <c r="LG27" i="5"/>
  <c r="RD33" i="5"/>
  <c r="RD51" i="5" s="1"/>
  <c r="MB25" i="5"/>
  <c r="MB43" i="5" s="1"/>
  <c r="N15" i="5"/>
  <c r="MJ28" i="5"/>
  <c r="QS32" i="5"/>
  <c r="AT24" i="5"/>
  <c r="RZ5" i="5"/>
  <c r="JF14" i="5"/>
  <c r="OF10" i="5"/>
  <c r="IC9" i="5"/>
  <c r="OE5" i="5"/>
  <c r="GG12" i="5"/>
  <c r="CX15" i="5"/>
  <c r="CX51" i="5" s="1"/>
  <c r="OZ32" i="5"/>
  <c r="OZ50" i="5" s="1"/>
  <c r="LY23" i="5"/>
  <c r="JQ31" i="5"/>
  <c r="QE5" i="5"/>
  <c r="CK32" i="5"/>
  <c r="AQ9" i="5"/>
  <c r="HW24" i="5"/>
  <c r="JM25" i="5"/>
  <c r="KZ30" i="5"/>
  <c r="GK33" i="5"/>
  <c r="PM30" i="5"/>
  <c r="EE6" i="5"/>
  <c r="EE42" i="5" s="1"/>
  <c r="SX6" i="5"/>
  <c r="HE24" i="5"/>
  <c r="OH11" i="5"/>
  <c r="EA25" i="5"/>
  <c r="JB12" i="5"/>
  <c r="BZ7" i="5"/>
  <c r="FR14" i="5"/>
  <c r="MB13" i="5"/>
  <c r="OH12" i="5"/>
  <c r="DY25" i="5"/>
  <c r="QT28" i="5"/>
  <c r="QT46" i="5" s="1"/>
  <c r="AT7" i="5"/>
  <c r="AT43" i="5" s="1"/>
  <c r="BR6" i="5"/>
  <c r="BR42" i="5" s="1"/>
  <c r="NA30" i="5"/>
  <c r="F29" i="5"/>
  <c r="QY5" i="5"/>
  <c r="QY4" i="5" s="1"/>
  <c r="BT27" i="5"/>
  <c r="IC25" i="5"/>
  <c r="IC43" i="5" s="1"/>
  <c r="O12" i="5"/>
  <c r="LY30" i="5"/>
  <c r="DP11" i="5"/>
  <c r="NN14" i="5"/>
  <c r="CS25" i="5"/>
  <c r="CK11" i="5"/>
  <c r="GO5" i="5"/>
  <c r="SV24" i="5"/>
  <c r="LE5" i="5"/>
  <c r="IT29" i="5"/>
  <c r="MO10" i="5"/>
  <c r="SY33" i="5"/>
  <c r="SY51" i="5" s="1"/>
  <c r="M27" i="5"/>
  <c r="M26" i="5" s="1"/>
  <c r="HR23" i="5"/>
  <c r="HR22" i="5" s="1"/>
  <c r="HK24" i="5"/>
  <c r="DG10" i="5"/>
  <c r="CC7" i="5"/>
  <c r="V9" i="5"/>
  <c r="PI12" i="5"/>
  <c r="KL7" i="5"/>
  <c r="J7" i="5"/>
  <c r="J43" i="5" s="1"/>
  <c r="RX27" i="5"/>
  <c r="BQ7" i="5"/>
  <c r="OB14" i="5"/>
  <c r="I11" i="5"/>
  <c r="I47" i="5" s="1"/>
  <c r="EI28" i="5"/>
  <c r="GX33" i="5"/>
  <c r="ON10" i="5"/>
  <c r="GI29" i="5"/>
  <c r="SN25" i="5"/>
  <c r="SN43" i="5" s="1"/>
  <c r="LW29" i="5"/>
  <c r="LW47" i="5" s="1"/>
  <c r="AW9" i="5"/>
  <c r="PZ14" i="5"/>
  <c r="QA23" i="5"/>
  <c r="DY29" i="5"/>
  <c r="CT32" i="5"/>
  <c r="HC6" i="5"/>
  <c r="JF12" i="5"/>
  <c r="CO32" i="5"/>
  <c r="KE23" i="5"/>
  <c r="KH15" i="5"/>
  <c r="OG7" i="5"/>
  <c r="RS5" i="5"/>
  <c r="FO30" i="5"/>
  <c r="NA15" i="5"/>
  <c r="JR6" i="5"/>
  <c r="NG7" i="5"/>
  <c r="NO14" i="5"/>
  <c r="PA30" i="5"/>
  <c r="PA48" i="5" s="1"/>
  <c r="HL29" i="5"/>
  <c r="ER13" i="5"/>
  <c r="KI24" i="5"/>
  <c r="KI42" i="5" s="1"/>
  <c r="OT13" i="5"/>
  <c r="RW10" i="5"/>
  <c r="OA28" i="5"/>
  <c r="OA46" i="5" s="1"/>
  <c r="AC30" i="5"/>
  <c r="DH11" i="5"/>
  <c r="I9" i="5"/>
  <c r="PI14" i="5"/>
  <c r="JE24" i="5"/>
  <c r="JM7" i="5"/>
  <c r="GE24" i="5"/>
  <c r="FI23" i="5"/>
  <c r="FI22" i="5" s="1"/>
  <c r="GS15" i="5"/>
  <c r="GS51" i="5" s="1"/>
  <c r="BW13" i="5"/>
  <c r="IZ24" i="5"/>
  <c r="IZ42" i="5" s="1"/>
  <c r="G7" i="5"/>
  <c r="EQ15" i="5"/>
  <c r="EQ51" i="5" s="1"/>
  <c r="LU5" i="5"/>
  <c r="LU4" i="5" s="1"/>
  <c r="AV12" i="5"/>
  <c r="AV48" i="5" s="1"/>
  <c r="CL24" i="5"/>
  <c r="IC23" i="5"/>
  <c r="RM31" i="5"/>
  <c r="IS12" i="5"/>
  <c r="QI13" i="5"/>
  <c r="LH7" i="5"/>
  <c r="PK29" i="5"/>
  <c r="CP13" i="5"/>
  <c r="CP49" i="5" s="1"/>
  <c r="KW30" i="5"/>
  <c r="OO13" i="5"/>
  <c r="NL15" i="5"/>
  <c r="EB30" i="5"/>
  <c r="MD13" i="5"/>
  <c r="OG33" i="5"/>
  <c r="EH12" i="5"/>
  <c r="OC6" i="5"/>
  <c r="OP23" i="5"/>
  <c r="FI29" i="5"/>
  <c r="QG25" i="5"/>
  <c r="PI31" i="5"/>
  <c r="OH24" i="5"/>
  <c r="OH42" i="5" s="1"/>
  <c r="HS9" i="5"/>
  <c r="JV13" i="5"/>
  <c r="CK33" i="5"/>
  <c r="MS5" i="5"/>
  <c r="OG27" i="5"/>
  <c r="BZ30" i="5"/>
  <c r="LH27" i="5"/>
  <c r="LZ15" i="5"/>
  <c r="RH30" i="5"/>
  <c r="II7" i="5"/>
  <c r="HS24" i="5"/>
  <c r="IP7" i="5"/>
  <c r="RT10" i="5"/>
  <c r="GM27" i="5"/>
  <c r="PH24" i="5"/>
  <c r="BZ5" i="5"/>
  <c r="AI30" i="5"/>
  <c r="JG32" i="5"/>
  <c r="ED30" i="5"/>
  <c r="IM11" i="5"/>
  <c r="NV11" i="5"/>
  <c r="DI12" i="5"/>
  <c r="NI29" i="5"/>
  <c r="NI47" i="5" s="1"/>
  <c r="AM14" i="5"/>
  <c r="MD33" i="5"/>
  <c r="RL30" i="5"/>
  <c r="PK24" i="5"/>
  <c r="CR28" i="5"/>
  <c r="O23" i="5"/>
  <c r="I15" i="5"/>
  <c r="Q32" i="5"/>
  <c r="RD31" i="5"/>
  <c r="RD49" i="5" s="1"/>
  <c r="PJ11" i="5"/>
  <c r="X15" i="5"/>
  <c r="X51" i="5" s="1"/>
  <c r="LE7" i="5"/>
  <c r="JI24" i="5"/>
  <c r="JI42" i="5" s="1"/>
  <c r="FP15" i="5"/>
  <c r="JI5" i="5"/>
  <c r="AJ5" i="5"/>
  <c r="EY10" i="5"/>
  <c r="BX11" i="5"/>
  <c r="AA7" i="5"/>
  <c r="AA43" i="5" s="1"/>
  <c r="EC15" i="5"/>
  <c r="EC51" i="5" s="1"/>
  <c r="SR7" i="5"/>
  <c r="FV6" i="5"/>
  <c r="RY33" i="5"/>
  <c r="NS5" i="5"/>
  <c r="CP15" i="5"/>
  <c r="CP51" i="5" s="1"/>
  <c r="KE33" i="5"/>
  <c r="NR11" i="5"/>
  <c r="OG15" i="5"/>
  <c r="NH33" i="5"/>
  <c r="KM13" i="5"/>
  <c r="F9" i="5"/>
  <c r="LB24" i="5"/>
  <c r="KO15" i="5"/>
  <c r="SS30" i="5"/>
  <c r="QT23" i="5"/>
  <c r="QC11" i="5"/>
  <c r="NW30" i="5"/>
  <c r="KK33" i="5"/>
  <c r="SB12" i="5"/>
  <c r="CO29" i="5"/>
  <c r="DM32" i="5"/>
  <c r="SD6" i="5"/>
  <c r="CQ24" i="5"/>
  <c r="KI5" i="5"/>
  <c r="KI4" i="5" s="1"/>
  <c r="HC12" i="5"/>
  <c r="OT33" i="5"/>
  <c r="KJ24" i="5"/>
  <c r="PB31" i="5"/>
  <c r="PB49" i="5" s="1"/>
  <c r="QX33" i="5"/>
  <c r="NT13" i="5"/>
  <c r="JG25" i="5"/>
  <c r="GS5" i="5"/>
  <c r="KP14" i="5"/>
  <c r="MC30" i="5"/>
  <c r="PX13" i="5"/>
  <c r="PP15" i="5"/>
  <c r="PV33" i="5"/>
  <c r="GX23" i="5"/>
  <c r="DD27" i="5"/>
  <c r="PM14" i="5"/>
  <c r="HD7" i="5"/>
  <c r="NW12" i="5"/>
  <c r="DH6" i="5"/>
  <c r="DH42" i="5" s="1"/>
  <c r="FX33" i="5"/>
  <c r="MF6" i="5"/>
  <c r="BS25" i="5"/>
  <c r="JE23" i="5"/>
  <c r="MU12" i="5"/>
  <c r="AP32" i="5"/>
  <c r="AD30" i="5"/>
  <c r="PF7" i="5"/>
  <c r="KX33" i="5"/>
  <c r="KX51" i="5" s="1"/>
  <c r="JI14" i="5"/>
  <c r="SC13" i="5"/>
  <c r="PF24" i="5"/>
  <c r="PF42" i="5" s="1"/>
  <c r="AS13" i="5"/>
  <c r="AS49" i="5" s="1"/>
  <c r="RZ29" i="5"/>
  <c r="FS14" i="5"/>
  <c r="AY25" i="5"/>
  <c r="IK30" i="5"/>
  <c r="IK48" i="5" s="1"/>
  <c r="EK9" i="5"/>
  <c r="SO23" i="5"/>
  <c r="HX10" i="5"/>
  <c r="RG33" i="5"/>
  <c r="RG51" i="5" s="1"/>
  <c r="RT29" i="5"/>
  <c r="RT47" i="5" s="1"/>
  <c r="JD33" i="5"/>
  <c r="ET7" i="5"/>
  <c r="HX31" i="5"/>
  <c r="FH31" i="5"/>
  <c r="SD12" i="5"/>
  <c r="GT24" i="5"/>
  <c r="RO12" i="5"/>
  <c r="IA7" i="5"/>
  <c r="PH12" i="5"/>
  <c r="FQ33" i="5"/>
  <c r="AO25" i="5"/>
  <c r="ME24" i="5"/>
  <c r="RF14" i="5"/>
  <c r="IP29" i="5"/>
  <c r="BI24" i="5"/>
  <c r="SI11" i="5"/>
  <c r="QG5" i="5"/>
  <c r="QG4" i="5" s="1"/>
  <c r="QK33" i="5"/>
  <c r="HT31" i="5"/>
  <c r="HV13" i="5"/>
  <c r="NE7" i="5"/>
  <c r="NE5" i="5"/>
  <c r="NE4" i="5" s="1"/>
  <c r="HW31" i="5"/>
  <c r="HY15" i="5"/>
  <c r="BY15" i="5"/>
  <c r="BJ31" i="5"/>
  <c r="NA29" i="5"/>
  <c r="LW7" i="5"/>
  <c r="CL29" i="5"/>
  <c r="PP5" i="5"/>
  <c r="MH5" i="5"/>
  <c r="QY7" i="5"/>
  <c r="HE14" i="5"/>
  <c r="CK5" i="5"/>
  <c r="AN24" i="5"/>
  <c r="SU7" i="5"/>
  <c r="GC9" i="5"/>
  <c r="IX11" i="5"/>
  <c r="ET28" i="5"/>
  <c r="GX7" i="5"/>
  <c r="LC24" i="5"/>
  <c r="LC42" i="5" s="1"/>
  <c r="IL24" i="5"/>
  <c r="GG32" i="5"/>
  <c r="MC24" i="5"/>
  <c r="SC31" i="5"/>
  <c r="JG7" i="5"/>
  <c r="EB9" i="5"/>
  <c r="O25" i="5"/>
  <c r="BD11" i="5"/>
  <c r="BD47" i="5" s="1"/>
  <c r="SF7" i="5"/>
  <c r="HZ27" i="5"/>
  <c r="HV10" i="5"/>
  <c r="HV46" i="5" s="1"/>
  <c r="SL29" i="5"/>
  <c r="SL47" i="5" s="1"/>
  <c r="IL14" i="5"/>
  <c r="PU25" i="5"/>
  <c r="SO24" i="5"/>
  <c r="SO42" i="5" s="1"/>
  <c r="OD11" i="5"/>
  <c r="SO9" i="5"/>
  <c r="PC11" i="5"/>
  <c r="NT7" i="5"/>
  <c r="Z31" i="5"/>
  <c r="DC14" i="5"/>
  <c r="DC50" i="5" s="1"/>
  <c r="JU27" i="5"/>
  <c r="EG9" i="5"/>
  <c r="NN24" i="5"/>
  <c r="JB9" i="5"/>
  <c r="AV24" i="5"/>
  <c r="DR25" i="5"/>
  <c r="GZ6" i="5"/>
  <c r="JS6" i="5"/>
  <c r="BL15" i="5"/>
  <c r="KC24" i="5"/>
  <c r="KC42" i="5" s="1"/>
  <c r="KQ5" i="5"/>
  <c r="JJ10" i="5"/>
  <c r="ON23" i="5"/>
  <c r="LM12" i="5"/>
  <c r="JH24" i="5"/>
  <c r="FH33" i="5"/>
  <c r="OO10" i="5"/>
  <c r="MS11" i="5"/>
  <c r="NP28" i="5"/>
  <c r="NP46" i="5" s="1"/>
  <c r="PY12" i="5"/>
  <c r="MB33" i="5"/>
  <c r="MB51" i="5" s="1"/>
  <c r="LC27" i="5"/>
  <c r="RO7" i="5"/>
  <c r="QF31" i="5"/>
  <c r="SU27" i="5"/>
  <c r="BC30" i="5"/>
  <c r="RT28" i="5"/>
  <c r="FG31" i="5"/>
  <c r="AF27" i="5"/>
  <c r="AF26" i="5" s="1"/>
  <c r="NQ15" i="5"/>
  <c r="MY13" i="5"/>
  <c r="RU5" i="5"/>
  <c r="JA33" i="5"/>
  <c r="RG30" i="5"/>
  <c r="NZ9" i="5"/>
  <c r="AJ27" i="5"/>
  <c r="SE13" i="5"/>
  <c r="SR25" i="5"/>
  <c r="SR43" i="5" s="1"/>
  <c r="KA9" i="5"/>
  <c r="BU9" i="5"/>
  <c r="LP9" i="5"/>
  <c r="EH7" i="5"/>
  <c r="KP23" i="5"/>
  <c r="ST9" i="5"/>
  <c r="MR7" i="5"/>
  <c r="ER24" i="5"/>
  <c r="CK31" i="5"/>
  <c r="EC13" i="5"/>
  <c r="KJ28" i="5"/>
  <c r="KJ46" i="5" s="1"/>
  <c r="SA7" i="5"/>
  <c r="LK28" i="5"/>
  <c r="GE25" i="5"/>
  <c r="GY31" i="5"/>
  <c r="MX9" i="5"/>
  <c r="LN23" i="5"/>
  <c r="NM15" i="5"/>
  <c r="LM10" i="5"/>
  <c r="FR29" i="5"/>
  <c r="SM11" i="5"/>
  <c r="AW32" i="5"/>
  <c r="ID28" i="5"/>
  <c r="EW5" i="5"/>
  <c r="JH31" i="5"/>
  <c r="LJ5" i="5"/>
  <c r="HF14" i="5"/>
  <c r="EU7" i="5"/>
  <c r="EU43" i="5" s="1"/>
  <c r="HH10" i="5"/>
  <c r="OD28" i="5"/>
  <c r="OD46" i="5" s="1"/>
  <c r="AR9" i="5"/>
  <c r="EG10" i="5"/>
  <c r="MS14" i="5"/>
  <c r="IZ14" i="5"/>
  <c r="RH12" i="5"/>
  <c r="RK14" i="5"/>
  <c r="JK28" i="5"/>
  <c r="JK46" i="5" s="1"/>
  <c r="GQ7" i="5"/>
  <c r="LT11" i="5"/>
  <c r="T33" i="5"/>
  <c r="GR7" i="5"/>
  <c r="AM10" i="5"/>
  <c r="AM46" i="5" s="1"/>
  <c r="JE5" i="5"/>
  <c r="KI14" i="5"/>
  <c r="CB33" i="5"/>
  <c r="BO24" i="5"/>
  <c r="RW24" i="5"/>
  <c r="RW42" i="5" s="1"/>
  <c r="RA28" i="5"/>
  <c r="AG27" i="5"/>
  <c r="QL15" i="5"/>
  <c r="BZ11" i="5"/>
  <c r="IO14" i="5"/>
  <c r="PH32" i="5"/>
  <c r="LQ11" i="5"/>
  <c r="EF14" i="5"/>
  <c r="KF27" i="5"/>
  <c r="NJ28" i="5"/>
  <c r="LJ30" i="5"/>
  <c r="SL10" i="5"/>
  <c r="FF27" i="5"/>
  <c r="O5" i="5"/>
  <c r="PH6" i="5"/>
  <c r="I23" i="5"/>
  <c r="I22" i="5" s="1"/>
  <c r="DA12" i="5"/>
  <c r="LR29" i="5"/>
  <c r="LR47" i="5" s="1"/>
  <c r="GX13" i="5"/>
  <c r="GX49" i="5" s="1"/>
  <c r="ST15" i="5"/>
  <c r="J10" i="5"/>
  <c r="J46" i="5" s="1"/>
  <c r="RK11" i="5"/>
  <c r="EI31" i="5"/>
  <c r="X29" i="5"/>
  <c r="CZ29" i="5"/>
  <c r="CV28" i="5"/>
  <c r="RT32" i="5"/>
  <c r="RT50" i="5" s="1"/>
  <c r="ON7" i="5"/>
  <c r="JV7" i="5"/>
  <c r="PO5" i="5"/>
  <c r="IC15" i="5"/>
  <c r="LQ30" i="5"/>
  <c r="LQ48" i="5" s="1"/>
  <c r="GI27" i="5"/>
  <c r="CX12" i="5"/>
  <c r="AI27" i="5"/>
  <c r="AI26" i="5" s="1"/>
  <c r="GL23" i="5"/>
  <c r="MI29" i="5"/>
  <c r="FA7" i="5"/>
  <c r="F14" i="5"/>
  <c r="F50" i="5" s="1"/>
  <c r="MO9" i="5"/>
  <c r="JR5" i="5"/>
  <c r="FT28" i="5"/>
  <c r="HP30" i="5"/>
  <c r="ST11" i="5"/>
  <c r="IR13" i="5"/>
  <c r="PF30" i="5"/>
  <c r="PF48" i="5" s="1"/>
  <c r="OW6" i="5"/>
  <c r="PO7" i="5"/>
  <c r="DK28" i="5"/>
  <c r="ES25" i="5"/>
  <c r="MA27" i="5"/>
  <c r="BM30" i="5"/>
  <c r="QN25" i="5"/>
  <c r="IY6" i="5"/>
  <c r="DE33" i="5"/>
  <c r="OE27" i="5"/>
  <c r="DM24" i="5"/>
  <c r="DY14" i="5"/>
  <c r="DY50" i="5" s="1"/>
  <c r="GQ32" i="5"/>
  <c r="PN32" i="5"/>
  <c r="GD13" i="5"/>
  <c r="GD49" i="5" s="1"/>
  <c r="BV13" i="5"/>
  <c r="PE27" i="5"/>
  <c r="PM10" i="5"/>
  <c r="BK31" i="5"/>
  <c r="N7" i="5"/>
  <c r="KU25" i="5"/>
  <c r="KU43" i="5" s="1"/>
  <c r="GZ13" i="5"/>
  <c r="CB24" i="5"/>
  <c r="KG25" i="5"/>
  <c r="MJ23" i="5"/>
  <c r="FA23" i="5"/>
  <c r="OB24" i="5"/>
  <c r="QI32" i="5"/>
  <c r="PP6" i="5"/>
  <c r="QA12" i="5"/>
  <c r="SH33" i="5"/>
  <c r="SH51" i="5" s="1"/>
  <c r="JK12" i="5"/>
  <c r="DQ14" i="5"/>
  <c r="BD31" i="5"/>
  <c r="KU27" i="5"/>
  <c r="MG32" i="5"/>
  <c r="PH11" i="5"/>
  <c r="OY14" i="5"/>
  <c r="RL24" i="5"/>
  <c r="RL42" i="5" s="1"/>
  <c r="AE23" i="5"/>
  <c r="CE9" i="5"/>
  <c r="LN28" i="5"/>
  <c r="LN46" i="5" s="1"/>
  <c r="FS9" i="5"/>
  <c r="SA27" i="5"/>
  <c r="SF13" i="5"/>
  <c r="JJ31" i="5"/>
  <c r="JJ49" i="5" s="1"/>
  <c r="GN7" i="5"/>
  <c r="ON9" i="5"/>
  <c r="OH14" i="5"/>
  <c r="RS25" i="5"/>
  <c r="NB31" i="5"/>
  <c r="FI7" i="5"/>
  <c r="FI43" i="5" s="1"/>
  <c r="AH7" i="5"/>
  <c r="AH43" i="5" s="1"/>
  <c r="MX31" i="5"/>
  <c r="MD23" i="5"/>
  <c r="L9" i="5"/>
  <c r="PG14" i="5"/>
  <c r="QQ6" i="5"/>
  <c r="PP13" i="5"/>
  <c r="OV28" i="5"/>
  <c r="OF32" i="5"/>
  <c r="CA30" i="5"/>
  <c r="RI12" i="5"/>
  <c r="HL15" i="5"/>
  <c r="HN6" i="5"/>
  <c r="HN42" i="5" s="1"/>
  <c r="MS9" i="5"/>
  <c r="EV31" i="5"/>
  <c r="SD5" i="5"/>
  <c r="DQ24" i="5"/>
  <c r="IC33" i="5"/>
  <c r="SW30" i="5"/>
  <c r="U13" i="5"/>
  <c r="DH15" i="5"/>
  <c r="II30" i="5"/>
  <c r="II48" i="5" s="1"/>
  <c r="PU23" i="5"/>
  <c r="NH7" i="5"/>
  <c r="QD13" i="5"/>
  <c r="DN9" i="5"/>
  <c r="LQ29" i="5"/>
  <c r="LY14" i="5"/>
  <c r="IL5" i="5"/>
  <c r="IL4" i="5" s="1"/>
  <c r="MD12" i="5"/>
  <c r="PE15" i="5"/>
  <c r="GZ32" i="5"/>
  <c r="SU25" i="5"/>
  <c r="NP27" i="5"/>
  <c r="ID32" i="5"/>
  <c r="PA7" i="5"/>
  <c r="KM30" i="5"/>
  <c r="GG25" i="5"/>
  <c r="AU27" i="5"/>
  <c r="LZ14" i="5"/>
  <c r="IX14" i="5"/>
  <c r="H9" i="5"/>
  <c r="LQ9" i="5"/>
  <c r="QC31" i="5"/>
  <c r="GC15" i="5"/>
  <c r="GJ9" i="5"/>
  <c r="DD10" i="5"/>
  <c r="DD46" i="5" s="1"/>
  <c r="PW10" i="5"/>
  <c r="EX24" i="5"/>
  <c r="OH32" i="5"/>
  <c r="NS30" i="5"/>
  <c r="IX10" i="5"/>
  <c r="KB24" i="5"/>
  <c r="KB42" i="5" s="1"/>
  <c r="DZ28" i="5"/>
  <c r="NR6" i="5"/>
  <c r="QT13" i="5"/>
  <c r="BG14" i="5"/>
  <c r="CJ15" i="5"/>
  <c r="CJ51" i="5" s="1"/>
  <c r="QL24" i="5"/>
  <c r="QL42" i="5" s="1"/>
  <c r="PX5" i="5"/>
  <c r="PX4" i="5" s="1"/>
  <c r="CA14" i="5"/>
  <c r="CA50" i="5" s="1"/>
  <c r="GG5" i="5"/>
  <c r="KX9" i="5"/>
  <c r="JF27" i="5"/>
  <c r="OS32" i="5"/>
  <c r="OS50" i="5" s="1"/>
  <c r="GB23" i="5"/>
  <c r="QT7" i="5"/>
  <c r="CH12" i="5"/>
  <c r="SG31" i="5"/>
  <c r="JX33" i="5"/>
  <c r="JX51" i="5" s="1"/>
  <c r="HE10" i="5"/>
  <c r="SJ14" i="5"/>
  <c r="BL10" i="5"/>
  <c r="BL46" i="5" s="1"/>
  <c r="HM14" i="5"/>
  <c r="HM50" i="5" s="1"/>
  <c r="EQ5" i="5"/>
  <c r="RL13" i="5"/>
  <c r="PT14" i="5"/>
  <c r="KB11" i="5"/>
  <c r="FJ30" i="5"/>
  <c r="PD15" i="5"/>
  <c r="FR30" i="5"/>
  <c r="DM13" i="5"/>
  <c r="GW30" i="5"/>
  <c r="IB27" i="5"/>
  <c r="EO10" i="5"/>
  <c r="CV5" i="5"/>
  <c r="EG6" i="5"/>
  <c r="EG42" i="5" s="1"/>
  <c r="DT23" i="5"/>
  <c r="PA14" i="5"/>
  <c r="NB24" i="5"/>
  <c r="PY32" i="5"/>
  <c r="BW9" i="5"/>
  <c r="MH24" i="5"/>
  <c r="SZ32" i="5"/>
  <c r="IV5" i="5"/>
  <c r="IV4" i="5" s="1"/>
  <c r="JR24" i="5"/>
  <c r="DC24" i="5"/>
  <c r="KM12" i="5"/>
  <c r="TC14" i="5"/>
  <c r="CM9" i="5"/>
  <c r="RH15" i="5"/>
  <c r="RJ12" i="5"/>
  <c r="QQ11" i="5"/>
  <c r="GB30" i="5"/>
  <c r="PX14" i="5"/>
  <c r="HB27" i="5"/>
  <c r="RM28" i="5"/>
  <c r="SM15" i="5"/>
  <c r="GO24" i="5"/>
  <c r="MH9" i="5"/>
  <c r="LR6" i="5"/>
  <c r="JO32" i="5"/>
  <c r="JO50" i="5" s="1"/>
  <c r="LP10" i="5"/>
  <c r="JY12" i="5"/>
  <c r="OR28" i="5"/>
  <c r="RO6" i="5"/>
  <c r="QG27" i="5"/>
  <c r="V10" i="5"/>
  <c r="V46" i="5" s="1"/>
  <c r="FE23" i="5"/>
  <c r="OW5" i="5"/>
  <c r="EI10" i="5"/>
  <c r="EC6" i="5"/>
  <c r="EC42" i="5" s="1"/>
  <c r="IE25" i="5"/>
  <c r="IE43" i="5" s="1"/>
  <c r="SX12" i="5"/>
  <c r="OT11" i="5"/>
  <c r="GT23" i="5"/>
  <c r="GT22" i="5" s="1"/>
  <c r="H7" i="5"/>
  <c r="H43" i="5" s="1"/>
  <c r="LP5" i="5"/>
  <c r="KS33" i="5"/>
  <c r="KS51" i="5" s="1"/>
  <c r="ME9" i="5"/>
  <c r="JJ5" i="5"/>
  <c r="JJ4" i="5" s="1"/>
  <c r="OJ30" i="5"/>
  <c r="OJ48" i="5" s="1"/>
  <c r="U30" i="5"/>
  <c r="SE11" i="5"/>
  <c r="LY5" i="5"/>
  <c r="KP10" i="5"/>
  <c r="LH14" i="5"/>
  <c r="JQ11" i="5"/>
  <c r="EA24" i="5"/>
  <c r="TA14" i="5"/>
  <c r="SR14" i="5"/>
  <c r="FW10" i="5"/>
  <c r="FW46" i="5" s="1"/>
  <c r="LB12" i="5"/>
  <c r="T23" i="5"/>
  <c r="T22" i="5" s="1"/>
  <c r="BT33" i="5"/>
  <c r="ER6" i="5"/>
  <c r="PO6" i="5"/>
  <c r="ML15" i="5"/>
  <c r="PJ5" i="5"/>
  <c r="HO31" i="5"/>
  <c r="SV32" i="5"/>
  <c r="MK9" i="5"/>
  <c r="RU25" i="5"/>
  <c r="BD25" i="5"/>
  <c r="DA13" i="5"/>
  <c r="AV32" i="5"/>
  <c r="ON25" i="5"/>
  <c r="EO9" i="5"/>
  <c r="RY23" i="5"/>
  <c r="QC13" i="5"/>
  <c r="IM32" i="5"/>
  <c r="IM50" i="5" s="1"/>
  <c r="GG14" i="5"/>
  <c r="GG50" i="5" s="1"/>
  <c r="CT14" i="5"/>
  <c r="FA30" i="5"/>
  <c r="FL27" i="5"/>
  <c r="KS27" i="5"/>
  <c r="NN11" i="5"/>
  <c r="SM25" i="5"/>
  <c r="BC23" i="5"/>
  <c r="MC31" i="5"/>
  <c r="OV32" i="5"/>
  <c r="OV50" i="5" s="1"/>
  <c r="LU28" i="5"/>
  <c r="QG6" i="5"/>
  <c r="IP6" i="5"/>
  <c r="EB32" i="5"/>
  <c r="DC12" i="5"/>
  <c r="TB29" i="5"/>
  <c r="E29" i="5"/>
  <c r="HV9" i="5"/>
  <c r="BQ10" i="5"/>
  <c r="BQ46" i="5" s="1"/>
  <c r="NF31" i="5"/>
  <c r="NF49" i="5" s="1"/>
  <c r="MS24" i="5"/>
  <c r="MS42" i="5" s="1"/>
  <c r="GC27" i="5"/>
  <c r="BM6" i="5"/>
  <c r="GP23" i="5"/>
  <c r="NA7" i="5"/>
  <c r="RN7" i="5"/>
  <c r="DE30" i="5"/>
  <c r="LP12" i="5"/>
  <c r="QK30" i="5"/>
  <c r="QK48" i="5" s="1"/>
  <c r="FS29" i="5"/>
  <c r="AK7" i="5"/>
  <c r="AK43" i="5" s="1"/>
  <c r="ET5" i="5"/>
  <c r="DX6" i="5"/>
  <c r="GW6" i="5"/>
  <c r="GW42" i="5" s="1"/>
  <c r="SB5" i="5"/>
  <c r="E10" i="5"/>
  <c r="E46" i="5" s="1"/>
  <c r="SM28" i="5"/>
  <c r="SM46" i="5" s="1"/>
  <c r="QK32" i="5"/>
  <c r="BH7" i="5"/>
  <c r="AQ14" i="5"/>
  <c r="EL7" i="5"/>
  <c r="NT12" i="5"/>
  <c r="CQ6" i="5"/>
  <c r="CT7" i="5"/>
  <c r="BU12" i="5"/>
  <c r="OR5" i="5"/>
  <c r="HM13" i="5"/>
  <c r="HM49" i="5" s="1"/>
  <c r="SD30" i="5"/>
  <c r="LN31" i="5"/>
  <c r="RC6" i="5"/>
  <c r="HN25" i="5"/>
  <c r="AN6" i="5"/>
  <c r="AY5" i="5"/>
  <c r="FW5" i="5"/>
  <c r="LX6" i="5"/>
  <c r="LX30" i="5"/>
  <c r="LX48" i="5" s="1"/>
  <c r="MR14" i="5"/>
  <c r="KJ9" i="5"/>
  <c r="NF27" i="5"/>
  <c r="BA10" i="5"/>
  <c r="BA46" i="5" s="1"/>
  <c r="CY10" i="5"/>
  <c r="CY46" i="5" s="1"/>
  <c r="BS10" i="5"/>
  <c r="BS46" i="5" s="1"/>
  <c r="IR32" i="5"/>
  <c r="BN15" i="5"/>
  <c r="BN51" i="5" s="1"/>
  <c r="CV9" i="5"/>
  <c r="DW25" i="5"/>
  <c r="FG30" i="5"/>
  <c r="K25" i="5"/>
  <c r="FO7" i="5"/>
  <c r="FO43" i="5" s="1"/>
  <c r="FI9" i="5"/>
  <c r="Q14" i="5"/>
  <c r="RA9" i="5"/>
  <c r="DE24" i="5"/>
  <c r="HQ9" i="5"/>
  <c r="KS29" i="5"/>
  <c r="NN6" i="5"/>
  <c r="FP32" i="5"/>
  <c r="GW33" i="5"/>
  <c r="EU32" i="5"/>
  <c r="DT24" i="5"/>
  <c r="IE12" i="5"/>
  <c r="PK10" i="5"/>
  <c r="QK9" i="5"/>
  <c r="KN32" i="5"/>
  <c r="KE15" i="5"/>
  <c r="KY13" i="5"/>
  <c r="FT25" i="5"/>
  <c r="KR13" i="5"/>
  <c r="FC30" i="5"/>
  <c r="SD31" i="5"/>
  <c r="SD49" i="5" s="1"/>
  <c r="GQ31" i="5"/>
  <c r="AC31" i="5"/>
  <c r="MX13" i="5"/>
  <c r="QC9" i="5"/>
  <c r="NQ5" i="5"/>
  <c r="G25" i="5"/>
  <c r="QR30" i="5"/>
  <c r="QR48" i="5" s="1"/>
  <c r="KI28" i="5"/>
  <c r="DB24" i="5"/>
  <c r="OI33" i="5"/>
  <c r="OI51" i="5" s="1"/>
  <c r="HL33" i="5"/>
  <c r="SF5" i="5"/>
  <c r="JV24" i="5"/>
  <c r="EV6" i="5"/>
  <c r="RG7" i="5"/>
  <c r="MO33" i="5"/>
  <c r="PE5" i="5"/>
  <c r="TD27" i="5"/>
  <c r="RM13" i="5"/>
  <c r="L7" i="5"/>
  <c r="RN25" i="5"/>
  <c r="KQ7" i="5"/>
  <c r="FJ27" i="5"/>
  <c r="GR15" i="5"/>
  <c r="SX33" i="5"/>
  <c r="SX51" i="5" s="1"/>
  <c r="FF24" i="5"/>
  <c r="KU10" i="5"/>
  <c r="EG31" i="5"/>
  <c r="OD32" i="5"/>
  <c r="PZ11" i="5"/>
  <c r="LN27" i="5"/>
  <c r="EA33" i="5"/>
  <c r="CN13" i="5"/>
  <c r="QB29" i="5"/>
  <c r="MX33" i="5"/>
  <c r="DV10" i="5"/>
  <c r="NO6" i="5"/>
  <c r="IZ7" i="5"/>
  <c r="BE27" i="5"/>
  <c r="KZ27" i="5"/>
  <c r="MC13" i="5"/>
  <c r="JI23" i="5"/>
  <c r="CU15" i="5"/>
  <c r="CU51" i="5" s="1"/>
  <c r="MJ10" i="5"/>
  <c r="QY25" i="5"/>
  <c r="PP29" i="5"/>
  <c r="OU9" i="5"/>
  <c r="E11" i="5"/>
  <c r="GQ28" i="5"/>
  <c r="F23" i="5"/>
  <c r="F22" i="5" s="1"/>
  <c r="OC13" i="5"/>
  <c r="RH24" i="5"/>
  <c r="PD12" i="5"/>
  <c r="Q31" i="5"/>
  <c r="NV15" i="5"/>
  <c r="JA15" i="5"/>
  <c r="HX15" i="5"/>
  <c r="FK10" i="5"/>
  <c r="MX5" i="5"/>
  <c r="DZ27" i="5"/>
  <c r="LQ5" i="5"/>
  <c r="LQ4" i="5" s="1"/>
  <c r="HN7" i="5"/>
  <c r="DO12" i="5"/>
  <c r="SJ11" i="5"/>
  <c r="HH15" i="5"/>
  <c r="HH51" i="5" s="1"/>
  <c r="TD32" i="5"/>
  <c r="MF25" i="5"/>
  <c r="MF43" i="5" s="1"/>
  <c r="PR6" i="5"/>
  <c r="PA31" i="5"/>
  <c r="PA49" i="5" s="1"/>
  <c r="PZ13" i="5"/>
  <c r="CG30" i="5"/>
  <c r="PE11" i="5"/>
  <c r="SO14" i="5"/>
  <c r="AJ7" i="5"/>
  <c r="AJ43" i="5" s="1"/>
  <c r="JP9" i="5"/>
  <c r="DF25" i="5"/>
  <c r="GN23" i="5"/>
  <c r="CH27" i="5"/>
  <c r="QU25" i="5"/>
  <c r="QU43" i="5" s="1"/>
  <c r="SV30" i="5"/>
  <c r="QL29" i="5"/>
  <c r="QL47" i="5" s="1"/>
  <c r="RR33" i="5"/>
  <c r="KT32" i="5"/>
  <c r="KT50" i="5" s="1"/>
  <c r="LO32" i="5"/>
  <c r="NY9" i="5"/>
  <c r="IE24" i="5"/>
  <c r="IE42" i="5" s="1"/>
  <c r="KQ32" i="5"/>
  <c r="AU14" i="5"/>
  <c r="AU50" i="5" s="1"/>
  <c r="LG15" i="5"/>
  <c r="KE12" i="5"/>
  <c r="PN12" i="5"/>
  <c r="FV13" i="5"/>
  <c r="FV49" i="5" s="1"/>
  <c r="FC29" i="5"/>
  <c r="ND14" i="5"/>
  <c r="GC32" i="5"/>
  <c r="I5" i="5"/>
  <c r="IJ27" i="5"/>
  <c r="DZ25" i="5"/>
  <c r="DK27" i="5"/>
  <c r="BS31" i="5"/>
  <c r="RY32" i="5"/>
  <c r="RY50" i="5" s="1"/>
  <c r="CX5" i="5"/>
  <c r="EN7" i="5"/>
  <c r="EN43" i="5" s="1"/>
  <c r="FG23" i="5"/>
  <c r="HS23" i="5"/>
  <c r="HS22" i="5" s="1"/>
  <c r="QY33" i="5"/>
  <c r="QY51" i="5" s="1"/>
  <c r="KU6" i="5"/>
  <c r="HK15" i="5"/>
  <c r="CS10" i="5"/>
  <c r="GJ30" i="5"/>
  <c r="JD11" i="5"/>
  <c r="EV13" i="5"/>
  <c r="EV49" i="5" s="1"/>
  <c r="SI9" i="5"/>
  <c r="JJ7" i="5"/>
  <c r="AU11" i="5"/>
  <c r="AU47" i="5" s="1"/>
  <c r="AR30" i="5"/>
  <c r="CF10" i="5"/>
  <c r="CF46" i="5" s="1"/>
  <c r="JE13" i="5"/>
  <c r="KO10" i="5"/>
  <c r="FP9" i="5"/>
  <c r="FS5" i="5"/>
  <c r="RL28" i="5"/>
  <c r="RC23" i="5"/>
  <c r="RZ9" i="5"/>
  <c r="OP32" i="5"/>
  <c r="OP50" i="5" s="1"/>
  <c r="GW9" i="5"/>
  <c r="FO27" i="5"/>
  <c r="FA11" i="5"/>
  <c r="HU15" i="5"/>
  <c r="IT23" i="5"/>
  <c r="NK25" i="5"/>
  <c r="DC25" i="5"/>
  <c r="AA27" i="5"/>
  <c r="AA26" i="5" s="1"/>
  <c r="QJ24" i="5"/>
  <c r="KY25" i="5"/>
  <c r="NQ13" i="5"/>
  <c r="DA32" i="5"/>
  <c r="SW28" i="5"/>
  <c r="ED23" i="5"/>
  <c r="DV32" i="5"/>
  <c r="GO14" i="5"/>
  <c r="IM12" i="5"/>
  <c r="OK29" i="5"/>
  <c r="HZ9" i="5"/>
  <c r="OH5" i="5"/>
  <c r="CN23" i="5"/>
  <c r="CN22" i="5" s="1"/>
  <c r="FJ29" i="5"/>
  <c r="JN15" i="5"/>
  <c r="AO10" i="5"/>
  <c r="AO46" i="5" s="1"/>
  <c r="QR10" i="5"/>
  <c r="DQ33" i="5"/>
  <c r="HH25" i="5"/>
  <c r="SU24" i="5"/>
  <c r="FN13" i="5"/>
  <c r="AU33" i="5"/>
  <c r="SZ6" i="5"/>
  <c r="GB24" i="5"/>
  <c r="EN29" i="5"/>
  <c r="AB11" i="5"/>
  <c r="EN5" i="5"/>
  <c r="BJ25" i="5"/>
  <c r="LF28" i="5"/>
  <c r="LF46" i="5" s="1"/>
  <c r="NX32" i="5"/>
  <c r="NX50" i="5" s="1"/>
  <c r="DJ23" i="5"/>
  <c r="PC33" i="5"/>
  <c r="RR9" i="5"/>
  <c r="EQ23" i="5"/>
  <c r="HY31" i="5"/>
  <c r="LG6" i="5"/>
  <c r="HH24" i="5"/>
  <c r="RB13" i="5"/>
  <c r="JI9" i="5"/>
  <c r="EQ24" i="5"/>
  <c r="IH9" i="5"/>
  <c r="IH8" i="5" s="1"/>
  <c r="FL9" i="5"/>
  <c r="IN6" i="5"/>
  <c r="JN30" i="5"/>
  <c r="KQ10" i="5"/>
  <c r="QL13" i="5"/>
  <c r="LH29" i="5"/>
  <c r="LH47" i="5" s="1"/>
  <c r="LE12" i="5"/>
  <c r="GX32" i="5"/>
  <c r="BX7" i="5"/>
  <c r="II28" i="5"/>
  <c r="RQ9" i="5"/>
  <c r="AX5" i="5"/>
  <c r="SW10" i="5"/>
  <c r="SP6" i="5"/>
  <c r="LN6" i="5"/>
  <c r="EQ13" i="5"/>
  <c r="EQ49" i="5" s="1"/>
  <c r="IR5" i="5"/>
  <c r="IU23" i="5"/>
  <c r="CQ10" i="5"/>
  <c r="HC29" i="5"/>
  <c r="NZ5" i="5"/>
  <c r="NZ4" i="5" s="1"/>
  <c r="KT10" i="5"/>
  <c r="MM33" i="5"/>
  <c r="HY25" i="5"/>
  <c r="HY43" i="5" s="1"/>
  <c r="W23" i="5"/>
  <c r="BQ31" i="5"/>
  <c r="MH31" i="5"/>
  <c r="KP11" i="5"/>
  <c r="CR11" i="5"/>
  <c r="CR47" i="5" s="1"/>
  <c r="CG13" i="5"/>
  <c r="MB12" i="5"/>
  <c r="CW23" i="5"/>
  <c r="CW22" i="5" s="1"/>
  <c r="BP9" i="5"/>
  <c r="JN6" i="5"/>
  <c r="CX13" i="5"/>
  <c r="Y23" i="5"/>
  <c r="Y22" i="5" s="1"/>
  <c r="IF30" i="5"/>
  <c r="IF48" i="5" s="1"/>
  <c r="DN30" i="5"/>
  <c r="FK6" i="5"/>
  <c r="FK42" i="5" s="1"/>
  <c r="HK25" i="5"/>
  <c r="OD9" i="5"/>
  <c r="PM28" i="5"/>
  <c r="QR32" i="5"/>
  <c r="OU5" i="5"/>
  <c r="QV25" i="5"/>
  <c r="QV43" i="5" s="1"/>
  <c r="ES23" i="5"/>
  <c r="AX12" i="5"/>
  <c r="LV23" i="5"/>
  <c r="KI29" i="5"/>
  <c r="GE13" i="5"/>
  <c r="BV23" i="5"/>
  <c r="PN5" i="5"/>
  <c r="ND23" i="5"/>
  <c r="OO7" i="5"/>
  <c r="FS28" i="5"/>
  <c r="SH14" i="5"/>
  <c r="LN13" i="5"/>
  <c r="JU33" i="5"/>
  <c r="JU51" i="5" s="1"/>
  <c r="QS9" i="5"/>
  <c r="IR31" i="5"/>
  <c r="QS5" i="5"/>
  <c r="OG24" i="5"/>
  <c r="KR25" i="5"/>
  <c r="MV33" i="5"/>
  <c r="MV51" i="5" s="1"/>
  <c r="OQ27" i="5"/>
  <c r="BB12" i="5"/>
  <c r="EL13" i="5"/>
  <c r="RF7" i="5"/>
  <c r="LS28" i="5"/>
  <c r="NC12" i="5"/>
  <c r="OC11" i="5"/>
  <c r="SH27" i="5"/>
  <c r="KD23" i="5"/>
  <c r="SS32" i="5"/>
  <c r="SS50" i="5" s="1"/>
  <c r="QP14" i="5"/>
  <c r="GN13" i="5"/>
  <c r="K15" i="5"/>
  <c r="TA25" i="5"/>
  <c r="TA43" i="5" s="1"/>
  <c r="PG6" i="5"/>
  <c r="OI24" i="5"/>
  <c r="EI30" i="5"/>
  <c r="EG14" i="5"/>
  <c r="BW12" i="5"/>
  <c r="JD29" i="5"/>
  <c r="DF13" i="5"/>
  <c r="NS24" i="5"/>
  <c r="NS42" i="5" s="1"/>
  <c r="FY25" i="5"/>
  <c r="QB28" i="5"/>
  <c r="QB46" i="5" s="1"/>
  <c r="NY5" i="5"/>
  <c r="NJ5" i="5"/>
  <c r="NJ4" i="5" s="1"/>
  <c r="GN14" i="5"/>
  <c r="GN50" i="5" s="1"/>
  <c r="IA31" i="5"/>
  <c r="SG30" i="5"/>
  <c r="SG48" i="5" s="1"/>
  <c r="IX33" i="5"/>
  <c r="X30" i="5"/>
  <c r="PE28" i="5"/>
  <c r="PE46" i="5" s="1"/>
  <c r="CO23" i="5"/>
  <c r="CO22" i="5" s="1"/>
  <c r="KR12" i="5"/>
  <c r="HH13" i="5"/>
  <c r="JK13" i="5"/>
  <c r="GL7" i="5"/>
  <c r="GL43" i="5" s="1"/>
  <c r="RF11" i="5"/>
  <c r="KZ29" i="5"/>
  <c r="NK14" i="5"/>
  <c r="FU11" i="5"/>
  <c r="FU47" i="5" s="1"/>
  <c r="GC25" i="5"/>
  <c r="GU14" i="5"/>
  <c r="EZ33" i="5"/>
  <c r="BB15" i="5"/>
  <c r="IP28" i="5"/>
  <c r="LS27" i="5"/>
  <c r="RA29" i="5"/>
  <c r="RA47" i="5" s="1"/>
  <c r="KB31" i="5"/>
  <c r="EW14" i="5"/>
  <c r="KK24" i="5"/>
  <c r="KK42" i="5" s="1"/>
  <c r="FH28" i="5"/>
  <c r="HE23" i="5"/>
  <c r="L5" i="5"/>
  <c r="LA24" i="5"/>
  <c r="LA42" i="5" s="1"/>
  <c r="NP5" i="5"/>
  <c r="NP4" i="5" s="1"/>
  <c r="PG24" i="5"/>
  <c r="BB13" i="5"/>
  <c r="BB49" i="5" s="1"/>
  <c r="HF10" i="5"/>
  <c r="HF46" i="5" s="1"/>
  <c r="QW25" i="5"/>
  <c r="HY24" i="5"/>
  <c r="CQ5" i="5"/>
  <c r="OM30" i="5"/>
  <c r="OM48" i="5" s="1"/>
  <c r="EW32" i="5"/>
  <c r="BD15" i="5"/>
  <c r="PW7" i="5"/>
  <c r="OA23" i="5"/>
  <c r="LD5" i="5"/>
  <c r="CQ31" i="5"/>
  <c r="RL10" i="5"/>
  <c r="IU15" i="5"/>
  <c r="HR6" i="5"/>
  <c r="HR42" i="5" s="1"/>
  <c r="RU13" i="5"/>
  <c r="FB10" i="5"/>
  <c r="FG28" i="5"/>
  <c r="EU9" i="5"/>
  <c r="ND32" i="5"/>
  <c r="OC25" i="5"/>
  <c r="OE30" i="5"/>
  <c r="GA32" i="5"/>
  <c r="HQ31" i="5"/>
  <c r="LV11" i="5"/>
  <c r="OJ6" i="5"/>
  <c r="PW30" i="5"/>
  <c r="FY10" i="5"/>
  <c r="FY46" i="5" s="1"/>
  <c r="FG25" i="5"/>
  <c r="AR11" i="5"/>
  <c r="AR47" i="5" s="1"/>
  <c r="RG29" i="5"/>
  <c r="MV13" i="5"/>
  <c r="GR32" i="5"/>
  <c r="GW25" i="5"/>
  <c r="RV30" i="5"/>
  <c r="RV48" i="5" s="1"/>
  <c r="NC14" i="5"/>
  <c r="HR31" i="5"/>
  <c r="BA32" i="5"/>
  <c r="DN23" i="5"/>
  <c r="RS12" i="5"/>
  <c r="CJ10" i="5"/>
  <c r="CJ46" i="5" s="1"/>
  <c r="RO33" i="5"/>
  <c r="HT6" i="5"/>
  <c r="SQ7" i="5"/>
  <c r="NF9" i="5"/>
  <c r="DZ12" i="5"/>
  <c r="RI14" i="5"/>
  <c r="PU13" i="5"/>
  <c r="IU12" i="5"/>
  <c r="GM11" i="5"/>
  <c r="CA11" i="5"/>
  <c r="CA47" i="5" s="1"/>
  <c r="OU31" i="5"/>
  <c r="OU49" i="5" s="1"/>
  <c r="GA12" i="5"/>
  <c r="GA48" i="5" s="1"/>
  <c r="JJ14" i="5"/>
  <c r="PS12" i="5"/>
  <c r="AJ23" i="5"/>
  <c r="QG24" i="5"/>
  <c r="PE9" i="5"/>
  <c r="FB9" i="5"/>
  <c r="GE31" i="5"/>
  <c r="GX28" i="5"/>
  <c r="RC11" i="5"/>
  <c r="FE33" i="5"/>
  <c r="AI33" i="5"/>
  <c r="RZ31" i="5"/>
  <c r="RZ49" i="5" s="1"/>
  <c r="HZ11" i="5"/>
  <c r="KL11" i="5"/>
  <c r="MV25" i="5"/>
  <c r="RY11" i="5"/>
  <c r="JJ15" i="5"/>
  <c r="FV33" i="5"/>
  <c r="LY32" i="5"/>
  <c r="CW13" i="5"/>
  <c r="OO5" i="5"/>
  <c r="HK29" i="5"/>
  <c r="GF29" i="5"/>
  <c r="RZ14" i="5"/>
  <c r="DV23" i="5"/>
  <c r="EI14" i="5"/>
  <c r="AD13" i="5"/>
  <c r="AD49" i="5" s="1"/>
  <c r="X12" i="5"/>
  <c r="GY9" i="5"/>
  <c r="AE31" i="5"/>
  <c r="TD25" i="5"/>
  <c r="TD43" i="5" s="1"/>
  <c r="KY11" i="5"/>
  <c r="M5" i="5"/>
  <c r="QY14" i="5"/>
  <c r="DF7" i="5"/>
  <c r="DF43" i="5" s="1"/>
  <c r="EM12" i="5"/>
  <c r="GE30" i="5"/>
  <c r="AH12" i="5"/>
  <c r="HX24" i="5"/>
  <c r="ND24" i="5"/>
  <c r="ND42" i="5" s="1"/>
  <c r="LJ15" i="5"/>
  <c r="P25" i="5"/>
  <c r="DS24" i="5"/>
  <c r="FP13" i="5"/>
  <c r="FP49" i="5" s="1"/>
  <c r="SJ6" i="5"/>
  <c r="OD7" i="5"/>
  <c r="EI24" i="5"/>
  <c r="LA23" i="5"/>
  <c r="FB30" i="5"/>
  <c r="MG31" i="5"/>
  <c r="QG14" i="5"/>
  <c r="RN15" i="5"/>
  <c r="HM28" i="5"/>
  <c r="KB29" i="5"/>
  <c r="JJ28" i="5"/>
  <c r="SL24" i="5"/>
  <c r="IV9" i="5"/>
  <c r="SF31" i="5"/>
  <c r="SF49" i="5" s="1"/>
  <c r="MZ32" i="5"/>
  <c r="NH12" i="5"/>
  <c r="BI6" i="5"/>
  <c r="SA32" i="5"/>
  <c r="SA50" i="5" s="1"/>
  <c r="BG27" i="5"/>
  <c r="MC15" i="5"/>
  <c r="DF15" i="5"/>
  <c r="DF51" i="5" s="1"/>
  <c r="EI13" i="5"/>
  <c r="HM30" i="5"/>
  <c r="JW27" i="5"/>
  <c r="LZ7" i="5"/>
  <c r="FB28" i="5"/>
  <c r="KL28" i="5"/>
  <c r="KL46" i="5" s="1"/>
  <c r="IB12" i="5"/>
  <c r="LS13" i="5"/>
  <c r="AL24" i="5"/>
  <c r="PC6" i="5"/>
  <c r="PI9" i="5"/>
  <c r="CV33" i="5"/>
  <c r="HS11" i="5"/>
  <c r="QU31" i="5"/>
  <c r="CD11" i="5"/>
  <c r="MU15" i="5"/>
  <c r="GK5" i="5"/>
  <c r="IF31" i="5"/>
  <c r="NO15" i="5"/>
  <c r="HL27" i="5"/>
  <c r="GF32" i="5"/>
  <c r="LS9" i="5"/>
  <c r="DS28" i="5"/>
  <c r="OY11" i="5"/>
  <c r="ON33" i="5"/>
  <c r="QC5" i="5"/>
  <c r="IC11" i="5"/>
  <c r="IA10" i="5"/>
  <c r="CM32" i="5"/>
  <c r="GL30" i="5"/>
  <c r="HU9" i="5"/>
  <c r="OO15" i="5"/>
  <c r="BY31" i="5"/>
  <c r="LC10" i="5"/>
  <c r="HQ23" i="5"/>
  <c r="HQ22" i="5" s="1"/>
  <c r="PW12" i="5"/>
  <c r="SH9" i="5"/>
  <c r="QV23" i="5"/>
  <c r="GC14" i="5"/>
  <c r="OF13" i="5"/>
  <c r="HQ12" i="5"/>
  <c r="HQ48" i="5" s="1"/>
  <c r="IG27" i="5"/>
  <c r="EU12" i="5"/>
  <c r="FR24" i="5"/>
  <c r="O13" i="5"/>
  <c r="O49" i="5" s="1"/>
  <c r="KQ29" i="5"/>
  <c r="KQ47" i="5" s="1"/>
  <c r="LE23" i="5"/>
  <c r="HX30" i="5"/>
  <c r="QJ14" i="5"/>
  <c r="KN27" i="5"/>
  <c r="PP33" i="5"/>
  <c r="LV28" i="5"/>
  <c r="CK24" i="5"/>
  <c r="EZ29" i="5"/>
  <c r="SY24" i="5"/>
  <c r="HR29" i="5"/>
  <c r="SN6" i="5"/>
  <c r="EN12" i="5"/>
  <c r="EN48" i="5" s="1"/>
  <c r="LG10" i="5"/>
  <c r="OO24" i="5"/>
  <c r="DE12" i="5"/>
  <c r="BG30" i="5"/>
  <c r="OF23" i="5"/>
  <c r="FS33" i="5"/>
  <c r="OG32" i="5"/>
  <c r="JA23" i="5"/>
  <c r="CH33" i="5"/>
  <c r="BX25" i="5"/>
  <c r="CR24" i="5"/>
  <c r="IO10" i="5"/>
  <c r="QS24" i="5"/>
  <c r="ED12" i="5"/>
  <c r="OS11" i="5"/>
  <c r="QE31" i="5"/>
  <c r="QE49" i="5" s="1"/>
  <c r="PQ9" i="5"/>
  <c r="ET30" i="5"/>
  <c r="FG13" i="5"/>
  <c r="LZ10" i="5"/>
  <c r="QP28" i="5"/>
  <c r="QP46" i="5" s="1"/>
  <c r="PM7" i="5"/>
  <c r="CS6" i="5"/>
  <c r="CS42" i="5" s="1"/>
  <c r="CI13" i="5"/>
  <c r="GC10" i="5"/>
  <c r="ED5" i="5"/>
  <c r="PX15" i="5"/>
  <c r="JD10" i="5"/>
  <c r="AL23" i="5"/>
  <c r="N11" i="5"/>
  <c r="NA31" i="5"/>
  <c r="NA49" i="5" s="1"/>
  <c r="NE14" i="5"/>
  <c r="MP7" i="5"/>
  <c r="IJ23" i="5"/>
  <c r="KW33" i="5"/>
  <c r="KW51" i="5" s="1"/>
  <c r="MF10" i="5"/>
  <c r="MY33" i="5"/>
  <c r="HZ24" i="5"/>
  <c r="JZ12" i="5"/>
  <c r="QJ15" i="5"/>
  <c r="JL10" i="5"/>
  <c r="FK27" i="5"/>
  <c r="BO33" i="5"/>
  <c r="PN27" i="5"/>
  <c r="LU10" i="5"/>
  <c r="GN33" i="5"/>
  <c r="NJ11" i="5"/>
  <c r="IQ27" i="5"/>
  <c r="ED27" i="5"/>
  <c r="PM25" i="5"/>
  <c r="GG6" i="5"/>
  <c r="GG42" i="5" s="1"/>
  <c r="RB31" i="5"/>
  <c r="LM30" i="5"/>
  <c r="DU6" i="5"/>
  <c r="GH28" i="5"/>
  <c r="DH9" i="5"/>
  <c r="MD25" i="5"/>
  <c r="QM7" i="5"/>
  <c r="IQ30" i="5"/>
  <c r="IQ48" i="5" s="1"/>
  <c r="RQ14" i="5"/>
  <c r="OG12" i="5"/>
  <c r="EW11" i="5"/>
  <c r="EW47" i="5" s="1"/>
  <c r="OR15" i="5"/>
  <c r="EZ28" i="5"/>
  <c r="NO13" i="5"/>
  <c r="AB12" i="5"/>
  <c r="RL9" i="5"/>
  <c r="F31" i="5"/>
  <c r="EI32" i="5"/>
  <c r="DU33" i="5"/>
  <c r="ND28" i="5"/>
  <c r="ND46" i="5" s="1"/>
  <c r="DA24" i="5"/>
  <c r="NE23" i="5"/>
  <c r="FZ11" i="5"/>
  <c r="EU14" i="5"/>
  <c r="SO33" i="5"/>
  <c r="PM9" i="5"/>
  <c r="EL14" i="5"/>
  <c r="EL50" i="5" s="1"/>
  <c r="BN11" i="5"/>
  <c r="NK33" i="5"/>
  <c r="NK51" i="5" s="1"/>
  <c r="BU27" i="5"/>
  <c r="RG24" i="5"/>
  <c r="RG42" i="5" s="1"/>
  <c r="IK7" i="5"/>
  <c r="OS28" i="5"/>
  <c r="IA32" i="5"/>
  <c r="GU24" i="5"/>
  <c r="NS25" i="5"/>
  <c r="L27" i="5"/>
  <c r="L26" i="5" s="1"/>
  <c r="IO32" i="5"/>
  <c r="DW6" i="5"/>
  <c r="DW42" i="5" s="1"/>
  <c r="DP29" i="5"/>
  <c r="LV10" i="5"/>
  <c r="BM15" i="5"/>
  <c r="QB15" i="5"/>
  <c r="BS15" i="5"/>
  <c r="SA23" i="5"/>
  <c r="GV10" i="5"/>
  <c r="GV46" i="5" s="1"/>
  <c r="TD28" i="5"/>
  <c r="OM27" i="5"/>
  <c r="GR33" i="5"/>
  <c r="S12" i="5"/>
  <c r="NX5" i="5"/>
  <c r="NX4" i="5" s="1"/>
  <c r="QI10" i="5"/>
  <c r="AX25" i="5"/>
  <c r="GP12" i="5"/>
  <c r="LT32" i="5"/>
  <c r="LT50" i="5" s="1"/>
  <c r="EQ9" i="5"/>
  <c r="RA5" i="5"/>
  <c r="RA4" i="5" s="1"/>
  <c r="OB5" i="5"/>
  <c r="FU13" i="5"/>
  <c r="FU49" i="5" s="1"/>
  <c r="Z32" i="5"/>
  <c r="KT11" i="5"/>
  <c r="FL29" i="5"/>
  <c r="QB11" i="5"/>
  <c r="LN11" i="5"/>
  <c r="FL28" i="5"/>
  <c r="PB14" i="5"/>
  <c r="RE9" i="5"/>
  <c r="HU24" i="5"/>
  <c r="AG5" i="5"/>
  <c r="KY6" i="5"/>
  <c r="IL13" i="5"/>
  <c r="OE13" i="5"/>
  <c r="OI23" i="5"/>
  <c r="HT28" i="5"/>
  <c r="FQ6" i="5"/>
  <c r="QP5" i="5"/>
  <c r="BT29" i="5"/>
  <c r="CR15" i="5"/>
  <c r="LQ27" i="5"/>
  <c r="BD27" i="5"/>
  <c r="SR27" i="5"/>
  <c r="EV25" i="5"/>
  <c r="FV9" i="5"/>
  <c r="SN29" i="5"/>
  <c r="OC7" i="5"/>
  <c r="SU23" i="5"/>
  <c r="SQ13" i="5"/>
  <c r="DN15" i="5"/>
  <c r="DG5" i="5"/>
  <c r="PF25" i="5"/>
  <c r="MT12" i="5"/>
  <c r="JN9" i="5"/>
  <c r="MQ5" i="5"/>
  <c r="MQ4" i="5" s="1"/>
  <c r="PW14" i="5"/>
  <c r="CR6" i="5"/>
  <c r="RR7" i="5"/>
  <c r="DO14" i="5"/>
  <c r="DO50" i="5" s="1"/>
  <c r="RZ30" i="5"/>
  <c r="JH15" i="5"/>
  <c r="AL33" i="5"/>
  <c r="GB6" i="5"/>
  <c r="GQ9" i="5"/>
  <c r="RQ25" i="5"/>
  <c r="HY13" i="5"/>
  <c r="DP24" i="5"/>
  <c r="JD31" i="5"/>
  <c r="RY15" i="5"/>
  <c r="BS24" i="5"/>
  <c r="FU12" i="5"/>
  <c r="IT31" i="5"/>
  <c r="IK14" i="5"/>
  <c r="G6" i="5"/>
  <c r="G42" i="5" s="1"/>
  <c r="NG29" i="5"/>
  <c r="HW6" i="5"/>
  <c r="NT29" i="5"/>
  <c r="NT47" i="5" s="1"/>
  <c r="PF14" i="5"/>
  <c r="BT13" i="5"/>
  <c r="QX5" i="5"/>
  <c r="DK32" i="5"/>
  <c r="PJ13" i="5"/>
  <c r="NH31" i="5"/>
  <c r="NH49" i="5" s="1"/>
  <c r="HQ15" i="5"/>
  <c r="HQ51" i="5" s="1"/>
  <c r="AK13" i="5"/>
  <c r="AZ7" i="5"/>
  <c r="AZ43" i="5" s="1"/>
  <c r="ED32" i="5"/>
  <c r="JK23" i="5"/>
  <c r="JN29" i="5"/>
  <c r="BA11" i="5"/>
  <c r="AQ25" i="5"/>
  <c r="IG25" i="5"/>
  <c r="QC33" i="5"/>
  <c r="QC51" i="5" s="1"/>
  <c r="FD14" i="5"/>
  <c r="AN33" i="5"/>
  <c r="BQ12" i="5"/>
  <c r="BJ24" i="5"/>
  <c r="QL25" i="5"/>
  <c r="JO7" i="5"/>
  <c r="JV6" i="5"/>
  <c r="AB32" i="5"/>
  <c r="PQ15" i="5"/>
  <c r="BT15" i="5"/>
  <c r="OE29" i="5"/>
  <c r="JT27" i="5"/>
  <c r="DK13" i="5"/>
  <c r="QJ9" i="5"/>
  <c r="GP33" i="5"/>
  <c r="GD23" i="5"/>
  <c r="FR12" i="5"/>
  <c r="FR48" i="5" s="1"/>
  <c r="NC13" i="5"/>
  <c r="OI30" i="5"/>
  <c r="CO6" i="5"/>
  <c r="QA33" i="5"/>
  <c r="CV27" i="5"/>
  <c r="CS28" i="5"/>
  <c r="MB23" i="5"/>
  <c r="HB33" i="5"/>
  <c r="BE23" i="5"/>
  <c r="BE22" i="5" s="1"/>
  <c r="EM27" i="5"/>
  <c r="BB30" i="5"/>
  <c r="GN31" i="5"/>
  <c r="CR27" i="5"/>
  <c r="AG25" i="5"/>
  <c r="NN7" i="5"/>
  <c r="RH32" i="5"/>
  <c r="MD27" i="5"/>
  <c r="DN28" i="5"/>
  <c r="RH11" i="5"/>
  <c r="FP33" i="5"/>
  <c r="AH14" i="5"/>
  <c r="SR12" i="5"/>
  <c r="JU30" i="5"/>
  <c r="W7" i="5"/>
  <c r="V29" i="5"/>
  <c r="SJ24" i="5"/>
  <c r="LE28" i="5"/>
  <c r="LE46" i="5" s="1"/>
  <c r="OL13" i="5"/>
  <c r="FZ23" i="5"/>
  <c r="FZ22" i="5" s="1"/>
  <c r="NZ13" i="5"/>
  <c r="O30" i="5"/>
  <c r="NO5" i="5"/>
  <c r="RV32" i="5"/>
  <c r="RV50" i="5" s="1"/>
  <c r="BR29" i="5"/>
  <c r="SG11" i="5"/>
  <c r="IV15" i="5"/>
  <c r="FH13" i="5"/>
  <c r="FH49" i="5" s="1"/>
  <c r="SD33" i="5"/>
  <c r="AB15" i="5"/>
  <c r="HN5" i="5"/>
  <c r="OR6" i="5"/>
  <c r="KS12" i="5"/>
  <c r="HA14" i="5"/>
  <c r="HX6" i="5"/>
  <c r="GF30" i="5"/>
  <c r="DD14" i="5"/>
  <c r="OI28" i="5"/>
  <c r="FK9" i="5"/>
  <c r="IA15" i="5"/>
  <c r="TB31" i="5"/>
  <c r="BV12" i="5"/>
  <c r="JO30" i="5"/>
  <c r="LM27" i="5"/>
  <c r="GM6" i="5"/>
  <c r="GM42" i="5" s="1"/>
  <c r="NY33" i="5"/>
  <c r="NY51" i="5" s="1"/>
  <c r="CN11" i="5"/>
  <c r="II10" i="5"/>
  <c r="LA15" i="5"/>
  <c r="PS15" i="5"/>
  <c r="BD5" i="5"/>
  <c r="M11" i="5"/>
  <c r="M47" i="5" s="1"/>
  <c r="DG30" i="5"/>
  <c r="JC6" i="5"/>
  <c r="IO23" i="5"/>
  <c r="DF31" i="5"/>
  <c r="QX30" i="5"/>
  <c r="GV31" i="5"/>
  <c r="RH6" i="5"/>
  <c r="Y32" i="5"/>
  <c r="QI15" i="5"/>
  <c r="NH32" i="5"/>
  <c r="KS24" i="5"/>
  <c r="KS42" i="5" s="1"/>
  <c r="LN33" i="5"/>
  <c r="BV14" i="5"/>
  <c r="BV50" i="5" s="1"/>
  <c r="SK24" i="5"/>
  <c r="OM31" i="5"/>
  <c r="BX29" i="5"/>
  <c r="MG27" i="5"/>
  <c r="LP13" i="5"/>
  <c r="PT7" i="5"/>
  <c r="OM11" i="5"/>
  <c r="HG32" i="5"/>
  <c r="MP9" i="5"/>
  <c r="BG7" i="5"/>
  <c r="BG43" i="5" s="1"/>
  <c r="LQ14" i="5"/>
  <c r="AR5" i="5"/>
  <c r="MJ6" i="5"/>
  <c r="IU27" i="5"/>
  <c r="SO15" i="5"/>
  <c r="PY15" i="5"/>
  <c r="HE32" i="5"/>
  <c r="PT33" i="5"/>
  <c r="SZ9" i="5"/>
  <c r="SC29" i="5"/>
  <c r="IW6" i="5"/>
  <c r="QH29" i="5"/>
  <c r="GF6" i="5"/>
  <c r="GF42" i="5" s="1"/>
  <c r="MH30" i="5"/>
  <c r="NS27" i="5"/>
  <c r="EE5" i="5"/>
  <c r="BM23" i="5"/>
  <c r="HP11" i="5"/>
  <c r="HP47" i="5" s="1"/>
  <c r="RE25" i="5"/>
  <c r="GN24" i="5"/>
  <c r="CV31" i="5"/>
  <c r="OY27" i="5"/>
  <c r="PQ7" i="5"/>
  <c r="MU14" i="5"/>
  <c r="JE27" i="5"/>
  <c r="GC31" i="5"/>
  <c r="JG31" i="5"/>
  <c r="PV6" i="5"/>
  <c r="IJ31" i="5"/>
  <c r="IJ49" i="5" s="1"/>
  <c r="PW29" i="5"/>
  <c r="LV12" i="5"/>
  <c r="NL6" i="5"/>
  <c r="KS28" i="5"/>
  <c r="KS46" i="5" s="1"/>
  <c r="GR10" i="5"/>
  <c r="DV29" i="5"/>
  <c r="DL6" i="5"/>
  <c r="QB32" i="5"/>
  <c r="GV13" i="5"/>
  <c r="KH13" i="5"/>
  <c r="EA5" i="5"/>
  <c r="HR32" i="5"/>
  <c r="QW7" i="5"/>
  <c r="DT33" i="5"/>
  <c r="AD33" i="5"/>
  <c r="IH24" i="5"/>
  <c r="IH42" i="5" s="1"/>
  <c r="EJ28" i="5"/>
  <c r="EJ11" i="5"/>
  <c r="NX9" i="5"/>
  <c r="AH11" i="5"/>
  <c r="AH47" i="5" s="1"/>
  <c r="JZ33" i="5"/>
  <c r="OA11" i="5"/>
  <c r="IE29" i="5"/>
  <c r="N30" i="5"/>
  <c r="CB14" i="5"/>
  <c r="QV6" i="5"/>
  <c r="PT13" i="5"/>
  <c r="QB31" i="5"/>
  <c r="QB49" i="5" s="1"/>
  <c r="DK24" i="5"/>
  <c r="RW28" i="5"/>
  <c r="MJ11" i="5"/>
  <c r="BU11" i="5"/>
  <c r="BU47" i="5" s="1"/>
  <c r="KU28" i="5"/>
  <c r="SV6" i="5"/>
  <c r="FT30" i="5"/>
  <c r="QF6" i="5"/>
  <c r="CY27" i="5"/>
  <c r="RI29" i="5"/>
  <c r="GZ31" i="5"/>
  <c r="EM24" i="5"/>
  <c r="MZ5" i="5"/>
  <c r="MZ4" i="5" s="1"/>
  <c r="FG33" i="5"/>
  <c r="PA28" i="5"/>
  <c r="PB15" i="5"/>
  <c r="FK33" i="5"/>
  <c r="NU31" i="5"/>
  <c r="HJ5" i="5"/>
  <c r="NI13" i="5"/>
  <c r="CH15" i="5"/>
  <c r="FD9" i="5"/>
  <c r="G15" i="5"/>
  <c r="NB6" i="5"/>
  <c r="NV24" i="5"/>
  <c r="OB33" i="5"/>
  <c r="OB51" i="5" s="1"/>
  <c r="CP27" i="5"/>
  <c r="CH25" i="5"/>
  <c r="HI25" i="5"/>
  <c r="AT12" i="5"/>
  <c r="Q30" i="5"/>
  <c r="DI33" i="5"/>
  <c r="PF29" i="5"/>
  <c r="GY29" i="5"/>
  <c r="Q13" i="5"/>
  <c r="Q49" i="5" s="1"/>
  <c r="SP30" i="5"/>
  <c r="SP48" i="5" s="1"/>
  <c r="FJ24" i="5"/>
  <c r="CH7" i="5"/>
  <c r="SJ15" i="5"/>
  <c r="NS13" i="5"/>
  <c r="DN27" i="5"/>
  <c r="CR13" i="5"/>
  <c r="CR49" i="5" s="1"/>
  <c r="RU27" i="5"/>
  <c r="EK14" i="5"/>
  <c r="GX14" i="5"/>
  <c r="SS12" i="5"/>
  <c r="CL11" i="5"/>
  <c r="EH30" i="5"/>
  <c r="MI11" i="5"/>
  <c r="BC29" i="5"/>
  <c r="PQ31" i="5"/>
  <c r="PQ14" i="5"/>
  <c r="JP31" i="5"/>
  <c r="KB30" i="5"/>
  <c r="TB33" i="5"/>
  <c r="TB51" i="5" s="1"/>
  <c r="IB29" i="5"/>
  <c r="IG28" i="5"/>
  <c r="PF11" i="5"/>
  <c r="AS23" i="5"/>
  <c r="KC5" i="5"/>
  <c r="EC9" i="5"/>
  <c r="MF30" i="5"/>
  <c r="SL28" i="5"/>
  <c r="AS29" i="5"/>
  <c r="DF10" i="5"/>
  <c r="DF46" i="5" s="1"/>
  <c r="L25" i="5"/>
  <c r="JT6" i="5"/>
  <c r="MU24" i="5"/>
  <c r="MU42" i="5" s="1"/>
  <c r="CH30" i="5"/>
  <c r="FO5" i="5"/>
  <c r="MR27" i="5"/>
  <c r="IO11" i="5"/>
  <c r="KZ23" i="5"/>
  <c r="KR32" i="5"/>
  <c r="KR50" i="5" s="1"/>
  <c r="RV11" i="5"/>
  <c r="JN11" i="5"/>
  <c r="HL25" i="5"/>
  <c r="FU6" i="5"/>
  <c r="FU42" i="5" s="1"/>
  <c r="SG23" i="5"/>
  <c r="OU15" i="5"/>
  <c r="PG23" i="5"/>
  <c r="PM31" i="5"/>
  <c r="PM49" i="5" s="1"/>
  <c r="DY7" i="5"/>
  <c r="FC28" i="5"/>
  <c r="AM33" i="5"/>
  <c r="DK9" i="5"/>
  <c r="IG15" i="5"/>
  <c r="HJ33" i="5"/>
  <c r="OI9" i="5"/>
  <c r="EB5" i="5"/>
  <c r="SH24" i="5"/>
  <c r="RO11" i="5"/>
  <c r="IY10" i="5"/>
  <c r="KS5" i="5"/>
  <c r="BT10" i="5"/>
  <c r="BT46" i="5" s="1"/>
  <c r="IF25" i="5"/>
  <c r="FK28" i="5"/>
  <c r="SK15" i="5"/>
  <c r="RS11" i="5"/>
  <c r="TD24" i="5"/>
  <c r="JR27" i="5"/>
  <c r="HT5" i="5"/>
  <c r="KH29" i="5"/>
  <c r="KH47" i="5" s="1"/>
  <c r="CJ31" i="5"/>
  <c r="AY33" i="5"/>
  <c r="RY27" i="5"/>
  <c r="LW31" i="5"/>
  <c r="LW49" i="5" s="1"/>
  <c r="K32" i="5"/>
  <c r="MP15" i="5"/>
  <c r="KK10" i="5"/>
  <c r="IR28" i="5"/>
  <c r="IR46" i="5" s="1"/>
  <c r="MZ33" i="5"/>
  <c r="MZ51" i="5" s="1"/>
  <c r="QZ31" i="5"/>
  <c r="QZ49" i="5" s="1"/>
  <c r="SS31" i="5"/>
  <c r="SS49" i="5" s="1"/>
  <c r="LJ12" i="5"/>
  <c r="HO27" i="5"/>
  <c r="SU13" i="5"/>
  <c r="HO10" i="5"/>
  <c r="HO46" i="5" s="1"/>
  <c r="SK6" i="5"/>
  <c r="ST6" i="5"/>
  <c r="JW9" i="5"/>
  <c r="DS13" i="5"/>
  <c r="FT32" i="5"/>
  <c r="NL23" i="5"/>
  <c r="RJ14" i="5"/>
  <c r="DX9" i="5"/>
  <c r="NW32" i="5"/>
  <c r="DG25" i="5"/>
  <c r="PF23" i="5"/>
  <c r="BV11" i="5"/>
  <c r="AM9" i="5"/>
  <c r="PT31" i="5"/>
  <c r="IF29" i="5"/>
  <c r="LP33" i="5"/>
  <c r="AB13" i="5"/>
  <c r="ED9" i="5"/>
  <c r="OS24" i="5"/>
  <c r="QH32" i="5"/>
  <c r="PQ6" i="5"/>
  <c r="SD28" i="5"/>
  <c r="SD46" i="5" s="1"/>
  <c r="OZ10" i="5"/>
  <c r="P7" i="5"/>
  <c r="H30" i="5"/>
  <c r="OZ7" i="5"/>
  <c r="RO15" i="5"/>
  <c r="PW24" i="5"/>
  <c r="NL31" i="5"/>
  <c r="RQ31" i="5"/>
  <c r="RQ49" i="5" s="1"/>
  <c r="BW14" i="5"/>
  <c r="GI5" i="5"/>
  <c r="OL15" i="5"/>
  <c r="EI6" i="5"/>
  <c r="RS33" i="5"/>
  <c r="EA29" i="5"/>
  <c r="DM29" i="5"/>
  <c r="SI30" i="5"/>
  <c r="SI48" i="5" s="1"/>
  <c r="LU23" i="5"/>
  <c r="PO23" i="5"/>
  <c r="M30" i="5"/>
  <c r="CA5" i="5"/>
  <c r="BQ30" i="5"/>
  <c r="MC14" i="5"/>
  <c r="NF10" i="5"/>
  <c r="JQ15" i="5"/>
  <c r="RY24" i="5"/>
  <c r="RY42" i="5" s="1"/>
  <c r="U23" i="5"/>
  <c r="HP12" i="5"/>
  <c r="HP48" i="5" s="1"/>
  <c r="BD30" i="5"/>
  <c r="NT31" i="5"/>
  <c r="BK24" i="5"/>
  <c r="QR27" i="5"/>
  <c r="QX6" i="5"/>
  <c r="HN11" i="5"/>
  <c r="BN5" i="5"/>
  <c r="I7" i="5"/>
  <c r="CI30" i="5"/>
  <c r="IN25" i="5"/>
  <c r="IN43" i="5" s="1"/>
  <c r="IU9" i="5"/>
  <c r="DB11" i="5"/>
  <c r="FQ23" i="5"/>
  <c r="FQ22" i="5" s="1"/>
  <c r="CQ12" i="5"/>
  <c r="CQ48" i="5" s="1"/>
  <c r="MF12" i="5"/>
  <c r="KX27" i="5"/>
  <c r="KB14" i="5"/>
  <c r="OC29" i="5"/>
  <c r="CG9" i="5"/>
  <c r="KV30" i="5"/>
  <c r="PT12" i="5"/>
  <c r="ND25" i="5"/>
  <c r="ND43" i="5" s="1"/>
  <c r="JU13" i="5"/>
  <c r="AP10" i="5"/>
  <c r="AP46" i="5" s="1"/>
  <c r="PF28" i="5"/>
  <c r="PF46" i="5" s="1"/>
  <c r="LQ13" i="5"/>
  <c r="QW15" i="5"/>
  <c r="GR28" i="5"/>
  <c r="JV11" i="5"/>
  <c r="CY25" i="5"/>
  <c r="EQ14" i="5"/>
  <c r="HB10" i="5"/>
  <c r="HB46" i="5" s="1"/>
  <c r="MC32" i="5"/>
  <c r="PD6" i="5"/>
  <c r="OB12" i="5"/>
  <c r="LL23" i="5"/>
  <c r="BW6" i="5"/>
  <c r="LI11" i="5"/>
  <c r="IA27" i="5"/>
  <c r="QD11" i="5"/>
  <c r="KA24" i="5"/>
  <c r="KA42" i="5" s="1"/>
  <c r="AG10" i="5"/>
  <c r="AG46" i="5" s="1"/>
  <c r="GF11" i="5"/>
  <c r="RB32" i="5"/>
  <c r="RB50" i="5" s="1"/>
  <c r="NX13" i="5"/>
  <c r="QL9" i="5"/>
  <c r="LO33" i="5"/>
  <c r="LO51" i="5" s="1"/>
  <c r="EB6" i="5"/>
  <c r="EB42" i="5" s="1"/>
  <c r="DG32" i="5"/>
  <c r="DL31" i="5"/>
  <c r="SB6" i="5"/>
  <c r="MM27" i="5"/>
  <c r="KZ13" i="5"/>
  <c r="EK31" i="5"/>
  <c r="RF25" i="5"/>
  <c r="JB25" i="5"/>
  <c r="SA6" i="5"/>
  <c r="SH6" i="5"/>
  <c r="CO33" i="5"/>
  <c r="CD6" i="5"/>
  <c r="CD42" i="5" s="1"/>
  <c r="LD7" i="5"/>
  <c r="SD23" i="5"/>
  <c r="NR5" i="5"/>
  <c r="ER30" i="5"/>
  <c r="KQ15" i="5"/>
  <c r="KL32" i="5"/>
  <c r="KL50" i="5" s="1"/>
  <c r="SE23" i="5"/>
  <c r="GC5" i="5"/>
  <c r="IZ27" i="5"/>
  <c r="BX12" i="5"/>
  <c r="JL27" i="5"/>
  <c r="SC14" i="5"/>
  <c r="DX14" i="5"/>
  <c r="DX50" i="5" s="1"/>
  <c r="FP29" i="5"/>
  <c r="BG24" i="5"/>
  <c r="GE7" i="5"/>
  <c r="FY9" i="5"/>
  <c r="AY6" i="5"/>
  <c r="KH5" i="5"/>
  <c r="KH4" i="5" s="1"/>
  <c r="JT7" i="5"/>
  <c r="NO25" i="5"/>
  <c r="SH28" i="5"/>
  <c r="RC30" i="5"/>
  <c r="LR24" i="5"/>
  <c r="KW10" i="5"/>
  <c r="FE10" i="5"/>
  <c r="FE46" i="5" s="1"/>
  <c r="LI6" i="5"/>
  <c r="RO25" i="5"/>
  <c r="AR10" i="5"/>
  <c r="AR46" i="5" s="1"/>
  <c r="H10" i="5"/>
  <c r="H46" i="5" s="1"/>
  <c r="LV9" i="5"/>
  <c r="HZ15" i="5"/>
  <c r="BZ15" i="5"/>
  <c r="NZ31" i="5"/>
  <c r="NZ49" i="5" s="1"/>
  <c r="RB30" i="5"/>
  <c r="AC13" i="5"/>
  <c r="QS23" i="5"/>
  <c r="TB7" i="5"/>
  <c r="BI7" i="5"/>
  <c r="PF9" i="5"/>
  <c r="BK25" i="5"/>
  <c r="LU30" i="5"/>
  <c r="LU48" i="5" s="1"/>
  <c r="DC9" i="5"/>
  <c r="KC27" i="5"/>
  <c r="DR28" i="5"/>
  <c r="QD15" i="5"/>
  <c r="FT33" i="5"/>
  <c r="AJ9" i="5"/>
  <c r="OY23" i="5"/>
  <c r="LL15" i="5"/>
  <c r="NT24" i="5"/>
  <c r="I12" i="5"/>
  <c r="I48" i="5" s="1"/>
  <c r="AA9" i="5"/>
  <c r="KJ13" i="5"/>
  <c r="IY12" i="5"/>
  <c r="IV30" i="5"/>
  <c r="IV48" i="5" s="1"/>
  <c r="BH32" i="5"/>
  <c r="PX24" i="5"/>
  <c r="PX42" i="5" s="1"/>
  <c r="IJ28" i="5"/>
  <c r="FN5" i="5"/>
  <c r="DT15" i="5"/>
  <c r="N33" i="5"/>
  <c r="NO23" i="5"/>
  <c r="BA5" i="5"/>
  <c r="EI23" i="5"/>
  <c r="KV10" i="5"/>
  <c r="DY24" i="5"/>
  <c r="SJ29" i="5"/>
  <c r="OO23" i="5"/>
  <c r="ER5" i="5"/>
  <c r="IF23" i="5"/>
  <c r="NH24" i="5"/>
  <c r="NH42" i="5" s="1"/>
  <c r="FD30" i="5"/>
  <c r="OP11" i="5"/>
  <c r="RJ15" i="5"/>
  <c r="JZ14" i="5"/>
  <c r="QP6" i="5"/>
  <c r="EQ11" i="5"/>
  <c r="EQ47" i="5" s="1"/>
  <c r="HQ29" i="5"/>
  <c r="SS25" i="5"/>
  <c r="OZ30" i="5"/>
  <c r="OZ48" i="5" s="1"/>
  <c r="LY11" i="5"/>
  <c r="NP23" i="5"/>
  <c r="TC5" i="5"/>
  <c r="AM30" i="5"/>
  <c r="PG27" i="5"/>
  <c r="BY32" i="5"/>
  <c r="IC27" i="5"/>
  <c r="EH31" i="5"/>
  <c r="BA6" i="5"/>
  <c r="BA42" i="5" s="1"/>
  <c r="MU27" i="5"/>
  <c r="HY27" i="5"/>
  <c r="GO23" i="5"/>
  <c r="AH32" i="5"/>
  <c r="EX12" i="5"/>
  <c r="JD13" i="5"/>
  <c r="LD31" i="5"/>
  <c r="LD49" i="5" s="1"/>
  <c r="HW7" i="5"/>
  <c r="DM11" i="5"/>
  <c r="SW5" i="5"/>
  <c r="SV27" i="5"/>
  <c r="RN12" i="5"/>
  <c r="KG5" i="5"/>
  <c r="KG4" i="5" s="1"/>
  <c r="MV28" i="5"/>
  <c r="MV46" i="5" s="1"/>
  <c r="L12" i="5"/>
  <c r="DG11" i="5"/>
  <c r="FA33" i="5"/>
  <c r="TC11" i="5"/>
  <c r="PZ33" i="5"/>
  <c r="PZ51" i="5" s="1"/>
  <c r="MF28" i="5"/>
  <c r="FV7" i="5"/>
  <c r="PF5" i="5"/>
  <c r="PF4" i="5" s="1"/>
  <c r="SZ33" i="5"/>
  <c r="SZ51" i="5" s="1"/>
  <c r="G11" i="5"/>
  <c r="G47" i="5" s="1"/>
  <c r="IB9" i="5"/>
  <c r="BJ23" i="5"/>
  <c r="BJ22" i="5" s="1"/>
  <c r="HN29" i="5"/>
  <c r="DV11" i="5"/>
  <c r="IH13" i="5"/>
  <c r="ON32" i="5"/>
  <c r="EN6" i="5"/>
  <c r="EN42" i="5" s="1"/>
  <c r="NT14" i="5"/>
  <c r="AV14" i="5"/>
  <c r="LC32" i="5"/>
  <c r="MX25" i="5"/>
  <c r="MX43" i="5" s="1"/>
  <c r="QN31" i="5"/>
  <c r="QN49" i="5" s="1"/>
  <c r="IN24" i="5"/>
  <c r="RN31" i="5"/>
  <c r="RN49" i="5" s="1"/>
  <c r="MR24" i="5"/>
  <c r="MR42" i="5" s="1"/>
  <c r="HF30" i="5"/>
  <c r="DY27" i="5"/>
  <c r="MA11" i="5"/>
  <c r="BG32" i="5"/>
  <c r="PK23" i="5"/>
  <c r="HX5" i="5"/>
  <c r="MO6" i="5"/>
  <c r="GU27" i="5"/>
  <c r="SX10" i="5"/>
  <c r="HP15" i="5"/>
  <c r="HP51" i="5" s="1"/>
  <c r="HK13" i="5"/>
  <c r="HK49" i="5" s="1"/>
  <c r="LT12" i="5"/>
  <c r="IU28" i="5"/>
  <c r="IU46" i="5" s="1"/>
  <c r="DU28" i="5"/>
  <c r="OH10" i="5"/>
  <c r="PQ23" i="5"/>
  <c r="PI30" i="5"/>
  <c r="PI48" i="5" s="1"/>
  <c r="PS14" i="5"/>
  <c r="ER12" i="5"/>
  <c r="ER48" i="5" s="1"/>
  <c r="JW10" i="5"/>
  <c r="CY13" i="5"/>
  <c r="KR7" i="5"/>
  <c r="FP12" i="5"/>
  <c r="JC10" i="5"/>
  <c r="CW11" i="5"/>
  <c r="CW47" i="5" s="1"/>
  <c r="IN9" i="5"/>
  <c r="NH30" i="5"/>
  <c r="HL32" i="5"/>
  <c r="KR6" i="5"/>
  <c r="MZ29" i="5"/>
  <c r="MZ47" i="5" s="1"/>
  <c r="SS29" i="5"/>
  <c r="CL27" i="5"/>
  <c r="RV15" i="5"/>
  <c r="KV14" i="5"/>
  <c r="AT30" i="5"/>
  <c r="NC10" i="5"/>
  <c r="LP15" i="5"/>
  <c r="HH30" i="5"/>
  <c r="OF14" i="5"/>
  <c r="MM11" i="5"/>
  <c r="JE31" i="5"/>
  <c r="SF30" i="5"/>
  <c r="EJ14" i="5"/>
  <c r="EJ50" i="5" s="1"/>
  <c r="JE12" i="5"/>
  <c r="JB11" i="5"/>
  <c r="GQ25" i="5"/>
  <c r="HJ7" i="5"/>
  <c r="DS27" i="5"/>
  <c r="EK24" i="5"/>
  <c r="NB10" i="5"/>
  <c r="NP24" i="5"/>
  <c r="NP42" i="5" s="1"/>
  <c r="KD9" i="5"/>
  <c r="JY33" i="5"/>
  <c r="BW7" i="5"/>
  <c r="EO23" i="5"/>
  <c r="EO22" i="5" s="1"/>
  <c r="EJ13" i="5"/>
  <c r="EJ49" i="5" s="1"/>
  <c r="ST12" i="5"/>
  <c r="IG9" i="5"/>
  <c r="HC25" i="5"/>
  <c r="IA23" i="5"/>
  <c r="LO9" i="5"/>
  <c r="AH27" i="5"/>
  <c r="AH26" i="5" s="1"/>
  <c r="AU7" i="5"/>
  <c r="AU43" i="5" s="1"/>
  <c r="PJ23" i="5"/>
  <c r="JP13" i="5"/>
  <c r="HT24" i="5"/>
  <c r="QY23" i="5"/>
  <c r="OG23" i="5"/>
  <c r="KN9" i="5"/>
  <c r="GO6" i="5"/>
  <c r="OX30" i="5"/>
  <c r="GO28" i="5"/>
  <c r="CJ12" i="5"/>
  <c r="FK11" i="5"/>
  <c r="QO15" i="5"/>
  <c r="EH10" i="5"/>
  <c r="GA13" i="5"/>
  <c r="GA49" i="5" s="1"/>
  <c r="SB30" i="5"/>
  <c r="BO13" i="5"/>
  <c r="KB12" i="5"/>
  <c r="KV24" i="5"/>
  <c r="ML24" i="5"/>
  <c r="LG11" i="5"/>
  <c r="GW10" i="5"/>
  <c r="EY24" i="5"/>
  <c r="OA9" i="5"/>
  <c r="DG31" i="5"/>
  <c r="NG27" i="5"/>
  <c r="DW27" i="5"/>
  <c r="JT14" i="5"/>
  <c r="QM13" i="5"/>
  <c r="BI15" i="5"/>
  <c r="BI51" i="5" s="1"/>
  <c r="PH13" i="5"/>
  <c r="SB32" i="5"/>
  <c r="SB50" i="5" s="1"/>
  <c r="QM6" i="5"/>
  <c r="M31" i="5"/>
  <c r="PM29" i="5"/>
  <c r="PM47" i="5" s="1"/>
  <c r="RE13" i="5"/>
  <c r="IU5" i="5"/>
  <c r="NK7" i="5"/>
  <c r="IE28" i="5"/>
  <c r="IE46" i="5" s="1"/>
  <c r="MA31" i="5"/>
  <c r="Q29" i="5"/>
  <c r="GN6" i="5"/>
  <c r="GN42" i="5" s="1"/>
  <c r="AJ12" i="5"/>
  <c r="AX7" i="5"/>
  <c r="DK12" i="5"/>
  <c r="DA28" i="5"/>
  <c r="BC11" i="5"/>
  <c r="ID14" i="5"/>
  <c r="DP14" i="5"/>
  <c r="FY14" i="5"/>
  <c r="G30" i="5"/>
  <c r="QW14" i="5"/>
  <c r="KV11" i="5"/>
  <c r="BZ29" i="5"/>
  <c r="FH5" i="5"/>
  <c r="EK5" i="5"/>
  <c r="RV23" i="5"/>
  <c r="PS30" i="5"/>
  <c r="HA24" i="5"/>
  <c r="NS28" i="5"/>
  <c r="EJ15" i="5"/>
  <c r="SV9" i="5"/>
  <c r="QC27" i="5"/>
  <c r="JW28" i="5"/>
  <c r="LJ9" i="5"/>
  <c r="IQ32" i="5"/>
  <c r="QZ33" i="5"/>
  <c r="QZ51" i="5" s="1"/>
  <c r="RR32" i="5"/>
  <c r="RR50" i="5" s="1"/>
  <c r="AU24" i="5"/>
  <c r="DY15" i="5"/>
  <c r="DY51" i="5" s="1"/>
  <c r="QH33" i="5"/>
  <c r="QH51" i="5" s="1"/>
  <c r="IS10" i="5"/>
  <c r="CI31" i="5"/>
  <c r="DL23" i="5"/>
  <c r="RN28" i="5"/>
  <c r="PU5" i="5"/>
  <c r="IF33" i="5"/>
  <c r="QK7" i="5"/>
  <c r="AC11" i="5"/>
  <c r="AC47" i="5" s="1"/>
  <c r="MY30" i="5"/>
  <c r="PC5" i="5"/>
  <c r="DZ24" i="5"/>
  <c r="PU7" i="5"/>
  <c r="IF5" i="5"/>
  <c r="IF4" i="5" s="1"/>
  <c r="KS31" i="5"/>
  <c r="KY9" i="5"/>
  <c r="HZ32" i="5"/>
  <c r="HZ50" i="5" s="1"/>
  <c r="OO6" i="5"/>
  <c r="KA14" i="5"/>
  <c r="KW9" i="5"/>
  <c r="DS33" i="5"/>
  <c r="PR33" i="5"/>
  <c r="ND5" i="5"/>
  <c r="ND4" i="5" s="1"/>
  <c r="TC25" i="5"/>
  <c r="SW25" i="5"/>
  <c r="SW43" i="5" s="1"/>
  <c r="MG14" i="5"/>
  <c r="QH24" i="5"/>
  <c r="LY7" i="5"/>
  <c r="SY6" i="5"/>
  <c r="OA33" i="5"/>
  <c r="OA51" i="5" s="1"/>
  <c r="OF33" i="5"/>
  <c r="AW13" i="5"/>
  <c r="AW49" i="5" s="1"/>
  <c r="L31" i="5"/>
  <c r="HP32" i="5"/>
  <c r="MH25" i="5"/>
  <c r="EH6" i="5"/>
  <c r="EH42" i="5" s="1"/>
  <c r="HV11" i="5"/>
  <c r="HV47" i="5" s="1"/>
  <c r="GX6" i="5"/>
  <c r="GX42" i="5" s="1"/>
  <c r="JQ30" i="5"/>
  <c r="JQ48" i="5" s="1"/>
  <c r="HG6" i="5"/>
  <c r="IS6" i="5"/>
  <c r="ET15" i="5"/>
  <c r="EG7" i="5"/>
  <c r="CG10" i="5"/>
  <c r="CG46" i="5" s="1"/>
  <c r="OL11" i="5"/>
  <c r="SN27" i="5"/>
  <c r="KD7" i="5"/>
  <c r="DU30" i="5"/>
  <c r="NT9" i="5"/>
  <c r="ME33" i="5"/>
  <c r="ME51" i="5" s="1"/>
  <c r="EM15" i="5"/>
  <c r="QI12" i="5"/>
  <c r="SB29" i="5"/>
  <c r="OW11" i="5"/>
  <c r="MA6" i="5"/>
  <c r="KE25" i="5"/>
  <c r="DW5" i="5"/>
  <c r="FS32" i="5"/>
  <c r="DG27" i="5"/>
  <c r="RK12" i="5"/>
  <c r="KE6" i="5"/>
  <c r="AM27" i="5"/>
  <c r="GS13" i="5"/>
  <c r="OK7" i="5"/>
  <c r="MF31" i="5"/>
  <c r="CU6" i="5"/>
  <c r="CU42" i="5" s="1"/>
  <c r="BZ6" i="5"/>
  <c r="CH32" i="5"/>
  <c r="NM6" i="5"/>
  <c r="IU30" i="5"/>
  <c r="LU7" i="5"/>
  <c r="GD33" i="5"/>
  <c r="LF5" i="5"/>
  <c r="LF4" i="5" s="1"/>
  <c r="RU30" i="5"/>
  <c r="RU48" i="5" s="1"/>
  <c r="NU12" i="5"/>
  <c r="SD14" i="5"/>
  <c r="IS13" i="5"/>
  <c r="DI32" i="5"/>
  <c r="LH32" i="5"/>
  <c r="LH50" i="5" s="1"/>
  <c r="DK5" i="5"/>
  <c r="RW32" i="5"/>
  <c r="RW50" i="5" s="1"/>
  <c r="JL24" i="5"/>
  <c r="JL42" i="5" s="1"/>
  <c r="NX30" i="5"/>
  <c r="NX48" i="5" s="1"/>
  <c r="KE11" i="5"/>
  <c r="KB23" i="5"/>
  <c r="MU11" i="5"/>
  <c r="QA9" i="5"/>
  <c r="AN9" i="5"/>
  <c r="LP11" i="5"/>
  <c r="NJ31" i="5"/>
  <c r="RK27" i="5"/>
  <c r="NT30" i="5"/>
  <c r="NT48" i="5" s="1"/>
  <c r="SU12" i="5"/>
  <c r="L30" i="5"/>
  <c r="HB13" i="5"/>
  <c r="GP31" i="5"/>
  <c r="BH30" i="5"/>
  <c r="MN10" i="5"/>
  <c r="PU24" i="5"/>
  <c r="DZ33" i="5"/>
  <c r="RD10" i="5"/>
  <c r="EY28" i="5"/>
  <c r="HF5" i="5"/>
  <c r="GW15" i="5"/>
  <c r="GW51" i="5" s="1"/>
  <c r="EW33" i="5"/>
  <c r="SG13" i="5"/>
  <c r="OD33" i="5"/>
  <c r="OD51" i="5" s="1"/>
  <c r="SB23" i="5"/>
  <c r="FY7" i="5"/>
  <c r="OT15" i="5"/>
  <c r="OE11" i="5"/>
  <c r="CG31" i="5"/>
  <c r="CM13" i="5"/>
  <c r="CM49" i="5" s="1"/>
  <c r="DL32" i="5"/>
  <c r="TB10" i="5"/>
  <c r="DP12" i="5"/>
  <c r="DP48" i="5" s="1"/>
  <c r="IY23" i="5"/>
  <c r="BU5" i="5"/>
  <c r="PD13" i="5"/>
  <c r="JC15" i="5"/>
  <c r="GJ7" i="5"/>
  <c r="DB25" i="5"/>
  <c r="KW32" i="5"/>
  <c r="KW50" i="5" s="1"/>
  <c r="BG33" i="5"/>
  <c r="HZ6" i="5"/>
  <c r="JI25" i="5"/>
  <c r="JI43" i="5" s="1"/>
  <c r="PS13" i="5"/>
  <c r="CL30" i="5"/>
  <c r="RB5" i="5"/>
  <c r="RB4" i="5" s="1"/>
  <c r="HD12" i="5"/>
  <c r="HD48" i="5" s="1"/>
  <c r="NJ6" i="5"/>
  <c r="NJ13" i="5"/>
  <c r="PL6" i="5"/>
  <c r="ET27" i="5"/>
  <c r="KP28" i="5"/>
  <c r="KM6" i="5"/>
  <c r="BA14" i="5"/>
  <c r="N9" i="5"/>
  <c r="BU7" i="5"/>
  <c r="HW14" i="5"/>
  <c r="HW50" i="5" s="1"/>
  <c r="GL6" i="5"/>
  <c r="KX25" i="5"/>
  <c r="KX43" i="5" s="1"/>
  <c r="K6" i="5"/>
  <c r="K42" i="5" s="1"/>
  <c r="CP29" i="5"/>
  <c r="L11" i="5"/>
  <c r="L47" i="5" s="1"/>
  <c r="DN24" i="5"/>
  <c r="HE15" i="5"/>
  <c r="JO5" i="5"/>
  <c r="OV7" i="5"/>
  <c r="BF6" i="5"/>
  <c r="BF42" i="5" s="1"/>
  <c r="MD15" i="5"/>
  <c r="JZ31" i="5"/>
  <c r="NH11" i="5"/>
  <c r="JO12" i="5"/>
  <c r="FM10" i="5"/>
  <c r="MV30" i="5"/>
  <c r="CG12" i="5"/>
  <c r="JH25" i="5"/>
  <c r="JH43" i="5" s="1"/>
  <c r="NW9" i="5"/>
  <c r="AX10" i="5"/>
  <c r="AX46" i="5" s="1"/>
  <c r="IM23" i="5"/>
  <c r="JV30" i="5"/>
  <c r="SX9" i="5"/>
  <c r="JK15" i="5"/>
  <c r="MK7" i="5"/>
  <c r="DT12" i="5"/>
  <c r="MG23" i="5"/>
  <c r="OG13" i="5"/>
  <c r="TB14" i="5"/>
  <c r="NF30" i="5"/>
  <c r="CM27" i="5"/>
  <c r="CY24" i="5"/>
  <c r="IY27" i="5"/>
  <c r="P15" i="5"/>
  <c r="P51" i="5" s="1"/>
  <c r="JR23" i="5"/>
  <c r="DE14" i="5"/>
  <c r="DE50" i="5" s="1"/>
  <c r="OZ31" i="5"/>
  <c r="OZ49" i="5" s="1"/>
  <c r="EU15" i="5"/>
  <c r="FC10" i="5"/>
  <c r="I14" i="5"/>
  <c r="I50" i="5" s="1"/>
  <c r="PO29" i="5"/>
  <c r="DS7" i="5"/>
  <c r="JF11" i="5"/>
  <c r="JV12" i="5"/>
  <c r="RJ23" i="5"/>
  <c r="NR33" i="5"/>
  <c r="BS14" i="5"/>
  <c r="PH5" i="5"/>
  <c r="PH4" i="5" s="1"/>
  <c r="NC30" i="5"/>
  <c r="NC48" i="5" s="1"/>
  <c r="JS25" i="5"/>
  <c r="T10" i="5"/>
  <c r="T46" i="5" s="1"/>
  <c r="AC14" i="5"/>
  <c r="AC50" i="5" s="1"/>
  <c r="JA12" i="5"/>
  <c r="SK25" i="5"/>
  <c r="EN14" i="5"/>
  <c r="EN50" i="5" s="1"/>
  <c r="BC10" i="5"/>
  <c r="BC46" i="5" s="1"/>
  <c r="PG31" i="5"/>
  <c r="PG49" i="5" s="1"/>
  <c r="M6" i="5"/>
  <c r="M42" i="5" s="1"/>
  <c r="SR15" i="5"/>
  <c r="OJ31" i="5"/>
  <c r="OJ49" i="5" s="1"/>
  <c r="KT5" i="5"/>
  <c r="AC15" i="5"/>
  <c r="CX10" i="5"/>
  <c r="V6" i="5"/>
  <c r="V42" i="5" s="1"/>
  <c r="HS27" i="5"/>
  <c r="NV25" i="5"/>
  <c r="NV43" i="5" s="1"/>
  <c r="NP15" i="5"/>
  <c r="GO25" i="5"/>
  <c r="FG29" i="5"/>
  <c r="JZ10" i="5"/>
  <c r="EX31" i="5"/>
  <c r="JG10" i="5"/>
  <c r="KK25" i="5"/>
  <c r="SO5" i="5"/>
  <c r="SO4" i="5" s="1"/>
  <c r="MY29" i="5"/>
  <c r="MY47" i="5" s="1"/>
  <c r="BP11" i="5"/>
  <c r="BP47" i="5" s="1"/>
  <c r="DP33" i="5"/>
  <c r="NW15" i="5"/>
  <c r="KM11" i="5"/>
  <c r="DS30" i="5"/>
  <c r="OX32" i="5"/>
  <c r="BT6" i="5"/>
  <c r="KF9" i="5"/>
  <c r="DA6" i="5"/>
  <c r="DA42" i="5" s="1"/>
  <c r="RK28" i="5"/>
  <c r="OQ25" i="5"/>
  <c r="OQ43" i="5" s="1"/>
  <c r="PE6" i="5"/>
  <c r="KP25" i="5"/>
  <c r="CQ27" i="5"/>
  <c r="NE10" i="5"/>
  <c r="BN25" i="5"/>
  <c r="GP27" i="5"/>
  <c r="QL31" i="5"/>
  <c r="L33" i="5"/>
  <c r="QE32" i="5"/>
  <c r="QE50" i="5" s="1"/>
  <c r="CC6" i="5"/>
  <c r="NQ12" i="5"/>
  <c r="QH6" i="5"/>
  <c r="SL14" i="5"/>
  <c r="KE24" i="5"/>
  <c r="OC32" i="5"/>
  <c r="HM27" i="5"/>
  <c r="CP23" i="5"/>
  <c r="GE23" i="5"/>
  <c r="E15" i="5"/>
  <c r="IG29" i="5"/>
  <c r="IG47" i="5" s="1"/>
  <c r="KX30" i="5"/>
  <c r="EK6" i="5"/>
  <c r="EK42" i="5" s="1"/>
  <c r="LO10" i="5"/>
  <c r="NL9" i="5"/>
  <c r="JL9" i="5"/>
  <c r="JX12" i="5"/>
  <c r="MS7" i="5"/>
  <c r="LK33" i="5"/>
  <c r="LX25" i="5"/>
  <c r="JI28" i="5"/>
  <c r="HG33" i="5"/>
  <c r="PX29" i="5"/>
  <c r="GQ24" i="5"/>
  <c r="JX30" i="5"/>
  <c r="IY31" i="5"/>
  <c r="RY29" i="5"/>
  <c r="ES30" i="5"/>
  <c r="DJ30" i="5"/>
  <c r="GH11" i="5"/>
  <c r="BO15" i="5"/>
  <c r="SI28" i="5"/>
  <c r="SI46" i="5" s="1"/>
  <c r="MY32" i="5"/>
  <c r="MY50" i="5" s="1"/>
  <c r="LI14" i="5"/>
  <c r="HV30" i="5"/>
  <c r="LD29" i="5"/>
  <c r="KB25" i="5"/>
  <c r="KB43" i="5" s="1"/>
  <c r="GM23" i="5"/>
  <c r="MT6" i="5"/>
  <c r="FC25" i="5"/>
  <c r="LQ23" i="5"/>
  <c r="NZ28" i="5"/>
  <c r="LJ11" i="5"/>
  <c r="QO27" i="5"/>
  <c r="LO12" i="5"/>
  <c r="HT25" i="5"/>
  <c r="EJ23" i="5"/>
  <c r="DL11" i="5"/>
  <c r="DL47" i="5" s="1"/>
  <c r="DI28" i="5"/>
  <c r="GT13" i="5"/>
  <c r="GU15" i="5"/>
  <c r="BR31" i="5"/>
  <c r="FD10" i="5"/>
  <c r="EA12" i="5"/>
  <c r="EA48" i="5" s="1"/>
  <c r="ON11" i="5"/>
  <c r="GH29" i="5"/>
  <c r="LJ7" i="5"/>
  <c r="JK33" i="5"/>
  <c r="LX7" i="5"/>
  <c r="GG29" i="5"/>
  <c r="MO15" i="5"/>
  <c r="V25" i="5"/>
  <c r="JE29" i="5"/>
  <c r="T11" i="5"/>
  <c r="CN5" i="5"/>
  <c r="GU12" i="5"/>
  <c r="DC15" i="5"/>
  <c r="DC51" i="5" s="1"/>
  <c r="HP13" i="5"/>
  <c r="HP49" i="5" s="1"/>
  <c r="KN23" i="5"/>
  <c r="II29" i="5"/>
  <c r="LK24" i="5"/>
  <c r="QV9" i="5"/>
  <c r="RR27" i="5"/>
  <c r="AN7" i="5"/>
  <c r="AN43" i="5" s="1"/>
  <c r="SL32" i="5"/>
  <c r="QX27" i="5"/>
  <c r="NY32" i="5"/>
  <c r="NY50" i="5" s="1"/>
  <c r="OM7" i="5"/>
  <c r="CK25" i="5"/>
  <c r="QA31" i="5"/>
  <c r="QA49" i="5" s="1"/>
  <c r="J31" i="5"/>
  <c r="SK7" i="5"/>
  <c r="LV15" i="5"/>
  <c r="GF25" i="5"/>
  <c r="JI27" i="5"/>
  <c r="BU32" i="5"/>
  <c r="G33" i="5"/>
  <c r="OP33" i="5"/>
  <c r="NY24" i="5"/>
  <c r="SL30" i="5"/>
  <c r="AB25" i="5"/>
  <c r="ES11" i="5"/>
  <c r="ES47" i="5" s="1"/>
  <c r="JM27" i="5"/>
  <c r="PH28" i="5"/>
  <c r="PH46" i="5" s="1"/>
  <c r="PV5" i="5"/>
  <c r="AE5" i="5"/>
  <c r="NG31" i="5"/>
  <c r="NG49" i="5" s="1"/>
  <c r="OC10" i="5"/>
  <c r="GD9" i="5"/>
  <c r="RQ6" i="5"/>
  <c r="OC31" i="5"/>
  <c r="OC49" i="5" s="1"/>
  <c r="LH31" i="5"/>
  <c r="LH49" i="5" s="1"/>
  <c r="NO29" i="5"/>
  <c r="NO47" i="5" s="1"/>
  <c r="IJ30" i="5"/>
  <c r="EV32" i="5"/>
  <c r="SD27" i="5"/>
  <c r="NB7" i="5"/>
  <c r="FD29" i="5"/>
  <c r="QI11" i="5"/>
  <c r="JC5" i="5"/>
  <c r="EK12" i="5"/>
  <c r="KL9" i="5"/>
  <c r="IX30" i="5"/>
  <c r="JS24" i="5"/>
  <c r="JS42" i="5" s="1"/>
  <c r="ET13" i="5"/>
  <c r="ET49" i="5" s="1"/>
  <c r="QO33" i="5"/>
  <c r="QO51" i="5" s="1"/>
  <c r="IA33" i="5"/>
  <c r="SK9" i="5"/>
  <c r="MA7" i="5"/>
  <c r="JF29" i="5"/>
  <c r="NB23" i="5"/>
  <c r="KW28" i="5"/>
  <c r="DE31" i="5"/>
  <c r="NW33" i="5"/>
  <c r="GH33" i="5"/>
  <c r="LH25" i="5"/>
  <c r="LH43" i="5" s="1"/>
  <c r="EO7" i="5"/>
  <c r="EO43" i="5" s="1"/>
  <c r="GP13" i="5"/>
  <c r="MJ13" i="5"/>
  <c r="CP25" i="5"/>
  <c r="AF11" i="5"/>
  <c r="AF47" i="5" s="1"/>
  <c r="AZ29" i="5"/>
  <c r="AS30" i="5"/>
  <c r="PQ24" i="5"/>
  <c r="CO24" i="5"/>
  <c r="QB9" i="5"/>
  <c r="BW10" i="5"/>
  <c r="BW46" i="5" s="1"/>
  <c r="JN14" i="5"/>
  <c r="BJ29" i="5"/>
  <c r="PF15" i="5"/>
  <c r="DE10" i="5"/>
  <c r="DE46" i="5" s="1"/>
  <c r="RB7" i="5"/>
  <c r="KK31" i="5"/>
  <c r="KK49" i="5" s="1"/>
  <c r="PT6" i="5"/>
  <c r="NZ24" i="5"/>
  <c r="NZ42" i="5" s="1"/>
  <c r="M12" i="5"/>
  <c r="NY11" i="5"/>
  <c r="DG13" i="5"/>
  <c r="EY15" i="5"/>
  <c r="GI9" i="5"/>
  <c r="MQ30" i="5"/>
  <c r="TD6" i="5"/>
  <c r="HD5" i="5"/>
  <c r="KI31" i="5"/>
  <c r="FZ12" i="5"/>
  <c r="BO29" i="5"/>
  <c r="PS29" i="5"/>
  <c r="IW27" i="5"/>
  <c r="EI15" i="5"/>
  <c r="EI51" i="5" s="1"/>
  <c r="CC13" i="5"/>
  <c r="KE29" i="5"/>
  <c r="KE47" i="5" s="1"/>
  <c r="EA31" i="5"/>
  <c r="EX5" i="5"/>
  <c r="KO33" i="5"/>
  <c r="MN6" i="5"/>
  <c r="PW31" i="5"/>
  <c r="PW49" i="5" s="1"/>
  <c r="MS13" i="5"/>
  <c r="FP30" i="5"/>
  <c r="AC23" i="5"/>
  <c r="AC22" i="5" s="1"/>
  <c r="MS31" i="5"/>
  <c r="CA25" i="5"/>
  <c r="DN5" i="5"/>
  <c r="EQ27" i="5"/>
  <c r="HQ7" i="5"/>
  <c r="SD25" i="5"/>
  <c r="SD43" i="5" s="1"/>
  <c r="KI10" i="5"/>
  <c r="FF13" i="5"/>
  <c r="FF49" i="5" s="1"/>
  <c r="JO15" i="5"/>
  <c r="ED7" i="5"/>
  <c r="BY29" i="5"/>
  <c r="HM10" i="5"/>
  <c r="HM46" i="5" s="1"/>
  <c r="DF32" i="5"/>
  <c r="OZ29" i="5"/>
  <c r="OZ47" i="5" s="1"/>
  <c r="HF11" i="5"/>
  <c r="OT28" i="5"/>
  <c r="OT46" i="5" s="1"/>
  <c r="SV15" i="5"/>
  <c r="AS12" i="5"/>
  <c r="IG10" i="5"/>
  <c r="CT15" i="5"/>
  <c r="CT51" i="5" s="1"/>
  <c r="HU27" i="5"/>
  <c r="AB7" i="5"/>
  <c r="FS30" i="5"/>
  <c r="RE32" i="5"/>
  <c r="RO13" i="5"/>
  <c r="NE28" i="5"/>
  <c r="FY24" i="5"/>
  <c r="IA13" i="5"/>
  <c r="CW25" i="5"/>
  <c r="SD11" i="5"/>
  <c r="JT25" i="5"/>
  <c r="GO15" i="5"/>
  <c r="GO51" i="5" s="1"/>
  <c r="SJ9" i="5"/>
  <c r="SJ10" i="5"/>
  <c r="CP10" i="5"/>
  <c r="DH5" i="5"/>
  <c r="FO6" i="5"/>
  <c r="CO5" i="5"/>
  <c r="JV5" i="5"/>
  <c r="CZ7" i="5"/>
  <c r="CZ43" i="5" s="1"/>
  <c r="NY6" i="5"/>
  <c r="PU15" i="5"/>
  <c r="OI31" i="5"/>
  <c r="FA31" i="5"/>
  <c r="NE33" i="5"/>
  <c r="CS32" i="5"/>
  <c r="AE13" i="5"/>
  <c r="AE49" i="5" s="1"/>
  <c r="RN10" i="5"/>
  <c r="CG14" i="5"/>
  <c r="CG50" i="5" s="1"/>
  <c r="AW33" i="5"/>
  <c r="KQ28" i="5"/>
  <c r="CU10" i="5"/>
  <c r="CU46" i="5" s="1"/>
  <c r="MM14" i="5"/>
  <c r="KE27" i="5"/>
  <c r="EZ7" i="5"/>
  <c r="KY31" i="5"/>
  <c r="KY49" i="5" s="1"/>
  <c r="K10" i="5"/>
  <c r="K46" i="5" s="1"/>
  <c r="CK7" i="5"/>
  <c r="IG5" i="5"/>
  <c r="IG4" i="5" s="1"/>
  <c r="QC7" i="5"/>
  <c r="OB6" i="5"/>
  <c r="LG7" i="5"/>
  <c r="CM7" i="5"/>
  <c r="BW32" i="5"/>
  <c r="FB32" i="5"/>
  <c r="RM33" i="5"/>
  <c r="LW9" i="5"/>
  <c r="BH5" i="5"/>
  <c r="OM9" i="5"/>
  <c r="HN14" i="5"/>
  <c r="HN50" i="5" s="1"/>
  <c r="IQ6" i="5"/>
  <c r="NE31" i="5"/>
  <c r="HI6" i="5"/>
  <c r="HI42" i="5" s="1"/>
  <c r="PM32" i="5"/>
  <c r="FL12" i="5"/>
  <c r="FL48" i="5" s="1"/>
  <c r="AI15" i="5"/>
  <c r="CD7" i="5"/>
  <c r="NX7" i="5"/>
  <c r="PC31" i="5"/>
  <c r="AC10" i="5"/>
  <c r="AC46" i="5" s="1"/>
  <c r="DU13" i="5"/>
  <c r="HP23" i="5"/>
  <c r="IU13" i="5"/>
  <c r="AH6" i="5"/>
  <c r="AH42" i="5" s="1"/>
  <c r="DQ28" i="5"/>
  <c r="OV12" i="5"/>
  <c r="IX31" i="5"/>
  <c r="IE11" i="5"/>
  <c r="LZ6" i="5"/>
  <c r="HW27" i="5"/>
  <c r="IG7" i="5"/>
  <c r="EB33" i="5"/>
  <c r="JG14" i="5"/>
  <c r="F25" i="5"/>
  <c r="KK15" i="5"/>
  <c r="IO15" i="5"/>
  <c r="FO23" i="5"/>
  <c r="FO22" i="5" s="1"/>
  <c r="MX10" i="5"/>
  <c r="CJ14" i="5"/>
  <c r="CJ50" i="5" s="1"/>
  <c r="QW5" i="5"/>
  <c r="IZ28" i="5"/>
  <c r="GA14" i="5"/>
  <c r="NF11" i="5"/>
  <c r="ES7" i="5"/>
  <c r="GJ12" i="5"/>
  <c r="DD30" i="5"/>
  <c r="GX25" i="5"/>
  <c r="DW11" i="5"/>
  <c r="IA14" i="5"/>
  <c r="FZ25" i="5"/>
  <c r="ST31" i="5"/>
  <c r="ET11" i="5"/>
  <c r="ET47" i="5" s="1"/>
  <c r="LJ27" i="5"/>
  <c r="HN23" i="5"/>
  <c r="QJ30" i="5"/>
  <c r="QJ48" i="5" s="1"/>
  <c r="SI5" i="5"/>
  <c r="SI4" i="5" s="1"/>
  <c r="AJ11" i="5"/>
  <c r="II27" i="5"/>
  <c r="QX12" i="5"/>
  <c r="GU5" i="5"/>
  <c r="SO13" i="5"/>
  <c r="E12" i="5"/>
  <c r="E48" i="5" s="1"/>
  <c r="PG12" i="5"/>
  <c r="GU32" i="5"/>
  <c r="EF15" i="5"/>
  <c r="SA9" i="5"/>
  <c r="GH9" i="5"/>
  <c r="HQ6" i="5"/>
  <c r="PF33" i="5"/>
  <c r="NP31" i="5"/>
  <c r="GG30" i="5"/>
  <c r="KD10" i="5"/>
  <c r="FG32" i="5"/>
  <c r="PB9" i="5"/>
  <c r="FH6" i="5"/>
  <c r="FH42" i="5" s="1"/>
  <c r="DY5" i="5"/>
  <c r="JM23" i="5"/>
  <c r="MA9" i="5"/>
  <c r="AX33" i="5"/>
  <c r="HI27" i="5"/>
  <c r="PL15" i="5"/>
  <c r="KC10" i="5"/>
  <c r="GS23" i="5"/>
  <c r="GS22" i="5" s="1"/>
  <c r="MA25" i="5"/>
  <c r="SO10" i="5"/>
  <c r="FS10" i="5"/>
  <c r="FS46" i="5" s="1"/>
  <c r="QK15" i="5"/>
  <c r="QE15" i="5"/>
  <c r="FI28" i="5"/>
  <c r="TA32" i="5"/>
  <c r="TA50" i="5" s="1"/>
  <c r="T15" i="5"/>
  <c r="JW14" i="5"/>
  <c r="AM32" i="5"/>
  <c r="SQ12" i="5"/>
  <c r="DG15" i="5"/>
  <c r="QX14" i="5"/>
  <c r="JZ13" i="5"/>
  <c r="FQ7" i="5"/>
  <c r="LS15" i="5"/>
  <c r="P14" i="5"/>
  <c r="HU12" i="5"/>
  <c r="QJ10" i="5"/>
  <c r="RM25" i="5"/>
  <c r="RM43" i="5" s="1"/>
  <c r="BU24" i="5"/>
  <c r="QU13" i="5"/>
  <c r="PA29" i="5"/>
  <c r="PA47" i="5" s="1"/>
  <c r="OR30" i="5"/>
  <c r="PJ27" i="5"/>
  <c r="AJ33" i="5"/>
  <c r="BW24" i="5"/>
  <c r="FQ29" i="5"/>
  <c r="AY24" i="5"/>
  <c r="TA28" i="5"/>
  <c r="SV31" i="5"/>
  <c r="HL23" i="5"/>
  <c r="HL22" i="5" s="1"/>
  <c r="HT29" i="5"/>
  <c r="CZ28" i="5"/>
  <c r="MU23" i="5"/>
  <c r="IR12" i="5"/>
  <c r="DI9" i="5"/>
  <c r="FY33" i="5"/>
  <c r="DH28" i="5"/>
  <c r="KD24" i="5"/>
  <c r="FQ15" i="5"/>
  <c r="FQ51" i="5" s="1"/>
  <c r="JI13" i="5"/>
  <c r="MN30" i="5"/>
  <c r="MX32" i="5"/>
  <c r="MX50" i="5" s="1"/>
  <c r="DM14" i="5"/>
  <c r="DM50" i="5" s="1"/>
  <c r="DJ11" i="5"/>
  <c r="DJ47" i="5" s="1"/>
  <c r="QK23" i="5"/>
  <c r="KM14" i="5"/>
  <c r="JH10" i="5"/>
  <c r="NN27" i="5"/>
  <c r="SQ9" i="5"/>
  <c r="IM15" i="5"/>
  <c r="QZ7" i="5"/>
  <c r="IF7" i="5"/>
  <c r="SA30" i="5"/>
  <c r="QE23" i="5"/>
  <c r="FU14" i="5"/>
  <c r="PD29" i="5"/>
  <c r="AE30" i="5"/>
  <c r="HV6" i="5"/>
  <c r="HV42" i="5" s="1"/>
  <c r="ME14" i="5"/>
  <c r="QS25" i="5"/>
  <c r="QS43" i="5" s="1"/>
  <c r="CY33" i="5"/>
  <c r="RK15" i="5"/>
  <c r="PQ10" i="5"/>
  <c r="QF29" i="5"/>
  <c r="KS13" i="5"/>
  <c r="TA6" i="5"/>
  <c r="BY11" i="5"/>
  <c r="DG33" i="5"/>
  <c r="QA30" i="5"/>
  <c r="ST14" i="5"/>
  <c r="KN25" i="5"/>
  <c r="KN43" i="5" s="1"/>
  <c r="MW11" i="5"/>
  <c r="QJ5" i="5"/>
  <c r="QJ4" i="5" s="1"/>
  <c r="RP10" i="5"/>
  <c r="KV32" i="5"/>
  <c r="J11" i="5"/>
  <c r="J47" i="5" s="1"/>
  <c r="CB32" i="5"/>
  <c r="BF15" i="5"/>
  <c r="BF51" i="5" s="1"/>
  <c r="HV23" i="5"/>
  <c r="DK29" i="5"/>
  <c r="FF11" i="5"/>
  <c r="ML32" i="5"/>
  <c r="ML50" i="5" s="1"/>
  <c r="NG15" i="5"/>
  <c r="HC7" i="5"/>
  <c r="QQ10" i="5"/>
  <c r="MY5" i="5"/>
  <c r="MY4" i="5" s="1"/>
  <c r="SQ11" i="5"/>
  <c r="KF5" i="5"/>
  <c r="KF4" i="5" s="1"/>
  <c r="EM10" i="5"/>
  <c r="EM46" i="5" s="1"/>
  <c r="HF29" i="5"/>
  <c r="FV27" i="5"/>
  <c r="JX23" i="5"/>
  <c r="ED31" i="5"/>
  <c r="BV27" i="5"/>
  <c r="NV13" i="5"/>
  <c r="SF27" i="5"/>
  <c r="KK11" i="5"/>
  <c r="AZ32" i="5"/>
  <c r="GB31" i="5"/>
  <c r="FR33" i="5"/>
  <c r="HS31" i="5"/>
  <c r="AY9" i="5"/>
  <c r="I25" i="5"/>
  <c r="QB33" i="5"/>
  <c r="IA30" i="5"/>
  <c r="BL32" i="5"/>
  <c r="HL7" i="5"/>
  <c r="FS13" i="5"/>
  <c r="AA33" i="5"/>
  <c r="SL5" i="5"/>
  <c r="SL4" i="5" s="1"/>
  <c r="CJ30" i="5"/>
  <c r="RS9" i="5"/>
  <c r="EI27" i="5"/>
  <c r="NU33" i="5"/>
  <c r="FW29" i="5"/>
  <c r="JN10" i="5"/>
  <c r="PK9" i="5"/>
  <c r="CG25" i="5"/>
  <c r="BI29" i="5"/>
  <c r="IH7" i="5"/>
  <c r="AG32" i="5"/>
  <c r="AS32" i="5"/>
  <c r="AM29" i="5"/>
  <c r="NR30" i="5"/>
  <c r="CE15" i="5"/>
  <c r="CE51" i="5" s="1"/>
  <c r="EG15" i="5"/>
  <c r="DP13" i="5"/>
  <c r="QD23" i="5"/>
  <c r="CE23" i="5"/>
  <c r="KY23" i="5"/>
  <c r="FV30" i="5"/>
  <c r="GI10" i="5"/>
  <c r="PP32" i="5"/>
  <c r="PP50" i="5" s="1"/>
  <c r="DX30" i="5"/>
  <c r="SC32" i="5"/>
  <c r="RN11" i="5"/>
  <c r="LP31" i="5"/>
  <c r="LP49" i="5" s="1"/>
  <c r="LG25" i="5"/>
  <c r="JY30" i="5"/>
  <c r="JY48" i="5" s="1"/>
  <c r="FW24" i="5"/>
  <c r="CI6" i="5"/>
  <c r="FZ27" i="5"/>
  <c r="JY6" i="5"/>
  <c r="BJ13" i="5"/>
  <c r="AL7" i="5"/>
  <c r="OY30" i="5"/>
  <c r="OY48" i="5" s="1"/>
  <c r="FR28" i="5"/>
  <c r="AJ6" i="5"/>
  <c r="AJ42" i="5" s="1"/>
  <c r="AO15" i="5"/>
  <c r="AO51" i="5" s="1"/>
  <c r="BV29" i="5"/>
  <c r="JL7" i="5"/>
  <c r="BZ31" i="5"/>
  <c r="ED24" i="5"/>
  <c r="SP24" i="5"/>
  <c r="JF9" i="5"/>
  <c r="EO14" i="5"/>
  <c r="EO50" i="5" s="1"/>
  <c r="JY32" i="5"/>
  <c r="JY50" i="5" s="1"/>
  <c r="DI25" i="5"/>
  <c r="OQ32" i="5"/>
  <c r="OQ50" i="5" s="1"/>
  <c r="RE33" i="5"/>
  <c r="RE51" i="5" s="1"/>
  <c r="OU29" i="5"/>
  <c r="OU47" i="5" s="1"/>
  <c r="IG6" i="5"/>
  <c r="DF29" i="5"/>
  <c r="BX23" i="5"/>
  <c r="HT27" i="5"/>
  <c r="FB7" i="5"/>
  <c r="FI32" i="5"/>
  <c r="BT30" i="5"/>
  <c r="LH5" i="5"/>
  <c r="LH4" i="5" s="1"/>
  <c r="EL24" i="5"/>
  <c r="GI28" i="5"/>
  <c r="AB14" i="5"/>
  <c r="BO23" i="5"/>
  <c r="BO22" i="5" s="1"/>
  <c r="IT11" i="5"/>
  <c r="HT13" i="5"/>
  <c r="HT49" i="5" s="1"/>
  <c r="HM12" i="5"/>
  <c r="DS31" i="5"/>
  <c r="OV24" i="5"/>
  <c r="FF15" i="5"/>
  <c r="FV11" i="5"/>
  <c r="OF28" i="5"/>
  <c r="AX11" i="5"/>
  <c r="PL31" i="5"/>
  <c r="PL49" i="5" s="1"/>
  <c r="HT14" i="5"/>
  <c r="K14" i="5"/>
  <c r="FD25" i="5"/>
  <c r="FJ5" i="5"/>
  <c r="QG7" i="5"/>
  <c r="MA28" i="5"/>
  <c r="FD13" i="5"/>
  <c r="FD49" i="5" s="1"/>
  <c r="NT25" i="5"/>
  <c r="NT43" i="5" s="1"/>
  <c r="JL11" i="5"/>
  <c r="RF32" i="5"/>
  <c r="RF50" i="5" s="1"/>
  <c r="DT9" i="5"/>
  <c r="PV15" i="5"/>
  <c r="JC27" i="5"/>
  <c r="NS23" i="5"/>
  <c r="GS11" i="5"/>
  <c r="CB30" i="5"/>
  <c r="IX25" i="5"/>
  <c r="OB27" i="5"/>
  <c r="AV11" i="5"/>
  <c r="JR9" i="5"/>
  <c r="JR8" i="5" s="1"/>
  <c r="HM11" i="5"/>
  <c r="HM47" i="5" s="1"/>
  <c r="DX29" i="5"/>
  <c r="JC12" i="5"/>
  <c r="I13" i="5"/>
  <c r="I49" i="5" s="1"/>
  <c r="PL10" i="5"/>
  <c r="OJ24" i="5"/>
  <c r="OJ42" i="5" s="1"/>
  <c r="SM14" i="5"/>
  <c r="PZ30" i="5"/>
  <c r="SE12" i="5"/>
  <c r="FV25" i="5"/>
  <c r="PJ6" i="5"/>
  <c r="FN28" i="5"/>
  <c r="HG24" i="5"/>
  <c r="BE9" i="5"/>
  <c r="AY31" i="5"/>
  <c r="DS6" i="5"/>
  <c r="RA25" i="5"/>
  <c r="JY7" i="5"/>
  <c r="SP13" i="5"/>
  <c r="GL5" i="5"/>
  <c r="IW5" i="5"/>
  <c r="LY31" i="5"/>
  <c r="LY49" i="5" s="1"/>
  <c r="H6" i="5"/>
  <c r="H42" i="5" s="1"/>
  <c r="GD5" i="5"/>
  <c r="LU6" i="5"/>
  <c r="JR30" i="5"/>
  <c r="MT10" i="5"/>
  <c r="BH29" i="5"/>
  <c r="KD25" i="5"/>
  <c r="JQ23" i="5"/>
  <c r="FL31" i="5"/>
  <c r="DG6" i="5"/>
  <c r="DG42" i="5" s="1"/>
  <c r="LR31" i="5"/>
  <c r="QL27" i="5"/>
  <c r="KG11" i="5"/>
  <c r="NU27" i="5"/>
  <c r="RL15" i="5"/>
  <c r="RE14" i="5"/>
  <c r="SC11" i="5"/>
  <c r="MY24" i="5"/>
  <c r="MY42" i="5" s="1"/>
  <c r="DO28" i="5"/>
  <c r="MO25" i="5"/>
  <c r="MO43" i="5" s="1"/>
  <c r="QT12" i="5"/>
  <c r="PQ5" i="5"/>
  <c r="PQ4" i="5" s="1"/>
  <c r="BX14" i="5"/>
  <c r="BX50" i="5" s="1"/>
  <c r="GP10" i="5"/>
  <c r="IW11" i="5"/>
  <c r="SH32" i="5"/>
  <c r="BJ15" i="5"/>
  <c r="BJ51" i="5" s="1"/>
  <c r="RN6" i="5"/>
  <c r="QR25" i="5"/>
  <c r="QY13" i="5"/>
  <c r="V15" i="5"/>
  <c r="V51" i="5" s="1"/>
  <c r="JK5" i="5"/>
  <c r="JK4" i="5" s="1"/>
  <c r="QB14" i="5"/>
  <c r="DN11" i="5"/>
  <c r="DN47" i="5" s="1"/>
  <c r="KM24" i="5"/>
  <c r="AT31" i="5"/>
  <c r="SV5" i="5"/>
  <c r="LU9" i="5"/>
  <c r="HE11" i="5"/>
  <c r="HE47" i="5" s="1"/>
  <c r="RY13" i="5"/>
  <c r="EO11" i="5"/>
  <c r="OT32" i="5"/>
  <c r="OT50" i="5" s="1"/>
  <c r="MP31" i="5"/>
  <c r="PR10" i="5"/>
  <c r="PR31" i="5"/>
  <c r="PR49" i="5" s="1"/>
  <c r="FX31" i="5"/>
  <c r="AI25" i="5"/>
  <c r="LE27" i="5"/>
  <c r="HD9" i="5"/>
  <c r="AC25" i="5"/>
  <c r="RN29" i="5"/>
  <c r="RN47" i="5" s="1"/>
  <c r="KW29" i="5"/>
  <c r="KW47" i="5" s="1"/>
  <c r="NU15" i="5"/>
  <c r="KN6" i="5"/>
  <c r="DZ11" i="5"/>
  <c r="DZ47" i="5" s="1"/>
  <c r="PQ28" i="5"/>
  <c r="MU9" i="5"/>
  <c r="AK23" i="5"/>
  <c r="RI24" i="5"/>
  <c r="DW23" i="5"/>
  <c r="CZ27" i="5"/>
  <c r="IV13" i="5"/>
  <c r="BF23" i="5"/>
  <c r="SN31" i="5"/>
  <c r="PS23" i="5"/>
  <c r="JS12" i="5"/>
  <c r="OS10" i="5"/>
  <c r="ML7" i="5"/>
  <c r="TB30" i="5"/>
  <c r="HH6" i="5"/>
  <c r="FD6" i="5"/>
  <c r="FD42" i="5" s="1"/>
  <c r="PN15" i="5"/>
  <c r="NU9" i="5"/>
  <c r="NU8" i="5" s="1"/>
  <c r="SY7" i="5"/>
  <c r="JD24" i="5"/>
  <c r="JD42" i="5" s="1"/>
  <c r="GM13" i="5"/>
  <c r="GM49" i="5" s="1"/>
  <c r="GG15" i="5"/>
  <c r="EI12" i="5"/>
  <c r="EI48" i="5" s="1"/>
  <c r="QB30" i="5"/>
  <c r="QB48" i="5" s="1"/>
  <c r="SG15" i="5"/>
  <c r="KY28" i="5"/>
  <c r="MW6" i="5"/>
  <c r="AB29" i="5"/>
  <c r="NI6" i="5"/>
  <c r="PY14" i="5"/>
  <c r="BK27" i="5"/>
  <c r="BK26" i="5" s="1"/>
  <c r="J5" i="5"/>
  <c r="IR29" i="5"/>
  <c r="IR47" i="5" s="1"/>
  <c r="JA5" i="5"/>
  <c r="SE10" i="5"/>
  <c r="MO27" i="5"/>
  <c r="NO32" i="5"/>
  <c r="JC7" i="5"/>
  <c r="LI7" i="5"/>
  <c r="RO27" i="5"/>
  <c r="JM10" i="5"/>
  <c r="DM27" i="5"/>
  <c r="FA5" i="5"/>
  <c r="MK24" i="5"/>
  <c r="MK42" i="5" s="1"/>
  <c r="DE15" i="5"/>
  <c r="AX23" i="5"/>
  <c r="AT15" i="5"/>
  <c r="AT51" i="5" s="1"/>
  <c r="JD25" i="5"/>
  <c r="JD43" i="5" s="1"/>
  <c r="CV7" i="5"/>
  <c r="DM23" i="5"/>
  <c r="EH15" i="5"/>
  <c r="EH51" i="5" s="1"/>
  <c r="R11" i="5"/>
  <c r="R47" i="5" s="1"/>
  <c r="IG23" i="5"/>
  <c r="MP11" i="5"/>
  <c r="HQ5" i="5"/>
  <c r="NS11" i="5"/>
  <c r="Z23" i="5"/>
  <c r="FU30" i="5"/>
  <c r="DB30" i="5"/>
  <c r="QR15" i="5"/>
  <c r="HL12" i="5"/>
  <c r="HL48" i="5" s="1"/>
  <c r="JJ30" i="5"/>
  <c r="JJ48" i="5" s="1"/>
  <c r="MM10" i="5"/>
  <c r="OG9" i="5"/>
  <c r="OG8" i="5" s="1"/>
  <c r="CC5" i="5"/>
  <c r="G9" i="5"/>
  <c r="QL30" i="5"/>
  <c r="QL48" i="5" s="1"/>
  <c r="LC12" i="5"/>
  <c r="OP24" i="5"/>
  <c r="MF11" i="5"/>
  <c r="TC12" i="5"/>
  <c r="IY9" i="5"/>
  <c r="IX23" i="5"/>
  <c r="BL33" i="5"/>
  <c r="DQ15" i="5"/>
  <c r="DQ51" i="5" s="1"/>
  <c r="BI12" i="5"/>
  <c r="BI48" i="5" s="1"/>
  <c r="BI9" i="5"/>
  <c r="RP24" i="5"/>
  <c r="JB13" i="5"/>
  <c r="MK33" i="5"/>
  <c r="MK51" i="5" s="1"/>
  <c r="QQ28" i="5"/>
  <c r="QQ46" i="5" s="1"/>
  <c r="GJ13" i="5"/>
  <c r="GJ49" i="5" s="1"/>
  <c r="IL15" i="5"/>
  <c r="MS33" i="5"/>
  <c r="MS51" i="5" s="1"/>
  <c r="TC33" i="5"/>
  <c r="PJ12" i="5"/>
  <c r="ME5" i="5"/>
  <c r="ME4" i="5" s="1"/>
  <c r="EN27" i="5"/>
  <c r="IM27" i="5"/>
  <c r="FP11" i="5"/>
  <c r="QV29" i="5"/>
  <c r="QV47" i="5" s="1"/>
  <c r="DT30" i="5"/>
  <c r="AK6" i="5"/>
  <c r="LL32" i="5"/>
  <c r="LL50" i="5" s="1"/>
  <c r="NX24" i="5"/>
  <c r="NX42" i="5" s="1"/>
  <c r="NM23" i="5"/>
  <c r="FX13" i="5"/>
  <c r="LF14" i="5"/>
  <c r="EL31" i="5"/>
  <c r="RJ30" i="5"/>
  <c r="GJ27" i="5"/>
  <c r="Y5" i="5"/>
  <c r="AN12" i="5"/>
  <c r="GZ30" i="5"/>
  <c r="CF31" i="5"/>
  <c r="RL7" i="5"/>
  <c r="LK31" i="5"/>
  <c r="AX30" i="5"/>
  <c r="HC28" i="5"/>
  <c r="AK12" i="5"/>
  <c r="KH25" i="5"/>
  <c r="KH43" i="5" s="1"/>
  <c r="RT5" i="5"/>
  <c r="RT4" i="5" s="1"/>
  <c r="KF29" i="5"/>
  <c r="KL25" i="5"/>
  <c r="KL43" i="5" s="1"/>
  <c r="MG25" i="5"/>
  <c r="MG43" i="5" s="1"/>
  <c r="OA14" i="5"/>
  <c r="HK10" i="5"/>
  <c r="HK46" i="5" s="1"/>
  <c r="SM32" i="5"/>
  <c r="ER27" i="5"/>
  <c r="EK13" i="5"/>
  <c r="EN31" i="5"/>
  <c r="QN24" i="5"/>
  <c r="QN42" i="5" s="1"/>
  <c r="HX28" i="5"/>
  <c r="NS12" i="5"/>
  <c r="MD7" i="5"/>
  <c r="GE14" i="5"/>
  <c r="GE50" i="5" s="1"/>
  <c r="SX7" i="5"/>
  <c r="HY33" i="5"/>
  <c r="HY51" i="5" s="1"/>
  <c r="FI33" i="5"/>
  <c r="JQ13" i="5"/>
  <c r="KM32" i="5"/>
  <c r="LH24" i="5"/>
  <c r="OV13" i="5"/>
  <c r="SJ31" i="5"/>
  <c r="MV32" i="5"/>
  <c r="MV50" i="5" s="1"/>
  <c r="TD12" i="5"/>
  <c r="OB31" i="5"/>
  <c r="OB49" i="5" s="1"/>
  <c r="EP12" i="5"/>
  <c r="EP48" i="5" s="1"/>
  <c r="EY25" i="5"/>
  <c r="MB30" i="5"/>
  <c r="NW10" i="5"/>
  <c r="QK27" i="5"/>
  <c r="GH6" i="5"/>
  <c r="GH42" i="5" s="1"/>
  <c r="EU28" i="5"/>
  <c r="KM25" i="5"/>
  <c r="KM43" i="5" s="1"/>
  <c r="AC9" i="5"/>
  <c r="OB28" i="5"/>
  <c r="OB46" i="5" s="1"/>
  <c r="BO9" i="5"/>
  <c r="ID11" i="5"/>
  <c r="JH32" i="5"/>
  <c r="JH50" i="5" s="1"/>
  <c r="AM15" i="5"/>
  <c r="AM51" i="5" s="1"/>
  <c r="GR27" i="5"/>
  <c r="QF23" i="5"/>
  <c r="BH24" i="5"/>
  <c r="BF14" i="5"/>
  <c r="LB23" i="5"/>
  <c r="DX27" i="5"/>
  <c r="FJ32" i="5"/>
  <c r="GF15" i="5"/>
  <c r="GF51" i="5" s="1"/>
  <c r="MN15" i="5"/>
  <c r="GP15" i="5"/>
  <c r="MN32" i="5"/>
  <c r="EZ25" i="5"/>
  <c r="IE9" i="5"/>
  <c r="EL23" i="5"/>
  <c r="KA31" i="5"/>
  <c r="QW29" i="5"/>
  <c r="QW47" i="5" s="1"/>
  <c r="NB14" i="5"/>
  <c r="TB25" i="5"/>
  <c r="FL24" i="5"/>
  <c r="PW23" i="5"/>
  <c r="AU6" i="5"/>
  <c r="AL14" i="5"/>
  <c r="AL50" i="5" s="1"/>
  <c r="SM7" i="5"/>
  <c r="ME11" i="5"/>
  <c r="AC27" i="5"/>
  <c r="AC26" i="5" s="1"/>
  <c r="QB24" i="5"/>
  <c r="QB42" i="5" s="1"/>
  <c r="FX12" i="5"/>
  <c r="DN6" i="5"/>
  <c r="BV30" i="5"/>
  <c r="CT30" i="5"/>
  <c r="SS28" i="5"/>
  <c r="SS46" i="5" s="1"/>
  <c r="BF5" i="5"/>
  <c r="S30" i="5"/>
  <c r="OD14" i="5"/>
  <c r="KC29" i="5"/>
  <c r="IB25" i="5"/>
  <c r="IB43" i="5" s="1"/>
  <c r="SQ14" i="5"/>
  <c r="NH10" i="5"/>
  <c r="SA28" i="5"/>
  <c r="SA46" i="5" s="1"/>
  <c r="JE14" i="5"/>
  <c r="IZ12" i="5"/>
  <c r="JY9" i="5"/>
  <c r="PS9" i="5"/>
  <c r="AM23" i="5"/>
  <c r="AM22" i="5" s="1"/>
  <c r="LW5" i="5"/>
  <c r="CM33" i="5"/>
  <c r="AO11" i="5"/>
  <c r="AO47" i="5" s="1"/>
  <c r="ED15" i="5"/>
  <c r="ED51" i="5" s="1"/>
  <c r="FF33" i="5"/>
  <c r="RD30" i="5"/>
  <c r="KA25" i="5"/>
  <c r="MU7" i="5"/>
  <c r="CQ13" i="5"/>
  <c r="NZ25" i="5"/>
  <c r="NZ43" i="5" s="1"/>
  <c r="GY32" i="5"/>
  <c r="PG32" i="5"/>
  <c r="PG50" i="5" s="1"/>
  <c r="FA27" i="5"/>
  <c r="KZ9" i="5"/>
  <c r="LJ6" i="5"/>
  <c r="DF9" i="5"/>
  <c r="EN11" i="5"/>
  <c r="AS15" i="5"/>
  <c r="AS51" i="5" s="1"/>
  <c r="KH28" i="5"/>
  <c r="GP30" i="5"/>
  <c r="AB23" i="5"/>
  <c r="QJ11" i="5"/>
  <c r="KZ10" i="5"/>
  <c r="QO32" i="5"/>
  <c r="FR9" i="5"/>
  <c r="CJ11" i="5"/>
  <c r="LC14" i="5"/>
  <c r="MZ14" i="5"/>
  <c r="BJ14" i="5"/>
  <c r="KM10" i="5"/>
  <c r="JH13" i="5"/>
  <c r="FN12" i="5"/>
  <c r="FN48" i="5" s="1"/>
  <c r="JS23" i="5"/>
  <c r="HE27" i="5"/>
  <c r="LO5" i="5"/>
  <c r="RQ27" i="5"/>
  <c r="DN14" i="5"/>
  <c r="DN50" i="5" s="1"/>
  <c r="HI33" i="5"/>
  <c r="QZ23" i="5"/>
  <c r="QN7" i="5"/>
  <c r="CD23" i="5"/>
  <c r="RD23" i="5"/>
  <c r="RU9" i="5"/>
  <c r="LY33" i="5"/>
  <c r="LY51" i="5" s="1"/>
  <c r="AX14" i="5"/>
  <c r="AX50" i="5" s="1"/>
  <c r="H27" i="5"/>
  <c r="H26" i="5" s="1"/>
  <c r="BS5" i="5"/>
  <c r="HZ23" i="5"/>
  <c r="CV11" i="5"/>
  <c r="CV47" i="5" s="1"/>
  <c r="QN23" i="5"/>
  <c r="ET9" i="5"/>
  <c r="QI29" i="5"/>
  <c r="QI47" i="5" s="1"/>
  <c r="AQ7" i="5"/>
  <c r="NF32" i="5"/>
  <c r="NF50" i="5" s="1"/>
  <c r="QT15" i="5"/>
  <c r="MB14" i="5"/>
  <c r="MD31" i="5"/>
  <c r="MD49" i="5" s="1"/>
  <c r="CI25" i="5"/>
  <c r="NA11" i="5"/>
  <c r="JR29" i="5"/>
  <c r="JR47" i="5" s="1"/>
  <c r="JW13" i="5"/>
  <c r="KT28" i="5"/>
  <c r="LZ25" i="5"/>
  <c r="LZ43" i="5" s="1"/>
  <c r="EA7" i="5"/>
  <c r="EA43" i="5" s="1"/>
  <c r="HN30" i="5"/>
  <c r="AH5" i="5"/>
  <c r="EC5" i="5"/>
  <c r="QF24" i="5"/>
  <c r="QF42" i="5" s="1"/>
  <c r="DA10" i="5"/>
  <c r="MA32" i="5"/>
  <c r="MA50" i="5" s="1"/>
  <c r="SB28" i="5"/>
  <c r="LH9" i="5"/>
  <c r="CC24" i="5"/>
  <c r="Z27" i="5"/>
  <c r="Z26" i="5" s="1"/>
  <c r="OX25" i="5"/>
  <c r="DE29" i="5"/>
  <c r="QO14" i="5"/>
  <c r="DM10" i="5"/>
  <c r="GL32" i="5"/>
  <c r="FJ7" i="5"/>
  <c r="FJ43" i="5" s="1"/>
  <c r="JP6" i="5"/>
  <c r="MZ28" i="5"/>
  <c r="MZ46" i="5" s="1"/>
  <c r="JR7" i="5"/>
  <c r="FG6" i="5"/>
  <c r="FG42" i="5" s="1"/>
  <c r="AS9" i="5"/>
  <c r="MS28" i="5"/>
  <c r="LX14" i="5"/>
  <c r="RH10" i="5"/>
  <c r="LH33" i="5"/>
  <c r="LH51" i="5" s="1"/>
  <c r="JN28" i="5"/>
  <c r="CC31" i="5"/>
  <c r="DA30" i="5"/>
  <c r="RV25" i="5"/>
  <c r="FW11" i="5"/>
  <c r="X7" i="5"/>
  <c r="FB13" i="5"/>
  <c r="FB49" i="5" s="1"/>
  <c r="QN14" i="5"/>
  <c r="RE6" i="5"/>
  <c r="MM9" i="5"/>
  <c r="RS7" i="5"/>
  <c r="TB11" i="5"/>
  <c r="AK31" i="5"/>
  <c r="LO13" i="5"/>
  <c r="MI15" i="5"/>
  <c r="AK30" i="5"/>
  <c r="BB27" i="5"/>
  <c r="EJ30" i="5"/>
  <c r="GZ15" i="5"/>
  <c r="GZ51" i="5" s="1"/>
  <c r="F33" i="5"/>
  <c r="OJ7" i="5"/>
  <c r="CT31" i="5"/>
  <c r="BP24" i="5"/>
  <c r="CD29" i="5"/>
  <c r="CD31" i="5"/>
  <c r="QF25" i="5"/>
  <c r="QF43" i="5" s="1"/>
  <c r="KP12" i="5"/>
  <c r="DF11" i="5"/>
  <c r="NJ15" i="5"/>
  <c r="T12" i="5"/>
  <c r="T48" i="5" s="1"/>
  <c r="FI6" i="5"/>
  <c r="FI42" i="5" s="1"/>
  <c r="ES15" i="5"/>
  <c r="ES51" i="5" s="1"/>
  <c r="IQ29" i="5"/>
  <c r="BK15" i="5"/>
  <c r="QK31" i="5"/>
  <c r="QK49" i="5" s="1"/>
  <c r="DS14" i="5"/>
  <c r="DS50" i="5" s="1"/>
  <c r="RL27" i="5"/>
  <c r="EL30" i="5"/>
  <c r="RD11" i="5"/>
  <c r="LX33" i="5"/>
  <c r="NL29" i="5"/>
  <c r="T7" i="5"/>
  <c r="OP6" i="5"/>
  <c r="TB13" i="5"/>
  <c r="AV13" i="5"/>
  <c r="AV49" i="5" s="1"/>
  <c r="DZ30" i="5"/>
  <c r="QH11" i="5"/>
  <c r="GD27" i="5"/>
  <c r="GD26" i="5" s="1"/>
  <c r="JS5" i="5"/>
  <c r="DN13" i="5"/>
  <c r="MC6" i="5"/>
  <c r="HA28" i="5"/>
  <c r="ML13" i="5"/>
  <c r="CT13" i="5"/>
  <c r="DL30" i="5"/>
  <c r="K27" i="5"/>
  <c r="K26" i="5" s="1"/>
  <c r="LZ23" i="5"/>
  <c r="RU31" i="5"/>
  <c r="IN33" i="5"/>
  <c r="RQ15" i="5"/>
  <c r="AQ24" i="5"/>
  <c r="FQ9" i="5"/>
  <c r="BR27" i="5"/>
  <c r="BR26" i="5" s="1"/>
  <c r="RR24" i="5"/>
  <c r="EK11" i="5"/>
  <c r="EK47" i="5" s="1"/>
  <c r="SZ12" i="5"/>
  <c r="MJ29" i="5"/>
  <c r="R7" i="5"/>
  <c r="R43" i="5" s="1"/>
  <c r="RL29" i="5"/>
  <c r="RL47" i="5" s="1"/>
  <c r="PL28" i="5"/>
  <c r="W14" i="5"/>
  <c r="OB32" i="5"/>
  <c r="QR5" i="5"/>
  <c r="QR4" i="5" s="1"/>
  <c r="BA33" i="5"/>
  <c r="HP25" i="5"/>
  <c r="IG14" i="5"/>
  <c r="TA15" i="5"/>
  <c r="JW15" i="5"/>
  <c r="RX10" i="5"/>
  <c r="IJ33" i="5"/>
  <c r="RC31" i="5"/>
  <c r="SE31" i="5"/>
  <c r="PD33" i="5"/>
  <c r="PD51" i="5" s="1"/>
  <c r="BK6" i="5"/>
  <c r="AE29" i="5"/>
  <c r="MG11" i="5"/>
  <c r="AC7" i="5"/>
  <c r="QV12" i="5"/>
  <c r="IC24" i="5"/>
  <c r="IC42" i="5" s="1"/>
  <c r="PZ12" i="5"/>
  <c r="MA15" i="5"/>
  <c r="U31" i="5"/>
  <c r="GW27" i="5"/>
  <c r="GU13" i="5"/>
  <c r="GU49" i="5" s="1"/>
  <c r="CQ32" i="5"/>
  <c r="QV14" i="5"/>
  <c r="KB13" i="5"/>
  <c r="IN11" i="5"/>
  <c r="OD13" i="5"/>
  <c r="LS32" i="5"/>
  <c r="LS50" i="5" s="1"/>
  <c r="ET32" i="5"/>
  <c r="OW25" i="5"/>
  <c r="OW43" i="5" s="1"/>
  <c r="IV28" i="5"/>
  <c r="OI11" i="5"/>
  <c r="U9" i="5"/>
  <c r="FQ32" i="5"/>
  <c r="OO25" i="5"/>
  <c r="OO43" i="5" s="1"/>
  <c r="EC28" i="5"/>
  <c r="FT14" i="5"/>
  <c r="MK12" i="5"/>
  <c r="OF11" i="5"/>
  <c r="QP13" i="5"/>
  <c r="GI33" i="5"/>
  <c r="QO12" i="5"/>
  <c r="BY13" i="5"/>
  <c r="HA13" i="5"/>
  <c r="HA49" i="5" s="1"/>
  <c r="QU32" i="5"/>
  <c r="AD11" i="5"/>
  <c r="AD47" i="5" s="1"/>
  <c r="KY30" i="5"/>
  <c r="TC23" i="5"/>
  <c r="JG11" i="5"/>
  <c r="RU24" i="5"/>
  <c r="EG32" i="5"/>
  <c r="OF31" i="5"/>
  <c r="DN31" i="5"/>
  <c r="R31" i="5"/>
  <c r="PF32" i="5"/>
  <c r="FM24" i="5"/>
  <c r="LT28" i="5"/>
  <c r="LT46" i="5" s="1"/>
  <c r="RP33" i="5"/>
  <c r="HL9" i="5"/>
  <c r="FC27" i="5"/>
  <c r="QS31" i="5"/>
  <c r="QS49" i="5" s="1"/>
  <c r="LT24" i="5"/>
  <c r="LT42" i="5" s="1"/>
  <c r="QG15" i="5"/>
  <c r="CW9" i="5"/>
  <c r="MY9" i="5"/>
  <c r="OR12" i="5"/>
  <c r="SY30" i="5"/>
  <c r="SY48" i="5" s="1"/>
  <c r="PV30" i="5"/>
  <c r="SK32" i="5"/>
  <c r="BA23" i="5"/>
  <c r="FA29" i="5"/>
  <c r="HU6" i="5"/>
  <c r="QA29" i="5"/>
  <c r="QA47" i="5" s="1"/>
  <c r="FG27" i="5"/>
  <c r="NU28" i="5"/>
  <c r="NU46" i="5" s="1"/>
  <c r="DK23" i="5"/>
  <c r="AU9" i="5"/>
  <c r="II9" i="5"/>
  <c r="AT27" i="5"/>
  <c r="GM25" i="5"/>
  <c r="IG24" i="5"/>
  <c r="KY24" i="5"/>
  <c r="PA25" i="5"/>
  <c r="LI15" i="5"/>
  <c r="EZ5" i="5"/>
  <c r="PV10" i="5"/>
  <c r="EO27" i="5"/>
  <c r="JR12" i="5"/>
  <c r="PV13" i="5"/>
  <c r="HD25" i="5"/>
  <c r="LA7" i="5"/>
  <c r="NY12" i="5"/>
  <c r="HB24" i="5"/>
  <c r="DR9" i="5"/>
  <c r="FO12" i="5"/>
  <c r="FO48" i="5" s="1"/>
  <c r="LP32" i="5"/>
  <c r="AQ31" i="5"/>
  <c r="SI31" i="5"/>
  <c r="SI49" i="5" s="1"/>
  <c r="EY23" i="5"/>
  <c r="EY22" i="5" s="1"/>
  <c r="GC28" i="5"/>
  <c r="FN11" i="5"/>
  <c r="JT31" i="5"/>
  <c r="JT49" i="5" s="1"/>
  <c r="IT9" i="5"/>
  <c r="TC7" i="5"/>
  <c r="FD33" i="5"/>
  <c r="DB29" i="5"/>
  <c r="CC14" i="5"/>
  <c r="CC50" i="5" s="1"/>
  <c r="EL25" i="5"/>
  <c r="BI31" i="5"/>
  <c r="DH14" i="5"/>
  <c r="DH50" i="5" s="1"/>
  <c r="GN28" i="5"/>
  <c r="IB28" i="5"/>
  <c r="IB46" i="5" s="1"/>
  <c r="DC27" i="5"/>
  <c r="CJ7" i="5"/>
  <c r="LB30" i="5"/>
  <c r="LB48" i="5" s="1"/>
  <c r="OU30" i="5"/>
  <c r="FZ32" i="5"/>
  <c r="K33" i="5"/>
  <c r="PO10" i="5"/>
  <c r="NK11" i="5"/>
  <c r="DP28" i="5"/>
  <c r="LQ31" i="5"/>
  <c r="LL33" i="5"/>
  <c r="LL51" i="5" s="1"/>
  <c r="DU31" i="5"/>
  <c r="FX9" i="5"/>
  <c r="FZ31" i="5"/>
  <c r="ER32" i="5"/>
  <c r="KR9" i="5"/>
  <c r="HT23" i="5"/>
  <c r="JP24" i="5"/>
  <c r="DP32" i="5"/>
  <c r="FA32" i="5"/>
  <c r="QI30" i="5"/>
  <c r="AD23" i="5"/>
  <c r="AD22" i="5" s="1"/>
  <c r="MT31" i="5"/>
  <c r="MT49" i="5" s="1"/>
  <c r="DO25" i="5"/>
  <c r="PM6" i="5"/>
  <c r="FO33" i="5"/>
  <c r="SD29" i="5"/>
  <c r="SD47" i="5" s="1"/>
  <c r="SA24" i="5"/>
  <c r="BE15" i="5"/>
  <c r="SJ30" i="5"/>
  <c r="SJ48" i="5" s="1"/>
  <c r="FE25" i="5"/>
  <c r="QY28" i="5"/>
  <c r="RQ10" i="5"/>
  <c r="FW27" i="5"/>
  <c r="DV14" i="5"/>
  <c r="DV50" i="5" s="1"/>
  <c r="MP5" i="5"/>
  <c r="EC12" i="5"/>
  <c r="EC48" i="5" s="1"/>
  <c r="ML11" i="5"/>
  <c r="PH27" i="5"/>
  <c r="BV5" i="5"/>
  <c r="LD12" i="5"/>
  <c r="KX31" i="5"/>
  <c r="ET24" i="5"/>
  <c r="NE30" i="5"/>
  <c r="NE48" i="5" s="1"/>
  <c r="GI24" i="5"/>
  <c r="SN32" i="5"/>
  <c r="SN50" i="5" s="1"/>
  <c r="FG12" i="5"/>
  <c r="DS23" i="5"/>
  <c r="GI11" i="5"/>
  <c r="RF24" i="5"/>
  <c r="RF42" i="5" s="1"/>
  <c r="BH14" i="5"/>
  <c r="BH50" i="5" s="1"/>
  <c r="RB6" i="5"/>
  <c r="FT27" i="5"/>
  <c r="HH5" i="5"/>
  <c r="NM13" i="5"/>
  <c r="MJ31" i="5"/>
  <c r="QO5" i="5"/>
  <c r="SH7" i="5"/>
  <c r="CA10" i="5"/>
  <c r="CA46" i="5" s="1"/>
  <c r="GM29" i="5"/>
  <c r="DT25" i="5"/>
  <c r="SO29" i="5"/>
  <c r="SO47" i="5" s="1"/>
  <c r="MJ9" i="5"/>
  <c r="PH25" i="5"/>
  <c r="LJ33" i="5"/>
  <c r="LJ51" i="5" s="1"/>
  <c r="PS11" i="5"/>
  <c r="GB25" i="5"/>
  <c r="NV5" i="5"/>
  <c r="BB24" i="5"/>
  <c r="MW5" i="5"/>
  <c r="MW4" i="5" s="1"/>
  <c r="JN12" i="5"/>
  <c r="HA30" i="5"/>
  <c r="SV28" i="5"/>
  <c r="SV46" i="5" s="1"/>
  <c r="BT11" i="5"/>
  <c r="KJ32" i="5"/>
  <c r="AG31" i="5"/>
  <c r="FE7" i="5"/>
  <c r="SL9" i="5"/>
  <c r="ER9" i="5"/>
  <c r="SM27" i="5"/>
  <c r="FM29" i="5"/>
  <c r="FZ5" i="5"/>
  <c r="CX11" i="5"/>
  <c r="OK28" i="5"/>
  <c r="OK46" i="5" s="1"/>
  <c r="HJ15" i="5"/>
  <c r="LO30" i="5"/>
  <c r="LG28" i="5"/>
  <c r="LG46" i="5" s="1"/>
  <c r="IY25" i="5"/>
  <c r="IY43" i="5" s="1"/>
  <c r="DL28" i="5"/>
  <c r="JS33" i="5"/>
  <c r="JS51" i="5" s="1"/>
  <c r="LZ13" i="5"/>
  <c r="X5" i="5"/>
  <c r="FK15" i="5"/>
  <c r="QG10" i="5"/>
  <c r="FK7" i="5"/>
  <c r="FK43" i="5" s="1"/>
  <c r="JD15" i="5"/>
  <c r="BS6" i="5"/>
  <c r="RU23" i="5"/>
  <c r="HZ12" i="5"/>
  <c r="QU29" i="5"/>
  <c r="QU47" i="5" s="1"/>
  <c r="AK24" i="5"/>
  <c r="PJ14" i="5"/>
  <c r="MW13" i="5"/>
  <c r="IK31" i="5"/>
  <c r="IK49" i="5" s="1"/>
  <c r="EF31" i="5"/>
  <c r="OE31" i="5"/>
  <c r="HO14" i="5"/>
  <c r="HO50" i="5" s="1"/>
  <c r="DO30" i="5"/>
  <c r="DO27" i="5"/>
  <c r="HR25" i="5"/>
  <c r="KB9" i="5"/>
  <c r="KB8" i="5" s="1"/>
  <c r="PP28" i="5"/>
  <c r="NS32" i="5"/>
  <c r="SD15" i="5"/>
  <c r="JZ9" i="5"/>
  <c r="JZ8" i="5" s="1"/>
  <c r="LA13" i="5"/>
  <c r="AF15" i="5"/>
  <c r="AF51" i="5" s="1"/>
  <c r="BT7" i="5"/>
  <c r="BT43" i="5" s="1"/>
  <c r="NZ10" i="5"/>
  <c r="GK24" i="5"/>
  <c r="MD24" i="5"/>
  <c r="SH10" i="5"/>
  <c r="W29" i="5"/>
  <c r="JQ24" i="5"/>
  <c r="NP30" i="5"/>
  <c r="NP48" i="5" s="1"/>
  <c r="GQ6" i="5"/>
  <c r="GQ42" i="5" s="1"/>
  <c r="AT5" i="5"/>
  <c r="RM9" i="5"/>
  <c r="PS28" i="5"/>
  <c r="PS46" i="5" s="1"/>
  <c r="HE33" i="5"/>
  <c r="OD30" i="5"/>
  <c r="OD48" i="5" s="1"/>
  <c r="QU23" i="5"/>
  <c r="OH13" i="5"/>
  <c r="HL24" i="5"/>
  <c r="JP25" i="5"/>
  <c r="JP43" i="5" s="1"/>
  <c r="BX5" i="5"/>
  <c r="CH24" i="5"/>
  <c r="IV25" i="5"/>
  <c r="X27" i="5"/>
  <c r="ST33" i="5"/>
  <c r="KX14" i="5"/>
  <c r="LF27" i="5"/>
  <c r="M33" i="5"/>
  <c r="NA24" i="5"/>
  <c r="NA42" i="5" s="1"/>
  <c r="AQ29" i="5"/>
  <c r="OO33" i="5"/>
  <c r="NW23" i="5"/>
  <c r="RM27" i="5"/>
  <c r="OF15" i="5"/>
  <c r="GL28" i="5"/>
  <c r="R14" i="5"/>
  <c r="R50" i="5" s="1"/>
  <c r="ED13" i="5"/>
  <c r="KR27" i="5"/>
  <c r="TC32" i="5"/>
  <c r="OJ25" i="5"/>
  <c r="AK5" i="5"/>
  <c r="EM13" i="5"/>
  <c r="EM49" i="5" s="1"/>
  <c r="EK28" i="5"/>
  <c r="IJ25" i="5"/>
  <c r="IJ43" i="5" s="1"/>
  <c r="IV10" i="5"/>
  <c r="RV27" i="5"/>
  <c r="QC10" i="5"/>
  <c r="HA9" i="5"/>
  <c r="FL13" i="5"/>
  <c r="QY24" i="5"/>
  <c r="QY42" i="5" s="1"/>
  <c r="BM31" i="5"/>
  <c r="FX11" i="5"/>
  <c r="MH27" i="5"/>
  <c r="RG31" i="5"/>
  <c r="RG49" i="5" s="1"/>
  <c r="QJ27" i="5"/>
  <c r="LJ10" i="5"/>
  <c r="PL32" i="5"/>
  <c r="OK25" i="5"/>
  <c r="IE23" i="5"/>
  <c r="PY28" i="5"/>
  <c r="PY46" i="5" s="1"/>
  <c r="LS10" i="5"/>
  <c r="GB28" i="5"/>
  <c r="SN23" i="5"/>
  <c r="RZ11" i="5"/>
  <c r="PO28" i="5"/>
  <c r="MI23" i="5"/>
  <c r="KC31" i="5"/>
  <c r="SM6" i="5"/>
  <c r="CN31" i="5"/>
  <c r="LU14" i="5"/>
  <c r="FX32" i="5"/>
  <c r="EY6" i="5"/>
  <c r="EY42" i="5" s="1"/>
  <c r="GE9" i="5"/>
  <c r="KM9" i="5"/>
  <c r="JH28" i="5"/>
  <c r="W25" i="5"/>
  <c r="ER29" i="5"/>
  <c r="EK33" i="5"/>
  <c r="NF6" i="5"/>
  <c r="HK33" i="5"/>
  <c r="SU30" i="5"/>
  <c r="SG25" i="5"/>
  <c r="LD11" i="5"/>
  <c r="KH6" i="5"/>
  <c r="FV29" i="5"/>
  <c r="QQ14" i="5"/>
  <c r="OK11" i="5"/>
  <c r="EJ29" i="5"/>
  <c r="FX30" i="5"/>
  <c r="SS23" i="5"/>
  <c r="IR14" i="5"/>
  <c r="LM28" i="5"/>
  <c r="LM46" i="5" s="1"/>
  <c r="SW14" i="5"/>
  <c r="SC7" i="5"/>
  <c r="LW32" i="5"/>
  <c r="BH25" i="5"/>
  <c r="CK12" i="5"/>
  <c r="NX25" i="5"/>
  <c r="NX43" i="5" s="1"/>
  <c r="GA25" i="5"/>
  <c r="EJ33" i="5"/>
  <c r="JP10" i="5"/>
  <c r="JY29" i="5"/>
  <c r="JY47" i="5" s="1"/>
  <c r="LI9" i="5"/>
  <c r="OO31" i="5"/>
  <c r="OO49" i="5" s="1"/>
  <c r="CX28" i="5"/>
  <c r="QH9" i="5"/>
  <c r="CU12" i="5"/>
  <c r="EH13" i="5"/>
  <c r="EH49" i="5" s="1"/>
  <c r="MZ30" i="5"/>
  <c r="MZ48" i="5" s="1"/>
  <c r="KF15" i="5"/>
  <c r="HI12" i="5"/>
  <c r="HI48" i="5" s="1"/>
  <c r="LK5" i="5"/>
  <c r="LK4" i="5" s="1"/>
  <c r="RY28" i="5"/>
  <c r="OX10" i="5"/>
  <c r="QF15" i="5"/>
  <c r="KB28" i="5"/>
  <c r="KB46" i="5" s="1"/>
  <c r="M9" i="5"/>
  <c r="FD5" i="5"/>
  <c r="JP32" i="5"/>
  <c r="JP50" i="5" s="1"/>
  <c r="BQ9" i="5"/>
  <c r="AO12" i="5"/>
  <c r="KD32" i="5"/>
  <c r="E23" i="5"/>
  <c r="OZ6" i="5"/>
  <c r="DK31" i="5"/>
  <c r="OW15" i="5"/>
  <c r="QD31" i="5"/>
  <c r="IN15" i="5"/>
  <c r="CO12" i="5"/>
  <c r="CO48" i="5" s="1"/>
  <c r="MN7" i="5"/>
  <c r="FL7" i="5"/>
  <c r="OE28" i="5"/>
  <c r="OE46" i="5" s="1"/>
  <c r="IE5" i="5"/>
  <c r="HH27" i="5"/>
  <c r="RI23" i="5"/>
  <c r="SK30" i="5"/>
  <c r="PU32" i="5"/>
  <c r="PU50" i="5" s="1"/>
  <c r="OS23" i="5"/>
  <c r="QW12" i="5"/>
  <c r="LF13" i="5"/>
  <c r="IF27" i="5"/>
  <c r="DF14" i="5"/>
  <c r="HV14" i="5"/>
  <c r="HV50" i="5" s="1"/>
  <c r="CY31" i="5"/>
  <c r="CV6" i="5"/>
  <c r="CV42" i="5" s="1"/>
  <c r="KH10" i="5"/>
  <c r="BT31" i="5"/>
  <c r="RG14" i="5"/>
  <c r="SS27" i="5"/>
  <c r="JX27" i="5"/>
  <c r="PD14" i="5"/>
  <c r="ES12" i="5"/>
  <c r="SA12" i="5"/>
  <c r="JW29" i="5"/>
  <c r="JW47" i="5" s="1"/>
  <c r="HA5" i="5"/>
  <c r="GO7" i="5"/>
  <c r="GM30" i="5"/>
  <c r="NE15" i="5"/>
  <c r="GP28" i="5"/>
  <c r="DJ33" i="5"/>
  <c r="RO9" i="5"/>
  <c r="NQ32" i="5"/>
  <c r="NQ50" i="5" s="1"/>
  <c r="SV12" i="5"/>
  <c r="LR32" i="5"/>
  <c r="LR50" i="5" s="1"/>
  <c r="CM10" i="5"/>
  <c r="GT25" i="5"/>
  <c r="OQ30" i="5"/>
  <c r="OQ48" i="5" s="1"/>
  <c r="IT13" i="5"/>
  <c r="NJ23" i="5"/>
  <c r="DQ12" i="5"/>
  <c r="DQ48" i="5" s="1"/>
  <c r="HE31" i="5"/>
  <c r="NE9" i="5"/>
  <c r="NE8" i="5" s="1"/>
  <c r="EN13" i="5"/>
  <c r="T32" i="5"/>
  <c r="LR10" i="5"/>
  <c r="KU30" i="5"/>
  <c r="CN28" i="5"/>
  <c r="EC27" i="5"/>
  <c r="SQ27" i="5"/>
  <c r="NG9" i="5"/>
  <c r="AN15" i="5"/>
  <c r="RO24" i="5"/>
  <c r="RO42" i="5" s="1"/>
  <c r="RX13" i="5"/>
  <c r="PG29" i="5"/>
  <c r="PG47" i="5" s="1"/>
  <c r="LZ24" i="5"/>
  <c r="LZ42" i="5" s="1"/>
  <c r="QI25" i="5"/>
  <c r="LW14" i="5"/>
  <c r="QR23" i="5"/>
  <c r="OY10" i="5"/>
  <c r="RS13" i="5"/>
  <c r="QH5" i="5"/>
  <c r="QH4" i="5" s="1"/>
  <c r="MP25" i="5"/>
  <c r="MP43" i="5" s="1"/>
  <c r="SX25" i="5"/>
  <c r="DW30" i="5"/>
  <c r="LN29" i="5"/>
  <c r="CA7" i="5"/>
  <c r="PR5" i="5"/>
  <c r="LY9" i="5"/>
  <c r="RQ30" i="5"/>
  <c r="BC33" i="5"/>
  <c r="KI23" i="5"/>
  <c r="CJ25" i="5"/>
  <c r="AE10" i="5"/>
  <c r="AE46" i="5" s="1"/>
  <c r="HV12" i="5"/>
  <c r="HV48" i="5" s="1"/>
  <c r="HR33" i="5"/>
  <c r="AN30" i="5"/>
  <c r="DI31" i="5"/>
  <c r="GA28" i="5"/>
  <c r="FS7" i="5"/>
  <c r="FS43" i="5" s="1"/>
  <c r="MM32" i="5"/>
  <c r="BE11" i="5"/>
  <c r="ID25" i="5"/>
  <c r="SS5" i="5"/>
  <c r="IF32" i="5"/>
  <c r="IF50" i="5" s="1"/>
  <c r="BL11" i="5"/>
  <c r="OX12" i="5"/>
  <c r="AB6" i="5"/>
  <c r="AB42" i="5" s="1"/>
  <c r="BX10" i="5"/>
  <c r="BX46" i="5" s="1"/>
  <c r="HK12" i="5"/>
  <c r="HK48" i="5" s="1"/>
  <c r="EV14" i="5"/>
  <c r="JE6" i="5"/>
  <c r="SK10" i="5"/>
  <c r="HU33" i="5"/>
  <c r="EA10" i="5"/>
  <c r="BI25" i="5"/>
  <c r="HY11" i="5"/>
  <c r="AJ15" i="5"/>
  <c r="MN14" i="5"/>
  <c r="AT10" i="5"/>
  <c r="AT46" i="5" s="1"/>
  <c r="JT11" i="5"/>
  <c r="GK27" i="5"/>
  <c r="JU12" i="5"/>
  <c r="MC12" i="5"/>
  <c r="MY28" i="5"/>
  <c r="MY46" i="5" s="1"/>
  <c r="AL30" i="5"/>
  <c r="JF24" i="5"/>
  <c r="JB31" i="5"/>
  <c r="RU33" i="5"/>
  <c r="RU51" i="5" s="1"/>
  <c r="CA6" i="5"/>
  <c r="CA42" i="5" s="1"/>
  <c r="IG30" i="5"/>
  <c r="IG48" i="5" s="1"/>
  <c r="AW30" i="5"/>
  <c r="QH23" i="5"/>
  <c r="FU27" i="5"/>
  <c r="FU26" i="5" s="1"/>
  <c r="BV15" i="5"/>
  <c r="BV51" i="5" s="1"/>
  <c r="OS33" i="5"/>
  <c r="PJ15" i="5"/>
  <c r="JB32" i="5"/>
  <c r="OQ15" i="5"/>
  <c r="GO31" i="5"/>
  <c r="PG7" i="5"/>
  <c r="NW14" i="5"/>
  <c r="Q25" i="5"/>
  <c r="DN10" i="5"/>
  <c r="DN46" i="5" s="1"/>
  <c r="EL10" i="5"/>
  <c r="HE5" i="5"/>
  <c r="AM31" i="5"/>
  <c r="PU11" i="5"/>
  <c r="SU28" i="5"/>
  <c r="KA10" i="5"/>
  <c r="IT5" i="5"/>
  <c r="IT4" i="5" s="1"/>
  <c r="GG33" i="5"/>
  <c r="MT32" i="5"/>
  <c r="MT50" i="5" s="1"/>
  <c r="MU31" i="5"/>
  <c r="KE9" i="5"/>
  <c r="EV15" i="5"/>
  <c r="EV51" i="5" s="1"/>
  <c r="GU23" i="5"/>
  <c r="IB5" i="5"/>
  <c r="HF13" i="5"/>
  <c r="PA5" i="5"/>
  <c r="PA4" i="5" s="1"/>
  <c r="RQ12" i="5"/>
  <c r="HE12" i="5"/>
  <c r="QF13" i="5"/>
  <c r="DQ29" i="5"/>
  <c r="QP12" i="5"/>
  <c r="OT30" i="5"/>
  <c r="LO14" i="5"/>
  <c r="ID33" i="5"/>
  <c r="OX5" i="5"/>
  <c r="GJ25" i="5"/>
  <c r="IL6" i="5"/>
  <c r="FM27" i="5"/>
  <c r="PA9" i="5"/>
  <c r="EL28" i="5"/>
  <c r="RO14" i="5"/>
  <c r="HT12" i="5"/>
  <c r="PR25" i="5"/>
  <c r="QX31" i="5"/>
  <c r="QX49" i="5" s="1"/>
  <c r="JS11" i="5"/>
  <c r="BW29" i="5"/>
  <c r="JA11" i="5"/>
  <c r="KM29" i="5"/>
  <c r="E14" i="5"/>
  <c r="E50" i="5" s="1"/>
  <c r="JL33" i="5"/>
  <c r="JL51" i="5" s="1"/>
  <c r="QN5" i="5"/>
  <c r="QN4" i="5" s="1"/>
  <c r="DC11" i="5"/>
  <c r="DC47" i="5" s="1"/>
  <c r="NY31" i="5"/>
  <c r="BU10" i="5"/>
  <c r="BU46" i="5" s="1"/>
  <c r="LG12" i="5"/>
  <c r="ES9" i="5"/>
  <c r="NP13" i="5"/>
  <c r="RT15" i="5"/>
  <c r="MD28" i="5"/>
  <c r="MD46" i="5" s="1"/>
  <c r="SK31" i="5"/>
  <c r="SK49" i="5" s="1"/>
  <c r="Y29" i="5"/>
  <c r="LR13" i="5"/>
  <c r="EP7" i="5"/>
  <c r="LO27" i="5"/>
  <c r="BD33" i="5"/>
  <c r="EF10" i="5"/>
  <c r="EF46" i="5" s="1"/>
  <c r="HT11" i="5"/>
  <c r="LV7" i="5"/>
  <c r="DL24" i="5"/>
  <c r="JL25" i="5"/>
  <c r="HB6" i="5"/>
  <c r="PB10" i="5"/>
  <c r="DV15" i="5"/>
  <c r="DV51" i="5" s="1"/>
  <c r="FM25" i="5"/>
  <c r="QG30" i="5"/>
  <c r="QG48" i="5" s="1"/>
  <c r="LI23" i="5"/>
  <c r="LG23" i="5"/>
  <c r="EE7" i="5"/>
  <c r="EE43" i="5" s="1"/>
  <c r="CZ15" i="5"/>
  <c r="AS14" i="5"/>
  <c r="OE9" i="5"/>
  <c r="OE8" i="5" s="1"/>
  <c r="GF13" i="5"/>
  <c r="GF49" i="5" s="1"/>
  <c r="SV13" i="5"/>
  <c r="JA24" i="5"/>
  <c r="NR12" i="5"/>
  <c r="NB28" i="5"/>
  <c r="JH33" i="5"/>
  <c r="JH51" i="5" s="1"/>
  <c r="IE13" i="5"/>
  <c r="LL24" i="5"/>
  <c r="OT6" i="5"/>
  <c r="IL25" i="5"/>
  <c r="CR14" i="5"/>
  <c r="CO7" i="5"/>
  <c r="CO43" i="5" s="1"/>
  <c r="BW30" i="5"/>
  <c r="CI14" i="5"/>
  <c r="CI50" i="5" s="1"/>
  <c r="BZ24" i="5"/>
  <c r="NW11" i="5"/>
  <c r="PA10" i="5"/>
  <c r="LJ28" i="5"/>
  <c r="FM28" i="5"/>
  <c r="OM28" i="5"/>
  <c r="OM46" i="5" s="1"/>
  <c r="JR31" i="5"/>
  <c r="JR49" i="5" s="1"/>
  <c r="LU13" i="5"/>
  <c r="QV30" i="5"/>
  <c r="MY15" i="5"/>
  <c r="HP5" i="5"/>
  <c r="AM24" i="5"/>
  <c r="PY24" i="5"/>
  <c r="GO32" i="5"/>
  <c r="JM9" i="5"/>
  <c r="FN23" i="5"/>
  <c r="FN22" i="5" s="1"/>
  <c r="IM31" i="5"/>
  <c r="HU14" i="5"/>
  <c r="HU50" i="5" s="1"/>
  <c r="AP7" i="5"/>
  <c r="AP43" i="5" s="1"/>
  <c r="AR25" i="5"/>
  <c r="BM10" i="5"/>
  <c r="BM46" i="5" s="1"/>
  <c r="AQ6" i="5"/>
  <c r="LS31" i="5"/>
  <c r="NF23" i="5"/>
  <c r="IO7" i="5"/>
  <c r="MR23" i="5"/>
  <c r="KY5" i="5"/>
  <c r="BH10" i="5"/>
  <c r="BH46" i="5" s="1"/>
  <c r="RW15" i="5"/>
  <c r="KU23" i="5"/>
  <c r="GQ10" i="5"/>
  <c r="IH23" i="5"/>
  <c r="DP15" i="5"/>
  <c r="NP29" i="5"/>
  <c r="NP47" i="5" s="1"/>
  <c r="JB30" i="5"/>
  <c r="JB48" i="5" s="1"/>
  <c r="DD7" i="5"/>
  <c r="PN30" i="5"/>
  <c r="EX28" i="5"/>
  <c r="F5" i="5"/>
  <c r="HS6" i="5"/>
  <c r="QB25" i="5"/>
  <c r="QB43" i="5" s="1"/>
  <c r="EM30" i="5"/>
  <c r="EX7" i="5"/>
  <c r="HR10" i="5"/>
  <c r="BB33" i="5"/>
  <c r="JY10" i="5"/>
  <c r="NM28" i="5"/>
  <c r="NM46" i="5" s="1"/>
  <c r="BS33" i="5"/>
  <c r="DP31" i="5"/>
  <c r="LH30" i="5"/>
  <c r="LH48" i="5" s="1"/>
  <c r="BT12" i="5"/>
  <c r="KN28" i="5"/>
  <c r="HO29" i="5"/>
  <c r="SM31" i="5"/>
  <c r="SM49" i="5" s="1"/>
  <c r="SL7" i="5"/>
  <c r="IP12" i="5"/>
  <c r="PL7" i="5"/>
  <c r="EK23" i="5"/>
  <c r="EK22" i="5" s="1"/>
  <c r="DW14" i="5"/>
  <c r="DW50" i="5" s="1"/>
  <c r="PP25" i="5"/>
  <c r="PP43" i="5" s="1"/>
  <c r="AR33" i="5"/>
  <c r="JB15" i="5"/>
  <c r="BG10" i="5"/>
  <c r="BG46" i="5" s="1"/>
  <c r="PR15" i="5"/>
  <c r="GT31" i="5"/>
  <c r="AE12" i="5"/>
  <c r="AE48" i="5" s="1"/>
  <c r="RK5" i="5"/>
  <c r="CI10" i="5"/>
  <c r="CI46" i="5" s="1"/>
  <c r="HA6" i="5"/>
  <c r="ES42" i="5" l="1"/>
  <c r="SF42" i="5"/>
  <c r="OE49" i="5"/>
  <c r="TF48" i="5"/>
  <c r="PF43" i="5"/>
  <c r="DA49" i="5"/>
  <c r="TF49" i="5"/>
  <c r="EF51" i="5"/>
  <c r="GU48" i="5"/>
  <c r="HV49" i="5"/>
  <c r="BF50" i="5"/>
  <c r="LK49" i="5"/>
  <c r="IX48" i="5"/>
  <c r="KP43" i="5"/>
  <c r="BZ51" i="5"/>
  <c r="EK50" i="5"/>
  <c r="MV43" i="5"/>
  <c r="AJ22" i="5"/>
  <c r="MH4" i="5"/>
  <c r="RI49" i="5"/>
  <c r="IH51" i="5"/>
  <c r="FX47" i="5"/>
  <c r="T47" i="5"/>
  <c r="GU22" i="5"/>
  <c r="TE42" i="5"/>
  <c r="CK48" i="5"/>
  <c r="FL49" i="5"/>
  <c r="CD22" i="5"/>
  <c r="AJ48" i="5"/>
  <c r="DV46" i="5"/>
  <c r="HU43" i="5"/>
  <c r="GO43" i="5"/>
  <c r="NE49" i="5"/>
  <c r="HY42" i="5"/>
  <c r="ID46" i="5"/>
  <c r="PK42" i="5"/>
  <c r="QE4" i="5"/>
  <c r="KL4" i="5"/>
  <c r="GV47" i="5"/>
  <c r="GI48" i="5"/>
  <c r="DY22" i="5"/>
  <c r="EG43" i="5"/>
  <c r="E51" i="5"/>
  <c r="TF26" i="5"/>
  <c r="TF45" i="5"/>
  <c r="LN47" i="5"/>
  <c r="KV48" i="5"/>
  <c r="RH50" i="5"/>
  <c r="MT51" i="5"/>
  <c r="TF8" i="5"/>
  <c r="TF50" i="5"/>
  <c r="TF46" i="5"/>
  <c r="CM47" i="5"/>
  <c r="K49" i="5"/>
  <c r="ND47" i="5"/>
  <c r="TE47" i="5"/>
  <c r="TF22" i="5"/>
  <c r="TF40" i="5" s="1"/>
  <c r="TF41" i="5"/>
  <c r="TF51" i="5"/>
  <c r="TF47" i="5"/>
  <c r="HB42" i="5"/>
  <c r="TE50" i="5"/>
  <c r="HV22" i="5"/>
  <c r="JA51" i="5"/>
  <c r="RT46" i="5"/>
  <c r="JH42" i="5"/>
  <c r="MA43" i="5"/>
  <c r="JX48" i="5"/>
  <c r="MW48" i="5"/>
  <c r="RL50" i="5"/>
  <c r="DN42" i="5"/>
  <c r="ER42" i="5"/>
  <c r="NE46" i="5"/>
  <c r="HC22" i="5"/>
  <c r="AV47" i="5"/>
  <c r="EC49" i="5"/>
  <c r="SK48" i="5"/>
  <c r="CX47" i="5"/>
  <c r="EQ26" i="5"/>
  <c r="MV48" i="5"/>
  <c r="PS48" i="5"/>
  <c r="GW46" i="5"/>
  <c r="IB47" i="5"/>
  <c r="BT51" i="5"/>
  <c r="HE22" i="5"/>
  <c r="KY43" i="5"/>
  <c r="HF50" i="5"/>
  <c r="CI47" i="5"/>
  <c r="DQ43" i="5"/>
  <c r="JU42" i="5"/>
  <c r="HI50" i="5"/>
  <c r="ND8" i="5"/>
  <c r="JU8" i="5"/>
  <c r="BK47" i="5"/>
  <c r="LM43" i="5"/>
  <c r="HD50" i="5"/>
  <c r="BE43" i="5"/>
  <c r="DM46" i="5"/>
  <c r="SN49" i="5"/>
  <c r="MY48" i="5"/>
  <c r="RQ43" i="5"/>
  <c r="QR50" i="5"/>
  <c r="LK46" i="5"/>
  <c r="BZ43" i="5"/>
  <c r="RZ4" i="5"/>
  <c r="QL46" i="5"/>
  <c r="RI46" i="5"/>
  <c r="SC48" i="5"/>
  <c r="BP48" i="5"/>
  <c r="MQ43" i="5"/>
  <c r="IZ47" i="5"/>
  <c r="HO42" i="5"/>
  <c r="IV47" i="5"/>
  <c r="AO48" i="5"/>
  <c r="HU42" i="5"/>
  <c r="BJ50" i="5"/>
  <c r="EN47" i="5"/>
  <c r="BJ49" i="5"/>
  <c r="FS49" i="5"/>
  <c r="HC43" i="5"/>
  <c r="M48" i="5"/>
  <c r="PQ42" i="5"/>
  <c r="IY49" i="5"/>
  <c r="KT4" i="5"/>
  <c r="GL42" i="5"/>
  <c r="JZ51" i="5"/>
  <c r="HW42" i="5"/>
  <c r="RM46" i="5"/>
  <c r="HE46" i="5"/>
  <c r="GL49" i="5"/>
  <c r="IT50" i="5"/>
  <c r="MO50" i="5"/>
  <c r="AK47" i="5"/>
  <c r="BR43" i="5"/>
  <c r="IO49" i="5"/>
  <c r="HG48" i="5"/>
  <c r="OW49" i="5"/>
  <c r="DU43" i="5"/>
  <c r="NB51" i="5"/>
  <c r="PX43" i="5"/>
  <c r="SH50" i="5"/>
  <c r="JF8" i="5"/>
  <c r="IQ50" i="5"/>
  <c r="LN51" i="5"/>
  <c r="IF49" i="5"/>
  <c r="MX4" i="5"/>
  <c r="DM49" i="5"/>
  <c r="PH42" i="5"/>
  <c r="QS50" i="5"/>
  <c r="CN48" i="5"/>
  <c r="TC42" i="5"/>
  <c r="MQ49" i="5"/>
  <c r="GC48" i="5"/>
  <c r="IJ42" i="5"/>
  <c r="AS50" i="5"/>
  <c r="SQ46" i="5"/>
  <c r="ME46" i="5"/>
  <c r="FL43" i="5"/>
  <c r="PP47" i="5"/>
  <c r="FK22" i="5"/>
  <c r="NI43" i="5"/>
  <c r="PR43" i="5"/>
  <c r="NS50" i="5"/>
  <c r="KF47" i="5"/>
  <c r="IA48" i="5"/>
  <c r="BT42" i="5"/>
  <c r="PW42" i="5"/>
  <c r="DU42" i="5"/>
  <c r="MH49" i="5"/>
  <c r="HX51" i="5"/>
  <c r="OV46" i="5"/>
  <c r="OK49" i="5"/>
  <c r="IP49" i="5"/>
  <c r="OQ49" i="5"/>
  <c r="N50" i="5"/>
  <c r="SW49" i="5"/>
  <c r="FG49" i="5"/>
  <c r="DH47" i="5"/>
  <c r="RQ47" i="5"/>
  <c r="EX43" i="5"/>
  <c r="CM46" i="5"/>
  <c r="JQ42" i="5"/>
  <c r="AU42" i="5"/>
  <c r="IW4" i="5"/>
  <c r="PD47" i="5"/>
  <c r="AJ47" i="5"/>
  <c r="GJ48" i="5"/>
  <c r="HU26" i="5"/>
  <c r="II47" i="5"/>
  <c r="OX50" i="5"/>
  <c r="NV42" i="5"/>
  <c r="DD50" i="5"/>
  <c r="RZ48" i="5"/>
  <c r="IO50" i="5"/>
  <c r="CW49" i="5"/>
  <c r="SV50" i="5"/>
  <c r="GN43" i="5"/>
  <c r="EG46" i="5"/>
  <c r="X50" i="5"/>
  <c r="TC46" i="5"/>
  <c r="IN49" i="5"/>
  <c r="MF50" i="5"/>
  <c r="PN46" i="5"/>
  <c r="HB43" i="5"/>
  <c r="CQ51" i="5"/>
  <c r="ST46" i="5"/>
  <c r="RX47" i="5"/>
  <c r="KZ42" i="5"/>
  <c r="W50" i="5"/>
  <c r="MX48" i="5"/>
  <c r="NY49" i="5"/>
  <c r="JF42" i="5"/>
  <c r="ID43" i="5"/>
  <c r="KU48" i="5"/>
  <c r="ES48" i="5"/>
  <c r="KJ50" i="5"/>
  <c r="IT8" i="5"/>
  <c r="AT26" i="5"/>
  <c r="PF50" i="5"/>
  <c r="BY49" i="5"/>
  <c r="MJ47" i="5"/>
  <c r="HH42" i="5"/>
  <c r="FU50" i="5"/>
  <c r="HI26" i="5"/>
  <c r="HQ42" i="5"/>
  <c r="IA51" i="5"/>
  <c r="KY8" i="5"/>
  <c r="FY50" i="5"/>
  <c r="EH46" i="5"/>
  <c r="IF43" i="5"/>
  <c r="AH50" i="5"/>
  <c r="RB49" i="5"/>
  <c r="QC4" i="5"/>
  <c r="QS4" i="5"/>
  <c r="EF50" i="5"/>
  <c r="PI49" i="5"/>
  <c r="CK47" i="5"/>
  <c r="SR48" i="5"/>
  <c r="CU43" i="5"/>
  <c r="HB50" i="5"/>
  <c r="CG51" i="5"/>
  <c r="CM22" i="5"/>
  <c r="PI42" i="5"/>
  <c r="HL46" i="5"/>
  <c r="GE43" i="5"/>
  <c r="SB46" i="5"/>
  <c r="KY46" i="5"/>
  <c r="EG51" i="5"/>
  <c r="CM26" i="5"/>
  <c r="KN50" i="5"/>
  <c r="KJ42" i="5"/>
  <c r="DI48" i="5"/>
  <c r="OD4" i="5"/>
  <c r="GC22" i="5"/>
  <c r="EF22" i="5"/>
  <c r="ME49" i="5"/>
  <c r="AI50" i="5"/>
  <c r="MV42" i="5"/>
  <c r="FL22" i="5"/>
  <c r="BA22" i="5"/>
  <c r="OX43" i="5"/>
  <c r="HE48" i="5"/>
  <c r="JT43" i="5"/>
  <c r="ON50" i="5"/>
  <c r="AC49" i="5"/>
  <c r="PT51" i="5"/>
  <c r="NO4" i="5"/>
  <c r="FD50" i="5"/>
  <c r="SN47" i="5"/>
  <c r="SU46" i="5"/>
  <c r="QI43" i="5"/>
  <c r="HE26" i="5"/>
  <c r="LK51" i="5"/>
  <c r="DS43" i="5"/>
  <c r="RI47" i="5"/>
  <c r="MM51" i="5"/>
  <c r="Y51" i="5"/>
  <c r="DR22" i="5"/>
  <c r="EF48" i="5"/>
  <c r="NF51" i="5"/>
  <c r="TB42" i="5"/>
  <c r="GU43" i="5"/>
  <c r="K48" i="5"/>
  <c r="HM51" i="5"/>
  <c r="EC22" i="5"/>
  <c r="QE43" i="5"/>
  <c r="BO49" i="5"/>
  <c r="AJ26" i="5"/>
  <c r="QD49" i="5"/>
  <c r="OS51" i="5"/>
  <c r="MP4" i="5"/>
  <c r="KD43" i="5"/>
  <c r="HT50" i="5"/>
  <c r="HU48" i="5"/>
  <c r="CD43" i="5"/>
  <c r="SL48" i="5"/>
  <c r="OC50" i="5"/>
  <c r="CQ26" i="5"/>
  <c r="PO47" i="5"/>
  <c r="DG47" i="5"/>
  <c r="QL8" i="5"/>
  <c r="GX50" i="5"/>
  <c r="PW47" i="5"/>
  <c r="IX51" i="5"/>
  <c r="KJ8" i="5"/>
  <c r="ER49" i="5"/>
  <c r="DO47" i="5"/>
  <c r="CZ50" i="5"/>
  <c r="DI22" i="5"/>
  <c r="DR49" i="5"/>
  <c r="FY48" i="5"/>
  <c r="FK48" i="5"/>
  <c r="LM49" i="5"/>
  <c r="MW50" i="5"/>
  <c r="DR50" i="5"/>
  <c r="HG22" i="5"/>
  <c r="MQ47" i="5"/>
  <c r="MJ50" i="5"/>
  <c r="IA42" i="5"/>
  <c r="EV50" i="5"/>
  <c r="OJ43" i="5"/>
  <c r="DS42" i="5"/>
  <c r="P50" i="5"/>
  <c r="NY42" i="5"/>
  <c r="KE42" i="5"/>
  <c r="CM48" i="5"/>
  <c r="AW43" i="5"/>
  <c r="LI4" i="5"/>
  <c r="OQ42" i="5"/>
  <c r="SS42" i="5"/>
  <c r="MG49" i="5"/>
  <c r="EV42" i="5"/>
  <c r="CT43" i="5"/>
  <c r="HL43" i="5"/>
  <c r="PS47" i="5"/>
  <c r="JS46" i="5"/>
  <c r="QN48" i="5"/>
  <c r="IN4" i="5"/>
  <c r="TE49" i="5"/>
  <c r="BS49" i="5"/>
  <c r="MO48" i="5"/>
  <c r="EI49" i="5"/>
  <c r="PE48" i="5"/>
  <c r="R51" i="5"/>
  <c r="IH50" i="5"/>
  <c r="SC49" i="5"/>
  <c r="BP51" i="5"/>
  <c r="HR48" i="5"/>
  <c r="TE51" i="5"/>
  <c r="CT49" i="5"/>
  <c r="AQ42" i="5"/>
  <c r="NG8" i="5"/>
  <c r="X43" i="5"/>
  <c r="SJ49" i="5"/>
  <c r="KY4" i="5"/>
  <c r="HF49" i="5"/>
  <c r="CA43" i="5"/>
  <c r="FG48" i="5"/>
  <c r="AC43" i="5"/>
  <c r="KM50" i="5"/>
  <c r="SC50" i="5"/>
  <c r="KV50" i="5"/>
  <c r="AI51" i="5"/>
  <c r="EY51" i="5"/>
  <c r="FD46" i="5"/>
  <c r="GO22" i="5"/>
  <c r="NO43" i="5"/>
  <c r="EI42" i="5"/>
  <c r="CV26" i="5"/>
  <c r="CI49" i="5"/>
  <c r="ND50" i="5"/>
  <c r="KQ50" i="5"/>
  <c r="BE26" i="5"/>
  <c r="BU48" i="5"/>
  <c r="DX42" i="5"/>
  <c r="MH8" i="5"/>
  <c r="OH50" i="5"/>
  <c r="MS8" i="5"/>
  <c r="LB42" i="5"/>
  <c r="LY48" i="5"/>
  <c r="JM43" i="5"/>
  <c r="CF22" i="5"/>
  <c r="IB48" i="5"/>
  <c r="DF48" i="5"/>
  <c r="EX22" i="5"/>
  <c r="AA22" i="5"/>
  <c r="CF26" i="5"/>
  <c r="HM43" i="5"/>
  <c r="OP49" i="5"/>
  <c r="ON49" i="5"/>
  <c r="JN49" i="5"/>
  <c r="GQ22" i="5"/>
  <c r="RX42" i="5"/>
  <c r="FB47" i="5"/>
  <c r="IQ49" i="5"/>
  <c r="QE48" i="5"/>
  <c r="LF47" i="5"/>
  <c r="BF48" i="5"/>
  <c r="GL47" i="5"/>
  <c r="QT50" i="5"/>
  <c r="NB48" i="5"/>
  <c r="IU47" i="5"/>
  <c r="GD50" i="5"/>
  <c r="GW50" i="5"/>
  <c r="IE50" i="5"/>
  <c r="EQ46" i="5"/>
  <c r="PA43" i="5"/>
  <c r="LL42" i="5"/>
  <c r="BT48" i="5"/>
  <c r="JA42" i="5"/>
  <c r="KM47" i="5"/>
  <c r="E22" i="5"/>
  <c r="SM50" i="5"/>
  <c r="KQ46" i="5"/>
  <c r="DG49" i="5"/>
  <c r="DK48" i="5"/>
  <c r="QA51" i="5"/>
  <c r="BA47" i="5"/>
  <c r="OI42" i="5"/>
  <c r="OU4" i="5"/>
  <c r="I51" i="5"/>
  <c r="DY46" i="5"/>
  <c r="JK50" i="5"/>
  <c r="PN8" i="5"/>
  <c r="RC46" i="5"/>
  <c r="AZ48" i="5"/>
  <c r="DB50" i="5"/>
  <c r="GM51" i="5"/>
  <c r="HC50" i="5"/>
  <c r="QC42" i="5"/>
  <c r="QE42" i="5"/>
  <c r="IU42" i="5"/>
  <c r="GV50" i="5"/>
  <c r="EP51" i="5"/>
  <c r="GO48" i="5"/>
  <c r="DR48" i="5"/>
  <c r="GI49" i="5"/>
  <c r="FO42" i="5"/>
  <c r="KK43" i="5"/>
  <c r="KV42" i="5"/>
  <c r="CR51" i="5"/>
  <c r="PO51" i="5"/>
  <c r="HH50" i="5"/>
  <c r="TD47" i="5"/>
  <c r="LS48" i="5"/>
  <c r="JY49" i="5"/>
  <c r="AH51" i="5"/>
  <c r="EW43" i="5"/>
  <c r="FF51" i="5"/>
  <c r="JZ49" i="5"/>
  <c r="KE43" i="5"/>
  <c r="KW8" i="5"/>
  <c r="TD42" i="5"/>
  <c r="NG47" i="5"/>
  <c r="EQ22" i="5"/>
  <c r="OU8" i="5"/>
  <c r="MX51" i="5"/>
  <c r="SZ50" i="5"/>
  <c r="PN50" i="5"/>
  <c r="IJ8" i="5"/>
  <c r="CK50" i="5"/>
  <c r="IF46" i="5"/>
  <c r="NQ46" i="5"/>
  <c r="EU49" i="5"/>
  <c r="DH48" i="5"/>
  <c r="RJ47" i="5"/>
  <c r="TE8" i="5"/>
  <c r="KY48" i="5"/>
  <c r="DW47" i="5"/>
  <c r="BL47" i="5"/>
  <c r="KC47" i="5"/>
  <c r="BU43" i="5"/>
  <c r="MH42" i="5"/>
  <c r="DJ46" i="5"/>
  <c r="SL51" i="5"/>
  <c r="RA51" i="5"/>
  <c r="IK51" i="5"/>
  <c r="IC50" i="5"/>
  <c r="ND51" i="5"/>
  <c r="CP50" i="5"/>
  <c r="OB50" i="5"/>
  <c r="BF22" i="5"/>
  <c r="LU8" i="5"/>
  <c r="CP46" i="5"/>
  <c r="PQ49" i="5"/>
  <c r="SG43" i="5"/>
  <c r="BE51" i="5"/>
  <c r="HT22" i="5"/>
  <c r="QU50" i="5"/>
  <c r="MS46" i="5"/>
  <c r="CJ47" i="5"/>
  <c r="FF47" i="5"/>
  <c r="CK43" i="5"/>
  <c r="AB43" i="5"/>
  <c r="PV4" i="5"/>
  <c r="BW43" i="5"/>
  <c r="AV50" i="5"/>
  <c r="GD22" i="5"/>
  <c r="AB48" i="5"/>
  <c r="OO4" i="5"/>
  <c r="CX48" i="5"/>
  <c r="KL51" i="5"/>
  <c r="IW43" i="5"/>
  <c r="DB46" i="5"/>
  <c r="OL4" i="5"/>
  <c r="FY49" i="5"/>
  <c r="CM42" i="5"/>
  <c r="AI47" i="5"/>
  <c r="BX42" i="5"/>
  <c r="GU47" i="5"/>
  <c r="TE22" i="5"/>
  <c r="TE41" i="5"/>
  <c r="AE50" i="5"/>
  <c r="CU48" i="5"/>
  <c r="BK51" i="5"/>
  <c r="JF47" i="5"/>
  <c r="SW4" i="5"/>
  <c r="GQ46" i="5"/>
  <c r="HT48" i="5"/>
  <c r="SU48" i="5"/>
  <c r="OU48" i="5"/>
  <c r="PV48" i="5"/>
  <c r="RI42" i="5"/>
  <c r="BX22" i="5"/>
  <c r="JE49" i="5"/>
  <c r="HW43" i="5"/>
  <c r="IF47" i="5"/>
  <c r="LM48" i="5"/>
  <c r="OG42" i="5"/>
  <c r="QK50" i="5"/>
  <c r="OR46" i="5"/>
  <c r="SW48" i="5"/>
  <c r="ME42" i="5"/>
  <c r="QX51" i="5"/>
  <c r="KW48" i="5"/>
  <c r="LE49" i="5"/>
  <c r="CF48" i="5"/>
  <c r="CW42" i="5"/>
  <c r="SY49" i="5"/>
  <c r="NC51" i="5"/>
  <c r="GS42" i="5"/>
  <c r="EZ48" i="5"/>
  <c r="EB49" i="5"/>
  <c r="LQ43" i="5"/>
  <c r="JO49" i="5"/>
  <c r="MV47" i="5"/>
  <c r="JZ42" i="5"/>
  <c r="OE42" i="5"/>
  <c r="CZ22" i="5"/>
  <c r="SC51" i="5"/>
  <c r="RJ46" i="5"/>
  <c r="JX50" i="5"/>
  <c r="MJ8" i="5"/>
  <c r="LH8" i="5"/>
  <c r="QO50" i="5"/>
  <c r="PZ48" i="5"/>
  <c r="DP49" i="5"/>
  <c r="BY47" i="5"/>
  <c r="ES43" i="5"/>
  <c r="JI46" i="5"/>
  <c r="GE22" i="5"/>
  <c r="HG42" i="5"/>
  <c r="PT49" i="5"/>
  <c r="JJ46" i="5"/>
  <c r="KI47" i="5"/>
  <c r="W22" i="5"/>
  <c r="FO26" i="5"/>
  <c r="IC51" i="5"/>
  <c r="CN50" i="5"/>
  <c r="RX51" i="5"/>
  <c r="LS4" i="5"/>
  <c r="LJ49" i="5"/>
  <c r="CQ47" i="5"/>
  <c r="MH51" i="5"/>
  <c r="RC50" i="5"/>
  <c r="SG46" i="5"/>
  <c r="SF50" i="5"/>
  <c r="HZ46" i="5"/>
  <c r="QE46" i="5"/>
  <c r="KD49" i="5"/>
  <c r="LF42" i="5"/>
  <c r="HK50" i="5"/>
  <c r="RT43" i="5"/>
  <c r="LC51" i="5"/>
  <c r="EZ22" i="5"/>
  <c r="OL48" i="5"/>
  <c r="TE26" i="5"/>
  <c r="TE44" i="5" s="1"/>
  <c r="TE45" i="5"/>
  <c r="LS49" i="5"/>
  <c r="EA46" i="5"/>
  <c r="OO51" i="5"/>
  <c r="TB48" i="5"/>
  <c r="GS47" i="5"/>
  <c r="QA8" i="5"/>
  <c r="CC43" i="5"/>
  <c r="AJ49" i="5"/>
  <c r="PY49" i="5"/>
  <c r="DH49" i="5"/>
  <c r="LE51" i="5"/>
  <c r="RC43" i="5"/>
  <c r="JK47" i="5"/>
  <c r="GZ47" i="5"/>
  <c r="TE43" i="5"/>
  <c r="TE46" i="5"/>
  <c r="KN46" i="5"/>
  <c r="MD42" i="5"/>
  <c r="FN47" i="5"/>
  <c r="NL47" i="5"/>
  <c r="DX26" i="5"/>
  <c r="NO50" i="5"/>
  <c r="NS46" i="5"/>
  <c r="OA8" i="5"/>
  <c r="IJ46" i="5"/>
  <c r="PM43" i="5"/>
  <c r="QK8" i="5"/>
  <c r="SD4" i="5"/>
  <c r="N43" i="5"/>
  <c r="GR43" i="5"/>
  <c r="AG48" i="5"/>
  <c r="KV51" i="5"/>
  <c r="JH47" i="5"/>
  <c r="GB51" i="5"/>
  <c r="BA43" i="5"/>
  <c r="DO42" i="5"/>
  <c r="LW42" i="5"/>
  <c r="AO26" i="5"/>
  <c r="GR42" i="5"/>
  <c r="CT46" i="5"/>
  <c r="TE48" i="5"/>
  <c r="GR26" i="5"/>
  <c r="DK22" i="5"/>
  <c r="AB22" i="5"/>
  <c r="EK49" i="5"/>
  <c r="HQ43" i="5"/>
  <c r="BX48" i="5"/>
  <c r="CH51" i="5"/>
  <c r="QS42" i="5"/>
  <c r="EH43" i="5"/>
  <c r="KZ48" i="5"/>
  <c r="OY4" i="5"/>
  <c r="CE49" i="5"/>
  <c r="BM26" i="5"/>
  <c r="HP26" i="5"/>
  <c r="Z47" i="5"/>
  <c r="EW46" i="5"/>
  <c r="J22" i="5"/>
  <c r="EN46" i="5"/>
  <c r="LG50" i="5"/>
  <c r="KG48" i="5"/>
  <c r="QO47" i="5"/>
  <c r="KL49" i="5"/>
  <c r="JE43" i="5"/>
  <c r="OA42" i="5"/>
  <c r="SC4" i="5"/>
  <c r="NN49" i="5"/>
  <c r="TE4" i="5"/>
  <c r="GZ46" i="5"/>
  <c r="PI43" i="5"/>
  <c r="RW43" i="5"/>
  <c r="LA50" i="5"/>
  <c r="DO49" i="5"/>
  <c r="DB49" i="5"/>
  <c r="FE47" i="5"/>
  <c r="CQ43" i="5"/>
  <c r="QY48" i="5"/>
  <c r="IC4" i="5"/>
  <c r="MG46" i="5"/>
  <c r="QX47" i="5"/>
  <c r="SZ46" i="5"/>
  <c r="KO43" i="5"/>
  <c r="LC49" i="5"/>
  <c r="KE49" i="5"/>
  <c r="GT46" i="5"/>
  <c r="OK51" i="5"/>
  <c r="QM50" i="5"/>
  <c r="AE51" i="5"/>
  <c r="SU50" i="5"/>
  <c r="CF47" i="5"/>
  <c r="LJ50" i="5"/>
  <c r="EO48" i="5"/>
  <c r="PK50" i="5"/>
  <c r="HW47" i="5"/>
  <c r="LX49" i="5"/>
  <c r="SZ49" i="5"/>
  <c r="RA50" i="5"/>
  <c r="GV51" i="5"/>
  <c r="MI43" i="5"/>
  <c r="SP51" i="5"/>
  <c r="LI46" i="5"/>
  <c r="PX48" i="5"/>
  <c r="BE42" i="5"/>
  <c r="OX51" i="5"/>
  <c r="AN51" i="5"/>
  <c r="FC26" i="5"/>
  <c r="AQ43" i="5"/>
  <c r="CQ49" i="5"/>
  <c r="HM48" i="5"/>
  <c r="KD51" i="5"/>
  <c r="LK50" i="5"/>
  <c r="RF51" i="5"/>
  <c r="NP8" i="5"/>
  <c r="KH50" i="5"/>
  <c r="IW50" i="5"/>
  <c r="MK46" i="5"/>
  <c r="FV46" i="5"/>
  <c r="LS42" i="5"/>
  <c r="PY42" i="5"/>
  <c r="JB50" i="5"/>
  <c r="KA43" i="5"/>
  <c r="KA49" i="5"/>
  <c r="QR43" i="5"/>
  <c r="ST49" i="5"/>
  <c r="OP51" i="5"/>
  <c r="PU42" i="5"/>
  <c r="NS43" i="5"/>
  <c r="ID51" i="5"/>
  <c r="PR4" i="5"/>
  <c r="RO8" i="5"/>
  <c r="IE4" i="5"/>
  <c r="RY46" i="5"/>
  <c r="PL50" i="5"/>
  <c r="ST51" i="5"/>
  <c r="RM8" i="5"/>
  <c r="PP46" i="5"/>
  <c r="NV4" i="5"/>
  <c r="PH43" i="5"/>
  <c r="QY46" i="5"/>
  <c r="SA42" i="5"/>
  <c r="LP50" i="5"/>
  <c r="IJ51" i="5"/>
  <c r="RR42" i="5"/>
  <c r="LX51" i="5"/>
  <c r="RV43" i="5"/>
  <c r="LW4" i="5"/>
  <c r="LH42" i="5"/>
  <c r="RJ48" i="5"/>
  <c r="MP49" i="5"/>
  <c r="RA43" i="5"/>
  <c r="IX43" i="5"/>
  <c r="QF47" i="5"/>
  <c r="TA46" i="5"/>
  <c r="IZ46" i="5"/>
  <c r="KI49" i="5"/>
  <c r="RK46" i="5"/>
  <c r="MF49" i="5"/>
  <c r="SB47" i="5"/>
  <c r="NT8" i="5"/>
  <c r="JY51" i="5"/>
  <c r="RS51" i="5"/>
  <c r="OS42" i="5"/>
  <c r="MH48" i="5"/>
  <c r="OI48" i="5"/>
  <c r="SL42" i="5"/>
  <c r="IP46" i="5"/>
  <c r="SF4" i="5"/>
  <c r="KX8" i="5"/>
  <c r="NB49" i="5"/>
  <c r="RP48" i="5"/>
  <c r="ID49" i="5"/>
  <c r="PV50" i="5"/>
  <c r="NT51" i="5"/>
  <c r="RE50" i="5"/>
  <c r="JO4" i="5"/>
  <c r="L48" i="5"/>
  <c r="DT51" i="5"/>
  <c r="BW42" i="5"/>
  <c r="MC50" i="5"/>
  <c r="QB50" i="5"/>
  <c r="BT49" i="5"/>
  <c r="FU48" i="5"/>
  <c r="GB42" i="5"/>
  <c r="AN48" i="5"/>
  <c r="RQ48" i="5"/>
  <c r="CJ43" i="5"/>
  <c r="DN49" i="5"/>
  <c r="KH46" i="5"/>
  <c r="LG43" i="5"/>
  <c r="NW51" i="5"/>
  <c r="LX43" i="5"/>
  <c r="NB46" i="5"/>
  <c r="JL43" i="5"/>
  <c r="JB49" i="5"/>
  <c r="SS4" i="5"/>
  <c r="SX43" i="5"/>
  <c r="EN49" i="5"/>
  <c r="PO46" i="5"/>
  <c r="ED49" i="5"/>
  <c r="MJ49" i="5"/>
  <c r="OF49" i="5"/>
  <c r="BK42" i="5"/>
  <c r="DF47" i="5"/>
  <c r="DA46" i="5"/>
  <c r="MB48" i="5"/>
  <c r="AB50" i="5"/>
  <c r="LY50" i="5"/>
  <c r="PG42" i="5"/>
  <c r="KB49" i="5"/>
  <c r="BB51" i="5"/>
  <c r="K51" i="5"/>
  <c r="BX43" i="5"/>
  <c r="OK47" i="5"/>
  <c r="MC49" i="5"/>
  <c r="FA22" i="5"/>
  <c r="GZ49" i="5"/>
  <c r="BL51" i="5"/>
  <c r="PU43" i="5"/>
  <c r="NA47" i="5"/>
  <c r="IT47" i="5"/>
  <c r="PW8" i="5"/>
  <c r="HE49" i="5"/>
  <c r="SM47" i="5"/>
  <c r="RV47" i="5"/>
  <c r="L51" i="5"/>
  <c r="LV43" i="5"/>
  <c r="DE22" i="5"/>
  <c r="FR49" i="5"/>
  <c r="RF47" i="5"/>
  <c r="SF46" i="5"/>
  <c r="PB46" i="5"/>
  <c r="DM51" i="5"/>
  <c r="DN48" i="5"/>
  <c r="F47" i="5"/>
  <c r="AT49" i="5"/>
  <c r="GC43" i="5"/>
  <c r="FS48" i="5"/>
  <c r="MF47" i="5"/>
  <c r="TA51" i="5"/>
  <c r="FV51" i="5"/>
  <c r="HR49" i="5"/>
  <c r="RS49" i="5"/>
  <c r="CL42" i="5"/>
  <c r="GA43" i="5"/>
  <c r="SZ42" i="5"/>
  <c r="GQ50" i="5"/>
  <c r="IX46" i="5"/>
  <c r="LZ50" i="5"/>
  <c r="OW47" i="5"/>
  <c r="JT47" i="5"/>
  <c r="QD47" i="5"/>
  <c r="AU48" i="5"/>
  <c r="RL49" i="5"/>
  <c r="SI47" i="5"/>
  <c r="HC47" i="5"/>
  <c r="KZ46" i="5"/>
  <c r="HH43" i="5"/>
  <c r="NC47" i="5"/>
  <c r="NL42" i="5"/>
  <c r="QF46" i="5"/>
  <c r="QI49" i="5"/>
  <c r="HZ47" i="5"/>
  <c r="FG51" i="5"/>
  <c r="IP48" i="5"/>
  <c r="FB48" i="5"/>
  <c r="AZ50" i="5"/>
  <c r="NF42" i="5"/>
  <c r="DI50" i="5"/>
  <c r="OH46" i="5"/>
  <c r="Z49" i="5"/>
  <c r="OL50" i="5"/>
  <c r="IV51" i="5"/>
  <c r="PJ49" i="5"/>
  <c r="IM47" i="5"/>
  <c r="AR48" i="5"/>
  <c r="CM51" i="5"/>
  <c r="RX49" i="5"/>
  <c r="MU47" i="5"/>
  <c r="PB42" i="5"/>
  <c r="CD49" i="5"/>
  <c r="IX47" i="5"/>
  <c r="FB51" i="5"/>
  <c r="RL43" i="5"/>
  <c r="PX51" i="5"/>
  <c r="QI46" i="5"/>
  <c r="HF51" i="5"/>
  <c r="AA51" i="5"/>
  <c r="RX50" i="5"/>
  <c r="FA48" i="5"/>
  <c r="FI48" i="5"/>
  <c r="DZ43" i="5"/>
  <c r="FZ49" i="5"/>
  <c r="FJ49" i="5"/>
  <c r="RV49" i="5"/>
  <c r="SX48" i="5"/>
  <c r="SE50" i="5"/>
  <c r="KX46" i="5"/>
  <c r="DW49" i="5"/>
  <c r="FR42" i="5"/>
  <c r="SD42" i="5"/>
  <c r="QT43" i="5"/>
  <c r="RJ51" i="5"/>
  <c r="MD50" i="5"/>
  <c r="OY47" i="5"/>
  <c r="PT50" i="5"/>
  <c r="MI49" i="5"/>
  <c r="JY43" i="5"/>
  <c r="FT42" i="5"/>
  <c r="KV47" i="5"/>
  <c r="SB49" i="5"/>
  <c r="DX48" i="5"/>
  <c r="QG49" i="5"/>
  <c r="AD48" i="5"/>
  <c r="IO43" i="5"/>
  <c r="BE48" i="5"/>
  <c r="LF51" i="5"/>
  <c r="EX49" i="5"/>
  <c r="CO50" i="5"/>
  <c r="RI50" i="5"/>
  <c r="DW51" i="5"/>
  <c r="CZ42" i="5"/>
  <c r="PO50" i="5"/>
  <c r="NP50" i="5"/>
  <c r="IK43" i="5"/>
  <c r="MN43" i="5"/>
  <c r="ED47" i="5"/>
  <c r="AW50" i="5"/>
  <c r="MR49" i="5"/>
  <c r="QP43" i="5"/>
  <c r="NG43" i="5"/>
  <c r="DT46" i="5"/>
  <c r="AV51" i="5"/>
  <c r="MI48" i="5"/>
  <c r="EQ42" i="5"/>
  <c r="NE43" i="5"/>
  <c r="OR51" i="5"/>
  <c r="OS4" i="5"/>
  <c r="QO46" i="5"/>
  <c r="PJ42" i="5"/>
  <c r="SR42" i="5"/>
  <c r="FA51" i="5"/>
  <c r="RE48" i="5"/>
  <c r="MP48" i="5"/>
  <c r="OY43" i="5"/>
  <c r="RR47" i="5"/>
  <c r="SX47" i="5"/>
  <c r="IH46" i="5"/>
  <c r="FM47" i="5"/>
  <c r="GP42" i="5"/>
  <c r="EF47" i="5"/>
  <c r="DX49" i="5"/>
  <c r="GX48" i="5"/>
  <c r="IY48" i="5"/>
  <c r="FD43" i="5"/>
  <c r="JT48" i="5"/>
  <c r="KP46" i="5"/>
  <c r="OF51" i="5"/>
  <c r="QH42" i="5"/>
  <c r="KS49" i="5"/>
  <c r="RO43" i="5"/>
  <c r="DY43" i="5"/>
  <c r="CL47" i="5"/>
  <c r="G51" i="5"/>
  <c r="JO48" i="5"/>
  <c r="BD26" i="5"/>
  <c r="BS51" i="5"/>
  <c r="EU50" i="5"/>
  <c r="OG50" i="5"/>
  <c r="DE48" i="5"/>
  <c r="HS47" i="5"/>
  <c r="HT42" i="5"/>
  <c r="PW48" i="5"/>
  <c r="FN49" i="5"/>
  <c r="TD50" i="5"/>
  <c r="HN43" i="5"/>
  <c r="QB47" i="5"/>
  <c r="SD48" i="5"/>
  <c r="SG49" i="5"/>
  <c r="DQ50" i="5"/>
  <c r="GQ43" i="5"/>
  <c r="RY51" i="5"/>
  <c r="RL48" i="5"/>
  <c r="BW49" i="5"/>
  <c r="O48" i="5"/>
  <c r="BS47" i="5"/>
  <c r="HH48" i="5"/>
  <c r="HO43" i="5"/>
  <c r="KC46" i="5"/>
  <c r="DB43" i="5"/>
  <c r="KQ48" i="5"/>
  <c r="DE49" i="5"/>
  <c r="RH47" i="5"/>
  <c r="PS51" i="5"/>
  <c r="KF49" i="5"/>
  <c r="TC49" i="5"/>
  <c r="PA51" i="5"/>
  <c r="SG42" i="5"/>
  <c r="JB42" i="5"/>
  <c r="OU42" i="5"/>
  <c r="QB51" i="5"/>
  <c r="PF51" i="5"/>
  <c r="NE51" i="5"/>
  <c r="MS49" i="5"/>
  <c r="GT49" i="5"/>
  <c r="GH47" i="5"/>
  <c r="BA50" i="5"/>
  <c r="GJ43" i="5"/>
  <c r="FY43" i="5"/>
  <c r="BC47" i="5"/>
  <c r="DW26" i="5"/>
  <c r="DV47" i="5"/>
  <c r="SH46" i="5"/>
  <c r="OC47" i="5"/>
  <c r="NT49" i="5"/>
  <c r="IG46" i="5"/>
  <c r="DN26" i="5"/>
  <c r="PF47" i="5"/>
  <c r="CB50" i="5"/>
  <c r="GV49" i="5"/>
  <c r="GR46" i="5"/>
  <c r="SC47" i="5"/>
  <c r="QX48" i="5"/>
  <c r="SD51" i="5"/>
  <c r="SJ42" i="5"/>
  <c r="OE47" i="5"/>
  <c r="IG43" i="5"/>
  <c r="JD49" i="5"/>
  <c r="MD43" i="5"/>
  <c r="EU48" i="5"/>
  <c r="PI8" i="5"/>
  <c r="X48" i="5"/>
  <c r="QG42" i="5"/>
  <c r="FB46" i="5"/>
  <c r="EW50" i="5"/>
  <c r="BB48" i="5"/>
  <c r="JI8" i="5"/>
  <c r="HY49" i="5"/>
  <c r="SV48" i="5"/>
  <c r="RH42" i="5"/>
  <c r="L43" i="5"/>
  <c r="KI46" i="5"/>
  <c r="CT50" i="5"/>
  <c r="PY50" i="5"/>
  <c r="ID50" i="5"/>
  <c r="LQ47" i="5"/>
  <c r="GX43" i="5"/>
  <c r="HD43" i="5"/>
  <c r="NW48" i="5"/>
  <c r="EY46" i="5"/>
  <c r="G43" i="5"/>
  <c r="BQ43" i="5"/>
  <c r="DP47" i="5"/>
  <c r="OH49" i="5"/>
  <c r="FC47" i="5"/>
  <c r="GF50" i="5"/>
  <c r="KT48" i="5"/>
  <c r="OD47" i="5"/>
  <c r="QQ49" i="5"/>
  <c r="MU51" i="5"/>
  <c r="FW22" i="5"/>
  <c r="KX50" i="5"/>
  <c r="HE42" i="5"/>
  <c r="OC48" i="5"/>
  <c r="PQ43" i="5"/>
  <c r="GY48" i="5"/>
  <c r="CY51" i="5"/>
  <c r="RC47" i="5"/>
  <c r="KK46" i="5"/>
  <c r="KH49" i="5"/>
  <c r="FT43" i="5"/>
  <c r="NV47" i="5"/>
  <c r="DY42" i="5"/>
  <c r="PD48" i="5"/>
  <c r="GE48" i="5"/>
  <c r="ML51" i="5"/>
  <c r="FP46" i="5"/>
  <c r="BD42" i="5"/>
  <c r="BE50" i="5"/>
  <c r="CN42" i="5"/>
  <c r="MR48" i="5"/>
  <c r="DO51" i="5"/>
  <c r="IO42" i="5"/>
  <c r="HD49" i="5"/>
  <c r="KA48" i="5"/>
  <c r="OW51" i="5"/>
  <c r="PW51" i="5"/>
  <c r="FL51" i="5"/>
  <c r="ER51" i="5"/>
  <c r="HS46" i="5"/>
  <c r="BN48" i="5"/>
  <c r="NG42" i="5"/>
  <c r="GK49" i="5"/>
  <c r="SH43" i="5"/>
  <c r="LE48" i="5"/>
  <c r="IH47" i="5"/>
  <c r="IQ46" i="5"/>
  <c r="FF42" i="5"/>
  <c r="PO49" i="5"/>
  <c r="LB51" i="5"/>
  <c r="FL50" i="5"/>
  <c r="CY48" i="5"/>
  <c r="PN51" i="5"/>
  <c r="RT48" i="5"/>
  <c r="OV48" i="5"/>
  <c r="PI50" i="5"/>
  <c r="GD48" i="5"/>
  <c r="PX50" i="5"/>
  <c r="LS51" i="5"/>
  <c r="BL49" i="5"/>
  <c r="ME48" i="5"/>
  <c r="CI43" i="5"/>
  <c r="PH48" i="5"/>
  <c r="U50" i="5"/>
  <c r="RS47" i="5"/>
  <c r="PW46" i="5"/>
  <c r="FC42" i="5"/>
  <c r="FK49" i="5"/>
  <c r="ER46" i="5"/>
  <c r="DK51" i="5"/>
  <c r="FX42" i="5"/>
  <c r="LD50" i="5"/>
  <c r="FI47" i="5"/>
  <c r="NR43" i="5"/>
  <c r="BV43" i="5"/>
  <c r="IR42" i="5"/>
  <c r="KF48" i="5"/>
  <c r="GA51" i="5"/>
  <c r="L50" i="5"/>
  <c r="BR48" i="5"/>
  <c r="NH43" i="5"/>
  <c r="QJ46" i="5"/>
  <c r="MP42" i="5"/>
  <c r="KD48" i="5"/>
  <c r="JA47" i="5"/>
  <c r="RZ42" i="5"/>
  <c r="RB46" i="5"/>
  <c r="PV43" i="5"/>
  <c r="RK47" i="5"/>
  <c r="JV49" i="5"/>
  <c r="CL50" i="5"/>
  <c r="MY49" i="5"/>
  <c r="FG46" i="5"/>
  <c r="NI42" i="5"/>
  <c r="RZ43" i="5"/>
  <c r="NZ50" i="5"/>
  <c r="SQ49" i="5"/>
  <c r="SH49" i="5"/>
  <c r="EH50" i="5"/>
  <c r="DL50" i="5"/>
  <c r="OU43" i="5"/>
  <c r="FT51" i="5"/>
  <c r="IP50" i="5"/>
  <c r="NB43" i="5"/>
  <c r="JP51" i="5"/>
  <c r="SO43" i="5"/>
  <c r="LR51" i="5"/>
  <c r="NG50" i="5"/>
  <c r="IT43" i="5"/>
  <c r="FT46" i="5"/>
  <c r="HN46" i="5"/>
  <c r="LV42" i="5"/>
  <c r="OB43" i="5"/>
  <c r="GE47" i="5"/>
  <c r="CB47" i="5"/>
  <c r="IK46" i="5"/>
  <c r="AP42" i="5"/>
  <c r="SR49" i="5"/>
  <c r="QE47" i="5"/>
  <c r="OP48" i="5"/>
  <c r="QU42" i="5"/>
  <c r="JM50" i="5"/>
  <c r="IC48" i="5"/>
  <c r="AO49" i="5"/>
  <c r="JV50" i="5"/>
  <c r="NG46" i="5"/>
  <c r="ER26" i="5"/>
  <c r="TC43" i="5"/>
  <c r="BD51" i="5"/>
  <c r="LS46" i="5"/>
  <c r="NK43" i="5"/>
  <c r="NB42" i="5"/>
  <c r="GL22" i="5"/>
  <c r="BZ47" i="5"/>
  <c r="ER50" i="5"/>
  <c r="CJ49" i="5"/>
  <c r="KU42" i="5"/>
  <c r="IZ48" i="5"/>
  <c r="NX49" i="5"/>
  <c r="SY43" i="5"/>
  <c r="ST48" i="5"/>
  <c r="LA46" i="5"/>
  <c r="OC46" i="5"/>
  <c r="HR50" i="5"/>
  <c r="CP43" i="5"/>
  <c r="OO46" i="5"/>
  <c r="DK47" i="5"/>
  <c r="CW43" i="5"/>
  <c r="MU48" i="5"/>
  <c r="PD46" i="5"/>
  <c r="AI43" i="5"/>
  <c r="LP47" i="5"/>
  <c r="JY46" i="5"/>
  <c r="SQ47" i="5"/>
  <c r="HO49" i="5"/>
  <c r="OM43" i="5"/>
  <c r="QR42" i="5"/>
  <c r="PY51" i="5"/>
  <c r="IY46" i="5"/>
  <c r="RG50" i="5"/>
  <c r="DO43" i="5"/>
  <c r="BD48" i="5"/>
  <c r="MB49" i="5"/>
  <c r="KN48" i="5"/>
  <c r="FE48" i="5"/>
  <c r="CZ46" i="5"/>
  <c r="HV43" i="5"/>
  <c r="FG47" i="5"/>
  <c r="DL48" i="5"/>
  <c r="JS47" i="5"/>
  <c r="OQ51" i="5"/>
  <c r="JN50" i="5"/>
  <c r="ES46" i="5"/>
  <c r="EY43" i="5"/>
  <c r="SK47" i="5"/>
  <c r="DC22" i="5"/>
  <c r="BP50" i="5"/>
  <c r="NQ51" i="5"/>
  <c r="QP42" i="5"/>
  <c r="DP51" i="5"/>
  <c r="AJ51" i="5"/>
  <c r="LW50" i="5"/>
  <c r="KC49" i="5"/>
  <c r="LO48" i="5"/>
  <c r="BT47" i="5"/>
  <c r="KY42" i="5"/>
  <c r="FG26" i="5"/>
  <c r="T43" i="5"/>
  <c r="AK48" i="5"/>
  <c r="RP42" i="5"/>
  <c r="GG51" i="5"/>
  <c r="OV42" i="5"/>
  <c r="KD42" i="5"/>
  <c r="DG51" i="5"/>
  <c r="IX49" i="5"/>
  <c r="CM43" i="5"/>
  <c r="OI49" i="5"/>
  <c r="KO51" i="5"/>
  <c r="IV46" i="5"/>
  <c r="IN51" i="5"/>
  <c r="FV26" i="5"/>
  <c r="CC42" i="5"/>
  <c r="OS46" i="5"/>
  <c r="SO51" i="5"/>
  <c r="QU49" i="5"/>
  <c r="MZ50" i="5"/>
  <c r="DF49" i="5"/>
  <c r="AB47" i="5"/>
  <c r="DO48" i="5"/>
  <c r="LN49" i="5"/>
  <c r="EL43" i="5"/>
  <c r="MX49" i="5"/>
  <c r="RS43" i="5"/>
  <c r="JE4" i="5"/>
  <c r="KD46" i="5"/>
  <c r="FV48" i="5"/>
  <c r="BW47" i="5"/>
  <c r="GM43" i="5"/>
  <c r="LJ43" i="5"/>
  <c r="IS49" i="5"/>
  <c r="AM49" i="5"/>
  <c r="NW47" i="5"/>
  <c r="NM42" i="5"/>
  <c r="FJ47" i="5"/>
  <c r="CB48" i="5"/>
  <c r="GA46" i="5"/>
  <c r="JG46" i="5"/>
  <c r="SQ50" i="5"/>
  <c r="PL42" i="5"/>
  <c r="GE42" i="5"/>
  <c r="FJ42" i="5"/>
  <c r="DO46" i="5"/>
  <c r="AM43" i="5"/>
  <c r="LZ49" i="5"/>
  <c r="AW48" i="5"/>
  <c r="DG43" i="5"/>
  <c r="IO47" i="5"/>
  <c r="BC49" i="5"/>
  <c r="IY50" i="5"/>
  <c r="QD46" i="5"/>
  <c r="LY46" i="5"/>
  <c r="RW47" i="5"/>
  <c r="FF46" i="5"/>
  <c r="QZ48" i="5"/>
  <c r="QZ42" i="5"/>
  <c r="LO46" i="5"/>
  <c r="CY42" i="5"/>
  <c r="OG49" i="5"/>
  <c r="MV49" i="5"/>
  <c r="HT51" i="5"/>
  <c r="MC47" i="5"/>
  <c r="ST47" i="5"/>
  <c r="NX46" i="5"/>
  <c r="SV51" i="5"/>
  <c r="NC49" i="5"/>
  <c r="BF49" i="5"/>
  <c r="AM47" i="5"/>
  <c r="JE48" i="5"/>
  <c r="HF48" i="5"/>
  <c r="EX46" i="5"/>
  <c r="GP47" i="5"/>
  <c r="JD46" i="5"/>
  <c r="PM51" i="5"/>
  <c r="JS50" i="5"/>
  <c r="KL42" i="5"/>
  <c r="LZ48" i="5"/>
  <c r="F49" i="5"/>
  <c r="PP49" i="5"/>
  <c r="MX47" i="5"/>
  <c r="BD43" i="5"/>
  <c r="PO48" i="5"/>
  <c r="OR47" i="5"/>
  <c r="RS46" i="5"/>
  <c r="HD47" i="5"/>
  <c r="JF48" i="5"/>
  <c r="BN49" i="5"/>
  <c r="PL51" i="5"/>
  <c r="MM49" i="5"/>
  <c r="HT46" i="5"/>
  <c r="AO43" i="5"/>
  <c r="MM43" i="5"/>
  <c r="MR50" i="5"/>
  <c r="HA42" i="5"/>
  <c r="PN48" i="5"/>
  <c r="IM49" i="5"/>
  <c r="QV48" i="5"/>
  <c r="CR50" i="5"/>
  <c r="OT48" i="5"/>
  <c r="IB4" i="5"/>
  <c r="MU49" i="5"/>
  <c r="BE47" i="5"/>
  <c r="JH46" i="5"/>
  <c r="TC50" i="5"/>
  <c r="IV43" i="5"/>
  <c r="SL8" i="5"/>
  <c r="KX49" i="5"/>
  <c r="FW26" i="5"/>
  <c r="JP42" i="5"/>
  <c r="LQ49" i="5"/>
  <c r="II8" i="5"/>
  <c r="RP51" i="5"/>
  <c r="RU42" i="5"/>
  <c r="SE49" i="5"/>
  <c r="PL46" i="5"/>
  <c r="RU49" i="5"/>
  <c r="RU8" i="5"/>
  <c r="FX48" i="5"/>
  <c r="MN50" i="5"/>
  <c r="FP47" i="5"/>
  <c r="DM22" i="5"/>
  <c r="DM26" i="5"/>
  <c r="EO47" i="5"/>
  <c r="AX47" i="5"/>
  <c r="FB43" i="5"/>
  <c r="SP42" i="5"/>
  <c r="FZ26" i="5"/>
  <c r="NU51" i="5"/>
  <c r="OR48" i="5"/>
  <c r="T51" i="5"/>
  <c r="PC49" i="5"/>
  <c r="LW8" i="5"/>
  <c r="EZ43" i="5"/>
  <c r="HF47" i="5"/>
  <c r="CC49" i="5"/>
  <c r="GP49" i="5"/>
  <c r="IJ48" i="5"/>
  <c r="KM42" i="5"/>
  <c r="LR49" i="5"/>
  <c r="FV47" i="5"/>
  <c r="GI46" i="5"/>
  <c r="NR48" i="5"/>
  <c r="DU49" i="5"/>
  <c r="OM8" i="5"/>
  <c r="KW46" i="5"/>
  <c r="JK51" i="5"/>
  <c r="NZ46" i="5"/>
  <c r="QL49" i="5"/>
  <c r="CG48" i="5"/>
  <c r="RN46" i="5"/>
  <c r="CJ48" i="5"/>
  <c r="CY49" i="5"/>
  <c r="MF46" i="5"/>
  <c r="AY42" i="5"/>
  <c r="HN47" i="5"/>
  <c r="BW50" i="5"/>
  <c r="JW8" i="5"/>
  <c r="JP49" i="5"/>
  <c r="KU46" i="5"/>
  <c r="TB49" i="5"/>
  <c r="EM26" i="5"/>
  <c r="BQ48" i="5"/>
  <c r="IT49" i="5"/>
  <c r="GP48" i="5"/>
  <c r="S48" i="5"/>
  <c r="BM51" i="5"/>
  <c r="IA50" i="5"/>
  <c r="MY51" i="5"/>
  <c r="GC46" i="5"/>
  <c r="SY42" i="5"/>
  <c r="PP51" i="5"/>
  <c r="GC50" i="5"/>
  <c r="CD47" i="5"/>
  <c r="EM48" i="5"/>
  <c r="OC43" i="5"/>
  <c r="EG50" i="5"/>
  <c r="GE49" i="5"/>
  <c r="PM46" i="5"/>
  <c r="CG49" i="5"/>
  <c r="II46" i="5"/>
  <c r="FA47" i="5"/>
  <c r="HK51" i="5"/>
  <c r="LO50" i="5"/>
  <c r="E47" i="5"/>
  <c r="GR51" i="5"/>
  <c r="MO51" i="5"/>
  <c r="LY4" i="5"/>
  <c r="FE22" i="5"/>
  <c r="NS48" i="5"/>
  <c r="OB42" i="5"/>
  <c r="QN43" i="5"/>
  <c r="MI47" i="5"/>
  <c r="DA48" i="5"/>
  <c r="RA46" i="5"/>
  <c r="RG48" i="5"/>
  <c r="MC42" i="5"/>
  <c r="RZ47" i="5"/>
  <c r="PV51" i="5"/>
  <c r="HC48" i="5"/>
  <c r="NH51" i="5"/>
  <c r="AM50" i="5"/>
  <c r="MS4" i="5"/>
  <c r="ED50" i="5"/>
  <c r="FN46" i="5"/>
  <c r="JV51" i="5"/>
  <c r="SX46" i="5"/>
  <c r="MB46" i="5"/>
  <c r="SW42" i="5"/>
  <c r="LZ4" i="5"/>
  <c r="AT42" i="5"/>
  <c r="NE42" i="5"/>
  <c r="RD42" i="5"/>
  <c r="IP42" i="5"/>
  <c r="JJ47" i="5"/>
  <c r="NR42" i="5"/>
  <c r="EZ47" i="5"/>
  <c r="FR47" i="5"/>
  <c r="SU49" i="5"/>
  <c r="OX42" i="5"/>
  <c r="FS47" i="5"/>
  <c r="CN51" i="5"/>
  <c r="V47" i="5"/>
  <c r="DZ46" i="5"/>
  <c r="NB50" i="5"/>
  <c r="JP46" i="5"/>
  <c r="BL43" i="5"/>
  <c r="ML47" i="5"/>
  <c r="JA48" i="5"/>
  <c r="JX43" i="5"/>
  <c r="PT48" i="5"/>
  <c r="MM47" i="5"/>
  <c r="MG47" i="5"/>
  <c r="BM50" i="5"/>
  <c r="EJ48" i="5"/>
  <c r="CP48" i="5"/>
  <c r="FW49" i="5"/>
  <c r="V43" i="5"/>
  <c r="DV49" i="5"/>
  <c r="QD51" i="5"/>
  <c r="PE42" i="5"/>
  <c r="Z48" i="5"/>
  <c r="MM46" i="5"/>
  <c r="QM49" i="5"/>
  <c r="QM48" i="5"/>
  <c r="KI50" i="5"/>
  <c r="FY51" i="5"/>
  <c r="QK43" i="5"/>
  <c r="QT51" i="5"/>
  <c r="PU47" i="5"/>
  <c r="MC43" i="5"/>
  <c r="MU43" i="5"/>
  <c r="KR48" i="5"/>
  <c r="DM42" i="5"/>
  <c r="JF49" i="5"/>
  <c r="DP42" i="5"/>
  <c r="GA42" i="5"/>
  <c r="FT48" i="5"/>
  <c r="DQ42" i="5"/>
  <c r="FX46" i="5"/>
  <c r="PD42" i="5"/>
  <c r="SM42" i="5"/>
  <c r="AY43" i="5"/>
  <c r="FO51" i="5"/>
  <c r="IW47" i="5"/>
  <c r="DC43" i="5"/>
  <c r="BK49" i="5"/>
  <c r="ES49" i="5"/>
  <c r="FE50" i="5"/>
  <c r="NL51" i="5"/>
  <c r="QG46" i="5"/>
  <c r="IG51" i="5"/>
  <c r="PM42" i="5"/>
  <c r="OW50" i="5"/>
  <c r="SE48" i="5"/>
  <c r="BC43" i="5"/>
  <c r="JF50" i="5"/>
  <c r="NL48" i="5"/>
  <c r="AA48" i="5"/>
  <c r="KC43" i="5"/>
  <c r="EL42" i="5"/>
  <c r="LD47" i="5"/>
  <c r="CX46" i="5"/>
  <c r="FC46" i="5"/>
  <c r="HE51" i="5"/>
  <c r="HB49" i="5"/>
  <c r="GS49" i="5"/>
  <c r="MH43" i="5"/>
  <c r="PC4" i="5"/>
  <c r="EJ51" i="5"/>
  <c r="DP50" i="5"/>
  <c r="IU4" i="5"/>
  <c r="HJ43" i="5"/>
  <c r="NH48" i="5"/>
  <c r="SS43" i="5"/>
  <c r="DB47" i="5"/>
  <c r="NW50" i="5"/>
  <c r="SL46" i="5"/>
  <c r="PA46" i="5"/>
  <c r="NX8" i="5"/>
  <c r="DL42" i="5"/>
  <c r="CN47" i="5"/>
  <c r="W43" i="5"/>
  <c r="QL43" i="5"/>
  <c r="KB47" i="5"/>
  <c r="DN22" i="5"/>
  <c r="IR49" i="5"/>
  <c r="PN4" i="5"/>
  <c r="AQ50" i="5"/>
  <c r="ON43" i="5"/>
  <c r="EI46" i="5"/>
  <c r="EO46" i="5"/>
  <c r="GC51" i="5"/>
  <c r="PP4" i="5"/>
  <c r="IP47" i="5"/>
  <c r="DD26" i="5"/>
  <c r="HC42" i="5"/>
  <c r="FR50" i="5"/>
  <c r="PM48" i="5"/>
  <c r="JQ49" i="5"/>
  <c r="GG48" i="5"/>
  <c r="MJ46" i="5"/>
  <c r="GO49" i="5"/>
  <c r="FQ50" i="5"/>
  <c r="QX43" i="5"/>
  <c r="QC46" i="5"/>
  <c r="FI46" i="5"/>
  <c r="JE50" i="5"/>
  <c r="LU47" i="5"/>
  <c r="OT42" i="5"/>
  <c r="OK42" i="5"/>
  <c r="NM49" i="5"/>
  <c r="DB51" i="5"/>
  <c r="EM42" i="5"/>
  <c r="IE51" i="5"/>
  <c r="OH48" i="5"/>
  <c r="FW42" i="5"/>
  <c r="KA50" i="5"/>
  <c r="LW43" i="5"/>
  <c r="PE47" i="5"/>
  <c r="OV47" i="5"/>
  <c r="EV46" i="5"/>
  <c r="KI43" i="5"/>
  <c r="QP49" i="5"/>
  <c r="NT50" i="5"/>
  <c r="NQ48" i="5"/>
  <c r="RI51" i="5"/>
  <c r="LZ46" i="5"/>
  <c r="SQ43" i="5"/>
  <c r="OG48" i="5"/>
  <c r="KN49" i="5"/>
  <c r="DG50" i="5"/>
  <c r="CK51" i="5"/>
  <c r="FH50" i="5"/>
  <c r="DT50" i="5"/>
  <c r="OY49" i="5"/>
  <c r="GY43" i="5"/>
  <c r="DR51" i="5"/>
  <c r="LE43" i="5"/>
  <c r="IZ43" i="5"/>
  <c r="I26" i="5"/>
  <c r="EG49" i="5"/>
  <c r="DE42" i="5"/>
  <c r="EL48" i="5"/>
  <c r="QJ51" i="5"/>
  <c r="NS47" i="5"/>
  <c r="SO49" i="5"/>
  <c r="DR47" i="5"/>
  <c r="HZ51" i="5"/>
  <c r="CM50" i="5"/>
  <c r="PN43" i="5"/>
  <c r="LD43" i="5"/>
  <c r="Z50" i="5"/>
  <c r="FH46" i="5"/>
  <c r="GR50" i="5"/>
  <c r="AR43" i="5"/>
  <c r="JL50" i="5"/>
  <c r="GB49" i="5"/>
  <c r="EW42" i="5"/>
  <c r="PT47" i="5"/>
  <c r="NJ47" i="5"/>
  <c r="QT42" i="5"/>
  <c r="IG50" i="5"/>
  <c r="R48" i="5"/>
  <c r="LZ47" i="5"/>
  <c r="OF43" i="5"/>
  <c r="RG43" i="5"/>
  <c r="JG51" i="5"/>
  <c r="AM42" i="5"/>
  <c r="RN42" i="5"/>
  <c r="TB46" i="5"/>
  <c r="SE46" i="5"/>
  <c r="KB50" i="5"/>
  <c r="GE51" i="5"/>
  <c r="V50" i="5"/>
  <c r="IG49" i="5"/>
  <c r="HR43" i="5"/>
  <c r="FC43" i="5"/>
  <c r="PB51" i="5"/>
  <c r="PJ50" i="5"/>
  <c r="SY50" i="5"/>
  <c r="QM42" i="5"/>
  <c r="NK50" i="5"/>
  <c r="IL48" i="5"/>
  <c r="NJ50" i="5"/>
  <c r="J49" i="5"/>
  <c r="KK50" i="5"/>
  <c r="CG47" i="5"/>
  <c r="EC50" i="5"/>
  <c r="EK51" i="5"/>
  <c r="IB42" i="5"/>
  <c r="LV47" i="5"/>
  <c r="DI43" i="5"/>
  <c r="DY47" i="5"/>
  <c r="QH46" i="5"/>
  <c r="KN4" i="5"/>
  <c r="G48" i="5"/>
  <c r="AT50" i="5"/>
  <c r="SX49" i="5"/>
  <c r="SH47" i="5"/>
  <c r="BB42" i="5"/>
  <c r="IS48" i="5"/>
  <c r="MI42" i="5"/>
  <c r="IO51" i="5"/>
  <c r="BH42" i="5"/>
  <c r="AX51" i="5"/>
  <c r="BL22" i="5"/>
  <c r="IZ50" i="5"/>
  <c r="BM49" i="5"/>
  <c r="PV49" i="5"/>
  <c r="NM50" i="5"/>
  <c r="IS46" i="5"/>
  <c r="AI49" i="5"/>
  <c r="K47" i="5"/>
  <c r="NJ51" i="5"/>
  <c r="RV42" i="5"/>
  <c r="J51" i="5"/>
  <c r="PU51" i="5"/>
  <c r="AL42" i="5"/>
  <c r="RQ46" i="5"/>
  <c r="MX46" i="5"/>
  <c r="GJ46" i="5"/>
  <c r="ID47" i="5"/>
  <c r="RW51" i="5"/>
  <c r="QE51" i="5"/>
  <c r="OJ46" i="5"/>
  <c r="GB46" i="5"/>
  <c r="M49" i="5"/>
  <c r="PT42" i="5"/>
  <c r="FZ50" i="5"/>
  <c r="JF46" i="5"/>
  <c r="KX48" i="5"/>
  <c r="KF8" i="5"/>
  <c r="BS50" i="5"/>
  <c r="FM46" i="5"/>
  <c r="BZ42" i="5"/>
  <c r="DG26" i="5"/>
  <c r="EM51" i="5"/>
  <c r="IF51" i="5"/>
  <c r="OX48" i="5"/>
  <c r="SS47" i="5"/>
  <c r="FP48" i="5"/>
  <c r="LC50" i="5"/>
  <c r="SJ47" i="5"/>
  <c r="LR42" i="5"/>
  <c r="JB43" i="5"/>
  <c r="I43" i="5"/>
  <c r="NL49" i="5"/>
  <c r="AB49" i="5"/>
  <c r="SH42" i="5"/>
  <c r="IE47" i="5"/>
  <c r="QH47" i="5"/>
  <c r="OM49" i="5"/>
  <c r="HX42" i="5"/>
  <c r="DK49" i="5"/>
  <c r="DN51" i="5"/>
  <c r="BN47" i="5"/>
  <c r="ON51" i="5"/>
  <c r="AH48" i="5"/>
  <c r="EI50" i="5"/>
  <c r="RG47" i="5"/>
  <c r="QW43" i="5"/>
  <c r="IA49" i="5"/>
  <c r="JD47" i="5"/>
  <c r="GN49" i="5"/>
  <c r="RR8" i="5"/>
  <c r="SW46" i="5"/>
  <c r="QJ42" i="5"/>
  <c r="RL46" i="5"/>
  <c r="RR51" i="5"/>
  <c r="FK46" i="5"/>
  <c r="RA8" i="5"/>
  <c r="AN42" i="5"/>
  <c r="TB47" i="5"/>
  <c r="BC22" i="5"/>
  <c r="RU43" i="5"/>
  <c r="BG50" i="5"/>
  <c r="KM48" i="5"/>
  <c r="SU43" i="5"/>
  <c r="DH51" i="5"/>
  <c r="OF50" i="5"/>
  <c r="LJ48" i="5"/>
  <c r="QF49" i="5"/>
  <c r="IL42" i="5"/>
  <c r="QK51" i="5"/>
  <c r="ET43" i="5"/>
  <c r="HX46" i="5"/>
  <c r="JG43" i="5"/>
  <c r="JI4" i="5"/>
  <c r="JG50" i="5"/>
  <c r="QG43" i="5"/>
  <c r="EH48" i="5"/>
  <c r="PK47" i="5"/>
  <c r="RM49" i="5"/>
  <c r="HR46" i="5"/>
  <c r="HS42" i="5"/>
  <c r="DD43" i="5"/>
  <c r="LJ46" i="5"/>
  <c r="IL43" i="5"/>
  <c r="CZ51" i="5"/>
  <c r="HT47" i="5"/>
  <c r="EP43" i="5"/>
  <c r="PA8" i="5"/>
  <c r="OX4" i="5"/>
  <c r="EL46" i="5"/>
  <c r="MM50" i="5"/>
  <c r="LY8" i="5"/>
  <c r="EC26" i="5"/>
  <c r="DF50" i="5"/>
  <c r="HH26" i="5"/>
  <c r="KD50" i="5"/>
  <c r="QH8" i="5"/>
  <c r="KM8" i="5"/>
  <c r="OK43" i="5"/>
  <c r="DO26" i="5"/>
  <c r="BS42" i="5"/>
  <c r="FK51" i="5"/>
  <c r="HJ51" i="5"/>
  <c r="FE43" i="5"/>
  <c r="FT26" i="5"/>
  <c r="GI47" i="5"/>
  <c r="QI48" i="5"/>
  <c r="IG42" i="5"/>
  <c r="SK50" i="5"/>
  <c r="MY8" i="5"/>
  <c r="FT50" i="5"/>
  <c r="GW26" i="5"/>
  <c r="RC49" i="5"/>
  <c r="IQ47" i="5"/>
  <c r="FW47" i="5"/>
  <c r="JN46" i="5"/>
  <c r="KT46" i="5"/>
  <c r="RD48" i="5"/>
  <c r="TB43" i="5"/>
  <c r="GP51" i="5"/>
  <c r="GJ26" i="5"/>
  <c r="FX49" i="5"/>
  <c r="AK42" i="5"/>
  <c r="TC51" i="5"/>
  <c r="OP42" i="5"/>
  <c r="Z22" i="5"/>
  <c r="CV43" i="5"/>
  <c r="DE51" i="5"/>
  <c r="PQ46" i="5"/>
  <c r="GP46" i="5"/>
  <c r="JR48" i="5"/>
  <c r="MA46" i="5"/>
  <c r="K50" i="5"/>
  <c r="OF46" i="5"/>
  <c r="AL43" i="5"/>
  <c r="CI42" i="5"/>
  <c r="CE22" i="5"/>
  <c r="PK8" i="5"/>
  <c r="QA48" i="5"/>
  <c r="SA48" i="5"/>
  <c r="MN48" i="5"/>
  <c r="SV49" i="5"/>
  <c r="FQ43" i="5"/>
  <c r="MA8" i="5"/>
  <c r="NP49" i="5"/>
  <c r="SA8" i="5"/>
  <c r="GA50" i="5"/>
  <c r="HW26" i="5"/>
  <c r="HP22" i="5"/>
  <c r="PM50" i="5"/>
  <c r="RM51" i="5"/>
  <c r="AS48" i="5"/>
  <c r="ED43" i="5"/>
  <c r="FZ48" i="5"/>
  <c r="MQ48" i="5"/>
  <c r="EK48" i="5"/>
  <c r="SL50" i="5"/>
  <c r="LK42" i="5"/>
  <c r="JE47" i="5"/>
  <c r="GU51" i="5"/>
  <c r="BO51" i="5"/>
  <c r="RY47" i="5"/>
  <c r="PX47" i="5"/>
  <c r="NL8" i="5"/>
  <c r="AC51" i="5"/>
  <c r="SK43" i="5"/>
  <c r="JS43" i="5"/>
  <c r="NR51" i="5"/>
  <c r="EU51" i="5"/>
  <c r="NF48" i="5"/>
  <c r="DT48" i="5"/>
  <c r="JV48" i="5"/>
  <c r="NJ49" i="5"/>
  <c r="IU48" i="5"/>
  <c r="ET51" i="5"/>
  <c r="PR51" i="5"/>
  <c r="PU4" i="5"/>
  <c r="JW46" i="5"/>
  <c r="AX43" i="5"/>
  <c r="MA49" i="5"/>
  <c r="ML42" i="5"/>
  <c r="SB48" i="5"/>
  <c r="FK47" i="5"/>
  <c r="GO42" i="5"/>
  <c r="SF48" i="5"/>
  <c r="DY26" i="5"/>
  <c r="IN42" i="5"/>
  <c r="IB8" i="5"/>
  <c r="FV43" i="5"/>
  <c r="DM47" i="5"/>
  <c r="EX48" i="5"/>
  <c r="NT42" i="5"/>
  <c r="BI43" i="5"/>
  <c r="RB48" i="5"/>
  <c r="LV8" i="5"/>
  <c r="RC48" i="5"/>
  <c r="RF43" i="5"/>
  <c r="GF47" i="5"/>
  <c r="EQ50" i="5"/>
  <c r="IU8" i="5"/>
  <c r="P43" i="5"/>
  <c r="QH50" i="5"/>
  <c r="LP51" i="5"/>
  <c r="BV47" i="5"/>
  <c r="DS49" i="5"/>
  <c r="MF48" i="5"/>
  <c r="KB48" i="5"/>
  <c r="CH43" i="5"/>
  <c r="AT48" i="5"/>
  <c r="NU49" i="5"/>
  <c r="RW46" i="5"/>
  <c r="EJ47" i="5"/>
  <c r="JG49" i="5"/>
  <c r="RE43" i="5"/>
  <c r="SK42" i="5"/>
  <c r="NH50" i="5"/>
  <c r="BV48" i="5"/>
  <c r="OI46" i="5"/>
  <c r="HA50" i="5"/>
  <c r="AB51" i="5"/>
  <c r="JU48" i="5"/>
  <c r="CO42" i="5"/>
  <c r="JN47" i="5"/>
  <c r="AK49" i="5"/>
  <c r="CR42" i="5"/>
  <c r="FQ42" i="5"/>
  <c r="TD46" i="5"/>
  <c r="FZ47" i="5"/>
  <c r="HZ42" i="5"/>
  <c r="N47" i="5"/>
  <c r="ED48" i="5"/>
  <c r="OO42" i="5"/>
  <c r="LV46" i="5"/>
  <c r="BI42" i="5"/>
  <c r="DV22" i="5"/>
  <c r="PE8" i="5"/>
  <c r="GM47" i="5"/>
  <c r="DZ48" i="5"/>
  <c r="RO51" i="5"/>
  <c r="OE48" i="5"/>
  <c r="GU50" i="5"/>
  <c r="KZ47" i="5"/>
  <c r="HH49" i="5"/>
  <c r="BW48" i="5"/>
  <c r="EL49" i="5"/>
  <c r="KR43" i="5"/>
  <c r="QS8" i="5"/>
  <c r="AX48" i="5"/>
  <c r="CX49" i="5"/>
  <c r="CQ46" i="5"/>
  <c r="JN48" i="5"/>
  <c r="PC51" i="5"/>
  <c r="SU42" i="5"/>
  <c r="GO50" i="5"/>
  <c r="HU51" i="5"/>
  <c r="CS46" i="5"/>
  <c r="GN22" i="5"/>
  <c r="QY43" i="5"/>
  <c r="CN49" i="5"/>
  <c r="OD50" i="5"/>
  <c r="RN43" i="5"/>
  <c r="PE4" i="5"/>
  <c r="JV42" i="5"/>
  <c r="KS47" i="5"/>
  <c r="Q50" i="5"/>
  <c r="IR50" i="5"/>
  <c r="CQ42" i="5"/>
  <c r="BH43" i="5"/>
  <c r="SB4" i="5"/>
  <c r="BM42" i="5"/>
  <c r="DC48" i="5"/>
  <c r="LU46" i="5"/>
  <c r="SM43" i="5"/>
  <c r="MK8" i="5"/>
  <c r="JR42" i="5"/>
  <c r="CH48" i="5"/>
  <c r="QC49" i="5"/>
  <c r="U49" i="5"/>
  <c r="HL51" i="5"/>
  <c r="MG50" i="5"/>
  <c r="QI50" i="5"/>
  <c r="KG43" i="5"/>
  <c r="BV49" i="5"/>
  <c r="FA43" i="5"/>
  <c r="PO4" i="5"/>
  <c r="NJ46" i="5"/>
  <c r="PH50" i="5"/>
  <c r="HH46" i="5"/>
  <c r="JH49" i="5"/>
  <c r="GZ42" i="5"/>
  <c r="NN42" i="5"/>
  <c r="HE50" i="5"/>
  <c r="BY51" i="5"/>
  <c r="JD51" i="5"/>
  <c r="FS50" i="5"/>
  <c r="GX22" i="5"/>
  <c r="MC48" i="5"/>
  <c r="OT51" i="5"/>
  <c r="KK51" i="5"/>
  <c r="SS48" i="5"/>
  <c r="KE51" i="5"/>
  <c r="FV42" i="5"/>
  <c r="BX47" i="5"/>
  <c r="FP51" i="5"/>
  <c r="MD51" i="5"/>
  <c r="RH48" i="5"/>
  <c r="OG51" i="5"/>
  <c r="JE42" i="5"/>
  <c r="DG46" i="5"/>
  <c r="SV42" i="5"/>
  <c r="NA48" i="5"/>
  <c r="OE4" i="5"/>
  <c r="N51" i="5"/>
  <c r="LA47" i="5"/>
  <c r="EA42" i="5"/>
  <c r="HI43" i="5"/>
  <c r="GH51" i="5"/>
  <c r="KG46" i="5"/>
  <c r="LU43" i="5"/>
  <c r="SW47" i="5"/>
  <c r="QR51" i="5"/>
  <c r="RB43" i="5"/>
  <c r="GS46" i="5"/>
  <c r="RW49" i="5"/>
  <c r="GG49" i="5"/>
  <c r="JI51" i="5"/>
  <c r="PO43" i="5"/>
  <c r="PN49" i="5"/>
  <c r="FW51" i="5"/>
  <c r="DG48" i="5"/>
  <c r="NA51" i="5"/>
  <c r="DY48" i="5"/>
  <c r="HZ48" i="5"/>
  <c r="NI49" i="5"/>
  <c r="BR47" i="5"/>
  <c r="BG47" i="5"/>
  <c r="EV48" i="5"/>
  <c r="QY8" i="5"/>
  <c r="DS46" i="5"/>
  <c r="JO51" i="5"/>
  <c r="SA43" i="5"/>
  <c r="JG48" i="5"/>
  <c r="HD46" i="5"/>
  <c r="LZ51" i="5"/>
  <c r="QY49" i="5"/>
  <c r="OT49" i="5"/>
  <c r="ID42" i="5"/>
  <c r="JM51" i="5"/>
  <c r="KY51" i="5"/>
  <c r="JX47" i="5"/>
  <c r="SE47" i="5"/>
  <c r="QH49" i="5"/>
  <c r="FY42" i="5"/>
  <c r="EZ50" i="5"/>
  <c r="BN43" i="5"/>
  <c r="GI42" i="5"/>
  <c r="HG46" i="5"/>
  <c r="HN51" i="5"/>
  <c r="QL51" i="5"/>
  <c r="CX50" i="5"/>
  <c r="CS50" i="5"/>
  <c r="AQ48" i="5"/>
  <c r="OL46" i="5"/>
  <c r="H48" i="5"/>
  <c r="BQ51" i="5"/>
  <c r="JK49" i="5"/>
  <c r="QX46" i="5"/>
  <c r="HX49" i="5"/>
  <c r="CR43" i="5"/>
  <c r="BC48" i="5"/>
  <c r="EJ46" i="5"/>
  <c r="IN47" i="5"/>
  <c r="CB42" i="5"/>
  <c r="KR42" i="5"/>
  <c r="RK49" i="5"/>
  <c r="DL49" i="5"/>
  <c r="PY48" i="5"/>
  <c r="EB51" i="5"/>
  <c r="SR51" i="5"/>
  <c r="MC51" i="5"/>
  <c r="DW43" i="5"/>
  <c r="FD48" i="5"/>
  <c r="MN51" i="5"/>
  <c r="GQ48" i="5"/>
  <c r="JV47" i="5"/>
  <c r="BY42" i="5"/>
  <c r="LL47" i="5"/>
  <c r="JL47" i="5"/>
  <c r="AF48" i="5"/>
  <c r="FE51" i="5"/>
  <c r="PO42" i="5"/>
  <c r="FL42" i="5"/>
  <c r="AG43" i="5"/>
  <c r="QW50" i="5"/>
  <c r="H49" i="5"/>
  <c r="BW51" i="5"/>
  <c r="KF51" i="5"/>
  <c r="DE43" i="5"/>
  <c r="IP43" i="5"/>
  <c r="QQ50" i="5"/>
  <c r="EI47" i="5"/>
  <c r="RZ50" i="5"/>
  <c r="LP46" i="5"/>
  <c r="AY47" i="5"/>
  <c r="MU50" i="5"/>
  <c r="QJ43" i="5"/>
  <c r="RH51" i="5"/>
  <c r="PE51" i="5"/>
  <c r="BK50" i="5"/>
  <c r="HW22" i="5"/>
  <c r="JL48" i="5"/>
  <c r="FH22" i="5"/>
  <c r="FM42" i="5"/>
  <c r="R22" i="5"/>
  <c r="PJ43" i="5"/>
  <c r="JR46" i="5"/>
  <c r="KE48" i="5"/>
  <c r="OV49" i="5"/>
  <c r="KX4" i="5"/>
  <c r="IE49" i="5"/>
  <c r="BH47" i="5"/>
  <c r="NO51" i="5"/>
  <c r="NM4" i="5"/>
  <c r="HK42" i="5"/>
  <c r="CA51" i="5"/>
  <c r="JO46" i="5"/>
  <c r="DU46" i="5"/>
  <c r="RO48" i="5"/>
  <c r="BO47" i="5"/>
  <c r="KL48" i="5"/>
  <c r="EW49" i="5"/>
  <c r="PU48" i="5"/>
  <c r="AD43" i="5"/>
  <c r="NW46" i="5"/>
  <c r="FD47" i="5"/>
  <c r="HW49" i="5"/>
  <c r="LP43" i="5"/>
  <c r="KA46" i="5"/>
  <c r="DK46" i="5"/>
  <c r="EK43" i="5"/>
  <c r="OL47" i="5"/>
  <c r="JM46" i="5"/>
  <c r="W47" i="5"/>
  <c r="BI49" i="5"/>
  <c r="RC4" i="5"/>
  <c r="HQ46" i="5"/>
  <c r="MW47" i="5"/>
  <c r="FA49" i="5"/>
  <c r="AI48" i="5"/>
  <c r="LO49" i="5"/>
  <c r="CN43" i="5"/>
  <c r="MJ42" i="5"/>
  <c r="QR46" i="5"/>
  <c r="QL50" i="5"/>
  <c r="QV42" i="5"/>
  <c r="KK47" i="5"/>
  <c r="CO49" i="5"/>
  <c r="FW43" i="5"/>
  <c r="GC49" i="5"/>
  <c r="DJ49" i="5"/>
  <c r="MK47" i="5"/>
  <c r="DV42" i="5"/>
  <c r="RD47" i="5"/>
  <c r="FC48" i="5"/>
  <c r="BO42" i="5"/>
  <c r="JT50" i="5"/>
  <c r="JV43" i="5"/>
  <c r="OA47" i="5"/>
  <c r="MQ50" i="5"/>
  <c r="RQ51" i="5"/>
  <c r="OA43" i="5"/>
  <c r="NQ47" i="5"/>
  <c r="OC42" i="5"/>
  <c r="GJ42" i="5"/>
  <c r="LU42" i="5"/>
  <c r="JZ46" i="5"/>
  <c r="JZ50" i="5"/>
  <c r="NC50" i="5"/>
  <c r="PE50" i="5"/>
  <c r="O43" i="5"/>
  <c r="GQ49" i="5"/>
  <c r="NN48" i="5"/>
  <c r="LG47" i="5"/>
  <c r="CH47" i="5"/>
  <c r="QN46" i="5"/>
  <c r="RB42" i="5"/>
  <c r="PS49" i="5"/>
  <c r="FR46" i="5"/>
  <c r="PP48" i="5"/>
  <c r="NF46" i="5"/>
  <c r="J48" i="5"/>
  <c r="AK51" i="5"/>
  <c r="JR43" i="5"/>
  <c r="QG51" i="5"/>
  <c r="AW51" i="5"/>
  <c r="JW51" i="5"/>
  <c r="NV51" i="5"/>
  <c r="CO47" i="5"/>
  <c r="QC43" i="5"/>
  <c r="SQ48" i="5"/>
  <c r="PK43" i="5"/>
  <c r="HK47" i="5"/>
  <c r="GB50" i="5"/>
  <c r="SZ43" i="5"/>
  <c r="KY47" i="5"/>
  <c r="EM47" i="5"/>
  <c r="MF42" i="5"/>
  <c r="BT50" i="5"/>
  <c r="GL51" i="5"/>
  <c r="SM4" i="5"/>
  <c r="BX51" i="5"/>
  <c r="OI43" i="5"/>
  <c r="LU50" i="5"/>
  <c r="CF50" i="5"/>
  <c r="GG47" i="5"/>
  <c r="SO50" i="5"/>
  <c r="BA51" i="5"/>
  <c r="RS50" i="5"/>
  <c r="GB47" i="5"/>
  <c r="KO47" i="5"/>
  <c r="JQ43" i="5"/>
  <c r="DX43" i="5"/>
  <c r="FM50" i="5"/>
  <c r="PX49" i="5"/>
  <c r="LL43" i="5"/>
  <c r="PZ50" i="5"/>
  <c r="AV22" i="5"/>
  <c r="MK48" i="5"/>
  <c r="GJ51" i="5"/>
  <c r="RI48" i="5"/>
  <c r="KM49" i="5"/>
  <c r="II50" i="5"/>
  <c r="SY47" i="5"/>
  <c r="NM48" i="5"/>
  <c r="LX50" i="5"/>
  <c r="OM42" i="5"/>
  <c r="HD42" i="5"/>
  <c r="NK47" i="5"/>
  <c r="EY49" i="5"/>
  <c r="QX50" i="5"/>
  <c r="AZ47" i="5"/>
  <c r="QJ47" i="5"/>
  <c r="KM46" i="5"/>
  <c r="HJ49" i="5"/>
  <c r="MI4" i="5"/>
  <c r="FF50" i="5"/>
  <c r="IC47" i="5"/>
  <c r="FQ46" i="5"/>
  <c r="DU48" i="5"/>
  <c r="NK46" i="5"/>
  <c r="DD48" i="5"/>
  <c r="QD42" i="5"/>
  <c r="HT43" i="5"/>
  <c r="GS26" i="5"/>
  <c r="NN50" i="5"/>
  <c r="OP47" i="5"/>
  <c r="MP47" i="5"/>
  <c r="H50" i="5"/>
  <c r="DQ47" i="5"/>
  <c r="MO42" i="5"/>
  <c r="DM43" i="5"/>
  <c r="NH47" i="5"/>
  <c r="CT47" i="5"/>
  <c r="JT42" i="5"/>
  <c r="TC48" i="5"/>
  <c r="FJ48" i="5"/>
  <c r="DP43" i="5"/>
  <c r="PT46" i="5"/>
  <c r="JC49" i="5"/>
  <c r="AV42" i="5"/>
  <c r="LT48" i="5"/>
  <c r="MW49" i="5"/>
  <c r="GH46" i="5"/>
  <c r="CB51" i="5"/>
  <c r="LY43" i="5"/>
  <c r="ET48" i="5"/>
  <c r="GX51" i="5"/>
  <c r="PQ51" i="5"/>
  <c r="FV50" i="5"/>
  <c r="LW48" i="5"/>
  <c r="RY49" i="5"/>
  <c r="MP51" i="5"/>
  <c r="KW4" i="5"/>
  <c r="KQ42" i="5"/>
  <c r="IH48" i="5"/>
  <c r="CF51" i="5"/>
  <c r="GI50" i="5"/>
  <c r="EB47" i="5"/>
  <c r="RB51" i="5"/>
  <c r="OD49" i="5"/>
  <c r="DH46" i="5"/>
  <c r="OZ46" i="5"/>
  <c r="MF51" i="5"/>
  <c r="FB42" i="5"/>
  <c r="F51" i="5"/>
  <c r="LI48" i="5"/>
  <c r="CC48" i="5"/>
  <c r="HP43" i="5"/>
  <c r="EX51" i="5"/>
  <c r="FT47" i="5"/>
  <c r="PC42" i="5"/>
  <c r="GT51" i="5"/>
  <c r="CL46" i="5"/>
  <c r="S51" i="5"/>
  <c r="RK43" i="5"/>
  <c r="BH51" i="5"/>
  <c r="EJ43" i="5"/>
  <c r="BQ49" i="5"/>
  <c r="MI51" i="5"/>
  <c r="IR48" i="5"/>
  <c r="JY42" i="5"/>
  <c r="X49" i="5"/>
  <c r="S49" i="5"/>
  <c r="LD48" i="5"/>
  <c r="KJ51" i="5"/>
  <c r="MJ43" i="5"/>
  <c r="RD43" i="5"/>
  <c r="OA50" i="5"/>
  <c r="DH43" i="5"/>
  <c r="ET46" i="5"/>
  <c r="DL43" i="5"/>
  <c r="MA47" i="5"/>
  <c r="IT42" i="5"/>
  <c r="AP50" i="5"/>
  <c r="NN43" i="5"/>
  <c r="EI43" i="5"/>
  <c r="MO47" i="5"/>
  <c r="CA48" i="5"/>
  <c r="PW50" i="5"/>
  <c r="OH47" i="5"/>
  <c r="PC50" i="5"/>
  <c r="AF50" i="5"/>
  <c r="PG46" i="5"/>
  <c r="GE46" i="5"/>
  <c r="GK46" i="5"/>
  <c r="KA51" i="5"/>
  <c r="RM4" i="5"/>
  <c r="SO46" i="5"/>
  <c r="GX46" i="5"/>
  <c r="OY42" i="5"/>
  <c r="SP49" i="5"/>
  <c r="KZ4" i="5"/>
  <c r="LL49" i="5"/>
  <c r="QU4" i="5"/>
  <c r="OL49" i="5"/>
  <c r="EP50" i="5"/>
  <c r="FJ46" i="5"/>
  <c r="GI22" i="5"/>
  <c r="R49" i="5"/>
  <c r="BY48" i="5"/>
  <c r="FX51" i="5"/>
  <c r="KH51" i="5"/>
  <c r="HI46" i="5"/>
  <c r="BG48" i="5"/>
  <c r="RZ51" i="5"/>
  <c r="GD51" i="5"/>
  <c r="CH50" i="5"/>
  <c r="QS47" i="5"/>
  <c r="GO47" i="5"/>
  <c r="O51" i="5"/>
  <c r="OL51" i="5"/>
  <c r="AG49" i="5"/>
  <c r="JD50" i="5"/>
  <c r="FQ48" i="5"/>
  <c r="QT48" i="5"/>
  <c r="NH46" i="5"/>
  <c r="IU43" i="5"/>
  <c r="FF48" i="5"/>
  <c r="EB48" i="5"/>
  <c r="BI47" i="5"/>
  <c r="SC42" i="5"/>
  <c r="PZ47" i="5"/>
  <c r="FU46" i="5"/>
  <c r="ML49" i="5"/>
  <c r="ST50" i="5"/>
  <c r="HA43" i="5"/>
  <c r="RV46" i="5"/>
  <c r="RQ42" i="5"/>
  <c r="BZ48" i="5"/>
  <c r="JC50" i="5"/>
  <c r="Z51" i="5"/>
  <c r="MB50" i="5"/>
  <c r="IH43" i="5"/>
  <c r="OU51" i="5"/>
  <c r="HJ50" i="5"/>
  <c r="ON47" i="5"/>
  <c r="LQ51" i="5"/>
  <c r="DY49" i="5"/>
  <c r="QF48" i="5"/>
  <c r="NO46" i="5"/>
  <c r="EE22" i="5"/>
  <c r="HL49" i="5"/>
  <c r="KR49" i="5"/>
  <c r="IV50" i="5"/>
  <c r="SV43" i="5"/>
  <c r="JO43" i="5"/>
  <c r="F43" i="5"/>
  <c r="FD51" i="5"/>
  <c r="CN46" i="5"/>
  <c r="GI51" i="5"/>
  <c r="NR46" i="5"/>
  <c r="IL47" i="5"/>
  <c r="LD51" i="5"/>
  <c r="LT47" i="5"/>
  <c r="GZ50" i="5"/>
  <c r="AL47" i="5"/>
  <c r="EY47" i="5"/>
  <c r="DB48" i="5"/>
  <c r="JB47" i="5"/>
  <c r="KJ49" i="5"/>
  <c r="QO43" i="5"/>
  <c r="CO51" i="5"/>
  <c r="DJ48" i="5"/>
  <c r="OE50" i="5"/>
  <c r="NF47" i="5"/>
  <c r="GU42" i="5"/>
  <c r="HU49" i="5"/>
  <c r="IQ51" i="5"/>
  <c r="KX47" i="5"/>
  <c r="KT47" i="5"/>
  <c r="RR49" i="5"/>
  <c r="NU48" i="5"/>
  <c r="EC43" i="5"/>
  <c r="HP50" i="5"/>
  <c r="MH46" i="5"/>
  <c r="KS48" i="5"/>
  <c r="NX47" i="5"/>
  <c r="DT43" i="5"/>
  <c r="DE47" i="5"/>
  <c r="BJ48" i="5"/>
  <c r="KP47" i="5"/>
  <c r="GN46" i="5"/>
  <c r="PC47" i="5"/>
  <c r="CD51" i="5"/>
  <c r="EH47" i="5"/>
  <c r="PL43" i="5"/>
  <c r="OM47" i="5"/>
  <c r="AO50" i="5"/>
  <c r="RK51" i="5"/>
  <c r="PJ47" i="5"/>
  <c r="EV43" i="5"/>
  <c r="HQ49" i="5"/>
  <c r="MN46" i="5"/>
  <c r="QM43" i="5"/>
  <c r="EA51" i="5"/>
  <c r="DD51" i="5"/>
  <c r="EP49" i="5"/>
  <c r="FL46" i="5"/>
  <c r="QW51" i="5"/>
  <c r="GM46" i="5"/>
  <c r="EX42" i="5"/>
  <c r="PJ48" i="5"/>
  <c r="RJ50" i="5"/>
  <c r="AQ49" i="5"/>
  <c r="KP48" i="5"/>
  <c r="MA48" i="5"/>
  <c r="AR42" i="5"/>
  <c r="KS50" i="5"/>
  <c r="EX50" i="5"/>
  <c r="RC42" i="5"/>
  <c r="DI49" i="5"/>
  <c r="DJ42" i="5"/>
  <c r="RK48" i="5"/>
  <c r="ET42" i="5"/>
  <c r="MS50" i="5"/>
  <c r="IK50" i="5"/>
  <c r="QP48" i="5"/>
  <c r="KC48" i="5"/>
  <c r="LA51" i="5"/>
  <c r="HP46" i="5"/>
  <c r="SP4" i="5"/>
  <c r="LF48" i="5"/>
  <c r="SW51" i="5"/>
  <c r="QV50" i="5"/>
  <c r="RT51" i="5"/>
  <c r="EG47" i="5"/>
  <c r="LC48" i="5"/>
  <c r="NP43" i="5"/>
  <c r="BG49" i="5"/>
  <c r="IK47" i="5"/>
  <c r="KH42" i="5"/>
  <c r="LI43" i="5"/>
  <c r="RC51" i="5"/>
  <c r="OI47" i="5"/>
  <c r="IM48" i="5"/>
  <c r="CS51" i="5"/>
  <c r="LM50" i="5"/>
  <c r="AL49" i="5"/>
  <c r="PQ48" i="5"/>
  <c r="TA42" i="5"/>
  <c r="SF43" i="5"/>
  <c r="RF49" i="5"/>
  <c r="PH47" i="5"/>
  <c r="FZ51" i="5"/>
  <c r="JG47" i="5"/>
  <c r="CF49" i="5"/>
  <c r="MW46" i="5"/>
  <c r="P47" i="5"/>
  <c r="NK48" i="5"/>
  <c r="RS48" i="5"/>
  <c r="GB48" i="5"/>
  <c r="FX50" i="5"/>
  <c r="FW48" i="5"/>
  <c r="LN42" i="5"/>
  <c r="GX47" i="5"/>
  <c r="HL42" i="5"/>
  <c r="LQ50" i="5"/>
  <c r="IU49" i="5"/>
  <c r="FB50" i="5"/>
  <c r="IN48" i="5"/>
  <c r="LL48" i="5"/>
  <c r="PH49" i="5"/>
  <c r="LE50" i="5"/>
  <c r="SJ50" i="5"/>
  <c r="BN50" i="5"/>
  <c r="GF48" i="5"/>
  <c r="JC51" i="5"/>
  <c r="MS48" i="5"/>
  <c r="CZ47" i="5"/>
  <c r="PJ51" i="5"/>
  <c r="IX50" i="5"/>
  <c r="QQ48" i="5"/>
  <c r="FM49" i="5"/>
  <c r="JC47" i="5"/>
  <c r="KQ49" i="5"/>
  <c r="FX26" i="5"/>
  <c r="GY50" i="5"/>
  <c r="QV49" i="5"/>
  <c r="SZ48" i="5"/>
  <c r="AY51" i="5"/>
  <c r="GT43" i="5"/>
  <c r="E43" i="5"/>
  <c r="AN49" i="5"/>
  <c r="HL47" i="5"/>
  <c r="FO50" i="5"/>
  <c r="CS43" i="5"/>
  <c r="SP47" i="5"/>
  <c r="BQ42" i="5"/>
  <c r="KG47" i="5"/>
  <c r="CF43" i="5"/>
  <c r="T26" i="5"/>
  <c r="EZ51" i="5"/>
  <c r="KU49" i="5"/>
  <c r="EN51" i="5"/>
  <c r="FN42" i="5"/>
  <c r="N49" i="5"/>
  <c r="AP49" i="5"/>
  <c r="EA47" i="5"/>
  <c r="NU42" i="5"/>
  <c r="FO47" i="5"/>
  <c r="AF49" i="5"/>
  <c r="PR42" i="5"/>
  <c r="MT48" i="5"/>
  <c r="MG51" i="5"/>
  <c r="JJ51" i="5"/>
  <c r="NZ47" i="5"/>
  <c r="ED46" i="5"/>
  <c r="LG42" i="5"/>
  <c r="ME43" i="5"/>
  <c r="QM46" i="5"/>
  <c r="DS51" i="5"/>
  <c r="AT47" i="5"/>
  <c r="BI50" i="5"/>
  <c r="NB47" i="5"/>
  <c r="MJ48" i="5"/>
  <c r="BK48" i="5"/>
  <c r="QJ50" i="5"/>
  <c r="GK51" i="5"/>
  <c r="LP48" i="5"/>
  <c r="HN48" i="5"/>
  <c r="DL51" i="5"/>
  <c r="GV48" i="5"/>
  <c r="MQ51" i="5"/>
  <c r="PR50" i="5"/>
  <c r="SF47" i="5"/>
  <c r="BQ50" i="5"/>
  <c r="EB50" i="5"/>
  <c r="DX47" i="5"/>
  <c r="NM47" i="5"/>
  <c r="QY47" i="5"/>
  <c r="PG48" i="5"/>
  <c r="PE43" i="5"/>
  <c r="JW42" i="5"/>
  <c r="SB42" i="5"/>
  <c r="GJ50" i="5"/>
  <c r="NC46" i="5"/>
  <c r="SS51" i="5"/>
  <c r="RY43" i="5"/>
  <c r="NL50" i="5"/>
  <c r="PR47" i="5"/>
  <c r="JI50" i="5"/>
  <c r="KL47" i="5"/>
  <c r="LK48" i="5"/>
  <c r="PC48" i="5"/>
  <c r="QP50" i="5"/>
  <c r="LB47" i="5"/>
  <c r="PR46" i="5"/>
  <c r="OW48" i="5"/>
  <c r="HI49" i="5"/>
  <c r="AO22" i="5"/>
  <c r="EV47" i="5"/>
  <c r="AG50" i="5"/>
  <c r="DJ50" i="5"/>
  <c r="KI48" i="5"/>
  <c r="JS49" i="5"/>
  <c r="IT46" i="5"/>
  <c r="DZ51" i="5"/>
  <c r="SG47" i="5"/>
  <c r="FE42" i="5"/>
  <c r="QW46" i="5"/>
  <c r="GU46" i="5"/>
  <c r="DI51" i="5"/>
  <c r="CK42" i="5"/>
  <c r="HX48" i="5"/>
  <c r="NC42" i="5"/>
  <c r="IQ43" i="5"/>
  <c r="SB43" i="5"/>
  <c r="BU51" i="5"/>
  <c r="IO46" i="5"/>
  <c r="FZ46" i="5"/>
  <c r="LL46" i="5"/>
  <c r="NR47" i="5"/>
  <c r="HC46" i="5"/>
  <c r="PE49" i="5"/>
  <c r="JR50" i="5"/>
  <c r="JJ42" i="5"/>
  <c r="QA50" i="5"/>
  <c r="PS50" i="5"/>
  <c r="IM51" i="5"/>
  <c r="LV48" i="5"/>
  <c r="FA50" i="5"/>
  <c r="EA49" i="5"/>
  <c r="ED42" i="5"/>
  <c r="FR43" i="5"/>
  <c r="ON46" i="5"/>
  <c r="PZ49" i="5"/>
  <c r="HR51" i="5"/>
  <c r="CH42" i="5"/>
  <c r="AM48" i="5"/>
  <c r="LW46" i="5"/>
  <c r="FC49" i="5"/>
  <c r="JW49" i="5"/>
  <c r="BC51" i="5"/>
  <c r="HS50" i="5"/>
  <c r="QT47" i="5"/>
  <c r="RD46" i="5"/>
  <c r="JD48" i="5"/>
  <c r="NO42" i="5"/>
  <c r="GW43" i="5"/>
  <c r="OT47" i="5"/>
  <c r="FJ50" i="5"/>
  <c r="MR43" i="5"/>
  <c r="AP51" i="5"/>
  <c r="EY50" i="5"/>
  <c r="NO48" i="5"/>
  <c r="LI51" i="5"/>
  <c r="ER47" i="5"/>
  <c r="N48" i="5"/>
  <c r="QU48" i="5"/>
  <c r="LG49" i="5"/>
  <c r="Q48" i="5"/>
  <c r="SD50" i="5"/>
  <c r="HB51" i="5"/>
  <c r="GR48" i="5"/>
  <c r="FC51" i="5"/>
  <c r="JA46" i="5"/>
  <c r="NE50" i="5"/>
  <c r="W48" i="5"/>
  <c r="JQ47" i="5"/>
  <c r="BA48" i="5"/>
  <c r="FI50" i="5"/>
  <c r="SM51" i="5"/>
  <c r="MS47" i="5"/>
  <c r="NE47" i="5"/>
  <c r="RO47" i="5"/>
  <c r="AW47" i="5"/>
  <c r="MO46" i="5"/>
  <c r="AL48" i="5"/>
  <c r="GG43" i="5"/>
  <c r="QI51" i="5"/>
  <c r="MA51" i="5"/>
  <c r="KT49" i="5"/>
  <c r="LC47" i="5"/>
  <c r="HY47" i="5"/>
  <c r="OS47" i="5"/>
  <c r="PX46" i="5"/>
  <c r="FR51" i="5"/>
  <c r="JG42" i="5"/>
  <c r="ID48" i="5"/>
  <c r="HI51" i="5"/>
  <c r="JK48" i="5"/>
  <c r="CI51" i="5"/>
  <c r="MS43" i="5"/>
  <c r="RA48" i="5"/>
  <c r="GK48" i="5"/>
  <c r="DV43" i="5"/>
  <c r="II43" i="5"/>
  <c r="HG51" i="5"/>
  <c r="MN42" i="5"/>
  <c r="ET50" i="5"/>
  <c r="QZ50" i="5"/>
  <c r="BH48" i="5"/>
  <c r="RX46" i="5"/>
  <c r="OV43" i="5"/>
  <c r="DA50" i="5"/>
  <c r="T50" i="5"/>
  <c r="SV47" i="5"/>
  <c r="BU50" i="5"/>
  <c r="PR48" i="5"/>
  <c r="NA50" i="5"/>
  <c r="O50" i="5"/>
  <c r="PK48" i="5"/>
  <c r="CX42" i="5"/>
  <c r="GO46" i="5"/>
  <c r="LD42" i="5"/>
  <c r="GW48" i="5"/>
  <c r="OR43" i="5"/>
  <c r="OX46" i="5"/>
  <c r="AW42" i="5"/>
  <c r="EG48" i="5"/>
  <c r="FS51" i="5"/>
  <c r="NZ51" i="5"/>
  <c r="IN50" i="5"/>
  <c r="GL48" i="5"/>
  <c r="DU47" i="5"/>
  <c r="IW42" i="5"/>
  <c r="LF50" i="5"/>
  <c r="HY46" i="5"/>
  <c r="GW47" i="5"/>
  <c r="BL48" i="5"/>
  <c r="LI47" i="5"/>
  <c r="PV42" i="5"/>
  <c r="PU49" i="5"/>
  <c r="Y49" i="5"/>
  <c r="HG43" i="5"/>
  <c r="DZ42" i="5"/>
  <c r="HD51" i="5"/>
  <c r="M43" i="5"/>
  <c r="J50" i="5"/>
  <c r="IC46" i="5"/>
  <c r="PU46" i="5"/>
  <c r="GS50" i="5"/>
  <c r="CX43" i="5"/>
  <c r="SK46" i="5"/>
  <c r="FU51" i="5"/>
  <c r="JW50" i="5"/>
  <c r="SE43" i="5"/>
  <c r="CT42" i="5"/>
  <c r="OY50" i="5"/>
  <c r="PY43" i="5"/>
  <c r="CY47" i="5"/>
  <c r="DM48" i="5"/>
  <c r="QW42" i="5"/>
  <c r="FQ47" i="5"/>
  <c r="PD49" i="5"/>
  <c r="SN48" i="5"/>
  <c r="PT43" i="5"/>
  <c r="GH48" i="5"/>
  <c r="IL51" i="5"/>
  <c r="MW42" i="5"/>
  <c r="AR51" i="5"/>
  <c r="GL46" i="5"/>
  <c r="BK43" i="5"/>
  <c r="PI47" i="5"/>
  <c r="BY50" i="5"/>
  <c r="Q51" i="5"/>
  <c r="PL47" i="5"/>
  <c r="LQ46" i="5"/>
  <c r="LA43" i="5"/>
  <c r="PK49" i="5"/>
  <c r="RW48" i="5"/>
  <c r="IY47" i="5"/>
  <c r="KQ51" i="5"/>
  <c r="KT42" i="5"/>
  <c r="PW43" i="5"/>
  <c r="RN48" i="5"/>
  <c r="RU50" i="5"/>
  <c r="PS42" i="5"/>
  <c r="NY43" i="5"/>
  <c r="QI42" i="5"/>
  <c r="EL47" i="5"/>
  <c r="LR48" i="5"/>
  <c r="NP51" i="5"/>
  <c r="DC42" i="5"/>
  <c r="DT42" i="5"/>
  <c r="LG51" i="5"/>
  <c r="AO42" i="5"/>
  <c r="CV51" i="5"/>
  <c r="RH46" i="5"/>
  <c r="LU49" i="5"/>
  <c r="NY46" i="5"/>
  <c r="HS51" i="5"/>
  <c r="CS48" i="5"/>
  <c r="JI48" i="5"/>
  <c r="SJ46" i="5"/>
  <c r="IW51" i="5"/>
  <c r="KN47" i="5"/>
  <c r="AD51" i="5"/>
  <c r="LT49" i="5"/>
  <c r="MD47" i="5"/>
  <c r="JN42" i="5"/>
  <c r="MM48" i="5"/>
  <c r="EM50" i="5"/>
  <c r="KZ51" i="5"/>
  <c r="HM42" i="5"/>
  <c r="DD42" i="5"/>
  <c r="IQ42" i="5"/>
  <c r="RM48" i="5"/>
  <c r="NV49" i="5"/>
  <c r="AE43" i="5"/>
  <c r="OG47" i="5"/>
  <c r="HR47" i="5"/>
  <c r="NQ49" i="5"/>
  <c r="DI47" i="5"/>
  <c r="FG50" i="5"/>
  <c r="PG51" i="5"/>
  <c r="KQ43" i="5"/>
  <c r="RP50" i="5"/>
  <c r="AV43" i="5"/>
  <c r="TC47" i="5"/>
  <c r="SW50" i="5"/>
  <c r="QC48" i="5"/>
  <c r="DR46" i="5"/>
  <c r="SA47" i="5"/>
  <c r="LX42" i="5"/>
  <c r="DW48" i="5"/>
  <c r="HC49" i="5"/>
  <c r="JB51" i="5"/>
  <c r="DL46" i="5"/>
  <c r="KZ43" i="5"/>
  <c r="OF42" i="5"/>
  <c r="DS48" i="5"/>
  <c r="JO47" i="5"/>
  <c r="OB48" i="5"/>
  <c r="HJ47" i="5"/>
  <c r="NM51" i="5"/>
  <c r="LI50" i="5"/>
  <c r="JU50" i="5"/>
  <c r="RQ50" i="5"/>
  <c r="QT49" i="5"/>
  <c r="NY47" i="5"/>
  <c r="NS49" i="5"/>
  <c r="OH43" i="5"/>
  <c r="IV49" i="5"/>
  <c r="PL48" i="5"/>
  <c r="GH50" i="5"/>
  <c r="DQ46" i="5"/>
  <c r="OK48" i="5"/>
  <c r="EX47" i="5"/>
  <c r="FM51" i="5"/>
  <c r="LQ42" i="5"/>
  <c r="M51" i="5"/>
  <c r="KM51" i="5"/>
  <c r="ME50" i="5"/>
  <c r="FM43" i="5"/>
  <c r="DR43" i="5"/>
  <c r="HA46" i="5"/>
  <c r="IV42" i="5"/>
  <c r="JZ43" i="5"/>
  <c r="DV48" i="5"/>
  <c r="NN51" i="5"/>
  <c r="PV46" i="5"/>
  <c r="BP49" i="5"/>
  <c r="KR46" i="5"/>
  <c r="HG50" i="5"/>
  <c r="PQ47" i="5"/>
  <c r="BJ43" i="5"/>
  <c r="KO42" i="5"/>
  <c r="CY43" i="5"/>
  <c r="CV48" i="5"/>
  <c r="CK49" i="5"/>
  <c r="SO48" i="5"/>
  <c r="GB43" i="5"/>
  <c r="CV49" i="5"/>
  <c r="MI50" i="5"/>
  <c r="RE49" i="5"/>
  <c r="CW46" i="5"/>
  <c r="LI49" i="5"/>
  <c r="JJ43" i="5"/>
  <c r="GT42" i="5"/>
  <c r="MD48" i="5"/>
  <c r="AU51" i="5"/>
  <c r="OW46" i="5"/>
  <c r="OA4" i="5"/>
  <c r="FA46" i="5"/>
  <c r="DJ51" i="5"/>
  <c r="GM48" i="5"/>
  <c r="SG50" i="5"/>
  <c r="BG42" i="5"/>
  <c r="CI48" i="5"/>
  <c r="SI42" i="5"/>
  <c r="BE49" i="5"/>
  <c r="CL48" i="5"/>
  <c r="RL51" i="5"/>
  <c r="CE48" i="5"/>
  <c r="PK46" i="5"/>
  <c r="II51" i="5"/>
  <c r="JU49" i="5"/>
  <c r="CV46" i="5"/>
  <c r="MK43" i="5"/>
  <c r="KG49" i="5"/>
  <c r="AJ50" i="5"/>
  <c r="EU47" i="5"/>
  <c r="NC43" i="5"/>
  <c r="RA49" i="5"/>
  <c r="JF43" i="5"/>
  <c r="IL50" i="5"/>
  <c r="LY47" i="5"/>
  <c r="FI51" i="5"/>
  <c r="BC42" i="5"/>
  <c r="MX42" i="5"/>
  <c r="TA49" i="5"/>
  <c r="FZ42" i="5"/>
  <c r="SP46" i="5"/>
  <c r="GH49" i="5"/>
  <c r="MY43" i="5"/>
  <c r="Y47" i="5"/>
  <c r="AE47" i="5"/>
  <c r="AP48" i="5"/>
  <c r="AL51" i="5"/>
  <c r="QZ46" i="5"/>
  <c r="PV47" i="5"/>
  <c r="IR43" i="5"/>
  <c r="OE51" i="5"/>
  <c r="DX46" i="5"/>
  <c r="RN51" i="5"/>
  <c r="JI49" i="5"/>
  <c r="LF49" i="5"/>
  <c r="FL47" i="5"/>
  <c r="FZ43" i="5"/>
  <c r="RG46" i="5"/>
  <c r="RU46" i="5"/>
  <c r="DK42" i="5"/>
  <c r="LP42" i="5"/>
  <c r="GA47" i="5"/>
  <c r="GJ47" i="5"/>
  <c r="QW48" i="5"/>
  <c r="EQ48" i="5"/>
  <c r="PC43" i="5"/>
  <c r="W51" i="5"/>
  <c r="QG50" i="5"/>
  <c r="LR46" i="5"/>
  <c r="MA42" i="5"/>
  <c r="BF47" i="5"/>
  <c r="QF51" i="5"/>
  <c r="OB47" i="5"/>
  <c r="PI46" i="5"/>
  <c r="LJ42" i="5"/>
  <c r="GN51" i="5"/>
  <c r="GL50" i="5"/>
  <c r="SI50" i="5"/>
  <c r="OL43" i="5"/>
  <c r="TD48" i="5"/>
  <c r="BV42" i="5"/>
  <c r="KP50" i="5"/>
  <c r="HH47" i="5"/>
  <c r="DD47" i="5"/>
  <c r="NZ48" i="5"/>
  <c r="MT47" i="5"/>
  <c r="AQ47" i="5"/>
  <c r="KZ49" i="5"/>
  <c r="ON42" i="5"/>
  <c r="QQ47" i="5"/>
  <c r="RO46" i="5"/>
  <c r="FO46" i="5"/>
  <c r="FC50" i="5"/>
  <c r="OJ47" i="5"/>
  <c r="CL43" i="5"/>
  <c r="LE42" i="5"/>
  <c r="SN42" i="5"/>
  <c r="GF43" i="5"/>
  <c r="EZ46" i="5"/>
  <c r="OM50" i="5"/>
  <c r="QQ42" i="5"/>
  <c r="FY47" i="5"/>
  <c r="MK49" i="5"/>
  <c r="BO50" i="5"/>
  <c r="JH48" i="5"/>
  <c r="JM49" i="5"/>
  <c r="BU49" i="5"/>
  <c r="HL50" i="5"/>
  <c r="QR49" i="5"/>
  <c r="K43" i="5"/>
  <c r="KF46" i="5"/>
  <c r="OK50" i="5"/>
  <c r="JU43" i="5"/>
  <c r="HX50" i="5"/>
  <c r="HU47" i="5"/>
  <c r="QN50" i="5"/>
  <c r="NN47" i="5"/>
  <c r="G26" i="5"/>
  <c r="RO49" i="5"/>
  <c r="GM50" i="5"/>
  <c r="PK4" i="5"/>
  <c r="GK42" i="5"/>
  <c r="KJ47" i="5"/>
  <c r="MZ42" i="5"/>
  <c r="PB43" i="5"/>
  <c r="MU46" i="5"/>
  <c r="JC42" i="5"/>
  <c r="Z43" i="5"/>
  <c r="BR49" i="5"/>
  <c r="IH49" i="5"/>
  <c r="KY50" i="5"/>
  <c r="QX42" i="5"/>
  <c r="SL43" i="5"/>
  <c r="X47" i="5"/>
  <c r="NW42" i="5"/>
  <c r="NU47" i="5"/>
  <c r="SC43" i="5"/>
  <c r="PQ50" i="5"/>
  <c r="SE42" i="5"/>
  <c r="OY46" i="5"/>
  <c r="S47" i="5"/>
  <c r="QA43" i="5"/>
  <c r="TD49" i="5"/>
  <c r="QA42" i="5"/>
  <c r="NY48" i="5"/>
  <c r="SX42" i="5"/>
  <c r="BM48" i="5"/>
  <c r="LJ47" i="5"/>
  <c r="KC50" i="5"/>
  <c r="LV51" i="5"/>
  <c r="JF51" i="5"/>
  <c r="BJ47" i="5"/>
  <c r="M50" i="5"/>
  <c r="BR51" i="5"/>
  <c r="HF42" i="5"/>
  <c r="EW51" i="5"/>
  <c r="U51" i="5"/>
  <c r="OZ43" i="5"/>
  <c r="OF47" i="5"/>
  <c r="BL50" i="5"/>
  <c r="JL49" i="5"/>
  <c r="NT46" i="5"/>
  <c r="FN43" i="5"/>
  <c r="KP42" i="5"/>
  <c r="LG48" i="5"/>
  <c r="Q47" i="5"/>
  <c r="FA42" i="5"/>
  <c r="OO48" i="5"/>
  <c r="QN51" i="5"/>
  <c r="FQ49" i="5"/>
  <c r="CZ48" i="5"/>
  <c r="AX49" i="5"/>
  <c r="JS48" i="5"/>
  <c r="SK51" i="5"/>
  <c r="CE42" i="5"/>
  <c r="LC46" i="5"/>
  <c r="NM43" i="5"/>
  <c r="U43" i="5"/>
  <c r="HG49" i="5"/>
  <c r="BQ47" i="5"/>
  <c r="SU51" i="5"/>
  <c r="SR50" i="5"/>
  <c r="RH43" i="5"/>
  <c r="H51" i="5"/>
  <c r="LI42" i="5"/>
  <c r="SX50" i="5"/>
  <c r="DC49" i="5"/>
  <c r="OG43" i="5"/>
  <c r="L49" i="5"/>
  <c r="DT49" i="5"/>
  <c r="LN43" i="5"/>
  <c r="HS49" i="5"/>
  <c r="EY48" i="5"/>
  <c r="GN48" i="5"/>
  <c r="MC46" i="5"/>
  <c r="S50" i="5"/>
  <c r="ML48" i="5"/>
  <c r="BJ42" i="5"/>
  <c r="CT48" i="5"/>
  <c r="MB47" i="5"/>
  <c r="G49" i="5"/>
  <c r="SG51" i="5"/>
  <c r="RV51" i="5"/>
  <c r="RO50" i="5"/>
  <c r="DK43" i="5"/>
  <c r="CJ42" i="5"/>
  <c r="RR46" i="5"/>
  <c r="IA43" i="5"/>
  <c r="HY50" i="5"/>
  <c r="DQ49" i="5"/>
  <c r="EA50" i="5"/>
  <c r="IY42" i="5"/>
  <c r="HZ43" i="5"/>
  <c r="NQ42" i="5"/>
  <c r="LM42" i="5"/>
  <c r="AG51" i="5"/>
  <c r="PB47" i="5"/>
  <c r="DW46" i="5"/>
  <c r="BD49" i="5"/>
  <c r="OZ42" i="5"/>
  <c r="DP46" i="5"/>
  <c r="MW43" i="5"/>
  <c r="QM51" i="5"/>
  <c r="HS48" i="5"/>
  <c r="AU49" i="5"/>
  <c r="T49" i="5"/>
  <c r="AS47" i="5"/>
  <c r="GH43" i="5"/>
  <c r="QJ49" i="5"/>
  <c r="JM47" i="5"/>
  <c r="JL46" i="5"/>
  <c r="ST42" i="5"/>
  <c r="KI51" i="5"/>
  <c r="DU51" i="5"/>
  <c r="LB50" i="5"/>
  <c r="GZ48" i="5"/>
  <c r="IS47" i="5"/>
  <c r="LH46" i="5"/>
  <c r="FP43" i="5"/>
  <c r="GD46" i="5"/>
  <c r="CR46" i="5"/>
  <c r="NW43" i="5"/>
  <c r="AY48" i="5"/>
  <c r="RP47" i="5"/>
  <c r="S43" i="5"/>
  <c r="BG51" i="5"/>
  <c r="U48" i="5"/>
  <c r="GV42" i="5"/>
  <c r="PA50" i="5"/>
  <c r="KW49" i="5"/>
  <c r="QS51" i="5"/>
  <c r="H47" i="5"/>
  <c r="MT46" i="5"/>
  <c r="PG43" i="5"/>
  <c r="QY50" i="5"/>
  <c r="IU51" i="5"/>
  <c r="CG43" i="5"/>
  <c r="PZ43" i="5"/>
  <c r="QD50" i="5"/>
  <c r="JQ51" i="5"/>
  <c r="EO42" i="5"/>
  <c r="NR49" i="5"/>
  <c r="QC47" i="5"/>
  <c r="EE46" i="5"/>
  <c r="LY42" i="5"/>
  <c r="QZ43" i="5"/>
  <c r="IY51" i="5"/>
  <c r="OD43" i="5"/>
  <c r="BB47" i="5"/>
  <c r="RN50" i="5"/>
  <c r="QD43" i="5"/>
  <c r="FJ51" i="5"/>
  <c r="JZ48" i="5"/>
  <c r="FH51" i="5"/>
  <c r="ON48" i="5"/>
  <c r="FP50" i="5"/>
  <c r="JN51" i="5"/>
  <c r="FN50" i="5"/>
  <c r="OF48" i="5"/>
  <c r="RE42" i="5"/>
  <c r="OQ46" i="5"/>
  <c r="Y43" i="5"/>
  <c r="OC51" i="5"/>
  <c r="OR42" i="5"/>
  <c r="NA46" i="5"/>
  <c r="LE47" i="5"/>
  <c r="KO46" i="5"/>
  <c r="RP46" i="5"/>
  <c r="OE43" i="5"/>
  <c r="EU46" i="5"/>
  <c r="HW48" i="5"/>
  <c r="KN51" i="5"/>
  <c r="DK50" i="5"/>
  <c r="IB50" i="5"/>
  <c r="EF49" i="5"/>
  <c r="AY49" i="5"/>
  <c r="CO46" i="5"/>
  <c r="IS50" i="5"/>
  <c r="AR49" i="5"/>
  <c r="OU50" i="5"/>
  <c r="OW42" i="5"/>
  <c r="GT50" i="5"/>
  <c r="RM47" i="5"/>
  <c r="EK46" i="5"/>
  <c r="JA50" i="5"/>
  <c r="HU46" i="5"/>
  <c r="HS43" i="5"/>
  <c r="GY51" i="5"/>
  <c r="HW51" i="5"/>
  <c r="HK43" i="5"/>
  <c r="SJ43" i="5"/>
  <c r="KO50" i="5"/>
  <c r="EE48" i="5"/>
  <c r="ER43" i="5"/>
  <c r="SZ47" i="5"/>
  <c r="TB50" i="5"/>
  <c r="EP42" i="5"/>
  <c r="IW48" i="5"/>
  <c r="AC48" i="5"/>
  <c r="EC47" i="5"/>
  <c r="IW49" i="5"/>
  <c r="IE48" i="5"/>
  <c r="LV49" i="5"/>
  <c r="NG51" i="5"/>
  <c r="NK42" i="5"/>
  <c r="NO49" i="5"/>
  <c r="QO48" i="5"/>
  <c r="SY46" i="5"/>
  <c r="OR50" i="5"/>
  <c r="OV51" i="5"/>
  <c r="BP42" i="5"/>
  <c r="EC46" i="5"/>
  <c r="CB49" i="5"/>
  <c r="MN47" i="5"/>
  <c r="FH48" i="5"/>
  <c r="IO48" i="5"/>
  <c r="IA46" i="5"/>
  <c r="MG48" i="5"/>
  <c r="SR47" i="5"/>
  <c r="CQ50" i="5"/>
  <c r="QV46" i="5"/>
  <c r="PD50" i="5"/>
  <c r="IL49" i="5"/>
  <c r="JC43" i="5"/>
  <c r="KJ43" i="5"/>
  <c r="IB49" i="5"/>
  <c r="AZ42" i="5"/>
  <c r="JM42" i="5"/>
  <c r="CS47" i="5"/>
  <c r="BH49" i="5"/>
  <c r="SI51" i="5"/>
  <c r="GK50" i="5"/>
  <c r="BS48" i="5"/>
  <c r="O47" i="5"/>
  <c r="BU42" i="5"/>
  <c r="HA48" i="5"/>
  <c r="IM43" i="5"/>
  <c r="IJ47" i="5"/>
  <c r="KB51" i="5"/>
  <c r="DB42" i="5"/>
  <c r="GD43" i="5"/>
  <c r="NW49" i="5"/>
  <c r="FW50" i="5"/>
  <c r="OS43" i="5"/>
  <c r="Y50" i="5"/>
  <c r="OL42" i="5"/>
  <c r="SI43" i="5"/>
  <c r="CU50" i="5"/>
  <c r="LO42" i="5"/>
  <c r="RM50" i="5"/>
  <c r="GT47" i="5"/>
  <c r="GY47" i="5"/>
  <c r="FG43" i="5"/>
  <c r="HF43" i="5"/>
  <c r="IS42" i="5"/>
  <c r="EZ42" i="5"/>
  <c r="BZ49" i="5"/>
  <c r="KV46" i="5"/>
  <c r="QK42" i="5"/>
  <c r="JW48" i="5"/>
  <c r="EF42" i="5"/>
  <c r="F48" i="5"/>
  <c r="Q43" i="5"/>
  <c r="PP42" i="5"/>
  <c r="AP47" i="5"/>
  <c r="AS42" i="5"/>
  <c r="HQ47" i="5"/>
  <c r="SJ51" i="5"/>
  <c r="FK50" i="5"/>
  <c r="IC49" i="5"/>
  <c r="CP47" i="5"/>
  <c r="EL51" i="5"/>
  <c r="KN42" i="5"/>
  <c r="BA49" i="5"/>
  <c r="KC51" i="5"/>
  <c r="ES50" i="5"/>
  <c r="GR47" i="5"/>
  <c r="ML43" i="5"/>
  <c r="PB50" i="5"/>
  <c r="JJ50" i="5"/>
  <c r="RR43" i="5"/>
  <c r="BO43" i="5"/>
  <c r="BS43" i="5"/>
  <c r="JC46" i="5"/>
  <c r="NA43" i="5"/>
  <c r="PN47" i="5"/>
  <c r="HO47" i="5"/>
  <c r="CE47" i="5"/>
  <c r="MO49" i="5"/>
  <c r="LA49" i="5"/>
  <c r="NI46" i="5"/>
  <c r="RR48" i="5"/>
  <c r="DA43" i="5"/>
  <c r="P48" i="5"/>
  <c r="U47" i="5"/>
  <c r="LK47" i="5"/>
  <c r="KF50" i="5"/>
  <c r="DI46" i="5"/>
  <c r="JC48" i="5"/>
  <c r="DZ50" i="5"/>
  <c r="RK50" i="5"/>
  <c r="QS48" i="5"/>
  <c r="NJ42" i="5"/>
  <c r="BM43" i="5"/>
  <c r="GY49" i="5"/>
  <c r="SU47" i="5"/>
  <c r="RF48" i="5"/>
  <c r="MT42" i="5"/>
  <c r="RP49" i="5"/>
  <c r="ME47" i="5"/>
  <c r="AK22" i="5"/>
  <c r="QW4" i="5"/>
  <c r="GP26" i="5"/>
  <c r="LO8" i="5"/>
  <c r="OI8" i="5"/>
  <c r="RE8" i="5"/>
  <c r="HL26" i="5"/>
  <c r="IV8" i="5"/>
  <c r="FL26" i="5"/>
  <c r="PJ4" i="5"/>
  <c r="MO8" i="5"/>
  <c r="NS4" i="5"/>
  <c r="CI22" i="5"/>
  <c r="DO22" i="5"/>
  <c r="TD4" i="5"/>
  <c r="GG22" i="5"/>
  <c r="SW8" i="5"/>
  <c r="QD8" i="5"/>
  <c r="IY4" i="5"/>
  <c r="IO8" i="5"/>
  <c r="ER22" i="5"/>
  <c r="LG8" i="5"/>
  <c r="SF8" i="5"/>
  <c r="AQ22" i="5"/>
  <c r="KO8" i="5"/>
  <c r="LB4" i="5"/>
  <c r="CB26" i="5"/>
  <c r="RI4" i="5"/>
  <c r="AR22" i="5"/>
  <c r="F26" i="5"/>
  <c r="EB26" i="5"/>
  <c r="S26" i="5"/>
  <c r="LM4" i="5"/>
  <c r="SU8" i="5"/>
  <c r="CS22" i="5"/>
  <c r="CG26" i="5"/>
  <c r="RD4" i="5"/>
  <c r="LA4" i="5"/>
  <c r="IO4" i="5"/>
  <c r="QU8" i="5"/>
  <c r="CQ22" i="5"/>
  <c r="OI4" i="5"/>
  <c r="EP26" i="5"/>
  <c r="JM8" i="5"/>
  <c r="FM26" i="5"/>
  <c r="AX22" i="5"/>
  <c r="JA4" i="5"/>
  <c r="CZ26" i="5"/>
  <c r="MU8" i="5"/>
  <c r="QV8" i="5"/>
  <c r="DS26" i="5"/>
  <c r="EI22" i="5"/>
  <c r="SZ8" i="5"/>
  <c r="CR26" i="5"/>
  <c r="OH4" i="5"/>
  <c r="SI8" i="5"/>
  <c r="RU4" i="5"/>
  <c r="R26" i="5"/>
  <c r="PF8" i="5"/>
  <c r="BN26" i="5"/>
  <c r="CH26" i="5"/>
  <c r="GP22" i="5"/>
  <c r="LP8" i="5"/>
  <c r="NN8" i="5"/>
  <c r="SM8" i="5"/>
  <c r="BI26" i="5"/>
  <c r="RC8" i="5"/>
  <c r="MC4" i="5"/>
  <c r="KI8" i="5"/>
  <c r="PU8" i="5"/>
  <c r="W26" i="5"/>
  <c r="AH22" i="5"/>
  <c r="PC8" i="5"/>
  <c r="IZ4" i="5"/>
  <c r="BJ26" i="5"/>
  <c r="CD26" i="5"/>
  <c r="RK4" i="5"/>
  <c r="QO4" i="5"/>
  <c r="DC26" i="5"/>
  <c r="MM8" i="5"/>
  <c r="LO4" i="5"/>
  <c r="PS8" i="5"/>
  <c r="SV4" i="5"/>
  <c r="BV26" i="5"/>
  <c r="JV4" i="5"/>
  <c r="QB8" i="5"/>
  <c r="KL8" i="5"/>
  <c r="JL8" i="5"/>
  <c r="CP22" i="5"/>
  <c r="SX8" i="5"/>
  <c r="NW8" i="5"/>
  <c r="DL22" i="5"/>
  <c r="SV8" i="5"/>
  <c r="KD8" i="5"/>
  <c r="CL26" i="5"/>
  <c r="KN8" i="5"/>
  <c r="CY26" i="5"/>
  <c r="FK26" i="5"/>
  <c r="KE8" i="5"/>
  <c r="X26" i="5"/>
  <c r="DS22" i="5"/>
  <c r="KR8" i="5"/>
  <c r="JS4" i="5"/>
  <c r="BB26" i="5"/>
  <c r="KZ8" i="5"/>
  <c r="JY8" i="5"/>
  <c r="EL22" i="5"/>
  <c r="DW22" i="5"/>
  <c r="HT26" i="5"/>
  <c r="EI26" i="5"/>
  <c r="SQ8" i="5"/>
  <c r="PB8" i="5"/>
  <c r="HN22" i="5"/>
  <c r="EJ22" i="5"/>
  <c r="HM26" i="5"/>
  <c r="ET26" i="5"/>
  <c r="GK26" i="5"/>
  <c r="LI8" i="5"/>
  <c r="EO26" i="5"/>
  <c r="FA26" i="5"/>
  <c r="IE8" i="5"/>
  <c r="EN26" i="5"/>
  <c r="IY8" i="5"/>
  <c r="RS8" i="5"/>
  <c r="SJ8" i="5"/>
  <c r="SK8" i="5"/>
  <c r="JC4" i="5"/>
  <c r="GM22" i="5"/>
  <c r="HS26" i="5"/>
  <c r="AS26" i="5"/>
  <c r="EH26" i="5"/>
  <c r="PR8" i="5"/>
  <c r="DA26" i="5"/>
  <c r="OW8" i="5"/>
  <c r="V26" i="5"/>
  <c r="LM8" i="5"/>
  <c r="NC8" i="5"/>
  <c r="SU4" i="5"/>
  <c r="GK22" i="5"/>
  <c r="ID8" i="5"/>
  <c r="NK4" i="5"/>
  <c r="IS4" i="5"/>
  <c r="TD8" i="5"/>
  <c r="QZ4" i="5"/>
  <c r="IM8" i="5"/>
  <c r="N22" i="5"/>
  <c r="IM4" i="5"/>
  <c r="CI26" i="5"/>
  <c r="PD4" i="5"/>
  <c r="DB26" i="5"/>
  <c r="OG4" i="5"/>
  <c r="EY26" i="5"/>
  <c r="HJ26" i="5"/>
  <c r="BN22" i="5"/>
  <c r="OO8" i="5"/>
  <c r="GG26" i="5"/>
  <c r="BW26" i="5"/>
  <c r="LD8" i="5"/>
  <c r="HN26" i="5"/>
  <c r="DF22" i="5"/>
  <c r="RV8" i="5"/>
  <c r="IX8" i="5"/>
  <c r="IX4" i="5"/>
  <c r="GV26" i="5"/>
  <c r="AL26" i="5"/>
  <c r="TB8" i="5"/>
  <c r="CC22" i="5"/>
  <c r="JF4" i="5"/>
  <c r="ML4" i="5"/>
  <c r="GV22" i="5"/>
  <c r="QE8" i="5"/>
  <c r="KU8" i="5"/>
  <c r="HZ4" i="5"/>
  <c r="GB26" i="5"/>
  <c r="GZ26" i="5"/>
  <c r="DZ22" i="5"/>
  <c r="EB22" i="5"/>
  <c r="MG8" i="5"/>
  <c r="RB8" i="5"/>
  <c r="DR26" i="5"/>
  <c r="SG8" i="5"/>
  <c r="BC26" i="5"/>
  <c r="NN4" i="5"/>
  <c r="DX22" i="5"/>
  <c r="EG22" i="5"/>
  <c r="GU26" i="5"/>
  <c r="HO26" i="5"/>
  <c r="KC4" i="5"/>
  <c r="BM22" i="5"/>
  <c r="QJ8" i="5"/>
  <c r="QX4" i="5"/>
  <c r="OB4" i="5"/>
  <c r="BU26" i="5"/>
  <c r="PM8" i="5"/>
  <c r="ED26" i="5"/>
  <c r="AL22" i="5"/>
  <c r="PQ8" i="5"/>
  <c r="NF8" i="5"/>
  <c r="BV22" i="5"/>
  <c r="RQ8" i="5"/>
  <c r="NY8" i="5"/>
  <c r="NQ4" i="5"/>
  <c r="LP4" i="5"/>
  <c r="OW4" i="5"/>
  <c r="DT22" i="5"/>
  <c r="LJ4" i="5"/>
  <c r="ST8" i="5"/>
  <c r="JB8" i="5"/>
  <c r="SO8" i="5"/>
  <c r="GM26" i="5"/>
  <c r="LE4" i="5"/>
  <c r="NR8" i="5"/>
  <c r="SQ4" i="5"/>
  <c r="EM22" i="5"/>
  <c r="BW22" i="5"/>
  <c r="DF26" i="5"/>
  <c r="BG22" i="5"/>
  <c r="JT4" i="5"/>
  <c r="OP8" i="5"/>
  <c r="KM4" i="5"/>
  <c r="CJ26" i="5"/>
  <c r="JZ4" i="5"/>
  <c r="KR4" i="5"/>
  <c r="JD8" i="5"/>
  <c r="RF8" i="5"/>
  <c r="CU26" i="5"/>
  <c r="DA22" i="5"/>
  <c r="BO26" i="5"/>
  <c r="OF8" i="5"/>
  <c r="PP8" i="5"/>
  <c r="CA26" i="5"/>
  <c r="IW8" i="5"/>
  <c r="AY26" i="5"/>
  <c r="JT8" i="5"/>
  <c r="NW4" i="5"/>
  <c r="FB22" i="5"/>
  <c r="FY26" i="5"/>
  <c r="M22" i="5"/>
  <c r="MF8" i="5"/>
  <c r="RJ8" i="5"/>
  <c r="AB26" i="5"/>
  <c r="FR26" i="5"/>
  <c r="FJ22" i="5"/>
  <c r="OZ4" i="5"/>
  <c r="EL26" i="5"/>
  <c r="AU22" i="5"/>
  <c r="GL26" i="5"/>
  <c r="JQ8" i="5"/>
  <c r="GY26" i="5"/>
  <c r="Q22" i="5"/>
  <c r="NI8" i="5"/>
  <c r="NC4" i="5"/>
  <c r="BZ22" i="5"/>
  <c r="LF8" i="5"/>
  <c r="HQ26" i="5"/>
  <c r="SR4" i="5"/>
  <c r="QO8" i="5"/>
  <c r="HF26" i="5"/>
  <c r="DI26" i="5"/>
  <c r="CH22" i="5"/>
  <c r="HY8" i="5"/>
  <c r="J26" i="5"/>
  <c r="MD4" i="5"/>
  <c r="AK26" i="5"/>
  <c r="MB8" i="5"/>
  <c r="Y26" i="5"/>
  <c r="DQ26" i="5"/>
  <c r="DT26" i="5"/>
  <c r="AM26" i="5"/>
  <c r="LJ8" i="5"/>
  <c r="TC4" i="5"/>
  <c r="AS22" i="5"/>
  <c r="CP26" i="5"/>
  <c r="LS8" i="5"/>
  <c r="BG26" i="5"/>
  <c r="ES22" i="5"/>
  <c r="DJ22" i="5"/>
  <c r="HZ8" i="5"/>
  <c r="RZ8" i="5"/>
  <c r="FG22" i="5"/>
  <c r="DZ26" i="5"/>
  <c r="QC8" i="5"/>
  <c r="OR4" i="5"/>
  <c r="GC26" i="5"/>
  <c r="LQ8" i="5"/>
  <c r="AU26" i="5"/>
  <c r="ON8" i="5"/>
  <c r="AE22" i="5"/>
  <c r="AG26" i="5"/>
  <c r="KA8" i="5"/>
  <c r="NZ8" i="5"/>
  <c r="KQ4" i="5"/>
  <c r="O22" i="5"/>
  <c r="BQ22" i="5"/>
  <c r="AG22" i="5"/>
  <c r="BF26" i="5"/>
  <c r="SZ4" i="5"/>
  <c r="KP8" i="5"/>
  <c r="X22" i="5"/>
  <c r="MK4" i="5"/>
  <c r="ST4" i="5"/>
  <c r="QV4" i="5"/>
  <c r="NU4" i="5"/>
  <c r="OH8" i="5"/>
  <c r="QX8" i="5"/>
  <c r="G22" i="5"/>
  <c r="SR8" i="5"/>
  <c r="MW8" i="5"/>
  <c r="AW26" i="5"/>
  <c r="LT8" i="5"/>
  <c r="MT4" i="5"/>
  <c r="KH8" i="5"/>
  <c r="CB22" i="5"/>
  <c r="SK4" i="5"/>
  <c r="EN22" i="5"/>
  <c r="JY4" i="5"/>
  <c r="RK8" i="5"/>
  <c r="GX26" i="5"/>
  <c r="PL8" i="5"/>
  <c r="QA4" i="5"/>
  <c r="AQ26" i="5"/>
  <c r="BX26" i="5"/>
  <c r="OF4" i="5"/>
  <c r="CW26" i="5"/>
  <c r="HK26" i="5"/>
  <c r="QT8" i="5"/>
  <c r="OS8" i="5"/>
  <c r="HC26" i="5"/>
  <c r="EV26" i="5"/>
  <c r="AN26" i="5"/>
  <c r="SY4" i="5"/>
  <c r="JU4" i="5"/>
  <c r="PI4" i="5"/>
  <c r="BS26" i="5"/>
  <c r="PO8" i="5"/>
  <c r="RO4" i="5"/>
  <c r="KQ8" i="5"/>
  <c r="DP26" i="5"/>
  <c r="MF4" i="5"/>
  <c r="CN26" i="5"/>
  <c r="AP26" i="5"/>
  <c r="OZ8" i="5"/>
  <c r="E26" i="5"/>
  <c r="EU22" i="5"/>
  <c r="DH22" i="5"/>
  <c r="RP8" i="5"/>
  <c r="SD8" i="5"/>
  <c r="AR26" i="5"/>
  <c r="FT22" i="5"/>
  <c r="CL22" i="5"/>
  <c r="MT8" i="5"/>
  <c r="CE26" i="5"/>
  <c r="NH8" i="5"/>
  <c r="IG8" i="5"/>
  <c r="IN8" i="5"/>
  <c r="NR4" i="5"/>
  <c r="U22" i="5"/>
  <c r="KS4" i="5"/>
  <c r="MP8" i="5"/>
  <c r="JN8" i="5"/>
  <c r="QP4" i="5"/>
  <c r="RL8" i="5"/>
  <c r="SH8" i="5"/>
  <c r="LD4" i="5"/>
  <c r="NY4" i="5"/>
  <c r="OD8" i="5"/>
  <c r="IR4" i="5"/>
  <c r="ED22" i="5"/>
  <c r="DK26" i="5"/>
  <c r="JP8" i="5"/>
  <c r="FJ26" i="5"/>
  <c r="ME8" i="5"/>
  <c r="HB26" i="5"/>
  <c r="GB22" i="5"/>
  <c r="JR4" i="5"/>
  <c r="GI26" i="5"/>
  <c r="FF26" i="5"/>
  <c r="MX8" i="5"/>
  <c r="RS4" i="5"/>
  <c r="BT26" i="5"/>
  <c r="IC8" i="5"/>
  <c r="FU22" i="5"/>
  <c r="IL8" i="5"/>
  <c r="LC4" i="5"/>
  <c r="FI26" i="5"/>
  <c r="EW26" i="5"/>
  <c r="KV4" i="5"/>
  <c r="PJ8" i="5"/>
  <c r="NG4" i="5"/>
  <c r="NK8" i="5"/>
  <c r="JE8" i="5"/>
  <c r="NA4" i="5"/>
  <c r="LR8" i="5"/>
  <c r="OC4" i="5"/>
  <c r="OK8" i="5"/>
  <c r="AV26" i="5"/>
  <c r="BT22" i="5"/>
  <c r="BH26" i="5"/>
  <c r="MR4" i="5"/>
  <c r="P26" i="5"/>
  <c r="CX22" i="5"/>
  <c r="CX26" i="5"/>
  <c r="RG4" i="5"/>
  <c r="PT8" i="5"/>
  <c r="MU4" i="5"/>
  <c r="MC8" i="5"/>
  <c r="RD8" i="5"/>
  <c r="OR8" i="5"/>
  <c r="FX22" i="5"/>
  <c r="P22" i="5"/>
  <c r="FD26" i="5"/>
  <c r="KV8" i="5"/>
  <c r="AN22" i="5"/>
  <c r="MB4" i="5"/>
  <c r="HR26" i="5"/>
  <c r="QF8" i="5"/>
  <c r="MD8" i="5"/>
  <c r="QR8" i="5"/>
  <c r="LV4" i="5"/>
  <c r="RY4" i="5"/>
  <c r="FY22" i="5"/>
  <c r="BY22" i="5"/>
  <c r="GE26" i="5"/>
  <c r="IK8" i="5"/>
  <c r="QN8" i="5"/>
  <c r="MN8" i="5"/>
  <c r="DV26" i="5"/>
  <c r="PS4" i="5"/>
  <c r="RN8" i="5"/>
  <c r="PW4" i="5"/>
  <c r="LA8" i="5"/>
  <c r="BQ26" i="5"/>
  <c r="CS26" i="5"/>
  <c r="NO8" i="5"/>
  <c r="PH8" i="5"/>
  <c r="JK8" i="5"/>
  <c r="JJ8" i="5"/>
  <c r="QT4" i="5"/>
  <c r="CY22" i="5"/>
  <c r="PY8" i="5"/>
  <c r="FH26" i="5"/>
  <c r="MG4" i="5"/>
  <c r="RG8" i="5"/>
  <c r="JB4" i="5"/>
  <c r="BP22" i="5"/>
  <c r="RH4" i="5"/>
  <c r="EG26" i="5"/>
  <c r="HA26" i="5"/>
  <c r="RT8" i="5"/>
  <c r="EZ26" i="5"/>
  <c r="PZ8" i="5"/>
  <c r="GA26" i="5"/>
  <c r="BA26" i="5"/>
  <c r="HM22" i="5"/>
  <c r="OL8" i="5"/>
  <c r="LK8" i="5"/>
  <c r="HF22" i="5"/>
  <c r="NV8" i="5"/>
  <c r="RI8" i="5"/>
  <c r="JH4" i="5"/>
  <c r="PZ4" i="5"/>
  <c r="NF4" i="5"/>
  <c r="KC8" i="5"/>
  <c r="SB8" i="5"/>
  <c r="BI22" i="5"/>
  <c r="LX4" i="5"/>
  <c r="QQ8" i="5"/>
  <c r="EW22" i="5"/>
  <c r="ES26" i="5"/>
  <c r="RW8" i="5"/>
  <c r="RQ4" i="5"/>
  <c r="CU22" i="5"/>
  <c r="CO26" i="5"/>
  <c r="LZ8" i="5"/>
  <c r="ET22" i="5"/>
  <c r="EF26" i="5"/>
  <c r="CK26" i="5"/>
  <c r="CK22" i="5"/>
  <c r="GH22" i="5"/>
  <c r="HU22" i="5"/>
  <c r="BK22" i="5"/>
  <c r="RH8" i="5"/>
  <c r="FP22" i="5"/>
  <c r="AX26" i="5"/>
  <c r="HI22" i="5"/>
  <c r="HG26" i="5"/>
  <c r="LL8" i="5"/>
  <c r="FM22" i="5"/>
  <c r="GH26" i="5"/>
  <c r="O26" i="5"/>
  <c r="AT22" i="5"/>
  <c r="QF4" i="5"/>
  <c r="N26" i="5"/>
  <c r="CC26" i="5"/>
  <c r="PD8" i="5"/>
  <c r="CT26" i="5"/>
  <c r="JG8" i="5"/>
  <c r="ID4" i="5"/>
  <c r="IZ8" i="5"/>
  <c r="OQ8" i="5"/>
  <c r="JV8" i="5"/>
  <c r="JX4" i="5"/>
  <c r="JW4" i="5"/>
  <c r="NB8" i="5"/>
  <c r="GZ22" i="5"/>
  <c r="NT4" i="5"/>
  <c r="GR22" i="5"/>
  <c r="KD4" i="5"/>
  <c r="LT4" i="5"/>
  <c r="BZ26" i="5"/>
  <c r="DG22" i="5"/>
  <c r="DH26" i="5"/>
  <c r="LR4" i="5"/>
  <c r="MA4" i="5"/>
  <c r="OV4" i="5"/>
  <c r="LG4" i="5"/>
  <c r="SG4" i="5"/>
  <c r="LB8" i="5"/>
  <c r="TB4" i="5"/>
  <c r="FR22" i="5"/>
  <c r="PG8" i="5"/>
  <c r="FF22" i="5"/>
  <c r="DL26" i="5"/>
  <c r="JC8" i="5"/>
  <c r="QI8" i="5"/>
  <c r="DD22" i="5"/>
  <c r="FN26" i="5"/>
  <c r="GN26" i="5"/>
  <c r="MV4" i="5"/>
  <c r="BL26" i="5"/>
  <c r="FC22" i="5"/>
  <c r="DE26" i="5"/>
  <c r="HH22" i="5"/>
  <c r="FP26" i="5"/>
  <c r="IJ4" i="5"/>
  <c r="OY8" i="5"/>
  <c r="JO8" i="5"/>
  <c r="RN4" i="5"/>
  <c r="DQ22" i="5"/>
  <c r="NH4" i="5"/>
  <c r="FD22" i="5"/>
  <c r="QI4" i="5"/>
  <c r="SN4" i="5"/>
  <c r="NA8" i="5"/>
  <c r="OT8" i="5"/>
  <c r="JH8" i="5"/>
  <c r="MQ8" i="5"/>
  <c r="L22" i="5"/>
  <c r="GA22" i="5"/>
  <c r="IS8" i="5"/>
  <c r="IA8" i="5"/>
  <c r="RE4" i="5"/>
  <c r="FS22" i="5"/>
  <c r="GF26" i="5"/>
  <c r="AP22" i="5"/>
  <c r="NB4" i="5"/>
  <c r="EE26" i="5"/>
  <c r="JX8" i="5"/>
  <c r="KK8" i="5"/>
  <c r="OV8" i="5"/>
  <c r="QW8" i="5"/>
  <c r="RL4" i="5"/>
  <c r="CV22" i="5"/>
  <c r="Q26" i="5"/>
  <c r="HV26" i="5"/>
  <c r="GW22" i="5"/>
  <c r="JM4" i="5"/>
  <c r="GO26" i="5"/>
  <c r="HX22" i="5"/>
  <c r="BP26" i="5"/>
  <c r="CG22" i="5"/>
  <c r="HD26" i="5"/>
  <c r="NJ8" i="5"/>
  <c r="EU26" i="5"/>
  <c r="BY26" i="5"/>
  <c r="FV22" i="5"/>
  <c r="DJ26" i="5"/>
  <c r="EJ26" i="5"/>
  <c r="LX8" i="5"/>
  <c r="JN4" i="5"/>
  <c r="SS8" i="5"/>
  <c r="SE8" i="5"/>
  <c r="OX8" i="5"/>
  <c r="BU22" i="5"/>
  <c r="QM4" i="5"/>
  <c r="IA4" i="5"/>
  <c r="KE4" i="5"/>
  <c r="U26" i="5"/>
  <c r="IQ8" i="5"/>
  <c r="RW4" i="5"/>
  <c r="OJ8" i="5"/>
  <c r="QZ8" i="5"/>
  <c r="PL4" i="5"/>
  <c r="K22" i="5"/>
  <c r="MZ8" i="5"/>
  <c r="IH4" i="5"/>
  <c r="NM8" i="5"/>
  <c r="GQ26" i="5"/>
  <c r="KK4" i="5"/>
  <c r="SP8" i="5"/>
  <c r="QP8" i="5"/>
  <c r="AW22" i="5"/>
  <c r="ON4" i="5"/>
  <c r="KJ4" i="5"/>
  <c r="NS8" i="5"/>
  <c r="QL4" i="5"/>
  <c r="TC8" i="5"/>
  <c r="KA4" i="5"/>
  <c r="PT4" i="5"/>
  <c r="EH22" i="5"/>
  <c r="JS8" i="5"/>
  <c r="HA22" i="5"/>
  <c r="SY8" i="5"/>
  <c r="FB26" i="5"/>
  <c r="SN8" i="5"/>
  <c r="EA26" i="5"/>
  <c r="MR8" i="5"/>
  <c r="NL4" i="5"/>
  <c r="JA8" i="5"/>
  <c r="PG4" i="5"/>
  <c r="GY22" i="5"/>
  <c r="IP8" i="5"/>
  <c r="QQ4" i="5"/>
  <c r="MI8" i="5"/>
  <c r="AZ22" i="5"/>
  <c r="GF22" i="5"/>
  <c r="QG8" i="5"/>
  <c r="BB22" i="5"/>
  <c r="SA4" i="5"/>
  <c r="QK4" i="5"/>
  <c r="RV4" i="5"/>
  <c r="DB22" i="5"/>
  <c r="ML8" i="5"/>
  <c r="KP4" i="5"/>
  <c r="FE26" i="5"/>
  <c r="OT4" i="5"/>
  <c r="LL4" i="5"/>
  <c r="LN8" i="5"/>
  <c r="DU26" i="5"/>
  <c r="GJ22" i="5"/>
  <c r="OC8" i="5"/>
  <c r="JD4" i="5"/>
  <c r="RJ4" i="5"/>
  <c r="RY8" i="5"/>
  <c r="DU22" i="5"/>
  <c r="JQ4" i="5"/>
  <c r="CT22" i="5"/>
  <c r="HY4" i="5"/>
  <c r="IP4" i="5"/>
  <c r="S22" i="5"/>
  <c r="PY4" i="5"/>
  <c r="OB8" i="5"/>
  <c r="NQ8" i="5"/>
  <c r="KT8" i="5"/>
  <c r="PV8" i="5"/>
  <c r="LE8" i="5"/>
  <c r="QM8" i="5"/>
  <c r="KB4" i="5"/>
  <c r="EK26" i="5"/>
  <c r="H22" i="5"/>
  <c r="MO4" i="5"/>
  <c r="HX26" i="5"/>
  <c r="BH22" i="5"/>
  <c r="SE4" i="5"/>
  <c r="BD22" i="5"/>
  <c r="HK22" i="5"/>
  <c r="AF22" i="5"/>
  <c r="GT26" i="5"/>
  <c r="FQ26" i="5"/>
  <c r="LC8" i="5"/>
  <c r="MJ4" i="5"/>
  <c r="AZ26" i="5"/>
  <c r="IF8" i="5"/>
  <c r="AY22" i="5"/>
  <c r="FS26" i="5"/>
  <c r="RX8" i="5"/>
  <c r="PM4" i="5"/>
  <c r="MV8" i="5"/>
  <c r="JL4" i="5"/>
  <c r="KU4" i="5"/>
  <c r="CA22" i="5"/>
  <c r="AI22" i="5"/>
  <c r="KG8" i="5"/>
  <c r="AE26" i="5"/>
  <c r="TA8" i="5"/>
  <c r="CJ22" i="5"/>
  <c r="SX4" i="5"/>
  <c r="EX26" i="5"/>
  <c r="SC8" i="5"/>
  <c r="AD4" i="5"/>
  <c r="AD40" i="5" s="1"/>
  <c r="AD41" i="5"/>
  <c r="NA22" i="5"/>
  <c r="NA40" i="5" s="1"/>
  <c r="NA41" i="5"/>
  <c r="RG26" i="5"/>
  <c r="RG45" i="5"/>
  <c r="FM41" i="5"/>
  <c r="FM4" i="5"/>
  <c r="BG8" i="5"/>
  <c r="BG45" i="5"/>
  <c r="MZ45" i="5"/>
  <c r="MZ26" i="5"/>
  <c r="KD26" i="5"/>
  <c r="KD45" i="5"/>
  <c r="MN45" i="5"/>
  <c r="MN26" i="5"/>
  <c r="LA26" i="5"/>
  <c r="LA45" i="5"/>
  <c r="PR45" i="5"/>
  <c r="PR26" i="5"/>
  <c r="EW8" i="5"/>
  <c r="EW44" i="5" s="1"/>
  <c r="EW45" i="5"/>
  <c r="W41" i="5"/>
  <c r="W4" i="5"/>
  <c r="PI41" i="5"/>
  <c r="PI22" i="5"/>
  <c r="AP45" i="5"/>
  <c r="AP8" i="5"/>
  <c r="EP8" i="5"/>
  <c r="EP45" i="5"/>
  <c r="MV45" i="5"/>
  <c r="MV26" i="5"/>
  <c r="SY45" i="5"/>
  <c r="SY26" i="5"/>
  <c r="OM41" i="5"/>
  <c r="OM22" i="5"/>
  <c r="OM40" i="5" s="1"/>
  <c r="DE8" i="5"/>
  <c r="DE45" i="5"/>
  <c r="HM4" i="5"/>
  <c r="HM41" i="5"/>
  <c r="GA41" i="5"/>
  <c r="GA4" i="5"/>
  <c r="DB8" i="5"/>
  <c r="DB45" i="5"/>
  <c r="JG22" i="5"/>
  <c r="JG40" i="5" s="1"/>
  <c r="JG41" i="5"/>
  <c r="MQ22" i="5"/>
  <c r="MQ40" i="5" s="1"/>
  <c r="MQ41" i="5"/>
  <c r="NW26" i="5"/>
  <c r="NW45" i="5"/>
  <c r="CF8" i="5"/>
  <c r="CF45" i="5"/>
  <c r="JZ22" i="5"/>
  <c r="JZ41" i="5"/>
  <c r="IN41" i="5"/>
  <c r="IN22" i="5"/>
  <c r="IN40" i="5" s="1"/>
  <c r="FT8" i="5"/>
  <c r="FT44" i="5" s="1"/>
  <c r="FT45" i="5"/>
  <c r="K8" i="5"/>
  <c r="K44" i="5" s="1"/>
  <c r="K45" i="5"/>
  <c r="CR4" i="5"/>
  <c r="CR40" i="5" s="1"/>
  <c r="CR41" i="5"/>
  <c r="SR22" i="5"/>
  <c r="SR41" i="5"/>
  <c r="SW26" i="5"/>
  <c r="SW45" i="5"/>
  <c r="FE41" i="5"/>
  <c r="FE4" i="5"/>
  <c r="FE40" i="5" s="1"/>
  <c r="QW45" i="5"/>
  <c r="QW26" i="5"/>
  <c r="QJ41" i="5"/>
  <c r="QJ22" i="5"/>
  <c r="QJ40" i="5" s="1"/>
  <c r="G41" i="5"/>
  <c r="G4" i="5"/>
  <c r="OH26" i="5"/>
  <c r="OH45" i="5"/>
  <c r="H41" i="5"/>
  <c r="H4" i="5"/>
  <c r="EE8" i="5"/>
  <c r="EE45" i="5"/>
  <c r="SK41" i="5"/>
  <c r="SK22" i="5"/>
  <c r="AX45" i="5"/>
  <c r="AX8" i="5"/>
  <c r="CA45" i="5"/>
  <c r="CA8" i="5"/>
  <c r="ID45" i="5"/>
  <c r="ID26" i="5"/>
  <c r="MO41" i="5"/>
  <c r="MO22" i="5"/>
  <c r="KC22" i="5"/>
  <c r="KC41" i="5"/>
  <c r="S41" i="5"/>
  <c r="S4" i="5"/>
  <c r="AC41" i="5"/>
  <c r="AC4" i="5"/>
  <c r="AC40" i="5" s="1"/>
  <c r="FR4" i="5"/>
  <c r="FR41" i="5"/>
  <c r="JA26" i="5"/>
  <c r="JA45" i="5"/>
  <c r="PB45" i="5"/>
  <c r="PB26" i="5"/>
  <c r="KJ26" i="5"/>
  <c r="KJ45" i="5"/>
  <c r="SH41" i="5"/>
  <c r="SH22" i="5"/>
  <c r="SH40" i="5" s="1"/>
  <c r="J45" i="5"/>
  <c r="J8" i="5"/>
  <c r="SY41" i="5"/>
  <c r="SY22" i="5"/>
  <c r="SY40" i="5" s="1"/>
  <c r="RI26" i="5"/>
  <c r="RI45" i="5"/>
  <c r="JV26" i="5"/>
  <c r="JV45" i="5"/>
  <c r="HI45" i="5"/>
  <c r="HI8" i="5"/>
  <c r="HI44" i="5" s="1"/>
  <c r="NH26" i="5"/>
  <c r="NH45" i="5"/>
  <c r="LK26" i="5"/>
  <c r="LK45" i="5"/>
  <c r="KJ41" i="5"/>
  <c r="KJ22" i="5"/>
  <c r="PP22" i="5"/>
  <c r="PP41" i="5"/>
  <c r="HB4" i="5"/>
  <c r="HB40" i="5" s="1"/>
  <c r="HB41" i="5"/>
  <c r="CJ45" i="5"/>
  <c r="CJ8" i="5"/>
  <c r="GT8" i="5"/>
  <c r="GT45" i="5"/>
  <c r="HX45" i="5"/>
  <c r="HX8" i="5"/>
  <c r="QM22" i="5"/>
  <c r="QM41" i="5"/>
  <c r="KR22" i="5"/>
  <c r="KR41" i="5"/>
  <c r="IR26" i="5"/>
  <c r="IR44" i="5" s="1"/>
  <c r="IR45" i="5"/>
  <c r="PK26" i="5"/>
  <c r="PK45" i="5"/>
  <c r="CQ45" i="5"/>
  <c r="CQ8" i="5"/>
  <c r="CQ44" i="5" s="1"/>
  <c r="CR8" i="5"/>
  <c r="CR45" i="5"/>
  <c r="FE45" i="5"/>
  <c r="FE8" i="5"/>
  <c r="JZ26" i="5"/>
  <c r="JZ44" i="5" s="1"/>
  <c r="JZ45" i="5"/>
  <c r="CZ41" i="5"/>
  <c r="CZ4" i="5"/>
  <c r="CZ40" i="5" s="1"/>
  <c r="JQ26" i="5"/>
  <c r="JQ45" i="5"/>
  <c r="HK45" i="5"/>
  <c r="HK8" i="5"/>
  <c r="KM45" i="5"/>
  <c r="KM26" i="5"/>
  <c r="QI26" i="5"/>
  <c r="QI45" i="5"/>
  <c r="IO26" i="5"/>
  <c r="IO44" i="5" s="1"/>
  <c r="IO45" i="5"/>
  <c r="LV45" i="5"/>
  <c r="LV26" i="5"/>
  <c r="SP41" i="5"/>
  <c r="SP22" i="5"/>
  <c r="HJ8" i="5"/>
  <c r="HJ45" i="5"/>
  <c r="OT22" i="5"/>
  <c r="OT41" i="5"/>
  <c r="GH4" i="5"/>
  <c r="GH41" i="5"/>
  <c r="AF41" i="5"/>
  <c r="AF4" i="5"/>
  <c r="BL4" i="5"/>
  <c r="BL41" i="5"/>
  <c r="TA22" i="5"/>
  <c r="TA40" i="5" s="1"/>
  <c r="TA41" i="5"/>
  <c r="NC45" i="5"/>
  <c r="NC26" i="5"/>
  <c r="CE4" i="5"/>
  <c r="CE40" i="5" s="1"/>
  <c r="CE41" i="5"/>
  <c r="FH45" i="5"/>
  <c r="FH8" i="5"/>
  <c r="SZ22" i="5"/>
  <c r="SZ41" i="5"/>
  <c r="EN45" i="5"/>
  <c r="EN8" i="5"/>
  <c r="QY26" i="5"/>
  <c r="QY45" i="5"/>
  <c r="LW22" i="5"/>
  <c r="LW41" i="5"/>
  <c r="LZ45" i="5"/>
  <c r="LZ26" i="5"/>
  <c r="BV45" i="5"/>
  <c r="BV8" i="5"/>
  <c r="HG41" i="5"/>
  <c r="HG4" i="5"/>
  <c r="HG40" i="5" s="1"/>
  <c r="PT22" i="5"/>
  <c r="PT41" i="5"/>
  <c r="BJ8" i="5"/>
  <c r="BJ45" i="5"/>
  <c r="OJ22" i="5"/>
  <c r="OJ40" i="5" s="1"/>
  <c r="OJ41" i="5"/>
  <c r="KK22" i="5"/>
  <c r="KK41" i="5"/>
  <c r="IX26" i="5"/>
  <c r="IX44" i="5" s="1"/>
  <c r="IX45" i="5"/>
  <c r="HY22" i="5"/>
  <c r="HY41" i="5"/>
  <c r="K4" i="5"/>
  <c r="K41" i="5"/>
  <c r="GR8" i="5"/>
  <c r="GR45" i="5"/>
  <c r="OX26" i="5"/>
  <c r="OX45" i="5"/>
  <c r="GN41" i="5"/>
  <c r="GN4" i="5"/>
  <c r="GN40" i="5" s="1"/>
  <c r="P41" i="5"/>
  <c r="P4" i="5"/>
  <c r="OF45" i="5"/>
  <c r="OF26" i="5"/>
  <c r="EV4" i="5"/>
  <c r="EV40" i="5" s="1"/>
  <c r="EV41" i="5"/>
  <c r="NG22" i="5"/>
  <c r="NG41" i="5"/>
  <c r="GJ41" i="5"/>
  <c r="GJ4" i="5"/>
  <c r="MS41" i="5"/>
  <c r="MS22" i="5"/>
  <c r="LW26" i="5"/>
  <c r="LW45" i="5"/>
  <c r="OW22" i="5"/>
  <c r="OW41" i="5"/>
  <c r="LH41" i="5"/>
  <c r="LH22" i="5"/>
  <c r="LH40" i="5" s="1"/>
  <c r="PL41" i="5"/>
  <c r="PL22" i="5"/>
  <c r="QB26" i="5"/>
  <c r="QB44" i="5" s="1"/>
  <c r="QB45" i="5"/>
  <c r="OS45" i="5"/>
  <c r="OS26" i="5"/>
  <c r="GK8" i="5"/>
  <c r="GK45" i="5"/>
  <c r="JN26" i="5"/>
  <c r="JN45" i="5"/>
  <c r="PT45" i="5"/>
  <c r="PT26" i="5"/>
  <c r="JF22" i="5"/>
  <c r="JF40" i="5" s="1"/>
  <c r="JF41" i="5"/>
  <c r="PO26" i="5"/>
  <c r="PO45" i="5"/>
  <c r="JB41" i="5"/>
  <c r="JB22" i="5"/>
  <c r="PE22" i="5"/>
  <c r="PE41" i="5"/>
  <c r="JO45" i="5"/>
  <c r="JO26" i="5"/>
  <c r="JO44" i="5" s="1"/>
  <c r="CS8" i="5"/>
  <c r="CS45" i="5"/>
  <c r="RE41" i="5"/>
  <c r="RE22" i="5"/>
  <c r="RF45" i="5"/>
  <c r="RF26" i="5"/>
  <c r="DP45" i="5"/>
  <c r="DP8" i="5"/>
  <c r="IL22" i="5"/>
  <c r="IL40" i="5" s="1"/>
  <c r="IL41" i="5"/>
  <c r="OL41" i="5"/>
  <c r="OL22" i="5"/>
  <c r="EU4" i="5"/>
  <c r="EU41" i="5"/>
  <c r="GX8" i="5"/>
  <c r="GX45" i="5"/>
  <c r="LD41" i="5"/>
  <c r="LD22" i="5"/>
  <c r="OD41" i="5"/>
  <c r="OD22" i="5"/>
  <c r="OD40" i="5" s="1"/>
  <c r="MF22" i="5"/>
  <c r="MF41" i="5"/>
  <c r="FI4" i="5"/>
  <c r="FI40" i="5" s="1"/>
  <c r="FI41" i="5"/>
  <c r="BM4" i="5"/>
  <c r="BM41" i="5"/>
  <c r="LT45" i="5"/>
  <c r="LT26" i="5"/>
  <c r="LT44" i="5" s="1"/>
  <c r="CL8" i="5"/>
  <c r="CL44" i="5" s="1"/>
  <c r="CL45" i="5"/>
  <c r="LL45" i="5"/>
  <c r="LL26" i="5"/>
  <c r="QX41" i="5"/>
  <c r="QX22" i="5"/>
  <c r="KH45" i="5"/>
  <c r="KH26" i="5"/>
  <c r="SK45" i="5"/>
  <c r="SK26" i="5"/>
  <c r="OL45" i="5"/>
  <c r="OL26" i="5"/>
  <c r="DT41" i="5"/>
  <c r="DT4" i="5"/>
  <c r="HF45" i="5"/>
  <c r="HF8" i="5"/>
  <c r="FP4" i="5"/>
  <c r="FP41" i="5"/>
  <c r="TD41" i="5"/>
  <c r="TD22" i="5"/>
  <c r="SX22" i="5"/>
  <c r="SX41" i="5"/>
  <c r="HV4" i="5"/>
  <c r="HV41" i="5"/>
  <c r="NN22" i="5"/>
  <c r="NN41" i="5"/>
  <c r="TB41" i="5"/>
  <c r="TB22" i="5"/>
  <c r="JP41" i="5"/>
  <c r="JP22" i="5"/>
  <c r="JP40" i="5" s="1"/>
  <c r="PA22" i="5"/>
  <c r="PA40" i="5" s="1"/>
  <c r="PA41" i="5"/>
  <c r="RX22" i="5"/>
  <c r="RX40" i="5" s="1"/>
  <c r="RX41" i="5"/>
  <c r="ME45" i="5"/>
  <c r="ME26" i="5"/>
  <c r="RP22" i="5"/>
  <c r="RP40" i="5" s="1"/>
  <c r="RP41" i="5"/>
  <c r="ML22" i="5"/>
  <c r="ML41" i="5"/>
  <c r="RH26" i="5"/>
  <c r="RH45" i="5"/>
  <c r="DQ41" i="5"/>
  <c r="DQ4" i="5"/>
  <c r="JH26" i="5"/>
  <c r="JH45" i="5"/>
  <c r="NO45" i="5"/>
  <c r="NO26" i="5"/>
  <c r="AB8" i="5"/>
  <c r="AB45" i="5"/>
  <c r="SW22" i="5"/>
  <c r="SW41" i="5"/>
  <c r="CP4" i="5"/>
  <c r="CP41" i="5"/>
  <c r="JS45" i="5"/>
  <c r="JS26" i="5"/>
  <c r="AH45" i="5"/>
  <c r="AH8" i="5"/>
  <c r="AH44" i="5" s="1"/>
  <c r="DL4" i="5"/>
  <c r="DL41" i="5"/>
  <c r="KW26" i="5"/>
  <c r="KW44" i="5" s="1"/>
  <c r="KW45" i="5"/>
  <c r="FT4" i="5"/>
  <c r="FT41" i="5"/>
  <c r="DO8" i="5"/>
  <c r="DO45" i="5"/>
  <c r="HE45" i="5"/>
  <c r="HE8" i="5"/>
  <c r="HE44" i="5" s="1"/>
  <c r="HK41" i="5"/>
  <c r="HK4" i="5"/>
  <c r="BN45" i="5"/>
  <c r="BN8" i="5"/>
  <c r="QE26" i="5"/>
  <c r="QE45" i="5"/>
  <c r="QP41" i="5"/>
  <c r="QP22" i="5"/>
  <c r="AA41" i="5"/>
  <c r="AA4" i="5"/>
  <c r="AA40" i="5" s="1"/>
  <c r="HL41" i="5"/>
  <c r="HL4" i="5"/>
  <c r="HL40" i="5" s="1"/>
  <c r="OW26" i="5"/>
  <c r="OW45" i="5"/>
  <c r="NH41" i="5"/>
  <c r="NH22" i="5"/>
  <c r="AI4" i="5"/>
  <c r="AI41" i="5"/>
  <c r="EP41" i="5"/>
  <c r="EP4" i="5"/>
  <c r="EP40" i="5" s="1"/>
  <c r="KX41" i="5"/>
  <c r="KX22" i="5"/>
  <c r="KX40" i="5" s="1"/>
  <c r="AI8" i="5"/>
  <c r="AI44" i="5" s="1"/>
  <c r="AI45" i="5"/>
  <c r="FF45" i="5"/>
  <c r="FF8" i="5"/>
  <c r="MZ22" i="5"/>
  <c r="MZ40" i="5" s="1"/>
  <c r="MZ41" i="5"/>
  <c r="AO4" i="5"/>
  <c r="AO41" i="5"/>
  <c r="QI22" i="5"/>
  <c r="QI41" i="5"/>
  <c r="GB8" i="5"/>
  <c r="GB44" i="5" s="1"/>
  <c r="GB45" i="5"/>
  <c r="RC45" i="5"/>
  <c r="RC26" i="5"/>
  <c r="HC4" i="5"/>
  <c r="HC40" i="5" s="1"/>
  <c r="HC41" i="5"/>
  <c r="IZ41" i="5"/>
  <c r="IZ22" i="5"/>
  <c r="RS26" i="5"/>
  <c r="RS45" i="5"/>
  <c r="AQ41" i="5"/>
  <c r="AQ4" i="5"/>
  <c r="SC26" i="5"/>
  <c r="SC45" i="5"/>
  <c r="MT41" i="5"/>
  <c r="MT22" i="5"/>
  <c r="PW45" i="5"/>
  <c r="PW26" i="5"/>
  <c r="FY4" i="5"/>
  <c r="FY41" i="5"/>
  <c r="JU22" i="5"/>
  <c r="JU41" i="5"/>
  <c r="NL45" i="5"/>
  <c r="NL26" i="5"/>
  <c r="LF41" i="5"/>
  <c r="LF22" i="5"/>
  <c r="LF40" i="5" s="1"/>
  <c r="GT41" i="5"/>
  <c r="GT4" i="5"/>
  <c r="GT40" i="5" s="1"/>
  <c r="JJ45" i="5"/>
  <c r="JJ26" i="5"/>
  <c r="RR22" i="5"/>
  <c r="RR40" i="5" s="1"/>
  <c r="RR41" i="5"/>
  <c r="MH22" i="5"/>
  <c r="MH41" i="5"/>
  <c r="NR41" i="5"/>
  <c r="NR22" i="5"/>
  <c r="MM22" i="5"/>
  <c r="MM40" i="5" s="1"/>
  <c r="MM41" i="5"/>
  <c r="PQ26" i="5"/>
  <c r="PQ45" i="5"/>
  <c r="SM41" i="5"/>
  <c r="SM22" i="5"/>
  <c r="SM40" i="5" s="1"/>
  <c r="QZ45" i="5"/>
  <c r="QZ26" i="5"/>
  <c r="NY26" i="5"/>
  <c r="NY45" i="5"/>
  <c r="PD41" i="5"/>
  <c r="PD22" i="5"/>
  <c r="PD40" i="5" s="1"/>
  <c r="EI8" i="5"/>
  <c r="EI45" i="5"/>
  <c r="DO41" i="5"/>
  <c r="DO4" i="5"/>
  <c r="SB45" i="5"/>
  <c r="SB26" i="5"/>
  <c r="NK22" i="5"/>
  <c r="NK41" i="5"/>
  <c r="MK41" i="5"/>
  <c r="MK22" i="5"/>
  <c r="PV22" i="5"/>
  <c r="PV40" i="5" s="1"/>
  <c r="PV41" i="5"/>
  <c r="CS41" i="5"/>
  <c r="CS4" i="5"/>
  <c r="CS40" i="5" s="1"/>
  <c r="LU26" i="5"/>
  <c r="LU45" i="5"/>
  <c r="N4" i="5"/>
  <c r="N41" i="5"/>
  <c r="CF4" i="5"/>
  <c r="CF40" i="5" s="1"/>
  <c r="CF41" i="5"/>
  <c r="DJ41" i="5"/>
  <c r="DJ4" i="5"/>
  <c r="EL8" i="5"/>
  <c r="EL45" i="5"/>
  <c r="JH41" i="5"/>
  <c r="JH22" i="5"/>
  <c r="BT45" i="5"/>
  <c r="BT8" i="5"/>
  <c r="DG45" i="5"/>
  <c r="DG8" i="5"/>
  <c r="RW41" i="5"/>
  <c r="RW22" i="5"/>
  <c r="JG45" i="5"/>
  <c r="JG26" i="5"/>
  <c r="ST22" i="5"/>
  <c r="ST41" i="5"/>
  <c r="JK26" i="5"/>
  <c r="JK45" i="5"/>
  <c r="IB22" i="5"/>
  <c r="IB41" i="5"/>
  <c r="PH41" i="5"/>
  <c r="PH22" i="5"/>
  <c r="PH40" i="5" s="1"/>
  <c r="OX22" i="5"/>
  <c r="OX40" i="5" s="1"/>
  <c r="OX41" i="5"/>
  <c r="NV45" i="5"/>
  <c r="NV26" i="5"/>
  <c r="EY4" i="5"/>
  <c r="EY40" i="5" s="1"/>
  <c r="EY41" i="5"/>
  <c r="Q41" i="5"/>
  <c r="Q4" i="5"/>
  <c r="Q40" i="5" s="1"/>
  <c r="AM4" i="5"/>
  <c r="AM40" i="5" s="1"/>
  <c r="AM41" i="5"/>
  <c r="CU45" i="5"/>
  <c r="CU8" i="5"/>
  <c r="BF45" i="5"/>
  <c r="BF8" i="5"/>
  <c r="DP41" i="5"/>
  <c r="DP4" i="5"/>
  <c r="DP40" i="5" s="1"/>
  <c r="RN26" i="5"/>
  <c r="RN45" i="5"/>
  <c r="GX4" i="5"/>
  <c r="GX41" i="5"/>
  <c r="FF41" i="5"/>
  <c r="FF4" i="5"/>
  <c r="EY45" i="5"/>
  <c r="EY8" i="5"/>
  <c r="RJ45" i="5"/>
  <c r="RJ26" i="5"/>
  <c r="LM22" i="5"/>
  <c r="LM41" i="5"/>
  <c r="GF4" i="5"/>
  <c r="GF41" i="5"/>
  <c r="BD8" i="5"/>
  <c r="BD44" i="5" s="1"/>
  <c r="BD45" i="5"/>
  <c r="CB45" i="5"/>
  <c r="CB8" i="5"/>
  <c r="NE45" i="5"/>
  <c r="NE26" i="5"/>
  <c r="NE44" i="5" s="1"/>
  <c r="LP26" i="5"/>
  <c r="LP45" i="5"/>
  <c r="EJ4" i="5"/>
  <c r="EJ41" i="5"/>
  <c r="KP26" i="5"/>
  <c r="KP44" i="5" s="1"/>
  <c r="KP45" i="5"/>
  <c r="DC4" i="5"/>
  <c r="DC41" i="5"/>
  <c r="CI41" i="5"/>
  <c r="CI4" i="5"/>
  <c r="BH45" i="5"/>
  <c r="BH8" i="5"/>
  <c r="IT26" i="5"/>
  <c r="IT44" i="5" s="1"/>
  <c r="IT45" i="5"/>
  <c r="QW22" i="5"/>
  <c r="QW40" i="5" s="1"/>
  <c r="QW41" i="5"/>
  <c r="QQ26" i="5"/>
  <c r="QQ45" i="5"/>
  <c r="RN22" i="5"/>
  <c r="RN41" i="5"/>
  <c r="JW41" i="5"/>
  <c r="JW22" i="5"/>
  <c r="DF4" i="5"/>
  <c r="DF41" i="5"/>
  <c r="MX41" i="5"/>
  <c r="MX22" i="5"/>
  <c r="MX40" i="5" s="1"/>
  <c r="W45" i="5"/>
  <c r="W8" i="5"/>
  <c r="W44" i="5" s="1"/>
  <c r="DY45" i="5"/>
  <c r="DY8" i="5"/>
  <c r="DY44" i="5" s="1"/>
  <c r="DJ45" i="5"/>
  <c r="DJ8" i="5"/>
  <c r="NV41" i="5"/>
  <c r="NV22" i="5"/>
  <c r="GZ41" i="5"/>
  <c r="GZ4" i="5"/>
  <c r="CZ45" i="5"/>
  <c r="CZ8" i="5"/>
  <c r="CZ44" i="5" s="1"/>
  <c r="QO41" i="5"/>
  <c r="QO22" i="5"/>
  <c r="DQ45" i="5"/>
  <c r="DQ8" i="5"/>
  <c r="LX26" i="5"/>
  <c r="LX45" i="5"/>
  <c r="RW45" i="5"/>
  <c r="RW26" i="5"/>
  <c r="AD45" i="5"/>
  <c r="AD8" i="5"/>
  <c r="AD44" i="5" s="1"/>
  <c r="BT41" i="5"/>
  <c r="BT4" i="5"/>
  <c r="BT40" i="5" s="1"/>
  <c r="SG26" i="5"/>
  <c r="SG45" i="5"/>
  <c r="GV45" i="5"/>
  <c r="GV8" i="5"/>
  <c r="OZ41" i="5"/>
  <c r="OZ22" i="5"/>
  <c r="IS41" i="5"/>
  <c r="IS22" i="5"/>
  <c r="IS40" i="5" s="1"/>
  <c r="PM26" i="5"/>
  <c r="PM45" i="5"/>
  <c r="FX4" i="5"/>
  <c r="FX41" i="5"/>
  <c r="RM41" i="5"/>
  <c r="RM22" i="5"/>
  <c r="SI45" i="5"/>
  <c r="SI26" i="5"/>
  <c r="MW22" i="5"/>
  <c r="MW40" i="5" s="1"/>
  <c r="MW41" i="5"/>
  <c r="LR41" i="5"/>
  <c r="LR22" i="5"/>
  <c r="LR40" i="5" s="1"/>
  <c r="BK45" i="5"/>
  <c r="BK8" i="5"/>
  <c r="BK44" i="5" s="1"/>
  <c r="EJ8" i="5"/>
  <c r="EJ45" i="5"/>
  <c r="HU4" i="5"/>
  <c r="HU41" i="5"/>
  <c r="AL8" i="5"/>
  <c r="AL45" i="5"/>
  <c r="NQ45" i="5"/>
  <c r="NQ26" i="5"/>
  <c r="RZ41" i="5"/>
  <c r="RZ22" i="5"/>
  <c r="RZ40" i="5" s="1"/>
  <c r="FC45" i="5"/>
  <c r="FC8" i="5"/>
  <c r="FC44" i="5" s="1"/>
  <c r="CH8" i="5"/>
  <c r="CH45" i="5"/>
  <c r="NB45" i="5"/>
  <c r="NB26" i="5"/>
  <c r="BB4" i="5"/>
  <c r="BB40" i="5" s="1"/>
  <c r="BB41" i="5"/>
  <c r="PD45" i="5"/>
  <c r="PD26" i="5"/>
  <c r="CD4" i="5"/>
  <c r="CD40" i="5" s="1"/>
  <c r="CD41" i="5"/>
  <c r="JC22" i="5"/>
  <c r="JC41" i="5"/>
  <c r="BL45" i="5"/>
  <c r="BL8" i="5"/>
  <c r="ID22" i="5"/>
  <c r="ID41" i="5"/>
  <c r="OU45" i="5"/>
  <c r="OU26" i="5"/>
  <c r="OU44" i="5" s="1"/>
  <c r="BM8" i="5"/>
  <c r="BM45" i="5"/>
  <c r="RB41" i="5"/>
  <c r="RB22" i="5"/>
  <c r="RB40" i="5" s="1"/>
  <c r="U41" i="5"/>
  <c r="U4" i="5"/>
  <c r="AV41" i="5"/>
  <c r="AV4" i="5"/>
  <c r="JO41" i="5"/>
  <c r="JO22" i="5"/>
  <c r="AK45" i="5"/>
  <c r="AK8" i="5"/>
  <c r="DV41" i="5"/>
  <c r="DV4" i="5"/>
  <c r="DV40" i="5" s="1"/>
  <c r="GF45" i="5"/>
  <c r="GF8" i="5"/>
  <c r="JY22" i="5"/>
  <c r="JY41" i="5"/>
  <c r="BY41" i="5"/>
  <c r="BY4" i="5"/>
  <c r="FV4" i="5"/>
  <c r="FV41" i="5"/>
  <c r="DW8" i="5"/>
  <c r="DW44" i="5" s="1"/>
  <c r="DW45" i="5"/>
  <c r="IK45" i="5"/>
  <c r="IK26" i="5"/>
  <c r="MC22" i="5"/>
  <c r="MC40" i="5" s="1"/>
  <c r="MC41" i="5"/>
  <c r="DS8" i="5"/>
  <c r="DS45" i="5"/>
  <c r="LB26" i="5"/>
  <c r="LB45" i="5"/>
  <c r="PS26" i="5"/>
  <c r="PS44" i="5" s="1"/>
  <c r="PS45" i="5"/>
  <c r="AB4" i="5"/>
  <c r="AB40" i="5" s="1"/>
  <c r="AB41" i="5"/>
  <c r="QA26" i="5"/>
  <c r="QA45" i="5"/>
  <c r="AP4" i="5"/>
  <c r="AP41" i="5"/>
  <c r="KG22" i="5"/>
  <c r="KG40" i="5" s="1"/>
  <c r="KG41" i="5"/>
  <c r="AT8" i="5"/>
  <c r="AT45" i="5"/>
  <c r="GL45" i="5"/>
  <c r="GL8" i="5"/>
  <c r="GZ45" i="5"/>
  <c r="GZ8" i="5"/>
  <c r="KM41" i="5"/>
  <c r="KM22" i="5"/>
  <c r="MP41" i="5"/>
  <c r="MP22" i="5"/>
  <c r="DM8" i="5"/>
  <c r="DM44" i="5" s="1"/>
  <c r="DM45" i="5"/>
  <c r="KA26" i="5"/>
  <c r="KA45" i="5"/>
  <c r="IP26" i="5"/>
  <c r="IP45" i="5"/>
  <c r="V41" i="5"/>
  <c r="V4" i="5"/>
  <c r="V40" i="5" s="1"/>
  <c r="OA45" i="5"/>
  <c r="OA26" i="5"/>
  <c r="OA44" i="5" s="1"/>
  <c r="MW45" i="5"/>
  <c r="MW26" i="5"/>
  <c r="FJ45" i="5"/>
  <c r="FJ8" i="5"/>
  <c r="FJ44" i="5" s="1"/>
  <c r="PF26" i="5"/>
  <c r="PF45" i="5"/>
  <c r="CB4" i="5"/>
  <c r="CB41" i="5"/>
  <c r="FK41" i="5"/>
  <c r="FK4" i="5"/>
  <c r="FK40" i="5" s="1"/>
  <c r="MN22" i="5"/>
  <c r="MN40" i="5" s="1"/>
  <c r="MN41" i="5"/>
  <c r="OR26" i="5"/>
  <c r="OR45" i="5"/>
  <c r="MC45" i="5"/>
  <c r="MC26" i="5"/>
  <c r="OR41" i="5"/>
  <c r="OR22" i="5"/>
  <c r="OO45" i="5"/>
  <c r="OO26" i="5"/>
  <c r="OO44" i="5" s="1"/>
  <c r="QS45" i="5"/>
  <c r="QS26" i="5"/>
  <c r="QS44" i="5" s="1"/>
  <c r="DZ41" i="5"/>
  <c r="DZ4" i="5"/>
  <c r="AL41" i="5"/>
  <c r="AL4" i="5"/>
  <c r="LO22" i="5"/>
  <c r="LO41" i="5"/>
  <c r="KI45" i="5"/>
  <c r="KI26" i="5"/>
  <c r="KI44" i="5" s="1"/>
  <c r="EG41" i="5"/>
  <c r="EG4" i="5"/>
  <c r="CT45" i="5"/>
  <c r="CT8" i="5"/>
  <c r="RO22" i="5"/>
  <c r="RO41" i="5"/>
  <c r="OJ26" i="5"/>
  <c r="OJ45" i="5"/>
  <c r="BC8" i="5"/>
  <c r="BC45" i="5"/>
  <c r="RK41" i="5"/>
  <c r="RK22" i="5"/>
  <c r="RK40" i="5" s="1"/>
  <c r="MP26" i="5"/>
  <c r="MP45" i="5"/>
  <c r="JL41" i="5"/>
  <c r="JL22" i="5"/>
  <c r="KL26" i="5"/>
  <c r="KL45" i="5"/>
  <c r="IR22" i="5"/>
  <c r="IR41" i="5"/>
  <c r="IV45" i="5"/>
  <c r="IV26" i="5"/>
  <c r="T45" i="5"/>
  <c r="T8" i="5"/>
  <c r="KA22" i="5"/>
  <c r="KA41" i="5"/>
  <c r="PX26" i="5"/>
  <c r="PX44" i="5" s="1"/>
  <c r="PX45" i="5"/>
  <c r="JB26" i="5"/>
  <c r="JB44" i="5" s="1"/>
  <c r="JB45" i="5"/>
  <c r="FU45" i="5"/>
  <c r="FU8" i="5"/>
  <c r="FU44" i="5" s="1"/>
  <c r="ME22" i="5"/>
  <c r="ME40" i="5" s="1"/>
  <c r="ME41" i="5"/>
  <c r="DM41" i="5"/>
  <c r="DM4" i="5"/>
  <c r="GW41" i="5"/>
  <c r="GW4" i="5"/>
  <c r="KF22" i="5"/>
  <c r="KF40" i="5" s="1"/>
  <c r="KF41" i="5"/>
  <c r="PA45" i="5"/>
  <c r="PA26" i="5"/>
  <c r="MT45" i="5"/>
  <c r="MT26" i="5"/>
  <c r="KO45" i="5"/>
  <c r="KO26" i="5"/>
  <c r="JY26" i="5"/>
  <c r="JY45" i="5"/>
  <c r="HO8" i="5"/>
  <c r="HO45" i="5"/>
  <c r="EX45" i="5"/>
  <c r="EX8" i="5"/>
  <c r="BB8" i="5"/>
  <c r="BB45" i="5"/>
  <c r="MF26" i="5"/>
  <c r="MF45" i="5"/>
  <c r="HI4" i="5"/>
  <c r="HI41" i="5"/>
  <c r="EA45" i="5"/>
  <c r="EA8" i="5"/>
  <c r="PM22" i="5"/>
  <c r="PM41" i="5"/>
  <c r="QD45" i="5"/>
  <c r="QD26" i="5"/>
  <c r="HR45" i="5"/>
  <c r="HR8" i="5"/>
  <c r="HR44" i="5" s="1"/>
  <c r="OU41" i="5"/>
  <c r="OU22" i="5"/>
  <c r="OU40" i="5" s="1"/>
  <c r="DA45" i="5"/>
  <c r="DA8" i="5"/>
  <c r="GM41" i="5"/>
  <c r="GM4" i="5"/>
  <c r="CU41" i="5"/>
  <c r="CU4" i="5"/>
  <c r="AZ8" i="5"/>
  <c r="AZ45" i="5"/>
  <c r="PL26" i="5"/>
  <c r="PL45" i="5"/>
  <c r="RQ41" i="5"/>
  <c r="RQ22" i="5"/>
  <c r="GE41" i="5"/>
  <c r="GE4" i="5"/>
  <c r="GE40" i="5" s="1"/>
  <c r="LI45" i="5"/>
  <c r="LI26" i="5"/>
  <c r="LI44" i="5" s="1"/>
  <c r="FL4" i="5"/>
  <c r="FL41" i="5"/>
  <c r="FG45" i="5"/>
  <c r="FG8" i="5"/>
  <c r="NT26" i="5"/>
  <c r="NT44" i="5" s="1"/>
  <c r="NT45" i="5"/>
  <c r="SQ41" i="5"/>
  <c r="SQ22" i="5"/>
  <c r="SQ40" i="5" s="1"/>
  <c r="BY8" i="5"/>
  <c r="BY44" i="5" s="1"/>
  <c r="BY45" i="5"/>
  <c r="BA45" i="5"/>
  <c r="BA8" i="5"/>
  <c r="BA44" i="5" s="1"/>
  <c r="X8" i="5"/>
  <c r="X45" i="5"/>
  <c r="HT8" i="5"/>
  <c r="HT45" i="5"/>
  <c r="BE4" i="5"/>
  <c r="BE40" i="5" s="1"/>
  <c r="BE41" i="5"/>
  <c r="DZ8" i="5"/>
  <c r="DZ45" i="5"/>
  <c r="T41" i="5"/>
  <c r="T4" i="5"/>
  <c r="T40" i="5" s="1"/>
  <c r="EL41" i="5"/>
  <c r="EL4" i="5"/>
  <c r="EL40" i="5" s="1"/>
  <c r="OZ26" i="5"/>
  <c r="OZ45" i="5"/>
  <c r="BR4" i="5"/>
  <c r="BR40" i="5" s="1"/>
  <c r="BR41" i="5"/>
  <c r="CJ41" i="5"/>
  <c r="CJ4" i="5"/>
  <c r="AS4" i="5"/>
  <c r="AS40" i="5" s="1"/>
  <c r="AS41" i="5"/>
  <c r="SZ26" i="5"/>
  <c r="SZ45" i="5"/>
  <c r="HH45" i="5"/>
  <c r="HH8" i="5"/>
  <c r="PU26" i="5"/>
  <c r="PU44" i="5" s="1"/>
  <c r="PU45" i="5"/>
  <c r="JT41" i="5"/>
  <c r="JT22" i="5"/>
  <c r="PR22" i="5"/>
  <c r="PR40" i="5" s="1"/>
  <c r="PR41" i="5"/>
  <c r="EF8" i="5"/>
  <c r="EF44" i="5" s="1"/>
  <c r="EF45" i="5"/>
  <c r="BJ4" i="5"/>
  <c r="BJ40" i="5" s="1"/>
  <c r="BJ41" i="5"/>
  <c r="RT26" i="5"/>
  <c r="RT45" i="5"/>
  <c r="MQ45" i="5"/>
  <c r="MQ26" i="5"/>
  <c r="KT41" i="5"/>
  <c r="KT22" i="5"/>
  <c r="KT40" i="5" s="1"/>
  <c r="BZ45" i="5"/>
  <c r="BZ8" i="5"/>
  <c r="CN45" i="5"/>
  <c r="CN8" i="5"/>
  <c r="PZ41" i="5"/>
  <c r="PZ22" i="5"/>
  <c r="TC26" i="5"/>
  <c r="TC45" i="5"/>
  <c r="MY22" i="5"/>
  <c r="MY40" i="5" s="1"/>
  <c r="MY41" i="5"/>
  <c r="CH4" i="5"/>
  <c r="CH41" i="5"/>
  <c r="GQ4" i="5"/>
  <c r="GQ40" i="5" s="1"/>
  <c r="GQ41" i="5"/>
  <c r="RF41" i="5"/>
  <c r="RF22" i="5"/>
  <c r="RF40" i="5" s="1"/>
  <c r="FC41" i="5"/>
  <c r="FC4" i="5"/>
  <c r="FU41" i="5"/>
  <c r="FU4" i="5"/>
  <c r="FU40" i="5" s="1"/>
  <c r="GM8" i="5"/>
  <c r="GM45" i="5"/>
  <c r="CW41" i="5"/>
  <c r="CW4" i="5"/>
  <c r="CW40" i="5" s="1"/>
  <c r="LX22" i="5"/>
  <c r="LX40" i="5" s="1"/>
  <c r="LX41" i="5"/>
  <c r="GV41" i="5"/>
  <c r="GV4" i="5"/>
  <c r="GG45" i="5"/>
  <c r="GG8" i="5"/>
  <c r="IP22" i="5"/>
  <c r="IP41" i="5"/>
  <c r="E4" i="5"/>
  <c r="E40" i="5" s="1"/>
  <c r="E41" i="5"/>
  <c r="II22" i="5"/>
  <c r="II40" i="5" s="1"/>
  <c r="II41" i="5"/>
  <c r="FN8" i="5"/>
  <c r="FN44" i="5" s="1"/>
  <c r="FN45" i="5"/>
  <c r="FB4" i="5"/>
  <c r="FB40" i="5" s="1"/>
  <c r="FB41" i="5"/>
  <c r="FO8" i="5"/>
  <c r="FO45" i="5"/>
  <c r="BK41" i="5"/>
  <c r="BK4" i="5"/>
  <c r="BK40" i="5" s="1"/>
  <c r="MS45" i="5"/>
  <c r="MS26" i="5"/>
  <c r="HM45" i="5"/>
  <c r="HM8" i="5"/>
  <c r="CL4" i="5"/>
  <c r="CL41" i="5"/>
  <c r="KG45" i="5"/>
  <c r="KG26" i="5"/>
  <c r="IK22" i="5"/>
  <c r="IK40" i="5" s="1"/>
  <c r="IK41" i="5"/>
  <c r="FZ45" i="5"/>
  <c r="FZ8" i="5"/>
  <c r="FZ44" i="5" s="1"/>
  <c r="FG4" i="5"/>
  <c r="FG41" i="5"/>
  <c r="Z8" i="5"/>
  <c r="Z44" i="5" s="1"/>
  <c r="Z45" i="5"/>
  <c r="MX45" i="5"/>
  <c r="MX26" i="5"/>
  <c r="NK45" i="5"/>
  <c r="NK26" i="5"/>
  <c r="TA26" i="5"/>
  <c r="TA45" i="5"/>
  <c r="PY26" i="5"/>
  <c r="PY45" i="5"/>
  <c r="DX4" i="5"/>
  <c r="DX41" i="5"/>
  <c r="QC22" i="5"/>
  <c r="QC40" i="5" s="1"/>
  <c r="QC41" i="5"/>
  <c r="AV8" i="5"/>
  <c r="AV45" i="5"/>
  <c r="SO45" i="5"/>
  <c r="SO26" i="5"/>
  <c r="SO44" i="5" s="1"/>
  <c r="PC22" i="5"/>
  <c r="PC41" i="5"/>
  <c r="NQ41" i="5"/>
  <c r="NQ22" i="5"/>
  <c r="NQ40" i="5" s="1"/>
  <c r="TB26" i="5"/>
  <c r="TB44" i="5" s="1"/>
  <c r="TB45" i="5"/>
  <c r="R41" i="5"/>
  <c r="R4" i="5"/>
  <c r="R40" i="5" s="1"/>
  <c r="GU45" i="5"/>
  <c r="GU8" i="5"/>
  <c r="HS41" i="5"/>
  <c r="HS4" i="5"/>
  <c r="HS40" i="5" s="1"/>
  <c r="QB41" i="5"/>
  <c r="QB22" i="5"/>
  <c r="QB40" i="5" s="1"/>
  <c r="RA45" i="5"/>
  <c r="RA26" i="5"/>
  <c r="SP26" i="5"/>
  <c r="SP45" i="5"/>
  <c r="EH41" i="5"/>
  <c r="EH4" i="5"/>
  <c r="PV26" i="5"/>
  <c r="PV45" i="5"/>
  <c r="HR4" i="5"/>
  <c r="HR40" i="5" s="1"/>
  <c r="HR41" i="5"/>
  <c r="JD45" i="5"/>
  <c r="JD26" i="5"/>
  <c r="QL41" i="5"/>
  <c r="QL22" i="5"/>
  <c r="HW41" i="5"/>
  <c r="HW4" i="5"/>
  <c r="IL45" i="5"/>
  <c r="IL26" i="5"/>
  <c r="CY8" i="5"/>
  <c r="CY45" i="5"/>
  <c r="RP45" i="5"/>
  <c r="RP26" i="5"/>
  <c r="RP44" i="5" s="1"/>
  <c r="CX8" i="5"/>
  <c r="CX45" i="5"/>
  <c r="ES4" i="5"/>
  <c r="ES40" i="5" s="1"/>
  <c r="ES41" i="5"/>
  <c r="DD41" i="5"/>
  <c r="DD4" i="5"/>
  <c r="DD40" i="5" s="1"/>
  <c r="LS41" i="5"/>
  <c r="LS22" i="5"/>
  <c r="QF26" i="5"/>
  <c r="QF45" i="5"/>
  <c r="CT4" i="5"/>
  <c r="CT40" i="5" s="1"/>
  <c r="CT41" i="5"/>
  <c r="OK26" i="5"/>
  <c r="OK45" i="5"/>
  <c r="OB41" i="5"/>
  <c r="OB22" i="5"/>
  <c r="OB40" i="5" s="1"/>
  <c r="OQ22" i="5"/>
  <c r="OQ40" i="5" s="1"/>
  <c r="OQ41" i="5"/>
  <c r="SI22" i="5"/>
  <c r="SI40" i="5" s="1"/>
  <c r="SI41" i="5"/>
  <c r="CP45" i="5"/>
  <c r="CP8" i="5"/>
  <c r="EF4" i="5"/>
  <c r="EF41" i="5"/>
  <c r="OC26" i="5"/>
  <c r="OC45" i="5"/>
  <c r="JD22" i="5"/>
  <c r="JD41" i="5"/>
  <c r="DB41" i="5"/>
  <c r="DB4" i="5"/>
  <c r="QH45" i="5"/>
  <c r="QH26" i="5"/>
  <c r="JV22" i="5"/>
  <c r="JV41" i="5"/>
  <c r="BP41" i="5"/>
  <c r="BP4" i="5"/>
  <c r="DD45" i="5"/>
  <c r="DD8" i="5"/>
  <c r="KV41" i="5"/>
  <c r="KV22" i="5"/>
  <c r="NT22" i="5"/>
  <c r="NT40" i="5" s="1"/>
  <c r="NT41" i="5"/>
  <c r="F4" i="5"/>
  <c r="F40" i="5" s="1"/>
  <c r="F41" i="5"/>
  <c r="IH22" i="5"/>
  <c r="IH41" i="5"/>
  <c r="KU41" i="5"/>
  <c r="KU22" i="5"/>
  <c r="MR22" i="5"/>
  <c r="MR41" i="5"/>
  <c r="NF22" i="5"/>
  <c r="NF41" i="5"/>
  <c r="HP41" i="5"/>
  <c r="HP4" i="5"/>
  <c r="HP40" i="5" s="1"/>
  <c r="LG22" i="5"/>
  <c r="LG40" i="5" s="1"/>
  <c r="LG41" i="5"/>
  <c r="LI41" i="5"/>
  <c r="LI22" i="5"/>
  <c r="LI40" i="5" s="1"/>
  <c r="LO45" i="5"/>
  <c r="LO26" i="5"/>
  <c r="ES45" i="5"/>
  <c r="ES8" i="5"/>
  <c r="HE41" i="5"/>
  <c r="HE4" i="5"/>
  <c r="HE40" i="5" s="1"/>
  <c r="QH41" i="5"/>
  <c r="QH22" i="5"/>
  <c r="QH40" i="5" s="1"/>
  <c r="KI22" i="5"/>
  <c r="KI40" i="5" s="1"/>
  <c r="KI41" i="5"/>
  <c r="QR22" i="5"/>
  <c r="QR40" i="5" s="1"/>
  <c r="QR41" i="5"/>
  <c r="SQ26" i="5"/>
  <c r="SQ45" i="5"/>
  <c r="NJ22" i="5"/>
  <c r="NJ40" i="5" s="1"/>
  <c r="NJ41" i="5"/>
  <c r="HA41" i="5"/>
  <c r="HA4" i="5"/>
  <c r="HA40" i="5" s="1"/>
  <c r="JX26" i="5"/>
  <c r="JX45" i="5"/>
  <c r="SS45" i="5"/>
  <c r="SS26" i="5"/>
  <c r="SS44" i="5" s="1"/>
  <c r="IF45" i="5"/>
  <c r="IF26" i="5"/>
  <c r="OS41" i="5"/>
  <c r="OS22" i="5"/>
  <c r="RI22" i="5"/>
  <c r="RI41" i="5"/>
  <c r="BQ45" i="5"/>
  <c r="BQ8" i="5"/>
  <c r="BQ44" i="5" s="1"/>
  <c r="FD41" i="5"/>
  <c r="FD4" i="5"/>
  <c r="M8" i="5"/>
  <c r="M44" i="5" s="1"/>
  <c r="M45" i="5"/>
  <c r="SS22" i="5"/>
  <c r="SS40" i="5" s="1"/>
  <c r="SS41" i="5"/>
  <c r="GE45" i="5"/>
  <c r="GE8" i="5"/>
  <c r="MI22" i="5"/>
  <c r="MI40" i="5" s="1"/>
  <c r="MI41" i="5"/>
  <c r="SN41" i="5"/>
  <c r="SN22" i="5"/>
  <c r="IE22" i="5"/>
  <c r="IE40" i="5" s="1"/>
  <c r="IE41" i="5"/>
  <c r="QJ45" i="5"/>
  <c r="QJ26" i="5"/>
  <c r="MH45" i="5"/>
  <c r="MH26" i="5"/>
  <c r="MH44" i="5" s="1"/>
  <c r="HA8" i="5"/>
  <c r="HA45" i="5"/>
  <c r="RV26" i="5"/>
  <c r="RV45" i="5"/>
  <c r="AK41" i="5"/>
  <c r="AK4" i="5"/>
  <c r="AK40" i="5" s="1"/>
  <c r="KR26" i="5"/>
  <c r="KR45" i="5"/>
  <c r="RM26" i="5"/>
  <c r="RM44" i="5" s="1"/>
  <c r="RM45" i="5"/>
  <c r="NW22" i="5"/>
  <c r="NW41" i="5"/>
  <c r="LF45" i="5"/>
  <c r="LF26" i="5"/>
  <c r="BX4" i="5"/>
  <c r="BX40" i="5" s="1"/>
  <c r="BX41" i="5"/>
  <c r="QU22" i="5"/>
  <c r="QU41" i="5"/>
  <c r="AT41" i="5"/>
  <c r="AT4" i="5"/>
  <c r="AT40" i="5" s="1"/>
  <c r="RU41" i="5"/>
  <c r="RU22" i="5"/>
  <c r="X41" i="5"/>
  <c r="X4" i="5"/>
  <c r="X40" i="5" s="1"/>
  <c r="FZ41" i="5"/>
  <c r="FZ4" i="5"/>
  <c r="FZ40" i="5" s="1"/>
  <c r="SM45" i="5"/>
  <c r="SM26" i="5"/>
  <c r="ER8" i="5"/>
  <c r="ER44" i="5" s="1"/>
  <c r="ER45" i="5"/>
  <c r="HH4" i="5"/>
  <c r="HH41" i="5"/>
  <c r="BV41" i="5"/>
  <c r="BV4" i="5"/>
  <c r="PH26" i="5"/>
  <c r="PH45" i="5"/>
  <c r="FX8" i="5"/>
  <c r="FX45" i="5"/>
  <c r="DR8" i="5"/>
  <c r="DR44" i="5" s="1"/>
  <c r="DR45" i="5"/>
  <c r="EZ41" i="5"/>
  <c r="EZ4" i="5"/>
  <c r="EZ40" i="5" s="1"/>
  <c r="AU45" i="5"/>
  <c r="AU8" i="5"/>
  <c r="AU44" i="5" s="1"/>
  <c r="CW45" i="5"/>
  <c r="CW8" i="5"/>
  <c r="CW44" i="5" s="1"/>
  <c r="HL45" i="5"/>
  <c r="HL8" i="5"/>
  <c r="HL44" i="5" s="1"/>
  <c r="TC41" i="5"/>
  <c r="TC22" i="5"/>
  <c r="U8" i="5"/>
  <c r="U44" i="5" s="1"/>
  <c r="U45" i="5"/>
  <c r="FQ45" i="5"/>
  <c r="FQ8" i="5"/>
  <c r="FQ44" i="5" s="1"/>
  <c r="LZ22" i="5"/>
  <c r="LZ41" i="5"/>
  <c r="RL45" i="5"/>
  <c r="RL26" i="5"/>
  <c r="AS8" i="5"/>
  <c r="AS44" i="5" s="1"/>
  <c r="AS45" i="5"/>
  <c r="EC41" i="5"/>
  <c r="EC4" i="5"/>
  <c r="EC40" i="5" s="1"/>
  <c r="AH4" i="5"/>
  <c r="AH40" i="5" s="1"/>
  <c r="AH41" i="5"/>
  <c r="ET45" i="5"/>
  <c r="ET8" i="5"/>
  <c r="QN41" i="5"/>
  <c r="QN22" i="5"/>
  <c r="QN40" i="5" s="1"/>
  <c r="HZ41" i="5"/>
  <c r="HZ22" i="5"/>
  <c r="HZ40" i="5" s="1"/>
  <c r="BS4" i="5"/>
  <c r="BS40" i="5" s="1"/>
  <c r="BS41" i="5"/>
  <c r="RD22" i="5"/>
  <c r="RD41" i="5"/>
  <c r="QZ22" i="5"/>
  <c r="QZ40" i="5" s="1"/>
  <c r="QZ41" i="5"/>
  <c r="RQ45" i="5"/>
  <c r="RQ26" i="5"/>
  <c r="JS41" i="5"/>
  <c r="JS22" i="5"/>
  <c r="FR8" i="5"/>
  <c r="FR45" i="5"/>
  <c r="DF45" i="5"/>
  <c r="DF8" i="5"/>
  <c r="BF41" i="5"/>
  <c r="BF4" i="5"/>
  <c r="BF40" i="5" s="1"/>
  <c r="PW41" i="5"/>
  <c r="PW22" i="5"/>
  <c r="LB22" i="5"/>
  <c r="LB41" i="5"/>
  <c r="QF22" i="5"/>
  <c r="QF41" i="5"/>
  <c r="BO8" i="5"/>
  <c r="BO44" i="5" s="1"/>
  <c r="BO45" i="5"/>
  <c r="AC45" i="5"/>
  <c r="AC8" i="5"/>
  <c r="AC44" i="5" s="1"/>
  <c r="QK26" i="5"/>
  <c r="QK45" i="5"/>
  <c r="Y4" i="5"/>
  <c r="Y40" i="5" s="1"/>
  <c r="Y41" i="5"/>
  <c r="NM22" i="5"/>
  <c r="NM41" i="5"/>
  <c r="IM26" i="5"/>
  <c r="IM45" i="5"/>
  <c r="BI8" i="5"/>
  <c r="BI45" i="5"/>
  <c r="IX41" i="5"/>
  <c r="IX22" i="5"/>
  <c r="IX40" i="5" s="1"/>
  <c r="G8" i="5"/>
  <c r="G44" i="5" s="1"/>
  <c r="G45" i="5"/>
  <c r="CC41" i="5"/>
  <c r="CC4" i="5"/>
  <c r="CC40" i="5" s="1"/>
  <c r="HQ41" i="5"/>
  <c r="HQ4" i="5"/>
  <c r="HQ40" i="5" s="1"/>
  <c r="IG22" i="5"/>
  <c r="IG40" i="5" s="1"/>
  <c r="IG41" i="5"/>
  <c r="FA4" i="5"/>
  <c r="FA40" i="5" s="1"/>
  <c r="FA41" i="5"/>
  <c r="RO26" i="5"/>
  <c r="RO45" i="5"/>
  <c r="MO45" i="5"/>
  <c r="MO26" i="5"/>
  <c r="J4" i="5"/>
  <c r="J40" i="5" s="1"/>
  <c r="J41" i="5"/>
  <c r="PS22" i="5"/>
  <c r="PS41" i="5"/>
  <c r="HD45" i="5"/>
  <c r="HD8" i="5"/>
  <c r="LE26" i="5"/>
  <c r="LE45" i="5"/>
  <c r="NU45" i="5"/>
  <c r="NU26" i="5"/>
  <c r="NU44" i="5" s="1"/>
  <c r="QL26" i="5"/>
  <c r="QL44" i="5" s="1"/>
  <c r="QL45" i="5"/>
  <c r="JQ22" i="5"/>
  <c r="JQ40" i="5" s="1"/>
  <c r="JQ41" i="5"/>
  <c r="GD41" i="5"/>
  <c r="GD4" i="5"/>
  <c r="GL41" i="5"/>
  <c r="GL4" i="5"/>
  <c r="BE45" i="5"/>
  <c r="BE8" i="5"/>
  <c r="OB45" i="5"/>
  <c r="OB26" i="5"/>
  <c r="NS22" i="5"/>
  <c r="NS41" i="5"/>
  <c r="JC26" i="5"/>
  <c r="JC45" i="5"/>
  <c r="DT8" i="5"/>
  <c r="DT45" i="5"/>
  <c r="FJ41" i="5"/>
  <c r="FJ4" i="5"/>
  <c r="FJ40" i="5" s="1"/>
  <c r="KY41" i="5"/>
  <c r="KY22" i="5"/>
  <c r="QD41" i="5"/>
  <c r="QD22" i="5"/>
  <c r="QD40" i="5" s="1"/>
  <c r="AY45" i="5"/>
  <c r="AY8" i="5"/>
  <c r="AY44" i="5" s="1"/>
  <c r="SF26" i="5"/>
  <c r="SF45" i="5"/>
  <c r="JX22" i="5"/>
  <c r="JX41" i="5"/>
  <c r="QE22" i="5"/>
  <c r="QE40" i="5" s="1"/>
  <c r="QE41" i="5"/>
  <c r="NN45" i="5"/>
  <c r="NN26" i="5"/>
  <c r="QK41" i="5"/>
  <c r="QK22" i="5"/>
  <c r="DI45" i="5"/>
  <c r="DI8" i="5"/>
  <c r="MU41" i="5"/>
  <c r="MU22" i="5"/>
  <c r="PJ45" i="5"/>
  <c r="PJ26" i="5"/>
  <c r="JM22" i="5"/>
  <c r="JM41" i="5"/>
  <c r="DY41" i="5"/>
  <c r="DY4" i="5"/>
  <c r="DY40" i="5" s="1"/>
  <c r="GH45" i="5"/>
  <c r="GH8" i="5"/>
  <c r="GU41" i="5"/>
  <c r="GU4" i="5"/>
  <c r="GU40" i="5" s="1"/>
  <c r="II26" i="5"/>
  <c r="II45" i="5"/>
  <c r="LJ26" i="5"/>
  <c r="LJ45" i="5"/>
  <c r="BH41" i="5"/>
  <c r="BH4" i="5"/>
  <c r="BH40" i="5" s="1"/>
  <c r="KE26" i="5"/>
  <c r="KE45" i="5"/>
  <c r="CO41" i="5"/>
  <c r="CO4" i="5"/>
  <c r="CO40" i="5" s="1"/>
  <c r="DH4" i="5"/>
  <c r="DH41" i="5"/>
  <c r="DN4" i="5"/>
  <c r="DN41" i="5"/>
  <c r="EX41" i="5"/>
  <c r="EX4" i="5"/>
  <c r="IW26" i="5"/>
  <c r="IW45" i="5"/>
  <c r="HD4" i="5"/>
  <c r="HD40" i="5" s="1"/>
  <c r="HD41" i="5"/>
  <c r="GI8" i="5"/>
  <c r="GI44" i="5" s="1"/>
  <c r="GI45" i="5"/>
  <c r="NB22" i="5"/>
  <c r="NB41" i="5"/>
  <c r="SD26" i="5"/>
  <c r="SD45" i="5"/>
  <c r="GD45" i="5"/>
  <c r="GD8" i="5"/>
  <c r="GD44" i="5" s="1"/>
  <c r="AE41" i="5"/>
  <c r="AE4" i="5"/>
  <c r="JM45" i="5"/>
  <c r="JM26" i="5"/>
  <c r="JI45" i="5"/>
  <c r="JI26" i="5"/>
  <c r="JI44" i="5" s="1"/>
  <c r="QX45" i="5"/>
  <c r="QX26" i="5"/>
  <c r="QX44" i="5" s="1"/>
  <c r="RR26" i="5"/>
  <c r="RR45" i="5"/>
  <c r="KN22" i="5"/>
  <c r="KN40" i="5" s="1"/>
  <c r="KN41" i="5"/>
  <c r="CN4" i="5"/>
  <c r="CN40" i="5" s="1"/>
  <c r="CN41" i="5"/>
  <c r="QO45" i="5"/>
  <c r="QO26" i="5"/>
  <c r="QO44" i="5" s="1"/>
  <c r="LQ22" i="5"/>
  <c r="LQ40" i="5" s="1"/>
  <c r="LQ41" i="5"/>
  <c r="RJ22" i="5"/>
  <c r="RJ41" i="5"/>
  <c r="JR41" i="5"/>
  <c r="JR22" i="5"/>
  <c r="IY45" i="5"/>
  <c r="IY26" i="5"/>
  <c r="MG22" i="5"/>
  <c r="MG40" i="5" s="1"/>
  <c r="MG41" i="5"/>
  <c r="IM22" i="5"/>
  <c r="IM41" i="5"/>
  <c r="N8" i="5"/>
  <c r="N45" i="5"/>
  <c r="BU4" i="5"/>
  <c r="BU40" i="5" s="1"/>
  <c r="BU41" i="5"/>
  <c r="IY41" i="5"/>
  <c r="IY22" i="5"/>
  <c r="SB41" i="5"/>
  <c r="SB22" i="5"/>
  <c r="SB40" i="5" s="1"/>
  <c r="HF4" i="5"/>
  <c r="HF41" i="5"/>
  <c r="RK45" i="5"/>
  <c r="RK26" i="5"/>
  <c r="RK44" i="5" s="1"/>
  <c r="AN45" i="5"/>
  <c r="AN8" i="5"/>
  <c r="KB22" i="5"/>
  <c r="KB40" i="5" s="1"/>
  <c r="KB41" i="5"/>
  <c r="DK41" i="5"/>
  <c r="DK4" i="5"/>
  <c r="DW41" i="5"/>
  <c r="DW4" i="5"/>
  <c r="DW40" i="5" s="1"/>
  <c r="SN26" i="5"/>
  <c r="SN45" i="5"/>
  <c r="QC26" i="5"/>
  <c r="QC45" i="5"/>
  <c r="RV41" i="5"/>
  <c r="RV22" i="5"/>
  <c r="RV40" i="5" s="1"/>
  <c r="EK41" i="5"/>
  <c r="EK4" i="5"/>
  <c r="EK40" i="5" s="1"/>
  <c r="FH41" i="5"/>
  <c r="FH4" i="5"/>
  <c r="NG45" i="5"/>
  <c r="NG26" i="5"/>
  <c r="NG44" i="5" s="1"/>
  <c r="OG22" i="5"/>
  <c r="OG41" i="5"/>
  <c r="QY41" i="5"/>
  <c r="QY22" i="5"/>
  <c r="QY40" i="5" s="1"/>
  <c r="PJ22" i="5"/>
  <c r="PJ40" i="5" s="1"/>
  <c r="PJ41" i="5"/>
  <c r="IA41" i="5"/>
  <c r="IA22" i="5"/>
  <c r="IA40" i="5" s="1"/>
  <c r="PQ22" i="5"/>
  <c r="PQ40" i="5" s="1"/>
  <c r="PQ41" i="5"/>
  <c r="HX4" i="5"/>
  <c r="HX41" i="5"/>
  <c r="PK41" i="5"/>
  <c r="PK22" i="5"/>
  <c r="PK40" i="5" s="1"/>
  <c r="SV26" i="5"/>
  <c r="SV45" i="5"/>
  <c r="HY26" i="5"/>
  <c r="HY45" i="5"/>
  <c r="MU45" i="5"/>
  <c r="MU26" i="5"/>
  <c r="MU44" i="5" s="1"/>
  <c r="IC45" i="5"/>
  <c r="IC26" i="5"/>
  <c r="PG26" i="5"/>
  <c r="PG45" i="5"/>
  <c r="NP41" i="5"/>
  <c r="NP22" i="5"/>
  <c r="NP40" i="5" s="1"/>
  <c r="IF22" i="5"/>
  <c r="IF40" i="5" s="1"/>
  <c r="IF41" i="5"/>
  <c r="ER41" i="5"/>
  <c r="ER4" i="5"/>
  <c r="OO22" i="5"/>
  <c r="OO40" i="5" s="1"/>
  <c r="OO41" i="5"/>
  <c r="BA41" i="5"/>
  <c r="BA4" i="5"/>
  <c r="BA40" i="5" s="1"/>
  <c r="NO22" i="5"/>
  <c r="NO41" i="5"/>
  <c r="FN4" i="5"/>
  <c r="FN40" i="5" s="1"/>
  <c r="FN41" i="5"/>
  <c r="AA8" i="5"/>
  <c r="AA44" i="5" s="1"/>
  <c r="AA45" i="5"/>
  <c r="OY41" i="5"/>
  <c r="OY22" i="5"/>
  <c r="OY40" i="5" s="1"/>
  <c r="AJ8" i="5"/>
  <c r="AJ44" i="5" s="1"/>
  <c r="AJ45" i="5"/>
  <c r="KC45" i="5"/>
  <c r="KC26" i="5"/>
  <c r="DC8" i="5"/>
  <c r="DC45" i="5"/>
  <c r="QS22" i="5"/>
  <c r="QS41" i="5"/>
  <c r="FY8" i="5"/>
  <c r="FY45" i="5"/>
  <c r="JL26" i="5"/>
  <c r="JL44" i="5" s="1"/>
  <c r="JL45" i="5"/>
  <c r="IZ26" i="5"/>
  <c r="IZ45" i="5"/>
  <c r="GC41" i="5"/>
  <c r="GC4" i="5"/>
  <c r="SE41" i="5"/>
  <c r="SE22" i="5"/>
  <c r="SD22" i="5"/>
  <c r="SD40" i="5" s="1"/>
  <c r="SD41" i="5"/>
  <c r="MM45" i="5"/>
  <c r="MM26" i="5"/>
  <c r="IA45" i="5"/>
  <c r="IA26" i="5"/>
  <c r="IA44" i="5" s="1"/>
  <c r="LL41" i="5"/>
  <c r="LL22" i="5"/>
  <c r="CG8" i="5"/>
  <c r="CG44" i="5" s="1"/>
  <c r="CG45" i="5"/>
  <c r="KX26" i="5"/>
  <c r="KX44" i="5" s="1"/>
  <c r="KX45" i="5"/>
  <c r="BN41" i="5"/>
  <c r="BN4" i="5"/>
  <c r="BN40" i="5" s="1"/>
  <c r="QR45" i="5"/>
  <c r="QR26" i="5"/>
  <c r="CA41" i="5"/>
  <c r="CA4" i="5"/>
  <c r="PO22" i="5"/>
  <c r="PO41" i="5"/>
  <c r="LU22" i="5"/>
  <c r="LU40" i="5" s="1"/>
  <c r="LU41" i="5"/>
  <c r="GI4" i="5"/>
  <c r="GI41" i="5"/>
  <c r="ED45" i="5"/>
  <c r="ED8" i="5"/>
  <c r="ED44" i="5" s="1"/>
  <c r="AM8" i="5"/>
  <c r="AM45" i="5"/>
  <c r="PF22" i="5"/>
  <c r="PF40" i="5" s="1"/>
  <c r="PF41" i="5"/>
  <c r="DX8" i="5"/>
  <c r="DX44" i="5" s="1"/>
  <c r="DX45" i="5"/>
  <c r="NL41" i="5"/>
  <c r="NL22" i="5"/>
  <c r="RY45" i="5"/>
  <c r="RY26" i="5"/>
  <c r="HT41" i="5"/>
  <c r="HT4" i="5"/>
  <c r="HT40" i="5" s="1"/>
  <c r="JR45" i="5"/>
  <c r="JR26" i="5"/>
  <c r="JR44" i="5" s="1"/>
  <c r="EB4" i="5"/>
  <c r="EB41" i="5"/>
  <c r="DK45" i="5"/>
  <c r="DK8" i="5"/>
  <c r="DK44" i="5" s="1"/>
  <c r="PG22" i="5"/>
  <c r="PG41" i="5"/>
  <c r="SG41" i="5"/>
  <c r="SG22" i="5"/>
  <c r="SG40" i="5" s="1"/>
  <c r="KZ22" i="5"/>
  <c r="KZ41" i="5"/>
  <c r="MR26" i="5"/>
  <c r="MR45" i="5"/>
  <c r="FO41" i="5"/>
  <c r="FO4" i="5"/>
  <c r="FO40" i="5" s="1"/>
  <c r="EC45" i="5"/>
  <c r="EC8" i="5"/>
  <c r="RU45" i="5"/>
  <c r="RU26" i="5"/>
  <c r="RU44" i="5" s="1"/>
  <c r="FD8" i="5"/>
  <c r="FD45" i="5"/>
  <c r="HJ4" i="5"/>
  <c r="HJ40" i="5" s="1"/>
  <c r="HJ41" i="5"/>
  <c r="EA41" i="5"/>
  <c r="EA4" i="5"/>
  <c r="EA40" i="5" s="1"/>
  <c r="JE45" i="5"/>
  <c r="JE26" i="5"/>
  <c r="JE44" i="5" s="1"/>
  <c r="OY26" i="5"/>
  <c r="OY44" i="5" s="1"/>
  <c r="OY45" i="5"/>
  <c r="EE41" i="5"/>
  <c r="EE4" i="5"/>
  <c r="EE40" i="5" s="1"/>
  <c r="NS45" i="5"/>
  <c r="NS26" i="5"/>
  <c r="NS44" i="5" s="1"/>
  <c r="IU26" i="5"/>
  <c r="IU45" i="5"/>
  <c r="AR4" i="5"/>
  <c r="AR41" i="5"/>
  <c r="MG45" i="5"/>
  <c r="MG26" i="5"/>
  <c r="MG44" i="5" s="1"/>
  <c r="IO41" i="5"/>
  <c r="IO22" i="5"/>
  <c r="BD41" i="5"/>
  <c r="BD4" i="5"/>
  <c r="LM45" i="5"/>
  <c r="LM26" i="5"/>
  <c r="FK45" i="5"/>
  <c r="FK8" i="5"/>
  <c r="HN4" i="5"/>
  <c r="HN41" i="5"/>
  <c r="MD26" i="5"/>
  <c r="MD45" i="5"/>
  <c r="MB22" i="5"/>
  <c r="MB41" i="5"/>
  <c r="JT26" i="5"/>
  <c r="JT45" i="5"/>
  <c r="JK22" i="5"/>
  <c r="JK40" i="5" s="1"/>
  <c r="JK41" i="5"/>
  <c r="GQ45" i="5"/>
  <c r="GQ8" i="5"/>
  <c r="GQ44" i="5" s="1"/>
  <c r="DG41" i="5"/>
  <c r="DG4" i="5"/>
  <c r="SU22" i="5"/>
  <c r="SU40" i="5" s="1"/>
  <c r="SU41" i="5"/>
  <c r="FV45" i="5"/>
  <c r="FV8" i="5"/>
  <c r="FV44" i="5" s="1"/>
  <c r="SR45" i="5"/>
  <c r="SR26" i="5"/>
  <c r="LQ26" i="5"/>
  <c r="LQ45" i="5"/>
  <c r="OI22" i="5"/>
  <c r="OI41" i="5"/>
  <c r="AG4" i="5"/>
  <c r="AG41" i="5"/>
  <c r="EQ45" i="5"/>
  <c r="EQ8" i="5"/>
  <c r="EQ44" i="5" s="1"/>
  <c r="OM26" i="5"/>
  <c r="OM45" i="5"/>
  <c r="SA41" i="5"/>
  <c r="SA22" i="5"/>
  <c r="NE41" i="5"/>
  <c r="NE22" i="5"/>
  <c r="NE40" i="5" s="1"/>
  <c r="DH8" i="5"/>
  <c r="DH45" i="5"/>
  <c r="IQ45" i="5"/>
  <c r="IQ26" i="5"/>
  <c r="PN45" i="5"/>
  <c r="PN26" i="5"/>
  <c r="PN44" i="5" s="1"/>
  <c r="IJ22" i="5"/>
  <c r="IJ41" i="5"/>
  <c r="ED4" i="5"/>
  <c r="ED41" i="5"/>
  <c r="JA22" i="5"/>
  <c r="JA41" i="5"/>
  <c r="OF22" i="5"/>
  <c r="OF41" i="5"/>
  <c r="KN26" i="5"/>
  <c r="KN44" i="5" s="1"/>
  <c r="KN45" i="5"/>
  <c r="LE22" i="5"/>
  <c r="LE41" i="5"/>
  <c r="IG45" i="5"/>
  <c r="IG26" i="5"/>
  <c r="QV41" i="5"/>
  <c r="QV22" i="5"/>
  <c r="HU8" i="5"/>
  <c r="HU44" i="5" s="1"/>
  <c r="HU45" i="5"/>
  <c r="GK4" i="5"/>
  <c r="GK41" i="5"/>
  <c r="JW45" i="5"/>
  <c r="JW26" i="5"/>
  <c r="LA41" i="5"/>
  <c r="LA22" i="5"/>
  <c r="M4" i="5"/>
  <c r="M40" i="5" s="1"/>
  <c r="M41" i="5"/>
  <c r="GY45" i="5"/>
  <c r="GY8" i="5"/>
  <c r="FB8" i="5"/>
  <c r="FB45" i="5"/>
  <c r="EU8" i="5"/>
  <c r="EU44" i="5" s="1"/>
  <c r="EU45" i="5"/>
  <c r="OA41" i="5"/>
  <c r="OA22" i="5"/>
  <c r="CQ4" i="5"/>
  <c r="CQ41" i="5"/>
  <c r="L4" i="5"/>
  <c r="L40" i="5" s="1"/>
  <c r="L41" i="5"/>
  <c r="LS45" i="5"/>
  <c r="LS26" i="5"/>
  <c r="LS44" i="5" s="1"/>
  <c r="KD41" i="5"/>
  <c r="KD22" i="5"/>
  <c r="SH45" i="5"/>
  <c r="SH26" i="5"/>
  <c r="SH44" i="5" s="1"/>
  <c r="OQ45" i="5"/>
  <c r="OQ26" i="5"/>
  <c r="ND22" i="5"/>
  <c r="ND40" i="5" s="1"/>
  <c r="ND41" i="5"/>
  <c r="LV41" i="5"/>
  <c r="LV22" i="5"/>
  <c r="BP8" i="5"/>
  <c r="BP45" i="5"/>
  <c r="IU22" i="5"/>
  <c r="IU41" i="5"/>
  <c r="AX41" i="5"/>
  <c r="AX4" i="5"/>
  <c r="AX40" i="5" s="1"/>
  <c r="FL45" i="5"/>
  <c r="FL8" i="5"/>
  <c r="FL44" i="5" s="1"/>
  <c r="EN41" i="5"/>
  <c r="EN4" i="5"/>
  <c r="EN40" i="5" s="1"/>
  <c r="IT22" i="5"/>
  <c r="IT40" i="5" s="1"/>
  <c r="IT41" i="5"/>
  <c r="GW8" i="5"/>
  <c r="GW45" i="5"/>
  <c r="RC22" i="5"/>
  <c r="RC41" i="5"/>
  <c r="FS41" i="5"/>
  <c r="FS4" i="5"/>
  <c r="FP45" i="5"/>
  <c r="FP8" i="5"/>
  <c r="CX4" i="5"/>
  <c r="CX41" i="5"/>
  <c r="IJ26" i="5"/>
  <c r="IJ44" i="5" s="1"/>
  <c r="IJ45" i="5"/>
  <c r="I4" i="5"/>
  <c r="I40" i="5" s="1"/>
  <c r="I41" i="5"/>
  <c r="JI22" i="5"/>
  <c r="JI41" i="5"/>
  <c r="KZ45" i="5"/>
  <c r="KZ26" i="5"/>
  <c r="LN26" i="5"/>
  <c r="LN45" i="5"/>
  <c r="TD45" i="5"/>
  <c r="TD26" i="5"/>
  <c r="TD44" i="5" s="1"/>
  <c r="HQ8" i="5"/>
  <c r="HQ45" i="5"/>
  <c r="FI45" i="5"/>
  <c r="FI8" i="5"/>
  <c r="CV8" i="5"/>
  <c r="CV44" i="5" s="1"/>
  <c r="CV45" i="5"/>
  <c r="NF26" i="5"/>
  <c r="NF45" i="5"/>
  <c r="FW41" i="5"/>
  <c r="FW4" i="5"/>
  <c r="FW40" i="5" s="1"/>
  <c r="AY41" i="5"/>
  <c r="AY4" i="5"/>
  <c r="ET4" i="5"/>
  <c r="ET41" i="5"/>
  <c r="HV8" i="5"/>
  <c r="HV45" i="5"/>
  <c r="KS26" i="5"/>
  <c r="KS44" i="5" s="1"/>
  <c r="KS45" i="5"/>
  <c r="RY22" i="5"/>
  <c r="RY41" i="5"/>
  <c r="EO8" i="5"/>
  <c r="EO44" i="5" s="1"/>
  <c r="EO45" i="5"/>
  <c r="QG26" i="5"/>
  <c r="QG45" i="5"/>
  <c r="CM45" i="5"/>
  <c r="CM8" i="5"/>
  <c r="CM44" i="5" s="1"/>
  <c r="BW45" i="5"/>
  <c r="BW8" i="5"/>
  <c r="CV4" i="5"/>
  <c r="CV40" i="5" s="1"/>
  <c r="CV41" i="5"/>
  <c r="IB26" i="5"/>
  <c r="IB45" i="5"/>
  <c r="EQ41" i="5"/>
  <c r="EQ4" i="5"/>
  <c r="EQ40" i="5" s="1"/>
  <c r="JF26" i="5"/>
  <c r="JF44" i="5" s="1"/>
  <c r="JF45" i="5"/>
  <c r="GG41" i="5"/>
  <c r="GG4" i="5"/>
  <c r="GJ45" i="5"/>
  <c r="GJ8" i="5"/>
  <c r="H8" i="5"/>
  <c r="H44" i="5" s="1"/>
  <c r="H45" i="5"/>
  <c r="NP26" i="5"/>
  <c r="NP45" i="5"/>
  <c r="DN45" i="5"/>
  <c r="DN8" i="5"/>
  <c r="DN44" i="5" s="1"/>
  <c r="PU41" i="5"/>
  <c r="PU22" i="5"/>
  <c r="L45" i="5"/>
  <c r="L8" i="5"/>
  <c r="L44" i="5" s="1"/>
  <c r="MD41" i="5"/>
  <c r="MD22" i="5"/>
  <c r="MD40" i="5" s="1"/>
  <c r="SA45" i="5"/>
  <c r="SA26" i="5"/>
  <c r="FS45" i="5"/>
  <c r="FS8" i="5"/>
  <c r="FS44" i="5" s="1"/>
  <c r="CE8" i="5"/>
  <c r="CE44" i="5" s="1"/>
  <c r="CE45" i="5"/>
  <c r="KU45" i="5"/>
  <c r="KU26" i="5"/>
  <c r="KU44" i="5" s="1"/>
  <c r="MJ41" i="5"/>
  <c r="MJ22" i="5"/>
  <c r="PE45" i="5"/>
  <c r="PE26" i="5"/>
  <c r="PE44" i="5" s="1"/>
  <c r="OE26" i="5"/>
  <c r="OE44" i="5" s="1"/>
  <c r="OE45" i="5"/>
  <c r="MA26" i="5"/>
  <c r="MA45" i="5"/>
  <c r="O41" i="5"/>
  <c r="O4" i="5"/>
  <c r="O40" i="5" s="1"/>
  <c r="KF26" i="5"/>
  <c r="KF45" i="5"/>
  <c r="AR8" i="5"/>
  <c r="AR45" i="5"/>
  <c r="EW4" i="5"/>
  <c r="EW40" i="5" s="1"/>
  <c r="EW41" i="5"/>
  <c r="LN41" i="5"/>
  <c r="LN22" i="5"/>
  <c r="LN40" i="5" s="1"/>
  <c r="KP22" i="5"/>
  <c r="KP40" i="5" s="1"/>
  <c r="KP41" i="5"/>
  <c r="BU45" i="5"/>
  <c r="BU8" i="5"/>
  <c r="SU26" i="5"/>
  <c r="SU44" i="5" s="1"/>
  <c r="SU45" i="5"/>
  <c r="LC45" i="5"/>
  <c r="LC26" i="5"/>
  <c r="LC44" i="5" s="1"/>
  <c r="ON41" i="5"/>
  <c r="ON22" i="5"/>
  <c r="EG45" i="5"/>
  <c r="EG8" i="5"/>
  <c r="JU45" i="5"/>
  <c r="JU26" i="5"/>
  <c r="JU44" i="5" s="1"/>
  <c r="HZ26" i="5"/>
  <c r="HZ45" i="5"/>
  <c r="EB45" i="5"/>
  <c r="EB8" i="5"/>
  <c r="EB44" i="5" s="1"/>
  <c r="GC45" i="5"/>
  <c r="GC8" i="5"/>
  <c r="CK4" i="5"/>
  <c r="CK40" i="5" s="1"/>
  <c r="CK41" i="5"/>
  <c r="SO22" i="5"/>
  <c r="SO40" i="5" s="1"/>
  <c r="SO41" i="5"/>
  <c r="EK45" i="5"/>
  <c r="EK8" i="5"/>
  <c r="EK44" i="5" s="1"/>
  <c r="JE22" i="5"/>
  <c r="JE40" i="5" s="1"/>
  <c r="JE41" i="5"/>
  <c r="GS4" i="5"/>
  <c r="GS40" i="5" s="1"/>
  <c r="GS41" i="5"/>
  <c r="QT41" i="5"/>
  <c r="QT22" i="5"/>
  <c r="F8" i="5"/>
  <c r="F45" i="5"/>
  <c r="AJ41" i="5"/>
  <c r="AJ4" i="5"/>
  <c r="BZ4" i="5"/>
  <c r="BZ41" i="5"/>
  <c r="LH45" i="5"/>
  <c r="LH26" i="5"/>
  <c r="OG45" i="5"/>
  <c r="OG26" i="5"/>
  <c r="OG44" i="5" s="1"/>
  <c r="HS45" i="5"/>
  <c r="HS8" i="5"/>
  <c r="HS44" i="5" s="1"/>
  <c r="OP22" i="5"/>
  <c r="OP40" i="5" s="1"/>
  <c r="OP41" i="5"/>
  <c r="IC22" i="5"/>
  <c r="IC41" i="5"/>
  <c r="I8" i="5"/>
  <c r="I44" i="5" s="1"/>
  <c r="I45" i="5"/>
  <c r="KE22" i="5"/>
  <c r="KE41" i="5"/>
  <c r="QA22" i="5"/>
  <c r="QA41" i="5"/>
  <c r="AW45" i="5"/>
  <c r="AW8" i="5"/>
  <c r="AW44" i="5" s="1"/>
  <c r="RX26" i="5"/>
  <c r="RX45" i="5"/>
  <c r="V8" i="5"/>
  <c r="V45" i="5"/>
  <c r="GO4" i="5"/>
  <c r="GO41" i="5"/>
  <c r="AQ45" i="5"/>
  <c r="AQ8" i="5"/>
  <c r="AQ44" i="5" s="1"/>
  <c r="LY41" i="5"/>
  <c r="LY22" i="5"/>
  <c r="LY40" i="5" s="1"/>
  <c r="LG26" i="5"/>
  <c r="LG44" i="5" s="1"/>
  <c r="LG45" i="5"/>
  <c r="KS22" i="5"/>
  <c r="KS40" i="5" s="1"/>
  <c r="KS41" i="5"/>
  <c r="LY26" i="5"/>
  <c r="LY44" i="5" s="1"/>
  <c r="LY45" i="5"/>
  <c r="LK41" i="5"/>
  <c r="LK22" i="5"/>
  <c r="LK40" i="5" s="1"/>
  <c r="ST26" i="5"/>
  <c r="ST45" i="5"/>
  <c r="CD8" i="5"/>
  <c r="CD44" i="5" s="1"/>
  <c r="CD45" i="5"/>
  <c r="MJ26" i="5"/>
  <c r="MJ45" i="5"/>
  <c r="SF22" i="5"/>
  <c r="SF40" i="5" s="1"/>
  <c r="SF41" i="5"/>
  <c r="IS45" i="5"/>
  <c r="IS26" i="5"/>
  <c r="IS44" i="5" s="1"/>
  <c r="HN8" i="5"/>
  <c r="HN45" i="5"/>
  <c r="KV45" i="5"/>
  <c r="KV26" i="5"/>
  <c r="OC41" i="5"/>
  <c r="OC22" i="5"/>
  <c r="OC40" i="5" s="1"/>
  <c r="MY26" i="5"/>
  <c r="MY45" i="5"/>
  <c r="KB26" i="5"/>
  <c r="KB44" i="5" s="1"/>
  <c r="KB45" i="5"/>
  <c r="SL41" i="5"/>
  <c r="SL22" i="5"/>
  <c r="SL40" i="5" s="1"/>
  <c r="RB45" i="5"/>
  <c r="RB26" i="5"/>
  <c r="RB44" i="5" s="1"/>
  <c r="E45" i="5"/>
  <c r="E8" i="5"/>
  <c r="GN8" i="5"/>
  <c r="GN45" i="5"/>
  <c r="RS41" i="5"/>
  <c r="RS22" i="5"/>
  <c r="QN26" i="5"/>
  <c r="QN45" i="5"/>
  <c r="DV8" i="5"/>
  <c r="DV45" i="5"/>
  <c r="EH8" i="5"/>
  <c r="EH44" i="5" s="1"/>
  <c r="EH45" i="5"/>
  <c r="IH45" i="5"/>
  <c r="IH26" i="5"/>
  <c r="IH44" i="5" s="1"/>
  <c r="SX45" i="5"/>
  <c r="SX26" i="5"/>
  <c r="CC8" i="5"/>
  <c r="CC45" i="5"/>
  <c r="SC22" i="5"/>
  <c r="SC41" i="5"/>
  <c r="OE22" i="5"/>
  <c r="OE40" i="5" s="1"/>
  <c r="OE41" i="5"/>
  <c r="MB45" i="5"/>
  <c r="MB26" i="5"/>
  <c r="KY26" i="5"/>
  <c r="KY44" i="5" s="1"/>
  <c r="KY45" i="5"/>
  <c r="BR45" i="5"/>
  <c r="BR8" i="5"/>
  <c r="BR44" i="5" s="1"/>
  <c r="DR41" i="5"/>
  <c r="DR4" i="5"/>
  <c r="DR40" i="5" s="1"/>
  <c r="GY41" i="5"/>
  <c r="GY4" i="5"/>
  <c r="Z4" i="5"/>
  <c r="Z40" i="5" s="1"/>
  <c r="Z41" i="5"/>
  <c r="CY4" i="5"/>
  <c r="CY41" i="5"/>
  <c r="RE26" i="5"/>
  <c r="RE45" i="5"/>
  <c r="BC4" i="5"/>
  <c r="BC41" i="5"/>
  <c r="NJ45" i="5"/>
  <c r="NJ26" i="5"/>
  <c r="NJ44" i="5" s="1"/>
  <c r="JJ22" i="5"/>
  <c r="JJ40" i="5" s="1"/>
  <c r="JJ41" i="5"/>
  <c r="RA41" i="5"/>
  <c r="RA22" i="5"/>
  <c r="RA40" i="5" s="1"/>
  <c r="LJ41" i="5"/>
  <c r="LJ22" i="5"/>
  <c r="GB4" i="5"/>
  <c r="GB41" i="5"/>
  <c r="DU41" i="5"/>
  <c r="DU4" i="5"/>
  <c r="PZ26" i="5"/>
  <c r="PZ45" i="5"/>
  <c r="MI26" i="5"/>
  <c r="MI44" i="5" s="1"/>
  <c r="MI45" i="5"/>
  <c r="GO8" i="5"/>
  <c r="GO45" i="5"/>
  <c r="GA8" i="5"/>
  <c r="GA45" i="5"/>
  <c r="OP45" i="5"/>
  <c r="OP26" i="5"/>
  <c r="FW8" i="5"/>
  <c r="FW44" i="5" s="1"/>
  <c r="FW45" i="5"/>
  <c r="FM8" i="5"/>
  <c r="FM45" i="5"/>
  <c r="CI45" i="5"/>
  <c r="CI8" i="5"/>
  <c r="DS4" i="5"/>
  <c r="DS41" i="5"/>
  <c r="OK22" i="5"/>
  <c r="OK40" i="5" s="1"/>
  <c r="OK41" i="5"/>
  <c r="HP8" i="5"/>
  <c r="HP45" i="5"/>
  <c r="ND45" i="5"/>
  <c r="ND26" i="5"/>
  <c r="ND44" i="5" s="1"/>
  <c r="QQ41" i="5"/>
  <c r="QQ22" i="5"/>
  <c r="OI45" i="5"/>
  <c r="OI26" i="5"/>
  <c r="BO4" i="5"/>
  <c r="BO40" i="5" s="1"/>
  <c r="BO41" i="5"/>
  <c r="MK45" i="5"/>
  <c r="MK26" i="5"/>
  <c r="MK44" i="5" s="1"/>
  <c r="RT41" i="5"/>
  <c r="RT22" i="5"/>
  <c r="RT40" i="5" s="1"/>
  <c r="EM41" i="5"/>
  <c r="EM4" i="5"/>
  <c r="EM40" i="5" s="1"/>
  <c r="QT26" i="5"/>
  <c r="QT45" i="5"/>
  <c r="KQ45" i="5"/>
  <c r="KQ26" i="5"/>
  <c r="OV45" i="5"/>
  <c r="OV26" i="5"/>
  <c r="HO4" i="5"/>
  <c r="HO40" i="5" s="1"/>
  <c r="HO41" i="5"/>
  <c r="SJ22" i="5"/>
  <c r="SJ40" i="5" s="1"/>
  <c r="SJ41" i="5"/>
  <c r="FQ4" i="5"/>
  <c r="FQ40" i="5" s="1"/>
  <c r="FQ41" i="5"/>
  <c r="BS8" i="5"/>
  <c r="BS44" i="5" s="1"/>
  <c r="BS45" i="5"/>
  <c r="DE4" i="5"/>
  <c r="DE40" i="5" s="1"/>
  <c r="DE41" i="5"/>
  <c r="SL26" i="5"/>
  <c r="SL44" i="5" s="1"/>
  <c r="SL45" i="5"/>
  <c r="AO45" i="5"/>
  <c r="AO8" i="5"/>
  <c r="AO44" i="5" s="1"/>
  <c r="HG8" i="5"/>
  <c r="HG45" i="5"/>
  <c r="LR45" i="5"/>
  <c r="LR26" i="5"/>
  <c r="IW22" i="5"/>
  <c r="IW40" i="5" s="1"/>
  <c r="IW41" i="5"/>
  <c r="DU45" i="5"/>
  <c r="DU8" i="5"/>
  <c r="KW22" i="5"/>
  <c r="KW40" i="5" s="1"/>
  <c r="KW41" i="5"/>
  <c r="BI41" i="5"/>
  <c r="BI4" i="5"/>
  <c r="LT22" i="5"/>
  <c r="LT41" i="5"/>
  <c r="S8" i="5"/>
  <c r="S45" i="5"/>
  <c r="MV22" i="5"/>
  <c r="MV41" i="5"/>
  <c r="BX8" i="5"/>
  <c r="BX44" i="5" s="1"/>
  <c r="BX45" i="5"/>
  <c r="KT45" i="5"/>
  <c r="KT26" i="5"/>
  <c r="IQ41" i="5"/>
  <c r="IQ22" i="5"/>
  <c r="IQ40" i="5" s="1"/>
  <c r="PI45" i="5"/>
  <c r="PI26" i="5"/>
  <c r="CK8" i="5"/>
  <c r="CK45" i="5"/>
  <c r="NZ26" i="5"/>
  <c r="NZ45" i="5"/>
  <c r="NX22" i="5"/>
  <c r="NX40" i="5" s="1"/>
  <c r="NX41" i="5"/>
  <c r="QM45" i="5"/>
  <c r="QM26" i="5"/>
  <c r="QM44" i="5" s="1"/>
  <c r="DI41" i="5"/>
  <c r="DI4" i="5"/>
  <c r="DI40" i="5" s="1"/>
  <c r="GR4" i="5"/>
  <c r="GR41" i="5"/>
  <c r="NX26" i="5"/>
  <c r="NX45" i="5"/>
  <c r="GS45" i="5"/>
  <c r="GS8" i="5"/>
  <c r="ON45" i="5"/>
  <c r="ON26" i="5"/>
  <c r="ON44" i="5" s="1"/>
  <c r="JN22" i="5"/>
  <c r="JN41" i="5"/>
  <c r="MA22" i="5"/>
  <c r="MA40" i="5" s="1"/>
  <c r="MA41" i="5"/>
  <c r="AG45" i="5"/>
  <c r="AG8" i="5"/>
  <c r="RZ26" i="5"/>
  <c r="RZ45" i="5"/>
  <c r="EZ8" i="5"/>
  <c r="EZ45" i="5"/>
  <c r="SJ26" i="5"/>
  <c r="SJ45" i="5"/>
  <c r="PP26" i="5"/>
  <c r="PP45" i="5"/>
  <c r="HW45" i="5"/>
  <c r="HW8" i="5"/>
  <c r="HW44" i="5" s="1"/>
  <c r="KO22" i="5"/>
  <c r="KO40" i="5" s="1"/>
  <c r="KO41" i="5"/>
  <c r="PB41" i="5"/>
  <c r="PB22" i="5"/>
  <c r="PB40" i="5" s="1"/>
  <c r="Q8" i="5"/>
  <c r="Q45" i="5"/>
  <c r="ML26" i="5"/>
  <c r="ML45" i="5"/>
  <c r="LC22" i="5"/>
  <c r="LC40" i="5" s="1"/>
  <c r="LC41" i="5"/>
  <c r="OH22" i="5"/>
  <c r="OH41" i="5"/>
  <c r="CG41" i="5"/>
  <c r="CG4" i="5"/>
  <c r="RH41" i="5"/>
  <c r="RH22" i="5"/>
  <c r="NU41" i="5"/>
  <c r="NU22" i="5"/>
  <c r="PN22" i="5"/>
  <c r="PN40" i="5" s="1"/>
  <c r="PN41" i="5"/>
  <c r="NM26" i="5"/>
  <c r="NM45" i="5"/>
  <c r="EI4" i="5"/>
  <c r="EI41" i="5"/>
  <c r="R45" i="5"/>
  <c r="R8" i="5"/>
  <c r="R44" i="5" s="1"/>
  <c r="RG22" i="5"/>
  <c r="RG41" i="5"/>
  <c r="Y8" i="5"/>
  <c r="Y45" i="5"/>
  <c r="NA26" i="5"/>
  <c r="NA45" i="5"/>
  <c r="P8" i="5"/>
  <c r="P45" i="5"/>
  <c r="EO41" i="5"/>
  <c r="EO4" i="5"/>
  <c r="EO40" i="5" s="1"/>
  <c r="PX22" i="5"/>
  <c r="PX40" i="5" s="1"/>
  <c r="PX41" i="5"/>
  <c r="KL41" i="5"/>
  <c r="KL22" i="5"/>
  <c r="KL40" i="5" s="1"/>
  <c r="KH41" i="5"/>
  <c r="KH22" i="5"/>
  <c r="KH40" i="5" s="1"/>
  <c r="OD45" i="5"/>
  <c r="OD26" i="5"/>
  <c r="AW41" i="5"/>
  <c r="AW4" i="5"/>
  <c r="QU45" i="5"/>
  <c r="QU26" i="5"/>
  <c r="QG22" i="5"/>
  <c r="QG40" i="5" s="1"/>
  <c r="QG41" i="5"/>
  <c r="DL8" i="5"/>
  <c r="DL45" i="5"/>
  <c r="EM8" i="5"/>
  <c r="EM44" i="5" s="1"/>
  <c r="EM45" i="5"/>
  <c r="KQ41" i="5"/>
  <c r="KQ22" i="5"/>
  <c r="HC45" i="5"/>
  <c r="HC8" i="5"/>
  <c r="NZ41" i="5"/>
  <c r="NZ22" i="5"/>
  <c r="NZ40" i="5" s="1"/>
  <c r="PY22" i="5"/>
  <c r="PY41" i="5"/>
  <c r="IN45" i="5"/>
  <c r="IN26" i="5"/>
  <c r="IN44" i="5" s="1"/>
  <c r="JP26" i="5"/>
  <c r="JP44" i="5" s="1"/>
  <c r="JP45" i="5"/>
  <c r="OV41" i="5"/>
  <c r="OV22" i="5"/>
  <c r="OV40" i="5" s="1"/>
  <c r="QP26" i="5"/>
  <c r="QP45" i="5"/>
  <c r="RD45" i="5"/>
  <c r="RD26" i="5"/>
  <c r="RD44" i="5" s="1"/>
  <c r="FA45" i="5"/>
  <c r="FA8" i="5"/>
  <c r="FA44" i="5" s="1"/>
  <c r="GP41" i="5"/>
  <c r="GP4" i="5"/>
  <c r="NY41" i="5"/>
  <c r="NY22" i="5"/>
  <c r="NY40" i="5" s="1"/>
  <c r="HB8" i="5"/>
  <c r="HB45" i="5"/>
  <c r="AN4" i="5"/>
  <c r="AN41" i="5"/>
  <c r="BQ41" i="5"/>
  <c r="BQ4" i="5"/>
  <c r="DA41" i="5"/>
  <c r="DA4" i="5"/>
  <c r="DA40" i="5" s="1"/>
  <c r="AE8" i="5"/>
  <c r="AE45" i="5"/>
  <c r="AU4" i="5"/>
  <c r="AU41" i="5"/>
  <c r="GP45" i="5"/>
  <c r="GP8" i="5"/>
  <c r="NI22" i="5"/>
  <c r="NI40" i="5" s="1"/>
  <c r="NI41" i="5"/>
  <c r="BG41" i="5"/>
  <c r="BG4" i="5"/>
  <c r="IV22" i="5"/>
  <c r="IV40" i="5" s="1"/>
  <c r="IV41" i="5"/>
  <c r="AZ4" i="5"/>
  <c r="AZ41" i="5"/>
  <c r="CM4" i="5"/>
  <c r="CM40" i="5" s="1"/>
  <c r="CM41" i="5"/>
  <c r="IE45" i="5"/>
  <c r="IE26" i="5"/>
  <c r="SV22" i="5"/>
  <c r="SV41" i="5"/>
  <c r="RL22" i="5"/>
  <c r="RL40" i="5" s="1"/>
  <c r="RL41" i="5"/>
  <c r="EV8" i="5"/>
  <c r="EV45" i="5"/>
  <c r="BW41" i="5"/>
  <c r="BW4" i="5"/>
  <c r="BW40" i="5" s="1"/>
  <c r="LP22" i="5"/>
  <c r="LP41" i="5"/>
  <c r="O8" i="5"/>
  <c r="O44" i="5" s="1"/>
  <c r="O45" i="5"/>
  <c r="CO45" i="5"/>
  <c r="CO8" i="5"/>
  <c r="CO44" i="5" s="1"/>
  <c r="PC45" i="5"/>
  <c r="PC26" i="5"/>
  <c r="SE26" i="5"/>
  <c r="SE45" i="5"/>
  <c r="NI45" i="5"/>
  <c r="NI26" i="5"/>
  <c r="NI44" i="5" s="1"/>
  <c r="QV45" i="5"/>
  <c r="QV26" i="5"/>
  <c r="AF8" i="5"/>
  <c r="AF44" i="5" s="1"/>
  <c r="AF45" i="5"/>
  <c r="LD45" i="5"/>
  <c r="LD26" i="5"/>
  <c r="KK45" i="5"/>
  <c r="KK26" i="5"/>
  <c r="OT45" i="5"/>
  <c r="OT26" i="5"/>
  <c r="OT44" i="5" s="1"/>
  <c r="NR26" i="5"/>
  <c r="NR45" i="5"/>
  <c r="NC22" i="5"/>
  <c r="NC40" i="5" s="1"/>
  <c r="NC41" i="5"/>
  <c r="RJ44" i="5" l="1"/>
  <c r="BN44" i="5"/>
  <c r="Q44" i="5"/>
  <c r="AR44" i="5"/>
  <c r="NS40" i="5"/>
  <c r="OR44" i="5"/>
  <c r="QX40" i="5"/>
  <c r="AE44" i="5"/>
  <c r="GN44" i="5"/>
  <c r="AK44" i="5"/>
  <c r="AQ40" i="5"/>
  <c r="AE40" i="5"/>
  <c r="RY40" i="5"/>
  <c r="FL40" i="5"/>
  <c r="MH40" i="5"/>
  <c r="AJ40" i="5"/>
  <c r="QA44" i="5"/>
  <c r="KK44" i="5"/>
  <c r="MS44" i="5"/>
  <c r="HC44" i="5"/>
  <c r="ET40" i="5"/>
  <c r="NB40" i="5"/>
  <c r="QK44" i="5"/>
  <c r="HA44" i="5"/>
  <c r="EF40" i="5"/>
  <c r="LU44" i="5"/>
  <c r="PP40" i="5"/>
  <c r="CF44" i="5"/>
  <c r="DL44" i="5"/>
  <c r="CG40" i="5"/>
  <c r="AG44" i="5"/>
  <c r="E44" i="5"/>
  <c r="KV44" i="5"/>
  <c r="LH44" i="5"/>
  <c r="BU44" i="5"/>
  <c r="OA40" i="5"/>
  <c r="JW44" i="5"/>
  <c r="DG40" i="5"/>
  <c r="QR44" i="5"/>
  <c r="NN44" i="5"/>
  <c r="BV40" i="5"/>
  <c r="RU40" i="5"/>
  <c r="QJ44" i="5"/>
  <c r="EH40" i="5"/>
  <c r="HM44" i="5"/>
  <c r="FG44" i="5"/>
  <c r="GZ44" i="5"/>
  <c r="NL44" i="5"/>
  <c r="MS40" i="5"/>
  <c r="J44" i="5"/>
  <c r="W40" i="5"/>
  <c r="AG40" i="5"/>
  <c r="QU44" i="5"/>
  <c r="HW40" i="5"/>
  <c r="EI40" i="5"/>
  <c r="CY40" i="5"/>
  <c r="HN44" i="5"/>
  <c r="GO40" i="5"/>
  <c r="NP44" i="5"/>
  <c r="GK40" i="5"/>
  <c r="QS40" i="5"/>
  <c r="IW44" i="5"/>
  <c r="HO44" i="5"/>
  <c r="JS40" i="5"/>
  <c r="GL44" i="5"/>
  <c r="KD40" i="5"/>
  <c r="DM40" i="5"/>
  <c r="AV40" i="5"/>
  <c r="PJ44" i="5"/>
  <c r="P44" i="5"/>
  <c r="JN40" i="5"/>
  <c r="GO44" i="5"/>
  <c r="DV44" i="5"/>
  <c r="V44" i="5"/>
  <c r="IC40" i="5"/>
  <c r="IU40" i="5"/>
  <c r="FD44" i="5"/>
  <c r="DC44" i="5"/>
  <c r="NO40" i="5"/>
  <c r="JX40" i="5"/>
  <c r="DT44" i="5"/>
  <c r="JY44" i="5"/>
  <c r="AT44" i="5"/>
  <c r="HV40" i="5"/>
  <c r="GR44" i="5"/>
  <c r="KJ44" i="5"/>
  <c r="LM44" i="5"/>
  <c r="GD40" i="5"/>
  <c r="HH44" i="5"/>
  <c r="GP44" i="5"/>
  <c r="KQ40" i="5"/>
  <c r="CI44" i="5"/>
  <c r="GJ44" i="5"/>
  <c r="SR44" i="5"/>
  <c r="GC40" i="5"/>
  <c r="KC44" i="5"/>
  <c r="IY40" i="5"/>
  <c r="PW40" i="5"/>
  <c r="MC44" i="5"/>
  <c r="CU44" i="5"/>
  <c r="DG44" i="5"/>
  <c r="PW44" i="5"/>
  <c r="SE40" i="5"/>
  <c r="SC40" i="5"/>
  <c r="RX44" i="5"/>
  <c r="II44" i="5"/>
  <c r="RI40" i="5"/>
  <c r="FO44" i="5"/>
  <c r="JY40" i="5"/>
  <c r="DF40" i="5"/>
  <c r="BM44" i="5"/>
  <c r="GL40" i="5"/>
  <c r="MQ44" i="5"/>
  <c r="NA44" i="5"/>
  <c r="GS44" i="5"/>
  <c r="GG40" i="5"/>
  <c r="DI44" i="5"/>
  <c r="LO44" i="5"/>
  <c r="CN44" i="5"/>
  <c r="AL40" i="5"/>
  <c r="MP40" i="5"/>
  <c r="NV40" i="5"/>
  <c r="TF44" i="5"/>
  <c r="GG44" i="5"/>
  <c r="DF44" i="5"/>
  <c r="BV44" i="5"/>
  <c r="AV44" i="5"/>
  <c r="RO40" i="5"/>
  <c r="RN40" i="5"/>
  <c r="KD44" i="5"/>
  <c r="NB44" i="5"/>
  <c r="MK40" i="5"/>
  <c r="QF40" i="5"/>
  <c r="SP44" i="5"/>
  <c r="IP44" i="5"/>
  <c r="NL40" i="5"/>
  <c r="DD44" i="5"/>
  <c r="SK44" i="5"/>
  <c r="F44" i="5"/>
  <c r="BP44" i="5"/>
  <c r="JT44" i="5"/>
  <c r="CX44" i="5"/>
  <c r="NK44" i="5"/>
  <c r="OD44" i="5"/>
  <c r="AU40" i="5"/>
  <c r="EZ44" i="5"/>
  <c r="MB40" i="5"/>
  <c r="HM40" i="5"/>
  <c r="QT40" i="5"/>
  <c r="IG44" i="5"/>
  <c r="SX44" i="5"/>
  <c r="AN44" i="5"/>
  <c r="QK40" i="5"/>
  <c r="GU44" i="5"/>
  <c r="MX44" i="5"/>
  <c r="BZ44" i="5"/>
  <c r="FE44" i="5"/>
  <c r="FP44" i="5"/>
  <c r="QH44" i="5"/>
  <c r="QD44" i="5"/>
  <c r="QC44" i="5"/>
  <c r="BI44" i="5"/>
  <c r="CR44" i="5"/>
  <c r="SE44" i="5"/>
  <c r="HG44" i="5"/>
  <c r="BQ40" i="5"/>
  <c r="RM40" i="5"/>
  <c r="QO40" i="5"/>
  <c r="NF44" i="5"/>
  <c r="OI40" i="5"/>
  <c r="KR44" i="5"/>
  <c r="JX44" i="5"/>
  <c r="GM44" i="5"/>
  <c r="OZ44" i="5"/>
  <c r="ID40" i="5"/>
  <c r="EJ40" i="5"/>
  <c r="RE44" i="5"/>
  <c r="KT44" i="5"/>
  <c r="QL40" i="5"/>
  <c r="T44" i="5"/>
  <c r="MV44" i="5"/>
  <c r="RC40" i="5"/>
  <c r="LJ44" i="5"/>
  <c r="NF40" i="5"/>
  <c r="JD40" i="5"/>
  <c r="GX44" i="5"/>
  <c r="DB44" i="5"/>
  <c r="JH44" i="5"/>
  <c r="K40" i="5"/>
  <c r="JZ40" i="5"/>
  <c r="LL40" i="5"/>
  <c r="BP40" i="5"/>
  <c r="CI40" i="5"/>
  <c r="FF40" i="5"/>
  <c r="MN44" i="5"/>
  <c r="OH44" i="5"/>
  <c r="SR40" i="5"/>
  <c r="IQ44" i="5"/>
  <c r="QP40" i="5"/>
  <c r="HF44" i="5"/>
  <c r="JB40" i="5"/>
  <c r="LZ44" i="5"/>
  <c r="FV40" i="5"/>
  <c r="HU40" i="5"/>
  <c r="OF44" i="5"/>
  <c r="OB44" i="5"/>
  <c r="DZ40" i="5"/>
  <c r="KM40" i="5"/>
  <c r="IK44" i="5"/>
  <c r="OZ40" i="5"/>
  <c r="JH40" i="5"/>
  <c r="KJ40" i="5"/>
  <c r="G40" i="5"/>
  <c r="NR44" i="5"/>
  <c r="S44" i="5"/>
  <c r="QA40" i="5"/>
  <c r="IH40" i="5"/>
  <c r="QF44" i="5"/>
  <c r="BB44" i="5"/>
  <c r="JK44" i="5"/>
  <c r="OQ44" i="5"/>
  <c r="MM44" i="5"/>
  <c r="JM44" i="5"/>
  <c r="KY40" i="5"/>
  <c r="LS40" i="5"/>
  <c r="EX44" i="5"/>
  <c r="CT44" i="5"/>
  <c r="SI44" i="5"/>
  <c r="GV44" i="5"/>
  <c r="NR40" i="5"/>
  <c r="AX44" i="5"/>
  <c r="LE44" i="5"/>
  <c r="CH40" i="5"/>
  <c r="HD44" i="5"/>
  <c r="DB40" i="5"/>
  <c r="CU40" i="5"/>
  <c r="JO40" i="5"/>
  <c r="LD40" i="5"/>
  <c r="GJ40" i="5"/>
  <c r="GA44" i="5"/>
  <c r="DH44" i="5"/>
  <c r="LZ40" i="5"/>
  <c r="DX40" i="5"/>
  <c r="FG40" i="5"/>
  <c r="X44" i="5"/>
  <c r="KA40" i="5"/>
  <c r="JU40" i="5"/>
  <c r="RS44" i="5"/>
  <c r="AI40" i="5"/>
  <c r="HP44" i="5"/>
  <c r="OV44" i="5"/>
  <c r="RY44" i="5"/>
  <c r="RQ44" i="5"/>
  <c r="ET44" i="5"/>
  <c r="GM40" i="5"/>
  <c r="EA44" i="5"/>
  <c r="BF44" i="5"/>
  <c r="QZ44" i="5"/>
  <c r="SP40" i="5"/>
  <c r="FM40" i="5"/>
  <c r="PS40" i="5"/>
  <c r="NM40" i="5"/>
  <c r="PY44" i="5"/>
  <c r="DL40" i="5"/>
  <c r="JQ44" i="5"/>
  <c r="KC40" i="5"/>
  <c r="DK40" i="5"/>
  <c r="JD44" i="5"/>
  <c r="IV44" i="5"/>
  <c r="EY44" i="5"/>
  <c r="SB44" i="5"/>
  <c r="HK40" i="5"/>
  <c r="PT44" i="5"/>
  <c r="LV44" i="5"/>
  <c r="PB44" i="5"/>
  <c r="ED40" i="5"/>
  <c r="PG40" i="5"/>
  <c r="RR44" i="5"/>
  <c r="DN40" i="5"/>
  <c r="JC44" i="5"/>
  <c r="GC44" i="5"/>
  <c r="KU40" i="5"/>
  <c r="MW44" i="5"/>
  <c r="BT44" i="5"/>
  <c r="ID44" i="5"/>
  <c r="LJ40" i="5"/>
  <c r="FK44" i="5"/>
  <c r="GW40" i="5"/>
  <c r="NV44" i="5"/>
  <c r="S40" i="5"/>
  <c r="SK40" i="5"/>
  <c r="LD44" i="5"/>
  <c r="AW40" i="5"/>
  <c r="EG44" i="5"/>
  <c r="EX40" i="5"/>
  <c r="RA44" i="5"/>
  <c r="BY40" i="5"/>
  <c r="BL44" i="5"/>
  <c r="RW40" i="5"/>
  <c r="IZ40" i="5"/>
  <c r="NH40" i="5"/>
  <c r="NO44" i="5"/>
  <c r="ME44" i="5"/>
  <c r="RE40" i="5"/>
  <c r="PL40" i="5"/>
  <c r="CJ44" i="5"/>
  <c r="PR44" i="5"/>
  <c r="LB40" i="5"/>
  <c r="KA44" i="5"/>
  <c r="LB44" i="5"/>
  <c r="EJ44" i="5"/>
  <c r="BJ44" i="5"/>
  <c r="BH44" i="5"/>
  <c r="EN44" i="5"/>
  <c r="PP44" i="5"/>
  <c r="JR40" i="5"/>
  <c r="FC40" i="5"/>
  <c r="BC44" i="5"/>
  <c r="DS44" i="5"/>
  <c r="PM44" i="5"/>
  <c r="N40" i="5"/>
  <c r="OW44" i="5"/>
  <c r="EP44" i="5"/>
  <c r="FB44" i="5"/>
  <c r="DU44" i="5"/>
  <c r="QV40" i="5"/>
  <c r="QV44" i="5"/>
  <c r="IO40" i="5"/>
  <c r="EC44" i="5"/>
  <c r="LF44" i="5"/>
  <c r="GE44" i="5"/>
  <c r="OS40" i="5"/>
  <c r="GV40" i="5"/>
  <c r="GF44" i="5"/>
  <c r="RW44" i="5"/>
  <c r="CB44" i="5"/>
  <c r="DO40" i="5"/>
  <c r="DQ40" i="5"/>
  <c r="KH44" i="5"/>
  <c r="OL40" i="5"/>
  <c r="AF40" i="5"/>
  <c r="AP44" i="5"/>
  <c r="ON40" i="5"/>
  <c r="Y44" i="5"/>
  <c r="QT44" i="5"/>
  <c r="CC44" i="5"/>
  <c r="MJ44" i="5"/>
  <c r="HQ44" i="5"/>
  <c r="PO40" i="5"/>
  <c r="FX44" i="5"/>
  <c r="AP40" i="5"/>
  <c r="JN44" i="5"/>
  <c r="OW40" i="5"/>
  <c r="HY40" i="5"/>
  <c r="TE40" i="5"/>
  <c r="RH40" i="5"/>
  <c r="AY40" i="5"/>
  <c r="CJ40" i="5"/>
  <c r="PD44" i="5"/>
  <c r="P40" i="5"/>
  <c r="CA44" i="5"/>
  <c r="PU40" i="5"/>
  <c r="LA40" i="5"/>
  <c r="NX44" i="5"/>
  <c r="CL40" i="5"/>
  <c r="DC40" i="5"/>
  <c r="EI44" i="5"/>
  <c r="RH44" i="5"/>
  <c r="GP40" i="5"/>
  <c r="JT40" i="5"/>
  <c r="DQ44" i="5"/>
  <c r="DP44" i="5"/>
  <c r="HX44" i="5"/>
  <c r="BE44" i="5"/>
  <c r="RL44" i="5"/>
  <c r="GR40" i="5"/>
  <c r="GB40" i="5"/>
  <c r="HZ44" i="5"/>
  <c r="LN44" i="5"/>
  <c r="FR44" i="5"/>
  <c r="AZ44" i="5"/>
  <c r="GF40" i="5"/>
  <c r="QI40" i="5"/>
  <c r="SW40" i="5"/>
  <c r="OT40" i="5"/>
  <c r="LK44" i="5"/>
  <c r="RG40" i="5"/>
  <c r="OH40" i="5"/>
  <c r="RZ44" i="5"/>
  <c r="KF44" i="5"/>
  <c r="QG44" i="5"/>
  <c r="LE40" i="5"/>
  <c r="OF40" i="5"/>
  <c r="KZ40" i="5"/>
  <c r="OG40" i="5"/>
  <c r="SN44" i="5"/>
  <c r="SD44" i="5"/>
  <c r="JM40" i="5"/>
  <c r="SF44" i="5"/>
  <c r="RO44" i="5"/>
  <c r="PH44" i="5"/>
  <c r="NW40" i="5"/>
  <c r="MR40" i="5"/>
  <c r="OK44" i="5"/>
  <c r="PV44" i="5"/>
  <c r="PC40" i="5"/>
  <c r="PL44" i="5"/>
  <c r="KL44" i="5"/>
  <c r="MP44" i="5"/>
  <c r="JC40" i="5"/>
  <c r="LX44" i="5"/>
  <c r="QE44" i="5"/>
  <c r="NN40" i="5"/>
  <c r="MF40" i="5"/>
  <c r="PE40" i="5"/>
  <c r="PO44" i="5"/>
  <c r="LW44" i="5"/>
  <c r="LW40" i="5"/>
  <c r="NW44" i="5"/>
  <c r="NU40" i="5"/>
  <c r="PI44" i="5"/>
  <c r="QQ40" i="5"/>
  <c r="OP44" i="5"/>
  <c r="RS40" i="5"/>
  <c r="MJ40" i="5"/>
  <c r="SA44" i="5"/>
  <c r="LV40" i="5"/>
  <c r="IY44" i="5"/>
  <c r="MO44" i="5"/>
  <c r="TC40" i="5"/>
  <c r="SN40" i="5"/>
  <c r="KV40" i="5"/>
  <c r="IL44" i="5"/>
  <c r="KG44" i="5"/>
  <c r="RQ40" i="5"/>
  <c r="MT44" i="5"/>
  <c r="JL40" i="5"/>
  <c r="OR40" i="5"/>
  <c r="JW40" i="5"/>
  <c r="MT40" i="5"/>
  <c r="RC44" i="5"/>
  <c r="JS44" i="5"/>
  <c r="TB40" i="5"/>
  <c r="TD40" i="5"/>
  <c r="OL44" i="5"/>
  <c r="LL44" i="5"/>
  <c r="OS44" i="5"/>
  <c r="KM44" i="5"/>
  <c r="MZ44" i="5"/>
  <c r="LP40" i="5"/>
  <c r="SV40" i="5"/>
  <c r="PY40" i="5"/>
  <c r="NZ44" i="5"/>
  <c r="PZ44" i="5"/>
  <c r="MY44" i="5"/>
  <c r="ST44" i="5"/>
  <c r="KE40" i="5"/>
  <c r="JI40" i="5"/>
  <c r="JA40" i="5"/>
  <c r="IJ40" i="5"/>
  <c r="OM44" i="5"/>
  <c r="IZ44" i="5"/>
  <c r="IM40" i="5"/>
  <c r="RJ40" i="5"/>
  <c r="KE44" i="5"/>
  <c r="SQ44" i="5"/>
  <c r="TC44" i="5"/>
  <c r="MF44" i="5"/>
  <c r="IR40" i="5"/>
  <c r="OJ44" i="5"/>
  <c r="PF44" i="5"/>
  <c r="QQ44" i="5"/>
  <c r="LP44" i="5"/>
  <c r="IB40" i="5"/>
  <c r="KK40" i="5"/>
  <c r="QY44" i="5"/>
  <c r="PK44" i="5"/>
  <c r="KR40" i="5"/>
  <c r="RI44" i="5"/>
  <c r="JA44" i="5"/>
  <c r="AN40" i="5"/>
  <c r="QP44" i="5"/>
  <c r="NM44" i="5"/>
  <c r="MV40" i="5"/>
  <c r="HN40" i="5"/>
  <c r="GI40" i="5"/>
  <c r="PG44" i="5"/>
  <c r="HX40" i="5"/>
  <c r="RD40" i="5"/>
  <c r="QU40" i="5"/>
  <c r="IP40" i="5"/>
  <c r="RT44" i="5"/>
  <c r="DZ44" i="5"/>
  <c r="HT44" i="5"/>
  <c r="CH44" i="5"/>
  <c r="AL44" i="5"/>
  <c r="FX40" i="5"/>
  <c r="RN44" i="5"/>
  <c r="ST40" i="5"/>
  <c r="EL44" i="5"/>
  <c r="NK40" i="5"/>
  <c r="PQ44" i="5"/>
  <c r="FY40" i="5"/>
  <c r="FT40" i="5"/>
  <c r="ML40" i="5"/>
  <c r="NG40" i="5"/>
  <c r="SZ40" i="5"/>
  <c r="EE44" i="5"/>
  <c r="EV44" i="5"/>
  <c r="LT40" i="5"/>
  <c r="AR40" i="5"/>
  <c r="MR44" i="5"/>
  <c r="SV44" i="5"/>
  <c r="DH40" i="5"/>
  <c r="BG40" i="5"/>
  <c r="LR44" i="5"/>
  <c r="KQ44" i="5"/>
  <c r="OI44" i="5"/>
  <c r="DU40" i="5"/>
  <c r="GY44" i="5"/>
  <c r="SA40" i="5"/>
  <c r="BD40" i="5"/>
  <c r="FH40" i="5"/>
  <c r="GH44" i="5"/>
  <c r="MU40" i="5"/>
  <c r="SM44" i="5"/>
  <c r="FD40" i="5"/>
  <c r="IF44" i="5"/>
  <c r="ES44" i="5"/>
  <c r="CP44" i="5"/>
  <c r="PZ40" i="5"/>
  <c r="DA44" i="5"/>
  <c r="KO44" i="5"/>
  <c r="PA44" i="5"/>
  <c r="EG40" i="5"/>
  <c r="U40" i="5"/>
  <c r="NQ44" i="5"/>
  <c r="GZ40" i="5"/>
  <c r="DJ44" i="5"/>
  <c r="JG44" i="5"/>
  <c r="DJ40" i="5"/>
  <c r="JJ44" i="5"/>
  <c r="FF44" i="5"/>
  <c r="DT40" i="5"/>
  <c r="RF44" i="5"/>
  <c r="FH44" i="5"/>
  <c r="NC44" i="5"/>
  <c r="HK44" i="5"/>
  <c r="MO40" i="5"/>
  <c r="H40" i="5"/>
  <c r="QW44" i="5"/>
  <c r="GA40" i="5"/>
  <c r="SY44" i="5"/>
  <c r="PI40" i="5"/>
  <c r="DS40" i="5"/>
  <c r="FM44" i="5"/>
  <c r="LQ44" i="5"/>
  <c r="AM44" i="5"/>
  <c r="FY44" i="5"/>
  <c r="PC44" i="5"/>
  <c r="IE44" i="5"/>
  <c r="BI40" i="5"/>
  <c r="GY40" i="5"/>
  <c r="MB44" i="5"/>
  <c r="BW44" i="5"/>
  <c r="FI44" i="5"/>
  <c r="KZ44" i="5"/>
  <c r="FS40" i="5"/>
  <c r="CA40" i="5"/>
  <c r="ER40" i="5"/>
  <c r="IC44" i="5"/>
  <c r="AZ40" i="5"/>
  <c r="HB44" i="5"/>
  <c r="ML44" i="5"/>
  <c r="SJ44" i="5"/>
  <c r="CK44" i="5"/>
  <c r="BC40" i="5"/>
  <c r="QN44" i="5"/>
  <c r="BZ40" i="5"/>
  <c r="MA44" i="5"/>
  <c r="IB44" i="5"/>
  <c r="HV44" i="5"/>
  <c r="CX40" i="5"/>
  <c r="GW44" i="5"/>
  <c r="CQ40" i="5"/>
  <c r="MD44" i="5"/>
  <c r="IU44" i="5"/>
  <c r="EB40" i="5"/>
  <c r="HY44" i="5"/>
  <c r="HF40" i="5"/>
  <c r="N44" i="5"/>
  <c r="IM44" i="5"/>
  <c r="HH40" i="5"/>
  <c r="RV44" i="5"/>
  <c r="JV40" i="5"/>
  <c r="OC44" i="5"/>
  <c r="CY44" i="5"/>
  <c r="TA44" i="5"/>
  <c r="SZ44" i="5"/>
  <c r="PM40" i="5"/>
  <c r="HI40" i="5"/>
  <c r="LO40" i="5"/>
  <c r="CB40" i="5"/>
  <c r="SG44" i="5"/>
  <c r="LM40" i="5"/>
  <c r="GX40" i="5"/>
  <c r="NY44" i="5"/>
  <c r="SC44" i="5"/>
  <c r="AO40" i="5"/>
  <c r="DO44" i="5"/>
  <c r="CP40" i="5"/>
  <c r="AB44" i="5"/>
  <c r="SX40" i="5"/>
  <c r="FP40" i="5"/>
  <c r="BM40" i="5"/>
  <c r="EU40" i="5"/>
  <c r="CS44" i="5"/>
  <c r="GK44" i="5"/>
  <c r="OX44" i="5"/>
  <c r="PT40" i="5"/>
  <c r="BL40" i="5"/>
  <c r="GH40" i="5"/>
  <c r="HJ44" i="5"/>
  <c r="QI44" i="5"/>
  <c r="QM40" i="5"/>
  <c r="GT44" i="5"/>
  <c r="NH44" i="5"/>
  <c r="JV44" i="5"/>
  <c r="FR40" i="5"/>
  <c r="SW44" i="5"/>
  <c r="DE44" i="5"/>
  <c r="LA44" i="5"/>
  <c r="BG44" i="5"/>
  <c r="RG44" i="5"/>
</calcChain>
</file>

<file path=xl/sharedStrings.xml><?xml version="1.0" encoding="utf-8"?>
<sst xmlns="http://schemas.openxmlformats.org/spreadsheetml/2006/main" count="157" uniqueCount="115">
  <si>
    <r>
      <rPr>
        <b/>
        <sz val="8"/>
        <color indexed="9"/>
        <rFont val="华文楷体"/>
        <family val="3"/>
        <charset val="134"/>
      </rPr>
      <t>股票市场资金流向（</t>
    </r>
    <r>
      <rPr>
        <b/>
        <sz val="8"/>
        <color indexed="9"/>
        <rFont val="Arial"/>
        <family val="2"/>
      </rPr>
      <t>mn USD</t>
    </r>
    <r>
      <rPr>
        <b/>
        <sz val="8"/>
        <color indexed="9"/>
        <rFont val="华文楷体"/>
        <family val="3"/>
        <charset val="134"/>
      </rPr>
      <t>）</t>
    </r>
    <phoneticPr fontId="6" type="noConversion"/>
  </si>
  <si>
    <t>合计</t>
    <phoneticPr fontId="6" type="noConversion"/>
  </si>
  <si>
    <t>新兴市场</t>
    <phoneticPr fontId="6" type="noConversion"/>
  </si>
  <si>
    <t xml:space="preserve">  新兴亚洲</t>
    <phoneticPr fontId="6" type="noConversion"/>
  </si>
  <si>
    <r>
      <t xml:space="preserve">    </t>
    </r>
    <r>
      <rPr>
        <i/>
        <u/>
        <sz val="8"/>
        <rFont val="华文楷体"/>
        <family val="3"/>
        <charset val="134"/>
      </rPr>
      <t>中国香港</t>
    </r>
    <phoneticPr fontId="6" type="noConversion"/>
  </si>
  <si>
    <t xml:space="preserve">  新兴欧洲</t>
    <phoneticPr fontId="6" type="noConversion"/>
  </si>
  <si>
    <t>金砖四国</t>
    <phoneticPr fontId="6" type="noConversion"/>
  </si>
  <si>
    <t xml:space="preserve">    巴西</t>
    <phoneticPr fontId="6" type="noConversion"/>
  </si>
  <si>
    <t xml:space="preserve">    印度</t>
    <phoneticPr fontId="6" type="noConversion"/>
  </si>
  <si>
    <t xml:space="preserve">    俄罗斯</t>
    <phoneticPr fontId="6" type="noConversion"/>
  </si>
  <si>
    <t>发达国家</t>
    <phoneticPr fontId="6" type="noConversion"/>
  </si>
  <si>
    <t xml:space="preserve">  美国 </t>
    <phoneticPr fontId="6" type="noConversion"/>
  </si>
  <si>
    <t xml:space="preserve">  日本</t>
    <phoneticPr fontId="6" type="noConversion"/>
  </si>
  <si>
    <t xml:space="preserve">  发达欧洲</t>
    <phoneticPr fontId="6" type="noConversion"/>
  </si>
  <si>
    <t xml:space="preserve">  德国</t>
    <phoneticPr fontId="13" type="noConversion"/>
  </si>
  <si>
    <t xml:space="preserve">  英国</t>
    <phoneticPr fontId="13" type="noConversion"/>
  </si>
  <si>
    <t>其他</t>
    <phoneticPr fontId="13" type="noConversion"/>
  </si>
  <si>
    <t>单位：百万美元</t>
    <phoneticPr fontId="13" type="noConversion"/>
  </si>
  <si>
    <r>
      <rPr>
        <b/>
        <sz val="8"/>
        <color indexed="9"/>
        <rFont val="华文楷体"/>
        <family val="3"/>
        <charset val="134"/>
      </rPr>
      <t>债券市场资金流向（</t>
    </r>
    <r>
      <rPr>
        <b/>
        <sz val="8"/>
        <color indexed="9"/>
        <rFont val="Arial"/>
        <family val="2"/>
      </rPr>
      <t>mn USD</t>
    </r>
    <r>
      <rPr>
        <b/>
        <sz val="8"/>
        <color indexed="9"/>
        <rFont val="华文楷体"/>
        <family val="3"/>
        <charset val="134"/>
      </rPr>
      <t>）</t>
    </r>
    <phoneticPr fontId="6" type="noConversion"/>
  </si>
  <si>
    <t>单位：百万美元</t>
    <phoneticPr fontId="13" type="noConversion"/>
  </si>
  <si>
    <t>百万美元</t>
    <phoneticPr fontId="6" type="noConversion"/>
  </si>
  <si>
    <t>中国债券市场资金净流入</t>
    <phoneticPr fontId="6" type="noConversion"/>
  </si>
  <si>
    <t>美国债券市场资金净流入</t>
    <phoneticPr fontId="6" type="noConversion"/>
  </si>
  <si>
    <t>发达欧洲债券市场资金净流入</t>
    <phoneticPr fontId="13" type="noConversion"/>
  </si>
  <si>
    <t>日本债券市场资金净流入</t>
    <phoneticPr fontId="13" type="noConversion"/>
  </si>
  <si>
    <t>中国股票市场资金净流入</t>
    <phoneticPr fontId="6" type="noConversion"/>
  </si>
  <si>
    <t>香港股票市场资金净流入</t>
    <phoneticPr fontId="6" type="noConversion"/>
  </si>
  <si>
    <t>美国股票市场资金净流入</t>
    <phoneticPr fontId="13" type="noConversion"/>
  </si>
  <si>
    <t>发达欧洲股票市场债券净流入</t>
    <phoneticPr fontId="13" type="noConversion"/>
  </si>
  <si>
    <t>日本股票市场资金净流入</t>
    <phoneticPr fontId="13" type="noConversion"/>
  </si>
  <si>
    <t>香港股票市场资金净流入（4W MA）（右轴）</t>
    <phoneticPr fontId="6" type="noConversion"/>
  </si>
  <si>
    <t>美国股票市场资金净流入（4W MA）</t>
    <phoneticPr fontId="6" type="noConversion"/>
  </si>
  <si>
    <t>发达欧洲股票市场资金净流入（4W MA）</t>
    <phoneticPr fontId="6" type="noConversion"/>
  </si>
  <si>
    <t>合计</t>
    <phoneticPr fontId="6" type="noConversion"/>
  </si>
  <si>
    <t xml:space="preserve">  西欧</t>
    <phoneticPr fontId="6" type="noConversion"/>
  </si>
  <si>
    <r>
      <rPr>
        <b/>
        <sz val="8"/>
        <color indexed="9"/>
        <rFont val="华文楷体"/>
        <family val="3"/>
        <charset val="134"/>
      </rPr>
      <t>债券市场资金流向（</t>
    </r>
    <r>
      <rPr>
        <b/>
        <sz val="8"/>
        <color indexed="9"/>
        <rFont val="Arial"/>
        <family val="2"/>
      </rPr>
      <t>mn USD</t>
    </r>
    <r>
      <rPr>
        <b/>
        <sz val="8"/>
        <color indexed="9"/>
        <rFont val="华文楷体"/>
        <family val="3"/>
        <charset val="134"/>
      </rPr>
      <t>）</t>
    </r>
    <phoneticPr fontId="6" type="noConversion"/>
  </si>
  <si>
    <t>合计</t>
    <phoneticPr fontId="6" type="noConversion"/>
  </si>
  <si>
    <t>单位：百万美元</t>
    <phoneticPr fontId="13" type="noConversion"/>
  </si>
  <si>
    <r>
      <t>中国债券市场资金净流入（</t>
    </r>
    <r>
      <rPr>
        <sz val="10"/>
        <color indexed="9"/>
        <rFont val="Arial"/>
        <family val="2"/>
      </rPr>
      <t>4W MA</t>
    </r>
    <r>
      <rPr>
        <sz val="10"/>
        <color indexed="9"/>
        <rFont val="楷体_GB2312"/>
        <family val="3"/>
        <charset val="134"/>
      </rPr>
      <t>）</t>
    </r>
    <phoneticPr fontId="6" type="noConversion"/>
  </si>
  <si>
    <r>
      <t>美国债券市场资金净流入（</t>
    </r>
    <r>
      <rPr>
        <sz val="10"/>
        <color indexed="9"/>
        <rFont val="Arial"/>
        <family val="2"/>
      </rPr>
      <t>4W MA</t>
    </r>
    <r>
      <rPr>
        <sz val="10"/>
        <color indexed="9"/>
        <rFont val="楷体_GB2312"/>
        <family val="3"/>
        <charset val="134"/>
      </rPr>
      <t>）</t>
    </r>
    <phoneticPr fontId="6" type="noConversion"/>
  </si>
  <si>
    <r>
      <t>发达欧洲债券市场资金净流入（</t>
    </r>
    <r>
      <rPr>
        <sz val="10"/>
        <color indexed="9"/>
        <rFont val="Arial"/>
        <family val="2"/>
      </rPr>
      <t>4W MA</t>
    </r>
    <r>
      <rPr>
        <sz val="10"/>
        <color indexed="9"/>
        <rFont val="楷体_GB2312"/>
        <family val="3"/>
        <charset val="134"/>
      </rPr>
      <t>）</t>
    </r>
    <phoneticPr fontId="6" type="noConversion"/>
  </si>
  <si>
    <r>
      <t>中国股票市场资金净流入（</t>
    </r>
    <r>
      <rPr>
        <sz val="10"/>
        <color indexed="9"/>
        <rFont val="Arial"/>
        <family val="2"/>
      </rPr>
      <t>4W MA</t>
    </r>
    <r>
      <rPr>
        <sz val="10"/>
        <color indexed="9"/>
        <rFont val="楷体_GB2312"/>
        <family val="3"/>
        <charset val="134"/>
      </rPr>
      <t>）</t>
    </r>
    <phoneticPr fontId="6" type="noConversion"/>
  </si>
  <si>
    <t>现金</t>
    <phoneticPr fontId="6" type="noConversion"/>
  </si>
  <si>
    <t>巴西</t>
    <phoneticPr fontId="6" type="noConversion"/>
  </si>
  <si>
    <t>中国</t>
    <phoneticPr fontId="6" type="noConversion"/>
  </si>
  <si>
    <t>法国</t>
    <phoneticPr fontId="6" type="noConversion"/>
  </si>
  <si>
    <t>德国</t>
    <phoneticPr fontId="6" type="noConversion"/>
  </si>
  <si>
    <t>香港</t>
    <phoneticPr fontId="6" type="noConversion"/>
  </si>
  <si>
    <t>印度</t>
    <phoneticPr fontId="6" type="noConversion"/>
  </si>
  <si>
    <t>日本</t>
    <phoneticPr fontId="6" type="noConversion"/>
  </si>
  <si>
    <t>俄罗斯</t>
    <phoneticPr fontId="6" type="noConversion"/>
  </si>
  <si>
    <t>美国</t>
    <phoneticPr fontId="6" type="noConversion"/>
  </si>
  <si>
    <t>英国</t>
    <phoneticPr fontId="6" type="noConversion"/>
  </si>
  <si>
    <t>全球配置</t>
    <phoneticPr fontId="6" type="noConversion"/>
  </si>
  <si>
    <t>金砖四国</t>
    <phoneticPr fontId="6" type="noConversion"/>
  </si>
  <si>
    <t>%</t>
    <phoneticPr fontId="6" type="noConversion"/>
  </si>
  <si>
    <r>
      <rPr>
        <b/>
        <sz val="8"/>
        <color indexed="9"/>
        <rFont val="华文楷体"/>
        <family val="3"/>
        <charset val="134"/>
      </rPr>
      <t>资金流向（</t>
    </r>
    <r>
      <rPr>
        <b/>
        <sz val="8"/>
        <color indexed="9"/>
        <rFont val="Arial"/>
        <family val="2"/>
      </rPr>
      <t>mn USD</t>
    </r>
    <r>
      <rPr>
        <b/>
        <sz val="8"/>
        <color indexed="9"/>
        <rFont val="华文楷体"/>
        <family val="3"/>
        <charset val="134"/>
      </rPr>
      <t>）</t>
    </r>
    <phoneticPr fontId="6" type="noConversion"/>
  </si>
  <si>
    <r>
      <t xml:space="preserve">    </t>
    </r>
    <r>
      <rPr>
        <b/>
        <i/>
        <u/>
        <sz val="8"/>
        <rFont val="华文楷体"/>
        <family val="3"/>
        <charset val="134"/>
      </rPr>
      <t>中国</t>
    </r>
    <phoneticPr fontId="6" type="noConversion"/>
  </si>
  <si>
    <t>新兴市场</t>
    <phoneticPr fontId="6" type="noConversion"/>
  </si>
  <si>
    <t xml:space="preserve">  新兴亚洲</t>
    <phoneticPr fontId="6" type="noConversion"/>
  </si>
  <si>
    <r>
      <t xml:space="preserve">    </t>
    </r>
    <r>
      <rPr>
        <i/>
        <u/>
        <sz val="8"/>
        <rFont val="华文楷体"/>
        <family val="3"/>
        <charset val="134"/>
      </rPr>
      <t>中国</t>
    </r>
    <phoneticPr fontId="6" type="noConversion"/>
  </si>
  <si>
    <r>
      <t xml:space="preserve">    </t>
    </r>
    <r>
      <rPr>
        <i/>
        <u/>
        <sz val="8"/>
        <rFont val="华文楷体"/>
        <family val="3"/>
        <charset val="134"/>
      </rPr>
      <t>中国香港</t>
    </r>
    <phoneticPr fontId="6" type="noConversion"/>
  </si>
  <si>
    <t xml:space="preserve">  新兴欧洲</t>
    <phoneticPr fontId="6" type="noConversion"/>
  </si>
  <si>
    <t>金砖四国</t>
    <phoneticPr fontId="6" type="noConversion"/>
  </si>
  <si>
    <t xml:space="preserve">    巴西</t>
    <phoneticPr fontId="6" type="noConversion"/>
  </si>
  <si>
    <t xml:space="preserve">    印度</t>
    <phoneticPr fontId="6" type="noConversion"/>
  </si>
  <si>
    <t xml:space="preserve">    俄罗斯</t>
    <phoneticPr fontId="6" type="noConversion"/>
  </si>
  <si>
    <t>发达国家</t>
    <phoneticPr fontId="6" type="noConversion"/>
  </si>
  <si>
    <t xml:space="preserve">  美国 </t>
    <phoneticPr fontId="6" type="noConversion"/>
  </si>
  <si>
    <t xml:space="preserve">  日本</t>
    <phoneticPr fontId="6" type="noConversion"/>
  </si>
  <si>
    <t xml:space="preserve">  发达欧洲</t>
    <phoneticPr fontId="6" type="noConversion"/>
  </si>
  <si>
    <t xml:space="preserve">  德国</t>
    <phoneticPr fontId="13" type="noConversion"/>
  </si>
  <si>
    <t xml:space="preserve">  英国</t>
    <phoneticPr fontId="13" type="noConversion"/>
  </si>
  <si>
    <t>其他</t>
    <phoneticPr fontId="13" type="noConversion"/>
  </si>
  <si>
    <t xml:space="preserve">  新兴亚洲</t>
    <phoneticPr fontId="6" type="noConversion"/>
  </si>
  <si>
    <r>
      <t xml:space="preserve">    </t>
    </r>
    <r>
      <rPr>
        <i/>
        <u/>
        <sz val="8"/>
        <rFont val="华文楷体"/>
        <family val="3"/>
        <charset val="134"/>
      </rPr>
      <t>中国</t>
    </r>
    <phoneticPr fontId="6" type="noConversion"/>
  </si>
  <si>
    <r>
      <t xml:space="preserve">    </t>
    </r>
    <r>
      <rPr>
        <i/>
        <u/>
        <sz val="8"/>
        <rFont val="华文楷体"/>
        <family val="3"/>
        <charset val="134"/>
      </rPr>
      <t>中国香港</t>
    </r>
    <phoneticPr fontId="6" type="noConversion"/>
  </si>
  <si>
    <t xml:space="preserve">  新兴欧洲</t>
    <phoneticPr fontId="6" type="noConversion"/>
  </si>
  <si>
    <t>金砖四国</t>
    <phoneticPr fontId="6" type="noConversion"/>
  </si>
  <si>
    <t xml:space="preserve">    巴西</t>
    <phoneticPr fontId="6" type="noConversion"/>
  </si>
  <si>
    <t xml:space="preserve">    印度</t>
    <phoneticPr fontId="6" type="noConversion"/>
  </si>
  <si>
    <t xml:space="preserve">    俄罗斯</t>
    <phoneticPr fontId="6" type="noConversion"/>
  </si>
  <si>
    <t>发达国家</t>
    <phoneticPr fontId="6" type="noConversion"/>
  </si>
  <si>
    <t xml:space="preserve">  美国 </t>
    <phoneticPr fontId="6" type="noConversion"/>
  </si>
  <si>
    <t xml:space="preserve">  日本</t>
    <phoneticPr fontId="6" type="noConversion"/>
  </si>
  <si>
    <t xml:space="preserve">  发达欧洲</t>
    <phoneticPr fontId="6" type="noConversion"/>
  </si>
  <si>
    <t xml:space="preserve">  德国</t>
    <phoneticPr fontId="13" type="noConversion"/>
  </si>
  <si>
    <t xml:space="preserve">  英国</t>
    <phoneticPr fontId="13" type="noConversion"/>
  </si>
  <si>
    <t>其他</t>
    <phoneticPr fontId="13" type="noConversion"/>
  </si>
  <si>
    <t xml:space="preserve">  西欧</t>
    <phoneticPr fontId="6" type="noConversion"/>
  </si>
  <si>
    <r>
      <rPr>
        <sz val="8"/>
        <rFont val="楷体_GB2312"/>
        <family val="3"/>
        <charset val="134"/>
      </rPr>
      <t>如有需要，特殊变动时期，我们也会增加对于某些特殊国家的关注，如印度等</t>
    </r>
  </si>
  <si>
    <r>
      <rPr>
        <sz val="8"/>
        <rFont val="楷体_GB2312"/>
        <family val="3"/>
        <charset val="134"/>
      </rPr>
      <t>无特殊说明，本表中的数据单位均为</t>
    </r>
    <r>
      <rPr>
        <b/>
        <sz val="8"/>
        <color rgb="FFC00000"/>
        <rFont val="楷体_GB2312"/>
        <family val="3"/>
        <charset val="134"/>
      </rPr>
      <t>百万美元</t>
    </r>
    <phoneticPr fontId="2" type="noConversion"/>
  </si>
  <si>
    <r>
      <t>4W MA</t>
    </r>
    <r>
      <rPr>
        <sz val="8"/>
        <rFont val="楷体_GB2312"/>
        <family val="3"/>
        <charset val="134"/>
      </rPr>
      <t>表示过去四周的移动平均</t>
    </r>
  </si>
  <si>
    <r>
      <rPr>
        <b/>
        <sz val="8"/>
        <color theme="0"/>
        <rFont val="楷体_GB2312"/>
        <family val="3"/>
        <charset val="134"/>
      </rPr>
      <t>说明：</t>
    </r>
    <phoneticPr fontId="2" type="noConversion"/>
  </si>
  <si>
    <r>
      <t>FUND Flow</t>
    </r>
    <r>
      <rPr>
        <sz val="8"/>
        <rFont val="楷体_GB2312"/>
        <family val="3"/>
        <charset val="134"/>
      </rPr>
      <t>与</t>
    </r>
    <r>
      <rPr>
        <sz val="8"/>
        <rFont val="Arial"/>
        <family val="2"/>
      </rPr>
      <t>Country Flow</t>
    </r>
    <r>
      <rPr>
        <sz val="8"/>
        <rFont val="楷体_GB2312"/>
        <family val="3"/>
        <charset val="134"/>
      </rPr>
      <t>的区别在于前者统计的是主要投资于一国的基金的资金流向，而</t>
    </r>
    <r>
      <rPr>
        <sz val="8"/>
        <rFont val="Arial"/>
        <family val="2"/>
      </rPr>
      <t>country flow</t>
    </r>
    <r>
      <rPr>
        <sz val="8"/>
        <rFont val="楷体_GB2312"/>
        <family val="3"/>
        <charset val="134"/>
      </rPr>
      <t>基于</t>
    </r>
    <r>
      <rPr>
        <sz val="8"/>
        <rFont val="Arial"/>
        <family val="2"/>
      </rPr>
      <t>fund flow</t>
    </r>
    <r>
      <rPr>
        <sz val="8"/>
        <rFont val="楷体_GB2312"/>
        <family val="3"/>
        <charset val="134"/>
      </rPr>
      <t>的基础上还统计了跨区域投资的基金资金投资于某个特定市场的部分。具体的方法为按其月度公布的投资该国比例的乘以整体资金流向，从而计算流入</t>
    </r>
    <r>
      <rPr>
        <sz val="8"/>
        <rFont val="Arial"/>
        <family val="2"/>
      </rPr>
      <t>/</t>
    </r>
    <r>
      <rPr>
        <sz val="8"/>
        <rFont val="楷体_GB2312"/>
        <family val="3"/>
        <charset val="134"/>
      </rPr>
      <t>流出该国的资金。</t>
    </r>
  </si>
  <si>
    <r>
      <rPr>
        <sz val="8"/>
        <rFont val="楷体_GB2312"/>
        <family val="3"/>
        <charset val="134"/>
      </rPr>
      <t>看国别资金流向，以</t>
    </r>
    <r>
      <rPr>
        <sz val="8"/>
        <rFont val="Arial"/>
        <family val="2"/>
      </rPr>
      <t>Country flow</t>
    </r>
    <r>
      <rPr>
        <sz val="8"/>
        <rFont val="楷体_GB2312"/>
        <family val="3"/>
        <charset val="134"/>
      </rPr>
      <t>为主</t>
    </r>
  </si>
  <si>
    <r>
      <rPr>
        <sz val="8"/>
        <rFont val="楷体_GB2312"/>
        <family val="3"/>
        <charset val="134"/>
      </rPr>
      <t>具体国别数据上，处于数据需求以及处理的考虑，</t>
    </r>
    <r>
      <rPr>
        <sz val="8"/>
        <rFont val="Arial"/>
        <family val="2"/>
      </rPr>
      <t>country flow</t>
    </r>
    <r>
      <rPr>
        <sz val="8"/>
        <rFont val="楷体_GB2312"/>
        <family val="3"/>
        <charset val="134"/>
      </rPr>
      <t>多了新兴欧洲、德国、英国</t>
    </r>
  </si>
  <si>
    <r>
      <rPr>
        <sz val="8"/>
        <rFont val="楷体_GB2312"/>
        <family val="3"/>
        <charset val="134"/>
      </rPr>
      <t>从上至下，依次为权益、债券、权益</t>
    </r>
    <r>
      <rPr>
        <sz val="8"/>
        <rFont val="Arial"/>
        <family val="2"/>
      </rPr>
      <t>+</t>
    </r>
    <r>
      <rPr>
        <sz val="8"/>
        <rFont val="楷体_GB2312"/>
        <family val="3"/>
        <charset val="134"/>
      </rPr>
      <t>债券的资金流向</t>
    </r>
  </si>
  <si>
    <r>
      <t>China equity</t>
    </r>
    <r>
      <rPr>
        <sz val="8"/>
        <rFont val="楷体_GB2312"/>
        <family val="3"/>
        <charset val="134"/>
      </rPr>
      <t>指的是</t>
    </r>
    <r>
      <rPr>
        <sz val="8"/>
        <rFont val="Arial"/>
        <family val="2"/>
      </rPr>
      <t>A</t>
    </r>
    <r>
      <rPr>
        <sz val="8"/>
        <rFont val="楷体_GB2312"/>
        <family val="3"/>
        <charset val="134"/>
      </rPr>
      <t>股加上</t>
    </r>
    <r>
      <rPr>
        <sz val="8"/>
        <rFont val="Arial"/>
        <family val="2"/>
      </rPr>
      <t>H</t>
    </r>
    <r>
      <rPr>
        <sz val="8"/>
        <rFont val="楷体_GB2312"/>
        <family val="3"/>
        <charset val="134"/>
      </rPr>
      <t>股和红筹股</t>
    </r>
  </si>
  <si>
    <r>
      <rPr>
        <sz val="8"/>
        <rFont val="楷体_GB2312"/>
        <family val="3"/>
        <charset val="134"/>
      </rPr>
      <t>香港债券市场资金流向极少，因而在主要国家对比表中不考虑</t>
    </r>
  </si>
  <si>
    <r>
      <rPr>
        <sz val="8"/>
        <rFont val="楷体_GB2312"/>
        <family val="3"/>
        <charset val="134"/>
      </rPr>
      <t>看基金资金配置的动向，可侧重于</t>
    </r>
    <r>
      <rPr>
        <sz val="8"/>
        <rFont val="Arial"/>
        <family val="2"/>
      </rPr>
      <t>Fund flow</t>
    </r>
    <phoneticPr fontId="2" type="noConversion"/>
  </si>
  <si>
    <r>
      <rPr>
        <b/>
        <sz val="10"/>
        <color rgb="FFC00000"/>
        <rFont val="Arial"/>
        <family val="2"/>
      </rPr>
      <t>Fund Flow</t>
    </r>
    <r>
      <rPr>
        <sz val="10"/>
        <rFont val="楷体_GB2312"/>
        <family val="3"/>
        <charset val="134"/>
      </rPr>
      <t>是根据</t>
    </r>
    <r>
      <rPr>
        <sz val="10"/>
        <rFont val="Arial"/>
        <family val="2"/>
      </rPr>
      <t>ETF</t>
    </r>
    <r>
      <rPr>
        <sz val="10"/>
        <rFont val="楷体_GB2312"/>
        <family val="3"/>
        <charset val="134"/>
      </rPr>
      <t>、</t>
    </r>
    <r>
      <rPr>
        <sz val="10"/>
        <rFont val="Arial"/>
        <family val="2"/>
      </rPr>
      <t>Mutual Fund</t>
    </r>
    <r>
      <rPr>
        <sz val="10"/>
        <rFont val="楷体_GB2312"/>
        <family val="3"/>
        <charset val="134"/>
      </rPr>
      <t>的投资地进行分类的。如果一个基金注册在美国，它的</t>
    </r>
    <r>
      <rPr>
        <sz val="10"/>
        <rFont val="Arial"/>
        <family val="2"/>
      </rPr>
      <t>mandate</t>
    </r>
    <r>
      <rPr>
        <sz val="10"/>
        <rFont val="楷体_GB2312"/>
        <family val="3"/>
        <charset val="134"/>
      </rPr>
      <t>规定它必须投资地是中国，那我们就会把这个基金归类为一个</t>
    </r>
    <r>
      <rPr>
        <sz val="10"/>
        <rFont val="Arial"/>
        <family val="2"/>
      </rPr>
      <t>China fund flow</t>
    </r>
    <r>
      <rPr>
        <sz val="10"/>
        <rFont val="楷体_GB2312"/>
        <family val="3"/>
        <charset val="134"/>
      </rPr>
      <t>。所以，只要是主要投资于中国的基金（不管是境内还是境外）买入（卖出）中国的股票，就会被统计为净流入（净流出）</t>
    </r>
    <phoneticPr fontId="2" type="noConversion"/>
  </si>
  <si>
    <r>
      <rPr>
        <b/>
        <sz val="10"/>
        <color rgb="FFC00000"/>
        <rFont val="Arial"/>
        <family val="2"/>
      </rPr>
      <t>Country Flow</t>
    </r>
    <r>
      <rPr>
        <sz val="10"/>
        <color theme="1"/>
        <rFont val="楷体_GB2312"/>
        <family val="3"/>
        <charset val="134"/>
      </rPr>
      <t>统计的是所有能够投资于中国的基金的资金流动情况。
比如说，全球兴新市场基金（</t>
    </r>
    <r>
      <rPr>
        <sz val="10"/>
        <color theme="1"/>
        <rFont val="Arial"/>
        <family val="2"/>
      </rPr>
      <t>GLOBAL EMERGING MARKETS)</t>
    </r>
    <r>
      <rPr>
        <sz val="10"/>
        <color theme="1"/>
        <rFont val="楷体_GB2312"/>
        <family val="3"/>
        <charset val="134"/>
      </rPr>
      <t>中的</t>
    </r>
    <r>
      <rPr>
        <sz val="10"/>
        <color theme="1"/>
        <rFont val="Arial"/>
        <family val="2"/>
      </rPr>
      <t>17.4%</t>
    </r>
    <r>
      <rPr>
        <sz val="10"/>
        <color theme="1"/>
        <rFont val="楷体_GB2312"/>
        <family val="3"/>
        <charset val="134"/>
      </rPr>
      <t>会投资于中国股票市场，那对于全球新兴市场基金的资金中的</t>
    </r>
    <r>
      <rPr>
        <sz val="10"/>
        <color theme="1"/>
        <rFont val="Arial"/>
        <family val="2"/>
      </rPr>
      <t>17.4%</t>
    </r>
    <r>
      <rPr>
        <sz val="10"/>
        <color theme="1"/>
        <rFont val="楷体_GB2312"/>
        <family val="3"/>
        <charset val="134"/>
      </rPr>
      <t xml:space="preserve">是流入中国股市。然后我们对所有能够投资于中国的基金类型进行相同的计算，最后得到的汇总就是全球所有能够投资于中国的基金的跨境资金流
</t>
    </r>
    <phoneticPr fontId="2" type="noConversion"/>
  </si>
  <si>
    <r>
      <rPr>
        <b/>
        <sz val="8"/>
        <color indexed="9"/>
        <rFont val="华文楷体"/>
        <family val="3"/>
        <charset val="134"/>
      </rPr>
      <t>股债市场资金流向（</t>
    </r>
    <r>
      <rPr>
        <b/>
        <sz val="8"/>
        <color indexed="9"/>
        <rFont val="Arial"/>
        <family val="2"/>
      </rPr>
      <t>mn USD</t>
    </r>
    <r>
      <rPr>
        <b/>
        <sz val="8"/>
        <color indexed="9"/>
        <rFont val="华文楷体"/>
        <family val="3"/>
        <charset val="134"/>
      </rPr>
      <t>）</t>
    </r>
    <phoneticPr fontId="6" type="noConversion"/>
  </si>
  <si>
    <t>2017/04</t>
  </si>
  <si>
    <t>2017/05</t>
  </si>
  <si>
    <t>2017/06</t>
  </si>
  <si>
    <t>2017/07</t>
  </si>
  <si>
    <t>2017/08</t>
  </si>
  <si>
    <t>2017/09</t>
  </si>
  <si>
    <t>2017/10</t>
  </si>
  <si>
    <t>2017/11</t>
  </si>
  <si>
    <t>2017/12</t>
  </si>
  <si>
    <t>2018/1</t>
  </si>
  <si>
    <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</si>
</sst>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76" formatCode="yy/mm/dd"/>
    <numFmt numFmtId="177" formatCode="0.00_);[Red]\(0.00\)"/>
    <numFmt numFmtId="178" formatCode="yyyy/mm;@"/>
    <numFmt numFmtId="179" formatCode="0.00_ "/>
  </numFmts>
  <fonts count="35" x14ac:knownFonts="1">
    <font>
      <sz val="11"/>
      <color theme="1"/>
      <name val="宋体"/>
      <family val="2"/>
      <charset val="134"/>
      <scheme val="minor"/>
    </font>
    <font>
      <sz val="12"/>
      <name val="宋体"/>
      <family val="3"/>
      <charset val="134"/>
    </font>
    <font>
      <sz val="9"/>
      <name val="宋体"/>
      <family val="2"/>
      <charset val="134"/>
      <scheme val="minor"/>
    </font>
    <font>
      <sz val="12"/>
      <color indexed="9"/>
      <name val="宋体"/>
      <family val="3"/>
      <charset val="134"/>
    </font>
    <font>
      <b/>
      <sz val="8"/>
      <color indexed="9"/>
      <name val="Arial"/>
      <family val="2"/>
    </font>
    <font>
      <b/>
      <sz val="8"/>
      <color indexed="9"/>
      <name val="华文楷体"/>
      <family val="3"/>
      <charset val="134"/>
    </font>
    <font>
      <sz val="9"/>
      <name val="宋体"/>
      <family val="3"/>
      <charset val="134"/>
    </font>
    <font>
      <b/>
      <sz val="8"/>
      <name val="华文楷体"/>
      <family val="3"/>
      <charset val="134"/>
    </font>
    <font>
      <sz val="8"/>
      <name val="Arial"/>
      <family val="2"/>
    </font>
    <font>
      <sz val="9"/>
      <name val="Arial"/>
      <family val="2"/>
    </font>
    <font>
      <sz val="8"/>
      <name val="华文楷体"/>
      <family val="3"/>
      <charset val="134"/>
    </font>
    <font>
      <i/>
      <sz val="8"/>
      <name val="华文楷体"/>
      <family val="3"/>
      <charset val="134"/>
    </font>
    <font>
      <i/>
      <u/>
      <sz val="8"/>
      <name val="华文楷体"/>
      <family val="3"/>
      <charset val="134"/>
    </font>
    <font>
      <sz val="9"/>
      <name val="宋体"/>
      <family val="3"/>
      <charset val="134"/>
      <scheme val="minor"/>
    </font>
    <font>
      <b/>
      <sz val="9"/>
      <name val="楷体_GB2312"/>
      <family val="3"/>
      <charset val="134"/>
    </font>
    <font>
      <sz val="10"/>
      <name val="Times New Roman"/>
      <family val="1"/>
    </font>
    <font>
      <sz val="10"/>
      <name val="Arial"/>
      <family val="2"/>
    </font>
    <font>
      <b/>
      <sz val="10"/>
      <name val="楷体_GB2312"/>
      <family val="3"/>
      <charset val="134"/>
    </font>
    <font>
      <b/>
      <sz val="10"/>
      <color indexed="9"/>
      <name val="Arial"/>
      <family val="2"/>
    </font>
    <font>
      <sz val="10"/>
      <color indexed="9"/>
      <name val="楷体_GB2312"/>
      <family val="3"/>
      <charset val="134"/>
    </font>
    <font>
      <sz val="10"/>
      <color indexed="9"/>
      <name val="Arial"/>
      <family val="2"/>
    </font>
    <font>
      <b/>
      <sz val="8"/>
      <color theme="0"/>
      <name val="Arial"/>
      <family val="2"/>
    </font>
    <font>
      <b/>
      <sz val="8"/>
      <color theme="0"/>
      <name val="楷体_GB2312"/>
      <family val="3"/>
      <charset val="134"/>
    </font>
    <font>
      <sz val="8"/>
      <name val="楷体_GB2312"/>
      <family val="3"/>
      <charset val="134"/>
    </font>
    <font>
      <b/>
      <sz val="10"/>
      <color indexed="9"/>
      <name val="楷体_GB2312"/>
      <family val="3"/>
      <charset val="134"/>
    </font>
    <font>
      <b/>
      <sz val="10"/>
      <color theme="0"/>
      <name val="Arial"/>
      <family val="2"/>
    </font>
    <font>
      <b/>
      <sz val="10"/>
      <color theme="0"/>
      <name val="楷体_GB2312"/>
      <family val="3"/>
      <charset val="134"/>
    </font>
    <font>
      <b/>
      <i/>
      <sz val="8"/>
      <name val="华文楷体"/>
      <family val="3"/>
      <charset val="134"/>
    </font>
    <font>
      <b/>
      <i/>
      <u/>
      <sz val="8"/>
      <name val="华文楷体"/>
      <family val="3"/>
      <charset val="134"/>
    </font>
    <font>
      <b/>
      <sz val="8"/>
      <color rgb="FFC00000"/>
      <name val="楷体_GB2312"/>
      <family val="3"/>
      <charset val="134"/>
    </font>
    <font>
      <sz val="11"/>
      <color theme="1"/>
      <name val="Arial"/>
      <family val="2"/>
    </font>
    <font>
      <sz val="10"/>
      <name val="楷体_GB2312"/>
      <family val="3"/>
      <charset val="134"/>
    </font>
    <font>
      <sz val="10"/>
      <color theme="1"/>
      <name val="楷体_GB2312"/>
      <family val="3"/>
      <charset val="134"/>
    </font>
    <font>
      <sz val="10"/>
      <color theme="1"/>
      <name val="Arial"/>
      <family val="2"/>
    </font>
    <font>
      <b/>
      <sz val="10"/>
      <color rgb="FFC00000"/>
      <name val="Arial"/>
      <family val="2"/>
    </font>
  </fonts>
  <fills count="13">
    <fill>
      <patternFill patternType="none"/>
    </fill>
    <fill>
      <patternFill patternType="gray125"/>
    </fill>
    <fill>
      <patternFill patternType="solid">
        <fgColor indexed="55"/>
        <bgColor indexed="64"/>
      </patternFill>
    </fill>
    <fill>
      <patternFill patternType="solid">
        <fgColor indexed="22"/>
        <bgColor indexed="64"/>
      </patternFill>
    </fill>
    <fill>
      <patternFill patternType="solid">
        <fgColor indexed="60"/>
        <bgColor indexed="64"/>
      </patternFill>
    </fill>
    <fill>
      <patternFill patternType="solid">
        <fgColor indexed="42"/>
        <bgColor indexed="64"/>
      </patternFill>
    </fill>
    <fill>
      <patternFill patternType="solid">
        <fgColor theme="0"/>
        <bgColor indexed="64"/>
      </patternFill>
    </fill>
    <fill>
      <patternFill patternType="solid">
        <fgColor rgb="FF650000"/>
        <bgColor indexed="64"/>
      </patternFill>
    </fill>
    <fill>
      <patternFill patternType="solid">
        <fgColor theme="1" tint="0.34998626667073579"/>
        <bgColor indexed="64"/>
      </patternFill>
    </fill>
    <fill>
      <patternFill patternType="solid">
        <fgColor rgb="FF8A2626"/>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9" tint="0.59999389629810485"/>
        <bgColor indexed="64"/>
      </patternFill>
    </fill>
  </fills>
  <borders count="12">
    <border>
      <left/>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75">
    <xf numFmtId="0" fontId="0" fillId="0" borderId="0">
      <alignment vertical="center"/>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cellStyleXfs>
  <cellXfs count="82">
    <xf numFmtId="0" fontId="0" fillId="0" borderId="0" xfId="0">
      <alignment vertical="center"/>
    </xf>
    <xf numFmtId="0" fontId="1" fillId="0" borderId="0" xfId="1"/>
    <xf numFmtId="0" fontId="1" fillId="2" borderId="0" xfId="1" applyFill="1"/>
    <xf numFmtId="0" fontId="1" fillId="2" borderId="1" xfId="1" applyFill="1" applyBorder="1"/>
    <xf numFmtId="0" fontId="1" fillId="3" borderId="2" xfId="1" applyFill="1" applyBorder="1"/>
    <xf numFmtId="0" fontId="1" fillId="3" borderId="3" xfId="1" applyFill="1" applyBorder="1"/>
    <xf numFmtId="0" fontId="1" fillId="3" borderId="5" xfId="1" applyFill="1" applyBorder="1"/>
    <xf numFmtId="0" fontId="14" fillId="3" borderId="6" xfId="1" applyFont="1" applyFill="1" applyBorder="1"/>
    <xf numFmtId="0" fontId="1" fillId="3" borderId="6" xfId="1" applyFill="1" applyBorder="1"/>
    <xf numFmtId="0" fontId="1" fillId="3" borderId="0" xfId="1" applyFill="1"/>
    <xf numFmtId="14" fontId="1" fillId="2" borderId="0" xfId="1" applyNumberFormat="1" applyFill="1"/>
    <xf numFmtId="0" fontId="15" fillId="3" borderId="0" xfId="2" applyFont="1" applyFill="1" applyAlignment="1">
      <alignment vertical="center"/>
    </xf>
    <xf numFmtId="176" fontId="16" fillId="0" borderId="0" xfId="2" applyNumberFormat="1" applyFont="1" applyAlignment="1">
      <alignment vertical="center"/>
    </xf>
    <xf numFmtId="0" fontId="16" fillId="0" borderId="0" xfId="2" applyFont="1" applyAlignment="1">
      <alignment horizontal="center" vertical="center"/>
    </xf>
    <xf numFmtId="0" fontId="16" fillId="0" borderId="0" xfId="2" applyFont="1" applyAlignment="1">
      <alignment vertical="center"/>
    </xf>
    <xf numFmtId="0" fontId="15" fillId="0" borderId="0" xfId="2" applyFont="1" applyAlignment="1">
      <alignment vertical="center"/>
    </xf>
    <xf numFmtId="0" fontId="17" fillId="3" borderId="0" xfId="2" applyFont="1" applyFill="1" applyAlignment="1">
      <alignment vertical="center" wrapText="1"/>
    </xf>
    <xf numFmtId="0" fontId="15" fillId="3" borderId="0" xfId="2" applyFont="1" applyFill="1" applyAlignment="1">
      <alignment vertical="center" wrapText="1"/>
    </xf>
    <xf numFmtId="0" fontId="15" fillId="0" borderId="0" xfId="2" applyFont="1" applyAlignment="1">
      <alignment vertical="center" wrapText="1"/>
    </xf>
    <xf numFmtId="176" fontId="16" fillId="0" borderId="8" xfId="2" applyNumberFormat="1" applyFont="1" applyBorder="1" applyAlignment="1">
      <alignment horizontal="left" vertical="center"/>
    </xf>
    <xf numFmtId="40" fontId="16" fillId="0" borderId="8" xfId="2" applyNumberFormat="1" applyFont="1" applyBorder="1" applyAlignment="1">
      <alignment horizontal="center" vertical="center"/>
    </xf>
    <xf numFmtId="0" fontId="15" fillId="6" borderId="0" xfId="2" applyFont="1" applyFill="1" applyAlignment="1">
      <alignment vertical="center"/>
    </xf>
    <xf numFmtId="177" fontId="3" fillId="0" borderId="0" xfId="1" applyNumberFormat="1" applyFont="1" applyAlignment="1">
      <alignment horizontal="left"/>
    </xf>
    <xf numFmtId="177" fontId="3" fillId="2" borderId="1" xfId="1" applyNumberFormat="1" applyFont="1" applyFill="1" applyBorder="1" applyAlignment="1">
      <alignment horizontal="left"/>
    </xf>
    <xf numFmtId="177" fontId="3" fillId="3" borderId="4" xfId="1" applyNumberFormat="1" applyFont="1" applyFill="1" applyBorder="1" applyAlignment="1">
      <alignment horizontal="left"/>
    </xf>
    <xf numFmtId="177" fontId="7" fillId="5" borderId="0" xfId="1" applyNumberFormat="1" applyFont="1" applyFill="1" applyAlignment="1">
      <alignment horizontal="left" vertical="center"/>
    </xf>
    <xf numFmtId="177" fontId="8" fillId="5" borderId="0" xfId="1" applyNumberFormat="1" applyFont="1" applyFill="1" applyAlignment="1">
      <alignment horizontal="left" vertical="center"/>
    </xf>
    <xf numFmtId="177" fontId="3" fillId="4" borderId="0" xfId="1" applyNumberFormat="1" applyFont="1" applyFill="1" applyAlignment="1">
      <alignment horizontal="left"/>
    </xf>
    <xf numFmtId="177" fontId="9" fillId="0" borderId="0" xfId="1" applyNumberFormat="1" applyFont="1" applyAlignment="1">
      <alignment horizontal="left"/>
    </xf>
    <xf numFmtId="177" fontId="1" fillId="2" borderId="1" xfId="1" applyNumberFormat="1" applyFill="1" applyBorder="1" applyAlignment="1">
      <alignment horizontal="left"/>
    </xf>
    <xf numFmtId="177" fontId="1" fillId="3" borderId="4" xfId="1" applyNumberFormat="1" applyFill="1" applyBorder="1" applyAlignment="1">
      <alignment horizontal="left"/>
    </xf>
    <xf numFmtId="177" fontId="7" fillId="0" borderId="0" xfId="1" applyNumberFormat="1" applyFont="1" applyAlignment="1">
      <alignment horizontal="left"/>
    </xf>
    <xf numFmtId="177" fontId="1" fillId="0" borderId="0" xfId="1" applyNumberFormat="1" applyAlignment="1">
      <alignment horizontal="left"/>
    </xf>
    <xf numFmtId="177" fontId="11" fillId="0" borderId="0" xfId="1" applyNumberFormat="1" applyFont="1" applyAlignment="1">
      <alignment horizontal="left"/>
    </xf>
    <xf numFmtId="177" fontId="8" fillId="0" borderId="0" xfId="1" applyNumberFormat="1" applyFont="1" applyAlignment="1">
      <alignment horizontal="left" vertical="center" wrapText="1"/>
    </xf>
    <xf numFmtId="177" fontId="10" fillId="0" borderId="0" xfId="1" applyNumberFormat="1" applyFont="1" applyAlignment="1">
      <alignment horizontal="left"/>
    </xf>
    <xf numFmtId="177" fontId="1" fillId="5" borderId="0" xfId="1" applyNumberFormat="1" applyFill="1" applyAlignment="1">
      <alignment horizontal="left"/>
    </xf>
    <xf numFmtId="177" fontId="8" fillId="5" borderId="0" xfId="1" applyNumberFormat="1" applyFont="1" applyFill="1" applyAlignment="1">
      <alignment horizontal="left" vertical="center" wrapText="1"/>
    </xf>
    <xf numFmtId="0" fontId="1" fillId="0" borderId="0" xfId="1" applyAlignment="1">
      <alignment horizontal="left"/>
    </xf>
    <xf numFmtId="0" fontId="1" fillId="2" borderId="1" xfId="1" applyFill="1" applyBorder="1" applyAlignment="1">
      <alignment horizontal="left"/>
    </xf>
    <xf numFmtId="0" fontId="1" fillId="3" borderId="5" xfId="1" applyFill="1" applyBorder="1" applyAlignment="1">
      <alignment horizontal="left"/>
    </xf>
    <xf numFmtId="0" fontId="14" fillId="3" borderId="6" xfId="1" applyFont="1" applyFill="1" applyBorder="1" applyAlignment="1">
      <alignment horizontal="left"/>
    </xf>
    <xf numFmtId="0" fontId="1" fillId="3" borderId="6" xfId="1" applyFill="1" applyBorder="1" applyAlignment="1">
      <alignment horizontal="left"/>
    </xf>
    <xf numFmtId="0" fontId="1" fillId="2" borderId="0" xfId="1" applyFill="1" applyAlignment="1">
      <alignment horizontal="left"/>
    </xf>
    <xf numFmtId="0" fontId="1" fillId="3" borderId="2" xfId="1" applyFill="1" applyBorder="1" applyAlignment="1">
      <alignment horizontal="left"/>
    </xf>
    <xf numFmtId="0" fontId="1" fillId="3" borderId="3" xfId="1" applyFill="1" applyBorder="1" applyAlignment="1">
      <alignment horizontal="left"/>
    </xf>
    <xf numFmtId="0" fontId="3" fillId="0" borderId="0" xfId="1" applyFont="1" applyAlignment="1">
      <alignment horizontal="left"/>
    </xf>
    <xf numFmtId="0" fontId="3" fillId="2" borderId="1" xfId="1" applyFont="1" applyFill="1" applyBorder="1" applyAlignment="1">
      <alignment horizontal="left"/>
    </xf>
    <xf numFmtId="0" fontId="3" fillId="3" borderId="4" xfId="1" applyFont="1" applyFill="1" applyBorder="1" applyAlignment="1">
      <alignment horizontal="left"/>
    </xf>
    <xf numFmtId="0" fontId="4" fillId="4" borderId="0" xfId="1" applyFont="1" applyFill="1" applyAlignment="1">
      <alignment horizontal="left" vertical="center"/>
    </xf>
    <xf numFmtId="14" fontId="4" fillId="4" borderId="0" xfId="1" applyNumberFormat="1" applyFont="1" applyFill="1" applyAlignment="1">
      <alignment horizontal="left" vertical="center"/>
    </xf>
    <xf numFmtId="0" fontId="3" fillId="4" borderId="0" xfId="1" applyFont="1" applyFill="1" applyAlignment="1">
      <alignment horizontal="left"/>
    </xf>
    <xf numFmtId="176" fontId="18" fillId="7" borderId="7" xfId="2" applyNumberFormat="1" applyFont="1" applyFill="1" applyBorder="1" applyAlignment="1">
      <alignment vertical="center" wrapText="1"/>
    </xf>
    <xf numFmtId="0" fontId="19" fillId="7" borderId="7" xfId="2" applyFont="1" applyFill="1" applyBorder="1" applyAlignment="1">
      <alignment horizontal="center" vertical="center" wrapText="1"/>
    </xf>
    <xf numFmtId="0" fontId="19" fillId="8" borderId="7" xfId="2" applyFont="1" applyFill="1" applyBorder="1" applyAlignment="1">
      <alignment horizontal="center" vertical="center" wrapText="1"/>
    </xf>
    <xf numFmtId="0" fontId="20" fillId="7" borderId="7" xfId="2" applyFont="1" applyFill="1" applyBorder="1" applyAlignment="1">
      <alignment horizontal="center" vertical="center" wrapText="1"/>
    </xf>
    <xf numFmtId="0" fontId="3" fillId="0" borderId="0" xfId="1" applyFont="1" applyAlignment="1">
      <alignment wrapText="1"/>
    </xf>
    <xf numFmtId="0" fontId="3" fillId="2" borderId="1" xfId="1" applyFont="1" applyFill="1" applyBorder="1" applyAlignment="1">
      <alignment wrapText="1"/>
    </xf>
    <xf numFmtId="0" fontId="3" fillId="3" borderId="4" xfId="1" applyFont="1" applyFill="1" applyBorder="1" applyAlignment="1">
      <alignment wrapText="1"/>
    </xf>
    <xf numFmtId="14" fontId="4" fillId="4" borderId="0" xfId="1" applyNumberFormat="1" applyFont="1" applyFill="1" applyAlignment="1">
      <alignment horizontal="center" vertical="center" wrapText="1"/>
    </xf>
    <xf numFmtId="0" fontId="3" fillId="4" borderId="0" xfId="1" applyFont="1" applyFill="1" applyAlignment="1">
      <alignment wrapText="1"/>
    </xf>
    <xf numFmtId="0" fontId="21" fillId="9" borderId="9" xfId="0" applyFont="1" applyFill="1" applyBorder="1" applyAlignment="1">
      <alignment horizontal="left" wrapText="1"/>
    </xf>
    <xf numFmtId="0" fontId="8" fillId="6" borderId="0" xfId="0" applyFont="1" applyFill="1" applyAlignment="1">
      <alignment horizontal="left" vertical="top" wrapText="1"/>
    </xf>
    <xf numFmtId="176" fontId="18" fillId="4" borderId="7" xfId="2" applyNumberFormat="1" applyFont="1" applyFill="1" applyBorder="1" applyAlignment="1">
      <alignment vertical="center" wrapText="1"/>
    </xf>
    <xf numFmtId="0" fontId="24" fillId="4" borderId="7" xfId="2" applyFont="1" applyFill="1" applyBorder="1" applyAlignment="1">
      <alignment horizontal="center" vertical="center" wrapText="1"/>
    </xf>
    <xf numFmtId="0" fontId="1" fillId="10" borderId="0" xfId="2" applyFill="1"/>
    <xf numFmtId="0" fontId="26" fillId="11" borderId="7" xfId="2" applyFont="1" applyFill="1" applyBorder="1" applyAlignment="1">
      <alignment horizontal="center" vertical="center" wrapText="1"/>
    </xf>
    <xf numFmtId="0" fontId="26" fillId="11" borderId="0" xfId="2" applyFont="1" applyFill="1" applyAlignment="1">
      <alignment horizontal="center" vertical="center" wrapText="1"/>
    </xf>
    <xf numFmtId="178" fontId="16" fillId="0" borderId="7" xfId="2" applyNumberFormat="1" applyFont="1" applyBorder="1" applyAlignment="1">
      <alignment horizontal="left" vertical="center"/>
    </xf>
    <xf numFmtId="179" fontId="16" fillId="0" borderId="7" xfId="2" applyNumberFormat="1" applyFont="1" applyBorder="1" applyAlignment="1">
      <alignment vertical="center"/>
    </xf>
    <xf numFmtId="177" fontId="7" fillId="12" borderId="0" xfId="1" applyNumberFormat="1" applyFont="1" applyFill="1" applyAlignment="1">
      <alignment horizontal="left"/>
    </xf>
    <xf numFmtId="177" fontId="8" fillId="12" borderId="0" xfId="1" applyNumberFormat="1" applyFont="1" applyFill="1" applyAlignment="1">
      <alignment horizontal="left" vertical="center" wrapText="1"/>
    </xf>
    <xf numFmtId="177" fontId="27" fillId="0" borderId="0" xfId="1" applyNumberFormat="1" applyFont="1" applyAlignment="1">
      <alignment horizontal="left"/>
    </xf>
    <xf numFmtId="0" fontId="8" fillId="12" borderId="0" xfId="0" applyFont="1" applyFill="1" applyAlignment="1">
      <alignment horizontal="left" vertical="top" wrapText="1"/>
    </xf>
    <xf numFmtId="0" fontId="30" fillId="0" borderId="0" xfId="0" applyFont="1">
      <alignment vertical="center"/>
    </xf>
    <xf numFmtId="0" fontId="16" fillId="12" borderId="0" xfId="0" applyFont="1" applyFill="1" applyAlignment="1">
      <alignment horizontal="left" vertical="top" wrapText="1"/>
    </xf>
    <xf numFmtId="0" fontId="8" fillId="6" borderId="9" xfId="0" applyFont="1" applyFill="1" applyBorder="1" applyAlignment="1">
      <alignment horizontal="left" vertical="top" wrapText="1"/>
    </xf>
    <xf numFmtId="0" fontId="33" fillId="0" borderId="9" xfId="0" applyFont="1" applyBorder="1" applyAlignment="1">
      <alignment vertical="center" wrapText="1"/>
    </xf>
    <xf numFmtId="176" fontId="16" fillId="0" borderId="7" xfId="2" applyNumberFormat="1" applyFont="1" applyBorder="1" applyAlignment="1">
      <alignment vertical="center"/>
    </xf>
    <xf numFmtId="14" fontId="4" fillId="4" borderId="0" xfId="1" applyNumberFormat="1" applyFont="1" applyFill="1" applyAlignment="1">
      <alignment horizontal="center" vertical="center"/>
    </xf>
    <xf numFmtId="176" fontId="25" fillId="11" borderId="10" xfId="2" applyNumberFormat="1" applyFont="1" applyFill="1" applyBorder="1" applyAlignment="1">
      <alignment horizontal="left" vertical="center" wrapText="1"/>
    </xf>
    <xf numFmtId="176" fontId="25" fillId="11" borderId="11" xfId="2" applyNumberFormat="1" applyFont="1" applyFill="1" applyBorder="1" applyAlignment="1">
      <alignment horizontal="left" vertical="center" wrapText="1"/>
    </xf>
  </cellXfs>
  <cellStyles count="75">
    <cellStyle name="常规" xfId="0" builtinId="0"/>
    <cellStyle name="常规 10" xfId="2" xr:uid="{00000000-0005-0000-0000-000001000000}"/>
    <cellStyle name="常规 11" xfId="3" xr:uid="{00000000-0005-0000-0000-000002000000}"/>
    <cellStyle name="常规 12" xfId="4" xr:uid="{00000000-0005-0000-0000-000003000000}"/>
    <cellStyle name="常规 13" xfId="5" xr:uid="{00000000-0005-0000-0000-000004000000}"/>
    <cellStyle name="常规 14" xfId="6" xr:uid="{00000000-0005-0000-0000-000005000000}"/>
    <cellStyle name="常规 15" xfId="7" xr:uid="{00000000-0005-0000-0000-000006000000}"/>
    <cellStyle name="常规 16" xfId="8" xr:uid="{00000000-0005-0000-0000-000007000000}"/>
    <cellStyle name="常规 17" xfId="9" xr:uid="{00000000-0005-0000-0000-000008000000}"/>
    <cellStyle name="常规 18" xfId="10" xr:uid="{00000000-0005-0000-0000-000009000000}"/>
    <cellStyle name="常规 19" xfId="11" xr:uid="{00000000-0005-0000-0000-00000A000000}"/>
    <cellStyle name="常规 2" xfId="1" xr:uid="{00000000-0005-0000-0000-00000B000000}"/>
    <cellStyle name="常规 20" xfId="12" xr:uid="{00000000-0005-0000-0000-00000C000000}"/>
    <cellStyle name="常规 21" xfId="13" xr:uid="{00000000-0005-0000-0000-00000D000000}"/>
    <cellStyle name="常规 22" xfId="14" xr:uid="{00000000-0005-0000-0000-00000E000000}"/>
    <cellStyle name="常规 23" xfId="15" xr:uid="{00000000-0005-0000-0000-00000F000000}"/>
    <cellStyle name="常规 24" xfId="16" xr:uid="{00000000-0005-0000-0000-000010000000}"/>
    <cellStyle name="常规 25" xfId="17" xr:uid="{00000000-0005-0000-0000-000011000000}"/>
    <cellStyle name="常规 26" xfId="18" xr:uid="{00000000-0005-0000-0000-000012000000}"/>
    <cellStyle name="常规 27" xfId="19" xr:uid="{00000000-0005-0000-0000-000013000000}"/>
    <cellStyle name="常规 28" xfId="20" xr:uid="{00000000-0005-0000-0000-000014000000}"/>
    <cellStyle name="常规 29" xfId="21" xr:uid="{00000000-0005-0000-0000-000015000000}"/>
    <cellStyle name="常规 3" xfId="22" xr:uid="{00000000-0005-0000-0000-000016000000}"/>
    <cellStyle name="常规 30" xfId="23" xr:uid="{00000000-0005-0000-0000-000017000000}"/>
    <cellStyle name="常规 31" xfId="24" xr:uid="{00000000-0005-0000-0000-000018000000}"/>
    <cellStyle name="常规 32" xfId="25" xr:uid="{00000000-0005-0000-0000-000019000000}"/>
    <cellStyle name="常规 33" xfId="26" xr:uid="{00000000-0005-0000-0000-00001A000000}"/>
    <cellStyle name="常规 34" xfId="27" xr:uid="{00000000-0005-0000-0000-00001B000000}"/>
    <cellStyle name="常规 35" xfId="28" xr:uid="{00000000-0005-0000-0000-00001C000000}"/>
    <cellStyle name="常规 36" xfId="29" xr:uid="{00000000-0005-0000-0000-00001D000000}"/>
    <cellStyle name="常规 37" xfId="30" xr:uid="{00000000-0005-0000-0000-00001E000000}"/>
    <cellStyle name="常规 38" xfId="31" xr:uid="{00000000-0005-0000-0000-00001F000000}"/>
    <cellStyle name="常规 39" xfId="32" xr:uid="{00000000-0005-0000-0000-000020000000}"/>
    <cellStyle name="常规 4" xfId="33" xr:uid="{00000000-0005-0000-0000-000021000000}"/>
    <cellStyle name="常规 40" xfId="34" xr:uid="{00000000-0005-0000-0000-000022000000}"/>
    <cellStyle name="常规 41" xfId="35" xr:uid="{00000000-0005-0000-0000-000023000000}"/>
    <cellStyle name="常规 42" xfId="36" xr:uid="{00000000-0005-0000-0000-000024000000}"/>
    <cellStyle name="常规 43" xfId="37" xr:uid="{00000000-0005-0000-0000-000025000000}"/>
    <cellStyle name="常规 44" xfId="38" xr:uid="{00000000-0005-0000-0000-000026000000}"/>
    <cellStyle name="常规 45" xfId="39" xr:uid="{00000000-0005-0000-0000-000027000000}"/>
    <cellStyle name="常规 46" xfId="40" xr:uid="{00000000-0005-0000-0000-000028000000}"/>
    <cellStyle name="常规 47" xfId="41" xr:uid="{00000000-0005-0000-0000-000029000000}"/>
    <cellStyle name="常规 48" xfId="42" xr:uid="{00000000-0005-0000-0000-00002A000000}"/>
    <cellStyle name="常规 49" xfId="43" xr:uid="{00000000-0005-0000-0000-00002B000000}"/>
    <cellStyle name="常规 5" xfId="44" xr:uid="{00000000-0005-0000-0000-00002C000000}"/>
    <cellStyle name="常规 50" xfId="45" xr:uid="{00000000-0005-0000-0000-00002D000000}"/>
    <cellStyle name="常规 51" xfId="46" xr:uid="{00000000-0005-0000-0000-00002E000000}"/>
    <cellStyle name="常规 52" xfId="47" xr:uid="{00000000-0005-0000-0000-00002F000000}"/>
    <cellStyle name="常规 53" xfId="48" xr:uid="{00000000-0005-0000-0000-000030000000}"/>
    <cellStyle name="常规 54" xfId="49" xr:uid="{00000000-0005-0000-0000-000031000000}"/>
    <cellStyle name="常规 55" xfId="50" xr:uid="{00000000-0005-0000-0000-000032000000}"/>
    <cellStyle name="常规 56" xfId="51" xr:uid="{00000000-0005-0000-0000-000033000000}"/>
    <cellStyle name="常规 57" xfId="52" xr:uid="{00000000-0005-0000-0000-000034000000}"/>
    <cellStyle name="常规 58" xfId="53" xr:uid="{00000000-0005-0000-0000-000035000000}"/>
    <cellStyle name="常规 59" xfId="54" xr:uid="{00000000-0005-0000-0000-000036000000}"/>
    <cellStyle name="常规 6" xfId="55" xr:uid="{00000000-0005-0000-0000-000037000000}"/>
    <cellStyle name="常规 60" xfId="56" xr:uid="{00000000-0005-0000-0000-000038000000}"/>
    <cellStyle name="常规 61" xfId="57" xr:uid="{00000000-0005-0000-0000-000039000000}"/>
    <cellStyle name="常规 62" xfId="58" xr:uid="{00000000-0005-0000-0000-00003A000000}"/>
    <cellStyle name="常规 63" xfId="59" xr:uid="{00000000-0005-0000-0000-00003B000000}"/>
    <cellStyle name="常规 64" xfId="60" xr:uid="{00000000-0005-0000-0000-00003C000000}"/>
    <cellStyle name="常规 65" xfId="61" xr:uid="{00000000-0005-0000-0000-00003D000000}"/>
    <cellStyle name="常规 66" xfId="62" xr:uid="{00000000-0005-0000-0000-00003E000000}"/>
    <cellStyle name="常规 67" xfId="63" xr:uid="{00000000-0005-0000-0000-00003F000000}"/>
    <cellStyle name="常规 68" xfId="64" xr:uid="{00000000-0005-0000-0000-000040000000}"/>
    <cellStyle name="常规 69" xfId="65" xr:uid="{00000000-0005-0000-0000-000041000000}"/>
    <cellStyle name="常规 7" xfId="66" xr:uid="{00000000-0005-0000-0000-000042000000}"/>
    <cellStyle name="常规 70" xfId="67" xr:uid="{00000000-0005-0000-0000-000043000000}"/>
    <cellStyle name="常规 71" xfId="68" xr:uid="{00000000-0005-0000-0000-000044000000}"/>
    <cellStyle name="常规 72" xfId="69" xr:uid="{00000000-0005-0000-0000-000045000000}"/>
    <cellStyle name="常规 73" xfId="70" xr:uid="{00000000-0005-0000-0000-000046000000}"/>
    <cellStyle name="常规 74" xfId="71" xr:uid="{00000000-0005-0000-0000-000047000000}"/>
    <cellStyle name="常规 75" xfId="72" xr:uid="{00000000-0005-0000-0000-000048000000}"/>
    <cellStyle name="常规 8" xfId="73" xr:uid="{00000000-0005-0000-0000-000049000000}"/>
    <cellStyle name="常规 9" xfId="74" xr:uid="{00000000-0005-0000-0000-00004A00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861986887266621E-2"/>
          <c:y val="0.11069182389937107"/>
          <c:w val="0.90264273645956195"/>
          <c:h val="0.59540989451790227"/>
        </c:manualLayout>
      </c:layout>
      <c:barChart>
        <c:barDir val="col"/>
        <c:grouping val="clustered"/>
        <c:varyColors val="0"/>
        <c:ser>
          <c:idx val="0"/>
          <c:order val="0"/>
          <c:tx>
            <c:strRef>
              <c:f>CF主要国家对比!$G$3</c:f>
              <c:strCache>
                <c:ptCount val="1"/>
                <c:pt idx="0">
                  <c:v>中国股票市场</c:v>
                </c:pt>
              </c:strCache>
            </c:strRef>
          </c:tx>
          <c:spPr>
            <a:solidFill>
              <a:schemeClr val="accent6">
                <a:lumMod val="60000"/>
                <a:lumOff val="40000"/>
              </a:schemeClr>
            </a:solidFill>
            <a:ln w="25400">
              <a:solidFill>
                <a:schemeClr val="accent6">
                  <a:lumMod val="60000"/>
                  <a:lumOff val="40000"/>
                </a:schemeClr>
              </a:solidFill>
            </a:ln>
          </c:spPr>
          <c:invertIfNegative val="0"/>
          <c:cat>
            <c:numRef>
              <c:f>CF主要国家对比!$B$56:$B$228</c:f>
              <c:numCache>
                <c:formatCode>yy/mm/dd</c:formatCode>
                <c:ptCount val="173"/>
                <c:pt idx="0">
                  <c:v>43838</c:v>
                </c:pt>
                <c:pt idx="1">
                  <c:v>43831</c:v>
                </c:pt>
                <c:pt idx="2">
                  <c:v>43824</c:v>
                </c:pt>
                <c:pt idx="3">
                  <c:v>43817</c:v>
                </c:pt>
                <c:pt idx="4">
                  <c:v>43810</c:v>
                </c:pt>
                <c:pt idx="5">
                  <c:v>43803</c:v>
                </c:pt>
                <c:pt idx="6">
                  <c:v>43796</c:v>
                </c:pt>
                <c:pt idx="7">
                  <c:v>43789</c:v>
                </c:pt>
                <c:pt idx="8">
                  <c:v>43782</c:v>
                </c:pt>
                <c:pt idx="9">
                  <c:v>43775</c:v>
                </c:pt>
                <c:pt idx="10">
                  <c:v>43768</c:v>
                </c:pt>
                <c:pt idx="11">
                  <c:v>43761</c:v>
                </c:pt>
                <c:pt idx="12">
                  <c:v>43754</c:v>
                </c:pt>
                <c:pt idx="13">
                  <c:v>43747</c:v>
                </c:pt>
                <c:pt idx="14">
                  <c:v>43740</c:v>
                </c:pt>
                <c:pt idx="15">
                  <c:v>43733</c:v>
                </c:pt>
                <c:pt idx="16">
                  <c:v>43726</c:v>
                </c:pt>
                <c:pt idx="17">
                  <c:v>43719</c:v>
                </c:pt>
                <c:pt idx="18">
                  <c:v>43712</c:v>
                </c:pt>
                <c:pt idx="19">
                  <c:v>43705</c:v>
                </c:pt>
                <c:pt idx="20">
                  <c:v>43698</c:v>
                </c:pt>
                <c:pt idx="21">
                  <c:v>43691</c:v>
                </c:pt>
                <c:pt idx="22">
                  <c:v>43684</c:v>
                </c:pt>
                <c:pt idx="23">
                  <c:v>43677</c:v>
                </c:pt>
                <c:pt idx="24">
                  <c:v>43670</c:v>
                </c:pt>
                <c:pt idx="25">
                  <c:v>43663</c:v>
                </c:pt>
                <c:pt idx="26">
                  <c:v>43656</c:v>
                </c:pt>
                <c:pt idx="27">
                  <c:v>43649</c:v>
                </c:pt>
                <c:pt idx="28">
                  <c:v>43642</c:v>
                </c:pt>
                <c:pt idx="29">
                  <c:v>43635</c:v>
                </c:pt>
                <c:pt idx="30">
                  <c:v>43628</c:v>
                </c:pt>
                <c:pt idx="31">
                  <c:v>43621</c:v>
                </c:pt>
                <c:pt idx="32">
                  <c:v>43614</c:v>
                </c:pt>
                <c:pt idx="33">
                  <c:v>43607</c:v>
                </c:pt>
                <c:pt idx="34">
                  <c:v>43600</c:v>
                </c:pt>
                <c:pt idx="35">
                  <c:v>43593</c:v>
                </c:pt>
                <c:pt idx="36">
                  <c:v>43586</c:v>
                </c:pt>
                <c:pt idx="37">
                  <c:v>43579</c:v>
                </c:pt>
                <c:pt idx="38">
                  <c:v>43572</c:v>
                </c:pt>
                <c:pt idx="39">
                  <c:v>43565</c:v>
                </c:pt>
                <c:pt idx="40">
                  <c:v>43558</c:v>
                </c:pt>
                <c:pt idx="41">
                  <c:v>43551</c:v>
                </c:pt>
                <c:pt idx="42">
                  <c:v>43544</c:v>
                </c:pt>
                <c:pt idx="43">
                  <c:v>43537</c:v>
                </c:pt>
                <c:pt idx="44">
                  <c:v>43530</c:v>
                </c:pt>
                <c:pt idx="45">
                  <c:v>43523</c:v>
                </c:pt>
                <c:pt idx="46">
                  <c:v>43516</c:v>
                </c:pt>
                <c:pt idx="47">
                  <c:v>43509</c:v>
                </c:pt>
                <c:pt idx="48">
                  <c:v>43502</c:v>
                </c:pt>
                <c:pt idx="49">
                  <c:v>43495</c:v>
                </c:pt>
                <c:pt idx="50">
                  <c:v>43488</c:v>
                </c:pt>
                <c:pt idx="51">
                  <c:v>43481</c:v>
                </c:pt>
                <c:pt idx="52">
                  <c:v>43474</c:v>
                </c:pt>
                <c:pt idx="53">
                  <c:v>43467</c:v>
                </c:pt>
                <c:pt idx="54">
                  <c:v>43460</c:v>
                </c:pt>
                <c:pt idx="55">
                  <c:v>43453</c:v>
                </c:pt>
                <c:pt idx="56">
                  <c:v>43446</c:v>
                </c:pt>
                <c:pt idx="57">
                  <c:v>43439</c:v>
                </c:pt>
                <c:pt idx="58">
                  <c:v>43432</c:v>
                </c:pt>
                <c:pt idx="59">
                  <c:v>43425</c:v>
                </c:pt>
                <c:pt idx="60">
                  <c:v>43418</c:v>
                </c:pt>
                <c:pt idx="61">
                  <c:v>43411</c:v>
                </c:pt>
                <c:pt idx="62">
                  <c:v>43404</c:v>
                </c:pt>
                <c:pt idx="63">
                  <c:v>43397</c:v>
                </c:pt>
                <c:pt idx="64">
                  <c:v>43390</c:v>
                </c:pt>
                <c:pt idx="65">
                  <c:v>43383</c:v>
                </c:pt>
                <c:pt idx="66">
                  <c:v>43376</c:v>
                </c:pt>
                <c:pt idx="67">
                  <c:v>43369</c:v>
                </c:pt>
                <c:pt idx="68">
                  <c:v>43362</c:v>
                </c:pt>
                <c:pt idx="69">
                  <c:v>43355</c:v>
                </c:pt>
                <c:pt idx="70">
                  <c:v>43348</c:v>
                </c:pt>
                <c:pt idx="71">
                  <c:v>43341</c:v>
                </c:pt>
                <c:pt idx="72">
                  <c:v>43334</c:v>
                </c:pt>
                <c:pt idx="73">
                  <c:v>43327</c:v>
                </c:pt>
                <c:pt idx="74">
                  <c:v>43320</c:v>
                </c:pt>
                <c:pt idx="75">
                  <c:v>43313</c:v>
                </c:pt>
                <c:pt idx="76">
                  <c:v>43306</c:v>
                </c:pt>
                <c:pt idx="77">
                  <c:v>43299</c:v>
                </c:pt>
                <c:pt idx="78">
                  <c:v>43292</c:v>
                </c:pt>
                <c:pt idx="79">
                  <c:v>43285</c:v>
                </c:pt>
                <c:pt idx="80">
                  <c:v>43278</c:v>
                </c:pt>
                <c:pt idx="81">
                  <c:v>43271</c:v>
                </c:pt>
                <c:pt idx="82">
                  <c:v>43264</c:v>
                </c:pt>
                <c:pt idx="83">
                  <c:v>43257</c:v>
                </c:pt>
                <c:pt idx="84">
                  <c:v>43250</c:v>
                </c:pt>
                <c:pt idx="85">
                  <c:v>43243</c:v>
                </c:pt>
                <c:pt idx="86">
                  <c:v>43236</c:v>
                </c:pt>
                <c:pt idx="87">
                  <c:v>43229</c:v>
                </c:pt>
                <c:pt idx="88">
                  <c:v>43222</c:v>
                </c:pt>
                <c:pt idx="89">
                  <c:v>43215</c:v>
                </c:pt>
                <c:pt idx="90">
                  <c:v>43208</c:v>
                </c:pt>
                <c:pt idx="91">
                  <c:v>43201</c:v>
                </c:pt>
                <c:pt idx="92">
                  <c:v>43194</c:v>
                </c:pt>
                <c:pt idx="93">
                  <c:v>43187</c:v>
                </c:pt>
                <c:pt idx="94">
                  <c:v>43180</c:v>
                </c:pt>
                <c:pt idx="95">
                  <c:v>43173</c:v>
                </c:pt>
                <c:pt idx="96">
                  <c:v>43166</c:v>
                </c:pt>
                <c:pt idx="97">
                  <c:v>43159</c:v>
                </c:pt>
                <c:pt idx="98">
                  <c:v>43152</c:v>
                </c:pt>
                <c:pt idx="99">
                  <c:v>43145</c:v>
                </c:pt>
                <c:pt idx="100">
                  <c:v>43138</c:v>
                </c:pt>
                <c:pt idx="101">
                  <c:v>43131</c:v>
                </c:pt>
                <c:pt idx="102">
                  <c:v>43124</c:v>
                </c:pt>
                <c:pt idx="103">
                  <c:v>43117</c:v>
                </c:pt>
                <c:pt idx="104">
                  <c:v>43110</c:v>
                </c:pt>
                <c:pt idx="105">
                  <c:v>43103</c:v>
                </c:pt>
                <c:pt idx="106">
                  <c:v>43096</c:v>
                </c:pt>
                <c:pt idx="107">
                  <c:v>43089</c:v>
                </c:pt>
                <c:pt idx="108">
                  <c:v>43082</c:v>
                </c:pt>
                <c:pt idx="109">
                  <c:v>43075</c:v>
                </c:pt>
                <c:pt idx="110">
                  <c:v>43068</c:v>
                </c:pt>
                <c:pt idx="111">
                  <c:v>43061</c:v>
                </c:pt>
                <c:pt idx="112">
                  <c:v>43054</c:v>
                </c:pt>
                <c:pt idx="113">
                  <c:v>43047</c:v>
                </c:pt>
                <c:pt idx="114">
                  <c:v>43040</c:v>
                </c:pt>
                <c:pt idx="115">
                  <c:v>43033</c:v>
                </c:pt>
                <c:pt idx="116">
                  <c:v>43026</c:v>
                </c:pt>
                <c:pt idx="117">
                  <c:v>43019</c:v>
                </c:pt>
                <c:pt idx="118">
                  <c:v>43012</c:v>
                </c:pt>
                <c:pt idx="119">
                  <c:v>43005</c:v>
                </c:pt>
                <c:pt idx="120">
                  <c:v>42998</c:v>
                </c:pt>
                <c:pt idx="121">
                  <c:v>42991</c:v>
                </c:pt>
                <c:pt idx="122">
                  <c:v>42984</c:v>
                </c:pt>
                <c:pt idx="123">
                  <c:v>42977</c:v>
                </c:pt>
                <c:pt idx="124">
                  <c:v>42970</c:v>
                </c:pt>
                <c:pt idx="125">
                  <c:v>42963</c:v>
                </c:pt>
                <c:pt idx="126">
                  <c:v>42956</c:v>
                </c:pt>
                <c:pt idx="127">
                  <c:v>42949</c:v>
                </c:pt>
                <c:pt idx="128">
                  <c:v>42942</c:v>
                </c:pt>
                <c:pt idx="129">
                  <c:v>42935</c:v>
                </c:pt>
                <c:pt idx="130">
                  <c:v>42928</c:v>
                </c:pt>
                <c:pt idx="131">
                  <c:v>42921</c:v>
                </c:pt>
                <c:pt idx="132">
                  <c:v>42914</c:v>
                </c:pt>
                <c:pt idx="133">
                  <c:v>42907</c:v>
                </c:pt>
                <c:pt idx="134">
                  <c:v>42900</c:v>
                </c:pt>
                <c:pt idx="135">
                  <c:v>42893</c:v>
                </c:pt>
                <c:pt idx="136">
                  <c:v>42886</c:v>
                </c:pt>
                <c:pt idx="137">
                  <c:v>42879</c:v>
                </c:pt>
                <c:pt idx="138">
                  <c:v>42872</c:v>
                </c:pt>
                <c:pt idx="139">
                  <c:v>42865</c:v>
                </c:pt>
                <c:pt idx="140">
                  <c:v>42858</c:v>
                </c:pt>
                <c:pt idx="141">
                  <c:v>42851</c:v>
                </c:pt>
                <c:pt idx="142">
                  <c:v>42844</c:v>
                </c:pt>
                <c:pt idx="143">
                  <c:v>42837</c:v>
                </c:pt>
                <c:pt idx="144">
                  <c:v>42830</c:v>
                </c:pt>
                <c:pt idx="145">
                  <c:v>42823</c:v>
                </c:pt>
                <c:pt idx="146">
                  <c:v>42816</c:v>
                </c:pt>
                <c:pt idx="147">
                  <c:v>42809</c:v>
                </c:pt>
                <c:pt idx="148">
                  <c:v>42802</c:v>
                </c:pt>
                <c:pt idx="149">
                  <c:v>42795</c:v>
                </c:pt>
                <c:pt idx="150">
                  <c:v>42788</c:v>
                </c:pt>
                <c:pt idx="151">
                  <c:v>42781</c:v>
                </c:pt>
                <c:pt idx="152">
                  <c:v>42774</c:v>
                </c:pt>
                <c:pt idx="153">
                  <c:v>42767</c:v>
                </c:pt>
                <c:pt idx="154">
                  <c:v>42760</c:v>
                </c:pt>
                <c:pt idx="155">
                  <c:v>42753</c:v>
                </c:pt>
                <c:pt idx="156">
                  <c:v>42746</c:v>
                </c:pt>
                <c:pt idx="157">
                  <c:v>42739</c:v>
                </c:pt>
                <c:pt idx="158">
                  <c:v>42732</c:v>
                </c:pt>
                <c:pt idx="159">
                  <c:v>42725</c:v>
                </c:pt>
                <c:pt idx="160">
                  <c:v>42718</c:v>
                </c:pt>
                <c:pt idx="161">
                  <c:v>42711</c:v>
                </c:pt>
                <c:pt idx="162">
                  <c:v>42704</c:v>
                </c:pt>
                <c:pt idx="163">
                  <c:v>42697</c:v>
                </c:pt>
                <c:pt idx="164">
                  <c:v>42690</c:v>
                </c:pt>
                <c:pt idx="165">
                  <c:v>42683</c:v>
                </c:pt>
                <c:pt idx="166">
                  <c:v>42676</c:v>
                </c:pt>
                <c:pt idx="167">
                  <c:v>42669</c:v>
                </c:pt>
                <c:pt idx="168">
                  <c:v>42662</c:v>
                </c:pt>
                <c:pt idx="169">
                  <c:v>42655</c:v>
                </c:pt>
                <c:pt idx="170">
                  <c:v>42648</c:v>
                </c:pt>
                <c:pt idx="171">
                  <c:v>42641</c:v>
                </c:pt>
                <c:pt idx="172">
                  <c:v>42634</c:v>
                </c:pt>
              </c:numCache>
            </c:numRef>
          </c:cat>
          <c:val>
            <c:numRef>
              <c:f>CF主要国家对比!$G$56:$G$228</c:f>
              <c:numCache>
                <c:formatCode>#,##0.00_);[Red]\(#,##0.00\)</c:formatCode>
                <c:ptCount val="173"/>
                <c:pt idx="0">
                  <c:v>734.49519599999996</c:v>
                </c:pt>
                <c:pt idx="1">
                  <c:v>766.98782800000004</c:v>
                </c:pt>
                <c:pt idx="2">
                  <c:v>1712.6178010000001</c:v>
                </c:pt>
                <c:pt idx="3">
                  <c:v>2150.1996819999999</c:v>
                </c:pt>
                <c:pt idx="4">
                  <c:v>150.23364599999999</c:v>
                </c:pt>
                <c:pt idx="5">
                  <c:v>917.544444</c:v>
                </c:pt>
                <c:pt idx="6">
                  <c:v>586.74058500000001</c:v>
                </c:pt>
                <c:pt idx="7">
                  <c:v>480.466297</c:v>
                </c:pt>
                <c:pt idx="8">
                  <c:v>1218.52369</c:v>
                </c:pt>
                <c:pt idx="9">
                  <c:v>-32.838304000000001</c:v>
                </c:pt>
                <c:pt idx="10">
                  <c:v>-27.422377000000001</c:v>
                </c:pt>
                <c:pt idx="11">
                  <c:v>-949.08250499999997</c:v>
                </c:pt>
                <c:pt idx="12">
                  <c:v>-912.90195000000006</c:v>
                </c:pt>
                <c:pt idx="13">
                  <c:v>-754.30933600000003</c:v>
                </c:pt>
                <c:pt idx="14">
                  <c:v>22.968591</c:v>
                </c:pt>
                <c:pt idx="15">
                  <c:v>-941.29944499999999</c:v>
                </c:pt>
                <c:pt idx="16">
                  <c:v>219.45434399999999</c:v>
                </c:pt>
                <c:pt idx="17">
                  <c:v>468.32329499999997</c:v>
                </c:pt>
                <c:pt idx="18">
                  <c:v>-1491.856475</c:v>
                </c:pt>
                <c:pt idx="19">
                  <c:v>-1493.1845109999999</c:v>
                </c:pt>
                <c:pt idx="20">
                  <c:v>-628.38563799999997</c:v>
                </c:pt>
                <c:pt idx="21">
                  <c:v>-1817.6826619999999</c:v>
                </c:pt>
                <c:pt idx="22">
                  <c:v>-2207.3829519999999</c:v>
                </c:pt>
                <c:pt idx="23">
                  <c:v>-1097.6842879999999</c:v>
                </c:pt>
                <c:pt idx="24">
                  <c:v>-901.49450400000001</c:v>
                </c:pt>
                <c:pt idx="25">
                  <c:v>-19.899044</c:v>
                </c:pt>
                <c:pt idx="26">
                  <c:v>-669.79031299999997</c:v>
                </c:pt>
                <c:pt idx="27">
                  <c:v>-232.22283200000001</c:v>
                </c:pt>
                <c:pt idx="28">
                  <c:v>321.00837799999999</c:v>
                </c:pt>
                <c:pt idx="29">
                  <c:v>-35.298453000000002</c:v>
                </c:pt>
                <c:pt idx="30">
                  <c:v>-156.24857399999999</c:v>
                </c:pt>
                <c:pt idx="31">
                  <c:v>-569.57672300000002</c:v>
                </c:pt>
                <c:pt idx="32">
                  <c:v>-1798.915064</c:v>
                </c:pt>
                <c:pt idx="33">
                  <c:v>-2171.3939</c:v>
                </c:pt>
                <c:pt idx="34">
                  <c:v>1282.130838</c:v>
                </c:pt>
                <c:pt idx="35">
                  <c:v>-710.47821599999997</c:v>
                </c:pt>
                <c:pt idx="36">
                  <c:v>-165.80484799999999</c:v>
                </c:pt>
                <c:pt idx="37">
                  <c:v>-471.89119899999997</c:v>
                </c:pt>
                <c:pt idx="38">
                  <c:v>1256.780831</c:v>
                </c:pt>
                <c:pt idx="39">
                  <c:v>314.75071400000002</c:v>
                </c:pt>
                <c:pt idx="40">
                  <c:v>-612.655124</c:v>
                </c:pt>
                <c:pt idx="41">
                  <c:v>-1154.7851000000001</c:v>
                </c:pt>
                <c:pt idx="42">
                  <c:v>320.98098599999997</c:v>
                </c:pt>
                <c:pt idx="43">
                  <c:v>-1328.5100319999999</c:v>
                </c:pt>
                <c:pt idx="44">
                  <c:v>170.217434</c:v>
                </c:pt>
                <c:pt idx="45">
                  <c:v>-787.74305200000003</c:v>
                </c:pt>
                <c:pt idx="46">
                  <c:v>-506.19339400000001</c:v>
                </c:pt>
                <c:pt idx="47">
                  <c:v>422.770623</c:v>
                </c:pt>
                <c:pt idx="48">
                  <c:v>804.38625000000002</c:v>
                </c:pt>
                <c:pt idx="49">
                  <c:v>1111.121897</c:v>
                </c:pt>
                <c:pt idx="50">
                  <c:v>667.15349600000002</c:v>
                </c:pt>
                <c:pt idx="51">
                  <c:v>567.09721400000001</c:v>
                </c:pt>
                <c:pt idx="52">
                  <c:v>134.41987700000001</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extLst>
            <c:ext xmlns:c16="http://schemas.microsoft.com/office/drawing/2014/chart" uri="{C3380CC4-5D6E-409C-BE32-E72D297353CC}">
              <c16:uniqueId val="{00000000-D4FC-4BA1-A7ED-FE4C15C93BD1}"/>
            </c:ext>
          </c:extLst>
        </c:ser>
        <c:dLbls>
          <c:showLegendKey val="0"/>
          <c:showVal val="0"/>
          <c:showCatName val="0"/>
          <c:showSerName val="0"/>
          <c:showPercent val="0"/>
          <c:showBubbleSize val="0"/>
        </c:dLbls>
        <c:gapWidth val="75"/>
        <c:overlap val="-25"/>
        <c:axId val="391848320"/>
        <c:axId val="391849856"/>
      </c:barChart>
      <c:lineChart>
        <c:grouping val="standard"/>
        <c:varyColors val="0"/>
        <c:ser>
          <c:idx val="1"/>
          <c:order val="1"/>
          <c:tx>
            <c:strRef>
              <c:f>CF主要国家对比!$P$3</c:f>
              <c:strCache>
                <c:ptCount val="1"/>
                <c:pt idx="0">
                  <c:v>中国股票市场(4W MA)</c:v>
                </c:pt>
              </c:strCache>
            </c:strRef>
          </c:tx>
          <c:spPr>
            <a:ln w="19050">
              <a:solidFill>
                <a:schemeClr val="accent6">
                  <a:lumMod val="50000"/>
                </a:schemeClr>
              </a:solidFill>
            </a:ln>
          </c:spPr>
          <c:marker>
            <c:symbol val="none"/>
          </c:marker>
          <c:cat>
            <c:numRef>
              <c:f>CF主要国家对比!$B$34:$B$228</c:f>
              <c:numCache>
                <c:formatCode>yy/mm/dd</c:formatCode>
                <c:ptCount val="195"/>
                <c:pt idx="0">
                  <c:v>43992</c:v>
                </c:pt>
                <c:pt idx="1">
                  <c:v>43985</c:v>
                </c:pt>
                <c:pt idx="2">
                  <c:v>43978</c:v>
                </c:pt>
                <c:pt idx="3">
                  <c:v>43971</c:v>
                </c:pt>
                <c:pt idx="4">
                  <c:v>43964</c:v>
                </c:pt>
                <c:pt idx="5">
                  <c:v>43957</c:v>
                </c:pt>
                <c:pt idx="6">
                  <c:v>43950</c:v>
                </c:pt>
                <c:pt idx="7">
                  <c:v>43943</c:v>
                </c:pt>
                <c:pt idx="8">
                  <c:v>43936</c:v>
                </c:pt>
                <c:pt idx="9">
                  <c:v>43929</c:v>
                </c:pt>
                <c:pt idx="10">
                  <c:v>43922</c:v>
                </c:pt>
                <c:pt idx="11">
                  <c:v>43915</c:v>
                </c:pt>
                <c:pt idx="12">
                  <c:v>43908</c:v>
                </c:pt>
                <c:pt idx="13">
                  <c:v>43901</c:v>
                </c:pt>
                <c:pt idx="14">
                  <c:v>43894</c:v>
                </c:pt>
                <c:pt idx="15">
                  <c:v>43887</c:v>
                </c:pt>
                <c:pt idx="16">
                  <c:v>43880</c:v>
                </c:pt>
                <c:pt idx="17">
                  <c:v>43873</c:v>
                </c:pt>
                <c:pt idx="18">
                  <c:v>43866</c:v>
                </c:pt>
                <c:pt idx="19">
                  <c:v>43859</c:v>
                </c:pt>
                <c:pt idx="20">
                  <c:v>43852</c:v>
                </c:pt>
                <c:pt idx="21">
                  <c:v>43845</c:v>
                </c:pt>
                <c:pt idx="22">
                  <c:v>43838</c:v>
                </c:pt>
                <c:pt idx="23">
                  <c:v>43831</c:v>
                </c:pt>
                <c:pt idx="24">
                  <c:v>43824</c:v>
                </c:pt>
                <c:pt idx="25">
                  <c:v>43817</c:v>
                </c:pt>
                <c:pt idx="26">
                  <c:v>43810</c:v>
                </c:pt>
                <c:pt idx="27">
                  <c:v>43803</c:v>
                </c:pt>
                <c:pt idx="28">
                  <c:v>43796</c:v>
                </c:pt>
                <c:pt idx="29">
                  <c:v>43789</c:v>
                </c:pt>
                <c:pt idx="30">
                  <c:v>43782</c:v>
                </c:pt>
                <c:pt idx="31">
                  <c:v>43775</c:v>
                </c:pt>
                <c:pt idx="32">
                  <c:v>43768</c:v>
                </c:pt>
                <c:pt idx="33">
                  <c:v>43761</c:v>
                </c:pt>
                <c:pt idx="34">
                  <c:v>43754</c:v>
                </c:pt>
                <c:pt idx="35">
                  <c:v>43747</c:v>
                </c:pt>
                <c:pt idx="36">
                  <c:v>43740</c:v>
                </c:pt>
                <c:pt idx="37">
                  <c:v>43733</c:v>
                </c:pt>
                <c:pt idx="38">
                  <c:v>43726</c:v>
                </c:pt>
                <c:pt idx="39">
                  <c:v>43719</c:v>
                </c:pt>
                <c:pt idx="40">
                  <c:v>43712</c:v>
                </c:pt>
                <c:pt idx="41">
                  <c:v>43705</c:v>
                </c:pt>
                <c:pt idx="42">
                  <c:v>43698</c:v>
                </c:pt>
                <c:pt idx="43">
                  <c:v>43691</c:v>
                </c:pt>
                <c:pt idx="44">
                  <c:v>43684</c:v>
                </c:pt>
                <c:pt idx="45">
                  <c:v>43677</c:v>
                </c:pt>
                <c:pt idx="46">
                  <c:v>43670</c:v>
                </c:pt>
                <c:pt idx="47">
                  <c:v>43663</c:v>
                </c:pt>
                <c:pt idx="48">
                  <c:v>43656</c:v>
                </c:pt>
                <c:pt idx="49">
                  <c:v>43649</c:v>
                </c:pt>
                <c:pt idx="50">
                  <c:v>43642</c:v>
                </c:pt>
                <c:pt idx="51">
                  <c:v>43635</c:v>
                </c:pt>
                <c:pt idx="52">
                  <c:v>43628</c:v>
                </c:pt>
                <c:pt idx="53">
                  <c:v>43621</c:v>
                </c:pt>
                <c:pt idx="54">
                  <c:v>43614</c:v>
                </c:pt>
                <c:pt idx="55">
                  <c:v>43607</c:v>
                </c:pt>
                <c:pt idx="56">
                  <c:v>43600</c:v>
                </c:pt>
                <c:pt idx="57">
                  <c:v>43593</c:v>
                </c:pt>
                <c:pt idx="58">
                  <c:v>43586</c:v>
                </c:pt>
                <c:pt idx="59">
                  <c:v>43579</c:v>
                </c:pt>
                <c:pt idx="60">
                  <c:v>43572</c:v>
                </c:pt>
                <c:pt idx="61">
                  <c:v>43565</c:v>
                </c:pt>
                <c:pt idx="62">
                  <c:v>43558</c:v>
                </c:pt>
                <c:pt idx="63">
                  <c:v>43551</c:v>
                </c:pt>
                <c:pt idx="64">
                  <c:v>43544</c:v>
                </c:pt>
                <c:pt idx="65">
                  <c:v>43537</c:v>
                </c:pt>
                <c:pt idx="66">
                  <c:v>43530</c:v>
                </c:pt>
                <c:pt idx="67">
                  <c:v>43523</c:v>
                </c:pt>
                <c:pt idx="68">
                  <c:v>43516</c:v>
                </c:pt>
                <c:pt idx="69">
                  <c:v>43509</c:v>
                </c:pt>
                <c:pt idx="70">
                  <c:v>43502</c:v>
                </c:pt>
                <c:pt idx="71">
                  <c:v>43495</c:v>
                </c:pt>
                <c:pt idx="72">
                  <c:v>43488</c:v>
                </c:pt>
                <c:pt idx="73">
                  <c:v>43481</c:v>
                </c:pt>
                <c:pt idx="74">
                  <c:v>43474</c:v>
                </c:pt>
                <c:pt idx="75">
                  <c:v>43467</c:v>
                </c:pt>
                <c:pt idx="76">
                  <c:v>43460</c:v>
                </c:pt>
                <c:pt idx="77">
                  <c:v>43453</c:v>
                </c:pt>
                <c:pt idx="78">
                  <c:v>43446</c:v>
                </c:pt>
                <c:pt idx="79">
                  <c:v>43439</c:v>
                </c:pt>
                <c:pt idx="80">
                  <c:v>43432</c:v>
                </c:pt>
                <c:pt idx="81">
                  <c:v>43425</c:v>
                </c:pt>
                <c:pt idx="82">
                  <c:v>43418</c:v>
                </c:pt>
                <c:pt idx="83">
                  <c:v>43411</c:v>
                </c:pt>
                <c:pt idx="84">
                  <c:v>43404</c:v>
                </c:pt>
                <c:pt idx="85">
                  <c:v>43397</c:v>
                </c:pt>
                <c:pt idx="86">
                  <c:v>43390</c:v>
                </c:pt>
                <c:pt idx="87">
                  <c:v>43383</c:v>
                </c:pt>
                <c:pt idx="88">
                  <c:v>43376</c:v>
                </c:pt>
                <c:pt idx="89">
                  <c:v>43369</c:v>
                </c:pt>
                <c:pt idx="90">
                  <c:v>43362</c:v>
                </c:pt>
                <c:pt idx="91">
                  <c:v>43355</c:v>
                </c:pt>
                <c:pt idx="92">
                  <c:v>43348</c:v>
                </c:pt>
                <c:pt idx="93">
                  <c:v>43341</c:v>
                </c:pt>
                <c:pt idx="94">
                  <c:v>43334</c:v>
                </c:pt>
                <c:pt idx="95">
                  <c:v>43327</c:v>
                </c:pt>
                <c:pt idx="96">
                  <c:v>43320</c:v>
                </c:pt>
                <c:pt idx="97">
                  <c:v>43313</c:v>
                </c:pt>
                <c:pt idx="98">
                  <c:v>43306</c:v>
                </c:pt>
                <c:pt idx="99">
                  <c:v>43299</c:v>
                </c:pt>
                <c:pt idx="100">
                  <c:v>43292</c:v>
                </c:pt>
                <c:pt idx="101">
                  <c:v>43285</c:v>
                </c:pt>
                <c:pt idx="102">
                  <c:v>43278</c:v>
                </c:pt>
                <c:pt idx="103">
                  <c:v>43271</c:v>
                </c:pt>
                <c:pt idx="104">
                  <c:v>43264</c:v>
                </c:pt>
                <c:pt idx="105">
                  <c:v>43257</c:v>
                </c:pt>
                <c:pt idx="106">
                  <c:v>43250</c:v>
                </c:pt>
                <c:pt idx="107">
                  <c:v>43243</c:v>
                </c:pt>
                <c:pt idx="108">
                  <c:v>43236</c:v>
                </c:pt>
                <c:pt idx="109">
                  <c:v>43229</c:v>
                </c:pt>
                <c:pt idx="110">
                  <c:v>43222</c:v>
                </c:pt>
                <c:pt idx="111">
                  <c:v>43215</c:v>
                </c:pt>
                <c:pt idx="112">
                  <c:v>43208</c:v>
                </c:pt>
                <c:pt idx="113">
                  <c:v>43201</c:v>
                </c:pt>
                <c:pt idx="114">
                  <c:v>43194</c:v>
                </c:pt>
                <c:pt idx="115">
                  <c:v>43187</c:v>
                </c:pt>
                <c:pt idx="116">
                  <c:v>43180</c:v>
                </c:pt>
                <c:pt idx="117">
                  <c:v>43173</c:v>
                </c:pt>
                <c:pt idx="118">
                  <c:v>43166</c:v>
                </c:pt>
                <c:pt idx="119">
                  <c:v>43159</c:v>
                </c:pt>
                <c:pt idx="120">
                  <c:v>43152</c:v>
                </c:pt>
                <c:pt idx="121">
                  <c:v>43145</c:v>
                </c:pt>
                <c:pt idx="122">
                  <c:v>43138</c:v>
                </c:pt>
                <c:pt idx="123">
                  <c:v>43131</c:v>
                </c:pt>
                <c:pt idx="124">
                  <c:v>43124</c:v>
                </c:pt>
                <c:pt idx="125">
                  <c:v>43117</c:v>
                </c:pt>
                <c:pt idx="126">
                  <c:v>43110</c:v>
                </c:pt>
                <c:pt idx="127">
                  <c:v>43103</c:v>
                </c:pt>
                <c:pt idx="128">
                  <c:v>43096</c:v>
                </c:pt>
                <c:pt idx="129">
                  <c:v>43089</c:v>
                </c:pt>
                <c:pt idx="130">
                  <c:v>43082</c:v>
                </c:pt>
                <c:pt idx="131">
                  <c:v>43075</c:v>
                </c:pt>
                <c:pt idx="132">
                  <c:v>43068</c:v>
                </c:pt>
                <c:pt idx="133">
                  <c:v>43061</c:v>
                </c:pt>
                <c:pt idx="134">
                  <c:v>43054</c:v>
                </c:pt>
                <c:pt idx="135">
                  <c:v>43047</c:v>
                </c:pt>
                <c:pt idx="136">
                  <c:v>43040</c:v>
                </c:pt>
                <c:pt idx="137">
                  <c:v>43033</c:v>
                </c:pt>
                <c:pt idx="138">
                  <c:v>43026</c:v>
                </c:pt>
                <c:pt idx="139">
                  <c:v>43019</c:v>
                </c:pt>
                <c:pt idx="140">
                  <c:v>43012</c:v>
                </c:pt>
                <c:pt idx="141">
                  <c:v>43005</c:v>
                </c:pt>
                <c:pt idx="142">
                  <c:v>42998</c:v>
                </c:pt>
                <c:pt idx="143">
                  <c:v>42991</c:v>
                </c:pt>
                <c:pt idx="144">
                  <c:v>42984</c:v>
                </c:pt>
                <c:pt idx="145">
                  <c:v>42977</c:v>
                </c:pt>
                <c:pt idx="146">
                  <c:v>42970</c:v>
                </c:pt>
                <c:pt idx="147">
                  <c:v>42963</c:v>
                </c:pt>
                <c:pt idx="148">
                  <c:v>42956</c:v>
                </c:pt>
                <c:pt idx="149">
                  <c:v>42949</c:v>
                </c:pt>
                <c:pt idx="150">
                  <c:v>42942</c:v>
                </c:pt>
                <c:pt idx="151">
                  <c:v>42935</c:v>
                </c:pt>
                <c:pt idx="152">
                  <c:v>42928</c:v>
                </c:pt>
                <c:pt idx="153">
                  <c:v>42921</c:v>
                </c:pt>
                <c:pt idx="154">
                  <c:v>42914</c:v>
                </c:pt>
                <c:pt idx="155">
                  <c:v>42907</c:v>
                </c:pt>
                <c:pt idx="156">
                  <c:v>42900</c:v>
                </c:pt>
                <c:pt idx="157">
                  <c:v>42893</c:v>
                </c:pt>
                <c:pt idx="158">
                  <c:v>42886</c:v>
                </c:pt>
                <c:pt idx="159">
                  <c:v>42879</c:v>
                </c:pt>
                <c:pt idx="160">
                  <c:v>42872</c:v>
                </c:pt>
                <c:pt idx="161">
                  <c:v>42865</c:v>
                </c:pt>
                <c:pt idx="162">
                  <c:v>42858</c:v>
                </c:pt>
                <c:pt idx="163">
                  <c:v>42851</c:v>
                </c:pt>
                <c:pt idx="164">
                  <c:v>42844</c:v>
                </c:pt>
                <c:pt idx="165">
                  <c:v>42837</c:v>
                </c:pt>
                <c:pt idx="166">
                  <c:v>42830</c:v>
                </c:pt>
                <c:pt idx="167">
                  <c:v>42823</c:v>
                </c:pt>
                <c:pt idx="168">
                  <c:v>42816</c:v>
                </c:pt>
                <c:pt idx="169">
                  <c:v>42809</c:v>
                </c:pt>
                <c:pt idx="170">
                  <c:v>42802</c:v>
                </c:pt>
                <c:pt idx="171">
                  <c:v>42795</c:v>
                </c:pt>
                <c:pt idx="172">
                  <c:v>42788</c:v>
                </c:pt>
                <c:pt idx="173">
                  <c:v>42781</c:v>
                </c:pt>
                <c:pt idx="174">
                  <c:v>42774</c:v>
                </c:pt>
                <c:pt idx="175">
                  <c:v>42767</c:v>
                </c:pt>
                <c:pt idx="176">
                  <c:v>42760</c:v>
                </c:pt>
                <c:pt idx="177">
                  <c:v>42753</c:v>
                </c:pt>
                <c:pt idx="178">
                  <c:v>42746</c:v>
                </c:pt>
                <c:pt idx="179">
                  <c:v>42739</c:v>
                </c:pt>
                <c:pt idx="180">
                  <c:v>42732</c:v>
                </c:pt>
                <c:pt idx="181">
                  <c:v>42725</c:v>
                </c:pt>
                <c:pt idx="182">
                  <c:v>42718</c:v>
                </c:pt>
                <c:pt idx="183">
                  <c:v>42711</c:v>
                </c:pt>
                <c:pt idx="184">
                  <c:v>42704</c:v>
                </c:pt>
                <c:pt idx="185">
                  <c:v>42697</c:v>
                </c:pt>
                <c:pt idx="186">
                  <c:v>42690</c:v>
                </c:pt>
                <c:pt idx="187">
                  <c:v>42683</c:v>
                </c:pt>
                <c:pt idx="188">
                  <c:v>42676</c:v>
                </c:pt>
                <c:pt idx="189">
                  <c:v>42669</c:v>
                </c:pt>
                <c:pt idx="190">
                  <c:v>42662</c:v>
                </c:pt>
                <c:pt idx="191">
                  <c:v>42655</c:v>
                </c:pt>
                <c:pt idx="192">
                  <c:v>42648</c:v>
                </c:pt>
                <c:pt idx="193">
                  <c:v>42641</c:v>
                </c:pt>
                <c:pt idx="194">
                  <c:v>42634</c:v>
                </c:pt>
              </c:numCache>
            </c:numRef>
          </c:cat>
          <c:val>
            <c:numRef>
              <c:f>CF主要国家对比!$P$56:$P$228</c:f>
              <c:numCache>
                <c:formatCode>#,##0.00_);[Red]\(#,##0.00\)</c:formatCode>
                <c:ptCount val="173"/>
                <c:pt idx="0">
                  <c:v>1341.07512675</c:v>
                </c:pt>
                <c:pt idx="1">
                  <c:v>1195.0097392499999</c:v>
                </c:pt>
                <c:pt idx="2">
                  <c:v>1232.6488932499999</c:v>
                </c:pt>
                <c:pt idx="3">
                  <c:v>951.17958925000005</c:v>
                </c:pt>
                <c:pt idx="4">
                  <c:v>533.74624300000005</c:v>
                </c:pt>
                <c:pt idx="5">
                  <c:v>800.81875400000001</c:v>
                </c:pt>
                <c:pt idx="6">
                  <c:v>563.22306700000001</c:v>
                </c:pt>
                <c:pt idx="7">
                  <c:v>409.68232649999993</c:v>
                </c:pt>
                <c:pt idx="8">
                  <c:v>52.295125999999954</c:v>
                </c:pt>
                <c:pt idx="9">
                  <c:v>-480.561284</c:v>
                </c:pt>
                <c:pt idx="10">
                  <c:v>-660.92904199999998</c:v>
                </c:pt>
                <c:pt idx="11">
                  <c:v>-648.33130000000006</c:v>
                </c:pt>
                <c:pt idx="12">
                  <c:v>-646.385535</c:v>
                </c:pt>
                <c:pt idx="13">
                  <c:v>-363.29646150000002</c:v>
                </c:pt>
                <c:pt idx="14">
                  <c:v>-57.63830375000002</c:v>
                </c:pt>
                <c:pt idx="15">
                  <c:v>-436.34457025</c:v>
                </c:pt>
                <c:pt idx="16">
                  <c:v>-574.31583675000002</c:v>
                </c:pt>
                <c:pt idx="17">
                  <c:v>-786.27583224999989</c:v>
                </c:pt>
                <c:pt idx="18">
                  <c:v>-1357.7773215</c:v>
                </c:pt>
                <c:pt idx="19">
                  <c:v>-1536.6589407500001</c:v>
                </c:pt>
                <c:pt idx="20">
                  <c:v>-1437.7838849999998</c:v>
                </c:pt>
                <c:pt idx="21">
                  <c:v>-1506.0611014999999</c:v>
                </c:pt>
                <c:pt idx="22">
                  <c:v>-1056.6151969999999</c:v>
                </c:pt>
                <c:pt idx="23">
                  <c:v>-672.21703724999998</c:v>
                </c:pt>
                <c:pt idx="24">
                  <c:v>-455.85167324999998</c:v>
                </c:pt>
                <c:pt idx="25">
                  <c:v>-150.22595275</c:v>
                </c:pt>
                <c:pt idx="26">
                  <c:v>-154.075805</c:v>
                </c:pt>
                <c:pt idx="27">
                  <c:v>-25.690370250000001</c:v>
                </c:pt>
                <c:pt idx="28">
                  <c:v>-110.02884299999999</c:v>
                </c:pt>
                <c:pt idx="29">
                  <c:v>-640.0097035</c:v>
                </c:pt>
                <c:pt idx="30">
                  <c:v>-1174.03356525</c:v>
                </c:pt>
                <c:pt idx="31">
                  <c:v>-814.43871224999998</c:v>
                </c:pt>
                <c:pt idx="32">
                  <c:v>-849.66408549999994</c:v>
                </c:pt>
                <c:pt idx="33">
                  <c:v>-441.38653149999999</c:v>
                </c:pt>
                <c:pt idx="34">
                  <c:v>-16.510856249999975</c:v>
                </c:pt>
                <c:pt idx="35">
                  <c:v>-22.848357999999962</c:v>
                </c:pt>
                <c:pt idx="36">
                  <c:v>233.45887450000004</c:v>
                </c:pt>
                <c:pt idx="37">
                  <c:v>121.74630550000003</c:v>
                </c:pt>
                <c:pt idx="38">
                  <c:v>-48.977169750000002</c:v>
                </c:pt>
                <c:pt idx="39">
                  <c:v>-282.92713100000003</c:v>
                </c:pt>
                <c:pt idx="40">
                  <c:v>-693.7423174999999</c:v>
                </c:pt>
                <c:pt idx="41">
                  <c:v>-498.02417799999995</c:v>
                </c:pt>
                <c:pt idx="42">
                  <c:v>-406.26366599999994</c:v>
                </c:pt>
                <c:pt idx="43">
                  <c:v>-613.05726100000004</c:v>
                </c:pt>
                <c:pt idx="44">
                  <c:v>-175.23709725000001</c:v>
                </c:pt>
                <c:pt idx="45">
                  <c:v>-16.694893250000035</c:v>
                </c:pt>
                <c:pt idx="46">
                  <c:v>458.021344</c:v>
                </c:pt>
                <c:pt idx="47">
                  <c:v>751.35806649999995</c:v>
                </c:pt>
                <c:pt idx="48">
                  <c:v>787.43971424999995</c:v>
                </c:pt>
                <c:pt idx="49">
                  <c:v>619.9481209999999</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c:ext xmlns:c16="http://schemas.microsoft.com/office/drawing/2014/chart" uri="{C3380CC4-5D6E-409C-BE32-E72D297353CC}">
              <c16:uniqueId val="{00000001-D4FC-4BA1-A7ED-FE4C15C93BD1}"/>
            </c:ext>
          </c:extLst>
        </c:ser>
        <c:dLbls>
          <c:showLegendKey val="0"/>
          <c:showVal val="0"/>
          <c:showCatName val="0"/>
          <c:showSerName val="0"/>
          <c:showPercent val="0"/>
          <c:showBubbleSize val="0"/>
        </c:dLbls>
        <c:marker val="1"/>
        <c:smooth val="0"/>
        <c:axId val="391848320"/>
        <c:axId val="391849856"/>
      </c:lineChart>
      <c:lineChart>
        <c:grouping val="standard"/>
        <c:varyColors val="0"/>
        <c:ser>
          <c:idx val="2"/>
          <c:order val="2"/>
          <c:tx>
            <c:strRef>
              <c:f>主要国家资金流向对比!#REF!</c:f>
              <c:strCache>
                <c:ptCount val="1"/>
                <c:pt idx="0">
                  <c:v>#REF!</c:v>
                </c:pt>
              </c:strCache>
            </c:strRef>
          </c:tx>
          <c:spPr>
            <a:ln>
              <a:solidFill>
                <a:schemeClr val="bg1">
                  <a:lumMod val="75000"/>
                </a:schemeClr>
              </a:solidFill>
            </a:ln>
          </c:spPr>
          <c:marker>
            <c:symbol val="none"/>
          </c:marker>
          <c:cat>
            <c:numRef>
              <c:f>CF主要国家对比!$B$56:$B$228</c:f>
              <c:numCache>
                <c:formatCode>yy/mm/dd</c:formatCode>
                <c:ptCount val="173"/>
                <c:pt idx="0">
                  <c:v>43838</c:v>
                </c:pt>
                <c:pt idx="1">
                  <c:v>43831</c:v>
                </c:pt>
                <c:pt idx="2">
                  <c:v>43824</c:v>
                </c:pt>
                <c:pt idx="3">
                  <c:v>43817</c:v>
                </c:pt>
                <c:pt idx="4">
                  <c:v>43810</c:v>
                </c:pt>
                <c:pt idx="5">
                  <c:v>43803</c:v>
                </c:pt>
                <c:pt idx="6">
                  <c:v>43796</c:v>
                </c:pt>
                <c:pt idx="7">
                  <c:v>43789</c:v>
                </c:pt>
                <c:pt idx="8">
                  <c:v>43782</c:v>
                </c:pt>
                <c:pt idx="9">
                  <c:v>43775</c:v>
                </c:pt>
                <c:pt idx="10">
                  <c:v>43768</c:v>
                </c:pt>
                <c:pt idx="11">
                  <c:v>43761</c:v>
                </c:pt>
                <c:pt idx="12">
                  <c:v>43754</c:v>
                </c:pt>
                <c:pt idx="13">
                  <c:v>43747</c:v>
                </c:pt>
                <c:pt idx="14">
                  <c:v>43740</c:v>
                </c:pt>
                <c:pt idx="15">
                  <c:v>43733</c:v>
                </c:pt>
                <c:pt idx="16">
                  <c:v>43726</c:v>
                </c:pt>
                <c:pt idx="17">
                  <c:v>43719</c:v>
                </c:pt>
                <c:pt idx="18">
                  <c:v>43712</c:v>
                </c:pt>
                <c:pt idx="19">
                  <c:v>43705</c:v>
                </c:pt>
                <c:pt idx="20">
                  <c:v>43698</c:v>
                </c:pt>
                <c:pt idx="21">
                  <c:v>43691</c:v>
                </c:pt>
                <c:pt idx="22">
                  <c:v>43684</c:v>
                </c:pt>
                <c:pt idx="23">
                  <c:v>43677</c:v>
                </c:pt>
                <c:pt idx="24">
                  <c:v>43670</c:v>
                </c:pt>
                <c:pt idx="25">
                  <c:v>43663</c:v>
                </c:pt>
                <c:pt idx="26">
                  <c:v>43656</c:v>
                </c:pt>
                <c:pt idx="27">
                  <c:v>43649</c:v>
                </c:pt>
                <c:pt idx="28">
                  <c:v>43642</c:v>
                </c:pt>
                <c:pt idx="29">
                  <c:v>43635</c:v>
                </c:pt>
                <c:pt idx="30">
                  <c:v>43628</c:v>
                </c:pt>
                <c:pt idx="31">
                  <c:v>43621</c:v>
                </c:pt>
                <c:pt idx="32">
                  <c:v>43614</c:v>
                </c:pt>
                <c:pt idx="33">
                  <c:v>43607</c:v>
                </c:pt>
                <c:pt idx="34">
                  <c:v>43600</c:v>
                </c:pt>
                <c:pt idx="35">
                  <c:v>43593</c:v>
                </c:pt>
                <c:pt idx="36">
                  <c:v>43586</c:v>
                </c:pt>
                <c:pt idx="37">
                  <c:v>43579</c:v>
                </c:pt>
                <c:pt idx="38">
                  <c:v>43572</c:v>
                </c:pt>
                <c:pt idx="39">
                  <c:v>43565</c:v>
                </c:pt>
                <c:pt idx="40">
                  <c:v>43558</c:v>
                </c:pt>
                <c:pt idx="41">
                  <c:v>43551</c:v>
                </c:pt>
                <c:pt idx="42">
                  <c:v>43544</c:v>
                </c:pt>
                <c:pt idx="43">
                  <c:v>43537</c:v>
                </c:pt>
                <c:pt idx="44">
                  <c:v>43530</c:v>
                </c:pt>
                <c:pt idx="45">
                  <c:v>43523</c:v>
                </c:pt>
                <c:pt idx="46">
                  <c:v>43516</c:v>
                </c:pt>
                <c:pt idx="47">
                  <c:v>43509</c:v>
                </c:pt>
                <c:pt idx="48">
                  <c:v>43502</c:v>
                </c:pt>
                <c:pt idx="49">
                  <c:v>43495</c:v>
                </c:pt>
                <c:pt idx="50">
                  <c:v>43488</c:v>
                </c:pt>
                <c:pt idx="51">
                  <c:v>43481</c:v>
                </c:pt>
                <c:pt idx="52">
                  <c:v>43474</c:v>
                </c:pt>
                <c:pt idx="53">
                  <c:v>43467</c:v>
                </c:pt>
                <c:pt idx="54">
                  <c:v>43460</c:v>
                </c:pt>
                <c:pt idx="55">
                  <c:v>43453</c:v>
                </c:pt>
                <c:pt idx="56">
                  <c:v>43446</c:v>
                </c:pt>
                <c:pt idx="57">
                  <c:v>43439</c:v>
                </c:pt>
                <c:pt idx="58">
                  <c:v>43432</c:v>
                </c:pt>
                <c:pt idx="59">
                  <c:v>43425</c:v>
                </c:pt>
                <c:pt idx="60">
                  <c:v>43418</c:v>
                </c:pt>
                <c:pt idx="61">
                  <c:v>43411</c:v>
                </c:pt>
                <c:pt idx="62">
                  <c:v>43404</c:v>
                </c:pt>
                <c:pt idx="63">
                  <c:v>43397</c:v>
                </c:pt>
                <c:pt idx="64">
                  <c:v>43390</c:v>
                </c:pt>
                <c:pt idx="65">
                  <c:v>43383</c:v>
                </c:pt>
                <c:pt idx="66">
                  <c:v>43376</c:v>
                </c:pt>
                <c:pt idx="67">
                  <c:v>43369</c:v>
                </c:pt>
                <c:pt idx="68">
                  <c:v>43362</c:v>
                </c:pt>
                <c:pt idx="69">
                  <c:v>43355</c:v>
                </c:pt>
                <c:pt idx="70">
                  <c:v>43348</c:v>
                </c:pt>
                <c:pt idx="71">
                  <c:v>43341</c:v>
                </c:pt>
                <c:pt idx="72">
                  <c:v>43334</c:v>
                </c:pt>
                <c:pt idx="73">
                  <c:v>43327</c:v>
                </c:pt>
                <c:pt idx="74">
                  <c:v>43320</c:v>
                </c:pt>
                <c:pt idx="75">
                  <c:v>43313</c:v>
                </c:pt>
                <c:pt idx="76">
                  <c:v>43306</c:v>
                </c:pt>
                <c:pt idx="77">
                  <c:v>43299</c:v>
                </c:pt>
                <c:pt idx="78">
                  <c:v>43292</c:v>
                </c:pt>
                <c:pt idx="79">
                  <c:v>43285</c:v>
                </c:pt>
                <c:pt idx="80">
                  <c:v>43278</c:v>
                </c:pt>
                <c:pt idx="81">
                  <c:v>43271</c:v>
                </c:pt>
                <c:pt idx="82">
                  <c:v>43264</c:v>
                </c:pt>
                <c:pt idx="83">
                  <c:v>43257</c:v>
                </c:pt>
                <c:pt idx="84">
                  <c:v>43250</c:v>
                </c:pt>
                <c:pt idx="85">
                  <c:v>43243</c:v>
                </c:pt>
                <c:pt idx="86">
                  <c:v>43236</c:v>
                </c:pt>
                <c:pt idx="87">
                  <c:v>43229</c:v>
                </c:pt>
                <c:pt idx="88">
                  <c:v>43222</c:v>
                </c:pt>
                <c:pt idx="89">
                  <c:v>43215</c:v>
                </c:pt>
                <c:pt idx="90">
                  <c:v>43208</c:v>
                </c:pt>
                <c:pt idx="91">
                  <c:v>43201</c:v>
                </c:pt>
                <c:pt idx="92">
                  <c:v>43194</c:v>
                </c:pt>
                <c:pt idx="93">
                  <c:v>43187</c:v>
                </c:pt>
                <c:pt idx="94">
                  <c:v>43180</c:v>
                </c:pt>
                <c:pt idx="95">
                  <c:v>43173</c:v>
                </c:pt>
                <c:pt idx="96">
                  <c:v>43166</c:v>
                </c:pt>
                <c:pt idx="97">
                  <c:v>43159</c:v>
                </c:pt>
                <c:pt idx="98">
                  <c:v>43152</c:v>
                </c:pt>
                <c:pt idx="99">
                  <c:v>43145</c:v>
                </c:pt>
                <c:pt idx="100">
                  <c:v>43138</c:v>
                </c:pt>
                <c:pt idx="101">
                  <c:v>43131</c:v>
                </c:pt>
                <c:pt idx="102">
                  <c:v>43124</c:v>
                </c:pt>
                <c:pt idx="103">
                  <c:v>43117</c:v>
                </c:pt>
                <c:pt idx="104">
                  <c:v>43110</c:v>
                </c:pt>
                <c:pt idx="105">
                  <c:v>43103</c:v>
                </c:pt>
                <c:pt idx="106">
                  <c:v>43096</c:v>
                </c:pt>
                <c:pt idx="107">
                  <c:v>43089</c:v>
                </c:pt>
                <c:pt idx="108">
                  <c:v>43082</c:v>
                </c:pt>
                <c:pt idx="109">
                  <c:v>43075</c:v>
                </c:pt>
                <c:pt idx="110">
                  <c:v>43068</c:v>
                </c:pt>
                <c:pt idx="111">
                  <c:v>43061</c:v>
                </c:pt>
                <c:pt idx="112">
                  <c:v>43054</c:v>
                </c:pt>
                <c:pt idx="113">
                  <c:v>43047</c:v>
                </c:pt>
                <c:pt idx="114">
                  <c:v>43040</c:v>
                </c:pt>
                <c:pt idx="115">
                  <c:v>43033</c:v>
                </c:pt>
                <c:pt idx="116">
                  <c:v>43026</c:v>
                </c:pt>
                <c:pt idx="117">
                  <c:v>43019</c:v>
                </c:pt>
                <c:pt idx="118">
                  <c:v>43012</c:v>
                </c:pt>
                <c:pt idx="119">
                  <c:v>43005</c:v>
                </c:pt>
                <c:pt idx="120">
                  <c:v>42998</c:v>
                </c:pt>
                <c:pt idx="121">
                  <c:v>42991</c:v>
                </c:pt>
                <c:pt idx="122">
                  <c:v>42984</c:v>
                </c:pt>
                <c:pt idx="123">
                  <c:v>42977</c:v>
                </c:pt>
                <c:pt idx="124">
                  <c:v>42970</c:v>
                </c:pt>
                <c:pt idx="125">
                  <c:v>42963</c:v>
                </c:pt>
                <c:pt idx="126">
                  <c:v>42956</c:v>
                </c:pt>
                <c:pt idx="127">
                  <c:v>42949</c:v>
                </c:pt>
                <c:pt idx="128">
                  <c:v>42942</c:v>
                </c:pt>
                <c:pt idx="129">
                  <c:v>42935</c:v>
                </c:pt>
                <c:pt idx="130">
                  <c:v>42928</c:v>
                </c:pt>
                <c:pt idx="131">
                  <c:v>42921</c:v>
                </c:pt>
                <c:pt idx="132">
                  <c:v>42914</c:v>
                </c:pt>
                <c:pt idx="133">
                  <c:v>42907</c:v>
                </c:pt>
                <c:pt idx="134">
                  <c:v>42900</c:v>
                </c:pt>
                <c:pt idx="135">
                  <c:v>42893</c:v>
                </c:pt>
                <c:pt idx="136">
                  <c:v>42886</c:v>
                </c:pt>
                <c:pt idx="137">
                  <c:v>42879</c:v>
                </c:pt>
                <c:pt idx="138">
                  <c:v>42872</c:v>
                </c:pt>
                <c:pt idx="139">
                  <c:v>42865</c:v>
                </c:pt>
                <c:pt idx="140">
                  <c:v>42858</c:v>
                </c:pt>
                <c:pt idx="141">
                  <c:v>42851</c:v>
                </c:pt>
                <c:pt idx="142">
                  <c:v>42844</c:v>
                </c:pt>
                <c:pt idx="143">
                  <c:v>42837</c:v>
                </c:pt>
                <c:pt idx="144">
                  <c:v>42830</c:v>
                </c:pt>
                <c:pt idx="145">
                  <c:v>42823</c:v>
                </c:pt>
                <c:pt idx="146">
                  <c:v>42816</c:v>
                </c:pt>
                <c:pt idx="147">
                  <c:v>42809</c:v>
                </c:pt>
                <c:pt idx="148">
                  <c:v>42802</c:v>
                </c:pt>
                <c:pt idx="149">
                  <c:v>42795</c:v>
                </c:pt>
                <c:pt idx="150">
                  <c:v>42788</c:v>
                </c:pt>
                <c:pt idx="151">
                  <c:v>42781</c:v>
                </c:pt>
                <c:pt idx="152">
                  <c:v>42774</c:v>
                </c:pt>
                <c:pt idx="153">
                  <c:v>42767</c:v>
                </c:pt>
                <c:pt idx="154">
                  <c:v>42760</c:v>
                </c:pt>
                <c:pt idx="155">
                  <c:v>42753</c:v>
                </c:pt>
                <c:pt idx="156">
                  <c:v>42746</c:v>
                </c:pt>
                <c:pt idx="157">
                  <c:v>42739</c:v>
                </c:pt>
                <c:pt idx="158">
                  <c:v>42732</c:v>
                </c:pt>
                <c:pt idx="159">
                  <c:v>42725</c:v>
                </c:pt>
                <c:pt idx="160">
                  <c:v>42718</c:v>
                </c:pt>
                <c:pt idx="161">
                  <c:v>42711</c:v>
                </c:pt>
                <c:pt idx="162">
                  <c:v>42704</c:v>
                </c:pt>
                <c:pt idx="163">
                  <c:v>42697</c:v>
                </c:pt>
                <c:pt idx="164">
                  <c:v>42690</c:v>
                </c:pt>
                <c:pt idx="165">
                  <c:v>42683</c:v>
                </c:pt>
                <c:pt idx="166">
                  <c:v>42676</c:v>
                </c:pt>
                <c:pt idx="167">
                  <c:v>42669</c:v>
                </c:pt>
                <c:pt idx="168">
                  <c:v>42662</c:v>
                </c:pt>
                <c:pt idx="169">
                  <c:v>42655</c:v>
                </c:pt>
                <c:pt idx="170">
                  <c:v>42648</c:v>
                </c:pt>
                <c:pt idx="171">
                  <c:v>42641</c:v>
                </c:pt>
                <c:pt idx="172">
                  <c:v>42634</c:v>
                </c:pt>
              </c:numCache>
            </c:numRef>
          </c:cat>
          <c:val>
            <c:numRef>
              <c:f>主要国家资金流向对比!#REF!</c:f>
              <c:numCache>
                <c:formatCode>General</c:formatCode>
                <c:ptCount val="1"/>
                <c:pt idx="0">
                  <c:v>1</c:v>
                </c:pt>
              </c:numCache>
            </c:numRef>
          </c:val>
          <c:smooth val="0"/>
          <c:extLst>
            <c:ext xmlns:c16="http://schemas.microsoft.com/office/drawing/2014/chart" uri="{C3380CC4-5D6E-409C-BE32-E72D297353CC}">
              <c16:uniqueId val="{00000002-D4FC-4BA1-A7ED-FE4C15C93BD1}"/>
            </c:ext>
          </c:extLst>
        </c:ser>
        <c:dLbls>
          <c:showLegendKey val="0"/>
          <c:showVal val="0"/>
          <c:showCatName val="0"/>
          <c:showSerName val="0"/>
          <c:showPercent val="0"/>
          <c:showBubbleSize val="0"/>
        </c:dLbls>
        <c:marker val="1"/>
        <c:smooth val="0"/>
        <c:axId val="391851392"/>
        <c:axId val="391853184"/>
      </c:lineChart>
      <c:dateAx>
        <c:axId val="391848320"/>
        <c:scaling>
          <c:orientation val="minMax"/>
          <c:min val="40909"/>
        </c:scaling>
        <c:delete val="0"/>
        <c:axPos val="b"/>
        <c:numFmt formatCode="[$-409]mmm/yy;@" sourceLinked="0"/>
        <c:majorTickMark val="none"/>
        <c:minorTickMark val="none"/>
        <c:tickLblPos val="low"/>
        <c:txPr>
          <a:bodyPr rot="-5400000" vert="horz"/>
          <a:lstStyle/>
          <a:p>
            <a:pPr>
              <a:defRPr/>
            </a:pPr>
            <a:endParaRPr lang="zh-CN"/>
          </a:p>
        </c:txPr>
        <c:crossAx val="391849856"/>
        <c:crosses val="autoZero"/>
        <c:auto val="1"/>
        <c:lblOffset val="100"/>
        <c:baseTimeUnit val="days"/>
      </c:dateAx>
      <c:valAx>
        <c:axId val="391849856"/>
        <c:scaling>
          <c:orientation val="minMax"/>
        </c:scaling>
        <c:delete val="0"/>
        <c:axPos val="l"/>
        <c:majorGridlines/>
        <c:numFmt formatCode="#,##0_);[Red]\(#,##0\)" sourceLinked="0"/>
        <c:majorTickMark val="none"/>
        <c:minorTickMark val="none"/>
        <c:tickLblPos val="nextTo"/>
        <c:spPr>
          <a:ln w="9525">
            <a:noFill/>
          </a:ln>
        </c:spPr>
        <c:crossAx val="391848320"/>
        <c:crosses val="autoZero"/>
        <c:crossBetween val="between"/>
      </c:valAx>
      <c:dateAx>
        <c:axId val="391851392"/>
        <c:scaling>
          <c:orientation val="minMax"/>
        </c:scaling>
        <c:delete val="1"/>
        <c:axPos val="b"/>
        <c:numFmt formatCode="yy/mm/dd" sourceLinked="1"/>
        <c:majorTickMark val="out"/>
        <c:minorTickMark val="none"/>
        <c:tickLblPos val="nextTo"/>
        <c:crossAx val="391853184"/>
        <c:crosses val="autoZero"/>
        <c:auto val="1"/>
        <c:lblOffset val="100"/>
        <c:baseTimeUnit val="days"/>
      </c:dateAx>
      <c:valAx>
        <c:axId val="391853184"/>
        <c:scaling>
          <c:orientation val="minMax"/>
          <c:min val="1500"/>
        </c:scaling>
        <c:delete val="0"/>
        <c:axPos val="r"/>
        <c:numFmt formatCode="General" sourceLinked="1"/>
        <c:majorTickMark val="out"/>
        <c:minorTickMark val="none"/>
        <c:tickLblPos val="nextTo"/>
        <c:spPr>
          <a:ln>
            <a:noFill/>
          </a:ln>
        </c:spPr>
        <c:crossAx val="391851392"/>
        <c:crosses val="max"/>
        <c:crossBetween val="between"/>
      </c:valAx>
    </c:plotArea>
    <c:legend>
      <c:legendPos val="b"/>
      <c:layout>
        <c:manualLayout>
          <c:xMode val="edge"/>
          <c:yMode val="edge"/>
          <c:x val="0.11664105751963191"/>
          <c:y val="0.88395859951468325"/>
          <c:w val="0.79892037786774628"/>
          <c:h val="0.11604140048531675"/>
        </c:manualLayout>
      </c:layout>
      <c:overlay val="0"/>
      <c:txPr>
        <a:bodyPr/>
        <a:lstStyle/>
        <a:p>
          <a:pPr>
            <a:defRPr>
              <a:latin typeface="楷体_GB2312" panose="02010609030101010101" pitchFamily="49" charset="-122"/>
              <a:ea typeface="楷体_GB2312" panose="02010609030101010101" pitchFamily="49" charset="-122"/>
            </a:defRPr>
          </a:pPr>
          <a:endParaRPr lang="zh-CN"/>
        </a:p>
      </c:txPr>
    </c:legend>
    <c:plotVisOnly val="1"/>
    <c:dispBlanksAs val="gap"/>
    <c:showDLblsOverMax val="0"/>
  </c:chart>
  <c:spPr>
    <a:ln>
      <a:noFill/>
      <a:prstDash val="dash"/>
    </a:ln>
  </c:spPr>
  <c:txPr>
    <a:bodyPr/>
    <a:lstStyle/>
    <a:p>
      <a:pPr>
        <a:defRPr sz="800">
          <a:latin typeface="Arial" pitchFamily="34" charset="0"/>
          <a:cs typeface="Arial" pitchFamily="34" charset="0"/>
        </a:defRPr>
      </a:pPr>
      <a:endParaRPr lang="zh-CN"/>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20170940170941"/>
          <c:y val="2.8159126984126984E-2"/>
          <c:w val="0.81712510936132987"/>
          <c:h val="0.64992261904761917"/>
        </c:manualLayout>
      </c:layout>
      <c:lineChart>
        <c:grouping val="standard"/>
        <c:varyColors val="0"/>
        <c:ser>
          <c:idx val="0"/>
          <c:order val="0"/>
          <c:tx>
            <c:strRef>
              <c:f>CF主要国家对比!$L$3</c:f>
              <c:strCache>
                <c:ptCount val="1"/>
                <c:pt idx="0">
                  <c:v>中国债券市场(4W MA)</c:v>
                </c:pt>
              </c:strCache>
            </c:strRef>
          </c:tx>
          <c:spPr>
            <a:ln>
              <a:solidFill>
                <a:schemeClr val="accent6">
                  <a:lumMod val="75000"/>
                </a:schemeClr>
              </a:solidFill>
            </a:ln>
          </c:spPr>
          <c:marker>
            <c:symbol val="none"/>
          </c:marker>
          <c:cat>
            <c:numRef>
              <c:f>CF主要国家对比!$B$56:$B$228</c:f>
              <c:numCache>
                <c:formatCode>yy/mm/dd</c:formatCode>
                <c:ptCount val="173"/>
                <c:pt idx="0">
                  <c:v>43838</c:v>
                </c:pt>
                <c:pt idx="1">
                  <c:v>43831</c:v>
                </c:pt>
                <c:pt idx="2">
                  <c:v>43824</c:v>
                </c:pt>
                <c:pt idx="3">
                  <c:v>43817</c:v>
                </c:pt>
                <c:pt idx="4">
                  <c:v>43810</c:v>
                </c:pt>
                <c:pt idx="5">
                  <c:v>43803</c:v>
                </c:pt>
                <c:pt idx="6">
                  <c:v>43796</c:v>
                </c:pt>
                <c:pt idx="7">
                  <c:v>43789</c:v>
                </c:pt>
                <c:pt idx="8">
                  <c:v>43782</c:v>
                </c:pt>
                <c:pt idx="9">
                  <c:v>43775</c:v>
                </c:pt>
                <c:pt idx="10">
                  <c:v>43768</c:v>
                </c:pt>
                <c:pt idx="11">
                  <c:v>43761</c:v>
                </c:pt>
                <c:pt idx="12">
                  <c:v>43754</c:v>
                </c:pt>
                <c:pt idx="13">
                  <c:v>43747</c:v>
                </c:pt>
                <c:pt idx="14">
                  <c:v>43740</c:v>
                </c:pt>
                <c:pt idx="15">
                  <c:v>43733</c:v>
                </c:pt>
                <c:pt idx="16">
                  <c:v>43726</c:v>
                </c:pt>
                <c:pt idx="17">
                  <c:v>43719</c:v>
                </c:pt>
                <c:pt idx="18">
                  <c:v>43712</c:v>
                </c:pt>
                <c:pt idx="19">
                  <c:v>43705</c:v>
                </c:pt>
                <c:pt idx="20">
                  <c:v>43698</c:v>
                </c:pt>
                <c:pt idx="21">
                  <c:v>43691</c:v>
                </c:pt>
                <c:pt idx="22">
                  <c:v>43684</c:v>
                </c:pt>
                <c:pt idx="23">
                  <c:v>43677</c:v>
                </c:pt>
                <c:pt idx="24">
                  <c:v>43670</c:v>
                </c:pt>
                <c:pt idx="25">
                  <c:v>43663</c:v>
                </c:pt>
                <c:pt idx="26">
                  <c:v>43656</c:v>
                </c:pt>
                <c:pt idx="27">
                  <c:v>43649</c:v>
                </c:pt>
                <c:pt idx="28">
                  <c:v>43642</c:v>
                </c:pt>
                <c:pt idx="29">
                  <c:v>43635</c:v>
                </c:pt>
                <c:pt idx="30">
                  <c:v>43628</c:v>
                </c:pt>
                <c:pt idx="31">
                  <c:v>43621</c:v>
                </c:pt>
                <c:pt idx="32">
                  <c:v>43614</c:v>
                </c:pt>
                <c:pt idx="33">
                  <c:v>43607</c:v>
                </c:pt>
                <c:pt idx="34">
                  <c:v>43600</c:v>
                </c:pt>
                <c:pt idx="35">
                  <c:v>43593</c:v>
                </c:pt>
                <c:pt idx="36">
                  <c:v>43586</c:v>
                </c:pt>
                <c:pt idx="37">
                  <c:v>43579</c:v>
                </c:pt>
                <c:pt idx="38">
                  <c:v>43572</c:v>
                </c:pt>
                <c:pt idx="39">
                  <c:v>43565</c:v>
                </c:pt>
                <c:pt idx="40">
                  <c:v>43558</c:v>
                </c:pt>
                <c:pt idx="41">
                  <c:v>43551</c:v>
                </c:pt>
                <c:pt idx="42">
                  <c:v>43544</c:v>
                </c:pt>
                <c:pt idx="43">
                  <c:v>43537</c:v>
                </c:pt>
                <c:pt idx="44">
                  <c:v>43530</c:v>
                </c:pt>
                <c:pt idx="45">
                  <c:v>43523</c:v>
                </c:pt>
                <c:pt idx="46">
                  <c:v>43516</c:v>
                </c:pt>
                <c:pt idx="47">
                  <c:v>43509</c:v>
                </c:pt>
                <c:pt idx="48">
                  <c:v>43502</c:v>
                </c:pt>
                <c:pt idx="49">
                  <c:v>43495</c:v>
                </c:pt>
                <c:pt idx="50">
                  <c:v>43488</c:v>
                </c:pt>
                <c:pt idx="51">
                  <c:v>43481</c:v>
                </c:pt>
                <c:pt idx="52">
                  <c:v>43474</c:v>
                </c:pt>
                <c:pt idx="53">
                  <c:v>43467</c:v>
                </c:pt>
                <c:pt idx="54">
                  <c:v>43460</c:v>
                </c:pt>
                <c:pt idx="55">
                  <c:v>43453</c:v>
                </c:pt>
                <c:pt idx="56">
                  <c:v>43446</c:v>
                </c:pt>
                <c:pt idx="57">
                  <c:v>43439</c:v>
                </c:pt>
                <c:pt idx="58">
                  <c:v>43432</c:v>
                </c:pt>
                <c:pt idx="59">
                  <c:v>43425</c:v>
                </c:pt>
                <c:pt idx="60">
                  <c:v>43418</c:v>
                </c:pt>
                <c:pt idx="61">
                  <c:v>43411</c:v>
                </c:pt>
                <c:pt idx="62">
                  <c:v>43404</c:v>
                </c:pt>
                <c:pt idx="63">
                  <c:v>43397</c:v>
                </c:pt>
                <c:pt idx="64">
                  <c:v>43390</c:v>
                </c:pt>
                <c:pt idx="65">
                  <c:v>43383</c:v>
                </c:pt>
                <c:pt idx="66">
                  <c:v>43376</c:v>
                </c:pt>
                <c:pt idx="67">
                  <c:v>43369</c:v>
                </c:pt>
                <c:pt idx="68">
                  <c:v>43362</c:v>
                </c:pt>
                <c:pt idx="69">
                  <c:v>43355</c:v>
                </c:pt>
                <c:pt idx="70">
                  <c:v>43348</c:v>
                </c:pt>
                <c:pt idx="71">
                  <c:v>43341</c:v>
                </c:pt>
                <c:pt idx="72">
                  <c:v>43334</c:v>
                </c:pt>
                <c:pt idx="73">
                  <c:v>43327</c:v>
                </c:pt>
                <c:pt idx="74">
                  <c:v>43320</c:v>
                </c:pt>
                <c:pt idx="75">
                  <c:v>43313</c:v>
                </c:pt>
                <c:pt idx="76">
                  <c:v>43306</c:v>
                </c:pt>
                <c:pt idx="77">
                  <c:v>43299</c:v>
                </c:pt>
                <c:pt idx="78">
                  <c:v>43292</c:v>
                </c:pt>
                <c:pt idx="79">
                  <c:v>43285</c:v>
                </c:pt>
                <c:pt idx="80">
                  <c:v>43278</c:v>
                </c:pt>
                <c:pt idx="81">
                  <c:v>43271</c:v>
                </c:pt>
                <c:pt idx="82">
                  <c:v>43264</c:v>
                </c:pt>
                <c:pt idx="83">
                  <c:v>43257</c:v>
                </c:pt>
                <c:pt idx="84">
                  <c:v>43250</c:v>
                </c:pt>
                <c:pt idx="85">
                  <c:v>43243</c:v>
                </c:pt>
                <c:pt idx="86">
                  <c:v>43236</c:v>
                </c:pt>
                <c:pt idx="87">
                  <c:v>43229</c:v>
                </c:pt>
                <c:pt idx="88">
                  <c:v>43222</c:v>
                </c:pt>
                <c:pt idx="89">
                  <c:v>43215</c:v>
                </c:pt>
                <c:pt idx="90">
                  <c:v>43208</c:v>
                </c:pt>
                <c:pt idx="91">
                  <c:v>43201</c:v>
                </c:pt>
                <c:pt idx="92">
                  <c:v>43194</c:v>
                </c:pt>
                <c:pt idx="93">
                  <c:v>43187</c:v>
                </c:pt>
                <c:pt idx="94">
                  <c:v>43180</c:v>
                </c:pt>
                <c:pt idx="95">
                  <c:v>43173</c:v>
                </c:pt>
                <c:pt idx="96">
                  <c:v>43166</c:v>
                </c:pt>
                <c:pt idx="97">
                  <c:v>43159</c:v>
                </c:pt>
                <c:pt idx="98">
                  <c:v>43152</c:v>
                </c:pt>
                <c:pt idx="99">
                  <c:v>43145</c:v>
                </c:pt>
                <c:pt idx="100">
                  <c:v>43138</c:v>
                </c:pt>
                <c:pt idx="101">
                  <c:v>43131</c:v>
                </c:pt>
                <c:pt idx="102">
                  <c:v>43124</c:v>
                </c:pt>
                <c:pt idx="103">
                  <c:v>43117</c:v>
                </c:pt>
                <c:pt idx="104">
                  <c:v>43110</c:v>
                </c:pt>
                <c:pt idx="105">
                  <c:v>43103</c:v>
                </c:pt>
                <c:pt idx="106">
                  <c:v>43096</c:v>
                </c:pt>
                <c:pt idx="107">
                  <c:v>43089</c:v>
                </c:pt>
                <c:pt idx="108">
                  <c:v>43082</c:v>
                </c:pt>
                <c:pt idx="109">
                  <c:v>43075</c:v>
                </c:pt>
                <c:pt idx="110">
                  <c:v>43068</c:v>
                </c:pt>
                <c:pt idx="111">
                  <c:v>43061</c:v>
                </c:pt>
                <c:pt idx="112">
                  <c:v>43054</c:v>
                </c:pt>
                <c:pt idx="113">
                  <c:v>43047</c:v>
                </c:pt>
                <c:pt idx="114">
                  <c:v>43040</c:v>
                </c:pt>
                <c:pt idx="115">
                  <c:v>43033</c:v>
                </c:pt>
                <c:pt idx="116">
                  <c:v>43026</c:v>
                </c:pt>
                <c:pt idx="117">
                  <c:v>43019</c:v>
                </c:pt>
                <c:pt idx="118">
                  <c:v>43012</c:v>
                </c:pt>
                <c:pt idx="119">
                  <c:v>43005</c:v>
                </c:pt>
                <c:pt idx="120">
                  <c:v>42998</c:v>
                </c:pt>
                <c:pt idx="121">
                  <c:v>42991</c:v>
                </c:pt>
                <c:pt idx="122">
                  <c:v>42984</c:v>
                </c:pt>
                <c:pt idx="123">
                  <c:v>42977</c:v>
                </c:pt>
                <c:pt idx="124">
                  <c:v>42970</c:v>
                </c:pt>
                <c:pt idx="125">
                  <c:v>42963</c:v>
                </c:pt>
                <c:pt idx="126">
                  <c:v>42956</c:v>
                </c:pt>
                <c:pt idx="127">
                  <c:v>42949</c:v>
                </c:pt>
                <c:pt idx="128">
                  <c:v>42942</c:v>
                </c:pt>
                <c:pt idx="129">
                  <c:v>42935</c:v>
                </c:pt>
                <c:pt idx="130">
                  <c:v>42928</c:v>
                </c:pt>
                <c:pt idx="131">
                  <c:v>42921</c:v>
                </c:pt>
                <c:pt idx="132">
                  <c:v>42914</c:v>
                </c:pt>
                <c:pt idx="133">
                  <c:v>42907</c:v>
                </c:pt>
                <c:pt idx="134">
                  <c:v>42900</c:v>
                </c:pt>
                <c:pt idx="135">
                  <c:v>42893</c:v>
                </c:pt>
                <c:pt idx="136">
                  <c:v>42886</c:v>
                </c:pt>
                <c:pt idx="137">
                  <c:v>42879</c:v>
                </c:pt>
                <c:pt idx="138">
                  <c:v>42872</c:v>
                </c:pt>
                <c:pt idx="139">
                  <c:v>42865</c:v>
                </c:pt>
                <c:pt idx="140">
                  <c:v>42858</c:v>
                </c:pt>
                <c:pt idx="141">
                  <c:v>42851</c:v>
                </c:pt>
                <c:pt idx="142">
                  <c:v>42844</c:v>
                </c:pt>
                <c:pt idx="143">
                  <c:v>42837</c:v>
                </c:pt>
                <c:pt idx="144">
                  <c:v>42830</c:v>
                </c:pt>
                <c:pt idx="145">
                  <c:v>42823</c:v>
                </c:pt>
                <c:pt idx="146">
                  <c:v>42816</c:v>
                </c:pt>
                <c:pt idx="147">
                  <c:v>42809</c:v>
                </c:pt>
                <c:pt idx="148">
                  <c:v>42802</c:v>
                </c:pt>
                <c:pt idx="149">
                  <c:v>42795</c:v>
                </c:pt>
                <c:pt idx="150">
                  <c:v>42788</c:v>
                </c:pt>
                <c:pt idx="151">
                  <c:v>42781</c:v>
                </c:pt>
                <c:pt idx="152">
                  <c:v>42774</c:v>
                </c:pt>
                <c:pt idx="153">
                  <c:v>42767</c:v>
                </c:pt>
                <c:pt idx="154">
                  <c:v>42760</c:v>
                </c:pt>
                <c:pt idx="155">
                  <c:v>42753</c:v>
                </c:pt>
                <c:pt idx="156">
                  <c:v>42746</c:v>
                </c:pt>
                <c:pt idx="157">
                  <c:v>42739</c:v>
                </c:pt>
                <c:pt idx="158">
                  <c:v>42732</c:v>
                </c:pt>
                <c:pt idx="159">
                  <c:v>42725</c:v>
                </c:pt>
                <c:pt idx="160">
                  <c:v>42718</c:v>
                </c:pt>
                <c:pt idx="161">
                  <c:v>42711</c:v>
                </c:pt>
                <c:pt idx="162">
                  <c:v>42704</c:v>
                </c:pt>
                <c:pt idx="163">
                  <c:v>42697</c:v>
                </c:pt>
                <c:pt idx="164">
                  <c:v>42690</c:v>
                </c:pt>
                <c:pt idx="165">
                  <c:v>42683</c:v>
                </c:pt>
                <c:pt idx="166">
                  <c:v>42676</c:v>
                </c:pt>
                <c:pt idx="167">
                  <c:v>42669</c:v>
                </c:pt>
                <c:pt idx="168">
                  <c:v>42662</c:v>
                </c:pt>
                <c:pt idx="169">
                  <c:v>42655</c:v>
                </c:pt>
                <c:pt idx="170">
                  <c:v>42648</c:v>
                </c:pt>
                <c:pt idx="171">
                  <c:v>42641</c:v>
                </c:pt>
                <c:pt idx="172">
                  <c:v>42634</c:v>
                </c:pt>
              </c:numCache>
            </c:numRef>
          </c:cat>
          <c:val>
            <c:numRef>
              <c:f>CF主要国家对比!$L$56:$L$228</c:f>
              <c:numCache>
                <c:formatCode>#,##0.00_);[Red]\(#,##0.00\)</c:formatCode>
                <c:ptCount val="173"/>
                <c:pt idx="0">
                  <c:v>77.910825250000002</c:v>
                </c:pt>
                <c:pt idx="1">
                  <c:v>59.401089999999996</c:v>
                </c:pt>
                <c:pt idx="2">
                  <c:v>15.308539250000001</c:v>
                </c:pt>
                <c:pt idx="3">
                  <c:v>37.473912749999997</c:v>
                </c:pt>
                <c:pt idx="4">
                  <c:v>80.140665249999998</c:v>
                </c:pt>
                <c:pt idx="5">
                  <c:v>126.37871974999999</c:v>
                </c:pt>
                <c:pt idx="6">
                  <c:v>201.93292174999999</c:v>
                </c:pt>
                <c:pt idx="7">
                  <c:v>261.16090100000002</c:v>
                </c:pt>
                <c:pt idx="8">
                  <c:v>179.77817475000001</c:v>
                </c:pt>
                <c:pt idx="9">
                  <c:v>235.08954775000001</c:v>
                </c:pt>
                <c:pt idx="10">
                  <c:v>156.46486250000001</c:v>
                </c:pt>
                <c:pt idx="11">
                  <c:v>57.006911249999987</c:v>
                </c:pt>
                <c:pt idx="12">
                  <c:v>86.635026249999996</c:v>
                </c:pt>
                <c:pt idx="13">
                  <c:v>0.18488374999999557</c:v>
                </c:pt>
                <c:pt idx="14">
                  <c:v>36.204711750000001</c:v>
                </c:pt>
                <c:pt idx="15">
                  <c:v>42.240080250000005</c:v>
                </c:pt>
                <c:pt idx="16">
                  <c:v>43.082012000000006</c:v>
                </c:pt>
                <c:pt idx="17">
                  <c:v>30.789772250000002</c:v>
                </c:pt>
                <c:pt idx="18">
                  <c:v>22.444690749999999</c:v>
                </c:pt>
                <c:pt idx="19">
                  <c:v>-44.765835250000002</c:v>
                </c:pt>
                <c:pt idx="20">
                  <c:v>-1.9885864999999967</c:v>
                </c:pt>
                <c:pt idx="21">
                  <c:v>80.016101000000006</c:v>
                </c:pt>
                <c:pt idx="22">
                  <c:v>110.1830975</c:v>
                </c:pt>
                <c:pt idx="23">
                  <c:v>228.53817800000002</c:v>
                </c:pt>
                <c:pt idx="24">
                  <c:v>214.84720775000002</c:v>
                </c:pt>
                <c:pt idx="25">
                  <c:v>178.35216624999998</c:v>
                </c:pt>
                <c:pt idx="26">
                  <c:v>113.59605250000001</c:v>
                </c:pt>
                <c:pt idx="27">
                  <c:v>131.82225174999999</c:v>
                </c:pt>
                <c:pt idx="28">
                  <c:v>98.580998749999992</c:v>
                </c:pt>
                <c:pt idx="29">
                  <c:v>93.92761999999999</c:v>
                </c:pt>
                <c:pt idx="30">
                  <c:v>97.785913500000007</c:v>
                </c:pt>
                <c:pt idx="31">
                  <c:v>15.85837875</c:v>
                </c:pt>
                <c:pt idx="32">
                  <c:v>37.06289125</c:v>
                </c:pt>
                <c:pt idx="33">
                  <c:v>86.813973500000003</c:v>
                </c:pt>
                <c:pt idx="34">
                  <c:v>131.73583350000001</c:v>
                </c:pt>
                <c:pt idx="35">
                  <c:v>225.62768324999999</c:v>
                </c:pt>
                <c:pt idx="36">
                  <c:v>250.12474225</c:v>
                </c:pt>
                <c:pt idx="37">
                  <c:v>177.53956849999997</c:v>
                </c:pt>
                <c:pt idx="38">
                  <c:v>148.13441675000001</c:v>
                </c:pt>
                <c:pt idx="39">
                  <c:v>86.603032999999996</c:v>
                </c:pt>
                <c:pt idx="40">
                  <c:v>74.690640999999999</c:v>
                </c:pt>
                <c:pt idx="41">
                  <c:v>78.198855249999994</c:v>
                </c:pt>
                <c:pt idx="42">
                  <c:v>72.254944749999993</c:v>
                </c:pt>
                <c:pt idx="43">
                  <c:v>55.034823749999987</c:v>
                </c:pt>
                <c:pt idx="44">
                  <c:v>39.298938499999998</c:v>
                </c:pt>
                <c:pt idx="45">
                  <c:v>92.222754499999994</c:v>
                </c:pt>
                <c:pt idx="46">
                  <c:v>102.870447</c:v>
                </c:pt>
                <c:pt idx="47">
                  <c:v>136.722354</c:v>
                </c:pt>
                <c:pt idx="48">
                  <c:v>181.13345649999999</c:v>
                </c:pt>
                <c:pt idx="49">
                  <c:v>88.495053499999997</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c:ext xmlns:c16="http://schemas.microsoft.com/office/drawing/2014/chart" uri="{C3380CC4-5D6E-409C-BE32-E72D297353CC}">
              <c16:uniqueId val="{00000000-1893-408F-B664-82DBB29AFDF7}"/>
            </c:ext>
          </c:extLst>
        </c:ser>
        <c:dLbls>
          <c:showLegendKey val="0"/>
          <c:showVal val="0"/>
          <c:showCatName val="0"/>
          <c:showSerName val="0"/>
          <c:showPercent val="0"/>
          <c:showBubbleSize val="0"/>
        </c:dLbls>
        <c:marker val="1"/>
        <c:smooth val="0"/>
        <c:axId val="391892992"/>
        <c:axId val="391894528"/>
      </c:lineChart>
      <c:lineChart>
        <c:grouping val="standard"/>
        <c:varyColors val="0"/>
        <c:ser>
          <c:idx val="1"/>
          <c:order val="1"/>
          <c:tx>
            <c:strRef>
              <c:f>CF主要国家对比!$P$3</c:f>
              <c:strCache>
                <c:ptCount val="1"/>
                <c:pt idx="0">
                  <c:v>中国股票市场(4W MA)</c:v>
                </c:pt>
              </c:strCache>
            </c:strRef>
          </c:tx>
          <c:spPr>
            <a:ln>
              <a:solidFill>
                <a:schemeClr val="accent6">
                  <a:lumMod val="60000"/>
                  <a:lumOff val="40000"/>
                </a:schemeClr>
              </a:solidFill>
            </a:ln>
          </c:spPr>
          <c:marker>
            <c:symbol val="none"/>
          </c:marker>
          <c:val>
            <c:numRef>
              <c:f>CF主要国家对比!$P$56:$P$228</c:f>
              <c:numCache>
                <c:formatCode>#,##0.00_);[Red]\(#,##0.00\)</c:formatCode>
                <c:ptCount val="173"/>
                <c:pt idx="0">
                  <c:v>1341.07512675</c:v>
                </c:pt>
                <c:pt idx="1">
                  <c:v>1195.0097392499999</c:v>
                </c:pt>
                <c:pt idx="2">
                  <c:v>1232.6488932499999</c:v>
                </c:pt>
                <c:pt idx="3">
                  <c:v>951.17958925000005</c:v>
                </c:pt>
                <c:pt idx="4">
                  <c:v>533.74624300000005</c:v>
                </c:pt>
                <c:pt idx="5">
                  <c:v>800.81875400000001</c:v>
                </c:pt>
                <c:pt idx="6">
                  <c:v>563.22306700000001</c:v>
                </c:pt>
                <c:pt idx="7">
                  <c:v>409.68232649999993</c:v>
                </c:pt>
                <c:pt idx="8">
                  <c:v>52.295125999999954</c:v>
                </c:pt>
                <c:pt idx="9">
                  <c:v>-480.561284</c:v>
                </c:pt>
                <c:pt idx="10">
                  <c:v>-660.92904199999998</c:v>
                </c:pt>
                <c:pt idx="11">
                  <c:v>-648.33130000000006</c:v>
                </c:pt>
                <c:pt idx="12">
                  <c:v>-646.385535</c:v>
                </c:pt>
                <c:pt idx="13">
                  <c:v>-363.29646150000002</c:v>
                </c:pt>
                <c:pt idx="14">
                  <c:v>-57.63830375000002</c:v>
                </c:pt>
                <c:pt idx="15">
                  <c:v>-436.34457025</c:v>
                </c:pt>
                <c:pt idx="16">
                  <c:v>-574.31583675000002</c:v>
                </c:pt>
                <c:pt idx="17">
                  <c:v>-786.27583224999989</c:v>
                </c:pt>
                <c:pt idx="18">
                  <c:v>-1357.7773215</c:v>
                </c:pt>
                <c:pt idx="19">
                  <c:v>-1536.6589407500001</c:v>
                </c:pt>
                <c:pt idx="20">
                  <c:v>-1437.7838849999998</c:v>
                </c:pt>
                <c:pt idx="21">
                  <c:v>-1506.0611014999999</c:v>
                </c:pt>
                <c:pt idx="22">
                  <c:v>-1056.6151969999999</c:v>
                </c:pt>
                <c:pt idx="23">
                  <c:v>-672.21703724999998</c:v>
                </c:pt>
                <c:pt idx="24">
                  <c:v>-455.85167324999998</c:v>
                </c:pt>
                <c:pt idx="25">
                  <c:v>-150.22595275</c:v>
                </c:pt>
                <c:pt idx="26">
                  <c:v>-154.075805</c:v>
                </c:pt>
                <c:pt idx="27">
                  <c:v>-25.690370250000001</c:v>
                </c:pt>
                <c:pt idx="28">
                  <c:v>-110.02884299999999</c:v>
                </c:pt>
                <c:pt idx="29">
                  <c:v>-640.0097035</c:v>
                </c:pt>
                <c:pt idx="30">
                  <c:v>-1174.03356525</c:v>
                </c:pt>
                <c:pt idx="31">
                  <c:v>-814.43871224999998</c:v>
                </c:pt>
                <c:pt idx="32">
                  <c:v>-849.66408549999994</c:v>
                </c:pt>
                <c:pt idx="33">
                  <c:v>-441.38653149999999</c:v>
                </c:pt>
                <c:pt idx="34">
                  <c:v>-16.510856249999975</c:v>
                </c:pt>
                <c:pt idx="35">
                  <c:v>-22.848357999999962</c:v>
                </c:pt>
                <c:pt idx="36">
                  <c:v>233.45887450000004</c:v>
                </c:pt>
                <c:pt idx="37">
                  <c:v>121.74630550000003</c:v>
                </c:pt>
                <c:pt idx="38">
                  <c:v>-48.977169750000002</c:v>
                </c:pt>
                <c:pt idx="39">
                  <c:v>-282.92713100000003</c:v>
                </c:pt>
                <c:pt idx="40">
                  <c:v>-693.7423174999999</c:v>
                </c:pt>
                <c:pt idx="41">
                  <c:v>-498.02417799999995</c:v>
                </c:pt>
                <c:pt idx="42">
                  <c:v>-406.26366599999994</c:v>
                </c:pt>
                <c:pt idx="43">
                  <c:v>-613.05726100000004</c:v>
                </c:pt>
                <c:pt idx="44">
                  <c:v>-175.23709725000001</c:v>
                </c:pt>
                <c:pt idx="45">
                  <c:v>-16.694893250000035</c:v>
                </c:pt>
                <c:pt idx="46">
                  <c:v>458.021344</c:v>
                </c:pt>
                <c:pt idx="47">
                  <c:v>751.35806649999995</c:v>
                </c:pt>
                <c:pt idx="48">
                  <c:v>787.43971424999995</c:v>
                </c:pt>
                <c:pt idx="49">
                  <c:v>619.9481209999999</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c:ext xmlns:c16="http://schemas.microsoft.com/office/drawing/2014/chart" uri="{C3380CC4-5D6E-409C-BE32-E72D297353CC}">
              <c16:uniqueId val="{00000001-1893-408F-B664-82DBB29AFDF7}"/>
            </c:ext>
          </c:extLst>
        </c:ser>
        <c:dLbls>
          <c:showLegendKey val="0"/>
          <c:showVal val="0"/>
          <c:showCatName val="0"/>
          <c:showSerName val="0"/>
          <c:showPercent val="0"/>
          <c:showBubbleSize val="0"/>
        </c:dLbls>
        <c:marker val="1"/>
        <c:smooth val="0"/>
        <c:axId val="391896064"/>
        <c:axId val="391901952"/>
      </c:lineChart>
      <c:dateAx>
        <c:axId val="391892992"/>
        <c:scaling>
          <c:orientation val="minMax"/>
        </c:scaling>
        <c:delete val="0"/>
        <c:axPos val="b"/>
        <c:numFmt formatCode="[$-409]mmm/yy;@" sourceLinked="0"/>
        <c:majorTickMark val="out"/>
        <c:minorTickMark val="none"/>
        <c:tickLblPos val="low"/>
        <c:txPr>
          <a:bodyPr rot="5400000" vert="horz"/>
          <a:lstStyle/>
          <a:p>
            <a:pPr>
              <a:defRPr/>
            </a:pPr>
            <a:endParaRPr lang="zh-CN"/>
          </a:p>
        </c:txPr>
        <c:crossAx val="391894528"/>
        <c:crosses val="autoZero"/>
        <c:auto val="1"/>
        <c:lblOffset val="100"/>
        <c:baseTimeUnit val="days"/>
      </c:dateAx>
      <c:valAx>
        <c:axId val="391894528"/>
        <c:scaling>
          <c:orientation val="minMax"/>
        </c:scaling>
        <c:delete val="0"/>
        <c:axPos val="l"/>
        <c:numFmt formatCode="#,##0_);[Red]\(#,##0\)" sourceLinked="0"/>
        <c:majorTickMark val="out"/>
        <c:minorTickMark val="none"/>
        <c:tickLblPos val="nextTo"/>
        <c:crossAx val="391892992"/>
        <c:crosses val="autoZero"/>
        <c:crossBetween val="between"/>
      </c:valAx>
      <c:catAx>
        <c:axId val="391896064"/>
        <c:scaling>
          <c:orientation val="minMax"/>
        </c:scaling>
        <c:delete val="1"/>
        <c:axPos val="b"/>
        <c:majorTickMark val="out"/>
        <c:minorTickMark val="none"/>
        <c:tickLblPos val="nextTo"/>
        <c:crossAx val="391901952"/>
        <c:crosses val="autoZero"/>
        <c:auto val="1"/>
        <c:lblAlgn val="ctr"/>
        <c:lblOffset val="100"/>
        <c:noMultiLvlLbl val="0"/>
      </c:catAx>
      <c:valAx>
        <c:axId val="391901952"/>
        <c:scaling>
          <c:orientation val="minMax"/>
        </c:scaling>
        <c:delete val="0"/>
        <c:axPos val="r"/>
        <c:numFmt formatCode="#,##0_);[Red]\(#,##0\)" sourceLinked="0"/>
        <c:majorTickMark val="out"/>
        <c:minorTickMark val="none"/>
        <c:tickLblPos val="nextTo"/>
        <c:crossAx val="391896064"/>
        <c:crosses val="max"/>
        <c:crossBetween val="between"/>
      </c:valAx>
    </c:plotArea>
    <c:legend>
      <c:legendPos val="b"/>
      <c:layout>
        <c:manualLayout>
          <c:xMode val="edge"/>
          <c:yMode val="edge"/>
          <c:x val="1.3193707202078355E-2"/>
          <c:y val="0.89100975585598974"/>
          <c:w val="0.98680629279792165"/>
          <c:h val="0.10395087406527015"/>
        </c:manualLayout>
      </c:layout>
      <c:overlay val="0"/>
      <c:spPr>
        <a:noFill/>
        <a:ln w="25400">
          <a:noFill/>
        </a:ln>
      </c:spPr>
      <c:txPr>
        <a:bodyPr/>
        <a:lstStyle/>
        <a:p>
          <a:pPr>
            <a:defRPr>
              <a:latin typeface="Arial" pitchFamily="34" charset="0"/>
              <a:ea typeface="楷体_GB2312" pitchFamily="49" charset="-122"/>
              <a:cs typeface="Arial" pitchFamily="34" charset="0"/>
            </a:defRPr>
          </a:pPr>
          <a:endParaRPr lang="zh-CN"/>
        </a:p>
      </c:txPr>
    </c:legend>
    <c:plotVisOnly val="1"/>
    <c:dispBlanksAs val="gap"/>
    <c:showDLblsOverMax val="0"/>
  </c:chart>
  <c:spPr>
    <a:ln>
      <a:solidFill>
        <a:schemeClr val="tx1"/>
      </a:solidFill>
      <a:prstDash val="dash"/>
    </a:ln>
  </c:spPr>
  <c:txPr>
    <a:bodyPr/>
    <a:lstStyle/>
    <a:p>
      <a:pPr>
        <a:defRPr>
          <a:latin typeface="Arial" pitchFamily="34" charset="0"/>
          <a:cs typeface="Arial" pitchFamily="34" charset="0"/>
        </a:defRPr>
      </a:pPr>
      <a:endParaRPr lang="zh-CN"/>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7985564304462"/>
          <c:y val="5.0925925925925923E-2"/>
          <c:w val="0.81712510936132987"/>
          <c:h val="0.6297638888888889"/>
        </c:manualLayout>
      </c:layout>
      <c:lineChart>
        <c:grouping val="standard"/>
        <c:varyColors val="0"/>
        <c:ser>
          <c:idx val="0"/>
          <c:order val="0"/>
          <c:tx>
            <c:strRef>
              <c:f>CF主要国家对比!$S$3</c:f>
              <c:strCache>
                <c:ptCount val="1"/>
                <c:pt idx="0">
                  <c:v>发达欧洲股票市场(4W MA)</c:v>
                </c:pt>
              </c:strCache>
            </c:strRef>
          </c:tx>
          <c:spPr>
            <a:ln>
              <a:solidFill>
                <a:schemeClr val="accent6">
                  <a:lumMod val="75000"/>
                </a:schemeClr>
              </a:solidFill>
            </a:ln>
          </c:spPr>
          <c:marker>
            <c:symbol val="none"/>
          </c:marker>
          <c:cat>
            <c:numRef>
              <c:f>CF主要国家对比!$B$56:$B$228</c:f>
              <c:numCache>
                <c:formatCode>yy/mm/dd</c:formatCode>
                <c:ptCount val="173"/>
                <c:pt idx="0">
                  <c:v>43838</c:v>
                </c:pt>
                <c:pt idx="1">
                  <c:v>43831</c:v>
                </c:pt>
                <c:pt idx="2">
                  <c:v>43824</c:v>
                </c:pt>
                <c:pt idx="3">
                  <c:v>43817</c:v>
                </c:pt>
                <c:pt idx="4">
                  <c:v>43810</c:v>
                </c:pt>
                <c:pt idx="5">
                  <c:v>43803</c:v>
                </c:pt>
                <c:pt idx="6">
                  <c:v>43796</c:v>
                </c:pt>
                <c:pt idx="7">
                  <c:v>43789</c:v>
                </c:pt>
                <c:pt idx="8">
                  <c:v>43782</c:v>
                </c:pt>
                <c:pt idx="9">
                  <c:v>43775</c:v>
                </c:pt>
                <c:pt idx="10">
                  <c:v>43768</c:v>
                </c:pt>
                <c:pt idx="11">
                  <c:v>43761</c:v>
                </c:pt>
                <c:pt idx="12">
                  <c:v>43754</c:v>
                </c:pt>
                <c:pt idx="13">
                  <c:v>43747</c:v>
                </c:pt>
                <c:pt idx="14">
                  <c:v>43740</c:v>
                </c:pt>
                <c:pt idx="15">
                  <c:v>43733</c:v>
                </c:pt>
                <c:pt idx="16">
                  <c:v>43726</c:v>
                </c:pt>
                <c:pt idx="17">
                  <c:v>43719</c:v>
                </c:pt>
                <c:pt idx="18">
                  <c:v>43712</c:v>
                </c:pt>
                <c:pt idx="19">
                  <c:v>43705</c:v>
                </c:pt>
                <c:pt idx="20">
                  <c:v>43698</c:v>
                </c:pt>
                <c:pt idx="21">
                  <c:v>43691</c:v>
                </c:pt>
                <c:pt idx="22">
                  <c:v>43684</c:v>
                </c:pt>
                <c:pt idx="23">
                  <c:v>43677</c:v>
                </c:pt>
                <c:pt idx="24">
                  <c:v>43670</c:v>
                </c:pt>
                <c:pt idx="25">
                  <c:v>43663</c:v>
                </c:pt>
                <c:pt idx="26">
                  <c:v>43656</c:v>
                </c:pt>
                <c:pt idx="27">
                  <c:v>43649</c:v>
                </c:pt>
                <c:pt idx="28">
                  <c:v>43642</c:v>
                </c:pt>
                <c:pt idx="29">
                  <c:v>43635</c:v>
                </c:pt>
                <c:pt idx="30">
                  <c:v>43628</c:v>
                </c:pt>
                <c:pt idx="31">
                  <c:v>43621</c:v>
                </c:pt>
                <c:pt idx="32">
                  <c:v>43614</c:v>
                </c:pt>
                <c:pt idx="33">
                  <c:v>43607</c:v>
                </c:pt>
                <c:pt idx="34">
                  <c:v>43600</c:v>
                </c:pt>
                <c:pt idx="35">
                  <c:v>43593</c:v>
                </c:pt>
                <c:pt idx="36">
                  <c:v>43586</c:v>
                </c:pt>
                <c:pt idx="37">
                  <c:v>43579</c:v>
                </c:pt>
                <c:pt idx="38">
                  <c:v>43572</c:v>
                </c:pt>
                <c:pt idx="39">
                  <c:v>43565</c:v>
                </c:pt>
                <c:pt idx="40">
                  <c:v>43558</c:v>
                </c:pt>
                <c:pt idx="41">
                  <c:v>43551</c:v>
                </c:pt>
                <c:pt idx="42">
                  <c:v>43544</c:v>
                </c:pt>
                <c:pt idx="43">
                  <c:v>43537</c:v>
                </c:pt>
                <c:pt idx="44">
                  <c:v>43530</c:v>
                </c:pt>
                <c:pt idx="45">
                  <c:v>43523</c:v>
                </c:pt>
                <c:pt idx="46">
                  <c:v>43516</c:v>
                </c:pt>
                <c:pt idx="47">
                  <c:v>43509</c:v>
                </c:pt>
                <c:pt idx="48">
                  <c:v>43502</c:v>
                </c:pt>
                <c:pt idx="49">
                  <c:v>43495</c:v>
                </c:pt>
                <c:pt idx="50">
                  <c:v>43488</c:v>
                </c:pt>
                <c:pt idx="51">
                  <c:v>43481</c:v>
                </c:pt>
                <c:pt idx="52">
                  <c:v>43474</c:v>
                </c:pt>
                <c:pt idx="53">
                  <c:v>43467</c:v>
                </c:pt>
                <c:pt idx="54">
                  <c:v>43460</c:v>
                </c:pt>
                <c:pt idx="55">
                  <c:v>43453</c:v>
                </c:pt>
                <c:pt idx="56">
                  <c:v>43446</c:v>
                </c:pt>
                <c:pt idx="57">
                  <c:v>43439</c:v>
                </c:pt>
                <c:pt idx="58">
                  <c:v>43432</c:v>
                </c:pt>
                <c:pt idx="59">
                  <c:v>43425</c:v>
                </c:pt>
                <c:pt idx="60">
                  <c:v>43418</c:v>
                </c:pt>
                <c:pt idx="61">
                  <c:v>43411</c:v>
                </c:pt>
                <c:pt idx="62">
                  <c:v>43404</c:v>
                </c:pt>
                <c:pt idx="63">
                  <c:v>43397</c:v>
                </c:pt>
                <c:pt idx="64">
                  <c:v>43390</c:v>
                </c:pt>
                <c:pt idx="65">
                  <c:v>43383</c:v>
                </c:pt>
                <c:pt idx="66">
                  <c:v>43376</c:v>
                </c:pt>
                <c:pt idx="67">
                  <c:v>43369</c:v>
                </c:pt>
                <c:pt idx="68">
                  <c:v>43362</c:v>
                </c:pt>
                <c:pt idx="69">
                  <c:v>43355</c:v>
                </c:pt>
                <c:pt idx="70">
                  <c:v>43348</c:v>
                </c:pt>
                <c:pt idx="71">
                  <c:v>43341</c:v>
                </c:pt>
                <c:pt idx="72">
                  <c:v>43334</c:v>
                </c:pt>
                <c:pt idx="73">
                  <c:v>43327</c:v>
                </c:pt>
                <c:pt idx="74">
                  <c:v>43320</c:v>
                </c:pt>
                <c:pt idx="75">
                  <c:v>43313</c:v>
                </c:pt>
                <c:pt idx="76">
                  <c:v>43306</c:v>
                </c:pt>
                <c:pt idx="77">
                  <c:v>43299</c:v>
                </c:pt>
                <c:pt idx="78">
                  <c:v>43292</c:v>
                </c:pt>
                <c:pt idx="79">
                  <c:v>43285</c:v>
                </c:pt>
                <c:pt idx="80">
                  <c:v>43278</c:v>
                </c:pt>
                <c:pt idx="81">
                  <c:v>43271</c:v>
                </c:pt>
                <c:pt idx="82">
                  <c:v>43264</c:v>
                </c:pt>
                <c:pt idx="83">
                  <c:v>43257</c:v>
                </c:pt>
                <c:pt idx="84">
                  <c:v>43250</c:v>
                </c:pt>
                <c:pt idx="85">
                  <c:v>43243</c:v>
                </c:pt>
                <c:pt idx="86">
                  <c:v>43236</c:v>
                </c:pt>
                <c:pt idx="87">
                  <c:v>43229</c:v>
                </c:pt>
                <c:pt idx="88">
                  <c:v>43222</c:v>
                </c:pt>
                <c:pt idx="89">
                  <c:v>43215</c:v>
                </c:pt>
                <c:pt idx="90">
                  <c:v>43208</c:v>
                </c:pt>
                <c:pt idx="91">
                  <c:v>43201</c:v>
                </c:pt>
                <c:pt idx="92">
                  <c:v>43194</c:v>
                </c:pt>
                <c:pt idx="93">
                  <c:v>43187</c:v>
                </c:pt>
                <c:pt idx="94">
                  <c:v>43180</c:v>
                </c:pt>
                <c:pt idx="95">
                  <c:v>43173</c:v>
                </c:pt>
                <c:pt idx="96">
                  <c:v>43166</c:v>
                </c:pt>
                <c:pt idx="97">
                  <c:v>43159</c:v>
                </c:pt>
                <c:pt idx="98">
                  <c:v>43152</c:v>
                </c:pt>
                <c:pt idx="99">
                  <c:v>43145</c:v>
                </c:pt>
                <c:pt idx="100">
                  <c:v>43138</c:v>
                </c:pt>
                <c:pt idx="101">
                  <c:v>43131</c:v>
                </c:pt>
                <c:pt idx="102">
                  <c:v>43124</c:v>
                </c:pt>
                <c:pt idx="103">
                  <c:v>43117</c:v>
                </c:pt>
                <c:pt idx="104">
                  <c:v>43110</c:v>
                </c:pt>
                <c:pt idx="105">
                  <c:v>43103</c:v>
                </c:pt>
                <c:pt idx="106">
                  <c:v>43096</c:v>
                </c:pt>
                <c:pt idx="107">
                  <c:v>43089</c:v>
                </c:pt>
                <c:pt idx="108">
                  <c:v>43082</c:v>
                </c:pt>
                <c:pt idx="109">
                  <c:v>43075</c:v>
                </c:pt>
                <c:pt idx="110">
                  <c:v>43068</c:v>
                </c:pt>
                <c:pt idx="111">
                  <c:v>43061</c:v>
                </c:pt>
                <c:pt idx="112">
                  <c:v>43054</c:v>
                </c:pt>
                <c:pt idx="113">
                  <c:v>43047</c:v>
                </c:pt>
                <c:pt idx="114">
                  <c:v>43040</c:v>
                </c:pt>
                <c:pt idx="115">
                  <c:v>43033</c:v>
                </c:pt>
                <c:pt idx="116">
                  <c:v>43026</c:v>
                </c:pt>
                <c:pt idx="117">
                  <c:v>43019</c:v>
                </c:pt>
                <c:pt idx="118">
                  <c:v>43012</c:v>
                </c:pt>
                <c:pt idx="119">
                  <c:v>43005</c:v>
                </c:pt>
                <c:pt idx="120">
                  <c:v>42998</c:v>
                </c:pt>
                <c:pt idx="121">
                  <c:v>42991</c:v>
                </c:pt>
                <c:pt idx="122">
                  <c:v>42984</c:v>
                </c:pt>
                <c:pt idx="123">
                  <c:v>42977</c:v>
                </c:pt>
                <c:pt idx="124">
                  <c:v>42970</c:v>
                </c:pt>
                <c:pt idx="125">
                  <c:v>42963</c:v>
                </c:pt>
                <c:pt idx="126">
                  <c:v>42956</c:v>
                </c:pt>
                <c:pt idx="127">
                  <c:v>42949</c:v>
                </c:pt>
                <c:pt idx="128">
                  <c:v>42942</c:v>
                </c:pt>
                <c:pt idx="129">
                  <c:v>42935</c:v>
                </c:pt>
                <c:pt idx="130">
                  <c:v>42928</c:v>
                </c:pt>
                <c:pt idx="131">
                  <c:v>42921</c:v>
                </c:pt>
                <c:pt idx="132">
                  <c:v>42914</c:v>
                </c:pt>
                <c:pt idx="133">
                  <c:v>42907</c:v>
                </c:pt>
                <c:pt idx="134">
                  <c:v>42900</c:v>
                </c:pt>
                <c:pt idx="135">
                  <c:v>42893</c:v>
                </c:pt>
                <c:pt idx="136">
                  <c:v>42886</c:v>
                </c:pt>
                <c:pt idx="137">
                  <c:v>42879</c:v>
                </c:pt>
                <c:pt idx="138">
                  <c:v>42872</c:v>
                </c:pt>
                <c:pt idx="139">
                  <c:v>42865</c:v>
                </c:pt>
                <c:pt idx="140">
                  <c:v>42858</c:v>
                </c:pt>
                <c:pt idx="141">
                  <c:v>42851</c:v>
                </c:pt>
                <c:pt idx="142">
                  <c:v>42844</c:v>
                </c:pt>
                <c:pt idx="143">
                  <c:v>42837</c:v>
                </c:pt>
                <c:pt idx="144">
                  <c:v>42830</c:v>
                </c:pt>
                <c:pt idx="145">
                  <c:v>42823</c:v>
                </c:pt>
                <c:pt idx="146">
                  <c:v>42816</c:v>
                </c:pt>
                <c:pt idx="147">
                  <c:v>42809</c:v>
                </c:pt>
                <c:pt idx="148">
                  <c:v>42802</c:v>
                </c:pt>
                <c:pt idx="149">
                  <c:v>42795</c:v>
                </c:pt>
                <c:pt idx="150">
                  <c:v>42788</c:v>
                </c:pt>
                <c:pt idx="151">
                  <c:v>42781</c:v>
                </c:pt>
                <c:pt idx="152">
                  <c:v>42774</c:v>
                </c:pt>
                <c:pt idx="153">
                  <c:v>42767</c:v>
                </c:pt>
                <c:pt idx="154">
                  <c:v>42760</c:v>
                </c:pt>
                <c:pt idx="155">
                  <c:v>42753</c:v>
                </c:pt>
                <c:pt idx="156">
                  <c:v>42746</c:v>
                </c:pt>
                <c:pt idx="157">
                  <c:v>42739</c:v>
                </c:pt>
                <c:pt idx="158">
                  <c:v>42732</c:v>
                </c:pt>
                <c:pt idx="159">
                  <c:v>42725</c:v>
                </c:pt>
                <c:pt idx="160">
                  <c:v>42718</c:v>
                </c:pt>
                <c:pt idx="161">
                  <c:v>42711</c:v>
                </c:pt>
                <c:pt idx="162">
                  <c:v>42704</c:v>
                </c:pt>
                <c:pt idx="163">
                  <c:v>42697</c:v>
                </c:pt>
                <c:pt idx="164">
                  <c:v>42690</c:v>
                </c:pt>
                <c:pt idx="165">
                  <c:v>42683</c:v>
                </c:pt>
                <c:pt idx="166">
                  <c:v>42676</c:v>
                </c:pt>
                <c:pt idx="167">
                  <c:v>42669</c:v>
                </c:pt>
                <c:pt idx="168">
                  <c:v>42662</c:v>
                </c:pt>
                <c:pt idx="169">
                  <c:v>42655</c:v>
                </c:pt>
                <c:pt idx="170">
                  <c:v>42648</c:v>
                </c:pt>
                <c:pt idx="171">
                  <c:v>42641</c:v>
                </c:pt>
                <c:pt idx="172">
                  <c:v>42634</c:v>
                </c:pt>
              </c:numCache>
            </c:numRef>
          </c:cat>
          <c:val>
            <c:numRef>
              <c:f>CF主要国家对比!$S$56:$S$228</c:f>
              <c:numCache>
                <c:formatCode>#,##0.00_);[Red]\(#,##0.00\)</c:formatCode>
                <c:ptCount val="173"/>
                <c:pt idx="0">
                  <c:v>-55.565726499999869</c:v>
                </c:pt>
                <c:pt idx="1">
                  <c:v>74.702743249999997</c:v>
                </c:pt>
                <c:pt idx="2">
                  <c:v>-14.583416249999942</c:v>
                </c:pt>
                <c:pt idx="3">
                  <c:v>-603.50658974999999</c:v>
                </c:pt>
                <c:pt idx="4">
                  <c:v>23.262158249999985</c:v>
                </c:pt>
                <c:pt idx="5">
                  <c:v>1130.8008022500001</c:v>
                </c:pt>
                <c:pt idx="6">
                  <c:v>1934.1270587499998</c:v>
                </c:pt>
                <c:pt idx="7">
                  <c:v>2264.4002869999999</c:v>
                </c:pt>
                <c:pt idx="8">
                  <c:v>2429.207226</c:v>
                </c:pt>
                <c:pt idx="9">
                  <c:v>1017.559929</c:v>
                </c:pt>
                <c:pt idx="10">
                  <c:v>-243.50931924999998</c:v>
                </c:pt>
                <c:pt idx="11">
                  <c:v>-1073.85220525</c:v>
                </c:pt>
                <c:pt idx="12">
                  <c:v>-1497.7976974999999</c:v>
                </c:pt>
                <c:pt idx="13">
                  <c:v>-1298.62102325</c:v>
                </c:pt>
                <c:pt idx="14">
                  <c:v>-1071.0221445</c:v>
                </c:pt>
                <c:pt idx="15">
                  <c:v>-748.45985025000004</c:v>
                </c:pt>
                <c:pt idx="16">
                  <c:v>-1174.5994464999999</c:v>
                </c:pt>
                <c:pt idx="17">
                  <c:v>-2353.9234799999999</c:v>
                </c:pt>
                <c:pt idx="18">
                  <c:v>-2744.710372</c:v>
                </c:pt>
                <c:pt idx="19">
                  <c:v>-3660.1156932499998</c:v>
                </c:pt>
                <c:pt idx="20">
                  <c:v>-3540.2637932500002</c:v>
                </c:pt>
                <c:pt idx="21">
                  <c:v>-2355.68782375</c:v>
                </c:pt>
                <c:pt idx="22">
                  <c:v>-2171.8058729999998</c:v>
                </c:pt>
                <c:pt idx="23">
                  <c:v>-1591.94258775</c:v>
                </c:pt>
                <c:pt idx="24">
                  <c:v>-1513.3288950000001</c:v>
                </c:pt>
                <c:pt idx="25">
                  <c:v>-1349.2827445000003</c:v>
                </c:pt>
                <c:pt idx="26">
                  <c:v>-1752.258349</c:v>
                </c:pt>
                <c:pt idx="27">
                  <c:v>-2068.1902605</c:v>
                </c:pt>
                <c:pt idx="28">
                  <c:v>-2347.6643974999997</c:v>
                </c:pt>
                <c:pt idx="29">
                  <c:v>-2710.7317467499997</c:v>
                </c:pt>
                <c:pt idx="30">
                  <c:v>-2407.4959344999997</c:v>
                </c:pt>
                <c:pt idx="31">
                  <c:v>-2902.9604177499996</c:v>
                </c:pt>
                <c:pt idx="32">
                  <c:v>-2695.8396349999998</c:v>
                </c:pt>
                <c:pt idx="33">
                  <c:v>-3081.0692300000001</c:v>
                </c:pt>
                <c:pt idx="34">
                  <c:v>-3069.3569994999998</c:v>
                </c:pt>
                <c:pt idx="35">
                  <c:v>-2411.5098782499999</c:v>
                </c:pt>
                <c:pt idx="36">
                  <c:v>-2797.4710692499998</c:v>
                </c:pt>
                <c:pt idx="37">
                  <c:v>-2744.2545917500001</c:v>
                </c:pt>
                <c:pt idx="38">
                  <c:v>-3474.4996977500005</c:v>
                </c:pt>
                <c:pt idx="39">
                  <c:v>-4056.7707742500006</c:v>
                </c:pt>
                <c:pt idx="40">
                  <c:v>-4295.4608349999999</c:v>
                </c:pt>
                <c:pt idx="41">
                  <c:v>-4256.3160319999997</c:v>
                </c:pt>
                <c:pt idx="42">
                  <c:v>-4421.4194284999994</c:v>
                </c:pt>
                <c:pt idx="43">
                  <c:v>-4460.4466487500003</c:v>
                </c:pt>
                <c:pt idx="44">
                  <c:v>-4861.0102957500003</c:v>
                </c:pt>
                <c:pt idx="45">
                  <c:v>-4146.7457460000005</c:v>
                </c:pt>
                <c:pt idx="46">
                  <c:v>-4034.9056172499995</c:v>
                </c:pt>
                <c:pt idx="47">
                  <c:v>-3510.00917725</c:v>
                </c:pt>
                <c:pt idx="48">
                  <c:v>-2157.813705</c:v>
                </c:pt>
                <c:pt idx="49">
                  <c:v>-1699.1330352500001</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c:ext xmlns:c16="http://schemas.microsoft.com/office/drawing/2014/chart" uri="{C3380CC4-5D6E-409C-BE32-E72D297353CC}">
              <c16:uniqueId val="{00000000-201C-4299-B2F2-065D3DEC93B7}"/>
            </c:ext>
          </c:extLst>
        </c:ser>
        <c:dLbls>
          <c:showLegendKey val="0"/>
          <c:showVal val="0"/>
          <c:showCatName val="0"/>
          <c:showSerName val="0"/>
          <c:showPercent val="0"/>
          <c:showBubbleSize val="0"/>
        </c:dLbls>
        <c:marker val="1"/>
        <c:smooth val="0"/>
        <c:axId val="392637824"/>
        <c:axId val="392651904"/>
      </c:lineChart>
      <c:lineChart>
        <c:grouping val="standard"/>
        <c:varyColors val="0"/>
        <c:ser>
          <c:idx val="1"/>
          <c:order val="1"/>
          <c:tx>
            <c:strRef>
              <c:f>CF主要国家对比!$Q$3</c:f>
              <c:strCache>
                <c:ptCount val="1"/>
                <c:pt idx="0">
                  <c:v>香港股票市场(4W MA)</c:v>
                </c:pt>
              </c:strCache>
            </c:strRef>
          </c:tx>
          <c:spPr>
            <a:ln>
              <a:solidFill>
                <a:schemeClr val="accent6">
                  <a:lumMod val="60000"/>
                  <a:lumOff val="40000"/>
                </a:schemeClr>
              </a:solidFill>
            </a:ln>
          </c:spPr>
          <c:marker>
            <c:symbol val="none"/>
          </c:marker>
          <c:val>
            <c:numRef>
              <c:f>CF主要国家对比!$Q$56:$Q$228</c:f>
              <c:numCache>
                <c:formatCode>#,##0.00_);[Red]\(#,##0.00\)</c:formatCode>
                <c:ptCount val="173"/>
                <c:pt idx="0">
                  <c:v>-25.125203250000002</c:v>
                </c:pt>
                <c:pt idx="1">
                  <c:v>-6.4757499999999997</c:v>
                </c:pt>
                <c:pt idx="2">
                  <c:v>7.3264222500000002</c:v>
                </c:pt>
                <c:pt idx="3">
                  <c:v>18.063769499999999</c:v>
                </c:pt>
                <c:pt idx="4">
                  <c:v>57.289075250000003</c:v>
                </c:pt>
                <c:pt idx="5">
                  <c:v>82.19779625000001</c:v>
                </c:pt>
                <c:pt idx="6">
                  <c:v>89.507837249999994</c:v>
                </c:pt>
                <c:pt idx="7">
                  <c:v>75.277714000000003</c:v>
                </c:pt>
                <c:pt idx="8">
                  <c:v>1.7988737500000056</c:v>
                </c:pt>
                <c:pt idx="9">
                  <c:v>-71.684604499999992</c:v>
                </c:pt>
                <c:pt idx="10">
                  <c:v>-79.776774249999988</c:v>
                </c:pt>
                <c:pt idx="11">
                  <c:v>-96.735192999999995</c:v>
                </c:pt>
                <c:pt idx="12">
                  <c:v>-41.445204249999989</c:v>
                </c:pt>
                <c:pt idx="13">
                  <c:v>11.648176000000001</c:v>
                </c:pt>
                <c:pt idx="14">
                  <c:v>19.936676250000001</c:v>
                </c:pt>
                <c:pt idx="15">
                  <c:v>34.996820249999999</c:v>
                </c:pt>
                <c:pt idx="16">
                  <c:v>51.950249749999998</c:v>
                </c:pt>
                <c:pt idx="17">
                  <c:v>-1.9662744999999973</c:v>
                </c:pt>
                <c:pt idx="18">
                  <c:v>-76.747540000000001</c:v>
                </c:pt>
                <c:pt idx="19">
                  <c:v>-188.26715024999999</c:v>
                </c:pt>
                <c:pt idx="20">
                  <c:v>-224.00802274999998</c:v>
                </c:pt>
                <c:pt idx="21">
                  <c:v>-208.29864624999999</c:v>
                </c:pt>
                <c:pt idx="22">
                  <c:v>-165.15490774999998</c:v>
                </c:pt>
                <c:pt idx="23">
                  <c:v>-73.64955775</c:v>
                </c:pt>
                <c:pt idx="24">
                  <c:v>-84.393449999999987</c:v>
                </c:pt>
                <c:pt idx="25">
                  <c:v>-91.388135250000005</c:v>
                </c:pt>
                <c:pt idx="26">
                  <c:v>-110.67474774999999</c:v>
                </c:pt>
                <c:pt idx="27">
                  <c:v>-127.24888525</c:v>
                </c:pt>
                <c:pt idx="28">
                  <c:v>-126.41100750000001</c:v>
                </c:pt>
                <c:pt idx="29">
                  <c:v>-143.87975599999999</c:v>
                </c:pt>
                <c:pt idx="30">
                  <c:v>-184.57127700000001</c:v>
                </c:pt>
                <c:pt idx="31">
                  <c:v>-228.51455799999997</c:v>
                </c:pt>
                <c:pt idx="32">
                  <c:v>-249.75334399999997</c:v>
                </c:pt>
                <c:pt idx="33">
                  <c:v>-184.97847175000001</c:v>
                </c:pt>
                <c:pt idx="34">
                  <c:v>-439.41884825</c:v>
                </c:pt>
                <c:pt idx="35">
                  <c:v>-437.30746625</c:v>
                </c:pt>
                <c:pt idx="36">
                  <c:v>-443.12170449999996</c:v>
                </c:pt>
                <c:pt idx="37">
                  <c:v>-547.93402975000004</c:v>
                </c:pt>
                <c:pt idx="38">
                  <c:v>-223.96486074999999</c:v>
                </c:pt>
                <c:pt idx="39">
                  <c:v>-153.95186425</c:v>
                </c:pt>
                <c:pt idx="40">
                  <c:v>-119.1209935</c:v>
                </c:pt>
                <c:pt idx="41">
                  <c:v>-1.5080014999999989</c:v>
                </c:pt>
                <c:pt idx="42">
                  <c:v>17.981048750000003</c:v>
                </c:pt>
                <c:pt idx="43">
                  <c:v>25.638500499999999</c:v>
                </c:pt>
                <c:pt idx="44">
                  <c:v>87.740475750000002</c:v>
                </c:pt>
                <c:pt idx="45">
                  <c:v>77.789848750000004</c:v>
                </c:pt>
                <c:pt idx="46">
                  <c:v>92.816488249999992</c:v>
                </c:pt>
                <c:pt idx="47">
                  <c:v>115.03466</c:v>
                </c:pt>
                <c:pt idx="48">
                  <c:v>84.107245500000005</c:v>
                </c:pt>
                <c:pt idx="49">
                  <c:v>90.529648750000007</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c:ext xmlns:c16="http://schemas.microsoft.com/office/drawing/2014/chart" uri="{C3380CC4-5D6E-409C-BE32-E72D297353CC}">
              <c16:uniqueId val="{00000001-201C-4299-B2F2-065D3DEC93B7}"/>
            </c:ext>
          </c:extLst>
        </c:ser>
        <c:dLbls>
          <c:showLegendKey val="0"/>
          <c:showVal val="0"/>
          <c:showCatName val="0"/>
          <c:showSerName val="0"/>
          <c:showPercent val="0"/>
          <c:showBubbleSize val="0"/>
        </c:dLbls>
        <c:marker val="1"/>
        <c:smooth val="0"/>
        <c:axId val="392653440"/>
        <c:axId val="392655232"/>
      </c:lineChart>
      <c:dateAx>
        <c:axId val="392637824"/>
        <c:scaling>
          <c:orientation val="minMax"/>
        </c:scaling>
        <c:delete val="0"/>
        <c:axPos val="b"/>
        <c:numFmt formatCode="[$-409]mmm/yy;@" sourceLinked="0"/>
        <c:majorTickMark val="out"/>
        <c:minorTickMark val="none"/>
        <c:tickLblPos val="low"/>
        <c:txPr>
          <a:bodyPr rot="5400000" vert="horz"/>
          <a:lstStyle/>
          <a:p>
            <a:pPr>
              <a:defRPr/>
            </a:pPr>
            <a:endParaRPr lang="zh-CN"/>
          </a:p>
        </c:txPr>
        <c:crossAx val="392651904"/>
        <c:crosses val="autoZero"/>
        <c:auto val="1"/>
        <c:lblOffset val="100"/>
        <c:baseTimeUnit val="days"/>
      </c:dateAx>
      <c:valAx>
        <c:axId val="392651904"/>
        <c:scaling>
          <c:orientation val="minMax"/>
        </c:scaling>
        <c:delete val="0"/>
        <c:axPos val="l"/>
        <c:numFmt formatCode="#,##0_);[Red]\(#,##0\)" sourceLinked="0"/>
        <c:majorTickMark val="out"/>
        <c:minorTickMark val="none"/>
        <c:tickLblPos val="nextTo"/>
        <c:crossAx val="392637824"/>
        <c:crosses val="autoZero"/>
        <c:crossBetween val="between"/>
      </c:valAx>
      <c:catAx>
        <c:axId val="392653440"/>
        <c:scaling>
          <c:orientation val="minMax"/>
        </c:scaling>
        <c:delete val="1"/>
        <c:axPos val="b"/>
        <c:majorTickMark val="out"/>
        <c:minorTickMark val="none"/>
        <c:tickLblPos val="nextTo"/>
        <c:crossAx val="392655232"/>
        <c:crosses val="autoZero"/>
        <c:auto val="1"/>
        <c:lblAlgn val="ctr"/>
        <c:lblOffset val="100"/>
        <c:noMultiLvlLbl val="0"/>
      </c:catAx>
      <c:valAx>
        <c:axId val="392655232"/>
        <c:scaling>
          <c:orientation val="minMax"/>
        </c:scaling>
        <c:delete val="0"/>
        <c:axPos val="r"/>
        <c:numFmt formatCode="#,##0_);[Red]\(#,##0\)" sourceLinked="0"/>
        <c:majorTickMark val="out"/>
        <c:minorTickMark val="none"/>
        <c:tickLblPos val="nextTo"/>
        <c:crossAx val="392653440"/>
        <c:crosses val="max"/>
        <c:crossBetween val="between"/>
      </c:valAx>
    </c:plotArea>
    <c:legend>
      <c:legendPos val="b"/>
      <c:layout>
        <c:manualLayout>
          <c:xMode val="edge"/>
          <c:yMode val="edge"/>
          <c:x val="0"/>
          <c:y val="0.85462724706581483"/>
          <c:w val="1"/>
          <c:h val="0.14537275293418517"/>
        </c:manualLayout>
      </c:layout>
      <c:overlay val="0"/>
      <c:spPr>
        <a:noFill/>
        <a:ln w="25400">
          <a:noFill/>
        </a:ln>
      </c:spPr>
      <c:txPr>
        <a:bodyPr/>
        <a:lstStyle/>
        <a:p>
          <a:pPr>
            <a:defRPr>
              <a:latin typeface="Arial" pitchFamily="34" charset="0"/>
              <a:ea typeface="楷体_GB2312" pitchFamily="49" charset="-122"/>
              <a:cs typeface="Arial" pitchFamily="34" charset="0"/>
            </a:defRPr>
          </a:pPr>
          <a:endParaRPr lang="zh-CN"/>
        </a:p>
      </c:txPr>
    </c:legend>
    <c:plotVisOnly val="1"/>
    <c:dispBlanksAs val="gap"/>
    <c:showDLblsOverMax val="0"/>
  </c:chart>
  <c:spPr>
    <a:ln>
      <a:solidFill>
        <a:schemeClr val="tx1"/>
      </a:solidFill>
      <a:prstDash val="dash"/>
    </a:ln>
  </c:spPr>
  <c:txPr>
    <a:bodyPr/>
    <a:lstStyle/>
    <a:p>
      <a:pPr>
        <a:defRPr sz="900">
          <a:latin typeface="Arial" pitchFamily="34" charset="0"/>
          <a:cs typeface="Arial" pitchFamily="34" charset="0"/>
        </a:defRPr>
      </a:pPr>
      <a:endParaRPr lang="zh-CN"/>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1.9672131147540985E-2"/>
          <c:y val="1.9512195121951219E-2"/>
          <c:w val="0.96721311475409832"/>
          <c:h val="0.97560975609756095"/>
        </c:manualLayout>
      </c:layout>
      <c:lineChart>
        <c:grouping val="standard"/>
        <c:varyColors val="0"/>
        <c:ser>
          <c:idx val="0"/>
          <c:order val="0"/>
          <c:tx>
            <c:strRef>
              <c:f>'Global Fund Allocation'!$E$1</c:f>
              <c:strCache>
                <c:ptCount val="1"/>
                <c:pt idx="0">
                  <c:v>中国</c:v>
                </c:pt>
              </c:strCache>
            </c:strRef>
          </c:tx>
          <c:spPr>
            <a:ln w="25400">
              <a:solidFill>
                <a:srgbClr val="4D5258"/>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Allocation'!$E$82:$E$174</c:f>
              <c:numCache>
                <c:formatCode>0.00_ </c:formatCode>
                <c:ptCount val="93"/>
                <c:pt idx="0">
                  <c:v>1.1373</c:v>
                </c:pt>
                <c:pt idx="1">
                  <c:v>1.2221</c:v>
                </c:pt>
                <c:pt idx="2">
                  <c:v>1.1116999999999999</c:v>
                </c:pt>
                <c:pt idx="3">
                  <c:v>1.1009</c:v>
                </c:pt>
                <c:pt idx="4">
                  <c:v>1.0137</c:v>
                </c:pt>
                <c:pt idx="5">
                  <c:v>1.0494000000000001</c:v>
                </c:pt>
                <c:pt idx="6">
                  <c:v>1.0915999999999999</c:v>
                </c:pt>
                <c:pt idx="7">
                  <c:v>1.2945</c:v>
                </c:pt>
                <c:pt idx="8">
                  <c:v>1.1868000000000001</c:v>
                </c:pt>
                <c:pt idx="9">
                  <c:v>1.1691</c:v>
                </c:pt>
                <c:pt idx="10">
                  <c:v>1.3809</c:v>
                </c:pt>
                <c:pt idx="11">
                  <c:v>1.8141</c:v>
                </c:pt>
                <c:pt idx="12">
                  <c:v>1.8123</c:v>
                </c:pt>
                <c:pt idx="13">
                  <c:v>2.2238000000000002</c:v>
                </c:pt>
                <c:pt idx="14">
                  <c:v>2.6095999999999999</c:v>
                </c:pt>
                <c:pt idx="15">
                  <c:v>2.6387999999999998</c:v>
                </c:pt>
                <c:pt idx="16">
                  <c:v>2.4422000000000001</c:v>
                </c:pt>
                <c:pt idx="17">
                  <c:v>2.5236000000000001</c:v>
                </c:pt>
                <c:pt idx="18">
                  <c:v>2.7387000000000001</c:v>
                </c:pt>
                <c:pt idx="19">
                  <c:v>2.3412000000000002</c:v>
                </c:pt>
                <c:pt idx="20">
                  <c:v>2.4333999999999998</c:v>
                </c:pt>
                <c:pt idx="21">
                  <c:v>2.5811999999999999</c:v>
                </c:pt>
                <c:pt idx="22">
                  <c:v>2.8628</c:v>
                </c:pt>
                <c:pt idx="23">
                  <c:v>2.8761999999999999</c:v>
                </c:pt>
                <c:pt idx="24">
                  <c:v>2.4577</c:v>
                </c:pt>
                <c:pt idx="25">
                  <c:v>2.5306000000000002</c:v>
                </c:pt>
                <c:pt idx="26">
                  <c:v>2.7351999999999999</c:v>
                </c:pt>
                <c:pt idx="27">
                  <c:v>2.8047</c:v>
                </c:pt>
                <c:pt idx="28">
                  <c:v>3.0101</c:v>
                </c:pt>
                <c:pt idx="29">
                  <c:v>2.7837000000000001</c:v>
                </c:pt>
                <c:pt idx="30">
                  <c:v>2.6015000000000001</c:v>
                </c:pt>
                <c:pt idx="31">
                  <c:v>2.6833999999999998</c:v>
                </c:pt>
                <c:pt idx="32">
                  <c:v>2.8294999999999999</c:v>
                </c:pt>
                <c:pt idx="33">
                  <c:v>2.8942000000000001</c:v>
                </c:pt>
                <c:pt idx="34">
                  <c:v>2.6507000000000001</c:v>
                </c:pt>
                <c:pt idx="35">
                  <c:v>2.4967000000000001</c:v>
                </c:pt>
                <c:pt idx="36">
                  <c:v>2.1166999999999998</c:v>
                </c:pt>
                <c:pt idx="37">
                  <c:v>1.988</c:v>
                </c:pt>
                <c:pt idx="38">
                  <c:v>2.1240999999999999</c:v>
                </c:pt>
                <c:pt idx="39">
                  <c:v>2.1753</c:v>
                </c:pt>
                <c:pt idx="40">
                  <c:v>2.2263999999999999</c:v>
                </c:pt>
                <c:pt idx="41">
                  <c:v>2.1642999999999999</c:v>
                </c:pt>
                <c:pt idx="42">
                  <c:v>2.2084999999999999</c:v>
                </c:pt>
                <c:pt idx="43">
                  <c:v>2.3294999999999999</c:v>
                </c:pt>
                <c:pt idx="44">
                  <c:v>2.1977000000000002</c:v>
                </c:pt>
                <c:pt idx="45">
                  <c:v>2.1863999999999999</c:v>
                </c:pt>
                <c:pt idx="46">
                  <c:v>2.2471000000000001</c:v>
                </c:pt>
                <c:pt idx="47">
                  <c:v>2.2313999999999998</c:v>
                </c:pt>
                <c:pt idx="48">
                  <c:v>2.4113000000000002</c:v>
                </c:pt>
                <c:pt idx="49">
                  <c:v>2.5318999999999998</c:v>
                </c:pt>
                <c:pt idx="50">
                  <c:v>2.4723999999999999</c:v>
                </c:pt>
                <c:pt idx="51">
                  <c:v>2.4599000000000002</c:v>
                </c:pt>
                <c:pt idx="52">
                  <c:v>2.4415</c:v>
                </c:pt>
                <c:pt idx="53">
                  <c:v>2.2492999999999999</c:v>
                </c:pt>
                <c:pt idx="54">
                  <c:v>2.2341000000000002</c:v>
                </c:pt>
                <c:pt idx="55">
                  <c:v>2.1059999999999999</c:v>
                </c:pt>
                <c:pt idx="56">
                  <c:v>2.1049000000000002</c:v>
                </c:pt>
                <c:pt idx="57">
                  <c:v>2.1751999999999998</c:v>
                </c:pt>
                <c:pt idx="58">
                  <c:v>2.109</c:v>
                </c:pt>
                <c:pt idx="59">
                  <c:v>2.1543000000000001</c:v>
                </c:pt>
                <c:pt idx="60">
                  <c:v>2.0623999999999998</c:v>
                </c:pt>
                <c:pt idx="61">
                  <c:v>2.0851999999999999</c:v>
                </c:pt>
                <c:pt idx="62">
                  <c:v>1.9094</c:v>
                </c:pt>
                <c:pt idx="63">
                  <c:v>1.9564999999999999</c:v>
                </c:pt>
                <c:pt idx="64">
                  <c:v>1.9167000000000001</c:v>
                </c:pt>
                <c:pt idx="65">
                  <c:v>1.8024</c:v>
                </c:pt>
                <c:pt idx="66">
                  <c:v>1.8078000000000001</c:v>
                </c:pt>
                <c:pt idx="67">
                  <c:v>1.9838</c:v>
                </c:pt>
                <c:pt idx="68">
                  <c:v>2.0343</c:v>
                </c:pt>
                <c:pt idx="69">
                  <c:v>1.9823999999999999</c:v>
                </c:pt>
                <c:pt idx="70">
                  <c:v>2.0762999999999998</c:v>
                </c:pt>
                <c:pt idx="71">
                  <c:v>2.0072999999999999</c:v>
                </c:pt>
                <c:pt idx="72">
                  <c:v>1.7554000000000001</c:v>
                </c:pt>
                <c:pt idx="73">
                  <c:v>1.7488999999999999</c:v>
                </c:pt>
                <c:pt idx="74">
                  <c:v>1.6896</c:v>
                </c:pt>
                <c:pt idx="75">
                  <c:v>1.6618999999999999</c:v>
                </c:pt>
                <c:pt idx="76">
                  <c:v>1.8492999999999999</c:v>
                </c:pt>
                <c:pt idx="77">
                  <c:v>2.0184000000000002</c:v>
                </c:pt>
                <c:pt idx="78">
                  <c:v>2.4363000000000001</c:v>
                </c:pt>
                <c:pt idx="79">
                  <c:v>2.4055</c:v>
                </c:pt>
                <c:pt idx="80">
                  <c:v>2.3908</c:v>
                </c:pt>
                <c:pt idx="81">
                  <c:v>2.6305999999999998</c:v>
                </c:pt>
                <c:pt idx="82">
                  <c:v>2.6322999999999999</c:v>
                </c:pt>
                <c:pt idx="83">
                  <c:v>2.7911000000000001</c:v>
                </c:pt>
                <c:pt idx="84">
                  <c:v>2.8125</c:v>
                </c:pt>
                <c:pt idx="85">
                  <c:v>2.5394000000000001</c:v>
                </c:pt>
                <c:pt idx="86">
                  <c:v>2.7376999999999998</c:v>
                </c:pt>
                <c:pt idx="87">
                  <c:v>3.1768000000000001</c:v>
                </c:pt>
                <c:pt idx="88">
                  <c:v>2.9335</c:v>
                </c:pt>
                <c:pt idx="89">
                  <c:v>3.0335999999999999</c:v>
                </c:pt>
                <c:pt idx="90">
                  <c:v>2.5476999999999999</c:v>
                </c:pt>
                <c:pt idx="91">
                  <c:v>2.5091000000000001</c:v>
                </c:pt>
                <c:pt idx="92">
                  <c:v>2.5632000000000001</c:v>
                </c:pt>
              </c:numCache>
            </c:numRef>
          </c:val>
          <c:smooth val="1"/>
          <c:extLst>
            <c:ext xmlns:c16="http://schemas.microsoft.com/office/drawing/2014/chart" uri="{C3380CC4-5D6E-409C-BE32-E72D297353CC}">
              <c16:uniqueId val="{00000000-EE0A-4F24-9738-29AD9CC0D891}"/>
            </c:ext>
          </c:extLst>
        </c:ser>
        <c:ser>
          <c:idx val="1"/>
          <c:order val="1"/>
          <c:tx>
            <c:strRef>
              <c:f>'Global Fund Allocation'!$H$1</c:f>
              <c:strCache>
                <c:ptCount val="1"/>
                <c:pt idx="0">
                  <c:v>香港</c:v>
                </c:pt>
              </c:strCache>
            </c:strRef>
          </c:tx>
          <c:spPr>
            <a:ln w="25400">
              <a:solidFill>
                <a:srgbClr val="F79646"/>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Allocation'!$H$82:$H$174</c:f>
              <c:numCache>
                <c:formatCode>0.00_ </c:formatCode>
                <c:ptCount val="93"/>
                <c:pt idx="0">
                  <c:v>2.5280999999999998</c:v>
                </c:pt>
                <c:pt idx="1">
                  <c:v>2.3694999999999999</c:v>
                </c:pt>
                <c:pt idx="2">
                  <c:v>2.3007</c:v>
                </c:pt>
                <c:pt idx="3">
                  <c:v>2.4329000000000001</c:v>
                </c:pt>
                <c:pt idx="4">
                  <c:v>2.4064999999999999</c:v>
                </c:pt>
                <c:pt idx="5">
                  <c:v>2.6069</c:v>
                </c:pt>
                <c:pt idx="6">
                  <c:v>2.8052000000000001</c:v>
                </c:pt>
                <c:pt idx="7">
                  <c:v>2.6976</c:v>
                </c:pt>
                <c:pt idx="8">
                  <c:v>2.5977000000000001</c:v>
                </c:pt>
                <c:pt idx="9">
                  <c:v>2.4051999999999998</c:v>
                </c:pt>
                <c:pt idx="10">
                  <c:v>2.4302000000000001</c:v>
                </c:pt>
                <c:pt idx="11">
                  <c:v>2.444</c:v>
                </c:pt>
                <c:pt idx="12">
                  <c:v>2.3536999999999999</c:v>
                </c:pt>
                <c:pt idx="13">
                  <c:v>2.1097000000000001</c:v>
                </c:pt>
                <c:pt idx="14">
                  <c:v>2.2896999999999998</c:v>
                </c:pt>
                <c:pt idx="15">
                  <c:v>2.5139999999999998</c:v>
                </c:pt>
                <c:pt idx="16">
                  <c:v>2.4678</c:v>
                </c:pt>
                <c:pt idx="17">
                  <c:v>2.4159999999999999</c:v>
                </c:pt>
                <c:pt idx="18">
                  <c:v>2.7557</c:v>
                </c:pt>
                <c:pt idx="19">
                  <c:v>2.4904000000000002</c:v>
                </c:pt>
                <c:pt idx="20">
                  <c:v>2.6230000000000002</c:v>
                </c:pt>
                <c:pt idx="21">
                  <c:v>2.7521</c:v>
                </c:pt>
                <c:pt idx="22">
                  <c:v>2.5466000000000002</c:v>
                </c:pt>
                <c:pt idx="23">
                  <c:v>2.2898999999999998</c:v>
                </c:pt>
                <c:pt idx="24">
                  <c:v>2.2559</c:v>
                </c:pt>
                <c:pt idx="25">
                  <c:v>1.6665000000000001</c:v>
                </c:pt>
                <c:pt idx="26">
                  <c:v>1.6688000000000001</c:v>
                </c:pt>
                <c:pt idx="27">
                  <c:v>1.5668</c:v>
                </c:pt>
                <c:pt idx="28">
                  <c:v>1.7110000000000001</c:v>
                </c:pt>
                <c:pt idx="29">
                  <c:v>1.8301000000000001</c:v>
                </c:pt>
                <c:pt idx="30">
                  <c:v>2.2694000000000001</c:v>
                </c:pt>
                <c:pt idx="31">
                  <c:v>2.0777000000000001</c:v>
                </c:pt>
                <c:pt idx="32">
                  <c:v>2.0991</c:v>
                </c:pt>
                <c:pt idx="33">
                  <c:v>2.1755</c:v>
                </c:pt>
                <c:pt idx="34">
                  <c:v>2.3086000000000002</c:v>
                </c:pt>
                <c:pt idx="35">
                  <c:v>2.1110000000000002</c:v>
                </c:pt>
                <c:pt idx="36">
                  <c:v>2.0562999999999998</c:v>
                </c:pt>
                <c:pt idx="37">
                  <c:v>1.7679</c:v>
                </c:pt>
                <c:pt idx="38">
                  <c:v>1.8211999999999999</c:v>
                </c:pt>
                <c:pt idx="39">
                  <c:v>1.7795000000000001</c:v>
                </c:pt>
                <c:pt idx="40">
                  <c:v>1.7447999999999999</c:v>
                </c:pt>
                <c:pt idx="41">
                  <c:v>1.6396999999999999</c:v>
                </c:pt>
                <c:pt idx="42">
                  <c:v>1.6938</c:v>
                </c:pt>
                <c:pt idx="43">
                  <c:v>1.7521</c:v>
                </c:pt>
                <c:pt idx="44">
                  <c:v>1.5588</c:v>
                </c:pt>
                <c:pt idx="45">
                  <c:v>1.5318000000000001</c:v>
                </c:pt>
                <c:pt idx="46">
                  <c:v>1.5102</c:v>
                </c:pt>
                <c:pt idx="47">
                  <c:v>1.5575000000000001</c:v>
                </c:pt>
                <c:pt idx="48">
                  <c:v>1.6497999999999999</c:v>
                </c:pt>
                <c:pt idx="49">
                  <c:v>1.7143999999999999</c:v>
                </c:pt>
                <c:pt idx="50">
                  <c:v>1.6369</c:v>
                </c:pt>
                <c:pt idx="51">
                  <c:v>1.6495</c:v>
                </c:pt>
                <c:pt idx="52">
                  <c:v>1.6934</c:v>
                </c:pt>
                <c:pt idx="53">
                  <c:v>1.7693000000000001</c:v>
                </c:pt>
                <c:pt idx="54">
                  <c:v>1.7864</c:v>
                </c:pt>
                <c:pt idx="55">
                  <c:v>1.6869000000000001</c:v>
                </c:pt>
                <c:pt idx="56">
                  <c:v>1.7208000000000001</c:v>
                </c:pt>
                <c:pt idx="57">
                  <c:v>1.7248000000000001</c:v>
                </c:pt>
                <c:pt idx="58">
                  <c:v>1.7618</c:v>
                </c:pt>
                <c:pt idx="59">
                  <c:v>1.8039000000000001</c:v>
                </c:pt>
                <c:pt idx="60">
                  <c:v>1.7771999999999999</c:v>
                </c:pt>
                <c:pt idx="61">
                  <c:v>1.8358000000000001</c:v>
                </c:pt>
                <c:pt idx="62">
                  <c:v>1.7811999999999999</c:v>
                </c:pt>
                <c:pt idx="63">
                  <c:v>1.742</c:v>
                </c:pt>
                <c:pt idx="64">
                  <c:v>1.7926</c:v>
                </c:pt>
                <c:pt idx="65">
                  <c:v>1.8097000000000001</c:v>
                </c:pt>
                <c:pt idx="66">
                  <c:v>1.6404000000000001</c:v>
                </c:pt>
                <c:pt idx="67">
                  <c:v>1.7230000000000001</c:v>
                </c:pt>
                <c:pt idx="68">
                  <c:v>1.6848000000000001</c:v>
                </c:pt>
                <c:pt idx="69">
                  <c:v>1.7244999999999999</c:v>
                </c:pt>
                <c:pt idx="70">
                  <c:v>1.6998</c:v>
                </c:pt>
                <c:pt idx="71">
                  <c:v>1.6853</c:v>
                </c:pt>
                <c:pt idx="72">
                  <c:v>1.6124000000000001</c:v>
                </c:pt>
                <c:pt idx="73">
                  <c:v>1.5793999999999999</c:v>
                </c:pt>
                <c:pt idx="74">
                  <c:v>1.4915</c:v>
                </c:pt>
                <c:pt idx="75">
                  <c:v>1.5043</c:v>
                </c:pt>
                <c:pt idx="76">
                  <c:v>1.4636</c:v>
                </c:pt>
                <c:pt idx="77">
                  <c:v>1.4389000000000001</c:v>
                </c:pt>
                <c:pt idx="78">
                  <c:v>1.552</c:v>
                </c:pt>
                <c:pt idx="79">
                  <c:v>1.5546</c:v>
                </c:pt>
                <c:pt idx="80">
                  <c:v>1.3806</c:v>
                </c:pt>
                <c:pt idx="81">
                  <c:v>1.4811000000000001</c:v>
                </c:pt>
                <c:pt idx="82">
                  <c:v>1.5603</c:v>
                </c:pt>
                <c:pt idx="83">
                  <c:v>1.5888</c:v>
                </c:pt>
                <c:pt idx="84">
                  <c:v>1.7001999999999999</c:v>
                </c:pt>
                <c:pt idx="85">
                  <c:v>1.5919000000000001</c:v>
                </c:pt>
                <c:pt idx="86">
                  <c:v>1.7392000000000001</c:v>
                </c:pt>
                <c:pt idx="87">
                  <c:v>1.8234999999999999</c:v>
                </c:pt>
                <c:pt idx="88">
                  <c:v>1.7025999999999999</c:v>
                </c:pt>
                <c:pt idx="89">
                  <c:v>1.6460999999999999</c:v>
                </c:pt>
                <c:pt idx="90">
                  <c:v>1.5472999999999999</c:v>
                </c:pt>
                <c:pt idx="91">
                  <c:v>1.5661</c:v>
                </c:pt>
                <c:pt idx="92">
                  <c:v>1.6267</c:v>
                </c:pt>
              </c:numCache>
            </c:numRef>
          </c:val>
          <c:smooth val="1"/>
          <c:extLst>
            <c:ext xmlns:c16="http://schemas.microsoft.com/office/drawing/2014/chart" uri="{C3380CC4-5D6E-409C-BE32-E72D297353CC}">
              <c16:uniqueId val="{00000001-EE0A-4F24-9738-29AD9CC0D891}"/>
            </c:ext>
          </c:extLst>
        </c:ser>
        <c:dLbls>
          <c:showLegendKey val="0"/>
          <c:showVal val="0"/>
          <c:showCatName val="0"/>
          <c:showSerName val="0"/>
          <c:showPercent val="0"/>
          <c:showBubbleSize val="0"/>
        </c:dLbls>
        <c:smooth val="0"/>
        <c:axId val="427606400"/>
        <c:axId val="427607936"/>
      </c:lineChart>
      <c:catAx>
        <c:axId val="427606400"/>
        <c:scaling>
          <c:orientation val="minMax"/>
        </c:scaling>
        <c:delete val="0"/>
        <c:axPos val="b"/>
        <c:numFmt formatCode="[$-409]mmm/yy;@" sourceLinked="0"/>
        <c:majorTickMark val="in"/>
        <c:minorTickMark val="none"/>
        <c:tickLblPos val="low"/>
        <c:txPr>
          <a:bodyPr rot="0" vert="horz"/>
          <a:lstStyle/>
          <a:p>
            <a:pPr>
              <a:defRPr/>
            </a:pPr>
            <a:endParaRPr lang="zh-CN"/>
          </a:p>
        </c:txPr>
        <c:crossAx val="427607936"/>
        <c:crosses val="autoZero"/>
        <c:auto val="0"/>
        <c:lblAlgn val="ctr"/>
        <c:lblOffset val="100"/>
        <c:tickLblSkip val="9"/>
        <c:tickMarkSkip val="9"/>
        <c:noMultiLvlLbl val="0"/>
      </c:catAx>
      <c:valAx>
        <c:axId val="427607936"/>
        <c:scaling>
          <c:orientation val="minMax"/>
        </c:scaling>
        <c:delete val="0"/>
        <c:axPos val="l"/>
        <c:numFmt formatCode="0.0_ " sourceLinked="0"/>
        <c:majorTickMark val="in"/>
        <c:minorTickMark val="none"/>
        <c:tickLblPos val="nextTo"/>
        <c:crossAx val="427606400"/>
        <c:crosses val="autoZero"/>
        <c:crossBetween val="midCat"/>
      </c:valAx>
      <c:spPr>
        <a:noFill/>
        <a:ln w="25400">
          <a:noFill/>
        </a:ln>
      </c:spPr>
    </c:plotArea>
    <c:legend>
      <c:legendPos val="t"/>
      <c:overlay val="1"/>
      <c:spPr>
        <a:noFill/>
        <a:ln w="25400">
          <a:noFill/>
        </a:ln>
      </c:spPr>
      <c:txPr>
        <a:bodyPr/>
        <a:lstStyle/>
        <a:p>
          <a:pPr>
            <a:defRPr sz="900">
              <a:latin typeface="楷体_GB2312"/>
              <a:ea typeface="楷体_GB2312"/>
              <a:cs typeface="楷体_GB2312"/>
            </a:defRPr>
          </a:pPr>
          <a:endParaRPr lang="zh-CN"/>
        </a:p>
      </c:txPr>
    </c:legend>
    <c:plotVisOnly val="1"/>
    <c:dispBlanksAs val="span"/>
    <c:showDLblsOverMax val="0"/>
  </c:chart>
  <c:spPr>
    <a:ln w="9525">
      <a:noFill/>
    </a:ln>
  </c:spPr>
  <c:txPr>
    <a:bodyPr/>
    <a:lstStyle/>
    <a:p>
      <a:pPr>
        <a:defRPr sz="800">
          <a:latin typeface="Arial"/>
          <a:ea typeface="Arial"/>
          <a:cs typeface="Arial"/>
        </a:defRPr>
      </a:pPr>
      <a:endParaRPr lang="zh-CN"/>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1.9672131147540985E-2"/>
          <c:y val="1.9512195121951219E-2"/>
          <c:w val="0.96721311475409832"/>
          <c:h val="0.97560975609756095"/>
        </c:manualLayout>
      </c:layout>
      <c:lineChart>
        <c:grouping val="standard"/>
        <c:varyColors val="0"/>
        <c:ser>
          <c:idx val="0"/>
          <c:order val="0"/>
          <c:tx>
            <c:strRef>
              <c:f>'Global Fund Allocation'!$E$1</c:f>
              <c:strCache>
                <c:ptCount val="1"/>
                <c:pt idx="0">
                  <c:v>中国</c:v>
                </c:pt>
              </c:strCache>
            </c:strRef>
          </c:tx>
          <c:spPr>
            <a:ln w="25400">
              <a:solidFill>
                <a:srgbClr val="4D5258"/>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Allocation'!$E$82:$E$174</c:f>
              <c:numCache>
                <c:formatCode>0.00_ </c:formatCode>
                <c:ptCount val="93"/>
                <c:pt idx="0">
                  <c:v>1.1373</c:v>
                </c:pt>
                <c:pt idx="1">
                  <c:v>1.2221</c:v>
                </c:pt>
                <c:pt idx="2">
                  <c:v>1.1116999999999999</c:v>
                </c:pt>
                <c:pt idx="3">
                  <c:v>1.1009</c:v>
                </c:pt>
                <c:pt idx="4">
                  <c:v>1.0137</c:v>
                </c:pt>
                <c:pt idx="5">
                  <c:v>1.0494000000000001</c:v>
                </c:pt>
                <c:pt idx="6">
                  <c:v>1.0915999999999999</c:v>
                </c:pt>
                <c:pt idx="7">
                  <c:v>1.2945</c:v>
                </c:pt>
                <c:pt idx="8">
                  <c:v>1.1868000000000001</c:v>
                </c:pt>
                <c:pt idx="9">
                  <c:v>1.1691</c:v>
                </c:pt>
                <c:pt idx="10">
                  <c:v>1.3809</c:v>
                </c:pt>
                <c:pt idx="11">
                  <c:v>1.8141</c:v>
                </c:pt>
                <c:pt idx="12">
                  <c:v>1.8123</c:v>
                </c:pt>
                <c:pt idx="13">
                  <c:v>2.2238000000000002</c:v>
                </c:pt>
                <c:pt idx="14">
                  <c:v>2.6095999999999999</c:v>
                </c:pt>
                <c:pt idx="15">
                  <c:v>2.6387999999999998</c:v>
                </c:pt>
                <c:pt idx="16">
                  <c:v>2.4422000000000001</c:v>
                </c:pt>
                <c:pt idx="17">
                  <c:v>2.5236000000000001</c:v>
                </c:pt>
                <c:pt idx="18">
                  <c:v>2.7387000000000001</c:v>
                </c:pt>
                <c:pt idx="19">
                  <c:v>2.3412000000000002</c:v>
                </c:pt>
                <c:pt idx="20">
                  <c:v>2.4333999999999998</c:v>
                </c:pt>
                <c:pt idx="21">
                  <c:v>2.5811999999999999</c:v>
                </c:pt>
                <c:pt idx="22">
                  <c:v>2.8628</c:v>
                </c:pt>
                <c:pt idx="23">
                  <c:v>2.8761999999999999</c:v>
                </c:pt>
                <c:pt idx="24">
                  <c:v>2.4577</c:v>
                </c:pt>
                <c:pt idx="25">
                  <c:v>2.5306000000000002</c:v>
                </c:pt>
                <c:pt idx="26">
                  <c:v>2.7351999999999999</c:v>
                </c:pt>
                <c:pt idx="27">
                  <c:v>2.8047</c:v>
                </c:pt>
                <c:pt idx="28">
                  <c:v>3.0101</c:v>
                </c:pt>
                <c:pt idx="29">
                  <c:v>2.7837000000000001</c:v>
                </c:pt>
                <c:pt idx="30">
                  <c:v>2.6015000000000001</c:v>
                </c:pt>
                <c:pt idx="31">
                  <c:v>2.6833999999999998</c:v>
                </c:pt>
                <c:pt idx="32">
                  <c:v>2.8294999999999999</c:v>
                </c:pt>
                <c:pt idx="33">
                  <c:v>2.8942000000000001</c:v>
                </c:pt>
                <c:pt idx="34">
                  <c:v>2.6507000000000001</c:v>
                </c:pt>
                <c:pt idx="35">
                  <c:v>2.4967000000000001</c:v>
                </c:pt>
                <c:pt idx="36">
                  <c:v>2.1166999999999998</c:v>
                </c:pt>
                <c:pt idx="37">
                  <c:v>1.988</c:v>
                </c:pt>
                <c:pt idx="38">
                  <c:v>2.1240999999999999</c:v>
                </c:pt>
                <c:pt idx="39">
                  <c:v>2.1753</c:v>
                </c:pt>
                <c:pt idx="40">
                  <c:v>2.2263999999999999</c:v>
                </c:pt>
                <c:pt idx="41">
                  <c:v>2.1642999999999999</c:v>
                </c:pt>
                <c:pt idx="42">
                  <c:v>2.2084999999999999</c:v>
                </c:pt>
                <c:pt idx="43">
                  <c:v>2.3294999999999999</c:v>
                </c:pt>
                <c:pt idx="44">
                  <c:v>2.1977000000000002</c:v>
                </c:pt>
                <c:pt idx="45">
                  <c:v>2.1863999999999999</c:v>
                </c:pt>
                <c:pt idx="46">
                  <c:v>2.2471000000000001</c:v>
                </c:pt>
                <c:pt idx="47">
                  <c:v>2.2313999999999998</c:v>
                </c:pt>
                <c:pt idx="48">
                  <c:v>2.4113000000000002</c:v>
                </c:pt>
                <c:pt idx="49">
                  <c:v>2.5318999999999998</c:v>
                </c:pt>
                <c:pt idx="50">
                  <c:v>2.4723999999999999</c:v>
                </c:pt>
                <c:pt idx="51">
                  <c:v>2.4599000000000002</c:v>
                </c:pt>
                <c:pt idx="52">
                  <c:v>2.4415</c:v>
                </c:pt>
                <c:pt idx="53">
                  <c:v>2.2492999999999999</c:v>
                </c:pt>
                <c:pt idx="54">
                  <c:v>2.2341000000000002</c:v>
                </c:pt>
                <c:pt idx="55">
                  <c:v>2.1059999999999999</c:v>
                </c:pt>
                <c:pt idx="56">
                  <c:v>2.1049000000000002</c:v>
                </c:pt>
                <c:pt idx="57">
                  <c:v>2.1751999999999998</c:v>
                </c:pt>
                <c:pt idx="58">
                  <c:v>2.109</c:v>
                </c:pt>
                <c:pt idx="59">
                  <c:v>2.1543000000000001</c:v>
                </c:pt>
                <c:pt idx="60">
                  <c:v>2.0623999999999998</c:v>
                </c:pt>
                <c:pt idx="61">
                  <c:v>2.0851999999999999</c:v>
                </c:pt>
                <c:pt idx="62">
                  <c:v>1.9094</c:v>
                </c:pt>
                <c:pt idx="63">
                  <c:v>1.9564999999999999</c:v>
                </c:pt>
                <c:pt idx="64">
                  <c:v>1.9167000000000001</c:v>
                </c:pt>
                <c:pt idx="65">
                  <c:v>1.8024</c:v>
                </c:pt>
                <c:pt idx="66">
                  <c:v>1.8078000000000001</c:v>
                </c:pt>
                <c:pt idx="67">
                  <c:v>1.9838</c:v>
                </c:pt>
                <c:pt idx="68">
                  <c:v>2.0343</c:v>
                </c:pt>
                <c:pt idx="69">
                  <c:v>1.9823999999999999</c:v>
                </c:pt>
                <c:pt idx="70">
                  <c:v>2.0762999999999998</c:v>
                </c:pt>
                <c:pt idx="71">
                  <c:v>2.0072999999999999</c:v>
                </c:pt>
                <c:pt idx="72">
                  <c:v>1.7554000000000001</c:v>
                </c:pt>
                <c:pt idx="73">
                  <c:v>1.7488999999999999</c:v>
                </c:pt>
                <c:pt idx="74">
                  <c:v>1.6896</c:v>
                </c:pt>
                <c:pt idx="75">
                  <c:v>1.6618999999999999</c:v>
                </c:pt>
                <c:pt idx="76">
                  <c:v>1.8492999999999999</c:v>
                </c:pt>
                <c:pt idx="77">
                  <c:v>2.0184000000000002</c:v>
                </c:pt>
                <c:pt idx="78">
                  <c:v>2.4363000000000001</c:v>
                </c:pt>
                <c:pt idx="79">
                  <c:v>2.4055</c:v>
                </c:pt>
                <c:pt idx="80">
                  <c:v>2.3908</c:v>
                </c:pt>
                <c:pt idx="81">
                  <c:v>2.6305999999999998</c:v>
                </c:pt>
                <c:pt idx="82">
                  <c:v>2.6322999999999999</c:v>
                </c:pt>
                <c:pt idx="83">
                  <c:v>2.7911000000000001</c:v>
                </c:pt>
                <c:pt idx="84">
                  <c:v>2.8125</c:v>
                </c:pt>
                <c:pt idx="85">
                  <c:v>2.5394000000000001</c:v>
                </c:pt>
                <c:pt idx="86">
                  <c:v>2.7376999999999998</c:v>
                </c:pt>
                <c:pt idx="87">
                  <c:v>3.1768000000000001</c:v>
                </c:pt>
                <c:pt idx="88">
                  <c:v>2.9335</c:v>
                </c:pt>
                <c:pt idx="89">
                  <c:v>3.0335999999999999</c:v>
                </c:pt>
                <c:pt idx="90">
                  <c:v>2.5476999999999999</c:v>
                </c:pt>
                <c:pt idx="91">
                  <c:v>2.5091000000000001</c:v>
                </c:pt>
                <c:pt idx="92">
                  <c:v>2.5632000000000001</c:v>
                </c:pt>
              </c:numCache>
            </c:numRef>
          </c:val>
          <c:smooth val="1"/>
          <c:extLst>
            <c:ext xmlns:c16="http://schemas.microsoft.com/office/drawing/2014/chart" uri="{C3380CC4-5D6E-409C-BE32-E72D297353CC}">
              <c16:uniqueId val="{00000000-466E-47F5-A5C6-A85B17169818}"/>
            </c:ext>
          </c:extLst>
        </c:ser>
        <c:ser>
          <c:idx val="1"/>
          <c:order val="1"/>
          <c:tx>
            <c:strRef>
              <c:f>'Global Fund Allocation'!$I$1</c:f>
              <c:strCache>
                <c:ptCount val="1"/>
                <c:pt idx="0">
                  <c:v>印度</c:v>
                </c:pt>
              </c:strCache>
            </c:strRef>
          </c:tx>
          <c:spPr>
            <a:ln w="25400">
              <a:solidFill>
                <a:srgbClr val="F79646"/>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Allocation'!$I$82:$I$174</c:f>
              <c:numCache>
                <c:formatCode>0.00_ </c:formatCode>
                <c:ptCount val="93"/>
                <c:pt idx="0">
                  <c:v>0.63190000000000002</c:v>
                </c:pt>
                <c:pt idx="1">
                  <c:v>0.62880000000000003</c:v>
                </c:pt>
                <c:pt idx="2">
                  <c:v>0.56850000000000001</c:v>
                </c:pt>
                <c:pt idx="3">
                  <c:v>0.60329999999999995</c:v>
                </c:pt>
                <c:pt idx="4">
                  <c:v>0.50960000000000005</c:v>
                </c:pt>
                <c:pt idx="5">
                  <c:v>0.54459999999999997</c:v>
                </c:pt>
                <c:pt idx="6">
                  <c:v>0.55020000000000002</c:v>
                </c:pt>
                <c:pt idx="7">
                  <c:v>0.55000000000000004</c:v>
                </c:pt>
                <c:pt idx="8">
                  <c:v>0.43380000000000002</c:v>
                </c:pt>
                <c:pt idx="9">
                  <c:v>0.32179999999999997</c:v>
                </c:pt>
                <c:pt idx="10">
                  <c:v>0.36470000000000002</c:v>
                </c:pt>
                <c:pt idx="11">
                  <c:v>0.3473</c:v>
                </c:pt>
                <c:pt idx="12">
                  <c:v>0.45729999999999998</c:v>
                </c:pt>
                <c:pt idx="13">
                  <c:v>0.44500000000000001</c:v>
                </c:pt>
                <c:pt idx="14">
                  <c:v>0.37059999999999998</c:v>
                </c:pt>
                <c:pt idx="15">
                  <c:v>0.4496</c:v>
                </c:pt>
                <c:pt idx="16">
                  <c:v>0.58360000000000001</c:v>
                </c:pt>
                <c:pt idx="17">
                  <c:v>0.52900000000000003</c:v>
                </c:pt>
                <c:pt idx="18">
                  <c:v>0.5363</c:v>
                </c:pt>
                <c:pt idx="19">
                  <c:v>0.4763</c:v>
                </c:pt>
                <c:pt idx="20">
                  <c:v>0.59470000000000001</c:v>
                </c:pt>
                <c:pt idx="21">
                  <c:v>0.55769999999999997</c:v>
                </c:pt>
                <c:pt idx="22">
                  <c:v>0.57640000000000002</c:v>
                </c:pt>
                <c:pt idx="23">
                  <c:v>0.60550000000000004</c:v>
                </c:pt>
                <c:pt idx="24">
                  <c:v>0.59260000000000002</c:v>
                </c:pt>
                <c:pt idx="25">
                  <c:v>0.67420000000000002</c:v>
                </c:pt>
                <c:pt idx="26">
                  <c:v>0.72550000000000003</c:v>
                </c:pt>
                <c:pt idx="27">
                  <c:v>0.73070000000000002</c:v>
                </c:pt>
                <c:pt idx="28">
                  <c:v>0.73829999999999996</c:v>
                </c:pt>
                <c:pt idx="29">
                  <c:v>0.73670000000000002</c:v>
                </c:pt>
                <c:pt idx="30">
                  <c:v>0.76280000000000003</c:v>
                </c:pt>
                <c:pt idx="31">
                  <c:v>0.7772</c:v>
                </c:pt>
                <c:pt idx="32">
                  <c:v>0.82350000000000001</c:v>
                </c:pt>
                <c:pt idx="33">
                  <c:v>0.84050000000000002</c:v>
                </c:pt>
                <c:pt idx="34">
                  <c:v>0.78769999999999996</c:v>
                </c:pt>
                <c:pt idx="35">
                  <c:v>0.66890000000000005</c:v>
                </c:pt>
                <c:pt idx="36">
                  <c:v>0.51739999999999997</c:v>
                </c:pt>
                <c:pt idx="37">
                  <c:v>0.5222</c:v>
                </c:pt>
                <c:pt idx="38">
                  <c:v>0.63480000000000003</c:v>
                </c:pt>
                <c:pt idx="39">
                  <c:v>0.61399999999999999</c:v>
                </c:pt>
                <c:pt idx="40">
                  <c:v>0.56969999999999998</c:v>
                </c:pt>
                <c:pt idx="41">
                  <c:v>0.6643</c:v>
                </c:pt>
                <c:pt idx="42">
                  <c:v>0.60729999999999995</c:v>
                </c:pt>
                <c:pt idx="43">
                  <c:v>0.57789999999999997</c:v>
                </c:pt>
                <c:pt idx="44">
                  <c:v>0.85529999999999995</c:v>
                </c:pt>
                <c:pt idx="45">
                  <c:v>0.79190000000000005</c:v>
                </c:pt>
                <c:pt idx="46">
                  <c:v>0.76880000000000004</c:v>
                </c:pt>
                <c:pt idx="47">
                  <c:v>0.70199999999999996</c:v>
                </c:pt>
                <c:pt idx="48">
                  <c:v>0.80289999999999995</c:v>
                </c:pt>
                <c:pt idx="49">
                  <c:v>0.86280000000000001</c:v>
                </c:pt>
                <c:pt idx="50">
                  <c:v>0.8145</c:v>
                </c:pt>
                <c:pt idx="51">
                  <c:v>0.61980000000000002</c:v>
                </c:pt>
                <c:pt idx="52">
                  <c:v>0.48530000000000001</c:v>
                </c:pt>
                <c:pt idx="53">
                  <c:v>0.51459999999999995</c:v>
                </c:pt>
                <c:pt idx="54">
                  <c:v>0.51539999999999997</c:v>
                </c:pt>
                <c:pt idx="55">
                  <c:v>0.50539999999999996</c:v>
                </c:pt>
                <c:pt idx="56">
                  <c:v>0.53939999999999999</c:v>
                </c:pt>
                <c:pt idx="57">
                  <c:v>0.49099999999999999</c:v>
                </c:pt>
                <c:pt idx="58">
                  <c:v>0.46389999999999998</c:v>
                </c:pt>
                <c:pt idx="59">
                  <c:v>0.4849</c:v>
                </c:pt>
                <c:pt idx="60">
                  <c:v>0.49969999999999998</c:v>
                </c:pt>
                <c:pt idx="61">
                  <c:v>0.53739999999999999</c:v>
                </c:pt>
                <c:pt idx="62">
                  <c:v>0.52490000000000003</c:v>
                </c:pt>
                <c:pt idx="63">
                  <c:v>0.60419999999999996</c:v>
                </c:pt>
                <c:pt idx="64">
                  <c:v>0.51459999999999995</c:v>
                </c:pt>
                <c:pt idx="65">
                  <c:v>0.48980000000000001</c:v>
                </c:pt>
                <c:pt idx="66">
                  <c:v>0.46929999999999999</c:v>
                </c:pt>
                <c:pt idx="67">
                  <c:v>0.42780000000000001</c:v>
                </c:pt>
                <c:pt idx="68">
                  <c:v>0.49690000000000001</c:v>
                </c:pt>
                <c:pt idx="69">
                  <c:v>0.52410000000000001</c:v>
                </c:pt>
                <c:pt idx="70">
                  <c:v>0.59240000000000004</c:v>
                </c:pt>
                <c:pt idx="71">
                  <c:v>0.5806</c:v>
                </c:pt>
                <c:pt idx="72">
                  <c:v>0.58540000000000003</c:v>
                </c:pt>
                <c:pt idx="73">
                  <c:v>0.58069999999999999</c:v>
                </c:pt>
                <c:pt idx="74">
                  <c:v>0.56940000000000002</c:v>
                </c:pt>
                <c:pt idx="75">
                  <c:v>0.56540000000000001</c:v>
                </c:pt>
                <c:pt idx="76">
                  <c:v>0.66969999999999996</c:v>
                </c:pt>
                <c:pt idx="77">
                  <c:v>0.75870000000000004</c:v>
                </c:pt>
                <c:pt idx="78">
                  <c:v>0.753</c:v>
                </c:pt>
                <c:pt idx="79">
                  <c:v>0.80330000000000001</c:v>
                </c:pt>
                <c:pt idx="80">
                  <c:v>0.80640000000000001</c:v>
                </c:pt>
                <c:pt idx="81">
                  <c:v>0.86080000000000001</c:v>
                </c:pt>
                <c:pt idx="82">
                  <c:v>0.8931</c:v>
                </c:pt>
                <c:pt idx="83">
                  <c:v>0.89290000000000003</c:v>
                </c:pt>
                <c:pt idx="84">
                  <c:v>0.95169999999999999</c:v>
                </c:pt>
                <c:pt idx="85">
                  <c:v>0.91279999999999994</c:v>
                </c:pt>
                <c:pt idx="86">
                  <c:v>0.90849999999999997</c:v>
                </c:pt>
                <c:pt idx="87">
                  <c:v>0.9536</c:v>
                </c:pt>
                <c:pt idx="88">
                  <c:v>0.94750000000000001</c:v>
                </c:pt>
                <c:pt idx="89">
                  <c:v>1.0376000000000001</c:v>
                </c:pt>
                <c:pt idx="90">
                  <c:v>0.99680000000000002</c:v>
                </c:pt>
                <c:pt idx="91">
                  <c:v>0.98140000000000005</c:v>
                </c:pt>
                <c:pt idx="92">
                  <c:v>1.0654999999999999</c:v>
                </c:pt>
              </c:numCache>
            </c:numRef>
          </c:val>
          <c:smooth val="1"/>
          <c:extLst>
            <c:ext xmlns:c16="http://schemas.microsoft.com/office/drawing/2014/chart" uri="{C3380CC4-5D6E-409C-BE32-E72D297353CC}">
              <c16:uniqueId val="{00000001-466E-47F5-A5C6-A85B17169818}"/>
            </c:ext>
          </c:extLst>
        </c:ser>
        <c:ser>
          <c:idx val="2"/>
          <c:order val="2"/>
          <c:tx>
            <c:strRef>
              <c:f>'Global Fund Allocation'!$K$1</c:f>
              <c:strCache>
                <c:ptCount val="1"/>
                <c:pt idx="0">
                  <c:v>俄罗斯</c:v>
                </c:pt>
              </c:strCache>
            </c:strRef>
          </c:tx>
          <c:spPr>
            <a:ln w="25400">
              <a:solidFill>
                <a:srgbClr val="99CCFE"/>
              </a:solidFill>
              <a:prstDash val="sys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Allocation'!$K$82:$K$174</c:f>
              <c:numCache>
                <c:formatCode>0.00_ </c:formatCode>
                <c:ptCount val="93"/>
                <c:pt idx="0">
                  <c:v>0.67820000000000003</c:v>
                </c:pt>
                <c:pt idx="1">
                  <c:v>0.80620000000000003</c:v>
                </c:pt>
                <c:pt idx="2">
                  <c:v>0.83240000000000003</c:v>
                </c:pt>
                <c:pt idx="3">
                  <c:v>1.0521</c:v>
                </c:pt>
                <c:pt idx="4">
                  <c:v>1.2767999999999999</c:v>
                </c:pt>
                <c:pt idx="5">
                  <c:v>1.2774000000000001</c:v>
                </c:pt>
                <c:pt idx="6">
                  <c:v>1.0208999999999999</c:v>
                </c:pt>
                <c:pt idx="7">
                  <c:v>0.85640000000000005</c:v>
                </c:pt>
                <c:pt idx="8">
                  <c:v>0.60809999999999997</c:v>
                </c:pt>
                <c:pt idx="9">
                  <c:v>0.51170000000000004</c:v>
                </c:pt>
                <c:pt idx="10">
                  <c:v>0.43390000000000001</c:v>
                </c:pt>
                <c:pt idx="11">
                  <c:v>0.2853</c:v>
                </c:pt>
                <c:pt idx="12">
                  <c:v>0.30609999999999998</c:v>
                </c:pt>
                <c:pt idx="13">
                  <c:v>0.29520000000000002</c:v>
                </c:pt>
                <c:pt idx="14">
                  <c:v>0.33410000000000001</c:v>
                </c:pt>
                <c:pt idx="15">
                  <c:v>0.33829999999999999</c:v>
                </c:pt>
                <c:pt idx="16">
                  <c:v>0.70569999999999999</c:v>
                </c:pt>
                <c:pt idx="17">
                  <c:v>0.62329999999999997</c:v>
                </c:pt>
                <c:pt idx="18">
                  <c:v>0.66879999999999995</c:v>
                </c:pt>
                <c:pt idx="19">
                  <c:v>0.6169</c:v>
                </c:pt>
                <c:pt idx="20">
                  <c:v>0.75409999999999999</c:v>
                </c:pt>
                <c:pt idx="21">
                  <c:v>0.77859999999999996</c:v>
                </c:pt>
                <c:pt idx="22">
                  <c:v>0.66479999999999995</c:v>
                </c:pt>
                <c:pt idx="23">
                  <c:v>0.68030000000000002</c:v>
                </c:pt>
                <c:pt idx="24">
                  <c:v>0.7117</c:v>
                </c:pt>
                <c:pt idx="25">
                  <c:v>0.64319999999999999</c:v>
                </c:pt>
                <c:pt idx="26">
                  <c:v>0.70850000000000002</c:v>
                </c:pt>
                <c:pt idx="27">
                  <c:v>0.69869999999999999</c:v>
                </c:pt>
                <c:pt idx="28">
                  <c:v>0.7288</c:v>
                </c:pt>
                <c:pt idx="29">
                  <c:v>0.63419999999999999</c:v>
                </c:pt>
                <c:pt idx="30">
                  <c:v>0.71840000000000004</c:v>
                </c:pt>
                <c:pt idx="31">
                  <c:v>0.73250000000000004</c:v>
                </c:pt>
                <c:pt idx="32">
                  <c:v>0.68289999999999995</c:v>
                </c:pt>
                <c:pt idx="33">
                  <c:v>0.79920000000000002</c:v>
                </c:pt>
                <c:pt idx="34">
                  <c:v>0.83160000000000001</c:v>
                </c:pt>
                <c:pt idx="35">
                  <c:v>0.92079999999999995</c:v>
                </c:pt>
                <c:pt idx="36">
                  <c:v>0.88570000000000004</c:v>
                </c:pt>
                <c:pt idx="37">
                  <c:v>0.83279999999999998</c:v>
                </c:pt>
                <c:pt idx="38">
                  <c:v>0.93210000000000004</c:v>
                </c:pt>
                <c:pt idx="39">
                  <c:v>0.99709999999999999</c:v>
                </c:pt>
                <c:pt idx="40">
                  <c:v>0.82809999999999995</c:v>
                </c:pt>
                <c:pt idx="41">
                  <c:v>0.85029999999999994</c:v>
                </c:pt>
                <c:pt idx="42">
                  <c:v>0.92589999999999995</c:v>
                </c:pt>
                <c:pt idx="43">
                  <c:v>0.91379999999999995</c:v>
                </c:pt>
                <c:pt idx="44">
                  <c:v>0.71899999999999997</c:v>
                </c:pt>
                <c:pt idx="45">
                  <c:v>0.81640000000000001</c:v>
                </c:pt>
                <c:pt idx="46">
                  <c:v>0.89510000000000001</c:v>
                </c:pt>
                <c:pt idx="47">
                  <c:v>0.83199999999999996</c:v>
                </c:pt>
                <c:pt idx="48">
                  <c:v>0.95879999999999999</c:v>
                </c:pt>
                <c:pt idx="49">
                  <c:v>1.0242</c:v>
                </c:pt>
                <c:pt idx="50">
                  <c:v>0.92949999999999999</c:v>
                </c:pt>
                <c:pt idx="51">
                  <c:v>0.86870000000000003</c:v>
                </c:pt>
                <c:pt idx="52">
                  <c:v>0.74180000000000001</c:v>
                </c:pt>
                <c:pt idx="53">
                  <c:v>0.73440000000000005</c:v>
                </c:pt>
                <c:pt idx="54">
                  <c:v>0.74390000000000001</c:v>
                </c:pt>
                <c:pt idx="55">
                  <c:v>0.70430000000000004</c:v>
                </c:pt>
                <c:pt idx="56">
                  <c:v>0.72950000000000004</c:v>
                </c:pt>
                <c:pt idx="57">
                  <c:v>0.76870000000000005</c:v>
                </c:pt>
                <c:pt idx="58">
                  <c:v>0.60360000000000003</c:v>
                </c:pt>
                <c:pt idx="59">
                  <c:v>0.6633</c:v>
                </c:pt>
                <c:pt idx="60">
                  <c:v>0.70069999999999999</c:v>
                </c:pt>
                <c:pt idx="61">
                  <c:v>0.71350000000000002</c:v>
                </c:pt>
                <c:pt idx="62">
                  <c:v>0.62590000000000001</c:v>
                </c:pt>
                <c:pt idx="63">
                  <c:v>0.5776</c:v>
                </c:pt>
                <c:pt idx="64">
                  <c:v>0.59099999999999997</c:v>
                </c:pt>
                <c:pt idx="65">
                  <c:v>0.59609999999999996</c:v>
                </c:pt>
                <c:pt idx="66">
                  <c:v>0.62570000000000003</c:v>
                </c:pt>
                <c:pt idx="67">
                  <c:v>0.628</c:v>
                </c:pt>
                <c:pt idx="68">
                  <c:v>0.67179999999999995</c:v>
                </c:pt>
                <c:pt idx="69">
                  <c:v>0.72389999999999999</c:v>
                </c:pt>
                <c:pt idx="70">
                  <c:v>0.65</c:v>
                </c:pt>
                <c:pt idx="71">
                  <c:v>0.69730000000000003</c:v>
                </c:pt>
                <c:pt idx="72">
                  <c:v>0.60260000000000002</c:v>
                </c:pt>
                <c:pt idx="73">
                  <c:v>0.58809999999999996</c:v>
                </c:pt>
                <c:pt idx="74">
                  <c:v>0.65620000000000001</c:v>
                </c:pt>
                <c:pt idx="75">
                  <c:v>0.62729999999999997</c:v>
                </c:pt>
                <c:pt idx="76">
                  <c:v>0.68620000000000003</c:v>
                </c:pt>
                <c:pt idx="77">
                  <c:v>0.74490000000000001</c:v>
                </c:pt>
                <c:pt idx="78">
                  <c:v>0.70399999999999996</c:v>
                </c:pt>
                <c:pt idx="79">
                  <c:v>0.66679999999999995</c:v>
                </c:pt>
                <c:pt idx="80">
                  <c:v>0.62509999999999999</c:v>
                </c:pt>
                <c:pt idx="81">
                  <c:v>0.57850000000000001</c:v>
                </c:pt>
                <c:pt idx="82">
                  <c:v>0.51680000000000004</c:v>
                </c:pt>
                <c:pt idx="83">
                  <c:v>0.42630000000000001</c:v>
                </c:pt>
                <c:pt idx="84">
                  <c:v>0.34</c:v>
                </c:pt>
                <c:pt idx="85">
                  <c:v>0.37159999999999999</c:v>
                </c:pt>
                <c:pt idx="86">
                  <c:v>0.36770000000000003</c:v>
                </c:pt>
                <c:pt idx="87">
                  <c:v>0.39960000000000001</c:v>
                </c:pt>
                <c:pt idx="88">
                  <c:v>0.38790000000000002</c:v>
                </c:pt>
                <c:pt idx="89">
                  <c:v>0.40329999999999999</c:v>
                </c:pt>
                <c:pt idx="90">
                  <c:v>0.30980000000000002</c:v>
                </c:pt>
                <c:pt idx="91">
                  <c:v>0.26869999999999999</c:v>
                </c:pt>
                <c:pt idx="92">
                  <c:v>0.24249999999999999</c:v>
                </c:pt>
              </c:numCache>
            </c:numRef>
          </c:val>
          <c:smooth val="1"/>
          <c:extLst>
            <c:ext xmlns:c16="http://schemas.microsoft.com/office/drawing/2014/chart" uri="{C3380CC4-5D6E-409C-BE32-E72D297353CC}">
              <c16:uniqueId val="{00000002-466E-47F5-A5C6-A85B17169818}"/>
            </c:ext>
          </c:extLst>
        </c:ser>
        <c:ser>
          <c:idx val="3"/>
          <c:order val="3"/>
          <c:tx>
            <c:strRef>
              <c:f>'Global Fund Allocation'!$D$1</c:f>
              <c:strCache>
                <c:ptCount val="1"/>
                <c:pt idx="0">
                  <c:v>巴西</c:v>
                </c:pt>
              </c:strCache>
            </c:strRef>
          </c:tx>
          <c:spPr>
            <a:ln w="25400">
              <a:solidFill>
                <a:srgbClr val="CCCCCC"/>
              </a:solidFill>
              <a:prstDash val="lg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Allocation'!$D$82:$D$174</c:f>
              <c:numCache>
                <c:formatCode>0.00_ </c:formatCode>
                <c:ptCount val="93"/>
                <c:pt idx="0">
                  <c:v>1.7875000000000001</c:v>
                </c:pt>
                <c:pt idx="1">
                  <c:v>2.0184000000000002</c:v>
                </c:pt>
                <c:pt idx="2">
                  <c:v>1.7641</c:v>
                </c:pt>
                <c:pt idx="3">
                  <c:v>2.0537999999999998</c:v>
                </c:pt>
                <c:pt idx="4">
                  <c:v>2.1686000000000001</c:v>
                </c:pt>
                <c:pt idx="5">
                  <c:v>2.0206</c:v>
                </c:pt>
                <c:pt idx="6">
                  <c:v>1.6720999999999999</c:v>
                </c:pt>
                <c:pt idx="7">
                  <c:v>1.4670000000000001</c:v>
                </c:pt>
                <c:pt idx="8">
                  <c:v>1.2987</c:v>
                </c:pt>
                <c:pt idx="9">
                  <c:v>0.98099999999999998</c:v>
                </c:pt>
                <c:pt idx="10">
                  <c:v>1.1415999999999999</c:v>
                </c:pt>
                <c:pt idx="11">
                  <c:v>1.2013</c:v>
                </c:pt>
                <c:pt idx="12">
                  <c:v>1.2713000000000001</c:v>
                </c:pt>
                <c:pt idx="13">
                  <c:v>1.5465</c:v>
                </c:pt>
                <c:pt idx="14">
                  <c:v>1.5784</c:v>
                </c:pt>
                <c:pt idx="15">
                  <c:v>1.6276999999999999</c:v>
                </c:pt>
                <c:pt idx="16">
                  <c:v>1.9011</c:v>
                </c:pt>
                <c:pt idx="17">
                  <c:v>1.7441</c:v>
                </c:pt>
                <c:pt idx="18">
                  <c:v>2.0139</c:v>
                </c:pt>
                <c:pt idx="19">
                  <c:v>1.9162999999999999</c:v>
                </c:pt>
                <c:pt idx="20">
                  <c:v>2.1735000000000002</c:v>
                </c:pt>
                <c:pt idx="21">
                  <c:v>2.1475</c:v>
                </c:pt>
                <c:pt idx="22">
                  <c:v>2.4891000000000001</c:v>
                </c:pt>
                <c:pt idx="23">
                  <c:v>2.4045999999999998</c:v>
                </c:pt>
                <c:pt idx="24">
                  <c:v>2.1678999999999999</c:v>
                </c:pt>
                <c:pt idx="25">
                  <c:v>2.1640999999999999</c:v>
                </c:pt>
                <c:pt idx="26">
                  <c:v>2.1111</c:v>
                </c:pt>
                <c:pt idx="27">
                  <c:v>2.0070000000000001</c:v>
                </c:pt>
                <c:pt idx="28">
                  <c:v>2.0023</c:v>
                </c:pt>
                <c:pt idx="29">
                  <c:v>2.2164999999999999</c:v>
                </c:pt>
                <c:pt idx="30">
                  <c:v>1.8834</c:v>
                </c:pt>
                <c:pt idx="31">
                  <c:v>1.9523999999999999</c:v>
                </c:pt>
                <c:pt idx="32">
                  <c:v>2.1928000000000001</c:v>
                </c:pt>
                <c:pt idx="33">
                  <c:v>2.2339000000000002</c:v>
                </c:pt>
                <c:pt idx="34">
                  <c:v>2.1819999999999999</c:v>
                </c:pt>
                <c:pt idx="35">
                  <c:v>1.9458</c:v>
                </c:pt>
                <c:pt idx="36">
                  <c:v>1.7297</c:v>
                </c:pt>
                <c:pt idx="37">
                  <c:v>1.7056</c:v>
                </c:pt>
                <c:pt idx="38">
                  <c:v>1.7653000000000001</c:v>
                </c:pt>
                <c:pt idx="39">
                  <c:v>1.8382000000000001</c:v>
                </c:pt>
                <c:pt idx="40">
                  <c:v>1.8015000000000001</c:v>
                </c:pt>
                <c:pt idx="41">
                  <c:v>1.6798</c:v>
                </c:pt>
                <c:pt idx="42">
                  <c:v>1.7303999999999999</c:v>
                </c:pt>
                <c:pt idx="43">
                  <c:v>1.7803</c:v>
                </c:pt>
                <c:pt idx="44">
                  <c:v>2.0710000000000002</c:v>
                </c:pt>
                <c:pt idx="45">
                  <c:v>2.1299000000000001</c:v>
                </c:pt>
                <c:pt idx="46">
                  <c:v>2.1858</c:v>
                </c:pt>
                <c:pt idx="47">
                  <c:v>2.2071000000000001</c:v>
                </c:pt>
                <c:pt idx="48">
                  <c:v>2.3527</c:v>
                </c:pt>
                <c:pt idx="49">
                  <c:v>2.3342000000000001</c:v>
                </c:pt>
                <c:pt idx="50">
                  <c:v>2.1821999999999999</c:v>
                </c:pt>
                <c:pt idx="51">
                  <c:v>1.9435</c:v>
                </c:pt>
                <c:pt idx="52">
                  <c:v>1.8667</c:v>
                </c:pt>
                <c:pt idx="53">
                  <c:v>1.6289</c:v>
                </c:pt>
                <c:pt idx="54">
                  <c:v>1.663</c:v>
                </c:pt>
                <c:pt idx="55">
                  <c:v>1.6033999999999999</c:v>
                </c:pt>
                <c:pt idx="56">
                  <c:v>1.5026999999999999</c:v>
                </c:pt>
                <c:pt idx="57">
                  <c:v>1.5188999999999999</c:v>
                </c:pt>
                <c:pt idx="58">
                  <c:v>1.2390000000000001</c:v>
                </c:pt>
                <c:pt idx="59">
                  <c:v>1.2895000000000001</c:v>
                </c:pt>
                <c:pt idx="60">
                  <c:v>1.2403999999999999</c:v>
                </c:pt>
                <c:pt idx="61">
                  <c:v>1.3345</c:v>
                </c:pt>
                <c:pt idx="62">
                  <c:v>1.2813000000000001</c:v>
                </c:pt>
                <c:pt idx="63">
                  <c:v>1.3106</c:v>
                </c:pt>
                <c:pt idx="64">
                  <c:v>1.2012</c:v>
                </c:pt>
                <c:pt idx="65">
                  <c:v>1.0872999999999999</c:v>
                </c:pt>
                <c:pt idx="66">
                  <c:v>1.0656000000000001</c:v>
                </c:pt>
                <c:pt idx="67">
                  <c:v>1.1156999999999999</c:v>
                </c:pt>
                <c:pt idx="68">
                  <c:v>1.2256</c:v>
                </c:pt>
                <c:pt idx="69">
                  <c:v>1.2297</c:v>
                </c:pt>
                <c:pt idx="70">
                  <c:v>1.1152</c:v>
                </c:pt>
                <c:pt idx="71">
                  <c:v>1.0544</c:v>
                </c:pt>
                <c:pt idx="72">
                  <c:v>0.94969999999999999</c:v>
                </c:pt>
                <c:pt idx="73">
                  <c:v>1.0436000000000001</c:v>
                </c:pt>
                <c:pt idx="74">
                  <c:v>1.2323</c:v>
                </c:pt>
                <c:pt idx="75">
                  <c:v>1.2315</c:v>
                </c:pt>
                <c:pt idx="76">
                  <c:v>1.1788000000000001</c:v>
                </c:pt>
                <c:pt idx="77">
                  <c:v>1.2817000000000001</c:v>
                </c:pt>
                <c:pt idx="78">
                  <c:v>1.2470000000000001</c:v>
                </c:pt>
                <c:pt idx="79">
                  <c:v>1.4080999999999999</c:v>
                </c:pt>
                <c:pt idx="80">
                  <c:v>1.1433</c:v>
                </c:pt>
                <c:pt idx="81">
                  <c:v>1.1921999999999999</c:v>
                </c:pt>
                <c:pt idx="82">
                  <c:v>1.1437999999999999</c:v>
                </c:pt>
                <c:pt idx="83">
                  <c:v>1.0697000000000001</c:v>
                </c:pt>
                <c:pt idx="84">
                  <c:v>0.95030000000000003</c:v>
                </c:pt>
                <c:pt idx="85">
                  <c:v>0.91059999999999997</c:v>
                </c:pt>
                <c:pt idx="86">
                  <c:v>0.77500000000000002</c:v>
                </c:pt>
                <c:pt idx="87">
                  <c:v>0.87009999999999998</c:v>
                </c:pt>
                <c:pt idx="88">
                  <c:v>0.81399999999999995</c:v>
                </c:pt>
                <c:pt idx="89">
                  <c:v>0.86870000000000003</c:v>
                </c:pt>
                <c:pt idx="90">
                  <c:v>0.66690000000000005</c:v>
                </c:pt>
                <c:pt idx="91">
                  <c:v>0.57410000000000005</c:v>
                </c:pt>
                <c:pt idx="92">
                  <c:v>0.57699999999999996</c:v>
                </c:pt>
              </c:numCache>
            </c:numRef>
          </c:val>
          <c:smooth val="1"/>
          <c:extLst>
            <c:ext xmlns:c16="http://schemas.microsoft.com/office/drawing/2014/chart" uri="{C3380CC4-5D6E-409C-BE32-E72D297353CC}">
              <c16:uniqueId val="{00000003-466E-47F5-A5C6-A85B17169818}"/>
            </c:ext>
          </c:extLst>
        </c:ser>
        <c:dLbls>
          <c:showLegendKey val="0"/>
          <c:showVal val="0"/>
          <c:showCatName val="0"/>
          <c:showSerName val="0"/>
          <c:showPercent val="0"/>
          <c:showBubbleSize val="0"/>
        </c:dLbls>
        <c:smooth val="0"/>
        <c:axId val="427709568"/>
        <c:axId val="427711104"/>
      </c:lineChart>
      <c:catAx>
        <c:axId val="427709568"/>
        <c:scaling>
          <c:orientation val="minMax"/>
        </c:scaling>
        <c:delete val="0"/>
        <c:axPos val="b"/>
        <c:numFmt formatCode="[$-409]mmm/yy;@" sourceLinked="0"/>
        <c:majorTickMark val="in"/>
        <c:minorTickMark val="none"/>
        <c:tickLblPos val="low"/>
        <c:txPr>
          <a:bodyPr rot="0" vert="horz"/>
          <a:lstStyle/>
          <a:p>
            <a:pPr>
              <a:defRPr/>
            </a:pPr>
            <a:endParaRPr lang="zh-CN"/>
          </a:p>
        </c:txPr>
        <c:crossAx val="427711104"/>
        <c:crosses val="autoZero"/>
        <c:auto val="0"/>
        <c:lblAlgn val="ctr"/>
        <c:lblOffset val="100"/>
        <c:tickLblSkip val="9"/>
        <c:tickMarkSkip val="9"/>
        <c:noMultiLvlLbl val="0"/>
      </c:catAx>
      <c:valAx>
        <c:axId val="427711104"/>
        <c:scaling>
          <c:orientation val="minMax"/>
        </c:scaling>
        <c:delete val="0"/>
        <c:axPos val="l"/>
        <c:numFmt formatCode="0.0_ " sourceLinked="0"/>
        <c:majorTickMark val="in"/>
        <c:minorTickMark val="none"/>
        <c:tickLblPos val="nextTo"/>
        <c:crossAx val="427709568"/>
        <c:crosses val="autoZero"/>
        <c:crossBetween val="midCat"/>
      </c:valAx>
      <c:spPr>
        <a:noFill/>
        <a:ln w="25400">
          <a:noFill/>
        </a:ln>
      </c:spPr>
    </c:plotArea>
    <c:legend>
      <c:legendPos val="t"/>
      <c:overlay val="1"/>
      <c:spPr>
        <a:noFill/>
        <a:ln w="25400">
          <a:noFill/>
        </a:ln>
      </c:spPr>
      <c:txPr>
        <a:bodyPr/>
        <a:lstStyle/>
        <a:p>
          <a:pPr>
            <a:defRPr sz="900">
              <a:latin typeface="楷体_GB2312"/>
              <a:ea typeface="楷体_GB2312"/>
              <a:cs typeface="楷体_GB2312"/>
            </a:defRPr>
          </a:pPr>
          <a:endParaRPr lang="zh-CN"/>
        </a:p>
      </c:txPr>
    </c:legend>
    <c:plotVisOnly val="1"/>
    <c:dispBlanksAs val="span"/>
    <c:showDLblsOverMax val="0"/>
  </c:chart>
  <c:spPr>
    <a:ln w="9525">
      <a:noFill/>
    </a:ln>
  </c:spPr>
  <c:txPr>
    <a:bodyPr/>
    <a:lstStyle/>
    <a:p>
      <a:pPr>
        <a:defRPr sz="800">
          <a:latin typeface="Arial"/>
          <a:ea typeface="Arial"/>
          <a:cs typeface="Arial"/>
        </a:defRPr>
      </a:pPr>
      <a:endParaRPr lang="zh-CN"/>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1.9672131147540985E-2"/>
          <c:y val="1.9512195121951219E-2"/>
          <c:w val="0.96721311475409832"/>
          <c:h val="0.97560975609756095"/>
        </c:manualLayout>
      </c:layout>
      <c:lineChart>
        <c:grouping val="standard"/>
        <c:varyColors val="0"/>
        <c:ser>
          <c:idx val="0"/>
          <c:order val="0"/>
          <c:tx>
            <c:strRef>
              <c:f>'Global Fund Allocation'!$L$1</c:f>
              <c:strCache>
                <c:ptCount val="1"/>
                <c:pt idx="0">
                  <c:v>美国</c:v>
                </c:pt>
              </c:strCache>
            </c:strRef>
          </c:tx>
          <c:spPr>
            <a:ln w="25400">
              <a:solidFill>
                <a:srgbClr val="4D5258"/>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Allocation'!$L$82:$L$174</c:f>
              <c:numCache>
                <c:formatCode>0.00_ </c:formatCode>
                <c:ptCount val="93"/>
                <c:pt idx="0">
                  <c:v>21.4312</c:v>
                </c:pt>
                <c:pt idx="1">
                  <c:v>22.219899999999999</c:v>
                </c:pt>
                <c:pt idx="2">
                  <c:v>22.197299999999998</c:v>
                </c:pt>
                <c:pt idx="3">
                  <c:v>20.5123</c:v>
                </c:pt>
                <c:pt idx="4">
                  <c:v>19.9633</c:v>
                </c:pt>
                <c:pt idx="5">
                  <c:v>19.783000000000001</c:v>
                </c:pt>
                <c:pt idx="6">
                  <c:v>20.441700000000001</c:v>
                </c:pt>
                <c:pt idx="7">
                  <c:v>22.1204</c:v>
                </c:pt>
                <c:pt idx="8">
                  <c:v>24.2454</c:v>
                </c:pt>
                <c:pt idx="9">
                  <c:v>27.7318</c:v>
                </c:pt>
                <c:pt idx="10">
                  <c:v>26.976099999999999</c:v>
                </c:pt>
                <c:pt idx="11">
                  <c:v>24.8995</c:v>
                </c:pt>
                <c:pt idx="12">
                  <c:v>26.3414</c:v>
                </c:pt>
                <c:pt idx="13">
                  <c:v>28.141400000000001</c:v>
                </c:pt>
                <c:pt idx="14">
                  <c:v>27.500299999999999</c:v>
                </c:pt>
                <c:pt idx="15">
                  <c:v>26.742599999999999</c:v>
                </c:pt>
                <c:pt idx="16">
                  <c:v>26.650700000000001</c:v>
                </c:pt>
                <c:pt idx="17">
                  <c:v>27.047000000000001</c:v>
                </c:pt>
                <c:pt idx="18">
                  <c:v>26.164100000000001</c:v>
                </c:pt>
                <c:pt idx="19">
                  <c:v>26.8444</c:v>
                </c:pt>
                <c:pt idx="20">
                  <c:v>25.791799999999999</c:v>
                </c:pt>
                <c:pt idx="21">
                  <c:v>26.029599999999999</c:v>
                </c:pt>
                <c:pt idx="22">
                  <c:v>26.369199999999999</c:v>
                </c:pt>
                <c:pt idx="23">
                  <c:v>27.182500000000001</c:v>
                </c:pt>
                <c:pt idx="24">
                  <c:v>27.123699999999999</c:v>
                </c:pt>
                <c:pt idx="25">
                  <c:v>26.598500000000001</c:v>
                </c:pt>
                <c:pt idx="26">
                  <c:v>26.165199999999999</c:v>
                </c:pt>
                <c:pt idx="27">
                  <c:v>25.782499999999999</c:v>
                </c:pt>
                <c:pt idx="28">
                  <c:v>25.479199999999999</c:v>
                </c:pt>
                <c:pt idx="29">
                  <c:v>23.524799999999999</c:v>
                </c:pt>
                <c:pt idx="30">
                  <c:v>23.354900000000001</c:v>
                </c:pt>
                <c:pt idx="31">
                  <c:v>24.1495</c:v>
                </c:pt>
                <c:pt idx="32">
                  <c:v>25.176600000000001</c:v>
                </c:pt>
                <c:pt idx="33">
                  <c:v>23.878900000000002</c:v>
                </c:pt>
                <c:pt idx="34">
                  <c:v>23.6587</c:v>
                </c:pt>
                <c:pt idx="35">
                  <c:v>22.8231</c:v>
                </c:pt>
                <c:pt idx="36">
                  <c:v>22.290900000000001</c:v>
                </c:pt>
                <c:pt idx="37">
                  <c:v>22.183499999999999</c:v>
                </c:pt>
                <c:pt idx="38">
                  <c:v>21.935099999999998</c:v>
                </c:pt>
                <c:pt idx="39">
                  <c:v>21.894500000000001</c:v>
                </c:pt>
                <c:pt idx="40">
                  <c:v>22.143899999999999</c:v>
                </c:pt>
                <c:pt idx="41">
                  <c:v>22.587499999999999</c:v>
                </c:pt>
                <c:pt idx="42">
                  <c:v>24.389299999999999</c:v>
                </c:pt>
                <c:pt idx="43">
                  <c:v>24.2562</c:v>
                </c:pt>
                <c:pt idx="44">
                  <c:v>24.9145</c:v>
                </c:pt>
                <c:pt idx="45">
                  <c:v>25.8535</c:v>
                </c:pt>
                <c:pt idx="46">
                  <c:v>25.8765</c:v>
                </c:pt>
                <c:pt idx="47">
                  <c:v>26.2058</c:v>
                </c:pt>
                <c:pt idx="48">
                  <c:v>26.684200000000001</c:v>
                </c:pt>
                <c:pt idx="49">
                  <c:v>25.803699999999999</c:v>
                </c:pt>
                <c:pt idx="50">
                  <c:v>26.520600000000002</c:v>
                </c:pt>
                <c:pt idx="51">
                  <c:v>26.827500000000001</c:v>
                </c:pt>
                <c:pt idx="52">
                  <c:v>27.608599999999999</c:v>
                </c:pt>
                <c:pt idx="53">
                  <c:v>27.3066</c:v>
                </c:pt>
                <c:pt idx="54">
                  <c:v>27.467700000000001</c:v>
                </c:pt>
                <c:pt idx="55">
                  <c:v>26.915600000000001</c:v>
                </c:pt>
                <c:pt idx="56">
                  <c:v>27.977799999999998</c:v>
                </c:pt>
                <c:pt idx="57">
                  <c:v>27.7959</c:v>
                </c:pt>
                <c:pt idx="58">
                  <c:v>28.071300000000001</c:v>
                </c:pt>
                <c:pt idx="59">
                  <c:v>27.697299999999998</c:v>
                </c:pt>
                <c:pt idx="60">
                  <c:v>27.454499999999999</c:v>
                </c:pt>
                <c:pt idx="61">
                  <c:v>27.188600000000001</c:v>
                </c:pt>
                <c:pt idx="62">
                  <c:v>28.124199999999998</c:v>
                </c:pt>
                <c:pt idx="63">
                  <c:v>27.635300000000001</c:v>
                </c:pt>
                <c:pt idx="64">
                  <c:v>28.469799999999999</c:v>
                </c:pt>
                <c:pt idx="65">
                  <c:v>28.2743</c:v>
                </c:pt>
                <c:pt idx="66">
                  <c:v>27.345500000000001</c:v>
                </c:pt>
                <c:pt idx="67">
                  <c:v>27.452999999999999</c:v>
                </c:pt>
                <c:pt idx="68">
                  <c:v>27.0059</c:v>
                </c:pt>
                <c:pt idx="69">
                  <c:v>26.61</c:v>
                </c:pt>
                <c:pt idx="70">
                  <c:v>27.852499999999999</c:v>
                </c:pt>
                <c:pt idx="71">
                  <c:v>28.032499999999999</c:v>
                </c:pt>
                <c:pt idx="72">
                  <c:v>28.379799999999999</c:v>
                </c:pt>
                <c:pt idx="73">
                  <c:v>28.280100000000001</c:v>
                </c:pt>
                <c:pt idx="74">
                  <c:v>27.956900000000001</c:v>
                </c:pt>
                <c:pt idx="75">
                  <c:v>27.746200000000002</c:v>
                </c:pt>
                <c:pt idx="76">
                  <c:v>27.8904</c:v>
                </c:pt>
                <c:pt idx="77">
                  <c:v>27.8703</c:v>
                </c:pt>
                <c:pt idx="78">
                  <c:v>28.1876</c:v>
                </c:pt>
                <c:pt idx="79">
                  <c:v>28.293800000000001</c:v>
                </c:pt>
                <c:pt idx="80">
                  <c:v>28.4527</c:v>
                </c:pt>
                <c:pt idx="81">
                  <c:v>29.488299999999999</c:v>
                </c:pt>
                <c:pt idx="82">
                  <c:v>29.8004</c:v>
                </c:pt>
                <c:pt idx="83">
                  <c:v>29.572299999999998</c:v>
                </c:pt>
                <c:pt idx="84">
                  <c:v>29.3385</c:v>
                </c:pt>
                <c:pt idx="85">
                  <c:v>28.575600000000001</c:v>
                </c:pt>
                <c:pt idx="86">
                  <c:v>28.862100000000002</c:v>
                </c:pt>
                <c:pt idx="87">
                  <c:v>27.631399999999999</c:v>
                </c:pt>
                <c:pt idx="88">
                  <c:v>27.867599999999999</c:v>
                </c:pt>
                <c:pt idx="89">
                  <c:v>26.761900000000001</c:v>
                </c:pt>
                <c:pt idx="90">
                  <c:v>27.1828</c:v>
                </c:pt>
                <c:pt idx="91">
                  <c:v>27.1465</c:v>
                </c:pt>
                <c:pt idx="92">
                  <c:v>26.294</c:v>
                </c:pt>
              </c:numCache>
            </c:numRef>
          </c:val>
          <c:smooth val="1"/>
          <c:extLst>
            <c:ext xmlns:c16="http://schemas.microsoft.com/office/drawing/2014/chart" uri="{C3380CC4-5D6E-409C-BE32-E72D297353CC}">
              <c16:uniqueId val="{00000000-B998-47D2-8663-CD9AA3ECB80B}"/>
            </c:ext>
          </c:extLst>
        </c:ser>
        <c:ser>
          <c:idx val="1"/>
          <c:order val="1"/>
          <c:tx>
            <c:strRef>
              <c:f>'Global Fund Allocation'!$J$1</c:f>
              <c:strCache>
                <c:ptCount val="1"/>
                <c:pt idx="0">
                  <c:v>日本</c:v>
                </c:pt>
              </c:strCache>
            </c:strRef>
          </c:tx>
          <c:spPr>
            <a:ln w="25400">
              <a:solidFill>
                <a:srgbClr val="F79646"/>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Allocation'!$J$82:$J$174</c:f>
              <c:numCache>
                <c:formatCode>0.00_ </c:formatCode>
                <c:ptCount val="93"/>
                <c:pt idx="0">
                  <c:v>11.5181</c:v>
                </c:pt>
                <c:pt idx="1">
                  <c:v>11.021100000000001</c:v>
                </c:pt>
                <c:pt idx="2">
                  <c:v>10.5406</c:v>
                </c:pt>
                <c:pt idx="3">
                  <c:v>11.1806</c:v>
                </c:pt>
                <c:pt idx="4">
                  <c:v>12.246</c:v>
                </c:pt>
                <c:pt idx="5">
                  <c:v>12.473699999999999</c:v>
                </c:pt>
                <c:pt idx="6">
                  <c:v>12.108700000000001</c:v>
                </c:pt>
                <c:pt idx="7">
                  <c:v>11.699</c:v>
                </c:pt>
                <c:pt idx="8">
                  <c:v>11.679500000000001</c:v>
                </c:pt>
                <c:pt idx="9">
                  <c:v>11.543799999999999</c:v>
                </c:pt>
                <c:pt idx="10">
                  <c:v>11.5303</c:v>
                </c:pt>
                <c:pt idx="11">
                  <c:v>12.474399999999999</c:v>
                </c:pt>
                <c:pt idx="12">
                  <c:v>12.177099999999999</c:v>
                </c:pt>
                <c:pt idx="13">
                  <c:v>11.081200000000001</c:v>
                </c:pt>
                <c:pt idx="14">
                  <c:v>10.6912</c:v>
                </c:pt>
                <c:pt idx="15">
                  <c:v>10.663500000000001</c:v>
                </c:pt>
                <c:pt idx="16">
                  <c:v>10.4923</c:v>
                </c:pt>
                <c:pt idx="17">
                  <c:v>10.347899999999999</c:v>
                </c:pt>
                <c:pt idx="18">
                  <c:v>10.312099999999999</c:v>
                </c:pt>
                <c:pt idx="19">
                  <c:v>10.394299999999999</c:v>
                </c:pt>
                <c:pt idx="20">
                  <c:v>9.9263999999999992</c:v>
                </c:pt>
                <c:pt idx="21">
                  <c:v>9.3353000000000002</c:v>
                </c:pt>
                <c:pt idx="22">
                  <c:v>8.9848999999999997</c:v>
                </c:pt>
                <c:pt idx="23">
                  <c:v>9.5083000000000002</c:v>
                </c:pt>
                <c:pt idx="24">
                  <c:v>10.881399999999999</c:v>
                </c:pt>
                <c:pt idx="25">
                  <c:v>11.188499999999999</c:v>
                </c:pt>
                <c:pt idx="26">
                  <c:v>11.139799999999999</c:v>
                </c:pt>
                <c:pt idx="27">
                  <c:v>11.3203</c:v>
                </c:pt>
                <c:pt idx="28">
                  <c:v>11.1637</c:v>
                </c:pt>
                <c:pt idx="29">
                  <c:v>11.346299999999999</c:v>
                </c:pt>
                <c:pt idx="30">
                  <c:v>10.9594</c:v>
                </c:pt>
                <c:pt idx="31">
                  <c:v>10.6287</c:v>
                </c:pt>
                <c:pt idx="32">
                  <c:v>10.0656</c:v>
                </c:pt>
                <c:pt idx="33">
                  <c:v>9.9519000000000002</c:v>
                </c:pt>
                <c:pt idx="34">
                  <c:v>11.403700000000001</c:v>
                </c:pt>
                <c:pt idx="35">
                  <c:v>11.7935</c:v>
                </c:pt>
                <c:pt idx="36">
                  <c:v>12.051600000000001</c:v>
                </c:pt>
                <c:pt idx="37">
                  <c:v>12.8986</c:v>
                </c:pt>
                <c:pt idx="38">
                  <c:v>12.1472</c:v>
                </c:pt>
                <c:pt idx="39">
                  <c:v>11.1441</c:v>
                </c:pt>
                <c:pt idx="40">
                  <c:v>11.3588</c:v>
                </c:pt>
                <c:pt idx="41">
                  <c:v>11.781000000000001</c:v>
                </c:pt>
                <c:pt idx="42">
                  <c:v>11.8931</c:v>
                </c:pt>
                <c:pt idx="43">
                  <c:v>11.831200000000001</c:v>
                </c:pt>
                <c:pt idx="44">
                  <c:v>11.769500000000001</c:v>
                </c:pt>
                <c:pt idx="45">
                  <c:v>10.647</c:v>
                </c:pt>
                <c:pt idx="46">
                  <c:v>10.8353</c:v>
                </c:pt>
                <c:pt idx="47">
                  <c:v>10.543200000000001</c:v>
                </c:pt>
                <c:pt idx="48">
                  <c:v>10.0664</c:v>
                </c:pt>
                <c:pt idx="49">
                  <c:v>10.177300000000001</c:v>
                </c:pt>
                <c:pt idx="50">
                  <c:v>10.3462</c:v>
                </c:pt>
                <c:pt idx="51">
                  <c:v>10.4177</c:v>
                </c:pt>
                <c:pt idx="52">
                  <c:v>10.492699999999999</c:v>
                </c:pt>
                <c:pt idx="53">
                  <c:v>10.720800000000001</c:v>
                </c:pt>
                <c:pt idx="54">
                  <c:v>10.3271</c:v>
                </c:pt>
                <c:pt idx="55">
                  <c:v>10.436400000000001</c:v>
                </c:pt>
                <c:pt idx="56">
                  <c:v>9.7058</c:v>
                </c:pt>
                <c:pt idx="57">
                  <c:v>9.41</c:v>
                </c:pt>
                <c:pt idx="58">
                  <c:v>9.3928999999999991</c:v>
                </c:pt>
                <c:pt idx="59">
                  <c:v>9.7051999999999996</c:v>
                </c:pt>
                <c:pt idx="60">
                  <c:v>9.6342999999999996</c:v>
                </c:pt>
                <c:pt idx="61">
                  <c:v>9.9289000000000005</c:v>
                </c:pt>
                <c:pt idx="62">
                  <c:v>9.9931999999999999</c:v>
                </c:pt>
                <c:pt idx="63">
                  <c:v>10.5083</c:v>
                </c:pt>
                <c:pt idx="64">
                  <c:v>10.3429</c:v>
                </c:pt>
                <c:pt idx="65">
                  <c:v>11.1153</c:v>
                </c:pt>
                <c:pt idx="66">
                  <c:v>10.740399999999999</c:v>
                </c:pt>
                <c:pt idx="67">
                  <c:v>10.5481</c:v>
                </c:pt>
                <c:pt idx="68">
                  <c:v>10.731299999999999</c:v>
                </c:pt>
                <c:pt idx="69">
                  <c:v>10.441800000000001</c:v>
                </c:pt>
                <c:pt idx="70">
                  <c:v>10.4724</c:v>
                </c:pt>
                <c:pt idx="71">
                  <c:v>10.2888</c:v>
                </c:pt>
                <c:pt idx="72">
                  <c:v>10.1892</c:v>
                </c:pt>
                <c:pt idx="73">
                  <c:v>9.8460000000000001</c:v>
                </c:pt>
                <c:pt idx="74">
                  <c:v>9.4369999999999994</c:v>
                </c:pt>
                <c:pt idx="75">
                  <c:v>9.1586999999999996</c:v>
                </c:pt>
                <c:pt idx="76">
                  <c:v>9.2393999999999998</c:v>
                </c:pt>
                <c:pt idx="77">
                  <c:v>9.9558</c:v>
                </c:pt>
                <c:pt idx="78">
                  <c:v>10.0024</c:v>
                </c:pt>
                <c:pt idx="79">
                  <c:v>9.8072999999999997</c:v>
                </c:pt>
                <c:pt idx="80">
                  <c:v>10.1248</c:v>
                </c:pt>
                <c:pt idx="81">
                  <c:v>9.9072999999999993</c:v>
                </c:pt>
                <c:pt idx="82">
                  <c:v>9.5470000000000006</c:v>
                </c:pt>
                <c:pt idx="83">
                  <c:v>9.3773</c:v>
                </c:pt>
                <c:pt idx="84">
                  <c:v>9.3699999999999992</c:v>
                </c:pt>
                <c:pt idx="85">
                  <c:v>9.8451000000000004</c:v>
                </c:pt>
                <c:pt idx="86">
                  <c:v>9.8970000000000002</c:v>
                </c:pt>
                <c:pt idx="87">
                  <c:v>10.050800000000001</c:v>
                </c:pt>
                <c:pt idx="88">
                  <c:v>10.4055</c:v>
                </c:pt>
                <c:pt idx="89">
                  <c:v>10.783799999999999</c:v>
                </c:pt>
                <c:pt idx="90">
                  <c:v>10.768800000000001</c:v>
                </c:pt>
                <c:pt idx="91">
                  <c:v>10.8711</c:v>
                </c:pt>
                <c:pt idx="92">
                  <c:v>10.597</c:v>
                </c:pt>
              </c:numCache>
            </c:numRef>
          </c:val>
          <c:smooth val="1"/>
          <c:extLst>
            <c:ext xmlns:c16="http://schemas.microsoft.com/office/drawing/2014/chart" uri="{C3380CC4-5D6E-409C-BE32-E72D297353CC}">
              <c16:uniqueId val="{00000001-B998-47D2-8663-CD9AA3ECB80B}"/>
            </c:ext>
          </c:extLst>
        </c:ser>
        <c:ser>
          <c:idx val="2"/>
          <c:order val="2"/>
          <c:tx>
            <c:strRef>
              <c:f>'Global Fund Allocation'!$G$1</c:f>
              <c:strCache>
                <c:ptCount val="1"/>
                <c:pt idx="0">
                  <c:v>德国</c:v>
                </c:pt>
              </c:strCache>
            </c:strRef>
          </c:tx>
          <c:spPr>
            <a:ln w="25400">
              <a:solidFill>
                <a:srgbClr val="99CCFE"/>
              </a:solidFill>
              <a:prstDash val="sys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Allocation'!$G$82:$G$168</c:f>
              <c:numCache>
                <c:formatCode>0.00_ </c:formatCode>
                <c:ptCount val="87"/>
                <c:pt idx="0">
                  <c:v>6.9659000000000004</c:v>
                </c:pt>
                <c:pt idx="1">
                  <c:v>6.8015999999999996</c:v>
                </c:pt>
                <c:pt idx="2">
                  <c:v>6.8722000000000003</c:v>
                </c:pt>
                <c:pt idx="3">
                  <c:v>6.8319000000000001</c:v>
                </c:pt>
                <c:pt idx="4">
                  <c:v>6.9332000000000003</c:v>
                </c:pt>
                <c:pt idx="5">
                  <c:v>7.1840999999999999</c:v>
                </c:pt>
                <c:pt idx="6">
                  <c:v>7.3624000000000001</c:v>
                </c:pt>
                <c:pt idx="7">
                  <c:v>6.8051000000000004</c:v>
                </c:pt>
                <c:pt idx="8">
                  <c:v>6.8558000000000003</c:v>
                </c:pt>
                <c:pt idx="9">
                  <c:v>5.6321000000000003</c:v>
                </c:pt>
                <c:pt idx="10">
                  <c:v>6.1093000000000002</c:v>
                </c:pt>
                <c:pt idx="11">
                  <c:v>6.2275999999999998</c:v>
                </c:pt>
                <c:pt idx="12">
                  <c:v>5.7313000000000001</c:v>
                </c:pt>
                <c:pt idx="13">
                  <c:v>4.8558000000000003</c:v>
                </c:pt>
                <c:pt idx="14">
                  <c:v>4.9848999999999997</c:v>
                </c:pt>
                <c:pt idx="15">
                  <c:v>5.2865000000000002</c:v>
                </c:pt>
                <c:pt idx="16">
                  <c:v>5.2149000000000001</c:v>
                </c:pt>
                <c:pt idx="17">
                  <c:v>5.0599999999999996</c:v>
                </c:pt>
                <c:pt idx="18">
                  <c:v>4.8868</c:v>
                </c:pt>
                <c:pt idx="19">
                  <c:v>5.0917000000000003</c:v>
                </c:pt>
                <c:pt idx="20">
                  <c:v>5.5419999999999998</c:v>
                </c:pt>
                <c:pt idx="21">
                  <c:v>5.4223999999999997</c:v>
                </c:pt>
                <c:pt idx="22">
                  <c:v>5.2641</c:v>
                </c:pt>
                <c:pt idx="23">
                  <c:v>4.6768000000000001</c:v>
                </c:pt>
                <c:pt idx="24">
                  <c:v>4.6262999999999996</c:v>
                </c:pt>
                <c:pt idx="25">
                  <c:v>4.4954999999999998</c:v>
                </c:pt>
                <c:pt idx="26">
                  <c:v>4.8799000000000001</c:v>
                </c:pt>
                <c:pt idx="27">
                  <c:v>4.8680000000000003</c:v>
                </c:pt>
                <c:pt idx="28">
                  <c:v>5.0368000000000004</c:v>
                </c:pt>
                <c:pt idx="29">
                  <c:v>5.4905999999999997</c:v>
                </c:pt>
                <c:pt idx="30">
                  <c:v>5.7351999999999999</c:v>
                </c:pt>
                <c:pt idx="31">
                  <c:v>5.5641999999999996</c:v>
                </c:pt>
                <c:pt idx="32">
                  <c:v>5.7633000000000001</c:v>
                </c:pt>
                <c:pt idx="33">
                  <c:v>5.9638</c:v>
                </c:pt>
                <c:pt idx="34">
                  <c:v>5.7835999999999999</c:v>
                </c:pt>
                <c:pt idx="35">
                  <c:v>5.7835000000000001</c:v>
                </c:pt>
                <c:pt idx="36">
                  <c:v>6.0919999999999996</c:v>
                </c:pt>
                <c:pt idx="37">
                  <c:v>6.0564999999999998</c:v>
                </c:pt>
                <c:pt idx="38">
                  <c:v>6.1726999999999999</c:v>
                </c:pt>
                <c:pt idx="39">
                  <c:v>6.3906000000000001</c:v>
                </c:pt>
                <c:pt idx="40">
                  <c:v>6.2870999999999997</c:v>
                </c:pt>
                <c:pt idx="41">
                  <c:v>6.3971999999999998</c:v>
                </c:pt>
                <c:pt idx="42">
                  <c:v>5.8548</c:v>
                </c:pt>
                <c:pt idx="43">
                  <c:v>5.4519000000000002</c:v>
                </c:pt>
                <c:pt idx="44">
                  <c:v>5.33</c:v>
                </c:pt>
                <c:pt idx="45">
                  <c:v>5.3544</c:v>
                </c:pt>
                <c:pt idx="46">
                  <c:v>5.3581000000000003</c:v>
                </c:pt>
                <c:pt idx="47">
                  <c:v>5.1494</c:v>
                </c:pt>
                <c:pt idx="48">
                  <c:v>5.3262999999999998</c:v>
                </c:pt>
                <c:pt idx="49">
                  <c:v>5.1844999999999999</c:v>
                </c:pt>
                <c:pt idx="50">
                  <c:v>5.1574</c:v>
                </c:pt>
                <c:pt idx="51">
                  <c:v>5.1786000000000003</c:v>
                </c:pt>
                <c:pt idx="52">
                  <c:v>5.1356000000000002</c:v>
                </c:pt>
                <c:pt idx="53">
                  <c:v>5.3491</c:v>
                </c:pt>
                <c:pt idx="54">
                  <c:v>5.5152000000000001</c:v>
                </c:pt>
                <c:pt idx="55">
                  <c:v>5.7149000000000001</c:v>
                </c:pt>
                <c:pt idx="56">
                  <c:v>5.9195000000000002</c:v>
                </c:pt>
                <c:pt idx="57">
                  <c:v>5.7727000000000004</c:v>
                </c:pt>
                <c:pt idx="58">
                  <c:v>5.9673999999999996</c:v>
                </c:pt>
                <c:pt idx="59">
                  <c:v>6.2161999999999997</c:v>
                </c:pt>
                <c:pt idx="60">
                  <c:v>6.0835999999999997</c:v>
                </c:pt>
                <c:pt idx="61">
                  <c:v>6.0526</c:v>
                </c:pt>
                <c:pt idx="62">
                  <c:v>5.7683</c:v>
                </c:pt>
                <c:pt idx="63">
                  <c:v>5.5316000000000001</c:v>
                </c:pt>
                <c:pt idx="64">
                  <c:v>5.5209000000000001</c:v>
                </c:pt>
                <c:pt idx="65">
                  <c:v>5.5099</c:v>
                </c:pt>
                <c:pt idx="66">
                  <c:v>5.6467000000000001</c:v>
                </c:pt>
                <c:pt idx="67">
                  <c:v>5.6055999999999999</c:v>
                </c:pt>
                <c:pt idx="68">
                  <c:v>5.5955000000000004</c:v>
                </c:pt>
                <c:pt idx="69">
                  <c:v>5.4478999999999997</c:v>
                </c:pt>
                <c:pt idx="70">
                  <c:v>5.5461</c:v>
                </c:pt>
                <c:pt idx="71">
                  <c:v>5.4366000000000003</c:v>
                </c:pt>
                <c:pt idx="72">
                  <c:v>5.5837000000000003</c:v>
                </c:pt>
                <c:pt idx="73">
                  <c:v>5.5427</c:v>
                </c:pt>
                <c:pt idx="74">
                  <c:v>5.5659000000000001</c:v>
                </c:pt>
                <c:pt idx="75">
                  <c:v>5.5232000000000001</c:v>
                </c:pt>
                <c:pt idx="76">
                  <c:v>5.4583000000000004</c:v>
                </c:pt>
                <c:pt idx="77">
                  <c:v>5.4469000000000003</c:v>
                </c:pt>
                <c:pt idx="78">
                  <c:v>5.0151000000000003</c:v>
                </c:pt>
                <c:pt idx="79">
                  <c:v>4.9653</c:v>
                </c:pt>
                <c:pt idx="80">
                  <c:v>4.907</c:v>
                </c:pt>
                <c:pt idx="81">
                  <c:v>4.5570000000000004</c:v>
                </c:pt>
                <c:pt idx="82">
                  <c:v>4.8048999999999999</c:v>
                </c:pt>
                <c:pt idx="83">
                  <c:v>4.7294</c:v>
                </c:pt>
                <c:pt idx="84">
                  <c:v>4.8289999999999997</c:v>
                </c:pt>
                <c:pt idx="85">
                  <c:v>5.1585000000000001</c:v>
                </c:pt>
                <c:pt idx="86">
                  <c:v>5.0130999999999997</c:v>
                </c:pt>
              </c:numCache>
            </c:numRef>
          </c:val>
          <c:smooth val="1"/>
          <c:extLst>
            <c:ext xmlns:c16="http://schemas.microsoft.com/office/drawing/2014/chart" uri="{C3380CC4-5D6E-409C-BE32-E72D297353CC}">
              <c16:uniqueId val="{00000002-B998-47D2-8663-CD9AA3ECB80B}"/>
            </c:ext>
          </c:extLst>
        </c:ser>
        <c:ser>
          <c:idx val="3"/>
          <c:order val="3"/>
          <c:tx>
            <c:strRef>
              <c:f>'Global Fund Allocation'!$F$1</c:f>
              <c:strCache>
                <c:ptCount val="1"/>
                <c:pt idx="0">
                  <c:v>法国</c:v>
                </c:pt>
              </c:strCache>
            </c:strRef>
          </c:tx>
          <c:spPr>
            <a:ln w="25400">
              <a:solidFill>
                <a:srgbClr val="CCCCCC"/>
              </a:solidFill>
              <a:prstDash val="lg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Allocation'!$F$82:$F$174</c:f>
              <c:numCache>
                <c:formatCode>0.00_ </c:formatCode>
                <c:ptCount val="93"/>
                <c:pt idx="0">
                  <c:v>6.3354999999999997</c:v>
                </c:pt>
                <c:pt idx="1">
                  <c:v>6.2065000000000001</c:v>
                </c:pt>
                <c:pt idx="2">
                  <c:v>6.6178999999999997</c:v>
                </c:pt>
                <c:pt idx="3">
                  <c:v>6.8654999999999999</c:v>
                </c:pt>
                <c:pt idx="4">
                  <c:v>6.5564</c:v>
                </c:pt>
                <c:pt idx="5">
                  <c:v>6.3738999999999999</c:v>
                </c:pt>
                <c:pt idx="6">
                  <c:v>6.4813000000000001</c:v>
                </c:pt>
                <c:pt idx="7">
                  <c:v>6.2735000000000003</c:v>
                </c:pt>
                <c:pt idx="8">
                  <c:v>6.4371999999999998</c:v>
                </c:pt>
                <c:pt idx="9">
                  <c:v>6.4909999999999997</c:v>
                </c:pt>
                <c:pt idx="10">
                  <c:v>7.0046999999999997</c:v>
                </c:pt>
                <c:pt idx="11">
                  <c:v>7.5484</c:v>
                </c:pt>
                <c:pt idx="12">
                  <c:v>6.8007</c:v>
                </c:pt>
                <c:pt idx="13">
                  <c:v>6.6283000000000003</c:v>
                </c:pt>
                <c:pt idx="14">
                  <c:v>6.4829999999999997</c:v>
                </c:pt>
                <c:pt idx="15">
                  <c:v>6.5072999999999999</c:v>
                </c:pt>
                <c:pt idx="16">
                  <c:v>6.3070000000000004</c:v>
                </c:pt>
                <c:pt idx="17">
                  <c:v>5.8745000000000003</c:v>
                </c:pt>
                <c:pt idx="18">
                  <c:v>6.0111999999999997</c:v>
                </c:pt>
                <c:pt idx="19">
                  <c:v>6.0559000000000003</c:v>
                </c:pt>
                <c:pt idx="20">
                  <c:v>6.4485000000000001</c:v>
                </c:pt>
                <c:pt idx="21">
                  <c:v>6.1553000000000004</c:v>
                </c:pt>
                <c:pt idx="22">
                  <c:v>5.9793000000000003</c:v>
                </c:pt>
                <c:pt idx="23">
                  <c:v>5.8731999999999998</c:v>
                </c:pt>
                <c:pt idx="24">
                  <c:v>5.88</c:v>
                </c:pt>
                <c:pt idx="25">
                  <c:v>5.5727000000000002</c:v>
                </c:pt>
                <c:pt idx="26">
                  <c:v>5.3966000000000003</c:v>
                </c:pt>
                <c:pt idx="27">
                  <c:v>5.1792999999999996</c:v>
                </c:pt>
                <c:pt idx="28">
                  <c:v>5.0388000000000002</c:v>
                </c:pt>
                <c:pt idx="29">
                  <c:v>5.2069999999999999</c:v>
                </c:pt>
                <c:pt idx="30">
                  <c:v>5.7453000000000003</c:v>
                </c:pt>
                <c:pt idx="31">
                  <c:v>5.5450999999999997</c:v>
                </c:pt>
                <c:pt idx="32">
                  <c:v>5.6128999999999998</c:v>
                </c:pt>
                <c:pt idx="33">
                  <c:v>5.8977000000000004</c:v>
                </c:pt>
                <c:pt idx="34">
                  <c:v>5.5103999999999997</c:v>
                </c:pt>
                <c:pt idx="35">
                  <c:v>5.7964000000000002</c:v>
                </c:pt>
                <c:pt idx="36">
                  <c:v>6.2221000000000002</c:v>
                </c:pt>
                <c:pt idx="37">
                  <c:v>6.1680000000000001</c:v>
                </c:pt>
                <c:pt idx="38">
                  <c:v>6.3289</c:v>
                </c:pt>
                <c:pt idx="39">
                  <c:v>6.1859999999999999</c:v>
                </c:pt>
                <c:pt idx="40">
                  <c:v>6.2489999999999997</c:v>
                </c:pt>
                <c:pt idx="41">
                  <c:v>6.2704000000000004</c:v>
                </c:pt>
                <c:pt idx="42">
                  <c:v>5.7389000000000001</c:v>
                </c:pt>
                <c:pt idx="43">
                  <c:v>5.8719999999999999</c:v>
                </c:pt>
                <c:pt idx="44">
                  <c:v>5.5327999999999999</c:v>
                </c:pt>
                <c:pt idx="45">
                  <c:v>5.5339999999999998</c:v>
                </c:pt>
                <c:pt idx="46">
                  <c:v>5.2530999999999999</c:v>
                </c:pt>
                <c:pt idx="47">
                  <c:v>5.3124000000000002</c:v>
                </c:pt>
                <c:pt idx="48">
                  <c:v>5.1401000000000003</c:v>
                </c:pt>
                <c:pt idx="49">
                  <c:v>5.2146999999999997</c:v>
                </c:pt>
                <c:pt idx="50">
                  <c:v>5.1585999999999999</c:v>
                </c:pt>
                <c:pt idx="51">
                  <c:v>4.9652000000000003</c:v>
                </c:pt>
                <c:pt idx="52">
                  <c:v>4.9134000000000002</c:v>
                </c:pt>
                <c:pt idx="53">
                  <c:v>5.1348000000000003</c:v>
                </c:pt>
                <c:pt idx="54">
                  <c:v>4.8737000000000004</c:v>
                </c:pt>
                <c:pt idx="55">
                  <c:v>5.1942000000000004</c:v>
                </c:pt>
                <c:pt idx="56">
                  <c:v>5.1584000000000003</c:v>
                </c:pt>
                <c:pt idx="57">
                  <c:v>5.0983000000000001</c:v>
                </c:pt>
                <c:pt idx="58">
                  <c:v>5.3714000000000004</c:v>
                </c:pt>
                <c:pt idx="59">
                  <c:v>5.4882999999999997</c:v>
                </c:pt>
                <c:pt idx="60">
                  <c:v>5.5777999999999999</c:v>
                </c:pt>
                <c:pt idx="61">
                  <c:v>5.4291999999999998</c:v>
                </c:pt>
                <c:pt idx="62">
                  <c:v>5.2218</c:v>
                </c:pt>
                <c:pt idx="63">
                  <c:v>5.3015999999999996</c:v>
                </c:pt>
                <c:pt idx="64">
                  <c:v>5.5198999999999998</c:v>
                </c:pt>
                <c:pt idx="65">
                  <c:v>5.4337999999999997</c:v>
                </c:pt>
                <c:pt idx="66">
                  <c:v>5.6052999999999997</c:v>
                </c:pt>
                <c:pt idx="67">
                  <c:v>5.6043000000000003</c:v>
                </c:pt>
                <c:pt idx="68">
                  <c:v>5.8167</c:v>
                </c:pt>
                <c:pt idx="69">
                  <c:v>5.9428000000000001</c:v>
                </c:pt>
                <c:pt idx="70">
                  <c:v>5.6990999999999996</c:v>
                </c:pt>
                <c:pt idx="71">
                  <c:v>5.7275</c:v>
                </c:pt>
                <c:pt idx="72">
                  <c:v>5.5849000000000002</c:v>
                </c:pt>
                <c:pt idx="73">
                  <c:v>5.7478999999999996</c:v>
                </c:pt>
                <c:pt idx="74">
                  <c:v>5.7160000000000002</c:v>
                </c:pt>
                <c:pt idx="75">
                  <c:v>5.7129000000000003</c:v>
                </c:pt>
                <c:pt idx="76">
                  <c:v>5.48</c:v>
                </c:pt>
                <c:pt idx="77">
                  <c:v>5.2290999999999999</c:v>
                </c:pt>
                <c:pt idx="78">
                  <c:v>5.0488</c:v>
                </c:pt>
                <c:pt idx="79">
                  <c:v>5.1024000000000003</c:v>
                </c:pt>
                <c:pt idx="80">
                  <c:v>5.1379999999999999</c:v>
                </c:pt>
                <c:pt idx="81">
                  <c:v>4.8872</c:v>
                </c:pt>
                <c:pt idx="82">
                  <c:v>5.0347999999999997</c:v>
                </c:pt>
                <c:pt idx="83">
                  <c:v>5.0050999999999997</c:v>
                </c:pt>
                <c:pt idx="84">
                  <c:v>5.0937999999999999</c:v>
                </c:pt>
                <c:pt idx="85">
                  <c:v>5.2596999999999996</c:v>
                </c:pt>
                <c:pt idx="86">
                  <c:v>5.3342999999999998</c:v>
                </c:pt>
                <c:pt idx="87">
                  <c:v>5.4516</c:v>
                </c:pt>
                <c:pt idx="88">
                  <c:v>5.2747999999999999</c:v>
                </c:pt>
                <c:pt idx="89">
                  <c:v>5.3140000000000001</c:v>
                </c:pt>
                <c:pt idx="90">
                  <c:v>5.4564000000000004</c:v>
                </c:pt>
                <c:pt idx="91">
                  <c:v>5.4230999999999998</c:v>
                </c:pt>
                <c:pt idx="92">
                  <c:v>5.4217000000000004</c:v>
                </c:pt>
              </c:numCache>
            </c:numRef>
          </c:val>
          <c:smooth val="1"/>
          <c:extLst>
            <c:ext xmlns:c16="http://schemas.microsoft.com/office/drawing/2014/chart" uri="{C3380CC4-5D6E-409C-BE32-E72D297353CC}">
              <c16:uniqueId val="{00000003-B998-47D2-8663-CD9AA3ECB80B}"/>
            </c:ext>
          </c:extLst>
        </c:ser>
        <c:ser>
          <c:idx val="4"/>
          <c:order val="4"/>
          <c:tx>
            <c:strRef>
              <c:f>'Global Fund Allocation'!$M$1</c:f>
              <c:strCache>
                <c:ptCount val="1"/>
                <c:pt idx="0">
                  <c:v>英国</c:v>
                </c:pt>
              </c:strCache>
            </c:strRef>
          </c:tx>
          <c:spPr>
            <a:ln w="25400">
              <a:solidFill>
                <a:srgbClr val="99CC33"/>
              </a:solidFill>
              <a:prstDash val="lgDashDot"/>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Allocation'!$M$82:$M$174</c:f>
              <c:numCache>
                <c:formatCode>0.00_ </c:formatCode>
                <c:ptCount val="93"/>
                <c:pt idx="0">
                  <c:v>11.931900000000001</c:v>
                </c:pt>
                <c:pt idx="1">
                  <c:v>11.466799999999999</c:v>
                </c:pt>
                <c:pt idx="2">
                  <c:v>11.227399999999999</c:v>
                </c:pt>
                <c:pt idx="3">
                  <c:v>11.441700000000001</c:v>
                </c:pt>
                <c:pt idx="4">
                  <c:v>11.215400000000001</c:v>
                </c:pt>
                <c:pt idx="5">
                  <c:v>11.313700000000001</c:v>
                </c:pt>
                <c:pt idx="6">
                  <c:v>10.755100000000001</c:v>
                </c:pt>
                <c:pt idx="7">
                  <c:v>11.167199999999999</c:v>
                </c:pt>
                <c:pt idx="8">
                  <c:v>11.6173</c:v>
                </c:pt>
                <c:pt idx="9">
                  <c:v>12.843299999999999</c:v>
                </c:pt>
                <c:pt idx="10">
                  <c:v>12.314500000000001</c:v>
                </c:pt>
                <c:pt idx="11">
                  <c:v>11.8742</c:v>
                </c:pt>
                <c:pt idx="12">
                  <c:v>11.824299999999999</c:v>
                </c:pt>
                <c:pt idx="13">
                  <c:v>12.212899999999999</c:v>
                </c:pt>
                <c:pt idx="14">
                  <c:v>12.1814</c:v>
                </c:pt>
                <c:pt idx="15">
                  <c:v>12.7041</c:v>
                </c:pt>
                <c:pt idx="16">
                  <c:v>12.0793</c:v>
                </c:pt>
                <c:pt idx="17">
                  <c:v>12.3225</c:v>
                </c:pt>
                <c:pt idx="18">
                  <c:v>12.4619</c:v>
                </c:pt>
                <c:pt idx="19">
                  <c:v>12.335599999999999</c:v>
                </c:pt>
                <c:pt idx="20">
                  <c:v>11.6646</c:v>
                </c:pt>
                <c:pt idx="21">
                  <c:v>12.114000000000001</c:v>
                </c:pt>
                <c:pt idx="22">
                  <c:v>11.9596</c:v>
                </c:pt>
                <c:pt idx="23">
                  <c:v>11.6715</c:v>
                </c:pt>
                <c:pt idx="24">
                  <c:v>11.898400000000001</c:v>
                </c:pt>
                <c:pt idx="25">
                  <c:v>12.511799999999999</c:v>
                </c:pt>
                <c:pt idx="26">
                  <c:v>11.723699999999999</c:v>
                </c:pt>
                <c:pt idx="27">
                  <c:v>12.5777</c:v>
                </c:pt>
                <c:pt idx="28">
                  <c:v>12.5732</c:v>
                </c:pt>
                <c:pt idx="29">
                  <c:v>13.512</c:v>
                </c:pt>
                <c:pt idx="30">
                  <c:v>13.042</c:v>
                </c:pt>
                <c:pt idx="31">
                  <c:v>13.5746</c:v>
                </c:pt>
                <c:pt idx="32">
                  <c:v>13.2875</c:v>
                </c:pt>
                <c:pt idx="33">
                  <c:v>12.8775</c:v>
                </c:pt>
                <c:pt idx="34">
                  <c:v>13.5776</c:v>
                </c:pt>
                <c:pt idx="35">
                  <c:v>13.7143</c:v>
                </c:pt>
                <c:pt idx="36">
                  <c:v>13.2736</c:v>
                </c:pt>
                <c:pt idx="37">
                  <c:v>13.8103</c:v>
                </c:pt>
                <c:pt idx="38">
                  <c:v>13.4535</c:v>
                </c:pt>
                <c:pt idx="39">
                  <c:v>13.8575</c:v>
                </c:pt>
                <c:pt idx="40">
                  <c:v>14.099299999999999</c:v>
                </c:pt>
                <c:pt idx="41">
                  <c:v>13.7003</c:v>
                </c:pt>
                <c:pt idx="42">
                  <c:v>13.232699999999999</c:v>
                </c:pt>
                <c:pt idx="43">
                  <c:v>13.5845</c:v>
                </c:pt>
                <c:pt idx="44">
                  <c:v>13.4451</c:v>
                </c:pt>
                <c:pt idx="45">
                  <c:v>13.5518</c:v>
                </c:pt>
                <c:pt idx="46">
                  <c:v>14.042899999999999</c:v>
                </c:pt>
                <c:pt idx="47">
                  <c:v>14.277100000000001</c:v>
                </c:pt>
                <c:pt idx="48">
                  <c:v>13.761799999999999</c:v>
                </c:pt>
                <c:pt idx="49">
                  <c:v>13.6454</c:v>
                </c:pt>
                <c:pt idx="50">
                  <c:v>13.5557</c:v>
                </c:pt>
                <c:pt idx="51">
                  <c:v>14.0456</c:v>
                </c:pt>
                <c:pt idx="52">
                  <c:v>14.2524</c:v>
                </c:pt>
                <c:pt idx="53">
                  <c:v>14.365399999999999</c:v>
                </c:pt>
                <c:pt idx="54">
                  <c:v>13.817600000000001</c:v>
                </c:pt>
                <c:pt idx="55">
                  <c:v>13.6374</c:v>
                </c:pt>
                <c:pt idx="56">
                  <c:v>13.577400000000001</c:v>
                </c:pt>
                <c:pt idx="57">
                  <c:v>13.533300000000001</c:v>
                </c:pt>
                <c:pt idx="58">
                  <c:v>13.4411</c:v>
                </c:pt>
                <c:pt idx="59">
                  <c:v>13.3453</c:v>
                </c:pt>
                <c:pt idx="60">
                  <c:v>12.696</c:v>
                </c:pt>
                <c:pt idx="61">
                  <c:v>12.4885</c:v>
                </c:pt>
                <c:pt idx="62">
                  <c:v>12.360900000000001</c:v>
                </c:pt>
                <c:pt idx="63">
                  <c:v>12.178800000000001</c:v>
                </c:pt>
                <c:pt idx="64">
                  <c:v>12.379799999999999</c:v>
                </c:pt>
                <c:pt idx="65">
                  <c:v>12.3924</c:v>
                </c:pt>
                <c:pt idx="66">
                  <c:v>12.501099999999999</c:v>
                </c:pt>
                <c:pt idx="67">
                  <c:v>12.6168</c:v>
                </c:pt>
                <c:pt idx="68">
                  <c:v>12.555300000000001</c:v>
                </c:pt>
                <c:pt idx="69">
                  <c:v>12.6884</c:v>
                </c:pt>
                <c:pt idx="70">
                  <c:v>12.4641</c:v>
                </c:pt>
                <c:pt idx="71">
                  <c:v>12.654</c:v>
                </c:pt>
                <c:pt idx="72">
                  <c:v>12.4438</c:v>
                </c:pt>
                <c:pt idx="73">
                  <c:v>12.3597</c:v>
                </c:pt>
                <c:pt idx="74">
                  <c:v>11.8851</c:v>
                </c:pt>
                <c:pt idx="75">
                  <c:v>12.088800000000001</c:v>
                </c:pt>
                <c:pt idx="76">
                  <c:v>12.065099999999999</c:v>
                </c:pt>
                <c:pt idx="77">
                  <c:v>11.890700000000001</c:v>
                </c:pt>
                <c:pt idx="78">
                  <c:v>11.623200000000001</c:v>
                </c:pt>
                <c:pt idx="79">
                  <c:v>11.537599999999999</c:v>
                </c:pt>
                <c:pt idx="80">
                  <c:v>11.334899999999999</c:v>
                </c:pt>
                <c:pt idx="81">
                  <c:v>11.180199999999999</c:v>
                </c:pt>
                <c:pt idx="82">
                  <c:v>11.212999999999999</c:v>
                </c:pt>
                <c:pt idx="83">
                  <c:v>11.991899999999999</c:v>
                </c:pt>
                <c:pt idx="84">
                  <c:v>12.138299999999999</c:v>
                </c:pt>
                <c:pt idx="85">
                  <c:v>12.3346</c:v>
                </c:pt>
                <c:pt idx="86">
                  <c:v>11.9148</c:v>
                </c:pt>
                <c:pt idx="87">
                  <c:v>12.1347</c:v>
                </c:pt>
                <c:pt idx="88">
                  <c:v>12.300700000000001</c:v>
                </c:pt>
                <c:pt idx="89">
                  <c:v>12.451499999999999</c:v>
                </c:pt>
                <c:pt idx="90">
                  <c:v>12.7522</c:v>
                </c:pt>
                <c:pt idx="91">
                  <c:v>12.7056</c:v>
                </c:pt>
                <c:pt idx="92">
                  <c:v>12.9092</c:v>
                </c:pt>
              </c:numCache>
            </c:numRef>
          </c:val>
          <c:smooth val="1"/>
          <c:extLst>
            <c:ext xmlns:c16="http://schemas.microsoft.com/office/drawing/2014/chart" uri="{C3380CC4-5D6E-409C-BE32-E72D297353CC}">
              <c16:uniqueId val="{00000004-B998-47D2-8663-CD9AA3ECB80B}"/>
            </c:ext>
          </c:extLst>
        </c:ser>
        <c:ser>
          <c:idx val="5"/>
          <c:order val="5"/>
          <c:tx>
            <c:strRef>
              <c:f>'Global Fund Allocation'!$O$1</c:f>
              <c:strCache>
                <c:ptCount val="1"/>
                <c:pt idx="0">
                  <c:v>金砖四国</c:v>
                </c:pt>
              </c:strCache>
            </c:strRef>
          </c:tx>
          <c:spPr>
            <a:ln w="25400">
              <a:solidFill>
                <a:srgbClr val="C00000"/>
              </a:solidFill>
              <a:prstDash val="lg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Allocation'!$O$82:$O$174</c:f>
              <c:numCache>
                <c:formatCode>0.00_ </c:formatCode>
                <c:ptCount val="93"/>
                <c:pt idx="0">
                  <c:v>4.2348999999999997</c:v>
                </c:pt>
                <c:pt idx="1">
                  <c:v>4.6754999999999995</c:v>
                </c:pt>
                <c:pt idx="2">
                  <c:v>4.2766999999999999</c:v>
                </c:pt>
                <c:pt idx="3">
                  <c:v>4.8101000000000003</c:v>
                </c:pt>
                <c:pt idx="4">
                  <c:v>4.9687000000000001</c:v>
                </c:pt>
                <c:pt idx="5">
                  <c:v>4.8920000000000003</c:v>
                </c:pt>
                <c:pt idx="6">
                  <c:v>4.3347999999999995</c:v>
                </c:pt>
                <c:pt idx="7">
                  <c:v>4.1678999999999995</c:v>
                </c:pt>
                <c:pt idx="8">
                  <c:v>3.5274000000000001</c:v>
                </c:pt>
                <c:pt idx="9">
                  <c:v>2.9836</c:v>
                </c:pt>
                <c:pt idx="10">
                  <c:v>3.3210999999999999</c:v>
                </c:pt>
                <c:pt idx="11">
                  <c:v>3.6479999999999997</c:v>
                </c:pt>
                <c:pt idx="12">
                  <c:v>3.847</c:v>
                </c:pt>
                <c:pt idx="13">
                  <c:v>4.5105000000000004</c:v>
                </c:pt>
                <c:pt idx="14">
                  <c:v>4.8926999999999996</c:v>
                </c:pt>
                <c:pt idx="15">
                  <c:v>5.0543999999999993</c:v>
                </c:pt>
                <c:pt idx="16">
                  <c:v>5.6326000000000001</c:v>
                </c:pt>
                <c:pt idx="17">
                  <c:v>5.42</c:v>
                </c:pt>
                <c:pt idx="18">
                  <c:v>5.9577000000000009</c:v>
                </c:pt>
                <c:pt idx="19">
                  <c:v>5.3506999999999998</c:v>
                </c:pt>
                <c:pt idx="20">
                  <c:v>5.9557000000000002</c:v>
                </c:pt>
                <c:pt idx="21">
                  <c:v>6.0649999999999995</c:v>
                </c:pt>
                <c:pt idx="22">
                  <c:v>6.5930999999999997</c:v>
                </c:pt>
                <c:pt idx="23">
                  <c:v>6.5665999999999993</c:v>
                </c:pt>
                <c:pt idx="24">
                  <c:v>5.9298999999999999</c:v>
                </c:pt>
                <c:pt idx="25">
                  <c:v>6.0121000000000002</c:v>
                </c:pt>
                <c:pt idx="26">
                  <c:v>6.2803000000000004</c:v>
                </c:pt>
                <c:pt idx="27">
                  <c:v>6.2410999999999994</c:v>
                </c:pt>
                <c:pt idx="28">
                  <c:v>6.4794999999999998</c:v>
                </c:pt>
                <c:pt idx="29">
                  <c:v>6.3711000000000002</c:v>
                </c:pt>
                <c:pt idx="30">
                  <c:v>5.9661</c:v>
                </c:pt>
                <c:pt idx="31">
                  <c:v>6.1455000000000002</c:v>
                </c:pt>
                <c:pt idx="32">
                  <c:v>6.5286999999999997</c:v>
                </c:pt>
                <c:pt idx="33">
                  <c:v>6.7678000000000003</c:v>
                </c:pt>
                <c:pt idx="34">
                  <c:v>6.452</c:v>
                </c:pt>
                <c:pt idx="35">
                  <c:v>6.0322000000000005</c:v>
                </c:pt>
                <c:pt idx="36">
                  <c:v>5.2494999999999994</c:v>
                </c:pt>
                <c:pt idx="37">
                  <c:v>5.0486000000000004</c:v>
                </c:pt>
                <c:pt idx="38">
                  <c:v>5.4562999999999997</c:v>
                </c:pt>
                <c:pt idx="39">
                  <c:v>5.6246</c:v>
                </c:pt>
                <c:pt idx="40">
                  <c:v>5.4257</c:v>
                </c:pt>
                <c:pt idx="41">
                  <c:v>5.3586999999999998</c:v>
                </c:pt>
                <c:pt idx="42">
                  <c:v>5.4720999999999993</c:v>
                </c:pt>
                <c:pt idx="43">
                  <c:v>5.6014999999999997</c:v>
                </c:pt>
                <c:pt idx="44">
                  <c:v>5.843</c:v>
                </c:pt>
                <c:pt idx="45">
                  <c:v>5.9245999999999999</c:v>
                </c:pt>
                <c:pt idx="46">
                  <c:v>6.0968</c:v>
                </c:pt>
                <c:pt idx="47">
                  <c:v>5.9725000000000001</c:v>
                </c:pt>
                <c:pt idx="48">
                  <c:v>6.5257000000000005</c:v>
                </c:pt>
                <c:pt idx="49">
                  <c:v>6.7530999999999999</c:v>
                </c:pt>
                <c:pt idx="50">
                  <c:v>6.3986000000000001</c:v>
                </c:pt>
                <c:pt idx="51">
                  <c:v>5.8919000000000006</c:v>
                </c:pt>
                <c:pt idx="52">
                  <c:v>5.5353000000000003</c:v>
                </c:pt>
                <c:pt idx="53">
                  <c:v>5.1271999999999993</c:v>
                </c:pt>
                <c:pt idx="54">
                  <c:v>5.1564000000000005</c:v>
                </c:pt>
                <c:pt idx="55">
                  <c:v>4.9190999999999994</c:v>
                </c:pt>
                <c:pt idx="56">
                  <c:v>4.8765000000000001</c:v>
                </c:pt>
                <c:pt idx="57">
                  <c:v>4.9537999999999993</c:v>
                </c:pt>
                <c:pt idx="58">
                  <c:v>4.4154999999999998</c:v>
                </c:pt>
                <c:pt idx="59">
                  <c:v>4.5920000000000005</c:v>
                </c:pt>
                <c:pt idx="60">
                  <c:v>4.5031999999999996</c:v>
                </c:pt>
                <c:pt idx="61">
                  <c:v>4.6706000000000003</c:v>
                </c:pt>
                <c:pt idx="62">
                  <c:v>4.3414999999999999</c:v>
                </c:pt>
                <c:pt idx="63">
                  <c:v>4.4489000000000001</c:v>
                </c:pt>
                <c:pt idx="64">
                  <c:v>4.2235000000000005</c:v>
                </c:pt>
                <c:pt idx="65">
                  <c:v>3.9756</c:v>
                </c:pt>
                <c:pt idx="66">
                  <c:v>3.9683999999999999</c:v>
                </c:pt>
                <c:pt idx="67">
                  <c:v>4.1553000000000004</c:v>
                </c:pt>
                <c:pt idx="68">
                  <c:v>4.4286000000000003</c:v>
                </c:pt>
                <c:pt idx="69">
                  <c:v>4.4600999999999997</c:v>
                </c:pt>
                <c:pt idx="70">
                  <c:v>4.4338999999999995</c:v>
                </c:pt>
                <c:pt idx="71">
                  <c:v>4.3395999999999999</c:v>
                </c:pt>
                <c:pt idx="72">
                  <c:v>3.8931000000000004</c:v>
                </c:pt>
                <c:pt idx="73">
                  <c:v>3.9613</c:v>
                </c:pt>
                <c:pt idx="74">
                  <c:v>4.1475</c:v>
                </c:pt>
                <c:pt idx="75">
                  <c:v>4.0861000000000001</c:v>
                </c:pt>
                <c:pt idx="76">
                  <c:v>4.3840000000000003</c:v>
                </c:pt>
                <c:pt idx="77">
                  <c:v>4.8037000000000001</c:v>
                </c:pt>
                <c:pt idx="78">
                  <c:v>5.1402999999999999</c:v>
                </c:pt>
                <c:pt idx="79">
                  <c:v>5.2836999999999996</c:v>
                </c:pt>
                <c:pt idx="80">
                  <c:v>4.9656000000000002</c:v>
                </c:pt>
                <c:pt idx="81">
                  <c:v>5.2620999999999993</c:v>
                </c:pt>
                <c:pt idx="82">
                  <c:v>5.1859999999999999</c:v>
                </c:pt>
                <c:pt idx="83">
                  <c:v>5.1800000000000006</c:v>
                </c:pt>
                <c:pt idx="84">
                  <c:v>5.0545</c:v>
                </c:pt>
                <c:pt idx="85">
                  <c:v>4.7343999999999999</c:v>
                </c:pt>
                <c:pt idx="86">
                  <c:v>4.7888999999999999</c:v>
                </c:pt>
                <c:pt idx="87">
                  <c:v>5.4001000000000001</c:v>
                </c:pt>
                <c:pt idx="88">
                  <c:v>5.0829000000000004</c:v>
                </c:pt>
                <c:pt idx="89">
                  <c:v>5.3431999999999995</c:v>
                </c:pt>
                <c:pt idx="90">
                  <c:v>4.5212000000000003</c:v>
                </c:pt>
                <c:pt idx="91">
                  <c:v>4.3332999999999995</c:v>
                </c:pt>
                <c:pt idx="92">
                  <c:v>4.4481999999999999</c:v>
                </c:pt>
              </c:numCache>
            </c:numRef>
          </c:val>
          <c:smooth val="1"/>
          <c:extLst>
            <c:ext xmlns:c16="http://schemas.microsoft.com/office/drawing/2014/chart" uri="{C3380CC4-5D6E-409C-BE32-E72D297353CC}">
              <c16:uniqueId val="{00000005-B998-47D2-8663-CD9AA3ECB80B}"/>
            </c:ext>
          </c:extLst>
        </c:ser>
        <c:dLbls>
          <c:showLegendKey val="0"/>
          <c:showVal val="0"/>
          <c:showCatName val="0"/>
          <c:showSerName val="0"/>
          <c:showPercent val="0"/>
          <c:showBubbleSize val="0"/>
        </c:dLbls>
        <c:smooth val="0"/>
        <c:axId val="445327232"/>
        <c:axId val="445328768"/>
      </c:lineChart>
      <c:catAx>
        <c:axId val="445327232"/>
        <c:scaling>
          <c:orientation val="minMax"/>
        </c:scaling>
        <c:delete val="0"/>
        <c:axPos val="b"/>
        <c:numFmt formatCode="[$-409]mmm/yy;@" sourceLinked="0"/>
        <c:majorTickMark val="in"/>
        <c:minorTickMark val="none"/>
        <c:tickLblPos val="low"/>
        <c:txPr>
          <a:bodyPr rot="0" vert="horz"/>
          <a:lstStyle/>
          <a:p>
            <a:pPr>
              <a:defRPr/>
            </a:pPr>
            <a:endParaRPr lang="zh-CN"/>
          </a:p>
        </c:txPr>
        <c:crossAx val="445328768"/>
        <c:crosses val="autoZero"/>
        <c:auto val="0"/>
        <c:lblAlgn val="ctr"/>
        <c:lblOffset val="100"/>
        <c:tickLblSkip val="9"/>
        <c:tickMarkSkip val="9"/>
        <c:noMultiLvlLbl val="0"/>
      </c:catAx>
      <c:valAx>
        <c:axId val="445328768"/>
        <c:scaling>
          <c:orientation val="minMax"/>
        </c:scaling>
        <c:delete val="0"/>
        <c:axPos val="l"/>
        <c:numFmt formatCode="#,##0\ " sourceLinked="0"/>
        <c:majorTickMark val="in"/>
        <c:minorTickMark val="none"/>
        <c:tickLblPos val="nextTo"/>
        <c:crossAx val="445327232"/>
        <c:crosses val="autoZero"/>
        <c:crossBetween val="midCat"/>
      </c:valAx>
      <c:spPr>
        <a:noFill/>
        <a:ln w="25400">
          <a:noFill/>
        </a:ln>
      </c:spPr>
    </c:plotArea>
    <c:legend>
      <c:legendPos val="t"/>
      <c:overlay val="1"/>
      <c:spPr>
        <a:noFill/>
        <a:ln w="25400">
          <a:noFill/>
        </a:ln>
      </c:spPr>
      <c:txPr>
        <a:bodyPr/>
        <a:lstStyle/>
        <a:p>
          <a:pPr>
            <a:defRPr sz="900">
              <a:latin typeface="楷体_GB2312"/>
              <a:ea typeface="楷体_GB2312"/>
              <a:cs typeface="楷体_GB2312"/>
            </a:defRPr>
          </a:pPr>
          <a:endParaRPr lang="zh-CN"/>
        </a:p>
      </c:txPr>
    </c:legend>
    <c:plotVisOnly val="1"/>
    <c:dispBlanksAs val="span"/>
    <c:showDLblsOverMax val="0"/>
  </c:chart>
  <c:spPr>
    <a:ln w="9525">
      <a:noFill/>
    </a:ln>
  </c:spPr>
  <c:txPr>
    <a:bodyPr/>
    <a:lstStyle/>
    <a:p>
      <a:pPr>
        <a:defRPr sz="800">
          <a:latin typeface="Arial"/>
          <a:ea typeface="Arial"/>
          <a:cs typeface="Arial"/>
        </a:defRPr>
      </a:pPr>
      <a:endParaRPr lang="zh-CN"/>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22</xdr:col>
      <xdr:colOff>0</xdr:colOff>
      <xdr:row>180</xdr:row>
      <xdr:rowOff>0</xdr:rowOff>
    </xdr:from>
    <xdr:to>
      <xdr:col>28</xdr:col>
      <xdr:colOff>590550</xdr:colOff>
      <xdr:row>195</xdr:row>
      <xdr:rowOff>95250</xdr:rowOff>
    </xdr:to>
    <xdr:graphicFrame macro="">
      <xdr:nvGraphicFramePr>
        <xdr:cNvPr id="2" name="图表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162</xdr:row>
      <xdr:rowOff>0</xdr:rowOff>
    </xdr:from>
    <xdr:to>
      <xdr:col>28</xdr:col>
      <xdr:colOff>561975</xdr:colOff>
      <xdr:row>177</xdr:row>
      <xdr:rowOff>95250</xdr:rowOff>
    </xdr:to>
    <xdr:graphicFrame macro="">
      <xdr:nvGraphicFramePr>
        <xdr:cNvPr id="3" name="图表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198</xdr:row>
      <xdr:rowOff>114300</xdr:rowOff>
    </xdr:from>
    <xdr:to>
      <xdr:col>28</xdr:col>
      <xdr:colOff>561975</xdr:colOff>
      <xdr:row>214</xdr:row>
      <xdr:rowOff>47625</xdr:rowOff>
    </xdr:to>
    <xdr:graphicFrame macro="">
      <xdr:nvGraphicFramePr>
        <xdr:cNvPr id="4" name="图表 2">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0.16078</cdr:x>
      <cdr:y>0.10205</cdr:y>
    </cdr:to>
    <cdr:sp macro="" textlink="">
      <cdr:nvSpPr>
        <cdr:cNvPr id="5" name="TextBox 1"/>
        <cdr:cNvSpPr txBox="1"/>
      </cdr:nvSpPr>
      <cdr:spPr>
        <a:xfrm xmlns:a="http://schemas.openxmlformats.org/drawingml/2006/main">
          <a:off x="0" y="0"/>
          <a:ext cx="756526" cy="2575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900">
              <a:latin typeface="Arial" pitchFamily="34" charset="0"/>
              <a:ea typeface="楷体_GB2312" pitchFamily="49" charset="-122"/>
              <a:cs typeface="Arial" pitchFamily="34" charset="0"/>
            </a:rPr>
            <a:t>USD mn</a:t>
          </a:r>
          <a:endParaRPr lang="zh-CN" altLang="en-US" sz="900">
            <a:latin typeface="Arial" pitchFamily="34" charset="0"/>
            <a:ea typeface="楷体_GB2312" pitchFamily="49" charset="-122"/>
            <a:cs typeface="Arial"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0.0943</cdr:x>
      <cdr:y>0.00504</cdr:y>
    </cdr:from>
    <cdr:to>
      <cdr:x>0.25508</cdr:x>
      <cdr:y>0.10709</cdr:y>
    </cdr:to>
    <cdr:sp macro="" textlink="">
      <cdr:nvSpPr>
        <cdr:cNvPr id="2" name="TextBox 1"/>
        <cdr:cNvSpPr txBox="1"/>
      </cdr:nvSpPr>
      <cdr:spPr>
        <a:xfrm xmlns:a="http://schemas.openxmlformats.org/drawingml/2006/main">
          <a:off x="441325" y="12700"/>
          <a:ext cx="75246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900">
              <a:latin typeface="Arial" pitchFamily="34" charset="0"/>
              <a:ea typeface="楷体_GB2312" pitchFamily="49" charset="-122"/>
              <a:cs typeface="Arial" pitchFamily="34" charset="0"/>
            </a:rPr>
            <a:t>USD mn</a:t>
          </a:r>
          <a:endParaRPr lang="zh-CN" altLang="en-US" sz="900">
            <a:latin typeface="Arial" pitchFamily="34" charset="0"/>
            <a:ea typeface="楷体_GB2312" pitchFamily="49" charset="-122"/>
            <a:cs typeface="Arial"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0.11872</cdr:x>
      <cdr:y>0.02394</cdr:y>
    </cdr:from>
    <cdr:to>
      <cdr:x>0.27951</cdr:x>
      <cdr:y>0.12599</cdr:y>
    </cdr:to>
    <cdr:sp macro="" textlink="">
      <cdr:nvSpPr>
        <cdr:cNvPr id="3" name="TextBox 1"/>
        <cdr:cNvSpPr txBox="1"/>
      </cdr:nvSpPr>
      <cdr:spPr>
        <a:xfrm xmlns:a="http://schemas.openxmlformats.org/drawingml/2006/main">
          <a:off x="555625" y="60325"/>
          <a:ext cx="75246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900">
              <a:latin typeface="Arial" pitchFamily="34" charset="0"/>
              <a:ea typeface="楷体_GB2312" pitchFamily="49" charset="-122"/>
              <a:cs typeface="Arial" pitchFamily="34" charset="0"/>
            </a:rPr>
            <a:t>USD mn</a:t>
          </a:r>
          <a:endParaRPr lang="zh-CN" altLang="en-US" sz="900">
            <a:latin typeface="Arial" pitchFamily="34" charset="0"/>
            <a:ea typeface="楷体_GB2312" pitchFamily="49" charset="-122"/>
            <a:cs typeface="Arial"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editAs="absolute">
    <xdr:from>
      <xdr:col>1</xdr:col>
      <xdr:colOff>9525</xdr:colOff>
      <xdr:row>0</xdr:row>
      <xdr:rowOff>1</xdr:rowOff>
    </xdr:from>
    <xdr:to>
      <xdr:col>520</xdr:col>
      <xdr:colOff>91316</xdr:colOff>
      <xdr:row>1</xdr:row>
      <xdr:rowOff>76200</xdr:rowOff>
    </xdr:to>
    <xdr:sp macro="" textlink="">
      <xdr:nvSpPr>
        <xdr:cNvPr id="2" name="Text Box 1">
          <a:extLst>
            <a:ext uri="{FF2B5EF4-FFF2-40B4-BE49-F238E27FC236}">
              <a16:creationId xmlns:a16="http://schemas.microsoft.com/office/drawing/2014/main" id="{00000000-0008-0000-0200-000002000000}"/>
            </a:ext>
          </a:extLst>
        </xdr:cNvPr>
        <xdr:cNvSpPr txBox="1">
          <a:spLocks noChangeArrowheads="1"/>
        </xdr:cNvSpPr>
      </xdr:nvSpPr>
      <xdr:spPr bwMode="auto">
        <a:xfrm>
          <a:off x="9525" y="1"/>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Country Flow_Equity</a:t>
          </a:r>
        </a:p>
      </xdr:txBody>
    </xdr:sp>
    <xdr:clientData/>
  </xdr:twoCellAnchor>
  <xdr:twoCellAnchor editAs="absolute">
    <xdr:from>
      <xdr:col>1</xdr:col>
      <xdr:colOff>19050</xdr:colOff>
      <xdr:row>20</xdr:row>
      <xdr:rowOff>161925</xdr:rowOff>
    </xdr:from>
    <xdr:to>
      <xdr:col>520</xdr:col>
      <xdr:colOff>226115</xdr:colOff>
      <xdr:row>25</xdr:row>
      <xdr:rowOff>13804</xdr:rowOff>
    </xdr:to>
    <xdr:sp macro="" textlink="">
      <xdr:nvSpPr>
        <xdr:cNvPr id="3" name="Text Box 1">
          <a:extLst>
            <a:ext uri="{FF2B5EF4-FFF2-40B4-BE49-F238E27FC236}">
              <a16:creationId xmlns:a16="http://schemas.microsoft.com/office/drawing/2014/main" id="{00000000-0008-0000-0200-000003000000}"/>
            </a:ext>
          </a:extLst>
        </xdr:cNvPr>
        <xdr:cNvSpPr txBox="1">
          <a:spLocks noChangeArrowheads="1"/>
        </xdr:cNvSpPr>
      </xdr:nvSpPr>
      <xdr:spPr bwMode="auto">
        <a:xfrm>
          <a:off x="19050" y="4038600"/>
          <a:ext cx="3476625" cy="523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Country Flow_Bond</a:t>
          </a:r>
        </a:p>
      </xdr:txBody>
    </xdr:sp>
    <xdr:clientData/>
  </xdr:twoCellAnchor>
  <xdr:twoCellAnchor editAs="absolute">
    <xdr:from>
      <xdr:col>0</xdr:col>
      <xdr:colOff>0</xdr:colOff>
      <xdr:row>44</xdr:row>
      <xdr:rowOff>13804</xdr:rowOff>
    </xdr:from>
    <xdr:to>
      <xdr:col>520</xdr:col>
      <xdr:colOff>91316</xdr:colOff>
      <xdr:row>48</xdr:row>
      <xdr:rowOff>2622</xdr:rowOff>
    </xdr:to>
    <xdr:sp macro="" textlink="">
      <xdr:nvSpPr>
        <xdr:cNvPr id="4" name="Text Box 1">
          <a:extLst>
            <a:ext uri="{FF2B5EF4-FFF2-40B4-BE49-F238E27FC236}">
              <a16:creationId xmlns:a16="http://schemas.microsoft.com/office/drawing/2014/main" id="{00000000-0008-0000-0200-000004000000}"/>
            </a:ext>
          </a:extLst>
        </xdr:cNvPr>
        <xdr:cNvSpPr txBox="1">
          <a:spLocks noChangeArrowheads="1"/>
        </xdr:cNvSpPr>
      </xdr:nvSpPr>
      <xdr:spPr bwMode="auto">
        <a:xfrm>
          <a:off x="0" y="8162925"/>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Equity+Bond</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28575</xdr:colOff>
      <xdr:row>0</xdr:row>
      <xdr:rowOff>9526</xdr:rowOff>
    </xdr:from>
    <xdr:to>
      <xdr:col>6</xdr:col>
      <xdr:colOff>276225</xdr:colOff>
      <xdr:row>1</xdr:row>
      <xdr:rowOff>66675</xdr:rowOff>
    </xdr:to>
    <xdr:sp macro="" textlink="">
      <xdr:nvSpPr>
        <xdr:cNvPr id="2" name="Text Box 1">
          <a:extLst>
            <a:ext uri="{FF2B5EF4-FFF2-40B4-BE49-F238E27FC236}">
              <a16:creationId xmlns:a16="http://schemas.microsoft.com/office/drawing/2014/main" id="{00000000-0008-0000-0300-000002000000}"/>
            </a:ext>
          </a:extLst>
        </xdr:cNvPr>
        <xdr:cNvSpPr txBox="1">
          <a:spLocks noChangeArrowheads="1"/>
        </xdr:cNvSpPr>
      </xdr:nvSpPr>
      <xdr:spPr bwMode="auto">
        <a:xfrm>
          <a:off x="28575" y="9526"/>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Fund Flow_Equity</a:t>
          </a:r>
        </a:p>
      </xdr:txBody>
    </xdr:sp>
    <xdr:clientData/>
  </xdr:twoCellAnchor>
  <xdr:twoCellAnchor editAs="absolute">
    <xdr:from>
      <xdr:col>1</xdr:col>
      <xdr:colOff>9525</xdr:colOff>
      <xdr:row>15</xdr:row>
      <xdr:rowOff>47625</xdr:rowOff>
    </xdr:from>
    <xdr:to>
      <xdr:col>6</xdr:col>
      <xdr:colOff>409575</xdr:colOff>
      <xdr:row>20</xdr:row>
      <xdr:rowOff>5660</xdr:rowOff>
    </xdr:to>
    <xdr:sp macro="" textlink="">
      <xdr:nvSpPr>
        <xdr:cNvPr id="3" name="Text Box 1">
          <a:extLst>
            <a:ext uri="{FF2B5EF4-FFF2-40B4-BE49-F238E27FC236}">
              <a16:creationId xmlns:a16="http://schemas.microsoft.com/office/drawing/2014/main" id="{00000000-0008-0000-0300-000003000000}"/>
            </a:ext>
          </a:extLst>
        </xdr:cNvPr>
        <xdr:cNvSpPr txBox="1">
          <a:spLocks noChangeArrowheads="1"/>
        </xdr:cNvSpPr>
      </xdr:nvSpPr>
      <xdr:spPr bwMode="auto">
        <a:xfrm>
          <a:off x="9525" y="3000375"/>
          <a:ext cx="3476625" cy="523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Fund Flow_Bond</a:t>
          </a:r>
        </a:p>
      </xdr:txBody>
    </xdr:sp>
    <xdr:clientData/>
  </xdr:twoCellAnchor>
  <xdr:twoCellAnchor editAs="absolute">
    <xdr:from>
      <xdr:col>1</xdr:col>
      <xdr:colOff>9525</xdr:colOff>
      <xdr:row>49</xdr:row>
      <xdr:rowOff>32855</xdr:rowOff>
    </xdr:from>
    <xdr:to>
      <xdr:col>6</xdr:col>
      <xdr:colOff>257175</xdr:colOff>
      <xdr:row>51</xdr:row>
      <xdr:rowOff>90004</xdr:rowOff>
    </xdr:to>
    <xdr:sp macro="" textlink="">
      <xdr:nvSpPr>
        <xdr:cNvPr id="4" name="Text Box 1">
          <a:extLst>
            <a:ext uri="{FF2B5EF4-FFF2-40B4-BE49-F238E27FC236}">
              <a16:creationId xmlns:a16="http://schemas.microsoft.com/office/drawing/2014/main" id="{00000000-0008-0000-0300-000004000000}"/>
            </a:ext>
          </a:extLst>
        </xdr:cNvPr>
        <xdr:cNvSpPr txBox="1">
          <a:spLocks noChangeArrowheads="1"/>
        </xdr:cNvSpPr>
      </xdr:nvSpPr>
      <xdr:spPr bwMode="auto">
        <a:xfrm>
          <a:off x="9525" y="6200775"/>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Equity+Bond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28575</xdr:colOff>
      <xdr:row>140</xdr:row>
      <xdr:rowOff>0</xdr:rowOff>
    </xdr:from>
    <xdr:to>
      <xdr:col>20</xdr:col>
      <xdr:colOff>473075</xdr:colOff>
      <xdr:row>154</xdr:row>
      <xdr:rowOff>69850</xdr:rowOff>
    </xdr:to>
    <xdr:graphicFrame macro="">
      <xdr:nvGraphicFramePr>
        <xdr:cNvPr id="8" name="图表 2">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19050</xdr:colOff>
      <xdr:row>154</xdr:row>
      <xdr:rowOff>171450</xdr:rowOff>
    </xdr:from>
    <xdr:to>
      <xdr:col>20</xdr:col>
      <xdr:colOff>463550</xdr:colOff>
      <xdr:row>169</xdr:row>
      <xdr:rowOff>60325</xdr:rowOff>
    </xdr:to>
    <xdr:graphicFrame macro="">
      <xdr:nvGraphicFramePr>
        <xdr:cNvPr id="9" name="图表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485775</xdr:colOff>
      <xdr:row>169</xdr:row>
      <xdr:rowOff>123825</xdr:rowOff>
    </xdr:from>
    <xdr:to>
      <xdr:col>22</xdr:col>
      <xdr:colOff>244475</xdr:colOff>
      <xdr:row>184</xdr:row>
      <xdr:rowOff>12700</xdr:rowOff>
    </xdr:to>
    <xdr:graphicFrame macro="">
      <xdr:nvGraphicFramePr>
        <xdr:cNvPr id="10" name="图表 2">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0.0943</cdr:x>
      <cdr:y>0.02013</cdr:y>
    </cdr:from>
    <cdr:to>
      <cdr:x>0.17565</cdr:x>
      <cdr:y>0.12596</cdr:y>
    </cdr:to>
    <cdr:sp macro="" textlink="">
      <cdr:nvSpPr>
        <cdr:cNvPr id="2" name="TextBox 1"/>
        <cdr:cNvSpPr txBox="1"/>
      </cdr:nvSpPr>
      <cdr:spPr>
        <a:xfrm xmlns:a="http://schemas.openxmlformats.org/drawingml/2006/main">
          <a:off x="441325" y="50800"/>
          <a:ext cx="380737" cy="2671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a:t>%</a:t>
          </a:r>
          <a:endParaRPr lang="zh-CN" alt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0.11872</cdr:x>
      <cdr:y>0.02772</cdr:y>
    </cdr:from>
    <cdr:to>
      <cdr:x>0.20008</cdr:x>
      <cdr:y>0.13372</cdr:y>
    </cdr:to>
    <cdr:sp macro="" textlink="">
      <cdr:nvSpPr>
        <cdr:cNvPr id="2" name="TextBox 1"/>
        <cdr:cNvSpPr txBox="1"/>
      </cdr:nvSpPr>
      <cdr:spPr>
        <a:xfrm xmlns:a="http://schemas.openxmlformats.org/drawingml/2006/main">
          <a:off x="555625" y="69850"/>
          <a:ext cx="380737" cy="2671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a:t>%</a:t>
          </a:r>
          <a:endParaRPr lang="zh-CN" altLang="en-US" sz="1100"/>
        </a:p>
      </cdr:txBody>
    </cdr:sp>
  </cdr:relSizeAnchor>
</c:userShapes>
</file>

<file path=xl/drawings/drawing10.xml><?xml version="1.0" encoding="utf-8"?>
<c:userShapes xmlns:c="http://schemas.openxmlformats.org/drawingml/2006/chart">
  <cdr:relSizeAnchor xmlns:cdr="http://schemas.openxmlformats.org/drawingml/2006/chartDrawing">
    <cdr:from>
      <cdr:x>0.11669</cdr:x>
      <cdr:y>0.02016</cdr:y>
    </cdr:from>
    <cdr:to>
      <cdr:x>0.19804</cdr:x>
      <cdr:y>0.12616</cdr:y>
    </cdr:to>
    <cdr:sp macro="" textlink="">
      <cdr:nvSpPr>
        <cdr:cNvPr id="2" name="TextBox 1"/>
        <cdr:cNvSpPr txBox="1"/>
      </cdr:nvSpPr>
      <cdr:spPr>
        <a:xfrm xmlns:a="http://schemas.openxmlformats.org/drawingml/2006/main">
          <a:off x="546100" y="50800"/>
          <a:ext cx="380737" cy="2671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a:t>%</a:t>
          </a:r>
          <a:endParaRPr lang="zh-CN" alt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Mac\dfs\assigement\&#22996;&#25176;&#35838;&#39064;\&#27969;&#21160;&#24615;&#25351;&#26631;&#8212;&#8212;&#27888;&#24247;(200911)\Compare%202004%20vs%2020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PFR_Country%20Flow_2015_temp.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PFR_Fund%20Flow_201505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3433;&#35037;&#20301;&#32622;/&#24494;&#20449;/WeChat%20Files/makeabrightfuture/FileStorage/File/2019-10/global%20alloc%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sheetName val="CPI FAI Loan M Retail"/>
      <sheetName val="CPI vs IR"/>
      <sheetName val="FAI Growth by sector"/>
      <sheetName val="FAI by sector"/>
      <sheetName val="FAI by sector annual"/>
      <sheetName val="Commodity Retail Sales by secto"/>
      <sheetName val="Index vs M2"/>
      <sheetName val="Index vs M2-GDP"/>
      <sheetName val="Index-A"/>
      <sheetName val="Index-H"/>
      <sheetName val="DSAFO32ADVVERINF32"/>
      <sheetName val="Index-A-DS"/>
      <sheetName val="Index_HK_DS"/>
      <sheetName val="Commodity Price"/>
      <sheetName val="Treasury Yield"/>
      <sheetName val="China Lending Rate"/>
    </sheetNames>
    <sheetDataSet>
      <sheetData sheetId="0"/>
      <sheetData sheetId="1"/>
      <sheetData sheetId="2"/>
      <sheetData sheetId="3">
        <row r="4">
          <cell r="C4">
            <v>37987</v>
          </cell>
          <cell r="D4">
            <v>38018</v>
          </cell>
          <cell r="E4">
            <v>38047</v>
          </cell>
          <cell r="F4">
            <v>38078</v>
          </cell>
          <cell r="G4">
            <v>38108</v>
          </cell>
          <cell r="H4">
            <v>38139</v>
          </cell>
          <cell r="I4">
            <v>38169</v>
          </cell>
          <cell r="J4">
            <v>38200</v>
          </cell>
          <cell r="K4">
            <v>38231</v>
          </cell>
          <cell r="L4">
            <v>38261</v>
          </cell>
          <cell r="M4">
            <v>38292</v>
          </cell>
          <cell r="N4">
            <v>38322</v>
          </cell>
          <cell r="O4">
            <v>38353</v>
          </cell>
          <cell r="P4">
            <v>38384</v>
          </cell>
          <cell r="Q4">
            <v>38412</v>
          </cell>
          <cell r="R4">
            <v>38443</v>
          </cell>
          <cell r="S4">
            <v>38473</v>
          </cell>
          <cell r="T4">
            <v>38504</v>
          </cell>
          <cell r="U4">
            <v>38534</v>
          </cell>
          <cell r="V4">
            <v>38565</v>
          </cell>
          <cell r="W4">
            <v>38596</v>
          </cell>
          <cell r="X4">
            <v>38626</v>
          </cell>
          <cell r="Y4">
            <v>38657</v>
          </cell>
          <cell r="Z4">
            <v>38687</v>
          </cell>
          <cell r="AA4">
            <v>38718</v>
          </cell>
          <cell r="AB4">
            <v>38749</v>
          </cell>
          <cell r="AC4">
            <v>38777</v>
          </cell>
          <cell r="AD4">
            <v>38808</v>
          </cell>
          <cell r="AE4">
            <v>38838</v>
          </cell>
          <cell r="AF4">
            <v>38869</v>
          </cell>
          <cell r="AG4">
            <v>38899</v>
          </cell>
          <cell r="AH4">
            <v>38930</v>
          </cell>
          <cell r="AI4">
            <v>38961</v>
          </cell>
          <cell r="AJ4">
            <v>38991</v>
          </cell>
          <cell r="AK4">
            <v>39022</v>
          </cell>
          <cell r="AL4">
            <v>39052</v>
          </cell>
          <cell r="AM4">
            <v>39083</v>
          </cell>
          <cell r="AN4">
            <v>39114</v>
          </cell>
          <cell r="AO4">
            <v>39142</v>
          </cell>
          <cell r="AP4">
            <v>39173</v>
          </cell>
          <cell r="AQ4">
            <v>39203</v>
          </cell>
          <cell r="AR4">
            <v>39234</v>
          </cell>
          <cell r="AS4">
            <v>39264</v>
          </cell>
          <cell r="AT4">
            <v>39295</v>
          </cell>
          <cell r="AU4">
            <v>39326</v>
          </cell>
          <cell r="AV4">
            <v>39356</v>
          </cell>
          <cell r="AW4">
            <v>39387</v>
          </cell>
          <cell r="AX4">
            <v>39417</v>
          </cell>
        </row>
        <row r="6">
          <cell r="A6" t="str">
            <v xml:space="preserve"> Primary Industry</v>
          </cell>
          <cell r="C6">
            <v>-25.1</v>
          </cell>
          <cell r="D6">
            <v>-25.1</v>
          </cell>
          <cell r="E6">
            <v>0.39999999999999858</v>
          </cell>
          <cell r="F6">
            <v>17.899999999999999</v>
          </cell>
          <cell r="G6">
            <v>11.7</v>
          </cell>
          <cell r="H6">
            <v>7.2</v>
          </cell>
          <cell r="I6">
            <v>15</v>
          </cell>
          <cell r="J6">
            <v>16.3</v>
          </cell>
          <cell r="K6">
            <v>21.4</v>
          </cell>
          <cell r="L6">
            <v>23.1</v>
          </cell>
          <cell r="M6">
            <v>24</v>
          </cell>
          <cell r="N6">
            <v>20.3</v>
          </cell>
          <cell r="O6">
            <v>69.900000000000006</v>
          </cell>
          <cell r="P6">
            <v>69.900000000000006</v>
          </cell>
          <cell r="Q6">
            <v>39.9</v>
          </cell>
          <cell r="R6">
            <v>32.9</v>
          </cell>
          <cell r="S6">
            <v>27.5</v>
          </cell>
          <cell r="T6">
            <v>20.8</v>
          </cell>
          <cell r="U6">
            <v>17.7</v>
          </cell>
          <cell r="V6">
            <v>20</v>
          </cell>
          <cell r="W6">
            <v>18.7</v>
          </cell>
          <cell r="X6">
            <v>20.7</v>
          </cell>
          <cell r="Y6">
            <v>24.1</v>
          </cell>
          <cell r="Z6">
            <v>27.5</v>
          </cell>
          <cell r="AA6">
            <v>34.5</v>
          </cell>
          <cell r="AB6">
            <v>34.5</v>
          </cell>
          <cell r="AC6">
            <v>47.1</v>
          </cell>
          <cell r="AD6">
            <v>33.9</v>
          </cell>
          <cell r="AE6">
            <v>36.299999999999997</v>
          </cell>
          <cell r="AF6">
            <v>40.200000000000003</v>
          </cell>
          <cell r="AG6">
            <v>39.4</v>
          </cell>
          <cell r="AH6">
            <v>38.200000000000003</v>
          </cell>
          <cell r="AI6">
            <v>37</v>
          </cell>
          <cell r="AJ6">
            <v>34.9</v>
          </cell>
          <cell r="AK6">
            <v>36.799999999999997</v>
          </cell>
          <cell r="AL6">
            <v>30.7</v>
          </cell>
          <cell r="AM6">
            <v>24.8</v>
          </cell>
          <cell r="AN6">
            <v>24.8</v>
          </cell>
          <cell r="AO6">
            <v>20.3</v>
          </cell>
          <cell r="AP6">
            <v>29.2</v>
          </cell>
          <cell r="AQ6">
            <v>35.799999999999997</v>
          </cell>
          <cell r="AR6">
            <v>37.5</v>
          </cell>
          <cell r="AS6">
            <v>46.2</v>
          </cell>
          <cell r="AT6">
            <v>42.9</v>
          </cell>
          <cell r="AU6">
            <v>41.1</v>
          </cell>
          <cell r="AV6">
            <v>39.9</v>
          </cell>
          <cell r="AW6">
            <v>37.6</v>
          </cell>
          <cell r="AX6">
            <v>31.1</v>
          </cell>
        </row>
        <row r="7">
          <cell r="A7" t="str">
            <v xml:space="preserve"> Primary Ind: Farming, Forestry, Animal Husbandry</v>
          </cell>
          <cell r="C7">
            <v>-25.1</v>
          </cell>
          <cell r="D7">
            <v>-25.1</v>
          </cell>
          <cell r="E7">
            <v>0.39999999999999858</v>
          </cell>
          <cell r="F7">
            <v>17.899999999999999</v>
          </cell>
          <cell r="G7">
            <v>11.7</v>
          </cell>
          <cell r="H7">
            <v>7.2</v>
          </cell>
          <cell r="I7">
            <v>15</v>
          </cell>
          <cell r="J7">
            <v>16.3</v>
          </cell>
          <cell r="K7">
            <v>21.4</v>
          </cell>
          <cell r="L7">
            <v>23.1</v>
          </cell>
          <cell r="M7">
            <v>24</v>
          </cell>
          <cell r="N7">
            <v>20.3</v>
          </cell>
          <cell r="O7">
            <v>69.900000000000006</v>
          </cell>
          <cell r="P7">
            <v>69.900000000000006</v>
          </cell>
          <cell r="Q7">
            <v>39.9</v>
          </cell>
          <cell r="R7">
            <v>32.9</v>
          </cell>
          <cell r="S7">
            <v>27.5</v>
          </cell>
          <cell r="T7">
            <v>20.8</v>
          </cell>
          <cell r="U7">
            <v>17.7</v>
          </cell>
          <cell r="V7">
            <v>20</v>
          </cell>
          <cell r="W7">
            <v>18.7</v>
          </cell>
          <cell r="X7">
            <v>20.7</v>
          </cell>
          <cell r="Y7">
            <v>24.1</v>
          </cell>
          <cell r="Z7">
            <v>27.5</v>
          </cell>
          <cell r="AA7">
            <v>34.5</v>
          </cell>
          <cell r="AB7">
            <v>34.5</v>
          </cell>
          <cell r="AC7">
            <v>47.1</v>
          </cell>
          <cell r="AD7">
            <v>33.9</v>
          </cell>
          <cell r="AE7">
            <v>36.299999999999997</v>
          </cell>
          <cell r="AF7">
            <v>40.200000000000003</v>
          </cell>
          <cell r="AG7">
            <v>39.4</v>
          </cell>
          <cell r="AH7">
            <v>38.200000000000003</v>
          </cell>
          <cell r="AI7">
            <v>37</v>
          </cell>
          <cell r="AJ7">
            <v>34.9</v>
          </cell>
          <cell r="AK7">
            <v>36.799999999999997</v>
          </cell>
          <cell r="AL7">
            <v>30.7</v>
          </cell>
          <cell r="AM7">
            <v>24.8</v>
          </cell>
          <cell r="AN7">
            <v>24.8</v>
          </cell>
          <cell r="AO7">
            <v>20.3</v>
          </cell>
          <cell r="AP7">
            <v>29.2</v>
          </cell>
          <cell r="AQ7">
            <v>35.799999999999997</v>
          </cell>
          <cell r="AR7">
            <v>37.5</v>
          </cell>
          <cell r="AS7">
            <v>46.2</v>
          </cell>
          <cell r="AT7">
            <v>42.9</v>
          </cell>
          <cell r="AU7">
            <v>41.1</v>
          </cell>
          <cell r="AV7">
            <v>39.9</v>
          </cell>
          <cell r="AW7">
            <v>37.6</v>
          </cell>
          <cell r="AX7">
            <v>31.1</v>
          </cell>
        </row>
        <row r="8">
          <cell r="A8" t="str">
            <v xml:space="preserve"> Secondary Industry (SI)</v>
          </cell>
          <cell r="C8">
            <v>78.599999999999994</v>
          </cell>
          <cell r="D8">
            <v>78.599999999999994</v>
          </cell>
          <cell r="E8">
            <v>66.599999999999994</v>
          </cell>
          <cell r="F8">
            <v>58.1</v>
          </cell>
          <cell r="G8">
            <v>47.8</v>
          </cell>
          <cell r="H8">
            <v>41.8</v>
          </cell>
          <cell r="I8">
            <v>42.5</v>
          </cell>
          <cell r="J8">
            <v>41.7</v>
          </cell>
          <cell r="K8">
            <v>42.4</v>
          </cell>
          <cell r="L8">
            <v>41.7</v>
          </cell>
          <cell r="M8">
            <v>40.5</v>
          </cell>
          <cell r="N8">
            <v>38.299999999999997</v>
          </cell>
          <cell r="O8">
            <v>28.3</v>
          </cell>
          <cell r="P8">
            <v>28.3</v>
          </cell>
          <cell r="Q8">
            <v>27.7</v>
          </cell>
          <cell r="R8">
            <v>30.3</v>
          </cell>
          <cell r="S8">
            <v>32.1</v>
          </cell>
          <cell r="T8">
            <v>35.299999999999997</v>
          </cell>
          <cell r="U8">
            <v>35.4</v>
          </cell>
          <cell r="V8">
            <v>35.200000000000003</v>
          </cell>
          <cell r="W8">
            <v>35.5</v>
          </cell>
          <cell r="X8">
            <v>35.9</v>
          </cell>
          <cell r="Y8">
            <v>36.4</v>
          </cell>
          <cell r="Z8">
            <v>38.4</v>
          </cell>
          <cell r="AA8">
            <v>28.8</v>
          </cell>
          <cell r="AB8">
            <v>28.8</v>
          </cell>
          <cell r="AC8">
            <v>32.700000000000003</v>
          </cell>
          <cell r="AD8">
            <v>32.299999999999997</v>
          </cell>
          <cell r="AE8">
            <v>33.5</v>
          </cell>
          <cell r="AF8">
            <v>35</v>
          </cell>
          <cell r="AG8">
            <v>34.5</v>
          </cell>
          <cell r="AH8">
            <v>32</v>
          </cell>
          <cell r="AI8">
            <v>30.1</v>
          </cell>
          <cell r="AJ8">
            <v>27.6</v>
          </cell>
          <cell r="AK8">
            <v>26.9</v>
          </cell>
          <cell r="AL8">
            <v>25.9</v>
          </cell>
          <cell r="AM8">
            <v>21</v>
          </cell>
          <cell r="AN8">
            <v>21</v>
          </cell>
          <cell r="AO8">
            <v>27</v>
          </cell>
          <cell r="AP8">
            <v>27.4</v>
          </cell>
          <cell r="AQ8">
            <v>28.9</v>
          </cell>
          <cell r="AR8">
            <v>29</v>
          </cell>
          <cell r="AS8">
            <v>28.9</v>
          </cell>
          <cell r="AT8">
            <v>29.5</v>
          </cell>
          <cell r="AU8">
            <v>29.3</v>
          </cell>
          <cell r="AV8">
            <v>29.6</v>
          </cell>
          <cell r="AW8">
            <v>29.7</v>
          </cell>
          <cell r="AX8">
            <v>29</v>
          </cell>
        </row>
        <row r="9">
          <cell r="A9" t="str">
            <v xml:space="preserve"> SI: Mining</v>
          </cell>
          <cell r="C9">
            <v>4.8</v>
          </cell>
          <cell r="D9">
            <v>4.8</v>
          </cell>
          <cell r="E9">
            <v>33.5</v>
          </cell>
          <cell r="F9">
            <v>32</v>
          </cell>
          <cell r="G9">
            <v>24.6</v>
          </cell>
          <cell r="H9">
            <v>27.7</v>
          </cell>
          <cell r="I9">
            <v>35.200000000000003</v>
          </cell>
          <cell r="J9">
            <v>35.6</v>
          </cell>
          <cell r="K9">
            <v>36.9</v>
          </cell>
          <cell r="L9">
            <v>39.200000000000003</v>
          </cell>
          <cell r="M9">
            <v>38.200000000000003</v>
          </cell>
          <cell r="N9">
            <v>38.1</v>
          </cell>
          <cell r="O9">
            <v>36.4</v>
          </cell>
          <cell r="P9">
            <v>36.4</v>
          </cell>
          <cell r="Q9">
            <v>25.7</v>
          </cell>
          <cell r="R9">
            <v>42.7</v>
          </cell>
          <cell r="S9">
            <v>49.2</v>
          </cell>
          <cell r="T9">
            <v>54.9</v>
          </cell>
          <cell r="U9">
            <v>52.8</v>
          </cell>
          <cell r="V9">
            <v>50.5</v>
          </cell>
          <cell r="W9">
            <v>51.3</v>
          </cell>
          <cell r="X9">
            <v>50.3</v>
          </cell>
          <cell r="Y9">
            <v>49.5</v>
          </cell>
          <cell r="Z9">
            <v>50.7</v>
          </cell>
          <cell r="AA9">
            <v>28.1</v>
          </cell>
          <cell r="AB9">
            <v>28.1</v>
          </cell>
          <cell r="AC9">
            <v>43.2</v>
          </cell>
          <cell r="AD9">
            <v>32</v>
          </cell>
          <cell r="AE9">
            <v>36.700000000000003</v>
          </cell>
          <cell r="AF9">
            <v>45.6</v>
          </cell>
          <cell r="AG9">
            <v>42.8</v>
          </cell>
          <cell r="AH9">
            <v>37.200000000000003</v>
          </cell>
          <cell r="AI9">
            <v>33.4</v>
          </cell>
          <cell r="AJ9">
            <v>32.700000000000003</v>
          </cell>
          <cell r="AK9">
            <v>33.9</v>
          </cell>
          <cell r="AL9">
            <v>28.9</v>
          </cell>
          <cell r="AM9">
            <v>7.4</v>
          </cell>
          <cell r="AN9">
            <v>7.4</v>
          </cell>
          <cell r="AO9">
            <v>16.7</v>
          </cell>
          <cell r="AP9">
            <v>20.7</v>
          </cell>
          <cell r="AQ9">
            <v>20.6</v>
          </cell>
          <cell r="AR9">
            <v>17.600000000000001</v>
          </cell>
          <cell r="AS9">
            <v>17.399999999999999</v>
          </cell>
          <cell r="AT9">
            <v>20.3</v>
          </cell>
          <cell r="AU9">
            <v>23.2</v>
          </cell>
          <cell r="AV9">
            <v>22.3</v>
          </cell>
          <cell r="AW9">
            <v>21.5</v>
          </cell>
          <cell r="AX9">
            <v>26.9</v>
          </cell>
        </row>
        <row r="10">
          <cell r="A10" t="str">
            <v xml:space="preserve"> SI: Mining: Coal Mining</v>
          </cell>
          <cell r="C10">
            <v>36.9</v>
          </cell>
          <cell r="D10">
            <v>36.9</v>
          </cell>
          <cell r="E10">
            <v>94</v>
          </cell>
          <cell r="F10">
            <v>90.6</v>
          </cell>
          <cell r="G10">
            <v>54</v>
          </cell>
          <cell r="H10">
            <v>58.3</v>
          </cell>
          <cell r="I10">
            <v>64.3</v>
          </cell>
          <cell r="J10">
            <v>63.1</v>
          </cell>
          <cell r="K10">
            <v>63.7</v>
          </cell>
          <cell r="L10">
            <v>62.1</v>
          </cell>
          <cell r="M10">
            <v>62.8</v>
          </cell>
          <cell r="N10">
            <v>60.8</v>
          </cell>
          <cell r="O10">
            <v>148.69999999999999</v>
          </cell>
          <cell r="P10">
            <v>148.69999999999999</v>
          </cell>
          <cell r="Q10">
            <v>86.1</v>
          </cell>
          <cell r="R10">
            <v>69.400000000000006</v>
          </cell>
          <cell r="S10">
            <v>82.8</v>
          </cell>
          <cell r="T10">
            <v>81.7</v>
          </cell>
          <cell r="U10">
            <v>83.2</v>
          </cell>
          <cell r="V10">
            <v>81.900000000000006</v>
          </cell>
          <cell r="W10">
            <v>76.8</v>
          </cell>
          <cell r="X10">
            <v>76.3</v>
          </cell>
          <cell r="Y10">
            <v>75.5</v>
          </cell>
          <cell r="Z10">
            <v>65.599999999999994</v>
          </cell>
          <cell r="AA10">
            <v>27.3</v>
          </cell>
          <cell r="AB10">
            <v>27.3</v>
          </cell>
          <cell r="AC10">
            <v>57.4</v>
          </cell>
          <cell r="AD10">
            <v>58.2</v>
          </cell>
          <cell r="AE10">
            <v>63.9</v>
          </cell>
          <cell r="AF10">
            <v>45.7</v>
          </cell>
          <cell r="AG10">
            <v>42.5</v>
          </cell>
          <cell r="AH10">
            <v>36.299999999999997</v>
          </cell>
          <cell r="AI10">
            <v>36.4</v>
          </cell>
          <cell r="AJ10">
            <v>31.8</v>
          </cell>
          <cell r="AK10">
            <v>28.9</v>
          </cell>
          <cell r="AL10">
            <v>27.2</v>
          </cell>
          <cell r="AM10">
            <v>2.2999999999999998</v>
          </cell>
          <cell r="AN10">
            <v>2.2999999999999998</v>
          </cell>
          <cell r="AO10">
            <v>4.0999999999999996</v>
          </cell>
          <cell r="AP10">
            <v>14.7</v>
          </cell>
          <cell r="AQ10">
            <v>13.5</v>
          </cell>
          <cell r="AR10">
            <v>14.6</v>
          </cell>
          <cell r="AS10">
            <v>17.2</v>
          </cell>
          <cell r="AT10">
            <v>22</v>
          </cell>
          <cell r="AU10">
            <v>24.9</v>
          </cell>
          <cell r="AV10">
            <v>24.2</v>
          </cell>
          <cell r="AW10">
            <v>24.1</v>
          </cell>
          <cell r="AX10">
            <v>23.7</v>
          </cell>
        </row>
        <row r="11">
          <cell r="A11" t="str">
            <v xml:space="preserve"> SI: Mining: Petroleum and Natural Gas</v>
          </cell>
          <cell r="C11">
            <v>-9.1</v>
          </cell>
          <cell r="D11">
            <v>-9.1</v>
          </cell>
          <cell r="E11">
            <v>15.9</v>
          </cell>
          <cell r="F11">
            <v>13.2</v>
          </cell>
          <cell r="G11">
            <v>9.8000000000000007</v>
          </cell>
          <cell r="H11">
            <v>8</v>
          </cell>
          <cell r="I11">
            <v>15.5</v>
          </cell>
          <cell r="J11">
            <v>15</v>
          </cell>
          <cell r="K11">
            <v>14.8</v>
          </cell>
          <cell r="L11">
            <v>17.2</v>
          </cell>
          <cell r="M11">
            <v>16.899999999999999</v>
          </cell>
          <cell r="N11">
            <v>17.899999999999999</v>
          </cell>
          <cell r="O11">
            <v>19.5</v>
          </cell>
          <cell r="P11">
            <v>19.5</v>
          </cell>
          <cell r="Q11">
            <v>4</v>
          </cell>
          <cell r="R11">
            <v>30.3</v>
          </cell>
          <cell r="S11">
            <v>31.5</v>
          </cell>
          <cell r="T11">
            <v>36.200000000000003</v>
          </cell>
          <cell r="U11">
            <v>28.6</v>
          </cell>
          <cell r="V11">
            <v>25.6</v>
          </cell>
          <cell r="W11">
            <v>31.3</v>
          </cell>
          <cell r="X11">
            <v>31.1</v>
          </cell>
          <cell r="Y11">
            <v>27.3</v>
          </cell>
          <cell r="Z11">
            <v>29.7</v>
          </cell>
          <cell r="AA11">
            <v>21.4</v>
          </cell>
          <cell r="AB11">
            <v>21.4</v>
          </cell>
          <cell r="AC11">
            <v>22</v>
          </cell>
          <cell r="AD11">
            <v>3.7</v>
          </cell>
          <cell r="AE11">
            <v>8.3000000000000007</v>
          </cell>
          <cell r="AF11">
            <v>30.3</v>
          </cell>
          <cell r="AG11">
            <v>31</v>
          </cell>
          <cell r="AH11">
            <v>27.2</v>
          </cell>
          <cell r="AI11">
            <v>19.3</v>
          </cell>
          <cell r="AJ11">
            <v>22.9</v>
          </cell>
          <cell r="AK11">
            <v>29.1</v>
          </cell>
          <cell r="AL11">
            <v>23.8</v>
          </cell>
          <cell r="AM11">
            <v>3.3</v>
          </cell>
          <cell r="AN11">
            <v>3.3</v>
          </cell>
          <cell r="AO11">
            <v>22.6</v>
          </cell>
          <cell r="AP11">
            <v>25.6</v>
          </cell>
          <cell r="AQ11">
            <v>23.3</v>
          </cell>
          <cell r="AR11">
            <v>13.1</v>
          </cell>
          <cell r="AS11">
            <v>10.4</v>
          </cell>
          <cell r="AT11">
            <v>10.5</v>
          </cell>
          <cell r="AU11">
            <v>13.7</v>
          </cell>
          <cell r="AV11">
            <v>12.3</v>
          </cell>
          <cell r="AW11">
            <v>9.6</v>
          </cell>
          <cell r="AX11">
            <v>22.4</v>
          </cell>
        </row>
        <row r="12">
          <cell r="A12" t="str">
            <v xml:space="preserve"> SI: Mining: Ferrous Metal Mining</v>
          </cell>
          <cell r="C12">
            <v>453.4</v>
          </cell>
          <cell r="D12">
            <v>453.4</v>
          </cell>
          <cell r="E12">
            <v>207.8</v>
          </cell>
          <cell r="F12">
            <v>263.8</v>
          </cell>
          <cell r="G12">
            <v>218</v>
          </cell>
          <cell r="H12">
            <v>205.7</v>
          </cell>
          <cell r="I12">
            <v>256.60000000000002</v>
          </cell>
          <cell r="J12">
            <v>256.2</v>
          </cell>
          <cell r="K12">
            <v>275.60000000000002</v>
          </cell>
          <cell r="L12">
            <v>272.7</v>
          </cell>
          <cell r="M12">
            <v>216.7</v>
          </cell>
          <cell r="N12">
            <v>165.5</v>
          </cell>
          <cell r="O12">
            <v>9.7000000000000455</v>
          </cell>
          <cell r="P12">
            <v>9.7000000000000455</v>
          </cell>
          <cell r="Q12">
            <v>96.600000000000051</v>
          </cell>
          <cell r="R12">
            <v>103.6</v>
          </cell>
          <cell r="S12">
            <v>129.19999999999999</v>
          </cell>
          <cell r="T12">
            <v>106.2</v>
          </cell>
          <cell r="U12">
            <v>100.9</v>
          </cell>
          <cell r="V12">
            <v>98.7</v>
          </cell>
          <cell r="W12">
            <v>91.100000000000051</v>
          </cell>
          <cell r="X12">
            <v>83.300000000000054</v>
          </cell>
          <cell r="Y12">
            <v>89.000000000000057</v>
          </cell>
          <cell r="Z12">
            <v>114.6</v>
          </cell>
          <cell r="AA12">
            <v>82.900000000000048</v>
          </cell>
          <cell r="AB12">
            <v>82.900000000000048</v>
          </cell>
          <cell r="AC12">
            <v>93.800000000000054</v>
          </cell>
          <cell r="AD12">
            <v>104.1</v>
          </cell>
          <cell r="AE12">
            <v>85.7</v>
          </cell>
          <cell r="AF12">
            <v>81</v>
          </cell>
          <cell r="AG12">
            <v>71.400000000000006</v>
          </cell>
          <cell r="AH12">
            <v>56.4</v>
          </cell>
          <cell r="AI12">
            <v>47.4</v>
          </cell>
          <cell r="AJ12">
            <v>41.1</v>
          </cell>
          <cell r="AK12">
            <v>36.799999999999997</v>
          </cell>
          <cell r="AL12">
            <v>28.2</v>
          </cell>
          <cell r="AM12">
            <v>4.4000000000000377</v>
          </cell>
          <cell r="AN12">
            <v>4.4000000000000377</v>
          </cell>
          <cell r="AO12">
            <v>3.3000000000000376</v>
          </cell>
          <cell r="AP12">
            <v>-6.3999999999999631</v>
          </cell>
          <cell r="AQ12">
            <v>2.1000000000000369</v>
          </cell>
          <cell r="AR12">
            <v>0.50000000000003686</v>
          </cell>
          <cell r="AS12">
            <v>2.9000000000000372</v>
          </cell>
          <cell r="AT12">
            <v>8.4000000000000377</v>
          </cell>
          <cell r="AU12">
            <v>10</v>
          </cell>
          <cell r="AV12">
            <v>16.600000000000001</v>
          </cell>
          <cell r="AW12">
            <v>22.7</v>
          </cell>
          <cell r="AX12">
            <v>19.7</v>
          </cell>
        </row>
        <row r="13">
          <cell r="A13" t="str">
            <v xml:space="preserve"> SI: Mining: Non Ferrous Metal Mining</v>
          </cell>
          <cell r="C13">
            <v>100.1</v>
          </cell>
          <cell r="D13">
            <v>100.1</v>
          </cell>
          <cell r="E13">
            <v>127.2</v>
          </cell>
          <cell r="F13">
            <v>84</v>
          </cell>
          <cell r="G13">
            <v>53.5</v>
          </cell>
          <cell r="H13">
            <v>58.3</v>
          </cell>
          <cell r="I13">
            <v>31.9</v>
          </cell>
          <cell r="J13">
            <v>39.1</v>
          </cell>
          <cell r="K13">
            <v>41.2</v>
          </cell>
          <cell r="L13">
            <v>52.5</v>
          </cell>
          <cell r="M13">
            <v>49.5</v>
          </cell>
          <cell r="N13">
            <v>65</v>
          </cell>
          <cell r="O13">
            <v>22.7</v>
          </cell>
          <cell r="P13">
            <v>22.7</v>
          </cell>
          <cell r="Q13">
            <v>27.9</v>
          </cell>
          <cell r="R13">
            <v>35.1</v>
          </cell>
          <cell r="S13">
            <v>44.4</v>
          </cell>
          <cell r="T13">
            <v>44.4</v>
          </cell>
          <cell r="U13">
            <v>77.5</v>
          </cell>
          <cell r="V13">
            <v>82.7</v>
          </cell>
          <cell r="W13">
            <v>54.9</v>
          </cell>
          <cell r="X13">
            <v>40.200000000000003</v>
          </cell>
          <cell r="Y13">
            <v>50.8</v>
          </cell>
          <cell r="Z13">
            <v>56.4</v>
          </cell>
          <cell r="AA13">
            <v>64.7</v>
          </cell>
          <cell r="AB13">
            <v>64.7</v>
          </cell>
          <cell r="AC13">
            <v>96.7</v>
          </cell>
          <cell r="AD13">
            <v>108.2</v>
          </cell>
          <cell r="AE13">
            <v>104.9</v>
          </cell>
          <cell r="AF13">
            <v>92.5</v>
          </cell>
          <cell r="AG13">
            <v>66.5</v>
          </cell>
          <cell r="AH13">
            <v>61.1</v>
          </cell>
          <cell r="AI13">
            <v>76.7</v>
          </cell>
          <cell r="AJ13">
            <v>77.400000000000006</v>
          </cell>
          <cell r="AK13">
            <v>76.599999999999994</v>
          </cell>
          <cell r="AL13">
            <v>67.8</v>
          </cell>
          <cell r="AM13">
            <v>91.7</v>
          </cell>
          <cell r="AN13">
            <v>91.7</v>
          </cell>
          <cell r="AO13">
            <v>48.1</v>
          </cell>
          <cell r="AP13">
            <v>43.7</v>
          </cell>
          <cell r="AQ13">
            <v>57.7</v>
          </cell>
          <cell r="AR13">
            <v>78.400000000000006</v>
          </cell>
          <cell r="AS13">
            <v>71.900000000000006</v>
          </cell>
          <cell r="AT13">
            <v>69.5</v>
          </cell>
          <cell r="AU13">
            <v>71.8</v>
          </cell>
          <cell r="AV13">
            <v>65.2</v>
          </cell>
          <cell r="AW13">
            <v>61.9</v>
          </cell>
          <cell r="AX13">
            <v>64.099999999999994</v>
          </cell>
        </row>
        <row r="14">
          <cell r="A14" t="str">
            <v xml:space="preserve"> SI: Mining: Non Metal Mining</v>
          </cell>
          <cell r="C14">
            <v>141</v>
          </cell>
          <cell r="D14">
            <v>141</v>
          </cell>
          <cell r="E14">
            <v>85.4</v>
          </cell>
          <cell r="F14">
            <v>49.1</v>
          </cell>
          <cell r="G14">
            <v>56.1</v>
          </cell>
          <cell r="H14">
            <v>52.9</v>
          </cell>
          <cell r="I14">
            <v>78.2</v>
          </cell>
          <cell r="J14">
            <v>88.4</v>
          </cell>
          <cell r="K14">
            <v>75.2</v>
          </cell>
          <cell r="L14">
            <v>66.599999999999994</v>
          </cell>
          <cell r="M14">
            <v>64.2</v>
          </cell>
          <cell r="N14">
            <v>56.4</v>
          </cell>
          <cell r="O14">
            <v>59.2</v>
          </cell>
          <cell r="P14">
            <v>59.2</v>
          </cell>
          <cell r="Q14">
            <v>56.9</v>
          </cell>
          <cell r="R14">
            <v>59.3</v>
          </cell>
          <cell r="S14">
            <v>67.8</v>
          </cell>
          <cell r="T14">
            <v>76.599999999999994</v>
          </cell>
          <cell r="U14">
            <v>77</v>
          </cell>
          <cell r="V14">
            <v>62.6</v>
          </cell>
          <cell r="W14">
            <v>63.4</v>
          </cell>
          <cell r="X14">
            <v>76.099999999999994</v>
          </cell>
          <cell r="Y14">
            <v>80.5</v>
          </cell>
          <cell r="Z14">
            <v>104.2</v>
          </cell>
          <cell r="AA14">
            <v>86.5</v>
          </cell>
          <cell r="AB14">
            <v>86.5</v>
          </cell>
          <cell r="AC14">
            <v>121.8</v>
          </cell>
          <cell r="AD14">
            <v>119.7</v>
          </cell>
          <cell r="AE14">
            <v>94.9</v>
          </cell>
          <cell r="AF14">
            <v>107.6</v>
          </cell>
          <cell r="AG14">
            <v>87.3</v>
          </cell>
          <cell r="AH14">
            <v>78.8</v>
          </cell>
          <cell r="AI14">
            <v>75.599999999999994</v>
          </cell>
          <cell r="AJ14">
            <v>64.3</v>
          </cell>
          <cell r="AK14">
            <v>57.5</v>
          </cell>
          <cell r="AL14">
            <v>45.2</v>
          </cell>
          <cell r="AM14">
            <v>16</v>
          </cell>
          <cell r="AN14">
            <v>16</v>
          </cell>
          <cell r="AO14">
            <v>14.3</v>
          </cell>
          <cell r="AP14">
            <v>25.6</v>
          </cell>
          <cell r="AQ14">
            <v>25.8</v>
          </cell>
          <cell r="AR14">
            <v>27.6</v>
          </cell>
          <cell r="AS14">
            <v>30.5</v>
          </cell>
          <cell r="AT14">
            <v>42.8</v>
          </cell>
          <cell r="AU14">
            <v>41.9</v>
          </cell>
          <cell r="AV14">
            <v>38.1</v>
          </cell>
          <cell r="AW14">
            <v>42.4</v>
          </cell>
          <cell r="AX14">
            <v>46.1</v>
          </cell>
        </row>
        <row r="15">
          <cell r="A15" t="str">
            <v xml:space="preserve"> SI: Mining: Other Mining</v>
          </cell>
          <cell r="C15">
            <v>1019.3</v>
          </cell>
          <cell r="D15">
            <v>1019.3</v>
          </cell>
          <cell r="E15">
            <v>672.5</v>
          </cell>
          <cell r="F15">
            <v>725</v>
          </cell>
          <cell r="G15">
            <v>426.7</v>
          </cell>
          <cell r="H15">
            <v>137.5</v>
          </cell>
          <cell r="I15">
            <v>124.6</v>
          </cell>
          <cell r="J15">
            <v>85.9</v>
          </cell>
          <cell r="K15">
            <v>152.1</v>
          </cell>
          <cell r="L15">
            <v>138</v>
          </cell>
          <cell r="M15">
            <v>84.6</v>
          </cell>
          <cell r="N15">
            <v>78</v>
          </cell>
          <cell r="O15">
            <v>-50</v>
          </cell>
          <cell r="P15">
            <v>-50</v>
          </cell>
          <cell r="Q15">
            <v>-4.3</v>
          </cell>
          <cell r="R15">
            <v>10.6</v>
          </cell>
          <cell r="S15">
            <v>32.9</v>
          </cell>
          <cell r="T15">
            <v>92.6</v>
          </cell>
          <cell r="U15">
            <v>89.8</v>
          </cell>
          <cell r="V15">
            <v>7.6000000000000085</v>
          </cell>
          <cell r="W15">
            <v>-11.2</v>
          </cell>
          <cell r="X15">
            <v>0</v>
          </cell>
          <cell r="Y15">
            <v>8.0000000000000089</v>
          </cell>
          <cell r="Z15">
            <v>63.6</v>
          </cell>
          <cell r="AA15">
            <v>433.3</v>
          </cell>
          <cell r="AB15">
            <v>433.3</v>
          </cell>
          <cell r="AC15">
            <v>100</v>
          </cell>
          <cell r="AD15">
            <v>119.2</v>
          </cell>
          <cell r="AE15">
            <v>89.500000000000057</v>
          </cell>
          <cell r="AF15">
            <v>45.400000000000055</v>
          </cell>
          <cell r="AG15">
            <v>58.000000000000057</v>
          </cell>
          <cell r="AH15">
            <v>176.3</v>
          </cell>
          <cell r="AI15">
            <v>137.69999999999999</v>
          </cell>
          <cell r="AJ15">
            <v>113.5</v>
          </cell>
          <cell r="AK15">
            <v>117.3</v>
          </cell>
          <cell r="AL15">
            <v>77.000000000000057</v>
          </cell>
          <cell r="AM15">
            <v>96.900000000000063</v>
          </cell>
          <cell r="AN15">
            <v>96.900000000000063</v>
          </cell>
          <cell r="AO15">
            <v>57.800000000000061</v>
          </cell>
          <cell r="AP15">
            <v>21.900000000000063</v>
          </cell>
          <cell r="AQ15">
            <v>34.20000000000006</v>
          </cell>
          <cell r="AR15">
            <v>40.600000000000058</v>
          </cell>
          <cell r="AS15">
            <v>47.100000000000058</v>
          </cell>
          <cell r="AT15">
            <v>53.400000000000063</v>
          </cell>
          <cell r="AU15">
            <v>50.300000000000061</v>
          </cell>
          <cell r="AV15">
            <v>28.50000000000006</v>
          </cell>
          <cell r="AW15">
            <v>31.600000000000062</v>
          </cell>
          <cell r="AX15">
            <v>81.300000000000068</v>
          </cell>
        </row>
        <row r="16">
          <cell r="A16" t="str">
            <v xml:space="preserve"> SI: Manufacturing</v>
          </cell>
          <cell r="C16">
            <v>78.099999999999994</v>
          </cell>
          <cell r="D16">
            <v>78.099999999999994</v>
          </cell>
          <cell r="E16">
            <v>75.8</v>
          </cell>
          <cell r="F16">
            <v>65.099999999999994</v>
          </cell>
          <cell r="G16">
            <v>51.3</v>
          </cell>
          <cell r="H16">
            <v>42</v>
          </cell>
          <cell r="I16">
            <v>41.9</v>
          </cell>
          <cell r="J16">
            <v>40.700000000000003</v>
          </cell>
          <cell r="K16">
            <v>41.7</v>
          </cell>
          <cell r="L16">
            <v>40.4</v>
          </cell>
          <cell r="M16">
            <v>39.200000000000003</v>
          </cell>
          <cell r="N16">
            <v>36.299999999999997</v>
          </cell>
          <cell r="O16">
            <v>19.8</v>
          </cell>
          <cell r="P16">
            <v>19.8</v>
          </cell>
          <cell r="Q16">
            <v>25.6</v>
          </cell>
          <cell r="R16">
            <v>28.8</v>
          </cell>
          <cell r="S16">
            <v>31.7</v>
          </cell>
          <cell r="T16">
            <v>35.1</v>
          </cell>
          <cell r="U16">
            <v>35.1</v>
          </cell>
          <cell r="V16">
            <v>35.700000000000003</v>
          </cell>
          <cell r="W16">
            <v>36.1</v>
          </cell>
          <cell r="X16">
            <v>37.1</v>
          </cell>
          <cell r="Y16">
            <v>38</v>
          </cell>
          <cell r="Z16">
            <v>38.6</v>
          </cell>
          <cell r="AA16">
            <v>35.4</v>
          </cell>
          <cell r="AB16">
            <v>35.4</v>
          </cell>
          <cell r="AC16">
            <v>36.299999999999997</v>
          </cell>
          <cell r="AD16">
            <v>37.6</v>
          </cell>
          <cell r="AE16">
            <v>37.1</v>
          </cell>
          <cell r="AF16">
            <v>38.6</v>
          </cell>
          <cell r="AG16">
            <v>38.1</v>
          </cell>
          <cell r="AH16">
            <v>36</v>
          </cell>
          <cell r="AI16">
            <v>33.799999999999997</v>
          </cell>
          <cell r="AJ16">
            <v>30.5</v>
          </cell>
          <cell r="AK16">
            <v>30.1</v>
          </cell>
          <cell r="AL16">
            <v>29.4</v>
          </cell>
          <cell r="AM16">
            <v>26.4</v>
          </cell>
          <cell r="AN16">
            <v>26.4</v>
          </cell>
          <cell r="AO16">
            <v>31.7</v>
          </cell>
          <cell r="AP16">
            <v>32.4</v>
          </cell>
          <cell r="AQ16">
            <v>35.5</v>
          </cell>
          <cell r="AR16">
            <v>34.700000000000003</v>
          </cell>
          <cell r="AS16">
            <v>35.1</v>
          </cell>
          <cell r="AT16">
            <v>35.700000000000003</v>
          </cell>
          <cell r="AU16">
            <v>35.6</v>
          </cell>
          <cell r="AV16">
            <v>36.5</v>
          </cell>
          <cell r="AW16">
            <v>37.200000000000003</v>
          </cell>
          <cell r="AX16">
            <v>34.799999999999997</v>
          </cell>
        </row>
        <row r="17">
          <cell r="A17" t="str">
            <v xml:space="preserve"> SI: Mfg: Agricultural &amp; Sideline Food Processing</v>
          </cell>
          <cell r="C17">
            <v>120.5</v>
          </cell>
          <cell r="D17">
            <v>120.5</v>
          </cell>
          <cell r="E17">
            <v>74</v>
          </cell>
          <cell r="F17">
            <v>76.400000000000006</v>
          </cell>
          <cell r="G17">
            <v>64.400000000000006</v>
          </cell>
          <cell r="H17">
            <v>42</v>
          </cell>
          <cell r="I17">
            <v>38.5</v>
          </cell>
          <cell r="J17">
            <v>43.9</v>
          </cell>
          <cell r="K17">
            <v>44.2</v>
          </cell>
          <cell r="L17">
            <v>43.8</v>
          </cell>
          <cell r="M17">
            <v>42.2</v>
          </cell>
          <cell r="N17">
            <v>38.700000000000003</v>
          </cell>
          <cell r="O17">
            <v>31.3</v>
          </cell>
          <cell r="P17">
            <v>31.3</v>
          </cell>
          <cell r="Q17">
            <v>50.1</v>
          </cell>
          <cell r="R17">
            <v>54</v>
          </cell>
          <cell r="S17">
            <v>54.4</v>
          </cell>
          <cell r="T17">
            <v>59.7</v>
          </cell>
          <cell r="U17">
            <v>66.5</v>
          </cell>
          <cell r="V17">
            <v>61.6</v>
          </cell>
          <cell r="W17">
            <v>55.6</v>
          </cell>
          <cell r="X17">
            <v>54.4</v>
          </cell>
          <cell r="Y17">
            <v>56.2</v>
          </cell>
          <cell r="Z17">
            <v>62.9</v>
          </cell>
          <cell r="AA17">
            <v>52.7</v>
          </cell>
          <cell r="AB17">
            <v>52.7</v>
          </cell>
          <cell r="AC17">
            <v>53.8</v>
          </cell>
          <cell r="AD17">
            <v>54.5</v>
          </cell>
          <cell r="AE17">
            <v>42.1</v>
          </cell>
          <cell r="AF17">
            <v>38.5</v>
          </cell>
          <cell r="AG17">
            <v>35.1</v>
          </cell>
          <cell r="AH17">
            <v>37.200000000000003</v>
          </cell>
          <cell r="AI17">
            <v>37.9</v>
          </cell>
          <cell r="AJ17">
            <v>34.1</v>
          </cell>
          <cell r="AK17">
            <v>32.4</v>
          </cell>
          <cell r="AL17">
            <v>31.6</v>
          </cell>
          <cell r="AM17">
            <v>37.1</v>
          </cell>
          <cell r="AN17">
            <v>37.1</v>
          </cell>
          <cell r="AO17">
            <v>52.2</v>
          </cell>
          <cell r="AP17">
            <v>42.3</v>
          </cell>
          <cell r="AQ17">
            <v>53.4</v>
          </cell>
          <cell r="AR17">
            <v>51.3</v>
          </cell>
          <cell r="AS17">
            <v>50.1</v>
          </cell>
          <cell r="AT17">
            <v>45.6</v>
          </cell>
          <cell r="AU17">
            <v>42.6</v>
          </cell>
          <cell r="AV17">
            <v>44.4</v>
          </cell>
          <cell r="AW17">
            <v>45.5</v>
          </cell>
          <cell r="AX17">
            <v>37.6</v>
          </cell>
        </row>
        <row r="18">
          <cell r="A18" t="str">
            <v xml:space="preserve"> SI: Mfg: Food Manufacturing</v>
          </cell>
          <cell r="C18">
            <v>106.6</v>
          </cell>
          <cell r="D18">
            <v>106.6</v>
          </cell>
          <cell r="E18">
            <v>60.3</v>
          </cell>
          <cell r="F18">
            <v>56.6</v>
          </cell>
          <cell r="G18">
            <v>36.299999999999997</v>
          </cell>
          <cell r="H18">
            <v>21.8</v>
          </cell>
          <cell r="I18">
            <v>24.6</v>
          </cell>
          <cell r="J18">
            <v>25.4</v>
          </cell>
          <cell r="K18">
            <v>25.2</v>
          </cell>
          <cell r="L18">
            <v>25.7</v>
          </cell>
          <cell r="M18">
            <v>25</v>
          </cell>
          <cell r="N18">
            <v>25.2</v>
          </cell>
          <cell r="O18">
            <v>8.9</v>
          </cell>
          <cell r="P18">
            <v>8.9</v>
          </cell>
          <cell r="Q18">
            <v>20.6</v>
          </cell>
          <cell r="R18">
            <v>23.8</v>
          </cell>
          <cell r="S18">
            <v>35.200000000000003</v>
          </cell>
          <cell r="T18">
            <v>37.1</v>
          </cell>
          <cell r="U18">
            <v>45.3</v>
          </cell>
          <cell r="V18">
            <v>45.9</v>
          </cell>
          <cell r="W18">
            <v>45.5</v>
          </cell>
          <cell r="X18">
            <v>45</v>
          </cell>
          <cell r="Y18">
            <v>49.2</v>
          </cell>
          <cell r="Z18">
            <v>48.2</v>
          </cell>
          <cell r="AA18">
            <v>93.8</v>
          </cell>
          <cell r="AB18">
            <v>93.8</v>
          </cell>
          <cell r="AC18">
            <v>88.7</v>
          </cell>
          <cell r="AD18">
            <v>72</v>
          </cell>
          <cell r="AE18">
            <v>59.7</v>
          </cell>
          <cell r="AF18">
            <v>65.099999999999994</v>
          </cell>
          <cell r="AG18">
            <v>56.1</v>
          </cell>
          <cell r="AH18">
            <v>53.1</v>
          </cell>
          <cell r="AI18">
            <v>48.3</v>
          </cell>
          <cell r="AJ18">
            <v>44.6</v>
          </cell>
          <cell r="AK18">
            <v>41.3</v>
          </cell>
          <cell r="AL18">
            <v>42.6</v>
          </cell>
          <cell r="AM18">
            <v>13.3</v>
          </cell>
          <cell r="AN18">
            <v>13.3</v>
          </cell>
          <cell r="AO18">
            <v>24.4</v>
          </cell>
          <cell r="AP18">
            <v>28</v>
          </cell>
          <cell r="AQ18">
            <v>36</v>
          </cell>
          <cell r="AR18">
            <v>26.3</v>
          </cell>
          <cell r="AS18">
            <v>28</v>
          </cell>
          <cell r="AT18">
            <v>27.4</v>
          </cell>
          <cell r="AU18">
            <v>26.8</v>
          </cell>
          <cell r="AV18">
            <v>25.3</v>
          </cell>
          <cell r="AW18">
            <v>24.9</v>
          </cell>
          <cell r="AX18">
            <v>26.1</v>
          </cell>
        </row>
        <row r="19">
          <cell r="A19" t="str">
            <v xml:space="preserve"> SI: Mfg: Beverage Manufacturing</v>
          </cell>
          <cell r="C19">
            <v>53.3</v>
          </cell>
          <cell r="D19">
            <v>53.3</v>
          </cell>
          <cell r="E19">
            <v>60.5</v>
          </cell>
          <cell r="F19">
            <v>41.2</v>
          </cell>
          <cell r="G19">
            <v>26.6</v>
          </cell>
          <cell r="H19">
            <v>16.3</v>
          </cell>
          <cell r="I19">
            <v>14.9</v>
          </cell>
          <cell r="J19">
            <v>18.3</v>
          </cell>
          <cell r="K19">
            <v>17.7</v>
          </cell>
          <cell r="L19">
            <v>21.6</v>
          </cell>
          <cell r="M19">
            <v>20.5</v>
          </cell>
          <cell r="N19">
            <v>21</v>
          </cell>
          <cell r="O19">
            <v>-23.7</v>
          </cell>
          <cell r="P19">
            <v>-23.7</v>
          </cell>
          <cell r="Q19">
            <v>-7.8</v>
          </cell>
          <cell r="R19">
            <v>4.5</v>
          </cell>
          <cell r="S19">
            <v>11.7</v>
          </cell>
          <cell r="T19">
            <v>21.2</v>
          </cell>
          <cell r="U19">
            <v>23.4</v>
          </cell>
          <cell r="V19">
            <v>27.1</v>
          </cell>
          <cell r="W19">
            <v>33.1</v>
          </cell>
          <cell r="X19">
            <v>34.700000000000003</v>
          </cell>
          <cell r="Y19">
            <v>37.9</v>
          </cell>
          <cell r="Z19">
            <v>38.200000000000003</v>
          </cell>
          <cell r="AA19">
            <v>75.099999999999994</v>
          </cell>
          <cell r="AB19">
            <v>75.099999999999994</v>
          </cell>
          <cell r="AC19">
            <v>61.4</v>
          </cell>
          <cell r="AD19">
            <v>58.3</v>
          </cell>
          <cell r="AE19">
            <v>71.8</v>
          </cell>
          <cell r="AF19">
            <v>67.2</v>
          </cell>
          <cell r="AG19">
            <v>70.099999999999994</v>
          </cell>
          <cell r="AH19">
            <v>62.3</v>
          </cell>
          <cell r="AI19">
            <v>60.1</v>
          </cell>
          <cell r="AJ19">
            <v>58.7</v>
          </cell>
          <cell r="AK19">
            <v>58.6</v>
          </cell>
          <cell r="AL19">
            <v>58.2</v>
          </cell>
          <cell r="AM19">
            <v>53.8</v>
          </cell>
          <cell r="AN19">
            <v>53.8</v>
          </cell>
          <cell r="AO19">
            <v>36.700000000000003</v>
          </cell>
          <cell r="AP19">
            <v>44.3</v>
          </cell>
          <cell r="AQ19">
            <v>45.3</v>
          </cell>
          <cell r="AR19">
            <v>45.2</v>
          </cell>
          <cell r="AS19">
            <v>37.6</v>
          </cell>
          <cell r="AT19">
            <v>38.4</v>
          </cell>
          <cell r="AU19">
            <v>36.799999999999997</v>
          </cell>
          <cell r="AV19">
            <v>33.1</v>
          </cell>
          <cell r="AW19">
            <v>35.1</v>
          </cell>
          <cell r="AX19">
            <v>30.2</v>
          </cell>
        </row>
        <row r="20">
          <cell r="A20" t="str">
            <v xml:space="preserve"> SI: Mfg: Tobacco Processing</v>
          </cell>
          <cell r="C20">
            <v>-9.3000000000000007</v>
          </cell>
          <cell r="D20">
            <v>-9.3000000000000007</v>
          </cell>
          <cell r="E20">
            <v>-5.2</v>
          </cell>
          <cell r="F20">
            <v>9.6999999999999993</v>
          </cell>
          <cell r="G20">
            <v>1</v>
          </cell>
          <cell r="H20">
            <v>-1.7</v>
          </cell>
          <cell r="I20">
            <v>-6.6</v>
          </cell>
          <cell r="J20">
            <v>-8.3000000000000007</v>
          </cell>
          <cell r="K20">
            <v>-4</v>
          </cell>
          <cell r="L20">
            <v>-0.4</v>
          </cell>
          <cell r="M20">
            <v>0.7</v>
          </cell>
          <cell r="N20">
            <v>0.2</v>
          </cell>
          <cell r="O20">
            <v>61.4</v>
          </cell>
          <cell r="P20">
            <v>61.4</v>
          </cell>
          <cell r="Q20">
            <v>23.6</v>
          </cell>
          <cell r="R20">
            <v>3.8</v>
          </cell>
          <cell r="S20">
            <v>0.9</v>
          </cell>
          <cell r="T20">
            <v>3.7</v>
          </cell>
          <cell r="U20">
            <v>3.8</v>
          </cell>
          <cell r="V20">
            <v>11.5</v>
          </cell>
          <cell r="W20">
            <v>2.4</v>
          </cell>
          <cell r="X20">
            <v>2.9</v>
          </cell>
          <cell r="Y20">
            <v>4.2</v>
          </cell>
          <cell r="Z20">
            <v>10.5</v>
          </cell>
          <cell r="AA20">
            <v>-14.8</v>
          </cell>
          <cell r="AB20">
            <v>-14.8</v>
          </cell>
          <cell r="AC20">
            <v>-1.7</v>
          </cell>
          <cell r="AD20">
            <v>18.5</v>
          </cell>
          <cell r="AE20">
            <v>24</v>
          </cell>
          <cell r="AF20">
            <v>22.9</v>
          </cell>
          <cell r="AG20">
            <v>35</v>
          </cell>
          <cell r="AH20">
            <v>23.9</v>
          </cell>
          <cell r="AI20">
            <v>38</v>
          </cell>
          <cell r="AJ20">
            <v>31.7</v>
          </cell>
          <cell r="AK20">
            <v>28.4</v>
          </cell>
          <cell r="AL20">
            <v>20.8</v>
          </cell>
          <cell r="AM20">
            <v>-36.6</v>
          </cell>
          <cell r="AN20">
            <v>-36.6</v>
          </cell>
          <cell r="AO20">
            <v>0.1</v>
          </cell>
          <cell r="AP20">
            <v>2.2999999999999998</v>
          </cell>
          <cell r="AQ20">
            <v>-5.4</v>
          </cell>
          <cell r="AR20">
            <v>-3.2</v>
          </cell>
          <cell r="AS20">
            <v>-4.5999999999999996</v>
          </cell>
          <cell r="AT20">
            <v>-5</v>
          </cell>
          <cell r="AU20">
            <v>-13.3</v>
          </cell>
          <cell r="AV20">
            <v>-2.2000000000000002</v>
          </cell>
          <cell r="AW20">
            <v>-2</v>
          </cell>
          <cell r="AX20">
            <v>2.4</v>
          </cell>
        </row>
        <row r="21">
          <cell r="A21" t="str">
            <v xml:space="preserve"> SI: Mfg: Textile Industry</v>
          </cell>
          <cell r="C21">
            <v>151.5</v>
          </cell>
          <cell r="D21">
            <v>151.5</v>
          </cell>
          <cell r="E21">
            <v>100.7</v>
          </cell>
          <cell r="F21">
            <v>51.1</v>
          </cell>
          <cell r="G21">
            <v>34.799999999999997</v>
          </cell>
          <cell r="H21">
            <v>31.4</v>
          </cell>
          <cell r="I21">
            <v>27.1</v>
          </cell>
          <cell r="J21">
            <v>28.3</v>
          </cell>
          <cell r="K21">
            <v>27.7</v>
          </cell>
          <cell r="L21">
            <v>26.7</v>
          </cell>
          <cell r="M21">
            <v>25.8</v>
          </cell>
          <cell r="N21">
            <v>24.1</v>
          </cell>
          <cell r="O21">
            <v>14.4</v>
          </cell>
          <cell r="P21">
            <v>14.4</v>
          </cell>
          <cell r="Q21">
            <v>18.600000000000001</v>
          </cell>
          <cell r="R21">
            <v>24.5</v>
          </cell>
          <cell r="S21">
            <v>26.6</v>
          </cell>
          <cell r="T21">
            <v>33.4</v>
          </cell>
          <cell r="U21">
            <v>33.4</v>
          </cell>
          <cell r="V21">
            <v>34.9</v>
          </cell>
          <cell r="W21">
            <v>37.200000000000003</v>
          </cell>
          <cell r="X21">
            <v>40.299999999999997</v>
          </cell>
          <cell r="Y21">
            <v>38.1</v>
          </cell>
          <cell r="Z21">
            <v>38</v>
          </cell>
          <cell r="AA21">
            <v>27.2</v>
          </cell>
          <cell r="AB21">
            <v>27.2</v>
          </cell>
          <cell r="AC21">
            <v>38.4</v>
          </cell>
          <cell r="AD21">
            <v>38.299999999999997</v>
          </cell>
          <cell r="AE21">
            <v>43.2</v>
          </cell>
          <cell r="AF21">
            <v>40.6</v>
          </cell>
          <cell r="AG21">
            <v>43.2</v>
          </cell>
          <cell r="AH21">
            <v>31.6</v>
          </cell>
          <cell r="AI21">
            <v>27.9</v>
          </cell>
          <cell r="AJ21">
            <v>22.1</v>
          </cell>
          <cell r="AK21">
            <v>21.1</v>
          </cell>
          <cell r="AL21">
            <v>21.1</v>
          </cell>
          <cell r="AM21">
            <v>39.4</v>
          </cell>
          <cell r="AN21">
            <v>39.4</v>
          </cell>
          <cell r="AO21">
            <v>24.6</v>
          </cell>
          <cell r="AP21">
            <v>23.7</v>
          </cell>
          <cell r="AQ21">
            <v>23.8</v>
          </cell>
          <cell r="AR21">
            <v>20.5</v>
          </cell>
          <cell r="AS21">
            <v>18.5</v>
          </cell>
          <cell r="AT21">
            <v>25.9</v>
          </cell>
          <cell r="AU21">
            <v>25.3</v>
          </cell>
          <cell r="AV21">
            <v>25.4</v>
          </cell>
          <cell r="AW21">
            <v>27</v>
          </cell>
          <cell r="AX21">
            <v>20.9</v>
          </cell>
        </row>
        <row r="22">
          <cell r="A22" t="str">
            <v xml:space="preserve"> SI: Mfg: Garment, Footwear &amp; Headgear Mfg</v>
          </cell>
          <cell r="C22">
            <v>123.5</v>
          </cell>
          <cell r="D22">
            <v>123.5</v>
          </cell>
          <cell r="E22">
            <v>103.1</v>
          </cell>
          <cell r="F22">
            <v>97.4</v>
          </cell>
          <cell r="G22">
            <v>61.5</v>
          </cell>
          <cell r="H22">
            <v>38.6</v>
          </cell>
          <cell r="I22">
            <v>36</v>
          </cell>
          <cell r="J22">
            <v>35.5</v>
          </cell>
          <cell r="K22">
            <v>32.4</v>
          </cell>
          <cell r="L22">
            <v>30.3</v>
          </cell>
          <cell r="M22">
            <v>28.7</v>
          </cell>
          <cell r="N22">
            <v>31.1</v>
          </cell>
          <cell r="O22">
            <v>9.0999999999999872</v>
          </cell>
          <cell r="P22">
            <v>9.0999999999999872</v>
          </cell>
          <cell r="Q22">
            <v>24.7</v>
          </cell>
          <cell r="R22">
            <v>35.5</v>
          </cell>
          <cell r="S22">
            <v>42.3</v>
          </cell>
          <cell r="T22">
            <v>43.7</v>
          </cell>
          <cell r="U22">
            <v>46.9</v>
          </cell>
          <cell r="V22">
            <v>45</v>
          </cell>
          <cell r="W22">
            <v>49.2</v>
          </cell>
          <cell r="X22">
            <v>49.3</v>
          </cell>
          <cell r="Y22">
            <v>46.8</v>
          </cell>
          <cell r="Z22">
            <v>47.3</v>
          </cell>
          <cell r="AA22">
            <v>95.5</v>
          </cell>
          <cell r="AB22">
            <v>95.5</v>
          </cell>
          <cell r="AC22">
            <v>56.3</v>
          </cell>
          <cell r="AD22">
            <v>60</v>
          </cell>
          <cell r="AE22">
            <v>62.3</v>
          </cell>
          <cell r="AF22">
            <v>55.2</v>
          </cell>
          <cell r="AG22">
            <v>50.2</v>
          </cell>
          <cell r="AH22">
            <v>41.4</v>
          </cell>
          <cell r="AI22">
            <v>39.700000000000003</v>
          </cell>
          <cell r="AJ22">
            <v>36.9</v>
          </cell>
          <cell r="AK22">
            <v>41.7</v>
          </cell>
          <cell r="AL22">
            <v>42.7</v>
          </cell>
          <cell r="AM22">
            <v>42.2</v>
          </cell>
          <cell r="AN22">
            <v>42.2</v>
          </cell>
          <cell r="AO22">
            <v>36.6</v>
          </cell>
          <cell r="AP22">
            <v>37.700000000000003</v>
          </cell>
          <cell r="AQ22">
            <v>39.1</v>
          </cell>
          <cell r="AR22">
            <v>35.4</v>
          </cell>
          <cell r="AS22">
            <v>41.7</v>
          </cell>
          <cell r="AT22">
            <v>49.3</v>
          </cell>
          <cell r="AU22">
            <v>44.3</v>
          </cell>
          <cell r="AV22">
            <v>43.1</v>
          </cell>
          <cell r="AW22">
            <v>39.799999999999997</v>
          </cell>
          <cell r="AX22">
            <v>36</v>
          </cell>
        </row>
        <row r="23">
          <cell r="A23" t="str">
            <v xml:space="preserve"> SI: Mfg: Leather, Fur, Down &amp; Related Products</v>
          </cell>
          <cell r="C23">
            <v>109.5</v>
          </cell>
          <cell r="D23">
            <v>109.5</v>
          </cell>
          <cell r="E23">
            <v>42.2</v>
          </cell>
          <cell r="F23">
            <v>34.9</v>
          </cell>
          <cell r="G23">
            <v>43.8</v>
          </cell>
          <cell r="H23">
            <v>39.700000000000003</v>
          </cell>
          <cell r="I23">
            <v>37.799999999999997</v>
          </cell>
          <cell r="J23">
            <v>42.9</v>
          </cell>
          <cell r="K23">
            <v>41.4</v>
          </cell>
          <cell r="L23">
            <v>34</v>
          </cell>
          <cell r="M23">
            <v>36.700000000000003</v>
          </cell>
          <cell r="N23">
            <v>24.5</v>
          </cell>
          <cell r="O23">
            <v>12.5</v>
          </cell>
          <cell r="P23">
            <v>12.5</v>
          </cell>
          <cell r="Q23">
            <v>67.5</v>
          </cell>
          <cell r="R23">
            <v>91.2</v>
          </cell>
          <cell r="S23">
            <v>77</v>
          </cell>
          <cell r="T23">
            <v>67.8</v>
          </cell>
          <cell r="U23">
            <v>72.099999999999994</v>
          </cell>
          <cell r="V23">
            <v>63.5</v>
          </cell>
          <cell r="W23">
            <v>68.2</v>
          </cell>
          <cell r="X23">
            <v>71.099999999999994</v>
          </cell>
          <cell r="Y23">
            <v>68.599999999999994</v>
          </cell>
          <cell r="Z23">
            <v>70.8</v>
          </cell>
          <cell r="AA23">
            <v>68.5</v>
          </cell>
          <cell r="AB23">
            <v>68.5</v>
          </cell>
          <cell r="AC23">
            <v>62.3</v>
          </cell>
          <cell r="AD23">
            <v>41.2</v>
          </cell>
          <cell r="AE23">
            <v>45.9</v>
          </cell>
          <cell r="AF23">
            <v>48.7</v>
          </cell>
          <cell r="AG23">
            <v>44.1</v>
          </cell>
          <cell r="AH23">
            <v>45.9</v>
          </cell>
          <cell r="AI23">
            <v>41</v>
          </cell>
          <cell r="AJ23">
            <v>44.8</v>
          </cell>
          <cell r="AK23">
            <v>48.3</v>
          </cell>
          <cell r="AL23">
            <v>45.8</v>
          </cell>
          <cell r="AM23">
            <v>26.6</v>
          </cell>
          <cell r="AN23">
            <v>26.6</v>
          </cell>
          <cell r="AO23">
            <v>20.6</v>
          </cell>
          <cell r="AP23">
            <v>20.2</v>
          </cell>
          <cell r="AQ23">
            <v>26.5</v>
          </cell>
          <cell r="AR23">
            <v>21.5</v>
          </cell>
          <cell r="AS23">
            <v>25.4</v>
          </cell>
          <cell r="AT23">
            <v>25.3</v>
          </cell>
          <cell r="AU23">
            <v>22.9</v>
          </cell>
          <cell r="AV23">
            <v>22.1</v>
          </cell>
          <cell r="AW23">
            <v>18</v>
          </cell>
          <cell r="AX23">
            <v>18.600000000000001</v>
          </cell>
        </row>
        <row r="24">
          <cell r="A24" t="str">
            <v xml:space="preserve"> SI: Mfg: Timber Processing, Bamboo, Cane. Palm</v>
          </cell>
          <cell r="C24">
            <v>63.7</v>
          </cell>
          <cell r="D24">
            <v>63.7</v>
          </cell>
          <cell r="E24">
            <v>57</v>
          </cell>
          <cell r="F24">
            <v>65.8</v>
          </cell>
          <cell r="G24">
            <v>42.3</v>
          </cell>
          <cell r="H24">
            <v>65.8</v>
          </cell>
          <cell r="I24">
            <v>70.2</v>
          </cell>
          <cell r="J24">
            <v>71.3</v>
          </cell>
          <cell r="K24">
            <v>65.599999999999994</v>
          </cell>
          <cell r="L24">
            <v>61.9</v>
          </cell>
          <cell r="M24">
            <v>60</v>
          </cell>
          <cell r="N24">
            <v>55</v>
          </cell>
          <cell r="O24">
            <v>48</v>
          </cell>
          <cell r="P24">
            <v>48</v>
          </cell>
          <cell r="Q24">
            <v>46.9</v>
          </cell>
          <cell r="R24">
            <v>42.5</v>
          </cell>
          <cell r="S24">
            <v>55.4</v>
          </cell>
          <cell r="T24">
            <v>47.7</v>
          </cell>
          <cell r="U24">
            <v>54.4</v>
          </cell>
          <cell r="V24">
            <v>52.8</v>
          </cell>
          <cell r="W24">
            <v>57.9</v>
          </cell>
          <cell r="X24">
            <v>59.4</v>
          </cell>
          <cell r="Y24">
            <v>59</v>
          </cell>
          <cell r="Z24">
            <v>58.2</v>
          </cell>
          <cell r="AA24">
            <v>79.400000000000006</v>
          </cell>
          <cell r="AB24">
            <v>79.400000000000006</v>
          </cell>
          <cell r="AC24">
            <v>58.8</v>
          </cell>
          <cell r="AD24">
            <v>52.6</v>
          </cell>
          <cell r="AE24">
            <v>47.7</v>
          </cell>
          <cell r="AF24">
            <v>52.9</v>
          </cell>
          <cell r="AG24">
            <v>46.5</v>
          </cell>
          <cell r="AH24">
            <v>44.2</v>
          </cell>
          <cell r="AI24">
            <v>37.299999999999997</v>
          </cell>
          <cell r="AJ24">
            <v>39.299999999999997</v>
          </cell>
          <cell r="AK24">
            <v>43.3</v>
          </cell>
          <cell r="AL24">
            <v>45.7</v>
          </cell>
          <cell r="AM24">
            <v>31.6</v>
          </cell>
          <cell r="AN24">
            <v>31.6</v>
          </cell>
          <cell r="AO24">
            <v>39.1</v>
          </cell>
          <cell r="AP24">
            <v>52.5</v>
          </cell>
          <cell r="AQ24">
            <v>63.1</v>
          </cell>
          <cell r="AR24">
            <v>60.7</v>
          </cell>
          <cell r="AS24">
            <v>67.2</v>
          </cell>
          <cell r="AT24">
            <v>71.900000000000006</v>
          </cell>
          <cell r="AU24">
            <v>68.2</v>
          </cell>
          <cell r="AV24">
            <v>68.099999999999994</v>
          </cell>
          <cell r="AW24">
            <v>59.2</v>
          </cell>
          <cell r="AX24">
            <v>57.1</v>
          </cell>
        </row>
        <row r="25">
          <cell r="A25" t="str">
            <v xml:space="preserve"> SI: Mfg: Furniture Manufacturing</v>
          </cell>
          <cell r="C25">
            <v>242.8</v>
          </cell>
          <cell r="D25">
            <v>242.8</v>
          </cell>
          <cell r="E25">
            <v>125</v>
          </cell>
          <cell r="F25">
            <v>73.3</v>
          </cell>
          <cell r="G25">
            <v>53.4</v>
          </cell>
          <cell r="H25">
            <v>48.3</v>
          </cell>
          <cell r="I25">
            <v>49.7</v>
          </cell>
          <cell r="J25">
            <v>52.9</v>
          </cell>
          <cell r="K25">
            <v>54</v>
          </cell>
          <cell r="L25">
            <v>56.5</v>
          </cell>
          <cell r="M25">
            <v>56.8</v>
          </cell>
          <cell r="N25">
            <v>43</v>
          </cell>
          <cell r="O25">
            <v>9.1999999999999815</v>
          </cell>
          <cell r="P25">
            <v>9.1999999999999815</v>
          </cell>
          <cell r="Q25">
            <v>30.7</v>
          </cell>
          <cell r="R25">
            <v>56.7</v>
          </cell>
          <cell r="S25">
            <v>64.7</v>
          </cell>
          <cell r="T25">
            <v>68.5</v>
          </cell>
          <cell r="U25">
            <v>68.7</v>
          </cell>
          <cell r="V25">
            <v>66.5</v>
          </cell>
          <cell r="W25">
            <v>72.900000000000006</v>
          </cell>
          <cell r="X25">
            <v>75.900000000000006</v>
          </cell>
          <cell r="Y25">
            <v>74.5</v>
          </cell>
          <cell r="Z25">
            <v>80.099999999999994</v>
          </cell>
          <cell r="AA25">
            <v>101.2</v>
          </cell>
          <cell r="AB25">
            <v>101.2</v>
          </cell>
          <cell r="AC25">
            <v>84.8</v>
          </cell>
          <cell r="AD25">
            <v>65.900000000000006</v>
          </cell>
          <cell r="AE25">
            <v>64.2</v>
          </cell>
          <cell r="AF25">
            <v>58.6</v>
          </cell>
          <cell r="AG25">
            <v>56.9</v>
          </cell>
          <cell r="AH25">
            <v>62.5</v>
          </cell>
          <cell r="AI25">
            <v>56.6</v>
          </cell>
          <cell r="AJ25">
            <v>48.7</v>
          </cell>
          <cell r="AK25">
            <v>47.6</v>
          </cell>
          <cell r="AL25">
            <v>44.8</v>
          </cell>
          <cell r="AM25">
            <v>29.2</v>
          </cell>
          <cell r="AN25">
            <v>29.2</v>
          </cell>
          <cell r="AO25">
            <v>29.6</v>
          </cell>
          <cell r="AP25">
            <v>45.2</v>
          </cell>
          <cell r="AQ25">
            <v>54.2</v>
          </cell>
          <cell r="AR25">
            <v>43.7</v>
          </cell>
          <cell r="AS25">
            <v>47.9</v>
          </cell>
          <cell r="AT25">
            <v>44</v>
          </cell>
          <cell r="AU25">
            <v>36.6</v>
          </cell>
          <cell r="AV25">
            <v>41.8</v>
          </cell>
          <cell r="AW25">
            <v>42.4</v>
          </cell>
          <cell r="AX25">
            <v>43.1</v>
          </cell>
        </row>
        <row r="26">
          <cell r="A26" t="str">
            <v xml:space="preserve"> SI: Mfg: Paper Making &amp; Paper Products</v>
          </cell>
          <cell r="C26">
            <v>114.9</v>
          </cell>
          <cell r="D26">
            <v>114.9</v>
          </cell>
          <cell r="E26">
            <v>68.900000000000006</v>
          </cell>
          <cell r="F26">
            <v>52.9</v>
          </cell>
          <cell r="G26">
            <v>42.3</v>
          </cell>
          <cell r="H26">
            <v>48.7</v>
          </cell>
          <cell r="I26">
            <v>45.6</v>
          </cell>
          <cell r="J26">
            <v>35.700000000000003</v>
          </cell>
          <cell r="K26">
            <v>39.5</v>
          </cell>
          <cell r="L26">
            <v>41.8</v>
          </cell>
          <cell r="M26">
            <v>39.5</v>
          </cell>
          <cell r="N26">
            <v>34.1</v>
          </cell>
          <cell r="O26">
            <v>8.4</v>
          </cell>
          <cell r="P26">
            <v>8.4</v>
          </cell>
          <cell r="Q26">
            <v>56.2</v>
          </cell>
          <cell r="R26">
            <v>57.2</v>
          </cell>
          <cell r="S26">
            <v>45</v>
          </cell>
          <cell r="T26">
            <v>32.1</v>
          </cell>
          <cell r="U26">
            <v>37</v>
          </cell>
          <cell r="V26">
            <v>38.5</v>
          </cell>
          <cell r="W26">
            <v>37.5</v>
          </cell>
          <cell r="X26">
            <v>33.299999999999997</v>
          </cell>
          <cell r="Y26">
            <v>30.7</v>
          </cell>
          <cell r="Z26">
            <v>31.6</v>
          </cell>
          <cell r="AA26">
            <v>10.6</v>
          </cell>
          <cell r="AB26">
            <v>10.6</v>
          </cell>
          <cell r="AC26">
            <v>11.7</v>
          </cell>
          <cell r="AD26">
            <v>10.9</v>
          </cell>
          <cell r="AE26">
            <v>10.6</v>
          </cell>
          <cell r="AF26">
            <v>18.3</v>
          </cell>
          <cell r="AG26">
            <v>16.5</v>
          </cell>
          <cell r="AH26">
            <v>14.1</v>
          </cell>
          <cell r="AI26">
            <v>10.7</v>
          </cell>
          <cell r="AJ26">
            <v>11.3</v>
          </cell>
          <cell r="AK26">
            <v>12.8</v>
          </cell>
          <cell r="AL26">
            <v>18.399999999999999</v>
          </cell>
          <cell r="AM26">
            <v>33.200000000000003</v>
          </cell>
          <cell r="AN26">
            <v>33.200000000000003</v>
          </cell>
          <cell r="AO26">
            <v>21</v>
          </cell>
          <cell r="AP26">
            <v>22.7</v>
          </cell>
          <cell r="AQ26">
            <v>26.3</v>
          </cell>
          <cell r="AR26">
            <v>27.5</v>
          </cell>
          <cell r="AS26">
            <v>30.4</v>
          </cell>
          <cell r="AT26">
            <v>29.7</v>
          </cell>
          <cell r="AU26">
            <v>28.3</v>
          </cell>
          <cell r="AV26">
            <v>29.7</v>
          </cell>
          <cell r="AW26">
            <v>27.4</v>
          </cell>
          <cell r="AX26">
            <v>26.5</v>
          </cell>
        </row>
        <row r="27">
          <cell r="A27" t="str">
            <v xml:space="preserve"> SI: Mfg: Printing &amp; Record Medium Reproduction</v>
          </cell>
          <cell r="C27">
            <v>83.2</v>
          </cell>
          <cell r="D27">
            <v>83.2</v>
          </cell>
          <cell r="E27">
            <v>59.6</v>
          </cell>
          <cell r="F27">
            <v>50.8</v>
          </cell>
          <cell r="G27">
            <v>43.1</v>
          </cell>
          <cell r="H27">
            <v>42.4</v>
          </cell>
          <cell r="I27">
            <v>32.700000000000003</v>
          </cell>
          <cell r="J27">
            <v>25.4</v>
          </cell>
          <cell r="K27">
            <v>26.1</v>
          </cell>
          <cell r="L27">
            <v>29.8</v>
          </cell>
          <cell r="M27">
            <v>33.6</v>
          </cell>
          <cell r="N27">
            <v>33.1</v>
          </cell>
          <cell r="O27">
            <v>11.1</v>
          </cell>
          <cell r="P27">
            <v>11.1</v>
          </cell>
          <cell r="Q27">
            <v>39.6</v>
          </cell>
          <cell r="R27">
            <v>40.700000000000003</v>
          </cell>
          <cell r="S27">
            <v>40</v>
          </cell>
          <cell r="T27">
            <v>37</v>
          </cell>
          <cell r="U27">
            <v>44.4</v>
          </cell>
          <cell r="V27">
            <v>47.2</v>
          </cell>
          <cell r="W27">
            <v>50</v>
          </cell>
          <cell r="X27">
            <v>49.2</v>
          </cell>
          <cell r="Y27">
            <v>45</v>
          </cell>
          <cell r="Z27">
            <v>35.200000000000003</v>
          </cell>
          <cell r="AA27">
            <v>27.7</v>
          </cell>
          <cell r="AB27">
            <v>27.7</v>
          </cell>
          <cell r="AC27">
            <v>37</v>
          </cell>
          <cell r="AD27">
            <v>41.2</v>
          </cell>
          <cell r="AE27">
            <v>38.9</v>
          </cell>
          <cell r="AF27">
            <v>49</v>
          </cell>
          <cell r="AG27">
            <v>40.6</v>
          </cell>
          <cell r="AH27">
            <v>37.200000000000003</v>
          </cell>
          <cell r="AI27">
            <v>32.299999999999997</v>
          </cell>
          <cell r="AJ27">
            <v>30.8</v>
          </cell>
          <cell r="AK27">
            <v>29.2</v>
          </cell>
          <cell r="AL27">
            <v>32.5</v>
          </cell>
          <cell r="AM27">
            <v>41.3</v>
          </cell>
          <cell r="AN27">
            <v>41.3</v>
          </cell>
          <cell r="AO27">
            <v>25.2</v>
          </cell>
          <cell r="AP27">
            <v>18.2</v>
          </cell>
          <cell r="AQ27">
            <v>31.1</v>
          </cell>
          <cell r="AR27">
            <v>22.5</v>
          </cell>
          <cell r="AS27">
            <v>30.7</v>
          </cell>
          <cell r="AT27">
            <v>33</v>
          </cell>
          <cell r="AU27">
            <v>32.5</v>
          </cell>
          <cell r="AV27">
            <v>30.1</v>
          </cell>
          <cell r="AW27">
            <v>28.6</v>
          </cell>
          <cell r="AX27">
            <v>22.1</v>
          </cell>
        </row>
        <row r="28">
          <cell r="A28" t="str">
            <v xml:space="preserve"> SI: Mfg: Cultural, Educational &amp; Sports Articl</v>
          </cell>
          <cell r="C28">
            <v>117.4</v>
          </cell>
          <cell r="D28">
            <v>117.4</v>
          </cell>
          <cell r="E28">
            <v>147.80000000000001</v>
          </cell>
          <cell r="F28">
            <v>156.6</v>
          </cell>
          <cell r="G28">
            <v>106.5</v>
          </cell>
          <cell r="H28">
            <v>45.7</v>
          </cell>
          <cell r="I28">
            <v>62</v>
          </cell>
          <cell r="J28">
            <v>56.5</v>
          </cell>
          <cell r="K28">
            <v>46.9</v>
          </cell>
          <cell r="L28">
            <v>44.6</v>
          </cell>
          <cell r="M28">
            <v>46.3</v>
          </cell>
          <cell r="N28">
            <v>29.7</v>
          </cell>
          <cell r="O28">
            <v>71.2</v>
          </cell>
          <cell r="P28">
            <v>71.2</v>
          </cell>
          <cell r="Q28">
            <v>46.6</v>
          </cell>
          <cell r="R28">
            <v>26.8</v>
          </cell>
          <cell r="S28">
            <v>37</v>
          </cell>
          <cell r="T28">
            <v>43.3</v>
          </cell>
          <cell r="U28">
            <v>34.6</v>
          </cell>
          <cell r="V28">
            <v>34.5</v>
          </cell>
          <cell r="W28">
            <v>42.3</v>
          </cell>
          <cell r="X28">
            <v>46.1</v>
          </cell>
          <cell r="Y28">
            <v>45.5</v>
          </cell>
          <cell r="Z28">
            <v>60.1</v>
          </cell>
          <cell r="AA28">
            <v>57.4</v>
          </cell>
          <cell r="AB28">
            <v>57.4</v>
          </cell>
          <cell r="AC28">
            <v>33</v>
          </cell>
          <cell r="AD28">
            <v>39.5</v>
          </cell>
          <cell r="AE28">
            <v>42.2</v>
          </cell>
          <cell r="AF28">
            <v>45.1</v>
          </cell>
          <cell r="AG28">
            <v>45.1</v>
          </cell>
          <cell r="AH28">
            <v>43.4</v>
          </cell>
          <cell r="AI28">
            <v>37.5</v>
          </cell>
          <cell r="AJ28">
            <v>32.700000000000003</v>
          </cell>
          <cell r="AK28">
            <v>33.4</v>
          </cell>
          <cell r="AL28">
            <v>36</v>
          </cell>
          <cell r="AM28">
            <v>21.5</v>
          </cell>
          <cell r="AN28">
            <v>21.5</v>
          </cell>
          <cell r="AO28">
            <v>34.700000000000003</v>
          </cell>
          <cell r="AP28">
            <v>41.1</v>
          </cell>
          <cell r="AQ28">
            <v>70</v>
          </cell>
          <cell r="AR28">
            <v>56.8</v>
          </cell>
          <cell r="AS28">
            <v>56.3</v>
          </cell>
          <cell r="AT28">
            <v>56.7</v>
          </cell>
          <cell r="AU28">
            <v>55</v>
          </cell>
          <cell r="AV28">
            <v>54.1</v>
          </cell>
          <cell r="AW28">
            <v>55</v>
          </cell>
          <cell r="AX28">
            <v>43.5</v>
          </cell>
        </row>
        <row r="29">
          <cell r="A29" t="str">
            <v xml:space="preserve"> SI: Mfg: Petroleum. Coking &amp; Nuclear Fuel Process</v>
          </cell>
          <cell r="C29">
            <v>25.9</v>
          </cell>
          <cell r="D29">
            <v>25.9</v>
          </cell>
          <cell r="E29">
            <v>92.6</v>
          </cell>
          <cell r="F29">
            <v>119.5</v>
          </cell>
          <cell r="G29">
            <v>121.1</v>
          </cell>
          <cell r="H29">
            <v>132.4</v>
          </cell>
          <cell r="I29">
            <v>129.19999999999999</v>
          </cell>
          <cell r="J29">
            <v>127.5</v>
          </cell>
          <cell r="K29">
            <v>123.3</v>
          </cell>
          <cell r="L29">
            <v>116.4</v>
          </cell>
          <cell r="M29">
            <v>104.1</v>
          </cell>
          <cell r="N29">
            <v>98.8</v>
          </cell>
          <cell r="O29">
            <v>46.1</v>
          </cell>
          <cell r="P29">
            <v>46.1</v>
          </cell>
          <cell r="Q29">
            <v>36</v>
          </cell>
          <cell r="R29">
            <v>24.1</v>
          </cell>
          <cell r="S29">
            <v>20.2</v>
          </cell>
          <cell r="T29">
            <v>7.8000000000000096</v>
          </cell>
          <cell r="U29">
            <v>15.1</v>
          </cell>
          <cell r="V29">
            <v>15.3</v>
          </cell>
          <cell r="W29">
            <v>16.3</v>
          </cell>
          <cell r="X29">
            <v>18.7</v>
          </cell>
          <cell r="Y29">
            <v>21.7</v>
          </cell>
          <cell r="Z29">
            <v>25.8</v>
          </cell>
          <cell r="AA29">
            <v>74.900000000000006</v>
          </cell>
          <cell r="AB29">
            <v>74.900000000000006</v>
          </cell>
          <cell r="AC29">
            <v>41.4</v>
          </cell>
          <cell r="AD29">
            <v>34.700000000000003</v>
          </cell>
          <cell r="AE29">
            <v>31.3</v>
          </cell>
          <cell r="AF29">
            <v>42.3</v>
          </cell>
          <cell r="AG29">
            <v>33.4</v>
          </cell>
          <cell r="AH29">
            <v>31.8</v>
          </cell>
          <cell r="AI29">
            <v>27.8</v>
          </cell>
          <cell r="AJ29">
            <v>21.5</v>
          </cell>
          <cell r="AK29">
            <v>20</v>
          </cell>
          <cell r="AL29">
            <v>17.899999999999999</v>
          </cell>
          <cell r="AM29">
            <v>-16.399999999999999</v>
          </cell>
          <cell r="AN29">
            <v>-16.399999999999999</v>
          </cell>
          <cell r="AO29">
            <v>7.3</v>
          </cell>
          <cell r="AP29">
            <v>15.5</v>
          </cell>
          <cell r="AQ29">
            <v>21.9</v>
          </cell>
          <cell r="AR29">
            <v>25.1</v>
          </cell>
          <cell r="AS29">
            <v>31.5</v>
          </cell>
          <cell r="AT29">
            <v>34.4</v>
          </cell>
          <cell r="AU29">
            <v>40.700000000000003</v>
          </cell>
          <cell r="AV29">
            <v>46.9</v>
          </cell>
          <cell r="AW29">
            <v>49.1</v>
          </cell>
          <cell r="AX29">
            <v>50.3</v>
          </cell>
        </row>
        <row r="30">
          <cell r="A30" t="str">
            <v xml:space="preserve"> SI: Mfg: Raw Chemical Material and Product</v>
          </cell>
          <cell r="C30">
            <v>152.69999999999999</v>
          </cell>
          <cell r="D30">
            <v>152.69999999999999</v>
          </cell>
          <cell r="E30">
            <v>91.8</v>
          </cell>
          <cell r="F30">
            <v>73.5</v>
          </cell>
          <cell r="G30">
            <v>66</v>
          </cell>
          <cell r="H30">
            <v>47.1</v>
          </cell>
          <cell r="I30">
            <v>49.6</v>
          </cell>
          <cell r="J30">
            <v>45.6</v>
          </cell>
          <cell r="K30">
            <v>51</v>
          </cell>
          <cell r="L30">
            <v>47.7</v>
          </cell>
          <cell r="M30">
            <v>42</v>
          </cell>
          <cell r="N30">
            <v>41.4</v>
          </cell>
          <cell r="O30">
            <v>25.7</v>
          </cell>
          <cell r="P30">
            <v>25.7</v>
          </cell>
          <cell r="Q30">
            <v>34.6</v>
          </cell>
          <cell r="R30">
            <v>24.1</v>
          </cell>
          <cell r="S30">
            <v>27.5</v>
          </cell>
          <cell r="T30">
            <v>35.1</v>
          </cell>
          <cell r="U30">
            <v>30.7</v>
          </cell>
          <cell r="V30">
            <v>32.6</v>
          </cell>
          <cell r="W30">
            <v>29.3</v>
          </cell>
          <cell r="X30">
            <v>31.1</v>
          </cell>
          <cell r="Y30">
            <v>34.6</v>
          </cell>
          <cell r="Z30">
            <v>33.700000000000003</v>
          </cell>
          <cell r="AA30">
            <v>27.2</v>
          </cell>
          <cell r="AB30">
            <v>27.2</v>
          </cell>
          <cell r="AC30">
            <v>26.2</v>
          </cell>
          <cell r="AD30">
            <v>29.8</v>
          </cell>
          <cell r="AE30">
            <v>26.7</v>
          </cell>
          <cell r="AF30">
            <v>29.8</v>
          </cell>
          <cell r="AG30">
            <v>30.6</v>
          </cell>
          <cell r="AH30">
            <v>27.3</v>
          </cell>
          <cell r="AI30">
            <v>26.1</v>
          </cell>
          <cell r="AJ30">
            <v>22.4</v>
          </cell>
          <cell r="AK30">
            <v>20.8</v>
          </cell>
          <cell r="AL30">
            <v>19.899999999999999</v>
          </cell>
          <cell r="AM30">
            <v>13</v>
          </cell>
          <cell r="AN30">
            <v>13</v>
          </cell>
          <cell r="AO30">
            <v>18.7</v>
          </cell>
          <cell r="AP30">
            <v>22.1</v>
          </cell>
          <cell r="AQ30">
            <v>27.4</v>
          </cell>
          <cell r="AR30">
            <v>32.299999999999997</v>
          </cell>
          <cell r="AS30">
            <v>30.8</v>
          </cell>
          <cell r="AT30">
            <v>32.1</v>
          </cell>
          <cell r="AU30">
            <v>34.200000000000003</v>
          </cell>
          <cell r="AV30">
            <v>38.1</v>
          </cell>
          <cell r="AW30">
            <v>39.5</v>
          </cell>
          <cell r="AX30">
            <v>38.1</v>
          </cell>
        </row>
        <row r="31">
          <cell r="A31" t="str">
            <v xml:space="preserve"> SI: Mfg: Medical &amp; Pharmaceutical Products</v>
          </cell>
          <cell r="C31">
            <v>41.1</v>
          </cell>
          <cell r="D31">
            <v>41.1</v>
          </cell>
          <cell r="E31">
            <v>37.700000000000003</v>
          </cell>
          <cell r="F31">
            <v>26.8</v>
          </cell>
          <cell r="G31">
            <v>19</v>
          </cell>
          <cell r="H31">
            <v>18.399999999999999</v>
          </cell>
          <cell r="I31">
            <v>15.7</v>
          </cell>
          <cell r="J31">
            <v>18.7</v>
          </cell>
          <cell r="K31">
            <v>19.600000000000001</v>
          </cell>
          <cell r="L31">
            <v>20.399999999999999</v>
          </cell>
          <cell r="M31">
            <v>22.9</v>
          </cell>
          <cell r="N31">
            <v>17.899999999999999</v>
          </cell>
          <cell r="O31">
            <v>22.7</v>
          </cell>
          <cell r="P31">
            <v>22.7</v>
          </cell>
          <cell r="Q31">
            <v>13.5</v>
          </cell>
          <cell r="R31">
            <v>21.5</v>
          </cell>
          <cell r="S31">
            <v>24.4</v>
          </cell>
          <cell r="T31">
            <v>18.100000000000001</v>
          </cell>
          <cell r="U31">
            <v>17.3</v>
          </cell>
          <cell r="V31">
            <v>15.8</v>
          </cell>
          <cell r="W31">
            <v>17.5</v>
          </cell>
          <cell r="X31">
            <v>19.399999999999999</v>
          </cell>
          <cell r="Y31">
            <v>16.8</v>
          </cell>
          <cell r="Z31">
            <v>16.600000000000001</v>
          </cell>
          <cell r="AA31">
            <v>9.6999999999999993</v>
          </cell>
          <cell r="AB31">
            <v>9.6999999999999993</v>
          </cell>
          <cell r="AC31">
            <v>33.5</v>
          </cell>
          <cell r="AD31">
            <v>29.2</v>
          </cell>
          <cell r="AE31">
            <v>21.6</v>
          </cell>
          <cell r="AF31">
            <v>19.899999999999999</v>
          </cell>
          <cell r="AG31">
            <v>20.7</v>
          </cell>
          <cell r="AH31">
            <v>16.399999999999999</v>
          </cell>
          <cell r="AI31">
            <v>11.8</v>
          </cell>
          <cell r="AJ31">
            <v>6.3</v>
          </cell>
          <cell r="AK31">
            <v>6.4</v>
          </cell>
          <cell r="AL31">
            <v>8</v>
          </cell>
          <cell r="AM31">
            <v>13</v>
          </cell>
          <cell r="AN31">
            <v>13</v>
          </cell>
          <cell r="AO31">
            <v>2.2000000000000002</v>
          </cell>
          <cell r="AP31">
            <v>2</v>
          </cell>
          <cell r="AQ31">
            <v>5.0999999999999996</v>
          </cell>
          <cell r="AR31">
            <v>7</v>
          </cell>
          <cell r="AS31">
            <v>7.3</v>
          </cell>
          <cell r="AT31">
            <v>7.6</v>
          </cell>
          <cell r="AU31">
            <v>12.3</v>
          </cell>
          <cell r="AV31">
            <v>13.2</v>
          </cell>
          <cell r="AW31">
            <v>14.2</v>
          </cell>
          <cell r="AX31">
            <v>10.199999999999999</v>
          </cell>
        </row>
        <row r="32">
          <cell r="A32" t="str">
            <v xml:space="preserve"> SI: Mfg: Chemical Fiber Industry</v>
          </cell>
          <cell r="C32">
            <v>22.3</v>
          </cell>
          <cell r="D32">
            <v>22.3</v>
          </cell>
          <cell r="E32">
            <v>84.5</v>
          </cell>
          <cell r="F32">
            <v>34.700000000000003</v>
          </cell>
          <cell r="G32">
            <v>16.8</v>
          </cell>
          <cell r="H32">
            <v>0.69999999999999218</v>
          </cell>
          <cell r="I32">
            <v>12.8</v>
          </cell>
          <cell r="J32">
            <v>14</v>
          </cell>
          <cell r="K32">
            <v>29.1</v>
          </cell>
          <cell r="L32">
            <v>31.9</v>
          </cell>
          <cell r="M32">
            <v>41.1</v>
          </cell>
          <cell r="N32">
            <v>44.1</v>
          </cell>
          <cell r="O32">
            <v>38.799999999999997</v>
          </cell>
          <cell r="P32">
            <v>38.799999999999997</v>
          </cell>
          <cell r="Q32">
            <v>-0.70000000000000284</v>
          </cell>
          <cell r="R32">
            <v>73.5</v>
          </cell>
          <cell r="S32">
            <v>31.3</v>
          </cell>
          <cell r="T32">
            <v>18.5</v>
          </cell>
          <cell r="U32">
            <v>6.3</v>
          </cell>
          <cell r="V32">
            <v>5.5</v>
          </cell>
          <cell r="W32">
            <v>3.2</v>
          </cell>
          <cell r="X32">
            <v>-0.30000000000000471</v>
          </cell>
          <cell r="Y32">
            <v>-1.8</v>
          </cell>
          <cell r="Z32">
            <v>2</v>
          </cell>
          <cell r="AA32">
            <v>-9.9000000000000057</v>
          </cell>
          <cell r="AB32">
            <v>-9.9000000000000057</v>
          </cell>
          <cell r="AC32">
            <v>2.9999999999999947</v>
          </cell>
          <cell r="AD32">
            <v>-22</v>
          </cell>
          <cell r="AE32">
            <v>3.2</v>
          </cell>
          <cell r="AF32">
            <v>18.100000000000001</v>
          </cell>
          <cell r="AG32">
            <v>23.6</v>
          </cell>
          <cell r="AH32">
            <v>18.8</v>
          </cell>
          <cell r="AI32">
            <v>18.899999999999999</v>
          </cell>
          <cell r="AJ32">
            <v>23</v>
          </cell>
          <cell r="AK32">
            <v>34</v>
          </cell>
          <cell r="AL32">
            <v>22.4</v>
          </cell>
          <cell r="AM32">
            <v>112.7</v>
          </cell>
          <cell r="AN32">
            <v>112.7</v>
          </cell>
          <cell r="AO32">
            <v>68.7</v>
          </cell>
          <cell r="AP32">
            <v>36.299999999999997</v>
          </cell>
          <cell r="AQ32">
            <v>36.6</v>
          </cell>
          <cell r="AR32">
            <v>29</v>
          </cell>
          <cell r="AS32">
            <v>33.200000000000003</v>
          </cell>
          <cell r="AT32">
            <v>51.6</v>
          </cell>
          <cell r="AU32">
            <v>48.1</v>
          </cell>
          <cell r="AV32">
            <v>38.200000000000003</v>
          </cell>
          <cell r="AW32">
            <v>24.4</v>
          </cell>
          <cell r="AX32">
            <v>31.8</v>
          </cell>
        </row>
        <row r="33">
          <cell r="A33" t="str">
            <v xml:space="preserve"> SI: Mfg: Rubber Products</v>
          </cell>
          <cell r="C33">
            <v>64.8</v>
          </cell>
          <cell r="D33">
            <v>64.8</v>
          </cell>
          <cell r="E33">
            <v>36.5</v>
          </cell>
          <cell r="F33">
            <v>24.9</v>
          </cell>
          <cell r="G33">
            <v>38.799999999999997</v>
          </cell>
          <cell r="H33">
            <v>30.5</v>
          </cell>
          <cell r="I33">
            <v>35.299999999999997</v>
          </cell>
          <cell r="J33">
            <v>29.1</v>
          </cell>
          <cell r="K33">
            <v>26.8</v>
          </cell>
          <cell r="L33">
            <v>28.2</v>
          </cell>
          <cell r="M33">
            <v>22.5</v>
          </cell>
          <cell r="N33">
            <v>26.5</v>
          </cell>
          <cell r="O33">
            <v>35.1</v>
          </cell>
          <cell r="P33">
            <v>35.1</v>
          </cell>
          <cell r="Q33">
            <v>7.2999999999999936</v>
          </cell>
          <cell r="R33">
            <v>6.199999999999994</v>
          </cell>
          <cell r="S33">
            <v>0.89999999999999325</v>
          </cell>
          <cell r="T33">
            <v>17.399999999999999</v>
          </cell>
          <cell r="U33">
            <v>14.1</v>
          </cell>
          <cell r="V33">
            <v>16.600000000000001</v>
          </cell>
          <cell r="W33">
            <v>13.6</v>
          </cell>
          <cell r="X33">
            <v>10.1</v>
          </cell>
          <cell r="Y33">
            <v>13.6</v>
          </cell>
          <cell r="Z33">
            <v>11.2</v>
          </cell>
          <cell r="AA33">
            <v>19.3</v>
          </cell>
          <cell r="AB33">
            <v>19.3</v>
          </cell>
          <cell r="AC33">
            <v>64.599999999999994</v>
          </cell>
          <cell r="AD33">
            <v>72.3</v>
          </cell>
          <cell r="AE33">
            <v>83.2</v>
          </cell>
          <cell r="AF33">
            <v>69.099999999999994</v>
          </cell>
          <cell r="AG33">
            <v>77.900000000000006</v>
          </cell>
          <cell r="AH33">
            <v>77.400000000000006</v>
          </cell>
          <cell r="AI33">
            <v>75.7</v>
          </cell>
          <cell r="AJ33">
            <v>76.2</v>
          </cell>
          <cell r="AK33">
            <v>80.2</v>
          </cell>
          <cell r="AL33">
            <v>78.8</v>
          </cell>
          <cell r="AM33">
            <v>55.3</v>
          </cell>
          <cell r="AN33">
            <v>55.3</v>
          </cell>
          <cell r="AO33">
            <v>40.4</v>
          </cell>
          <cell r="AP33">
            <v>33.299999999999997</v>
          </cell>
          <cell r="AQ33">
            <v>32.6</v>
          </cell>
          <cell r="AR33">
            <v>30.7</v>
          </cell>
          <cell r="AS33">
            <v>27.2</v>
          </cell>
          <cell r="AT33">
            <v>25.9</v>
          </cell>
          <cell r="AU33">
            <v>26.5</v>
          </cell>
          <cell r="AV33">
            <v>27.1</v>
          </cell>
          <cell r="AW33">
            <v>23.3</v>
          </cell>
          <cell r="AX33">
            <v>19.8</v>
          </cell>
        </row>
        <row r="34">
          <cell r="A34" t="str">
            <v xml:space="preserve"> SI: Mfg: Plastic Products</v>
          </cell>
          <cell r="C34">
            <v>78.099999999999994</v>
          </cell>
          <cell r="D34">
            <v>78.099999999999994</v>
          </cell>
          <cell r="E34">
            <v>58.7</v>
          </cell>
          <cell r="F34">
            <v>39.6</v>
          </cell>
          <cell r="G34">
            <v>28.6</v>
          </cell>
          <cell r="H34">
            <v>38.6</v>
          </cell>
          <cell r="I34">
            <v>38.6</v>
          </cell>
          <cell r="J34">
            <v>31.7</v>
          </cell>
          <cell r="K34">
            <v>34.5</v>
          </cell>
          <cell r="L34">
            <v>33.6</v>
          </cell>
          <cell r="M34">
            <v>30.7</v>
          </cell>
          <cell r="N34">
            <v>29.1</v>
          </cell>
          <cell r="O34">
            <v>71.2</v>
          </cell>
          <cell r="P34">
            <v>71.2</v>
          </cell>
          <cell r="Q34">
            <v>61.6</v>
          </cell>
          <cell r="R34">
            <v>49.1</v>
          </cell>
          <cell r="S34">
            <v>46.4</v>
          </cell>
          <cell r="T34">
            <v>34.299999999999997</v>
          </cell>
          <cell r="U34">
            <v>27.1</v>
          </cell>
          <cell r="V34">
            <v>33</v>
          </cell>
          <cell r="W34">
            <v>33.5</v>
          </cell>
          <cell r="X34">
            <v>37.200000000000003</v>
          </cell>
          <cell r="Y34">
            <v>43.3</v>
          </cell>
          <cell r="Z34">
            <v>42.1</v>
          </cell>
          <cell r="AA34">
            <v>6.8</v>
          </cell>
          <cell r="AB34">
            <v>6.8</v>
          </cell>
          <cell r="AC34">
            <v>26.9</v>
          </cell>
          <cell r="AD34">
            <v>34.9</v>
          </cell>
          <cell r="AE34">
            <v>46.4</v>
          </cell>
          <cell r="AF34">
            <v>55.1</v>
          </cell>
          <cell r="AG34">
            <v>64</v>
          </cell>
          <cell r="AH34">
            <v>62.1</v>
          </cell>
          <cell r="AI34">
            <v>56.4</v>
          </cell>
          <cell r="AJ34">
            <v>52.1</v>
          </cell>
          <cell r="AK34">
            <v>47.9</v>
          </cell>
          <cell r="AL34">
            <v>48.2</v>
          </cell>
          <cell r="AM34">
            <v>33.200000000000003</v>
          </cell>
          <cell r="AN34">
            <v>33.200000000000003</v>
          </cell>
          <cell r="AO34">
            <v>49</v>
          </cell>
          <cell r="AP34">
            <v>57</v>
          </cell>
          <cell r="AQ34">
            <v>54.8</v>
          </cell>
          <cell r="AR34">
            <v>44.4</v>
          </cell>
          <cell r="AS34">
            <v>42</v>
          </cell>
          <cell r="AU34">
            <v>37.200000000000003</v>
          </cell>
          <cell r="AV34">
            <v>38.200000000000003</v>
          </cell>
          <cell r="AW34">
            <v>37.700000000000003</v>
          </cell>
          <cell r="AX34">
            <v>28.3</v>
          </cell>
        </row>
        <row r="35">
          <cell r="A35" t="str">
            <v xml:space="preserve"> SI: Mfg: Non Metal Mineral Product</v>
          </cell>
          <cell r="C35">
            <v>137.4</v>
          </cell>
          <cell r="D35">
            <v>137.4</v>
          </cell>
          <cell r="E35">
            <v>117.5</v>
          </cell>
          <cell r="F35">
            <v>97.3</v>
          </cell>
          <cell r="G35">
            <v>68.400000000000006</v>
          </cell>
          <cell r="H35">
            <v>53.8</v>
          </cell>
          <cell r="I35">
            <v>54.9</v>
          </cell>
          <cell r="J35">
            <v>49.8</v>
          </cell>
          <cell r="K35">
            <v>48.7</v>
          </cell>
          <cell r="L35">
            <v>46.6</v>
          </cell>
          <cell r="M35">
            <v>45.2</v>
          </cell>
          <cell r="N35">
            <v>43.6</v>
          </cell>
          <cell r="O35">
            <v>-9.8000000000000185</v>
          </cell>
          <cell r="P35">
            <v>-9.8000000000000185</v>
          </cell>
          <cell r="Q35">
            <v>-2.9000000000000181</v>
          </cell>
          <cell r="R35">
            <v>11.3</v>
          </cell>
          <cell r="S35">
            <v>11.7</v>
          </cell>
          <cell r="T35">
            <v>13</v>
          </cell>
          <cell r="U35">
            <v>14.1</v>
          </cell>
          <cell r="V35">
            <v>16.3</v>
          </cell>
          <cell r="W35">
            <v>17.399999999999999</v>
          </cell>
          <cell r="X35">
            <v>20.5</v>
          </cell>
          <cell r="Y35">
            <v>23.3</v>
          </cell>
          <cell r="Z35">
            <v>26.6</v>
          </cell>
          <cell r="AA35">
            <v>43.8</v>
          </cell>
          <cell r="AB35">
            <v>43.8</v>
          </cell>
          <cell r="AC35">
            <v>38.4</v>
          </cell>
          <cell r="AD35">
            <v>32.1</v>
          </cell>
          <cell r="AE35">
            <v>37.4</v>
          </cell>
          <cell r="AF35">
            <v>43.7</v>
          </cell>
          <cell r="AG35">
            <v>46.7</v>
          </cell>
          <cell r="AH35">
            <v>43.2</v>
          </cell>
          <cell r="AI35">
            <v>39</v>
          </cell>
          <cell r="AJ35">
            <v>36</v>
          </cell>
          <cell r="AK35">
            <v>34.200000000000003</v>
          </cell>
          <cell r="AL35">
            <v>33</v>
          </cell>
          <cell r="AM35">
            <v>38.1</v>
          </cell>
          <cell r="AN35">
            <v>38.1</v>
          </cell>
          <cell r="AO35">
            <v>43.8</v>
          </cell>
          <cell r="AP35">
            <v>50.6</v>
          </cell>
          <cell r="AQ35">
            <v>55.4</v>
          </cell>
          <cell r="AR35">
            <v>50.3</v>
          </cell>
          <cell r="AS35">
            <v>48.8</v>
          </cell>
          <cell r="AT35">
            <v>49.6</v>
          </cell>
          <cell r="AU35">
            <v>50.9</v>
          </cell>
          <cell r="AV35">
            <v>53.5</v>
          </cell>
          <cell r="AW35">
            <v>56.1</v>
          </cell>
          <cell r="AX35">
            <v>50.8</v>
          </cell>
        </row>
        <row r="36">
          <cell r="A36" t="str">
            <v xml:space="preserve"> SI: Mfg: Smelting &amp; Pressing of Ferrous Metals</v>
          </cell>
          <cell r="C36">
            <v>176.2</v>
          </cell>
          <cell r="D36">
            <v>176.2</v>
          </cell>
          <cell r="E36">
            <v>106.4</v>
          </cell>
          <cell r="F36">
            <v>90.1</v>
          </cell>
          <cell r="G36">
            <v>70.5</v>
          </cell>
          <cell r="H36">
            <v>51.5</v>
          </cell>
          <cell r="I36">
            <v>44.2</v>
          </cell>
          <cell r="J36">
            <v>40.799999999999997</v>
          </cell>
          <cell r="K36">
            <v>34.200000000000003</v>
          </cell>
          <cell r="L36">
            <v>34.1</v>
          </cell>
          <cell r="M36">
            <v>33.9</v>
          </cell>
          <cell r="N36">
            <v>26.9</v>
          </cell>
          <cell r="O36">
            <v>-9.5</v>
          </cell>
          <cell r="P36">
            <v>-9.5</v>
          </cell>
          <cell r="Q36">
            <v>-1.4</v>
          </cell>
          <cell r="R36">
            <v>3.9</v>
          </cell>
          <cell r="S36">
            <v>7.8</v>
          </cell>
          <cell r="T36">
            <v>18.600000000000001</v>
          </cell>
          <cell r="U36">
            <v>19.3</v>
          </cell>
          <cell r="V36">
            <v>20.5</v>
          </cell>
          <cell r="W36">
            <v>23.4</v>
          </cell>
          <cell r="X36">
            <v>22</v>
          </cell>
          <cell r="Y36">
            <v>21.1</v>
          </cell>
          <cell r="Z36">
            <v>27.5</v>
          </cell>
          <cell r="AA36">
            <v>-0.9</v>
          </cell>
          <cell r="AB36">
            <v>-0.9</v>
          </cell>
          <cell r="AC36">
            <v>-2.2000000000000002</v>
          </cell>
          <cell r="AD36">
            <v>7.9</v>
          </cell>
          <cell r="AE36">
            <v>8.5</v>
          </cell>
          <cell r="AF36">
            <v>2.2999999999999998</v>
          </cell>
          <cell r="AG36">
            <v>1.2</v>
          </cell>
          <cell r="AH36">
            <v>-1.4</v>
          </cell>
          <cell r="AI36">
            <v>-0.9</v>
          </cell>
          <cell r="AJ36">
            <v>-1.2</v>
          </cell>
          <cell r="AK36">
            <v>0.1</v>
          </cell>
          <cell r="AL36">
            <v>-2.5</v>
          </cell>
          <cell r="AM36">
            <v>3.4</v>
          </cell>
          <cell r="AN36">
            <v>3.4</v>
          </cell>
          <cell r="AO36">
            <v>13.5</v>
          </cell>
          <cell r="AP36">
            <v>6.2</v>
          </cell>
          <cell r="AQ36">
            <v>4.9000000000000004</v>
          </cell>
          <cell r="AR36">
            <v>9.6</v>
          </cell>
          <cell r="AS36">
            <v>9.1999999999999993</v>
          </cell>
          <cell r="AT36">
            <v>12.9</v>
          </cell>
          <cell r="AU36">
            <v>13</v>
          </cell>
          <cell r="AV36">
            <v>14.5</v>
          </cell>
          <cell r="AW36">
            <v>15.2</v>
          </cell>
          <cell r="AX36">
            <v>12.2</v>
          </cell>
        </row>
        <row r="37">
          <cell r="A37" t="str">
            <v xml:space="preserve"> SI: Mfg: Smelting &amp; Pressing of Non Ferrous Metals</v>
          </cell>
          <cell r="C37">
            <v>35.6</v>
          </cell>
          <cell r="D37">
            <v>35.6</v>
          </cell>
          <cell r="E37">
            <v>89.2</v>
          </cell>
          <cell r="F37">
            <v>82.9</v>
          </cell>
          <cell r="G37">
            <v>61.8</v>
          </cell>
          <cell r="H37">
            <v>40.9</v>
          </cell>
          <cell r="I37">
            <v>35.5</v>
          </cell>
          <cell r="J37">
            <v>27.1</v>
          </cell>
          <cell r="K37">
            <v>32.6</v>
          </cell>
          <cell r="L37">
            <v>27.3</v>
          </cell>
          <cell r="M37">
            <v>24.4</v>
          </cell>
          <cell r="N37">
            <v>23.4</v>
          </cell>
          <cell r="O37">
            <v>8.3000000000000007</v>
          </cell>
          <cell r="P37">
            <v>8.3000000000000007</v>
          </cell>
          <cell r="Q37">
            <v>6</v>
          </cell>
          <cell r="R37">
            <v>18.8</v>
          </cell>
          <cell r="S37">
            <v>24.7</v>
          </cell>
          <cell r="T37">
            <v>28.4</v>
          </cell>
          <cell r="U37">
            <v>29.8</v>
          </cell>
          <cell r="V37">
            <v>29.8</v>
          </cell>
          <cell r="W37">
            <v>28.1</v>
          </cell>
          <cell r="X37">
            <v>30.4</v>
          </cell>
          <cell r="Y37">
            <v>34.799999999999997</v>
          </cell>
          <cell r="Z37">
            <v>32.4</v>
          </cell>
          <cell r="AA37">
            <v>17.8</v>
          </cell>
          <cell r="AB37">
            <v>17.8</v>
          </cell>
          <cell r="AC37">
            <v>16.100000000000001</v>
          </cell>
          <cell r="AD37">
            <v>15.6</v>
          </cell>
          <cell r="AE37">
            <v>23</v>
          </cell>
          <cell r="AF37">
            <v>32.700000000000003</v>
          </cell>
          <cell r="AG37">
            <v>34.299999999999997</v>
          </cell>
          <cell r="AH37">
            <v>37.5</v>
          </cell>
          <cell r="AI37">
            <v>32</v>
          </cell>
          <cell r="AJ37">
            <v>30.6</v>
          </cell>
          <cell r="AK37">
            <v>25.3</v>
          </cell>
          <cell r="AL37">
            <v>27.9</v>
          </cell>
          <cell r="AM37">
            <v>49.5</v>
          </cell>
          <cell r="AN37">
            <v>49.5</v>
          </cell>
          <cell r="AO37">
            <v>56.5</v>
          </cell>
          <cell r="AP37">
            <v>48.2</v>
          </cell>
          <cell r="AQ37">
            <v>36.299999999999997</v>
          </cell>
          <cell r="AR37">
            <v>35.799999999999997</v>
          </cell>
          <cell r="AS37">
            <v>34.799999999999997</v>
          </cell>
          <cell r="AT37">
            <v>29.2</v>
          </cell>
          <cell r="AU37">
            <v>31.2</v>
          </cell>
          <cell r="AV37">
            <v>33.4</v>
          </cell>
          <cell r="AW37">
            <v>36.4</v>
          </cell>
          <cell r="AX37">
            <v>34.9</v>
          </cell>
        </row>
        <row r="38">
          <cell r="A38" t="str">
            <v xml:space="preserve"> SI: Mfg: Metal Products</v>
          </cell>
          <cell r="C38">
            <v>136.1</v>
          </cell>
          <cell r="D38">
            <v>136.1</v>
          </cell>
          <cell r="E38">
            <v>130.4</v>
          </cell>
          <cell r="F38">
            <v>143.80000000000001</v>
          </cell>
          <cell r="G38">
            <v>92.8</v>
          </cell>
          <cell r="H38">
            <v>66.5</v>
          </cell>
          <cell r="I38">
            <v>62.5</v>
          </cell>
          <cell r="J38">
            <v>57.4</v>
          </cell>
          <cell r="K38">
            <v>57</v>
          </cell>
          <cell r="L38">
            <v>58.2</v>
          </cell>
          <cell r="M38">
            <v>58</v>
          </cell>
          <cell r="N38">
            <v>58.2</v>
          </cell>
          <cell r="O38">
            <v>40.6</v>
          </cell>
          <cell r="P38">
            <v>40.6</v>
          </cell>
          <cell r="Q38">
            <v>33.200000000000003</v>
          </cell>
          <cell r="R38">
            <v>52.8</v>
          </cell>
          <cell r="S38">
            <v>65.900000000000006</v>
          </cell>
          <cell r="T38">
            <v>75.599999999999994</v>
          </cell>
          <cell r="U38">
            <v>73.8</v>
          </cell>
          <cell r="V38">
            <v>75</v>
          </cell>
          <cell r="W38">
            <v>79.3</v>
          </cell>
          <cell r="X38">
            <v>81.2</v>
          </cell>
          <cell r="Y38">
            <v>81.5</v>
          </cell>
          <cell r="Z38">
            <v>77.3</v>
          </cell>
          <cell r="AA38">
            <v>95.1</v>
          </cell>
          <cell r="AB38">
            <v>95.1</v>
          </cell>
          <cell r="AC38">
            <v>76</v>
          </cell>
          <cell r="AD38">
            <v>56.3</v>
          </cell>
          <cell r="AE38">
            <v>52.6</v>
          </cell>
          <cell r="AF38">
            <v>48</v>
          </cell>
          <cell r="AG38">
            <v>55.4</v>
          </cell>
          <cell r="AH38">
            <v>55.7</v>
          </cell>
          <cell r="AI38">
            <v>48.9</v>
          </cell>
          <cell r="AJ38">
            <v>43.4</v>
          </cell>
          <cell r="AK38">
            <v>42.4</v>
          </cell>
          <cell r="AL38">
            <v>50.7</v>
          </cell>
          <cell r="AM38">
            <v>38</v>
          </cell>
          <cell r="AN38">
            <v>38</v>
          </cell>
          <cell r="AO38">
            <v>50.6</v>
          </cell>
          <cell r="AP38">
            <v>52.3</v>
          </cell>
          <cell r="AQ38">
            <v>56.1</v>
          </cell>
          <cell r="AR38">
            <v>51.3</v>
          </cell>
          <cell r="AS38">
            <v>46.8</v>
          </cell>
          <cell r="AT38">
            <v>42</v>
          </cell>
          <cell r="AU38">
            <v>44</v>
          </cell>
          <cell r="AV38">
            <v>41.1</v>
          </cell>
          <cell r="AW38">
            <v>43.7</v>
          </cell>
          <cell r="AX38">
            <v>46.2</v>
          </cell>
        </row>
        <row r="39">
          <cell r="A39" t="str">
            <v xml:space="preserve"> SI: Mfg: Universal Equipment Manufacturing</v>
          </cell>
          <cell r="C39">
            <v>107.4</v>
          </cell>
          <cell r="D39">
            <v>107.4</v>
          </cell>
          <cell r="E39">
            <v>48.1</v>
          </cell>
          <cell r="F39">
            <v>59.4</v>
          </cell>
          <cell r="G39">
            <v>42</v>
          </cell>
          <cell r="H39">
            <v>51.4</v>
          </cell>
          <cell r="I39">
            <v>51.5</v>
          </cell>
          <cell r="J39">
            <v>52</v>
          </cell>
          <cell r="K39">
            <v>54.8</v>
          </cell>
          <cell r="L39">
            <v>54.9</v>
          </cell>
          <cell r="M39">
            <v>58.3</v>
          </cell>
          <cell r="N39">
            <v>52.9</v>
          </cell>
          <cell r="O39">
            <v>83.9</v>
          </cell>
          <cell r="P39">
            <v>83.9</v>
          </cell>
          <cell r="Q39">
            <v>82.4</v>
          </cell>
          <cell r="R39">
            <v>85.7</v>
          </cell>
          <cell r="S39">
            <v>90.7</v>
          </cell>
          <cell r="T39">
            <v>77.8</v>
          </cell>
          <cell r="U39">
            <v>72.2</v>
          </cell>
          <cell r="V39">
            <v>76.900000000000006</v>
          </cell>
          <cell r="W39">
            <v>82</v>
          </cell>
          <cell r="X39">
            <v>84</v>
          </cell>
          <cell r="Y39">
            <v>81.400000000000006</v>
          </cell>
          <cell r="Z39">
            <v>81.599999999999994</v>
          </cell>
          <cell r="AA39">
            <v>68.7</v>
          </cell>
          <cell r="AB39">
            <v>68.7</v>
          </cell>
          <cell r="AC39">
            <v>71.099999999999994</v>
          </cell>
          <cell r="AD39">
            <v>72.599999999999994</v>
          </cell>
          <cell r="AE39">
            <v>70.900000000000006</v>
          </cell>
          <cell r="AF39">
            <v>71.7</v>
          </cell>
          <cell r="AG39">
            <v>70.2</v>
          </cell>
          <cell r="AH39">
            <v>64.599999999999994</v>
          </cell>
          <cell r="AI39">
            <v>60.9</v>
          </cell>
          <cell r="AJ39">
            <v>56.1</v>
          </cell>
          <cell r="AK39">
            <v>55.6</v>
          </cell>
          <cell r="AL39">
            <v>52.9</v>
          </cell>
          <cell r="AM39">
            <v>46.5</v>
          </cell>
          <cell r="AN39">
            <v>46.5</v>
          </cell>
          <cell r="AO39">
            <v>48.6</v>
          </cell>
          <cell r="AP39">
            <v>55.2</v>
          </cell>
          <cell r="AQ39">
            <v>54.1</v>
          </cell>
          <cell r="AR39">
            <v>52.4</v>
          </cell>
          <cell r="AS39">
            <v>56.1</v>
          </cell>
          <cell r="AT39">
            <v>55.7</v>
          </cell>
          <cell r="AU39">
            <v>54</v>
          </cell>
          <cell r="AV39">
            <v>53.1</v>
          </cell>
          <cell r="AW39">
            <v>54.4</v>
          </cell>
          <cell r="AX39">
            <v>49.4</v>
          </cell>
        </row>
        <row r="40">
          <cell r="A40" t="str">
            <v xml:space="preserve"> SI: Mfg: Special Purpose Equipment</v>
          </cell>
          <cell r="C40">
            <v>142.6</v>
          </cell>
          <cell r="D40">
            <v>142.6</v>
          </cell>
          <cell r="E40">
            <v>73.900000000000006</v>
          </cell>
          <cell r="F40">
            <v>83</v>
          </cell>
          <cell r="G40">
            <v>51.9</v>
          </cell>
          <cell r="H40">
            <v>40.1</v>
          </cell>
          <cell r="I40">
            <v>40.1</v>
          </cell>
          <cell r="J40">
            <v>42.8</v>
          </cell>
          <cell r="K40">
            <v>37.299999999999997</v>
          </cell>
          <cell r="L40">
            <v>35.9</v>
          </cell>
          <cell r="M40">
            <v>36.299999999999997</v>
          </cell>
          <cell r="N40">
            <v>34.700000000000003</v>
          </cell>
          <cell r="O40">
            <v>18.899999999999999</v>
          </cell>
          <cell r="P40">
            <v>18.899999999999999</v>
          </cell>
          <cell r="Q40">
            <v>45</v>
          </cell>
          <cell r="R40">
            <v>62.7</v>
          </cell>
          <cell r="S40">
            <v>79.8</v>
          </cell>
          <cell r="T40">
            <v>74.2</v>
          </cell>
          <cell r="U40">
            <v>75.099999999999994</v>
          </cell>
          <cell r="V40">
            <v>70.599999999999994</v>
          </cell>
          <cell r="W40">
            <v>73.099999999999994</v>
          </cell>
          <cell r="X40">
            <v>69.900000000000006</v>
          </cell>
          <cell r="Y40">
            <v>67.400000000000006</v>
          </cell>
          <cell r="Z40">
            <v>68.900000000000006</v>
          </cell>
          <cell r="AA40">
            <v>60.7</v>
          </cell>
          <cell r="AB40">
            <v>60.7</v>
          </cell>
          <cell r="AC40">
            <v>44.3</v>
          </cell>
          <cell r="AD40">
            <v>43.1</v>
          </cell>
          <cell r="AE40">
            <v>36.4</v>
          </cell>
          <cell r="AF40">
            <v>42.6</v>
          </cell>
          <cell r="AG40">
            <v>40.1</v>
          </cell>
          <cell r="AH40">
            <v>42.6</v>
          </cell>
          <cell r="AI40">
            <v>40</v>
          </cell>
          <cell r="AJ40">
            <v>39.200000000000003</v>
          </cell>
          <cell r="AK40">
            <v>40.6</v>
          </cell>
          <cell r="AL40">
            <v>39.799999999999997</v>
          </cell>
          <cell r="AM40">
            <v>42</v>
          </cell>
          <cell r="AN40">
            <v>42</v>
          </cell>
          <cell r="AO40">
            <v>51.1</v>
          </cell>
          <cell r="AP40">
            <v>51.6</v>
          </cell>
          <cell r="AQ40">
            <v>55.7</v>
          </cell>
          <cell r="AR40">
            <v>52.7</v>
          </cell>
          <cell r="AS40">
            <v>56</v>
          </cell>
          <cell r="AT40">
            <v>56.1</v>
          </cell>
          <cell r="AU40">
            <v>57.4</v>
          </cell>
          <cell r="AV40">
            <v>58.6</v>
          </cell>
          <cell r="AW40">
            <v>63.7</v>
          </cell>
          <cell r="AX40">
            <v>55.7</v>
          </cell>
        </row>
        <row r="41">
          <cell r="A41" t="str">
            <v xml:space="preserve"> SI: Mfg: Transportation Equipment</v>
          </cell>
          <cell r="C41">
            <v>71.900000000000006</v>
          </cell>
          <cell r="D41">
            <v>71.900000000000006</v>
          </cell>
          <cell r="E41">
            <v>80.599999999999994</v>
          </cell>
          <cell r="F41">
            <v>68.2</v>
          </cell>
          <cell r="G41">
            <v>57.6</v>
          </cell>
          <cell r="H41">
            <v>50.9</v>
          </cell>
          <cell r="I41">
            <v>52.4</v>
          </cell>
          <cell r="J41">
            <v>49.8</v>
          </cell>
          <cell r="K41">
            <v>51.4</v>
          </cell>
          <cell r="L41">
            <v>45.5</v>
          </cell>
          <cell r="M41">
            <v>43.7</v>
          </cell>
          <cell r="N41">
            <v>43.2</v>
          </cell>
          <cell r="O41">
            <v>31.8</v>
          </cell>
          <cell r="P41">
            <v>31.8</v>
          </cell>
          <cell r="Q41">
            <v>41.5</v>
          </cell>
          <cell r="R41">
            <v>38.200000000000003</v>
          </cell>
          <cell r="S41">
            <v>41.8</v>
          </cell>
          <cell r="T41">
            <v>46.9</v>
          </cell>
          <cell r="U41">
            <v>47.4</v>
          </cell>
          <cell r="V41">
            <v>50.6</v>
          </cell>
          <cell r="W41">
            <v>47.7</v>
          </cell>
          <cell r="X41">
            <v>54.3</v>
          </cell>
          <cell r="Y41">
            <v>55.2</v>
          </cell>
          <cell r="Z41">
            <v>51.1</v>
          </cell>
          <cell r="AA41">
            <v>53.1</v>
          </cell>
          <cell r="AB41">
            <v>53.1</v>
          </cell>
          <cell r="AC41">
            <v>43.8</v>
          </cell>
          <cell r="AD41">
            <v>52.3</v>
          </cell>
          <cell r="AE41">
            <v>45.9</v>
          </cell>
          <cell r="AF41">
            <v>44.5</v>
          </cell>
          <cell r="AG41">
            <v>40.799999999999997</v>
          </cell>
          <cell r="AH41">
            <v>35.9</v>
          </cell>
          <cell r="AI41">
            <v>37.799999999999997</v>
          </cell>
          <cell r="AJ41">
            <v>29.1</v>
          </cell>
          <cell r="AK41">
            <v>29.7</v>
          </cell>
          <cell r="AL41">
            <v>25.2</v>
          </cell>
          <cell r="AM41">
            <v>19.8</v>
          </cell>
          <cell r="AN41">
            <v>19.8</v>
          </cell>
          <cell r="AO41">
            <v>31.4</v>
          </cell>
          <cell r="AP41">
            <v>29.6</v>
          </cell>
          <cell r="AQ41">
            <v>30.6</v>
          </cell>
          <cell r="AR41">
            <v>30.6</v>
          </cell>
          <cell r="AS41">
            <v>33.4</v>
          </cell>
          <cell r="AT41">
            <v>35.4</v>
          </cell>
          <cell r="AU41">
            <v>35.200000000000003</v>
          </cell>
          <cell r="AV41">
            <v>37.200000000000003</v>
          </cell>
          <cell r="AW41">
            <v>38.1</v>
          </cell>
          <cell r="AX41">
            <v>38.5</v>
          </cell>
        </row>
        <row r="42">
          <cell r="A42" t="str">
            <v xml:space="preserve"> SI: Mfg: Electric Machinery &amp; Equipment</v>
          </cell>
          <cell r="C42">
            <v>170.3</v>
          </cell>
          <cell r="D42">
            <v>170.3</v>
          </cell>
          <cell r="E42">
            <v>120.9</v>
          </cell>
          <cell r="F42">
            <v>111.1</v>
          </cell>
          <cell r="G42">
            <v>84.9</v>
          </cell>
          <cell r="H42">
            <v>47.9</v>
          </cell>
          <cell r="I42">
            <v>55.4</v>
          </cell>
          <cell r="J42">
            <v>57.5</v>
          </cell>
          <cell r="K42">
            <v>66.8</v>
          </cell>
          <cell r="L42">
            <v>66.099999999999994</v>
          </cell>
          <cell r="M42">
            <v>72.599999999999994</v>
          </cell>
          <cell r="N42">
            <v>64.2</v>
          </cell>
          <cell r="O42">
            <v>51.2</v>
          </cell>
          <cell r="P42">
            <v>51.2</v>
          </cell>
          <cell r="Q42">
            <v>40.200000000000003</v>
          </cell>
          <cell r="R42">
            <v>37.5</v>
          </cell>
          <cell r="S42">
            <v>46.3</v>
          </cell>
          <cell r="T42">
            <v>56.3</v>
          </cell>
          <cell r="U42">
            <v>58.1</v>
          </cell>
          <cell r="V42">
            <v>54.8</v>
          </cell>
          <cell r="W42">
            <v>51.5</v>
          </cell>
          <cell r="X42">
            <v>54</v>
          </cell>
          <cell r="Y42">
            <v>50.6</v>
          </cell>
          <cell r="Z42">
            <v>44.9</v>
          </cell>
          <cell r="AA42">
            <v>35.799999999999997</v>
          </cell>
          <cell r="AB42">
            <v>35.799999999999997</v>
          </cell>
          <cell r="AC42">
            <v>69.5</v>
          </cell>
          <cell r="AD42">
            <v>76</v>
          </cell>
          <cell r="AE42">
            <v>71.5</v>
          </cell>
          <cell r="AF42">
            <v>68.2</v>
          </cell>
          <cell r="AG42">
            <v>62.5</v>
          </cell>
          <cell r="AH42">
            <v>59.3</v>
          </cell>
          <cell r="AI42">
            <v>57</v>
          </cell>
          <cell r="AJ42">
            <v>53.2</v>
          </cell>
          <cell r="AK42">
            <v>52.2</v>
          </cell>
          <cell r="AL42">
            <v>45.6</v>
          </cell>
          <cell r="AM42">
            <v>41.1</v>
          </cell>
          <cell r="AN42">
            <v>41.1</v>
          </cell>
          <cell r="AO42">
            <v>38.9</v>
          </cell>
          <cell r="AP42">
            <v>39.700000000000003</v>
          </cell>
          <cell r="AQ42">
            <v>49.8</v>
          </cell>
          <cell r="AR42">
            <v>44.2</v>
          </cell>
          <cell r="AS42">
            <v>44.8</v>
          </cell>
          <cell r="AT42">
            <v>44.7</v>
          </cell>
          <cell r="AU42">
            <v>43.5</v>
          </cell>
          <cell r="AV42">
            <v>41.3</v>
          </cell>
          <cell r="AW42">
            <v>40.700000000000003</v>
          </cell>
          <cell r="AX42">
            <v>44.9</v>
          </cell>
        </row>
        <row r="43">
          <cell r="A43" t="str">
            <v xml:space="preserve"> SI: Mfg: Comm, Computer &amp; Other Electronic Eq</v>
          </cell>
          <cell r="C43">
            <v>35.1</v>
          </cell>
          <cell r="D43">
            <v>35.1</v>
          </cell>
          <cell r="E43">
            <v>17</v>
          </cell>
          <cell r="F43">
            <v>13.9</v>
          </cell>
          <cell r="G43">
            <v>9.1</v>
          </cell>
          <cell r="H43">
            <v>10.8</v>
          </cell>
          <cell r="I43">
            <v>23.5</v>
          </cell>
          <cell r="J43">
            <v>30.5</v>
          </cell>
          <cell r="K43">
            <v>41.8</v>
          </cell>
          <cell r="L43">
            <v>37.299999999999997</v>
          </cell>
          <cell r="M43">
            <v>35.700000000000003</v>
          </cell>
          <cell r="N43">
            <v>32.700000000000003</v>
          </cell>
          <cell r="O43">
            <v>43.2</v>
          </cell>
          <cell r="P43">
            <v>43.2</v>
          </cell>
          <cell r="Q43">
            <v>40.299999999999997</v>
          </cell>
          <cell r="R43">
            <v>29.8</v>
          </cell>
          <cell r="S43">
            <v>32.9</v>
          </cell>
          <cell r="T43">
            <v>32.299999999999997</v>
          </cell>
          <cell r="U43">
            <v>23.6</v>
          </cell>
          <cell r="V43">
            <v>19.7</v>
          </cell>
          <cell r="W43">
            <v>19.100000000000001</v>
          </cell>
          <cell r="X43">
            <v>18.899999999999999</v>
          </cell>
          <cell r="Y43">
            <v>20.5</v>
          </cell>
          <cell r="Z43">
            <v>18.2</v>
          </cell>
          <cell r="AA43">
            <v>36.700000000000003</v>
          </cell>
          <cell r="AB43">
            <v>36.700000000000003</v>
          </cell>
          <cell r="AC43">
            <v>33.700000000000003</v>
          </cell>
          <cell r="AD43">
            <v>36.5</v>
          </cell>
          <cell r="AE43">
            <v>35.799999999999997</v>
          </cell>
          <cell r="AF43">
            <v>38.700000000000003</v>
          </cell>
          <cell r="AG43">
            <v>40.1</v>
          </cell>
          <cell r="AH43">
            <v>44.4</v>
          </cell>
          <cell r="AI43">
            <v>40.700000000000003</v>
          </cell>
          <cell r="AJ43">
            <v>37.9</v>
          </cell>
          <cell r="AK43">
            <v>37.700000000000003</v>
          </cell>
          <cell r="AL43">
            <v>38.700000000000003</v>
          </cell>
          <cell r="AM43">
            <v>20.3</v>
          </cell>
          <cell r="AN43">
            <v>20.3</v>
          </cell>
          <cell r="AO43">
            <v>30.4</v>
          </cell>
          <cell r="AP43">
            <v>34.6</v>
          </cell>
          <cell r="AQ43">
            <v>34</v>
          </cell>
          <cell r="AR43">
            <v>32.299999999999997</v>
          </cell>
          <cell r="AS43">
            <v>30.6</v>
          </cell>
          <cell r="AT43">
            <v>27.6</v>
          </cell>
          <cell r="AU43">
            <v>24.4</v>
          </cell>
          <cell r="AV43">
            <v>23.6</v>
          </cell>
          <cell r="AW43">
            <v>24.5</v>
          </cell>
          <cell r="AX43">
            <v>24.3</v>
          </cell>
        </row>
        <row r="44">
          <cell r="A44" t="str">
            <v xml:space="preserve"> SI: Mfg: Instructment, Meter, Cultural &amp; Machinery</v>
          </cell>
          <cell r="C44">
            <v>14.8</v>
          </cell>
          <cell r="D44">
            <v>14.8</v>
          </cell>
          <cell r="E44">
            <v>5.6</v>
          </cell>
          <cell r="F44">
            <v>21.2</v>
          </cell>
          <cell r="G44">
            <v>26</v>
          </cell>
          <cell r="H44">
            <v>39</v>
          </cell>
          <cell r="I44">
            <v>29.4</v>
          </cell>
          <cell r="J44">
            <v>28.2</v>
          </cell>
          <cell r="K44">
            <v>27.5</v>
          </cell>
          <cell r="L44">
            <v>26.3</v>
          </cell>
          <cell r="M44">
            <v>27.6</v>
          </cell>
          <cell r="N44">
            <v>33.5</v>
          </cell>
          <cell r="O44">
            <v>11.5</v>
          </cell>
          <cell r="P44">
            <v>11.5</v>
          </cell>
          <cell r="Q44">
            <v>22.1</v>
          </cell>
          <cell r="R44">
            <v>4</v>
          </cell>
          <cell r="S44">
            <v>7.6</v>
          </cell>
          <cell r="T44">
            <v>13.1</v>
          </cell>
          <cell r="U44">
            <v>22.3</v>
          </cell>
          <cell r="V44">
            <v>24.4</v>
          </cell>
          <cell r="W44">
            <v>26.5</v>
          </cell>
          <cell r="X44">
            <v>27.9</v>
          </cell>
          <cell r="Y44">
            <v>27.3</v>
          </cell>
          <cell r="Z44">
            <v>23.2</v>
          </cell>
          <cell r="AA44">
            <v>4.8</v>
          </cell>
          <cell r="AB44">
            <v>4.8</v>
          </cell>
          <cell r="AC44">
            <v>23.5</v>
          </cell>
          <cell r="AD44">
            <v>42.8</v>
          </cell>
          <cell r="AE44">
            <v>40.299999999999997</v>
          </cell>
          <cell r="AF44">
            <v>46.6</v>
          </cell>
          <cell r="AG44">
            <v>38.5</v>
          </cell>
          <cell r="AH44">
            <v>36.5</v>
          </cell>
          <cell r="AI44">
            <v>34.4</v>
          </cell>
          <cell r="AJ44">
            <v>33.799999999999997</v>
          </cell>
          <cell r="AK44">
            <v>35.1</v>
          </cell>
          <cell r="AL44">
            <v>41.4</v>
          </cell>
          <cell r="AM44">
            <v>50.9</v>
          </cell>
          <cell r="AN44">
            <v>50.9</v>
          </cell>
          <cell r="AO44">
            <v>26.8</v>
          </cell>
          <cell r="AP44">
            <v>32.5</v>
          </cell>
          <cell r="AQ44">
            <v>37.299999999999997</v>
          </cell>
          <cell r="AR44">
            <v>22.5</v>
          </cell>
          <cell r="AS44">
            <v>24.5</v>
          </cell>
          <cell r="AT44">
            <v>20.7</v>
          </cell>
          <cell r="AU44">
            <v>26.7</v>
          </cell>
          <cell r="AV44">
            <v>23.6</v>
          </cell>
          <cell r="AW44">
            <v>24.6</v>
          </cell>
          <cell r="AX44">
            <v>25</v>
          </cell>
        </row>
        <row r="45">
          <cell r="A45" t="str">
            <v xml:space="preserve"> SI: Mfg: Handicraft &amp; Other Manufacturing</v>
          </cell>
          <cell r="C45">
            <v>43.4</v>
          </cell>
          <cell r="D45">
            <v>43.4</v>
          </cell>
          <cell r="E45">
            <v>28.7</v>
          </cell>
          <cell r="F45">
            <v>20.8</v>
          </cell>
          <cell r="G45">
            <v>23.2</v>
          </cell>
          <cell r="H45">
            <v>18</v>
          </cell>
          <cell r="I45">
            <v>9.9</v>
          </cell>
          <cell r="J45">
            <v>11.3</v>
          </cell>
          <cell r="K45">
            <v>9.8000000000000007</v>
          </cell>
          <cell r="L45">
            <v>16.899999999999999</v>
          </cell>
          <cell r="M45">
            <v>12.6</v>
          </cell>
          <cell r="N45">
            <v>4.0000000000000053</v>
          </cell>
          <cell r="O45">
            <v>54.4</v>
          </cell>
          <cell r="P45">
            <v>54.4</v>
          </cell>
          <cell r="Q45">
            <v>57.9</v>
          </cell>
          <cell r="R45">
            <v>58.2</v>
          </cell>
          <cell r="S45">
            <v>52</v>
          </cell>
          <cell r="T45">
            <v>71.2</v>
          </cell>
          <cell r="U45">
            <v>68.2</v>
          </cell>
          <cell r="V45">
            <v>60.1</v>
          </cell>
          <cell r="W45">
            <v>57.7</v>
          </cell>
          <cell r="X45">
            <v>45.3</v>
          </cell>
          <cell r="Y45">
            <v>55.7</v>
          </cell>
          <cell r="Z45">
            <v>49.8</v>
          </cell>
          <cell r="AA45">
            <v>81.5</v>
          </cell>
          <cell r="AB45">
            <v>81.5</v>
          </cell>
          <cell r="AC45">
            <v>62.6</v>
          </cell>
          <cell r="AD45">
            <v>61.8</v>
          </cell>
          <cell r="AE45">
            <v>56.3</v>
          </cell>
          <cell r="AF45">
            <v>45.6</v>
          </cell>
          <cell r="AG45">
            <v>54.4</v>
          </cell>
          <cell r="AH45">
            <v>58.9</v>
          </cell>
          <cell r="AI45">
            <v>61.4</v>
          </cell>
          <cell r="AJ45">
            <v>55.8</v>
          </cell>
          <cell r="AK45">
            <v>48.9</v>
          </cell>
          <cell r="AL45">
            <v>49.7</v>
          </cell>
          <cell r="AM45">
            <v>32.6</v>
          </cell>
          <cell r="AN45">
            <v>32.6</v>
          </cell>
          <cell r="AO45">
            <v>37.700000000000003</v>
          </cell>
          <cell r="AP45">
            <v>33.1</v>
          </cell>
          <cell r="AQ45">
            <v>46.7</v>
          </cell>
          <cell r="AR45">
            <v>46.9</v>
          </cell>
          <cell r="AS45">
            <v>45.1</v>
          </cell>
          <cell r="AT45">
            <v>37.5</v>
          </cell>
          <cell r="AU45">
            <v>31.6</v>
          </cell>
          <cell r="AV45">
            <v>35.200000000000003</v>
          </cell>
          <cell r="AW45">
            <v>29.5</v>
          </cell>
          <cell r="AX45">
            <v>26.5</v>
          </cell>
        </row>
        <row r="46">
          <cell r="A46" t="str">
            <v xml:space="preserve"> SI: Mfg: Waste Resources &amp; Materials Recovery </v>
          </cell>
          <cell r="C46">
            <v>963.3</v>
          </cell>
          <cell r="D46">
            <v>963.3</v>
          </cell>
          <cell r="E46">
            <v>25.4</v>
          </cell>
          <cell r="F46">
            <v>19</v>
          </cell>
          <cell r="G46">
            <v>91.2</v>
          </cell>
          <cell r="H46">
            <v>42.1</v>
          </cell>
          <cell r="I46">
            <v>62.8</v>
          </cell>
          <cell r="J46">
            <v>64.2</v>
          </cell>
          <cell r="K46">
            <v>80.5</v>
          </cell>
          <cell r="L46">
            <v>138.30000000000001</v>
          </cell>
          <cell r="M46">
            <v>131.4</v>
          </cell>
          <cell r="N46">
            <v>108.6</v>
          </cell>
          <cell r="O46">
            <v>3.5</v>
          </cell>
          <cell r="P46">
            <v>3.5</v>
          </cell>
          <cell r="Q46">
            <v>47.6</v>
          </cell>
          <cell r="R46">
            <v>80.599999999999994</v>
          </cell>
          <cell r="S46">
            <v>95.4</v>
          </cell>
          <cell r="T46">
            <v>166.8</v>
          </cell>
          <cell r="U46">
            <v>211.6</v>
          </cell>
          <cell r="V46">
            <v>194.1</v>
          </cell>
          <cell r="W46">
            <v>209.4</v>
          </cell>
          <cell r="X46">
            <v>112.2</v>
          </cell>
          <cell r="Y46">
            <v>121</v>
          </cell>
          <cell r="Z46">
            <v>58</v>
          </cell>
          <cell r="AA46">
            <v>118.6</v>
          </cell>
          <cell r="AB46">
            <v>118.6</v>
          </cell>
          <cell r="AC46">
            <v>90.3</v>
          </cell>
          <cell r="AD46">
            <v>115.8</v>
          </cell>
          <cell r="AE46">
            <v>129.1</v>
          </cell>
          <cell r="AF46">
            <v>85.7</v>
          </cell>
          <cell r="AG46">
            <v>63.3</v>
          </cell>
          <cell r="AH46">
            <v>91.6</v>
          </cell>
          <cell r="AI46">
            <v>91</v>
          </cell>
          <cell r="AJ46">
            <v>82.3</v>
          </cell>
          <cell r="AK46">
            <v>73.7</v>
          </cell>
          <cell r="AL46">
            <v>107.3</v>
          </cell>
          <cell r="AM46">
            <v>73.599999999999994</v>
          </cell>
          <cell r="AN46">
            <v>73.599999999999994</v>
          </cell>
          <cell r="AO46">
            <v>172.9</v>
          </cell>
          <cell r="AP46">
            <v>92</v>
          </cell>
          <cell r="AQ46">
            <v>119.8</v>
          </cell>
          <cell r="AR46">
            <v>100.7</v>
          </cell>
          <cell r="AS46">
            <v>104.9</v>
          </cell>
          <cell r="AT46">
            <v>101.3</v>
          </cell>
          <cell r="AU46">
            <v>97.5</v>
          </cell>
          <cell r="AV46">
            <v>101</v>
          </cell>
          <cell r="AW46">
            <v>123.7</v>
          </cell>
          <cell r="AX46">
            <v>120.2</v>
          </cell>
        </row>
        <row r="47">
          <cell r="A47" t="str">
            <v xml:space="preserve"> SI: Prod &amp; Supply of Electricity, Gas &amp; Water (EG)</v>
          </cell>
          <cell r="C47">
            <v>60.7</v>
          </cell>
          <cell r="D47">
            <v>60.7</v>
          </cell>
          <cell r="E47">
            <v>53.1</v>
          </cell>
          <cell r="F47">
            <v>47.8</v>
          </cell>
          <cell r="G47">
            <v>47.3</v>
          </cell>
          <cell r="H47">
            <v>48.8</v>
          </cell>
          <cell r="I47">
            <v>49.4</v>
          </cell>
          <cell r="J47">
            <v>48.8</v>
          </cell>
          <cell r="K47">
            <v>48.2</v>
          </cell>
          <cell r="L47">
            <v>48.5</v>
          </cell>
          <cell r="M47">
            <v>47.2</v>
          </cell>
          <cell r="N47">
            <v>43.5</v>
          </cell>
          <cell r="O47">
            <v>59.5</v>
          </cell>
          <cell r="P47">
            <v>59.5</v>
          </cell>
          <cell r="Q47">
            <v>44</v>
          </cell>
          <cell r="R47">
            <v>38.1</v>
          </cell>
          <cell r="S47">
            <v>34.200000000000003</v>
          </cell>
          <cell r="T47">
            <v>35.9</v>
          </cell>
          <cell r="U47">
            <v>35.9</v>
          </cell>
          <cell r="V47">
            <v>35.1</v>
          </cell>
          <cell r="W47">
            <v>34.6</v>
          </cell>
          <cell r="X47">
            <v>32.1</v>
          </cell>
          <cell r="Y47">
            <v>31.8</v>
          </cell>
          <cell r="Z47">
            <v>31.1</v>
          </cell>
          <cell r="AA47">
            <v>14</v>
          </cell>
          <cell r="AB47">
            <v>14</v>
          </cell>
          <cell r="AC47">
            <v>17.7</v>
          </cell>
          <cell r="AD47">
            <v>16.5</v>
          </cell>
          <cell r="AE47">
            <v>19.100000000000001</v>
          </cell>
          <cell r="AF47">
            <v>17.5</v>
          </cell>
          <cell r="AG47">
            <v>17.2</v>
          </cell>
          <cell r="AH47">
            <v>16.3</v>
          </cell>
          <cell r="AI47">
            <v>16.100000000000001</v>
          </cell>
          <cell r="AJ47">
            <v>16.399999999999999</v>
          </cell>
          <cell r="AK47">
            <v>14.8</v>
          </cell>
          <cell r="AL47">
            <v>12.5</v>
          </cell>
          <cell r="AM47">
            <v>11.2</v>
          </cell>
          <cell r="AN47">
            <v>11.2</v>
          </cell>
          <cell r="AO47">
            <v>14.8</v>
          </cell>
          <cell r="AP47">
            <v>12.8</v>
          </cell>
          <cell r="AQ47">
            <v>12.5</v>
          </cell>
          <cell r="AR47">
            <v>15.6</v>
          </cell>
          <cell r="AS47">
            <v>14.3</v>
          </cell>
          <cell r="AT47">
            <v>13</v>
          </cell>
          <cell r="AU47">
            <v>12.3</v>
          </cell>
          <cell r="AV47">
            <v>11.3</v>
          </cell>
          <cell r="AW47">
            <v>11.3</v>
          </cell>
          <cell r="AX47">
            <v>9.8000000000000007</v>
          </cell>
        </row>
        <row r="48">
          <cell r="A48" t="str">
            <v xml:space="preserve"> SI: EG: Electricity &amp; Heating</v>
          </cell>
          <cell r="C48">
            <v>63.5</v>
          </cell>
          <cell r="D48">
            <v>63.5</v>
          </cell>
          <cell r="E48">
            <v>57.4</v>
          </cell>
          <cell r="F48">
            <v>49.7</v>
          </cell>
          <cell r="G48">
            <v>49.3</v>
          </cell>
          <cell r="H48">
            <v>52.1</v>
          </cell>
          <cell r="I48">
            <v>52.5</v>
          </cell>
          <cell r="J48">
            <v>51.7</v>
          </cell>
          <cell r="K48">
            <v>50.5</v>
          </cell>
          <cell r="L48">
            <v>50.8</v>
          </cell>
          <cell r="M48">
            <v>48.9</v>
          </cell>
          <cell r="N48">
            <v>45.5</v>
          </cell>
          <cell r="O48">
            <v>62.7</v>
          </cell>
          <cell r="P48">
            <v>62.7</v>
          </cell>
          <cell r="Q48">
            <v>46</v>
          </cell>
          <cell r="R48">
            <v>39.5</v>
          </cell>
          <cell r="S48">
            <v>35.299999999999997</v>
          </cell>
          <cell r="T48">
            <v>37.4</v>
          </cell>
          <cell r="U48">
            <v>37.1</v>
          </cell>
          <cell r="V48">
            <v>36</v>
          </cell>
          <cell r="W48">
            <v>35.700000000000003</v>
          </cell>
          <cell r="X48">
            <v>33.200000000000003</v>
          </cell>
          <cell r="Y48">
            <v>33.200000000000003</v>
          </cell>
          <cell r="Z48">
            <v>33.700000000000003</v>
          </cell>
          <cell r="AA48">
            <v>12</v>
          </cell>
          <cell r="AB48">
            <v>12</v>
          </cell>
          <cell r="AC48">
            <v>15.8</v>
          </cell>
          <cell r="AD48">
            <v>15.6</v>
          </cell>
          <cell r="AE48">
            <v>18.399999999999999</v>
          </cell>
          <cell r="AF48">
            <v>16.3</v>
          </cell>
          <cell r="AG48">
            <v>16.399999999999999</v>
          </cell>
          <cell r="AH48">
            <v>15.4</v>
          </cell>
          <cell r="AI48">
            <v>15.1</v>
          </cell>
          <cell r="AJ48">
            <v>15.3</v>
          </cell>
          <cell r="AK48">
            <v>13.5</v>
          </cell>
          <cell r="AL48">
            <v>11.1</v>
          </cell>
          <cell r="AM48">
            <v>11.7</v>
          </cell>
          <cell r="AN48">
            <v>11.7</v>
          </cell>
          <cell r="AO48">
            <v>15</v>
          </cell>
          <cell r="AP48">
            <v>11.9</v>
          </cell>
          <cell r="AQ48">
            <v>11.3</v>
          </cell>
          <cell r="AR48">
            <v>14.3</v>
          </cell>
          <cell r="AS48">
            <v>12.6</v>
          </cell>
          <cell r="AT48">
            <v>11.5</v>
          </cell>
          <cell r="AU48">
            <v>10.6</v>
          </cell>
          <cell r="AV48">
            <v>9.3999999999999879</v>
          </cell>
          <cell r="AW48">
            <v>9.4999999999999876</v>
          </cell>
          <cell r="AX48">
            <v>8.6999999999999869</v>
          </cell>
        </row>
        <row r="49">
          <cell r="A49" t="str">
            <v xml:space="preserve"> SI: EG: Gas</v>
          </cell>
          <cell r="C49">
            <v>67.099999999999994</v>
          </cell>
          <cell r="D49">
            <v>67.099999999999994</v>
          </cell>
          <cell r="E49">
            <v>39.9</v>
          </cell>
          <cell r="F49">
            <v>34.299999999999997</v>
          </cell>
          <cell r="G49">
            <v>37.700000000000003</v>
          </cell>
          <cell r="H49">
            <v>4.4000000000000004</v>
          </cell>
          <cell r="I49">
            <v>10.4</v>
          </cell>
          <cell r="J49">
            <v>10.8</v>
          </cell>
          <cell r="K49">
            <v>17.5</v>
          </cell>
          <cell r="L49">
            <v>30.6</v>
          </cell>
          <cell r="M49">
            <v>45.2</v>
          </cell>
          <cell r="N49">
            <v>43.6</v>
          </cell>
          <cell r="O49">
            <v>59.3</v>
          </cell>
          <cell r="P49">
            <v>59.3</v>
          </cell>
          <cell r="Q49">
            <v>47.1</v>
          </cell>
          <cell r="R49">
            <v>61.5</v>
          </cell>
          <cell r="S49">
            <v>62.3</v>
          </cell>
          <cell r="T49">
            <v>64.099999999999994</v>
          </cell>
          <cell r="U49">
            <v>71.8</v>
          </cell>
          <cell r="V49">
            <v>74.900000000000006</v>
          </cell>
          <cell r="W49">
            <v>60.8</v>
          </cell>
          <cell r="X49">
            <v>44.4</v>
          </cell>
          <cell r="Y49">
            <v>33.6</v>
          </cell>
          <cell r="Z49">
            <v>31.3</v>
          </cell>
          <cell r="AA49">
            <v>77.7</v>
          </cell>
          <cell r="AB49">
            <v>77.7</v>
          </cell>
          <cell r="AC49">
            <v>76.5</v>
          </cell>
          <cell r="AD49">
            <v>41.7</v>
          </cell>
          <cell r="AE49">
            <v>29.6</v>
          </cell>
          <cell r="AF49">
            <v>28.6</v>
          </cell>
          <cell r="AG49">
            <v>22.8</v>
          </cell>
          <cell r="AH49">
            <v>16</v>
          </cell>
          <cell r="AI49">
            <v>15.6</v>
          </cell>
          <cell r="AJ49">
            <v>15.5</v>
          </cell>
          <cell r="AK49">
            <v>15.2</v>
          </cell>
          <cell r="AL49">
            <v>20.399999999999999</v>
          </cell>
          <cell r="AM49">
            <v>-21.8</v>
          </cell>
          <cell r="AN49">
            <v>-21.8</v>
          </cell>
          <cell r="AO49">
            <v>-15</v>
          </cell>
          <cell r="AP49">
            <v>0.5</v>
          </cell>
          <cell r="AQ49">
            <v>9.3000000000000007</v>
          </cell>
          <cell r="AR49">
            <v>13.6</v>
          </cell>
          <cell r="AS49">
            <v>13.8</v>
          </cell>
          <cell r="AT49">
            <v>10.6</v>
          </cell>
          <cell r="AU49">
            <v>13.6</v>
          </cell>
          <cell r="AV49">
            <v>14.1</v>
          </cell>
          <cell r="AW49">
            <v>14.1</v>
          </cell>
          <cell r="AX49">
            <v>4.4000000000000004</v>
          </cell>
        </row>
        <row r="50">
          <cell r="A50" t="str">
            <v xml:space="preserve"> SI: EG: Water</v>
          </cell>
          <cell r="C50">
            <v>31.5</v>
          </cell>
          <cell r="D50">
            <v>31.5</v>
          </cell>
          <cell r="E50">
            <v>16.7</v>
          </cell>
          <cell r="F50">
            <v>32.799999999999997</v>
          </cell>
          <cell r="G50">
            <v>30.6</v>
          </cell>
          <cell r="H50">
            <v>36.299999999999997</v>
          </cell>
          <cell r="I50">
            <v>35.700000000000003</v>
          </cell>
          <cell r="J50">
            <v>37.299999999999997</v>
          </cell>
          <cell r="K50">
            <v>38</v>
          </cell>
          <cell r="L50">
            <v>32.9</v>
          </cell>
          <cell r="M50">
            <v>30.8</v>
          </cell>
          <cell r="N50">
            <v>24.8</v>
          </cell>
          <cell r="O50">
            <v>21.7</v>
          </cell>
          <cell r="P50">
            <v>21.7</v>
          </cell>
          <cell r="Q50">
            <v>17.5</v>
          </cell>
          <cell r="R50">
            <v>12.5</v>
          </cell>
          <cell r="S50">
            <v>9.5</v>
          </cell>
          <cell r="T50">
            <v>8.5</v>
          </cell>
          <cell r="U50">
            <v>9.5</v>
          </cell>
          <cell r="V50">
            <v>10</v>
          </cell>
          <cell r="W50">
            <v>11.8</v>
          </cell>
          <cell r="X50">
            <v>13.9</v>
          </cell>
          <cell r="Y50">
            <v>15.1</v>
          </cell>
          <cell r="Z50">
            <v>4.2</v>
          </cell>
          <cell r="AA50">
            <v>13.4</v>
          </cell>
          <cell r="AB50">
            <v>13.4</v>
          </cell>
          <cell r="AC50">
            <v>18.7</v>
          </cell>
          <cell r="AD50">
            <v>16.2</v>
          </cell>
          <cell r="AE50">
            <v>22.6</v>
          </cell>
          <cell r="AF50">
            <v>29</v>
          </cell>
          <cell r="AG50">
            <v>24.9</v>
          </cell>
          <cell r="AH50">
            <v>29</v>
          </cell>
          <cell r="AI50">
            <v>29.9</v>
          </cell>
          <cell r="AJ50">
            <v>31.5</v>
          </cell>
          <cell r="AK50">
            <v>32.700000000000003</v>
          </cell>
          <cell r="AL50">
            <v>25.8</v>
          </cell>
          <cell r="AM50">
            <v>31</v>
          </cell>
          <cell r="AN50">
            <v>31</v>
          </cell>
          <cell r="AO50">
            <v>33</v>
          </cell>
          <cell r="AP50">
            <v>33.9</v>
          </cell>
          <cell r="AQ50">
            <v>31.7</v>
          </cell>
          <cell r="AR50">
            <v>33.1</v>
          </cell>
          <cell r="AS50">
            <v>36.9</v>
          </cell>
          <cell r="AT50">
            <v>32.799999999999997</v>
          </cell>
          <cell r="AU50">
            <v>32.4</v>
          </cell>
          <cell r="AV50">
            <v>32.200000000000003</v>
          </cell>
          <cell r="AW50">
            <v>30.3</v>
          </cell>
          <cell r="AX50">
            <v>24.6</v>
          </cell>
        </row>
        <row r="51">
          <cell r="A51" t="str">
            <v xml:space="preserve"> SI: Construction</v>
          </cell>
          <cell r="C51">
            <v>93.4</v>
          </cell>
          <cell r="D51">
            <v>93.4</v>
          </cell>
          <cell r="E51">
            <v>82.8</v>
          </cell>
          <cell r="F51">
            <v>75.2</v>
          </cell>
          <cell r="G51">
            <v>47.2</v>
          </cell>
          <cell r="H51">
            <v>28</v>
          </cell>
          <cell r="I51">
            <v>28.7</v>
          </cell>
          <cell r="J51">
            <v>30.8</v>
          </cell>
          <cell r="K51">
            <v>33</v>
          </cell>
          <cell r="L51">
            <v>29.5</v>
          </cell>
          <cell r="M51">
            <v>29.1</v>
          </cell>
          <cell r="N51">
            <v>40.4</v>
          </cell>
          <cell r="O51">
            <v>-28.9</v>
          </cell>
          <cell r="P51">
            <v>-28.9</v>
          </cell>
          <cell r="Q51">
            <v>-38.799999999999997</v>
          </cell>
          <cell r="R51">
            <v>-28.8</v>
          </cell>
          <cell r="S51">
            <v>-19.8</v>
          </cell>
          <cell r="T51">
            <v>-11.7</v>
          </cell>
          <cell r="U51">
            <v>-7.499999999999976</v>
          </cell>
          <cell r="V51">
            <v>-11.3</v>
          </cell>
          <cell r="W51">
            <v>-7.5999999999999757</v>
          </cell>
          <cell r="X51">
            <v>1.3000000000000247</v>
          </cell>
          <cell r="Y51">
            <v>4.5000000000000249</v>
          </cell>
          <cell r="Z51">
            <v>57.7</v>
          </cell>
          <cell r="AA51">
            <v>30</v>
          </cell>
          <cell r="AB51">
            <v>30</v>
          </cell>
          <cell r="AC51">
            <v>73</v>
          </cell>
          <cell r="AD51">
            <v>63.2</v>
          </cell>
          <cell r="AE51">
            <v>82.8</v>
          </cell>
          <cell r="AF51">
            <v>69.5</v>
          </cell>
          <cell r="AG51">
            <v>70.7</v>
          </cell>
          <cell r="AH51">
            <v>56.9</v>
          </cell>
          <cell r="AI51">
            <v>47.8</v>
          </cell>
          <cell r="AJ51">
            <v>33.799999999999997</v>
          </cell>
          <cell r="AK51">
            <v>27.2</v>
          </cell>
          <cell r="AL51">
            <v>50.100000000000051</v>
          </cell>
          <cell r="AM51">
            <v>18.80000000000005</v>
          </cell>
          <cell r="AN51">
            <v>18.80000000000005</v>
          </cell>
          <cell r="AO51">
            <v>41.800000000000054</v>
          </cell>
          <cell r="AP51">
            <v>42.600000000000051</v>
          </cell>
          <cell r="AQ51">
            <v>22.600000000000051</v>
          </cell>
          <cell r="AR51">
            <v>28.600000000000051</v>
          </cell>
          <cell r="AS51">
            <v>24.900000000000052</v>
          </cell>
          <cell r="AT51">
            <v>32.300000000000054</v>
          </cell>
          <cell r="AU51">
            <v>24.200000000000053</v>
          </cell>
          <cell r="AV51">
            <v>23.200000000000053</v>
          </cell>
          <cell r="AW51">
            <v>16.700000000000053</v>
          </cell>
          <cell r="AX51">
            <v>48.500000000000057</v>
          </cell>
        </row>
        <row r="52">
          <cell r="A52" t="str">
            <v xml:space="preserve"> Tertiary Industry</v>
          </cell>
          <cell r="C52">
            <v>41</v>
          </cell>
          <cell r="D52">
            <v>41</v>
          </cell>
          <cell r="E52">
            <v>37.700000000000003</v>
          </cell>
          <cell r="F52">
            <v>34.200000000000003</v>
          </cell>
          <cell r="G52">
            <v>27.7</v>
          </cell>
          <cell r="H52">
            <v>25</v>
          </cell>
          <cell r="I52">
            <v>24.6</v>
          </cell>
          <cell r="J52">
            <v>23.9</v>
          </cell>
          <cell r="K52">
            <v>22.8</v>
          </cell>
          <cell r="L52">
            <v>22.5</v>
          </cell>
          <cell r="M52">
            <v>22.2</v>
          </cell>
          <cell r="N52">
            <v>21.6</v>
          </cell>
          <cell r="O52">
            <v>21.8</v>
          </cell>
          <cell r="P52">
            <v>21.8</v>
          </cell>
          <cell r="Q52">
            <v>23.5</v>
          </cell>
          <cell r="R52">
            <v>23.1</v>
          </cell>
          <cell r="S52">
            <v>22.6</v>
          </cell>
          <cell r="T52">
            <v>21.6</v>
          </cell>
          <cell r="U52">
            <v>21.9</v>
          </cell>
          <cell r="V52">
            <v>22.3</v>
          </cell>
          <cell r="W52">
            <v>22.7</v>
          </cell>
          <cell r="X52">
            <v>22.3</v>
          </cell>
          <cell r="Y52">
            <v>22.1</v>
          </cell>
          <cell r="Z52">
            <v>20</v>
          </cell>
          <cell r="AA52">
            <v>25</v>
          </cell>
          <cell r="AB52">
            <v>25</v>
          </cell>
          <cell r="AC52">
            <v>27.5</v>
          </cell>
          <cell r="AD52">
            <v>27.6</v>
          </cell>
          <cell r="AE52">
            <v>27.8</v>
          </cell>
          <cell r="AF52">
            <v>28.2</v>
          </cell>
          <cell r="AG52">
            <v>27.4</v>
          </cell>
          <cell r="AH52">
            <v>26.8</v>
          </cell>
          <cell r="AI52">
            <v>26.7</v>
          </cell>
          <cell r="AJ52">
            <v>26</v>
          </cell>
          <cell r="AK52">
            <v>26.2</v>
          </cell>
          <cell r="AL52">
            <v>23.3</v>
          </cell>
          <cell r="AM52">
            <v>25.1</v>
          </cell>
          <cell r="AN52">
            <v>25.1</v>
          </cell>
          <cell r="AO52">
            <v>24</v>
          </cell>
          <cell r="AP52">
            <v>24</v>
          </cell>
          <cell r="AQ52">
            <v>23.5</v>
          </cell>
          <cell r="AR52">
            <v>24.6</v>
          </cell>
          <cell r="AS52">
            <v>24.5</v>
          </cell>
          <cell r="AT52">
            <v>24.3</v>
          </cell>
          <cell r="AU52">
            <v>24</v>
          </cell>
          <cell r="AV52">
            <v>24.7</v>
          </cell>
          <cell r="AW52">
            <v>24.4</v>
          </cell>
          <cell r="AX52">
            <v>23.2</v>
          </cell>
        </row>
        <row r="53">
          <cell r="A53" t="str">
            <v xml:space="preserve"> Tertiary Ind: Transport, Storage &amp; Postal (TS)</v>
          </cell>
          <cell r="C53">
            <v>15</v>
          </cell>
          <cell r="D53">
            <v>15</v>
          </cell>
          <cell r="E53">
            <v>27.3</v>
          </cell>
          <cell r="F53">
            <v>33.5</v>
          </cell>
          <cell r="G53">
            <v>23.2</v>
          </cell>
          <cell r="H53">
            <v>21.5</v>
          </cell>
          <cell r="I53">
            <v>24.3</v>
          </cell>
          <cell r="J53">
            <v>23.8</v>
          </cell>
          <cell r="K53">
            <v>21.9</v>
          </cell>
          <cell r="L53">
            <v>21.6</v>
          </cell>
          <cell r="M53">
            <v>20.9</v>
          </cell>
          <cell r="N53">
            <v>20.2</v>
          </cell>
          <cell r="O53">
            <v>16.399999999999999</v>
          </cell>
          <cell r="P53">
            <v>16.399999999999999</v>
          </cell>
          <cell r="Q53">
            <v>28.4</v>
          </cell>
          <cell r="R53">
            <v>22.2</v>
          </cell>
          <cell r="S53">
            <v>22.3</v>
          </cell>
          <cell r="T53">
            <v>24.8</v>
          </cell>
          <cell r="U53">
            <v>23.9</v>
          </cell>
          <cell r="V53">
            <v>24.9</v>
          </cell>
          <cell r="W53">
            <v>26.3</v>
          </cell>
          <cell r="X53">
            <v>27</v>
          </cell>
          <cell r="Y53">
            <v>26.1</v>
          </cell>
          <cell r="Z53">
            <v>22.3</v>
          </cell>
          <cell r="AA53">
            <v>40.799999999999997</v>
          </cell>
          <cell r="AB53">
            <v>40.799999999999997</v>
          </cell>
          <cell r="AC53">
            <v>29.6</v>
          </cell>
          <cell r="AD53">
            <v>31.3</v>
          </cell>
          <cell r="AE53">
            <v>29.2</v>
          </cell>
          <cell r="AF53">
            <v>27</v>
          </cell>
          <cell r="AG53">
            <v>25.3</v>
          </cell>
          <cell r="AH53">
            <v>29.5</v>
          </cell>
          <cell r="AI53">
            <v>28.6</v>
          </cell>
          <cell r="AJ53">
            <v>28.3</v>
          </cell>
          <cell r="AK53">
            <v>29.8</v>
          </cell>
          <cell r="AL53">
            <v>25.7</v>
          </cell>
          <cell r="AM53">
            <v>32.299999999999997</v>
          </cell>
          <cell r="AN53">
            <v>32.299999999999997</v>
          </cell>
          <cell r="AO53">
            <v>25.6</v>
          </cell>
          <cell r="AP53">
            <v>20.9</v>
          </cell>
          <cell r="AQ53">
            <v>19.600000000000001</v>
          </cell>
          <cell r="AR53">
            <v>19.399999999999999</v>
          </cell>
          <cell r="AS53">
            <v>18.100000000000001</v>
          </cell>
          <cell r="AT53">
            <v>16.399999999999999</v>
          </cell>
          <cell r="AU53">
            <v>16.3</v>
          </cell>
          <cell r="AV53">
            <v>15.7</v>
          </cell>
          <cell r="AW53">
            <v>14.9</v>
          </cell>
          <cell r="AX53">
            <v>14.4</v>
          </cell>
        </row>
        <row r="54">
          <cell r="A54" t="str">
            <v xml:space="preserve"> Tertiary Ind: TS: Railway Transport</v>
          </cell>
          <cell r="C54">
            <v>-8</v>
          </cell>
          <cell r="D54">
            <v>-8</v>
          </cell>
          <cell r="E54">
            <v>-59.4</v>
          </cell>
          <cell r="F54">
            <v>36.200000000000003</v>
          </cell>
          <cell r="G54">
            <v>-8</v>
          </cell>
          <cell r="H54">
            <v>-1.6</v>
          </cell>
          <cell r="I54">
            <v>3.7</v>
          </cell>
          <cell r="J54">
            <v>-4</v>
          </cell>
          <cell r="K54">
            <v>2.1</v>
          </cell>
          <cell r="L54">
            <v>0.80000000000000138</v>
          </cell>
          <cell r="M54">
            <v>-2.1</v>
          </cell>
          <cell r="N54">
            <v>16.5</v>
          </cell>
          <cell r="O54">
            <v>122</v>
          </cell>
          <cell r="P54">
            <v>122</v>
          </cell>
          <cell r="Q54">
            <v>429.1</v>
          </cell>
          <cell r="R54">
            <v>78.099999999999994</v>
          </cell>
          <cell r="S54">
            <v>58</v>
          </cell>
          <cell r="T54">
            <v>48</v>
          </cell>
          <cell r="U54">
            <v>29.1</v>
          </cell>
          <cell r="V54">
            <v>39.200000000000003</v>
          </cell>
          <cell r="W54">
            <v>41.1</v>
          </cell>
          <cell r="X54">
            <v>44.1</v>
          </cell>
          <cell r="Y54">
            <v>38.299999999999997</v>
          </cell>
          <cell r="Z54">
            <v>45.7</v>
          </cell>
          <cell r="AA54">
            <v>244.8</v>
          </cell>
          <cell r="AB54">
            <v>244.8</v>
          </cell>
          <cell r="AC54">
            <v>57.7</v>
          </cell>
          <cell r="AD54">
            <v>85.7</v>
          </cell>
          <cell r="AE54">
            <v>93.8</v>
          </cell>
          <cell r="AF54">
            <v>87.6</v>
          </cell>
          <cell r="AG54">
            <v>84.7</v>
          </cell>
          <cell r="AH54">
            <v>129.1</v>
          </cell>
          <cell r="AI54">
            <v>107</v>
          </cell>
          <cell r="AJ54">
            <v>104.2</v>
          </cell>
          <cell r="AK54">
            <v>105.1</v>
          </cell>
          <cell r="AL54">
            <v>60.9</v>
          </cell>
          <cell r="AM54">
            <v>97.2</v>
          </cell>
          <cell r="AN54">
            <v>97.2</v>
          </cell>
          <cell r="AO54">
            <v>27</v>
          </cell>
          <cell r="AP54">
            <v>20.7</v>
          </cell>
          <cell r="AQ54">
            <v>11.4</v>
          </cell>
          <cell r="AR54">
            <v>7.5000000000000409</v>
          </cell>
          <cell r="AS54">
            <v>5.4000000000000412</v>
          </cell>
          <cell r="AT54">
            <v>3.4000000000000412</v>
          </cell>
          <cell r="AU54">
            <v>7.1000000000000414</v>
          </cell>
          <cell r="AV54">
            <v>7.9000000000000412</v>
          </cell>
          <cell r="AW54">
            <v>5.4000000000000412</v>
          </cell>
          <cell r="AX54">
            <v>20.2</v>
          </cell>
        </row>
        <row r="55">
          <cell r="A55" t="str">
            <v xml:space="preserve"> Tertiary Ind: TS: Highway Transport</v>
          </cell>
          <cell r="C55">
            <v>-1</v>
          </cell>
          <cell r="D55">
            <v>-1</v>
          </cell>
          <cell r="E55">
            <v>24.9</v>
          </cell>
          <cell r="F55">
            <v>26.7</v>
          </cell>
          <cell r="G55">
            <v>26.3</v>
          </cell>
          <cell r="H55">
            <v>25.3</v>
          </cell>
          <cell r="I55">
            <v>25.7</v>
          </cell>
          <cell r="J55">
            <v>26.7</v>
          </cell>
          <cell r="K55">
            <v>25.4</v>
          </cell>
          <cell r="L55">
            <v>25.3</v>
          </cell>
          <cell r="M55">
            <v>23.9</v>
          </cell>
          <cell r="N55">
            <v>22.3</v>
          </cell>
          <cell r="O55">
            <v>25.2</v>
          </cell>
          <cell r="P55">
            <v>25.2</v>
          </cell>
          <cell r="Q55">
            <v>25.7</v>
          </cell>
          <cell r="R55">
            <v>24.2</v>
          </cell>
          <cell r="S55">
            <v>23.1</v>
          </cell>
          <cell r="T55">
            <v>24</v>
          </cell>
          <cell r="U55">
            <v>23.7</v>
          </cell>
          <cell r="V55">
            <v>22.5</v>
          </cell>
          <cell r="W55">
            <v>22.2</v>
          </cell>
          <cell r="X55">
            <v>23</v>
          </cell>
          <cell r="Y55">
            <v>22</v>
          </cell>
          <cell r="Z55">
            <v>16.399999999999999</v>
          </cell>
          <cell r="AA55">
            <v>23.8</v>
          </cell>
          <cell r="AB55">
            <v>23.8</v>
          </cell>
          <cell r="AC55">
            <v>18.8</v>
          </cell>
          <cell r="AD55">
            <v>17.600000000000001</v>
          </cell>
          <cell r="AE55">
            <v>16.5</v>
          </cell>
          <cell r="AF55">
            <v>13.9</v>
          </cell>
          <cell r="AG55">
            <v>13.2</v>
          </cell>
          <cell r="AH55">
            <v>12.7</v>
          </cell>
          <cell r="AI55">
            <v>14.3</v>
          </cell>
          <cell r="AJ55">
            <v>13.6</v>
          </cell>
          <cell r="AK55">
            <v>14.5</v>
          </cell>
          <cell r="AL55">
            <v>12.5</v>
          </cell>
          <cell r="AM55">
            <v>12.7</v>
          </cell>
          <cell r="AN55">
            <v>12.7</v>
          </cell>
          <cell r="AO55">
            <v>11.8</v>
          </cell>
          <cell r="AP55">
            <v>8</v>
          </cell>
          <cell r="AQ55">
            <v>10.8</v>
          </cell>
          <cell r="AR55">
            <v>14.8</v>
          </cell>
          <cell r="AS55">
            <v>13.7</v>
          </cell>
          <cell r="AT55">
            <v>13.3</v>
          </cell>
          <cell r="AU55">
            <v>12.8</v>
          </cell>
          <cell r="AV55">
            <v>12</v>
          </cell>
          <cell r="AW55">
            <v>11.8</v>
          </cell>
          <cell r="AX55">
            <v>6.5</v>
          </cell>
        </row>
        <row r="56">
          <cell r="A56" t="str">
            <v xml:space="preserve"> Tertiary Ind: TS: Urban Public Transit</v>
          </cell>
          <cell r="C56">
            <v>32.5</v>
          </cell>
          <cell r="D56">
            <v>32.5</v>
          </cell>
          <cell r="E56">
            <v>13.6</v>
          </cell>
          <cell r="F56">
            <v>22.1</v>
          </cell>
          <cell r="G56">
            <v>23</v>
          </cell>
          <cell r="H56">
            <v>14.6</v>
          </cell>
          <cell r="I56">
            <v>14.7</v>
          </cell>
          <cell r="J56">
            <v>15.4</v>
          </cell>
          <cell r="K56">
            <v>7.9999999999999947</v>
          </cell>
          <cell r="L56">
            <v>6.0999999999999943</v>
          </cell>
          <cell r="M56">
            <v>9.199999999999994</v>
          </cell>
          <cell r="N56">
            <v>-9.7000000000000082</v>
          </cell>
          <cell r="O56">
            <v>-0.80000000000000782</v>
          </cell>
          <cell r="P56">
            <v>-0.80000000000000782</v>
          </cell>
          <cell r="Q56">
            <v>0.49999999999999223</v>
          </cell>
          <cell r="R56">
            <v>14</v>
          </cell>
          <cell r="S56">
            <v>16.7</v>
          </cell>
          <cell r="T56">
            <v>24.8</v>
          </cell>
          <cell r="U56">
            <v>25.5</v>
          </cell>
          <cell r="V56">
            <v>26.8</v>
          </cell>
          <cell r="W56">
            <v>32.200000000000003</v>
          </cell>
          <cell r="X56">
            <v>35.200000000000003</v>
          </cell>
          <cell r="Y56">
            <v>37.700000000000003</v>
          </cell>
          <cell r="Z56">
            <v>34.4</v>
          </cell>
          <cell r="AA56">
            <v>38.799999999999997</v>
          </cell>
          <cell r="AB56">
            <v>38.799999999999997</v>
          </cell>
          <cell r="AC56">
            <v>38.6</v>
          </cell>
          <cell r="AD56">
            <v>27.3</v>
          </cell>
          <cell r="AE56">
            <v>39.9</v>
          </cell>
          <cell r="AF56">
            <v>49.5</v>
          </cell>
          <cell r="AG56">
            <v>55</v>
          </cell>
          <cell r="AH56">
            <v>48.1</v>
          </cell>
          <cell r="AI56">
            <v>47.4</v>
          </cell>
          <cell r="AJ56">
            <v>51.3</v>
          </cell>
          <cell r="AK56">
            <v>51.1</v>
          </cell>
          <cell r="AL56">
            <v>61.1</v>
          </cell>
          <cell r="AM56">
            <v>69.3</v>
          </cell>
          <cell r="AN56">
            <v>69.3</v>
          </cell>
          <cell r="AO56">
            <v>71.8</v>
          </cell>
          <cell r="AP56">
            <v>78.7</v>
          </cell>
          <cell r="AQ56">
            <v>52.7</v>
          </cell>
          <cell r="AR56">
            <v>36.6</v>
          </cell>
          <cell r="AS56">
            <v>33.299999999999997</v>
          </cell>
          <cell r="AT56">
            <v>31.7</v>
          </cell>
          <cell r="AU56">
            <v>31</v>
          </cell>
          <cell r="AV56">
            <v>32.5</v>
          </cell>
          <cell r="AW56">
            <v>31.9</v>
          </cell>
          <cell r="AX56">
            <v>35.1</v>
          </cell>
        </row>
        <row r="57">
          <cell r="A57" t="str">
            <v xml:space="preserve"> Tertiary Ind: TS: Waterway Transport</v>
          </cell>
          <cell r="C57">
            <v>146.69999999999999</v>
          </cell>
          <cell r="D57">
            <v>146.69999999999999</v>
          </cell>
          <cell r="E57">
            <v>124.5</v>
          </cell>
          <cell r="F57">
            <v>90.2</v>
          </cell>
          <cell r="G57">
            <v>33.200000000000003</v>
          </cell>
          <cell r="H57">
            <v>30.7</v>
          </cell>
          <cell r="I57">
            <v>50.3</v>
          </cell>
          <cell r="J57">
            <v>49.1</v>
          </cell>
          <cell r="K57">
            <v>46.5</v>
          </cell>
          <cell r="L57">
            <v>46.7</v>
          </cell>
          <cell r="M57">
            <v>42.9</v>
          </cell>
          <cell r="N57">
            <v>46</v>
          </cell>
          <cell r="O57">
            <v>29.9</v>
          </cell>
          <cell r="P57">
            <v>29.9</v>
          </cell>
          <cell r="Q57">
            <v>39.5</v>
          </cell>
          <cell r="R57">
            <v>32</v>
          </cell>
          <cell r="S57">
            <v>36.9</v>
          </cell>
          <cell r="T57">
            <v>34.299999999999997</v>
          </cell>
          <cell r="U57">
            <v>41.6</v>
          </cell>
          <cell r="V57">
            <v>38.4</v>
          </cell>
          <cell r="W57">
            <v>46.1</v>
          </cell>
          <cell r="X57">
            <v>46.3</v>
          </cell>
          <cell r="Y57">
            <v>48.5</v>
          </cell>
          <cell r="Z57">
            <v>46.6</v>
          </cell>
          <cell r="AA57">
            <v>58.9</v>
          </cell>
          <cell r="AB57">
            <v>58.9</v>
          </cell>
          <cell r="AC57">
            <v>34.9</v>
          </cell>
          <cell r="AD57">
            <v>30.3</v>
          </cell>
          <cell r="AE57">
            <v>11.5</v>
          </cell>
          <cell r="AF57">
            <v>23.3</v>
          </cell>
          <cell r="AG57">
            <v>18.100000000000001</v>
          </cell>
          <cell r="AH57">
            <v>20.6</v>
          </cell>
          <cell r="AI57">
            <v>17</v>
          </cell>
          <cell r="AJ57">
            <v>17.100000000000001</v>
          </cell>
          <cell r="AK57">
            <v>23.3</v>
          </cell>
          <cell r="AL57">
            <v>27.6</v>
          </cell>
          <cell r="AM57">
            <v>19.399999999999999</v>
          </cell>
          <cell r="AN57">
            <v>19.399999999999999</v>
          </cell>
          <cell r="AO57">
            <v>19.600000000000001</v>
          </cell>
          <cell r="AP57">
            <v>10</v>
          </cell>
          <cell r="AQ57">
            <v>22</v>
          </cell>
          <cell r="AR57">
            <v>20.2</v>
          </cell>
          <cell r="AS57">
            <v>19.7</v>
          </cell>
          <cell r="AT57">
            <v>17.2</v>
          </cell>
          <cell r="AU57">
            <v>20.8</v>
          </cell>
          <cell r="AV57">
            <v>17.2</v>
          </cell>
          <cell r="AW57">
            <v>15.4</v>
          </cell>
          <cell r="AX57">
            <v>11.8</v>
          </cell>
        </row>
        <row r="58">
          <cell r="A58" t="str">
            <v xml:space="preserve"> Tertiary Ind: TS: Air Transport</v>
          </cell>
          <cell r="C58">
            <v>68.400000000000006</v>
          </cell>
          <cell r="D58">
            <v>68.400000000000006</v>
          </cell>
          <cell r="E58">
            <v>99.7</v>
          </cell>
          <cell r="F58">
            <v>73.2</v>
          </cell>
          <cell r="G58">
            <v>73.2</v>
          </cell>
          <cell r="H58">
            <v>63.6</v>
          </cell>
          <cell r="I58">
            <v>50.2</v>
          </cell>
          <cell r="J58">
            <v>43</v>
          </cell>
          <cell r="K58">
            <v>24.8</v>
          </cell>
          <cell r="L58">
            <v>24.9</v>
          </cell>
          <cell r="M58">
            <v>30</v>
          </cell>
          <cell r="N58">
            <v>23.3</v>
          </cell>
          <cell r="O58">
            <v>-40.700000000000003</v>
          </cell>
          <cell r="P58">
            <v>-40.700000000000003</v>
          </cell>
          <cell r="Q58">
            <v>-45.2</v>
          </cell>
          <cell r="R58">
            <v>-43</v>
          </cell>
          <cell r="S58">
            <v>-42.7</v>
          </cell>
          <cell r="T58">
            <v>-28</v>
          </cell>
          <cell r="U58">
            <v>-9.7999999999999936</v>
          </cell>
          <cell r="V58">
            <v>12.1</v>
          </cell>
          <cell r="W58">
            <v>27.2</v>
          </cell>
          <cell r="X58">
            <v>30.2</v>
          </cell>
          <cell r="Y58">
            <v>33.5</v>
          </cell>
          <cell r="Z58">
            <v>10.6</v>
          </cell>
          <cell r="AA58">
            <v>50.1</v>
          </cell>
          <cell r="AB58">
            <v>50.1</v>
          </cell>
          <cell r="AC58">
            <v>46.8</v>
          </cell>
          <cell r="AD58">
            <v>58.3</v>
          </cell>
          <cell r="AE58">
            <v>79.7</v>
          </cell>
          <cell r="AF58">
            <v>76.900000000000006</v>
          </cell>
          <cell r="AG58">
            <v>63.4</v>
          </cell>
          <cell r="AH58">
            <v>47.4</v>
          </cell>
          <cell r="AI58">
            <v>49.7</v>
          </cell>
          <cell r="AJ58">
            <v>56.2</v>
          </cell>
          <cell r="AK58">
            <v>51.7</v>
          </cell>
          <cell r="AL58">
            <v>53.2</v>
          </cell>
          <cell r="AM58">
            <v>111.5</v>
          </cell>
          <cell r="AN58">
            <v>111.5</v>
          </cell>
          <cell r="AO58">
            <v>118.5</v>
          </cell>
          <cell r="AP58">
            <v>105.3</v>
          </cell>
          <cell r="AQ58">
            <v>77.3</v>
          </cell>
          <cell r="AR58">
            <v>51.9</v>
          </cell>
          <cell r="AS58">
            <v>44.2</v>
          </cell>
          <cell r="AT58">
            <v>39.700000000000003</v>
          </cell>
          <cell r="AU58">
            <v>29.4</v>
          </cell>
          <cell r="AV58">
            <v>22.8</v>
          </cell>
          <cell r="AW58">
            <v>25.4</v>
          </cell>
          <cell r="AX58">
            <v>28.1</v>
          </cell>
        </row>
        <row r="59">
          <cell r="A59" t="str">
            <v xml:space="preserve"> Tertiary Ind: Information Transmission, Co</v>
          </cell>
          <cell r="C59">
            <v>-2.7</v>
          </cell>
          <cell r="D59">
            <v>-2.7</v>
          </cell>
          <cell r="E59">
            <v>3.4</v>
          </cell>
          <cell r="F59">
            <v>5.4</v>
          </cell>
          <cell r="G59">
            <v>1.3</v>
          </cell>
          <cell r="H59">
            <v>5.7</v>
          </cell>
          <cell r="I59">
            <v>6.7</v>
          </cell>
          <cell r="J59">
            <v>5</v>
          </cell>
          <cell r="K59">
            <v>4.5999999999999996</v>
          </cell>
          <cell r="L59">
            <v>2.5</v>
          </cell>
          <cell r="M59">
            <v>-0.5</v>
          </cell>
          <cell r="N59">
            <v>-2.5</v>
          </cell>
          <cell r="O59">
            <v>9.1999999999999993</v>
          </cell>
          <cell r="P59">
            <v>9.1999999999999993</v>
          </cell>
          <cell r="Q59">
            <v>7</v>
          </cell>
          <cell r="R59">
            <v>10.8</v>
          </cell>
          <cell r="S59">
            <v>3.3</v>
          </cell>
          <cell r="T59">
            <v>-4.9000000000000004</v>
          </cell>
          <cell r="U59">
            <v>-7.5</v>
          </cell>
          <cell r="V59">
            <v>-8.3000000000000007</v>
          </cell>
          <cell r="W59">
            <v>-5.5</v>
          </cell>
          <cell r="X59">
            <v>-5</v>
          </cell>
          <cell r="Y59">
            <v>-4</v>
          </cell>
          <cell r="Z59">
            <v>-5.8</v>
          </cell>
          <cell r="AA59">
            <v>0.50000000000000089</v>
          </cell>
          <cell r="AB59">
            <v>0.50000000000000089</v>
          </cell>
          <cell r="AC59">
            <v>10.7</v>
          </cell>
          <cell r="AD59">
            <v>1.3</v>
          </cell>
          <cell r="AE59">
            <v>1.8</v>
          </cell>
          <cell r="AF59">
            <v>5.2</v>
          </cell>
          <cell r="AG59">
            <v>13.2</v>
          </cell>
          <cell r="AH59">
            <v>15.1</v>
          </cell>
          <cell r="AI59">
            <v>16.899999999999999</v>
          </cell>
          <cell r="AJ59">
            <v>16.399999999999999</v>
          </cell>
          <cell r="AK59">
            <v>12.4</v>
          </cell>
          <cell r="AL59">
            <v>14.4</v>
          </cell>
          <cell r="AM59">
            <v>38.1</v>
          </cell>
          <cell r="AN59">
            <v>38.1</v>
          </cell>
          <cell r="AO59">
            <v>32.799999999999997</v>
          </cell>
          <cell r="AP59">
            <v>30.6</v>
          </cell>
          <cell r="AQ59">
            <v>32.200000000000003</v>
          </cell>
          <cell r="AR59">
            <v>22.2</v>
          </cell>
          <cell r="AS59">
            <v>18.899999999999999</v>
          </cell>
          <cell r="AT59">
            <v>15.5</v>
          </cell>
          <cell r="AU59">
            <v>11.8</v>
          </cell>
          <cell r="AV59">
            <v>12.1</v>
          </cell>
          <cell r="AW59">
            <v>11.1</v>
          </cell>
          <cell r="AX59">
            <v>1.3000000000000078</v>
          </cell>
        </row>
        <row r="60">
          <cell r="A60" t="str">
            <v xml:space="preserve"> Tertiary Ind: Wholesale and Retail Trade</v>
          </cell>
          <cell r="C60">
            <v>92.3</v>
          </cell>
          <cell r="D60">
            <v>92.3</v>
          </cell>
          <cell r="E60">
            <v>49.3</v>
          </cell>
          <cell r="F60">
            <v>59.5</v>
          </cell>
          <cell r="G60">
            <v>54.8</v>
          </cell>
          <cell r="H60">
            <v>45.2</v>
          </cell>
          <cell r="I60">
            <v>44.5</v>
          </cell>
          <cell r="J60">
            <v>46.3</v>
          </cell>
          <cell r="K60">
            <v>41.1</v>
          </cell>
          <cell r="L60">
            <v>41.1</v>
          </cell>
          <cell r="M60">
            <v>40.299999999999997</v>
          </cell>
          <cell r="N60">
            <v>39.700000000000003</v>
          </cell>
          <cell r="O60">
            <v>34.9</v>
          </cell>
          <cell r="P60">
            <v>34.9</v>
          </cell>
          <cell r="Q60">
            <v>43.1</v>
          </cell>
          <cell r="R60">
            <v>40.200000000000003</v>
          </cell>
          <cell r="S60">
            <v>40.299999999999997</v>
          </cell>
          <cell r="T60">
            <v>39.799999999999997</v>
          </cell>
          <cell r="U60">
            <v>40.5</v>
          </cell>
          <cell r="V60">
            <v>40</v>
          </cell>
          <cell r="W60">
            <v>43.8</v>
          </cell>
          <cell r="X60">
            <v>40.9</v>
          </cell>
          <cell r="Y60">
            <v>39.9</v>
          </cell>
          <cell r="Z60">
            <v>31.6</v>
          </cell>
          <cell r="AA60">
            <v>74.7</v>
          </cell>
          <cell r="AB60">
            <v>74.7</v>
          </cell>
          <cell r="AC60">
            <v>59.3</v>
          </cell>
          <cell r="AD60">
            <v>57.7</v>
          </cell>
          <cell r="AE60">
            <v>52.3</v>
          </cell>
          <cell r="AF60">
            <v>41</v>
          </cell>
          <cell r="AG60">
            <v>40.1</v>
          </cell>
          <cell r="AH60">
            <v>37.6</v>
          </cell>
          <cell r="AI60">
            <v>31.8</v>
          </cell>
          <cell r="AJ60">
            <v>26.7</v>
          </cell>
          <cell r="AK60">
            <v>29</v>
          </cell>
          <cell r="AL60">
            <v>23</v>
          </cell>
          <cell r="AM60">
            <v>14.8</v>
          </cell>
          <cell r="AN60">
            <v>14.8</v>
          </cell>
          <cell r="AO60">
            <v>20.5</v>
          </cell>
          <cell r="AP60">
            <v>24</v>
          </cell>
          <cell r="AQ60">
            <v>28.3</v>
          </cell>
          <cell r="AR60">
            <v>32.799999999999997</v>
          </cell>
          <cell r="AS60">
            <v>31.9</v>
          </cell>
          <cell r="AT60">
            <v>31.2</v>
          </cell>
          <cell r="AU60">
            <v>31.5</v>
          </cell>
          <cell r="AV60">
            <v>34.9</v>
          </cell>
          <cell r="AW60">
            <v>32.4</v>
          </cell>
          <cell r="AX60">
            <v>28.9</v>
          </cell>
        </row>
        <row r="61">
          <cell r="A61" t="str">
            <v xml:space="preserve"> Tertiary Ind: Accommodation &amp; Catering Trade</v>
          </cell>
          <cell r="C61">
            <v>54.1</v>
          </cell>
          <cell r="D61">
            <v>54.1</v>
          </cell>
          <cell r="E61">
            <v>55.1</v>
          </cell>
          <cell r="F61">
            <v>74.2</v>
          </cell>
          <cell r="G61">
            <v>69.7</v>
          </cell>
          <cell r="H61">
            <v>51.9</v>
          </cell>
          <cell r="I61">
            <v>46.7</v>
          </cell>
          <cell r="J61">
            <v>50.3</v>
          </cell>
          <cell r="K61">
            <v>50.2</v>
          </cell>
          <cell r="L61">
            <v>44.3</v>
          </cell>
          <cell r="M61">
            <v>43.5</v>
          </cell>
          <cell r="N61">
            <v>37.5</v>
          </cell>
          <cell r="O61">
            <v>55.2</v>
          </cell>
          <cell r="P61">
            <v>55.2</v>
          </cell>
          <cell r="Q61">
            <v>56.8</v>
          </cell>
          <cell r="R61">
            <v>49</v>
          </cell>
          <cell r="S61">
            <v>57.5</v>
          </cell>
          <cell r="T61">
            <v>55.6</v>
          </cell>
          <cell r="U61">
            <v>59</v>
          </cell>
          <cell r="V61">
            <v>54.5</v>
          </cell>
          <cell r="W61">
            <v>54.1</v>
          </cell>
          <cell r="X61">
            <v>56</v>
          </cell>
          <cell r="Y61">
            <v>55.7</v>
          </cell>
          <cell r="Z61">
            <v>55.1</v>
          </cell>
          <cell r="AA61">
            <v>88.1</v>
          </cell>
          <cell r="AB61">
            <v>88.1</v>
          </cell>
          <cell r="AC61">
            <v>72.599999999999994</v>
          </cell>
          <cell r="AD61">
            <v>73.3</v>
          </cell>
          <cell r="AE61">
            <v>60.8</v>
          </cell>
          <cell r="AF61">
            <v>50.4</v>
          </cell>
          <cell r="AG61">
            <v>45.5</v>
          </cell>
          <cell r="AH61">
            <v>44</v>
          </cell>
          <cell r="AI61">
            <v>41.5</v>
          </cell>
          <cell r="AJ61">
            <v>37.799999999999997</v>
          </cell>
          <cell r="AK61">
            <v>39.5</v>
          </cell>
          <cell r="AL61">
            <v>37.4</v>
          </cell>
          <cell r="AM61">
            <v>15.3</v>
          </cell>
          <cell r="AN61">
            <v>15.3</v>
          </cell>
          <cell r="AO61">
            <v>31.2</v>
          </cell>
          <cell r="AP61">
            <v>33.5</v>
          </cell>
          <cell r="AQ61">
            <v>37.5</v>
          </cell>
          <cell r="AR61">
            <v>43.5</v>
          </cell>
          <cell r="AS61">
            <v>44.6</v>
          </cell>
          <cell r="AT61">
            <v>44.6</v>
          </cell>
          <cell r="AU61">
            <v>42.9</v>
          </cell>
          <cell r="AV61">
            <v>44.6</v>
          </cell>
          <cell r="AW61">
            <v>40.5</v>
          </cell>
          <cell r="AX61">
            <v>41.2</v>
          </cell>
        </row>
        <row r="62">
          <cell r="A62" t="str">
            <v xml:space="preserve"> Tertiary Ind: Banking and Insurance</v>
          </cell>
          <cell r="C62">
            <v>53.9</v>
          </cell>
          <cell r="D62">
            <v>53.9</v>
          </cell>
          <cell r="E62">
            <v>64.3</v>
          </cell>
          <cell r="F62">
            <v>67.3</v>
          </cell>
          <cell r="G62">
            <v>53</v>
          </cell>
          <cell r="H62">
            <v>41.5</v>
          </cell>
          <cell r="I62">
            <v>34</v>
          </cell>
          <cell r="J62">
            <v>13.9</v>
          </cell>
          <cell r="K62">
            <v>13.5</v>
          </cell>
          <cell r="L62">
            <v>8.3000000000000114</v>
          </cell>
          <cell r="M62">
            <v>5.7000000000000117</v>
          </cell>
          <cell r="N62">
            <v>3.9000000000000119</v>
          </cell>
          <cell r="O62">
            <v>-31.6</v>
          </cell>
          <cell r="P62">
            <v>-31.6</v>
          </cell>
          <cell r="Q62">
            <v>-34.6</v>
          </cell>
          <cell r="R62">
            <v>-16.399999999999999</v>
          </cell>
          <cell r="S62">
            <v>-14</v>
          </cell>
          <cell r="T62">
            <v>-26.9</v>
          </cell>
          <cell r="U62">
            <v>-9.4999999999999858</v>
          </cell>
          <cell r="V62">
            <v>-11.5</v>
          </cell>
          <cell r="W62">
            <v>-5.7999999999999856</v>
          </cell>
          <cell r="X62">
            <v>4.7000000000000144</v>
          </cell>
          <cell r="Y62">
            <v>8.8000000000000149</v>
          </cell>
          <cell r="Z62">
            <v>5.6000000000000147</v>
          </cell>
          <cell r="AA62">
            <v>127.5</v>
          </cell>
          <cell r="AB62">
            <v>127.5</v>
          </cell>
          <cell r="AC62">
            <v>98.9</v>
          </cell>
          <cell r="AD62">
            <v>59.5</v>
          </cell>
          <cell r="AE62">
            <v>45.1</v>
          </cell>
          <cell r="AF62">
            <v>88.5</v>
          </cell>
          <cell r="AG62">
            <v>59.2</v>
          </cell>
          <cell r="AH62">
            <v>52.8</v>
          </cell>
          <cell r="AI62">
            <v>50.1</v>
          </cell>
          <cell r="AJ62">
            <v>34.799999999999997</v>
          </cell>
          <cell r="AK62">
            <v>30.4</v>
          </cell>
          <cell r="AL62">
            <v>11.7</v>
          </cell>
          <cell r="AM62">
            <v>4.9000000000000004</v>
          </cell>
          <cell r="AN62">
            <v>4.9000000000000004</v>
          </cell>
          <cell r="AO62">
            <v>26.6</v>
          </cell>
          <cell r="AP62">
            <v>12.7</v>
          </cell>
          <cell r="AQ62">
            <v>12</v>
          </cell>
          <cell r="AR62">
            <v>14.2</v>
          </cell>
          <cell r="AS62">
            <v>2.2999999999999998</v>
          </cell>
          <cell r="AT62">
            <v>6.3</v>
          </cell>
          <cell r="AU62">
            <v>4.5</v>
          </cell>
          <cell r="AV62">
            <v>13.1</v>
          </cell>
          <cell r="AW62">
            <v>21.5</v>
          </cell>
          <cell r="AX62">
            <v>25.4</v>
          </cell>
        </row>
        <row r="63">
          <cell r="A63" t="str">
            <v xml:space="preserve"> Tertiary Ind: Real Estate</v>
          </cell>
          <cell r="C63">
            <v>43.6</v>
          </cell>
          <cell r="D63">
            <v>43.6</v>
          </cell>
          <cell r="E63">
            <v>38.4</v>
          </cell>
          <cell r="F63">
            <v>33.4</v>
          </cell>
          <cell r="G63">
            <v>30.2</v>
          </cell>
          <cell r="H63">
            <v>28</v>
          </cell>
          <cell r="I63">
            <v>28.7</v>
          </cell>
          <cell r="J63">
            <v>28.7</v>
          </cell>
          <cell r="K63">
            <v>28.9</v>
          </cell>
          <cell r="L63">
            <v>28.8</v>
          </cell>
          <cell r="M63">
            <v>29.2</v>
          </cell>
          <cell r="N63">
            <v>29.1</v>
          </cell>
          <cell r="O63">
            <v>27.2</v>
          </cell>
          <cell r="P63">
            <v>27.2</v>
          </cell>
          <cell r="Q63">
            <v>27.8</v>
          </cell>
          <cell r="R63">
            <v>27.8</v>
          </cell>
          <cell r="S63">
            <v>26.6</v>
          </cell>
          <cell r="T63">
            <v>25.3</v>
          </cell>
          <cell r="U63">
            <v>24.8</v>
          </cell>
          <cell r="V63">
            <v>23.9</v>
          </cell>
          <cell r="W63">
            <v>23.6</v>
          </cell>
          <cell r="X63">
            <v>22.5</v>
          </cell>
          <cell r="Y63">
            <v>23.6</v>
          </cell>
          <cell r="Z63">
            <v>20.5</v>
          </cell>
          <cell r="AA63">
            <v>21.4</v>
          </cell>
          <cell r="AB63">
            <v>21.4</v>
          </cell>
          <cell r="AC63">
            <v>23.8</v>
          </cell>
          <cell r="AD63">
            <v>24.4</v>
          </cell>
          <cell r="AE63">
            <v>25.3</v>
          </cell>
          <cell r="AF63">
            <v>27.9</v>
          </cell>
          <cell r="AG63">
            <v>28</v>
          </cell>
          <cell r="AH63">
            <v>28.1</v>
          </cell>
          <cell r="AI63">
            <v>28.7</v>
          </cell>
          <cell r="AJ63">
            <v>28.8</v>
          </cell>
          <cell r="AK63">
            <v>28.1</v>
          </cell>
          <cell r="AL63">
            <v>25.4</v>
          </cell>
          <cell r="AM63">
            <v>27</v>
          </cell>
          <cell r="AN63">
            <v>27</v>
          </cell>
          <cell r="AO63">
            <v>29.1</v>
          </cell>
          <cell r="AP63">
            <v>29.5</v>
          </cell>
          <cell r="AQ63">
            <v>29.7</v>
          </cell>
          <cell r="AR63">
            <v>31.3</v>
          </cell>
          <cell r="AS63">
            <v>31.5</v>
          </cell>
          <cell r="AT63">
            <v>32</v>
          </cell>
          <cell r="AU63">
            <v>32</v>
          </cell>
          <cell r="AV63">
            <v>33.200000000000003</v>
          </cell>
          <cell r="AW63">
            <v>34.200000000000003</v>
          </cell>
          <cell r="AX63">
            <v>32.200000000000003</v>
          </cell>
        </row>
        <row r="64">
          <cell r="A64" t="str">
            <v xml:space="preserve"> Tertiary Ind: Leasing and Commercial Service</v>
          </cell>
          <cell r="C64">
            <v>65</v>
          </cell>
          <cell r="D64">
            <v>65</v>
          </cell>
          <cell r="E64">
            <v>85.2</v>
          </cell>
          <cell r="F64">
            <v>36.700000000000003</v>
          </cell>
          <cell r="G64">
            <v>16.100000000000001</v>
          </cell>
          <cell r="H64">
            <v>11.6</v>
          </cell>
          <cell r="I64">
            <v>14.9</v>
          </cell>
          <cell r="J64">
            <v>30.9</v>
          </cell>
          <cell r="K64">
            <v>31.5</v>
          </cell>
          <cell r="L64">
            <v>31.2</v>
          </cell>
          <cell r="M64">
            <v>36.1</v>
          </cell>
          <cell r="N64">
            <v>19.899999999999999</v>
          </cell>
          <cell r="O64">
            <v>65.5</v>
          </cell>
          <cell r="P64">
            <v>65.5</v>
          </cell>
          <cell r="Q64">
            <v>52.2</v>
          </cell>
          <cell r="R64">
            <v>45.2</v>
          </cell>
          <cell r="S64">
            <v>55.1</v>
          </cell>
          <cell r="T64">
            <v>49.3</v>
          </cell>
          <cell r="U64">
            <v>46.7</v>
          </cell>
          <cell r="V64">
            <v>46.6</v>
          </cell>
          <cell r="W64">
            <v>47</v>
          </cell>
          <cell r="X64">
            <v>46</v>
          </cell>
          <cell r="Y64">
            <v>37.200000000000003</v>
          </cell>
          <cell r="Z64">
            <v>42.2</v>
          </cell>
          <cell r="AA64">
            <v>27.5</v>
          </cell>
          <cell r="AB64">
            <v>27.5</v>
          </cell>
          <cell r="AC64">
            <v>49.7</v>
          </cell>
          <cell r="AD64">
            <v>65.099999999999994</v>
          </cell>
          <cell r="AE64">
            <v>46.5</v>
          </cell>
          <cell r="AF64">
            <v>43.5</v>
          </cell>
          <cell r="AG64">
            <v>44.9</v>
          </cell>
          <cell r="AH64">
            <v>35.4</v>
          </cell>
          <cell r="AI64">
            <v>32</v>
          </cell>
          <cell r="AJ64">
            <v>30.3</v>
          </cell>
          <cell r="AK64">
            <v>35.4</v>
          </cell>
          <cell r="AL64">
            <v>37</v>
          </cell>
          <cell r="AM64">
            <v>18.8</v>
          </cell>
          <cell r="AN64">
            <v>18.8</v>
          </cell>
          <cell r="AO64">
            <v>25.2</v>
          </cell>
          <cell r="AP64">
            <v>28</v>
          </cell>
          <cell r="AQ64">
            <v>29.2</v>
          </cell>
          <cell r="AR64">
            <v>26.2</v>
          </cell>
          <cell r="AS64">
            <v>21.3</v>
          </cell>
          <cell r="AT64">
            <v>26.2</v>
          </cell>
          <cell r="AU64">
            <v>23.2</v>
          </cell>
          <cell r="AV64">
            <v>20.399999999999999</v>
          </cell>
          <cell r="AW64">
            <v>21.1</v>
          </cell>
          <cell r="AX64">
            <v>30.5</v>
          </cell>
        </row>
        <row r="65">
          <cell r="A65" t="str">
            <v xml:space="preserve"> Tertiary Ind: Scientific Research Service</v>
          </cell>
          <cell r="C65">
            <v>-6.6</v>
          </cell>
          <cell r="D65">
            <v>-6.6</v>
          </cell>
          <cell r="E65">
            <v>8.9</v>
          </cell>
          <cell r="F65">
            <v>22.7</v>
          </cell>
          <cell r="G65">
            <v>9</v>
          </cell>
          <cell r="H65">
            <v>-8.6999999999999993</v>
          </cell>
          <cell r="I65">
            <v>-5.2</v>
          </cell>
          <cell r="J65">
            <v>-7.2</v>
          </cell>
          <cell r="K65">
            <v>7.9</v>
          </cell>
          <cell r="L65">
            <v>10.5</v>
          </cell>
          <cell r="M65">
            <v>10.9</v>
          </cell>
          <cell r="N65">
            <v>18.600000000000001</v>
          </cell>
          <cell r="O65">
            <v>-11.6</v>
          </cell>
          <cell r="P65">
            <v>-11.6</v>
          </cell>
          <cell r="Q65">
            <v>8</v>
          </cell>
          <cell r="R65">
            <v>3.3</v>
          </cell>
          <cell r="S65">
            <v>13.8</v>
          </cell>
          <cell r="T65">
            <v>14.9</v>
          </cell>
          <cell r="U65">
            <v>18.600000000000001</v>
          </cell>
          <cell r="V65">
            <v>28</v>
          </cell>
          <cell r="W65">
            <v>19.5</v>
          </cell>
          <cell r="X65">
            <v>21.6</v>
          </cell>
          <cell r="Y65">
            <v>17.7</v>
          </cell>
          <cell r="Z65">
            <v>27.8</v>
          </cell>
          <cell r="AA65">
            <v>35.299999999999997</v>
          </cell>
          <cell r="AB65">
            <v>35.299999999999997</v>
          </cell>
          <cell r="AC65">
            <v>23.7</v>
          </cell>
          <cell r="AD65">
            <v>28.6</v>
          </cell>
          <cell r="AE65">
            <v>32.5</v>
          </cell>
          <cell r="AF65">
            <v>30</v>
          </cell>
          <cell r="AG65">
            <v>24.3</v>
          </cell>
          <cell r="AH65">
            <v>14.8</v>
          </cell>
          <cell r="AI65">
            <v>18.5</v>
          </cell>
          <cell r="AJ65">
            <v>16.2</v>
          </cell>
          <cell r="AK65">
            <v>18.600000000000001</v>
          </cell>
          <cell r="AL65">
            <v>9.5</v>
          </cell>
          <cell r="AM65">
            <v>17.3</v>
          </cell>
          <cell r="AN65">
            <v>17.3</v>
          </cell>
          <cell r="AO65">
            <v>29.2</v>
          </cell>
          <cell r="AP65">
            <v>21.8</v>
          </cell>
          <cell r="AQ65">
            <v>8</v>
          </cell>
          <cell r="AR65">
            <v>11.8</v>
          </cell>
          <cell r="AS65">
            <v>13.6</v>
          </cell>
          <cell r="AT65">
            <v>10.9</v>
          </cell>
          <cell r="AU65">
            <v>9.0000000000000053</v>
          </cell>
          <cell r="AV65">
            <v>11.3</v>
          </cell>
          <cell r="AW65">
            <v>12.4</v>
          </cell>
          <cell r="AX65">
            <v>16.7</v>
          </cell>
        </row>
        <row r="66">
          <cell r="A66" t="str">
            <v xml:space="preserve"> Tertiary Ind: Water Conservancy, Environmemt (WE)</v>
          </cell>
          <cell r="C66">
            <v>85.6</v>
          </cell>
          <cell r="D66">
            <v>85.6</v>
          </cell>
          <cell r="E66">
            <v>54.7</v>
          </cell>
          <cell r="F66">
            <v>47.7</v>
          </cell>
          <cell r="G66">
            <v>38.700000000000003</v>
          </cell>
          <cell r="H66">
            <v>35.5</v>
          </cell>
          <cell r="I66">
            <v>30.5</v>
          </cell>
          <cell r="J66">
            <v>25</v>
          </cell>
          <cell r="K66">
            <v>19.7</v>
          </cell>
          <cell r="L66">
            <v>19</v>
          </cell>
          <cell r="M66">
            <v>18.5</v>
          </cell>
          <cell r="N66">
            <v>14.4</v>
          </cell>
          <cell r="O66">
            <v>30.3</v>
          </cell>
          <cell r="P66">
            <v>30.3</v>
          </cell>
          <cell r="Q66">
            <v>18.2</v>
          </cell>
          <cell r="R66">
            <v>22.9</v>
          </cell>
          <cell r="S66">
            <v>18.2</v>
          </cell>
          <cell r="T66">
            <v>17.2</v>
          </cell>
          <cell r="U66">
            <v>19.600000000000001</v>
          </cell>
          <cell r="V66">
            <v>22.1</v>
          </cell>
          <cell r="W66">
            <v>24.2</v>
          </cell>
          <cell r="X66">
            <v>23.6</v>
          </cell>
          <cell r="Y66">
            <v>24.2</v>
          </cell>
          <cell r="Z66">
            <v>22.3</v>
          </cell>
          <cell r="AA66">
            <v>5.2</v>
          </cell>
          <cell r="AB66">
            <v>5.2</v>
          </cell>
          <cell r="AC66">
            <v>22.3</v>
          </cell>
          <cell r="AD66">
            <v>22.2</v>
          </cell>
          <cell r="AE66">
            <v>29.2</v>
          </cell>
          <cell r="AF66">
            <v>32.700000000000003</v>
          </cell>
          <cell r="AG66">
            <v>29.3</v>
          </cell>
          <cell r="AH66">
            <v>25.6</v>
          </cell>
          <cell r="AI66">
            <v>24.2</v>
          </cell>
          <cell r="AJ66">
            <v>23.1</v>
          </cell>
          <cell r="AK66">
            <v>22.9</v>
          </cell>
          <cell r="AL66">
            <v>22.2</v>
          </cell>
          <cell r="AM66">
            <v>34.299999999999997</v>
          </cell>
          <cell r="AN66">
            <v>34.299999999999997</v>
          </cell>
          <cell r="AO66">
            <v>20.100000000000001</v>
          </cell>
          <cell r="AP66">
            <v>21.6</v>
          </cell>
          <cell r="AQ66">
            <v>18.399999999999999</v>
          </cell>
          <cell r="AR66">
            <v>19.5</v>
          </cell>
          <cell r="AS66">
            <v>21.2</v>
          </cell>
          <cell r="AT66">
            <v>23.3</v>
          </cell>
          <cell r="AU66">
            <v>25.3</v>
          </cell>
          <cell r="AV66">
            <v>26.1</v>
          </cell>
          <cell r="AW66">
            <v>26</v>
          </cell>
          <cell r="AX66">
            <v>22.3</v>
          </cell>
        </row>
        <row r="67">
          <cell r="A67" t="str">
            <v xml:space="preserve"> Tertiary Ind: WE: Water Conservancy</v>
          </cell>
          <cell r="C67">
            <v>20.100000000000001</v>
          </cell>
          <cell r="D67">
            <v>20.100000000000001</v>
          </cell>
          <cell r="E67">
            <v>6.7</v>
          </cell>
          <cell r="F67">
            <v>8.6</v>
          </cell>
          <cell r="G67">
            <v>2.5</v>
          </cell>
          <cell r="H67">
            <v>0.10000000000000053</v>
          </cell>
          <cell r="I67">
            <v>1.8</v>
          </cell>
          <cell r="J67">
            <v>1.6</v>
          </cell>
          <cell r="K67">
            <v>1.5</v>
          </cell>
          <cell r="L67">
            <v>3.7</v>
          </cell>
          <cell r="M67">
            <v>2.6</v>
          </cell>
          <cell r="N67">
            <v>4.0999999999999996</v>
          </cell>
          <cell r="O67">
            <v>43.5</v>
          </cell>
          <cell r="P67">
            <v>43.5</v>
          </cell>
          <cell r="Q67">
            <v>9.1000000000000085</v>
          </cell>
          <cell r="R67">
            <v>13.1</v>
          </cell>
          <cell r="S67">
            <v>1.2000000000000082</v>
          </cell>
          <cell r="T67">
            <v>5.3000000000000087</v>
          </cell>
          <cell r="U67">
            <v>8.5000000000000089</v>
          </cell>
          <cell r="V67">
            <v>11.2</v>
          </cell>
          <cell r="W67">
            <v>12.4</v>
          </cell>
          <cell r="X67">
            <v>9.3000000000000096</v>
          </cell>
          <cell r="Y67">
            <v>9.2000000000000099</v>
          </cell>
          <cell r="Z67">
            <v>9.2000000000000099</v>
          </cell>
          <cell r="AA67">
            <v>-22</v>
          </cell>
          <cell r="AB67">
            <v>-22</v>
          </cell>
          <cell r="AC67">
            <v>12.7</v>
          </cell>
          <cell r="AD67">
            <v>6.0000000000000098</v>
          </cell>
          <cell r="AE67">
            <v>7.4000000000000101</v>
          </cell>
          <cell r="AF67">
            <v>9.7000000000000099</v>
          </cell>
          <cell r="AG67">
            <v>7.9000000000000101</v>
          </cell>
          <cell r="AH67">
            <v>3.0000000000000098</v>
          </cell>
          <cell r="AI67">
            <v>4.4000000000000101</v>
          </cell>
          <cell r="AJ67">
            <v>6.9000000000000101</v>
          </cell>
          <cell r="AK67">
            <v>8.8000000000000096</v>
          </cell>
          <cell r="AL67">
            <v>13.6</v>
          </cell>
          <cell r="AM67">
            <v>60.6</v>
          </cell>
          <cell r="AN67">
            <v>60.6</v>
          </cell>
          <cell r="AO67">
            <v>39.299999999999997</v>
          </cell>
          <cell r="AP67">
            <v>33.5</v>
          </cell>
          <cell r="AQ67">
            <v>20.100000000000001</v>
          </cell>
          <cell r="AR67">
            <v>18.600000000000001</v>
          </cell>
          <cell r="AS67">
            <v>19.7</v>
          </cell>
          <cell r="AT67">
            <v>21.3</v>
          </cell>
          <cell r="AU67">
            <v>20.6</v>
          </cell>
          <cell r="AV67">
            <v>18.399999999999999</v>
          </cell>
          <cell r="AW67">
            <v>15.9</v>
          </cell>
          <cell r="AX67">
            <v>19.100000000000001</v>
          </cell>
        </row>
        <row r="68">
          <cell r="A68" t="str">
            <v xml:space="preserve"> Tertiary Ind: WE: Environment Management</v>
          </cell>
          <cell r="C68">
            <v>-17.399999999999999</v>
          </cell>
          <cell r="D68">
            <v>-17.399999999999999</v>
          </cell>
          <cell r="E68">
            <v>-9</v>
          </cell>
          <cell r="F68">
            <v>3.2</v>
          </cell>
          <cell r="G68">
            <v>3.6</v>
          </cell>
          <cell r="H68">
            <v>1.9</v>
          </cell>
          <cell r="I68">
            <v>2.2999999999999998</v>
          </cell>
          <cell r="J68">
            <v>0.19999999999999885</v>
          </cell>
          <cell r="K68">
            <v>2.1</v>
          </cell>
          <cell r="L68">
            <v>0.89999999999999858</v>
          </cell>
          <cell r="M68">
            <v>1.4</v>
          </cell>
          <cell r="N68">
            <v>-3</v>
          </cell>
          <cell r="O68">
            <v>47.5</v>
          </cell>
          <cell r="P68">
            <v>47.5</v>
          </cell>
          <cell r="Q68">
            <v>34.299999999999997</v>
          </cell>
          <cell r="R68">
            <v>32.799999999999997</v>
          </cell>
          <cell r="S68">
            <v>28.4</v>
          </cell>
          <cell r="T68">
            <v>25.5</v>
          </cell>
          <cell r="U68">
            <v>27.6</v>
          </cell>
          <cell r="V68">
            <v>30.9</v>
          </cell>
          <cell r="W68">
            <v>27.4</v>
          </cell>
          <cell r="X68">
            <v>26</v>
          </cell>
          <cell r="Y68">
            <v>27.3</v>
          </cell>
          <cell r="Z68">
            <v>27.3</v>
          </cell>
          <cell r="AA68">
            <v>-14.3</v>
          </cell>
          <cell r="AB68">
            <v>-14.3</v>
          </cell>
          <cell r="AC68">
            <v>1.2</v>
          </cell>
          <cell r="AD68">
            <v>3.8</v>
          </cell>
          <cell r="AE68">
            <v>12.5</v>
          </cell>
          <cell r="AF68">
            <v>27.2</v>
          </cell>
          <cell r="AG68">
            <v>23.7</v>
          </cell>
          <cell r="AH68">
            <v>21.5</v>
          </cell>
          <cell r="AI68">
            <v>21.1</v>
          </cell>
          <cell r="AJ68">
            <v>17.600000000000001</v>
          </cell>
          <cell r="AK68">
            <v>17.600000000000001</v>
          </cell>
          <cell r="AL68">
            <v>33</v>
          </cell>
          <cell r="AM68">
            <v>35.200000000000003</v>
          </cell>
          <cell r="AN68">
            <v>35.200000000000003</v>
          </cell>
          <cell r="AO68">
            <v>38.799999999999997</v>
          </cell>
          <cell r="AP68">
            <v>40.299999999999997</v>
          </cell>
          <cell r="AQ68">
            <v>46.3</v>
          </cell>
          <cell r="AR68">
            <v>41.3</v>
          </cell>
          <cell r="AS68">
            <v>38.9</v>
          </cell>
          <cell r="AT68">
            <v>37.4</v>
          </cell>
          <cell r="AU68">
            <v>48.8</v>
          </cell>
          <cell r="AV68">
            <v>52.2</v>
          </cell>
          <cell r="AW68">
            <v>51.7</v>
          </cell>
          <cell r="AX68">
            <v>42.7</v>
          </cell>
        </row>
        <row r="69">
          <cell r="A69" t="str">
            <v xml:space="preserve"> Tertiary Ind: WE: Utility Management</v>
          </cell>
          <cell r="C69">
            <v>85.6</v>
          </cell>
          <cell r="D69">
            <v>85.6</v>
          </cell>
          <cell r="E69">
            <v>81.599999999999994</v>
          </cell>
          <cell r="F69">
            <v>62.6</v>
          </cell>
          <cell r="G69">
            <v>52.8</v>
          </cell>
          <cell r="H69">
            <v>48.9</v>
          </cell>
          <cell r="I69">
            <v>40.5</v>
          </cell>
          <cell r="J69">
            <v>32.700000000000003</v>
          </cell>
          <cell r="K69">
            <v>25.2</v>
          </cell>
          <cell r="L69">
            <v>23.9</v>
          </cell>
          <cell r="M69">
            <v>23.4</v>
          </cell>
          <cell r="N69">
            <v>18.100000000000001</v>
          </cell>
          <cell r="O69">
            <v>27.1</v>
          </cell>
          <cell r="P69">
            <v>27.1</v>
          </cell>
          <cell r="Q69">
            <v>18.899999999999999</v>
          </cell>
          <cell r="R69">
            <v>19.600000000000001</v>
          </cell>
          <cell r="S69">
            <v>21.1</v>
          </cell>
          <cell r="T69">
            <v>19</v>
          </cell>
          <cell r="U69">
            <v>21.3</v>
          </cell>
          <cell r="V69">
            <v>23.6</v>
          </cell>
          <cell r="W69">
            <v>26.1</v>
          </cell>
          <cell r="X69">
            <v>26.2</v>
          </cell>
          <cell r="Y69">
            <v>26.8</v>
          </cell>
          <cell r="Z69">
            <v>24.6</v>
          </cell>
          <cell r="AA69">
            <v>11.9</v>
          </cell>
          <cell r="AB69">
            <v>11.9</v>
          </cell>
          <cell r="AC69">
            <v>25</v>
          </cell>
          <cell r="AD69">
            <v>26.2</v>
          </cell>
          <cell r="AE69">
            <v>33.9</v>
          </cell>
          <cell r="AF69">
            <v>37.1</v>
          </cell>
          <cell r="AG69">
            <v>33.299999999999997</v>
          </cell>
          <cell r="AH69">
            <v>29.7</v>
          </cell>
          <cell r="AI69">
            <v>27.7</v>
          </cell>
          <cell r="AJ69">
            <v>26.1</v>
          </cell>
          <cell r="AK69">
            <v>25.5</v>
          </cell>
          <cell r="AL69">
            <v>23</v>
          </cell>
          <cell r="AM69">
            <v>30.5</v>
          </cell>
          <cell r="AN69">
            <v>30.5</v>
          </cell>
          <cell r="AO69">
            <v>16.600000000000001</v>
          </cell>
          <cell r="AP69">
            <v>18.899999999999999</v>
          </cell>
          <cell r="AQ69">
            <v>16.8</v>
          </cell>
          <cell r="AR69">
            <v>18.399999999999999</v>
          </cell>
          <cell r="AS69">
            <v>20.399999999999999</v>
          </cell>
          <cell r="AT69">
            <v>22.7</v>
          </cell>
          <cell r="AU69">
            <v>24.5</v>
          </cell>
          <cell r="AV69">
            <v>25.6</v>
          </cell>
          <cell r="AW69">
            <v>25.8</v>
          </cell>
          <cell r="AX69">
            <v>21.3</v>
          </cell>
        </row>
        <row r="70">
          <cell r="A70" t="str">
            <v xml:space="preserve"> Tertiary Ind: Resident and Other Services</v>
          </cell>
          <cell r="C70">
            <v>108.1</v>
          </cell>
          <cell r="D70">
            <v>108.1</v>
          </cell>
          <cell r="E70">
            <v>74.599999999999994</v>
          </cell>
          <cell r="F70">
            <v>81.3</v>
          </cell>
          <cell r="G70">
            <v>43.3</v>
          </cell>
          <cell r="H70">
            <v>14</v>
          </cell>
          <cell r="I70">
            <v>17.600000000000001</v>
          </cell>
          <cell r="J70">
            <v>15.2</v>
          </cell>
          <cell r="K70">
            <v>23.9</v>
          </cell>
          <cell r="L70">
            <v>32.299999999999997</v>
          </cell>
          <cell r="M70">
            <v>41.4</v>
          </cell>
          <cell r="N70">
            <v>65.8</v>
          </cell>
          <cell r="O70">
            <v>121.4</v>
          </cell>
          <cell r="P70">
            <v>121.4</v>
          </cell>
          <cell r="Q70">
            <v>45</v>
          </cell>
          <cell r="R70">
            <v>46.7</v>
          </cell>
          <cell r="S70">
            <v>48.4</v>
          </cell>
          <cell r="T70">
            <v>61.3</v>
          </cell>
          <cell r="U70">
            <v>63.5</v>
          </cell>
          <cell r="V70">
            <v>59.9</v>
          </cell>
          <cell r="W70">
            <v>53.1</v>
          </cell>
          <cell r="X70">
            <v>47.8</v>
          </cell>
          <cell r="Y70">
            <v>43.4</v>
          </cell>
          <cell r="Z70">
            <v>28.8</v>
          </cell>
          <cell r="AA70">
            <v>-19.899999999999999</v>
          </cell>
          <cell r="AB70">
            <v>-19.899999999999999</v>
          </cell>
          <cell r="AC70">
            <v>3.9000000000000092</v>
          </cell>
          <cell r="AD70">
            <v>12.9</v>
          </cell>
          <cell r="AE70">
            <v>14.7</v>
          </cell>
          <cell r="AF70">
            <v>24.5</v>
          </cell>
          <cell r="AG70">
            <v>23.8</v>
          </cell>
          <cell r="AH70">
            <v>24.1</v>
          </cell>
          <cell r="AI70">
            <v>29.1</v>
          </cell>
          <cell r="AJ70">
            <v>30.1</v>
          </cell>
          <cell r="AK70">
            <v>30.8</v>
          </cell>
          <cell r="AL70">
            <v>34.5</v>
          </cell>
          <cell r="AM70">
            <v>66</v>
          </cell>
          <cell r="AN70">
            <v>66</v>
          </cell>
          <cell r="AO70">
            <v>42.1</v>
          </cell>
          <cell r="AP70">
            <v>63.7</v>
          </cell>
          <cell r="AQ70">
            <v>76.8</v>
          </cell>
          <cell r="AR70">
            <v>62</v>
          </cell>
          <cell r="AS70">
            <v>63.7</v>
          </cell>
          <cell r="AT70">
            <v>48</v>
          </cell>
          <cell r="AU70">
            <v>43.3</v>
          </cell>
          <cell r="AV70">
            <v>40</v>
          </cell>
          <cell r="AW70">
            <v>35.9</v>
          </cell>
          <cell r="AX70">
            <v>28.8</v>
          </cell>
        </row>
        <row r="71">
          <cell r="A71" t="str">
            <v xml:space="preserve"> Tertiary Ind: Education</v>
          </cell>
          <cell r="C71">
            <v>105</v>
          </cell>
          <cell r="D71">
            <v>105</v>
          </cell>
          <cell r="E71">
            <v>57.3</v>
          </cell>
          <cell r="F71">
            <v>39.299999999999997</v>
          </cell>
          <cell r="G71">
            <v>35.299999999999997</v>
          </cell>
          <cell r="H71">
            <v>30</v>
          </cell>
          <cell r="I71">
            <v>26.5</v>
          </cell>
          <cell r="J71">
            <v>25.9</v>
          </cell>
          <cell r="K71">
            <v>24.8</v>
          </cell>
          <cell r="L71">
            <v>24.3</v>
          </cell>
          <cell r="M71">
            <v>27.2</v>
          </cell>
          <cell r="N71">
            <v>21.8</v>
          </cell>
          <cell r="O71">
            <v>-24.4</v>
          </cell>
          <cell r="P71">
            <v>-24.4</v>
          </cell>
          <cell r="Q71">
            <v>-6.6</v>
          </cell>
          <cell r="R71">
            <v>-1.600000000000005</v>
          </cell>
          <cell r="S71">
            <v>6.7</v>
          </cell>
          <cell r="T71">
            <v>10.3</v>
          </cell>
          <cell r="U71">
            <v>12.3</v>
          </cell>
          <cell r="V71">
            <v>11.9</v>
          </cell>
          <cell r="W71">
            <v>13.4</v>
          </cell>
          <cell r="X71">
            <v>12.7</v>
          </cell>
          <cell r="Y71">
            <v>13.1</v>
          </cell>
          <cell r="Z71">
            <v>8.4</v>
          </cell>
          <cell r="AA71">
            <v>31.6</v>
          </cell>
          <cell r="AB71">
            <v>31.6</v>
          </cell>
          <cell r="AC71">
            <v>19.100000000000001</v>
          </cell>
          <cell r="AD71">
            <v>17.899999999999999</v>
          </cell>
          <cell r="AE71">
            <v>16.100000000000001</v>
          </cell>
          <cell r="AF71">
            <v>9.4</v>
          </cell>
          <cell r="AG71">
            <v>8.1999999999999993</v>
          </cell>
          <cell r="AH71">
            <v>9.9</v>
          </cell>
          <cell r="AI71">
            <v>9.1999999999999993</v>
          </cell>
          <cell r="AJ71">
            <v>8.6</v>
          </cell>
          <cell r="AK71">
            <v>7.3</v>
          </cell>
          <cell r="AL71">
            <v>7.5</v>
          </cell>
          <cell r="AM71">
            <v>-15.4</v>
          </cell>
          <cell r="AN71">
            <v>-15.4</v>
          </cell>
          <cell r="AO71">
            <v>0.39999999999999858</v>
          </cell>
          <cell r="AP71">
            <v>3.3</v>
          </cell>
          <cell r="AQ71">
            <v>3.6</v>
          </cell>
          <cell r="AR71">
            <v>7.1</v>
          </cell>
          <cell r="AS71">
            <v>8.5</v>
          </cell>
          <cell r="AT71">
            <v>6.8</v>
          </cell>
          <cell r="AU71">
            <v>7.6</v>
          </cell>
          <cell r="AV71">
            <v>8.1999999999999993</v>
          </cell>
          <cell r="AW71">
            <v>8.6</v>
          </cell>
          <cell r="AX71">
            <v>3.9</v>
          </cell>
        </row>
        <row r="72">
          <cell r="A72" t="str">
            <v xml:space="preserve"> Tertiary Ind: Health Care, Social Security (HW)</v>
          </cell>
          <cell r="C72">
            <v>17.7</v>
          </cell>
          <cell r="D72">
            <v>17.7</v>
          </cell>
          <cell r="E72">
            <v>12.6</v>
          </cell>
          <cell r="F72">
            <v>34.799999999999997</v>
          </cell>
          <cell r="G72">
            <v>27.9</v>
          </cell>
          <cell r="H72">
            <v>21.8</v>
          </cell>
          <cell r="I72">
            <v>28.1</v>
          </cell>
          <cell r="J72">
            <v>23.1</v>
          </cell>
          <cell r="K72">
            <v>24.8</v>
          </cell>
          <cell r="L72">
            <v>25.7</v>
          </cell>
          <cell r="M72">
            <v>29.1</v>
          </cell>
          <cell r="N72">
            <v>22.6</v>
          </cell>
          <cell r="O72">
            <v>61.3</v>
          </cell>
          <cell r="P72">
            <v>61.3</v>
          </cell>
          <cell r="Q72">
            <v>41.9</v>
          </cell>
          <cell r="R72">
            <v>36.4</v>
          </cell>
          <cell r="S72">
            <v>32.5</v>
          </cell>
          <cell r="T72">
            <v>35.1</v>
          </cell>
          <cell r="U72">
            <v>32.5</v>
          </cell>
          <cell r="V72">
            <v>37.6</v>
          </cell>
          <cell r="W72">
            <v>40.9</v>
          </cell>
          <cell r="X72">
            <v>43.9</v>
          </cell>
          <cell r="Y72">
            <v>41</v>
          </cell>
          <cell r="Z72">
            <v>29.8</v>
          </cell>
          <cell r="AA72">
            <v>23.2</v>
          </cell>
          <cell r="AB72">
            <v>23.2</v>
          </cell>
          <cell r="AC72">
            <v>38.6</v>
          </cell>
          <cell r="AD72">
            <v>30.8</v>
          </cell>
          <cell r="AE72">
            <v>25.1</v>
          </cell>
          <cell r="AF72">
            <v>32.200000000000003</v>
          </cell>
          <cell r="AG72">
            <v>28.7</v>
          </cell>
          <cell r="AH72">
            <v>28.6</v>
          </cell>
          <cell r="AI72">
            <v>24.8</v>
          </cell>
          <cell r="AJ72">
            <v>20.3</v>
          </cell>
          <cell r="AK72">
            <v>21.9</v>
          </cell>
          <cell r="AL72">
            <v>17</v>
          </cell>
          <cell r="AM72">
            <v>23.5</v>
          </cell>
          <cell r="AN72">
            <v>23.5</v>
          </cell>
          <cell r="AO72">
            <v>13</v>
          </cell>
          <cell r="AP72">
            <v>19.2</v>
          </cell>
          <cell r="AQ72">
            <v>27.2</v>
          </cell>
          <cell r="AR72">
            <v>24.6</v>
          </cell>
          <cell r="AS72">
            <v>26.1</v>
          </cell>
          <cell r="AT72">
            <v>21.7</v>
          </cell>
          <cell r="AU72">
            <v>21.2</v>
          </cell>
          <cell r="AV72">
            <v>21.4</v>
          </cell>
          <cell r="AW72">
            <v>18.8</v>
          </cell>
          <cell r="AX72">
            <v>13.4</v>
          </cell>
        </row>
        <row r="73">
          <cell r="A73" t="str">
            <v xml:space="preserve"> Tertiary Ind: HW: Health Care</v>
          </cell>
          <cell r="C73">
            <v>22.2</v>
          </cell>
          <cell r="D73">
            <v>22.2</v>
          </cell>
          <cell r="E73">
            <v>15.8</v>
          </cell>
          <cell r="F73">
            <v>38.799999999999997</v>
          </cell>
          <cell r="G73">
            <v>30</v>
          </cell>
          <cell r="H73">
            <v>24.1</v>
          </cell>
          <cell r="I73">
            <v>30.8</v>
          </cell>
          <cell r="J73">
            <v>26.1</v>
          </cell>
          <cell r="K73">
            <v>27.4</v>
          </cell>
          <cell r="L73">
            <v>28.5</v>
          </cell>
          <cell r="M73">
            <v>31.3</v>
          </cell>
          <cell r="N73">
            <v>23.8</v>
          </cell>
          <cell r="O73">
            <v>64.3</v>
          </cell>
          <cell r="P73">
            <v>64.3</v>
          </cell>
          <cell r="Q73">
            <v>45.2</v>
          </cell>
          <cell r="R73">
            <v>33.1</v>
          </cell>
          <cell r="S73">
            <v>32.6</v>
          </cell>
          <cell r="T73">
            <v>34.799999999999997</v>
          </cell>
          <cell r="U73">
            <v>31.9</v>
          </cell>
          <cell r="V73">
            <v>36.4</v>
          </cell>
          <cell r="W73">
            <v>40.1</v>
          </cell>
          <cell r="X73">
            <v>43.1</v>
          </cell>
          <cell r="Y73">
            <v>40.299999999999997</v>
          </cell>
          <cell r="Z73">
            <v>28.9</v>
          </cell>
          <cell r="AA73">
            <v>17.3</v>
          </cell>
          <cell r="AB73">
            <v>17.3</v>
          </cell>
          <cell r="AC73">
            <v>33.799999999999997</v>
          </cell>
          <cell r="AD73">
            <v>27.1</v>
          </cell>
          <cell r="AE73">
            <v>23.7</v>
          </cell>
          <cell r="AF73">
            <v>30.6</v>
          </cell>
          <cell r="AG73">
            <v>27.6</v>
          </cell>
          <cell r="AH73">
            <v>27.7</v>
          </cell>
          <cell r="AI73">
            <v>24</v>
          </cell>
          <cell r="AJ73">
            <v>19.399999999999999</v>
          </cell>
          <cell r="AK73">
            <v>20.399999999999999</v>
          </cell>
          <cell r="AL73">
            <v>16.3</v>
          </cell>
          <cell r="AM73">
            <v>26.4</v>
          </cell>
          <cell r="AN73">
            <v>26.4</v>
          </cell>
          <cell r="AO73">
            <v>15.1</v>
          </cell>
          <cell r="AP73">
            <v>21.2</v>
          </cell>
          <cell r="AQ73">
            <v>26.7</v>
          </cell>
          <cell r="AR73">
            <v>22.4</v>
          </cell>
          <cell r="AS73">
            <v>23.5</v>
          </cell>
          <cell r="AT73">
            <v>19.100000000000001</v>
          </cell>
          <cell r="AU73">
            <v>17.899999999999999</v>
          </cell>
          <cell r="AV73">
            <v>17.8</v>
          </cell>
          <cell r="AW73">
            <v>16.2</v>
          </cell>
          <cell r="AX73">
            <v>11.6</v>
          </cell>
        </row>
        <row r="74">
          <cell r="A74" t="str">
            <v xml:space="preserve"> Tertiary Ind: Culture, Sport &amp; Entertainment</v>
          </cell>
          <cell r="C74">
            <v>45.7</v>
          </cell>
          <cell r="D74">
            <v>45.7</v>
          </cell>
          <cell r="E74">
            <v>23.1</v>
          </cell>
          <cell r="F74">
            <v>27.4</v>
          </cell>
          <cell r="G74">
            <v>20.3</v>
          </cell>
          <cell r="H74">
            <v>24.6</v>
          </cell>
          <cell r="I74">
            <v>20.2</v>
          </cell>
          <cell r="J74">
            <v>17.600000000000001</v>
          </cell>
          <cell r="K74">
            <v>21.5</v>
          </cell>
          <cell r="L74">
            <v>20.5</v>
          </cell>
          <cell r="M74">
            <v>17</v>
          </cell>
          <cell r="N74">
            <v>11.2</v>
          </cell>
          <cell r="O74">
            <v>43.8</v>
          </cell>
          <cell r="P74">
            <v>43.8</v>
          </cell>
          <cell r="Q74">
            <v>5.4999999999999929</v>
          </cell>
          <cell r="R74">
            <v>10.4</v>
          </cell>
          <cell r="S74">
            <v>12</v>
          </cell>
          <cell r="T74">
            <v>12</v>
          </cell>
          <cell r="U74">
            <v>15.6</v>
          </cell>
          <cell r="V74">
            <v>27.3</v>
          </cell>
          <cell r="W74">
            <v>22.6</v>
          </cell>
          <cell r="X74">
            <v>21.2</v>
          </cell>
          <cell r="Y74">
            <v>24.7</v>
          </cell>
          <cell r="Z74">
            <v>28.4</v>
          </cell>
          <cell r="AA74">
            <v>30.3</v>
          </cell>
          <cell r="AB74">
            <v>30.3</v>
          </cell>
          <cell r="AC74">
            <v>74</v>
          </cell>
          <cell r="AD74">
            <v>69.400000000000006</v>
          </cell>
          <cell r="AE74">
            <v>69.8</v>
          </cell>
          <cell r="AF74">
            <v>66.900000000000006</v>
          </cell>
          <cell r="AG74">
            <v>57.5</v>
          </cell>
          <cell r="AH74">
            <v>43.9</v>
          </cell>
          <cell r="AI74">
            <v>41.3</v>
          </cell>
          <cell r="AJ74">
            <v>35.799999999999997</v>
          </cell>
          <cell r="AK74">
            <v>29.9</v>
          </cell>
          <cell r="AL74">
            <v>23.9</v>
          </cell>
          <cell r="AM74">
            <v>-5.7</v>
          </cell>
          <cell r="AN74">
            <v>-5.7</v>
          </cell>
          <cell r="AO74">
            <v>4.3</v>
          </cell>
          <cell r="AP74">
            <v>10.8</v>
          </cell>
          <cell r="AQ74">
            <v>16.2</v>
          </cell>
          <cell r="AR74">
            <v>14.8</v>
          </cell>
          <cell r="AS74">
            <v>18.2</v>
          </cell>
          <cell r="AT74">
            <v>18</v>
          </cell>
          <cell r="AU74">
            <v>17.600000000000001</v>
          </cell>
          <cell r="AV74">
            <v>22.4</v>
          </cell>
          <cell r="AW74">
            <v>27.4</v>
          </cell>
          <cell r="AX74">
            <v>31</v>
          </cell>
        </row>
        <row r="75">
          <cell r="A75" t="str">
            <v xml:space="preserve"> Tertiary Ind: Public Admin &amp; Social Org</v>
          </cell>
          <cell r="C75">
            <v>44</v>
          </cell>
          <cell r="D75">
            <v>44</v>
          </cell>
          <cell r="E75">
            <v>24.4</v>
          </cell>
          <cell r="F75">
            <v>16.5</v>
          </cell>
          <cell r="G75">
            <v>7</v>
          </cell>
          <cell r="H75">
            <v>5.8</v>
          </cell>
          <cell r="I75">
            <v>1.1000000000000001</v>
          </cell>
          <cell r="J75">
            <v>2.7</v>
          </cell>
          <cell r="K75">
            <v>2.8</v>
          </cell>
          <cell r="L75">
            <v>2.1</v>
          </cell>
          <cell r="M75">
            <v>1.1000000000000001</v>
          </cell>
          <cell r="N75">
            <v>11</v>
          </cell>
          <cell r="O75">
            <v>-10.9</v>
          </cell>
          <cell r="P75">
            <v>-10.9</v>
          </cell>
          <cell r="Q75">
            <v>6.7</v>
          </cell>
          <cell r="R75">
            <v>6.1</v>
          </cell>
          <cell r="S75">
            <v>11.2</v>
          </cell>
          <cell r="T75">
            <v>5.2</v>
          </cell>
          <cell r="U75">
            <v>8</v>
          </cell>
          <cell r="V75">
            <v>9.4</v>
          </cell>
          <cell r="W75">
            <v>5.4</v>
          </cell>
          <cell r="X75">
            <v>5.0999999999999996</v>
          </cell>
          <cell r="Y75">
            <v>-0.5</v>
          </cell>
          <cell r="Z75">
            <v>12.2</v>
          </cell>
          <cell r="AA75">
            <v>42.3</v>
          </cell>
          <cell r="AB75">
            <v>42.3</v>
          </cell>
          <cell r="AC75">
            <v>35.5</v>
          </cell>
          <cell r="AD75">
            <v>32.1</v>
          </cell>
          <cell r="AE75">
            <v>27.9</v>
          </cell>
          <cell r="AF75">
            <v>23.1</v>
          </cell>
          <cell r="AG75">
            <v>24</v>
          </cell>
          <cell r="AH75">
            <v>12.9</v>
          </cell>
          <cell r="AI75">
            <v>20</v>
          </cell>
          <cell r="AJ75">
            <v>20.5</v>
          </cell>
          <cell r="AK75">
            <v>23.5</v>
          </cell>
          <cell r="AL75">
            <v>18.3</v>
          </cell>
          <cell r="AM75">
            <v>3.2</v>
          </cell>
          <cell r="AN75">
            <v>3.2</v>
          </cell>
          <cell r="AO75">
            <v>0.19999999999999929</v>
          </cell>
          <cell r="AP75">
            <v>4.3</v>
          </cell>
          <cell r="AQ75">
            <v>3.5</v>
          </cell>
          <cell r="AR75">
            <v>9.5</v>
          </cell>
          <cell r="AS75">
            <v>6.4</v>
          </cell>
          <cell r="AT75">
            <v>5.9</v>
          </cell>
          <cell r="AU75">
            <v>1</v>
          </cell>
          <cell r="AV75">
            <v>0.9</v>
          </cell>
          <cell r="AW75">
            <v>-5.4</v>
          </cell>
          <cell r="AX75">
            <v>7.9</v>
          </cell>
        </row>
        <row r="76">
          <cell r="A76" t="str">
            <v xml:space="preserve"> Tertiary Ind: International Organization</v>
          </cell>
          <cell r="C76">
            <v>-100</v>
          </cell>
          <cell r="D76">
            <v>-100</v>
          </cell>
          <cell r="E76">
            <v>-78.099999999999994</v>
          </cell>
          <cell r="F76">
            <v>-55.6</v>
          </cell>
          <cell r="G76">
            <v>-63.6</v>
          </cell>
          <cell r="H76">
            <v>-81</v>
          </cell>
          <cell r="I76">
            <v>-71.400000000000006</v>
          </cell>
          <cell r="J76">
            <v>-73.099999999999994</v>
          </cell>
          <cell r="K76">
            <v>-83.3</v>
          </cell>
          <cell r="L76">
            <v>-63.6</v>
          </cell>
          <cell r="M76">
            <v>-27.3</v>
          </cell>
          <cell r="N76">
            <v>-31</v>
          </cell>
          <cell r="O76">
            <v>0</v>
          </cell>
          <cell r="P76">
            <v>0</v>
          </cell>
          <cell r="Q76">
            <v>-100</v>
          </cell>
          <cell r="R76">
            <v>-100</v>
          </cell>
          <cell r="S76">
            <v>-100</v>
          </cell>
          <cell r="T76">
            <v>275</v>
          </cell>
          <cell r="U76">
            <v>216.7</v>
          </cell>
          <cell r="V76">
            <v>214.3</v>
          </cell>
          <cell r="W76">
            <v>275</v>
          </cell>
          <cell r="X76">
            <v>0</v>
          </cell>
          <cell r="Y76">
            <v>-100</v>
          </cell>
          <cell r="Z76">
            <v>-100</v>
          </cell>
          <cell r="AA76">
            <v>0</v>
          </cell>
          <cell r="AB76">
            <v>0</v>
          </cell>
          <cell r="AC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FROutput"/>
      <sheetName val="分国家汇总"/>
      <sheetName val="Country Flow"/>
      <sheetName val="主要国家资金流向对比"/>
    </sheetNames>
    <sheetDataSet>
      <sheetData sheetId="0"/>
      <sheetData sheetId="1">
        <row r="1">
          <cell r="A1"/>
          <cell r="B1" t="str">
            <v>All DM Countries-CF-Bond</v>
          </cell>
          <cell r="C1" t="str">
            <v>All DM Countries-CF-Equity</v>
          </cell>
          <cell r="D1" t="str">
            <v>All DM Countries-Total</v>
          </cell>
          <cell r="E1" t="str">
            <v>All EM Countries-CF-Bond</v>
          </cell>
          <cell r="F1" t="str">
            <v>All EM Countries-CF-Equity</v>
          </cell>
          <cell r="G1" t="str">
            <v>All EM Countries-Total</v>
          </cell>
          <cell r="H1" t="str">
            <v>Brazil-CF-Bond</v>
          </cell>
          <cell r="I1" t="str">
            <v>Brazil-CF-Equity</v>
          </cell>
          <cell r="J1" t="str">
            <v>Brazil-Total</v>
          </cell>
          <cell r="K1" t="str">
            <v>China-CF-Bond</v>
          </cell>
          <cell r="L1" t="str">
            <v>China-CF-Equity</v>
          </cell>
          <cell r="M1" t="str">
            <v>China-Total</v>
          </cell>
          <cell r="N1" t="str">
            <v>Developed Europe-CF-Bond</v>
          </cell>
          <cell r="O1" t="str">
            <v>Developed Europe-CF-Equity</v>
          </cell>
          <cell r="P1" t="str">
            <v>Developed Europe-Total</v>
          </cell>
          <cell r="Q1" t="str">
            <v>Emerging Asia-CF-Bond</v>
          </cell>
          <cell r="R1" t="str">
            <v>Emerging Asia-CF-Equity</v>
          </cell>
          <cell r="S1" t="str">
            <v>Emerging Asia-Total</v>
          </cell>
          <cell r="T1" t="str">
            <v>Emerging Europe-CF-Bond</v>
          </cell>
          <cell r="U1" t="str">
            <v>Emerging Europe-CF-Equity</v>
          </cell>
          <cell r="V1" t="str">
            <v>Emerging Europe-Total</v>
          </cell>
          <cell r="W1" t="str">
            <v>Germany-CF-Bond</v>
          </cell>
          <cell r="X1" t="str">
            <v>Germany-CF-Equity</v>
          </cell>
          <cell r="Y1" t="str">
            <v>Germany-Total</v>
          </cell>
          <cell r="Z1" t="str">
            <v>HongKong-CF-Bond</v>
          </cell>
          <cell r="AA1" t="str">
            <v>HongKong-CF-Equity</v>
          </cell>
          <cell r="AB1" t="str">
            <v>HongKong-Total</v>
          </cell>
          <cell r="AC1" t="str">
            <v>India-CF-Bond</v>
          </cell>
          <cell r="AD1" t="str">
            <v>India-CF-Equity</v>
          </cell>
          <cell r="AE1" t="str">
            <v>India-Total</v>
          </cell>
          <cell r="AF1" t="str">
            <v>Indonesia-CF-Bond</v>
          </cell>
          <cell r="AG1" t="str">
            <v>Indonesia-CF-Equity</v>
          </cell>
          <cell r="AH1" t="str">
            <v>Indonesia-Total</v>
          </cell>
          <cell r="AI1" t="str">
            <v>Japan-CF-Bond</v>
          </cell>
          <cell r="AJ1" t="str">
            <v>Japan-CF-Equity</v>
          </cell>
          <cell r="AK1" t="str">
            <v>Japan-Total</v>
          </cell>
          <cell r="AL1" t="str">
            <v>Other Regions-CF-Bond</v>
          </cell>
          <cell r="AM1" t="str">
            <v>Other Regions-CF-Equity</v>
          </cell>
          <cell r="AN1" t="str">
            <v>Other-Total</v>
          </cell>
          <cell r="AO1" t="str">
            <v>RussianFederation-CF-Bond</v>
          </cell>
          <cell r="AP1" t="str">
            <v>RussianFederation-CF-Equity</v>
          </cell>
          <cell r="AQ1" t="str">
            <v>RussianFederation-Total</v>
          </cell>
          <cell r="AR1" t="str">
            <v>UnitedKingdom-CF-Bond</v>
          </cell>
          <cell r="AS1" t="str">
            <v>UnitedKingdom-CF-Equity</v>
          </cell>
          <cell r="AT1" t="str">
            <v>UnitedKingdom-Total</v>
          </cell>
          <cell r="AU1" t="str">
            <v>UnitedStates-CF-Bond</v>
          </cell>
          <cell r="AV1" t="str">
            <v>UnitedStates-CF-Equity</v>
          </cell>
          <cell r="AW1" t="str">
            <v>UnitedStates-Total</v>
          </cell>
        </row>
        <row r="2">
          <cell r="A2"/>
          <cell r="B2" t="str">
            <v>All DM Countries-Bond</v>
          </cell>
          <cell r="C2" t="str">
            <v>All DM Countries-Equity</v>
          </cell>
          <cell r="D2" t="str">
            <v>All DM Countries-Total</v>
          </cell>
          <cell r="E2" t="str">
            <v>All EM Countries-Bond</v>
          </cell>
          <cell r="F2" t="str">
            <v>All EM Countries-Equity</v>
          </cell>
          <cell r="G2" t="str">
            <v>All EM Countries-Total</v>
          </cell>
          <cell r="H2" t="str">
            <v>Brazil-Bond</v>
          </cell>
          <cell r="I2" t="str">
            <v>Brazil-Equity</v>
          </cell>
          <cell r="J2" t="str">
            <v>Brazil-Total</v>
          </cell>
          <cell r="K2" t="str">
            <v>China-Bond</v>
          </cell>
          <cell r="L2" t="str">
            <v>China-Equity</v>
          </cell>
          <cell r="M2" t="str">
            <v>China-Total</v>
          </cell>
          <cell r="N2" t="str">
            <v>Developed Europe-Bond</v>
          </cell>
          <cell r="O2" t="str">
            <v>Developed Europe-Equity</v>
          </cell>
          <cell r="P2" t="str">
            <v>Developed Europe-Total</v>
          </cell>
          <cell r="Q2" t="str">
            <v>Emerging Asia-Bond</v>
          </cell>
          <cell r="R2" t="str">
            <v>Emerging Asia-Equity</v>
          </cell>
          <cell r="S2" t="str">
            <v>Emerging Asia-Total</v>
          </cell>
          <cell r="T2" t="str">
            <v>Emerging Europe-Bond</v>
          </cell>
          <cell r="U2" t="str">
            <v>Emerging Europe-Equity</v>
          </cell>
          <cell r="V2" t="str">
            <v>Emerging Europe-Total</v>
          </cell>
          <cell r="W2" t="str">
            <v>Germany-Bond</v>
          </cell>
          <cell r="X2" t="str">
            <v>Germany-Equity</v>
          </cell>
          <cell r="Y2" t="str">
            <v>Germany-Total</v>
          </cell>
          <cell r="Z2" t="str">
            <v>HongKong-Bond</v>
          </cell>
          <cell r="AA2" t="str">
            <v>HongKong-Equity</v>
          </cell>
          <cell r="AB2" t="str">
            <v>HongKong-Total</v>
          </cell>
          <cell r="AC2" t="str">
            <v>India-Bond</v>
          </cell>
          <cell r="AD2" t="str">
            <v>India-Equity</v>
          </cell>
          <cell r="AE2" t="str">
            <v>India-Total</v>
          </cell>
          <cell r="AF2" t="str">
            <v>Indonesia-Bond</v>
          </cell>
          <cell r="AG2" t="str">
            <v>Indonesia-Equity</v>
          </cell>
          <cell r="AH2" t="str">
            <v>Indonesia-Total</v>
          </cell>
          <cell r="AI2" t="str">
            <v>Japan-Bond</v>
          </cell>
          <cell r="AJ2" t="str">
            <v>Japan-Equity</v>
          </cell>
          <cell r="AK2" t="str">
            <v>Japan-Total</v>
          </cell>
          <cell r="AL2" t="str">
            <v>Other Regions-Bond</v>
          </cell>
          <cell r="AM2" t="str">
            <v>Other Equity</v>
          </cell>
          <cell r="AN2" t="e">
            <v>#VALUE!</v>
          </cell>
          <cell r="AO2" t="str">
            <v>RussianFederation-Bond</v>
          </cell>
          <cell r="AP2" t="str">
            <v>RussianFederation-Equity</v>
          </cell>
          <cell r="AQ2" t="str">
            <v>RussianFederation-Total</v>
          </cell>
          <cell r="AR2" t="str">
            <v>UnitedKingdom-Bond</v>
          </cell>
          <cell r="AS2" t="str">
            <v>UnitedKingdom-Equity</v>
          </cell>
          <cell r="AT2" t="str">
            <v>UnitedKingdom-Total</v>
          </cell>
          <cell r="AU2" t="str">
            <v>UnitedStates-Bond</v>
          </cell>
          <cell r="AV2" t="str">
            <v>UnitedStates-Equity</v>
          </cell>
          <cell r="AW2" t="str">
            <v>UnitedStates-Total</v>
          </cell>
        </row>
        <row r="3">
          <cell r="A3">
            <v>44202</v>
          </cell>
          <cell r="B3">
            <v>11633.233587999999</v>
          </cell>
          <cell r="C3">
            <v>12849.411596</v>
          </cell>
          <cell r="D3">
            <v>24482.645184000001</v>
          </cell>
          <cell r="E3">
            <v>3051.570534</v>
          </cell>
          <cell r="F3">
            <v>-1853.6023769999999</v>
          </cell>
          <cell r="G3">
            <v>1197.968157</v>
          </cell>
          <cell r="H3">
            <v>116.89520899999999</v>
          </cell>
          <cell r="I3">
            <v>-31.411048000000001</v>
          </cell>
          <cell r="J3">
            <v>85.484161</v>
          </cell>
          <cell r="K3">
            <v>534.82897400000002</v>
          </cell>
          <cell r="L3">
            <v>-2785.6987519999998</v>
          </cell>
          <cell r="M3">
            <v>-2250.8697779999998</v>
          </cell>
          <cell r="N3">
            <v>1250.518812</v>
          </cell>
          <cell r="O3">
            <v>291.17235199999999</v>
          </cell>
          <cell r="P3">
            <v>1541.6911640000001</v>
          </cell>
          <cell r="Q3">
            <v>1531.4553969999999</v>
          </cell>
          <cell r="R3">
            <v>-2228.9404840000002</v>
          </cell>
          <cell r="S3">
            <v>-697.48508700000025</v>
          </cell>
          <cell r="T3">
            <v>283.114914</v>
          </cell>
          <cell r="U3">
            <v>97.745149999999995</v>
          </cell>
          <cell r="V3">
            <v>380.86006399999997</v>
          </cell>
          <cell r="W3">
            <v>-192.60998699999999</v>
          </cell>
          <cell r="X3">
            <v>32.099217000000003</v>
          </cell>
          <cell r="Y3">
            <v>-160.51076999999998</v>
          </cell>
          <cell r="Z3">
            <v>5.0264939999999996</v>
          </cell>
          <cell r="AA3">
            <v>107.296201</v>
          </cell>
          <cell r="AB3">
            <v>112.322695</v>
          </cell>
          <cell r="AC3">
            <v>42.242331999999998</v>
          </cell>
          <cell r="AD3">
            <v>304.13640600000002</v>
          </cell>
          <cell r="AE3">
            <v>346.378738</v>
          </cell>
          <cell r="AF3">
            <v>138.03451899999999</v>
          </cell>
          <cell r="AG3">
            <v>35.774562000000003</v>
          </cell>
          <cell r="AH3">
            <v>173.80908099999999</v>
          </cell>
          <cell r="AI3">
            <v>94.929779999999994</v>
          </cell>
          <cell r="AJ3">
            <v>533.06640800000002</v>
          </cell>
          <cell r="AK3">
            <v>627.99618800000007</v>
          </cell>
          <cell r="AL3">
            <v>70.016262999999995</v>
          </cell>
          <cell r="AM3">
            <v>90.119979000000001</v>
          </cell>
          <cell r="AN3">
            <v>160.13624199999998</v>
          </cell>
          <cell r="AO3">
            <v>68.952811999999994</v>
          </cell>
          <cell r="AP3">
            <v>42.871397000000002</v>
          </cell>
          <cell r="AQ3">
            <v>111.824209</v>
          </cell>
          <cell r="AR3">
            <v>361.84459099999998</v>
          </cell>
          <cell r="AS3">
            <v>152.717082</v>
          </cell>
          <cell r="AT3">
            <v>514.56167299999993</v>
          </cell>
          <cell r="AU3">
            <v>9982.9578739999997</v>
          </cell>
          <cell r="AV3">
            <v>11643.629569999999</v>
          </cell>
          <cell r="AW3">
            <v>21626.587443999997</v>
          </cell>
        </row>
        <row r="4">
          <cell r="A4">
            <v>44195</v>
          </cell>
          <cell r="B4">
            <v>14526.704105999999</v>
          </cell>
          <cell r="C4">
            <v>11726.739568999999</v>
          </cell>
          <cell r="D4">
            <v>26253.443674999999</v>
          </cell>
          <cell r="E4">
            <v>1951.2231260000001</v>
          </cell>
          <cell r="F4">
            <v>2914.6476039999998</v>
          </cell>
          <cell r="G4">
            <v>4865.8707299999996</v>
          </cell>
          <cell r="H4">
            <v>57.769390000000001</v>
          </cell>
          <cell r="I4">
            <v>69.664233999999993</v>
          </cell>
          <cell r="J4">
            <v>127.43362399999999</v>
          </cell>
          <cell r="K4">
            <v>218.71704299999999</v>
          </cell>
          <cell r="L4">
            <v>918.70989599999996</v>
          </cell>
          <cell r="M4">
            <v>1137.4269389999999</v>
          </cell>
          <cell r="N4">
            <v>2449.5179459999999</v>
          </cell>
          <cell r="O4">
            <v>2400.7169060000001</v>
          </cell>
          <cell r="P4">
            <v>4850.2348519999996</v>
          </cell>
          <cell r="Q4">
            <v>1177.0275590000001</v>
          </cell>
          <cell r="R4">
            <v>2418.752289</v>
          </cell>
          <cell r="S4">
            <v>3595.7798480000001</v>
          </cell>
          <cell r="T4">
            <v>257.93552299999999</v>
          </cell>
          <cell r="U4">
            <v>165.416415</v>
          </cell>
          <cell r="V4">
            <v>423.35193800000002</v>
          </cell>
          <cell r="W4">
            <v>338.99231099999997</v>
          </cell>
          <cell r="X4">
            <v>93.262274000000005</v>
          </cell>
          <cell r="Y4">
            <v>432.25458499999996</v>
          </cell>
          <cell r="Z4">
            <v>-1.0170410000000001</v>
          </cell>
          <cell r="AA4">
            <v>135.39714599999999</v>
          </cell>
          <cell r="AB4">
            <v>134.38010499999999</v>
          </cell>
          <cell r="AC4">
            <v>-4.9099890000000004</v>
          </cell>
          <cell r="AD4">
            <v>412.64545800000002</v>
          </cell>
          <cell r="AE4">
            <v>407.73546900000002</v>
          </cell>
          <cell r="AF4">
            <v>46.310369999999999</v>
          </cell>
          <cell r="AG4">
            <v>32.215034000000003</v>
          </cell>
          <cell r="AH4">
            <v>78.525404000000009</v>
          </cell>
          <cell r="AI4">
            <v>165.69420400000001</v>
          </cell>
          <cell r="AJ4">
            <v>-161.738235</v>
          </cell>
          <cell r="AK4">
            <v>3.9559690000000103</v>
          </cell>
          <cell r="AL4">
            <v>92.724072000000007</v>
          </cell>
          <cell r="AM4">
            <v>144.70966200000001</v>
          </cell>
          <cell r="AN4">
            <v>237.43373400000002</v>
          </cell>
          <cell r="AO4">
            <v>116.874213</v>
          </cell>
          <cell r="AP4">
            <v>112.482134</v>
          </cell>
          <cell r="AQ4">
            <v>229.356347</v>
          </cell>
          <cell r="AR4">
            <v>558.27077899999995</v>
          </cell>
          <cell r="AS4">
            <v>860.72465799999998</v>
          </cell>
          <cell r="AT4">
            <v>1418.995437</v>
          </cell>
          <cell r="AU4">
            <v>11670.636323999999</v>
          </cell>
          <cell r="AV4">
            <v>8049.181388</v>
          </cell>
          <cell r="AW4">
            <v>19719.817712</v>
          </cell>
        </row>
        <row r="5">
          <cell r="A5">
            <v>44188</v>
          </cell>
          <cell r="B5">
            <v>6149.1512890000004</v>
          </cell>
          <cell r="C5">
            <v>-12477.755541</v>
          </cell>
          <cell r="D5">
            <v>-6328.6042520000001</v>
          </cell>
          <cell r="E5">
            <v>3465.5972889999998</v>
          </cell>
          <cell r="F5">
            <v>6267.9642709999998</v>
          </cell>
          <cell r="G5">
            <v>9733.5615600000001</v>
          </cell>
          <cell r="H5">
            <v>144.08306200000001</v>
          </cell>
          <cell r="I5">
            <v>121.601874</v>
          </cell>
          <cell r="J5">
            <v>265.68493599999999</v>
          </cell>
          <cell r="K5">
            <v>1042.5264070000001</v>
          </cell>
          <cell r="L5">
            <v>2609.6340879999998</v>
          </cell>
          <cell r="M5">
            <v>3652.1604950000001</v>
          </cell>
          <cell r="N5">
            <v>101.47211</v>
          </cell>
          <cell r="O5">
            <v>-128.87347800000001</v>
          </cell>
          <cell r="P5">
            <v>-27.401368000000005</v>
          </cell>
          <cell r="Q5">
            <v>1741.0051329999999</v>
          </cell>
          <cell r="R5">
            <v>5391.7596670000003</v>
          </cell>
          <cell r="S5">
            <v>7132.7647999999999</v>
          </cell>
          <cell r="T5">
            <v>496.68217199999998</v>
          </cell>
          <cell r="U5">
            <v>267.69210500000003</v>
          </cell>
          <cell r="V5">
            <v>764.37427700000001</v>
          </cell>
          <cell r="W5">
            <v>165.680397</v>
          </cell>
          <cell r="X5">
            <v>-345.77696100000003</v>
          </cell>
          <cell r="Y5">
            <v>-180.09656400000003</v>
          </cell>
          <cell r="Z5">
            <v>14.102033</v>
          </cell>
          <cell r="AA5">
            <v>232.62408500000001</v>
          </cell>
          <cell r="AB5">
            <v>246.72611800000001</v>
          </cell>
          <cell r="AC5">
            <v>51.953234000000002</v>
          </cell>
          <cell r="AD5">
            <v>677.56111599999997</v>
          </cell>
          <cell r="AE5">
            <v>729.51434999999992</v>
          </cell>
          <cell r="AF5">
            <v>181.39543800000001</v>
          </cell>
          <cell r="AG5">
            <v>102.01963000000001</v>
          </cell>
          <cell r="AH5">
            <v>283.41506800000002</v>
          </cell>
          <cell r="AI5">
            <v>112.42162399999999</v>
          </cell>
          <cell r="AJ5">
            <v>410.84637400000003</v>
          </cell>
          <cell r="AK5">
            <v>523.26799800000003</v>
          </cell>
          <cell r="AL5">
            <v>119.829784</v>
          </cell>
          <cell r="AM5">
            <v>202.78878900000001</v>
          </cell>
          <cell r="AN5">
            <v>322.61857300000003</v>
          </cell>
          <cell r="AO5">
            <v>167.44860199999999</v>
          </cell>
          <cell r="AP5">
            <v>176.741421</v>
          </cell>
          <cell r="AQ5">
            <v>344.190023</v>
          </cell>
          <cell r="AR5">
            <v>-1676.1897610000001</v>
          </cell>
          <cell r="AS5">
            <v>326.800726</v>
          </cell>
          <cell r="AT5">
            <v>-1349.3890350000001</v>
          </cell>
          <cell r="AU5">
            <v>5556.4192659999999</v>
          </cell>
          <cell r="AV5">
            <v>-13010.130068</v>
          </cell>
          <cell r="AW5">
            <v>-7453.7108020000005</v>
          </cell>
        </row>
        <row r="6">
          <cell r="A6">
            <v>44181</v>
          </cell>
          <cell r="B6">
            <v>-1228.9400619999999</v>
          </cell>
          <cell r="C6">
            <v>41443.269683999999</v>
          </cell>
          <cell r="D6">
            <v>40214.329621999997</v>
          </cell>
          <cell r="E6">
            <v>2039.345194</v>
          </cell>
          <cell r="F6">
            <v>4281.204307</v>
          </cell>
          <cell r="G6">
            <v>6320.5495009999995</v>
          </cell>
          <cell r="H6">
            <v>156.50654599999999</v>
          </cell>
          <cell r="I6">
            <v>193.14487199999999</v>
          </cell>
          <cell r="J6">
            <v>349.65141799999998</v>
          </cell>
          <cell r="K6">
            <v>381.43116900000001</v>
          </cell>
          <cell r="L6">
            <v>2582.726862</v>
          </cell>
          <cell r="M6">
            <v>2964.1580309999999</v>
          </cell>
          <cell r="N6">
            <v>-2648.1429370000001</v>
          </cell>
          <cell r="O6">
            <v>3733.2139780000002</v>
          </cell>
          <cell r="P6">
            <v>1085.0710410000002</v>
          </cell>
          <cell r="Q6">
            <v>703.940606</v>
          </cell>
          <cell r="R6">
            <v>3281.5218249999998</v>
          </cell>
          <cell r="S6">
            <v>3985.4624309999999</v>
          </cell>
          <cell r="T6">
            <v>319.634522</v>
          </cell>
          <cell r="U6">
            <v>273.66048599999999</v>
          </cell>
          <cell r="V6">
            <v>593.29500800000005</v>
          </cell>
          <cell r="W6">
            <v>-567.90000699999996</v>
          </cell>
          <cell r="X6">
            <v>688.487932</v>
          </cell>
          <cell r="Y6">
            <v>120.58792500000004</v>
          </cell>
          <cell r="Z6">
            <v>-14.629465</v>
          </cell>
          <cell r="AA6">
            <v>276.625114</v>
          </cell>
          <cell r="AB6">
            <v>261.99564900000001</v>
          </cell>
          <cell r="AC6">
            <v>0.23891899999999999</v>
          </cell>
          <cell r="AD6">
            <v>243.885144</v>
          </cell>
          <cell r="AE6">
            <v>244.12406300000001</v>
          </cell>
          <cell r="AF6">
            <v>116.170947</v>
          </cell>
          <cell r="AG6">
            <v>60.680008000000001</v>
          </cell>
          <cell r="AH6">
            <v>176.850955</v>
          </cell>
          <cell r="AI6">
            <v>14.103585000000001</v>
          </cell>
          <cell r="AJ6">
            <v>549.80408499999999</v>
          </cell>
          <cell r="AK6">
            <v>563.90766999999994</v>
          </cell>
          <cell r="AL6">
            <v>-27.926217000000001</v>
          </cell>
          <cell r="AM6">
            <v>335.53892400000001</v>
          </cell>
          <cell r="AN6">
            <v>307.612707</v>
          </cell>
          <cell r="AO6">
            <v>160.67851999999999</v>
          </cell>
          <cell r="AP6">
            <v>141.48188500000001</v>
          </cell>
          <cell r="AQ6">
            <v>302.16040499999997</v>
          </cell>
          <cell r="AR6">
            <v>512.010268</v>
          </cell>
          <cell r="AS6">
            <v>-65.698931000000002</v>
          </cell>
          <cell r="AT6">
            <v>446.31133699999998</v>
          </cell>
          <cell r="AU6">
            <v>766.51199999999994</v>
          </cell>
          <cell r="AV6">
            <v>36117.069089999997</v>
          </cell>
          <cell r="AW6">
            <v>36883.58109</v>
          </cell>
        </row>
        <row r="7">
          <cell r="A7">
            <v>44174</v>
          </cell>
          <cell r="B7">
            <v>7556.4373589999996</v>
          </cell>
          <cell r="C7">
            <v>12974.226406</v>
          </cell>
          <cell r="D7">
            <v>20530.663764999998</v>
          </cell>
          <cell r="E7">
            <v>2957.8926459999998</v>
          </cell>
          <cell r="F7">
            <v>4532.4248960000004</v>
          </cell>
          <cell r="G7">
            <v>7490.3175420000007</v>
          </cell>
          <cell r="H7">
            <v>143.509264</v>
          </cell>
          <cell r="I7">
            <v>384.401858</v>
          </cell>
          <cell r="J7">
            <v>527.91112199999998</v>
          </cell>
          <cell r="K7">
            <v>811.69154900000001</v>
          </cell>
          <cell r="L7">
            <v>2185.5019609999999</v>
          </cell>
          <cell r="M7">
            <v>2997.1935100000001</v>
          </cell>
          <cell r="N7">
            <v>-416.88834200000002</v>
          </cell>
          <cell r="O7">
            <v>4304.3061079999998</v>
          </cell>
          <cell r="P7">
            <v>3887.4177659999996</v>
          </cell>
          <cell r="Q7">
            <v>1476.239673</v>
          </cell>
          <cell r="R7">
            <v>3057.3259159999998</v>
          </cell>
          <cell r="S7">
            <v>4533.5655889999998</v>
          </cell>
          <cell r="T7">
            <v>341.24080400000003</v>
          </cell>
          <cell r="U7">
            <v>441.28811300000001</v>
          </cell>
          <cell r="V7">
            <v>782.52891700000009</v>
          </cell>
          <cell r="W7">
            <v>-192.187521</v>
          </cell>
          <cell r="X7">
            <v>584.05394699999999</v>
          </cell>
          <cell r="Y7">
            <v>391.86642599999999</v>
          </cell>
          <cell r="Z7">
            <v>36.313011000000003</v>
          </cell>
          <cell r="AA7">
            <v>241.152612</v>
          </cell>
          <cell r="AB7">
            <v>277.46562299999999</v>
          </cell>
          <cell r="AC7">
            <v>94.291720999999995</v>
          </cell>
          <cell r="AD7">
            <v>378.91568100000001</v>
          </cell>
          <cell r="AE7">
            <v>473.207402</v>
          </cell>
          <cell r="AF7">
            <v>240.78329500000001</v>
          </cell>
          <cell r="AG7">
            <v>100.22230999999999</v>
          </cell>
          <cell r="AH7">
            <v>341.005605</v>
          </cell>
          <cell r="AI7">
            <v>44.812638</v>
          </cell>
          <cell r="AJ7">
            <v>237.55428000000001</v>
          </cell>
          <cell r="AK7">
            <v>282.366918</v>
          </cell>
          <cell r="AL7">
            <v>46.693252999999999</v>
          </cell>
          <cell r="AM7">
            <v>267.02951899999999</v>
          </cell>
          <cell r="AN7">
            <v>313.72277199999996</v>
          </cell>
          <cell r="AO7">
            <v>124.863139</v>
          </cell>
          <cell r="AP7">
            <v>257.88828100000001</v>
          </cell>
          <cell r="AQ7">
            <v>382.75142</v>
          </cell>
          <cell r="AR7">
            <v>238.094461</v>
          </cell>
          <cell r="AS7">
            <v>920.86256000000003</v>
          </cell>
          <cell r="AT7">
            <v>1158.9570209999999</v>
          </cell>
          <cell r="AU7">
            <v>7898.3027279999997</v>
          </cell>
          <cell r="AV7">
            <v>7190.2515169999997</v>
          </cell>
          <cell r="AW7">
            <v>15088.554244999999</v>
          </cell>
        </row>
        <row r="8">
          <cell r="A8">
            <v>44167</v>
          </cell>
          <cell r="B8">
            <v>7162.5362169999999</v>
          </cell>
          <cell r="C8">
            <v>3223.270039</v>
          </cell>
          <cell r="D8">
            <v>10385.806256</v>
          </cell>
          <cell r="E8">
            <v>2839.9039010000001</v>
          </cell>
          <cell r="F8">
            <v>5900.5808999999999</v>
          </cell>
          <cell r="G8">
            <v>8740.4848010000005</v>
          </cell>
          <cell r="H8">
            <v>175.42246900000001</v>
          </cell>
          <cell r="I8">
            <v>317.86352199999999</v>
          </cell>
          <cell r="J8">
            <v>493.28599099999997</v>
          </cell>
          <cell r="K8">
            <v>754.493922</v>
          </cell>
          <cell r="L8">
            <v>3493.3606439999999</v>
          </cell>
          <cell r="M8">
            <v>4247.854566</v>
          </cell>
          <cell r="N8">
            <v>1401.0718730000001</v>
          </cell>
          <cell r="O8">
            <v>596.89757499999996</v>
          </cell>
          <cell r="P8">
            <v>1997.9694480000001</v>
          </cell>
          <cell r="Q8">
            <v>1497.9626499999999</v>
          </cell>
          <cell r="R8">
            <v>4928.3030900000003</v>
          </cell>
          <cell r="S8">
            <v>6426.2657400000007</v>
          </cell>
          <cell r="T8">
            <v>269.55827599999998</v>
          </cell>
          <cell r="U8">
            <v>205.08016000000001</v>
          </cell>
          <cell r="V8">
            <v>474.63843599999996</v>
          </cell>
          <cell r="W8">
            <v>-17.953612</v>
          </cell>
          <cell r="X8">
            <v>116.834467</v>
          </cell>
          <cell r="Y8">
            <v>98.880854999999997</v>
          </cell>
          <cell r="Z8">
            <v>13.929437</v>
          </cell>
          <cell r="AA8">
            <v>269.839586</v>
          </cell>
          <cell r="AB8">
            <v>283.769023</v>
          </cell>
          <cell r="AC8">
            <v>56.243341999999998</v>
          </cell>
          <cell r="AD8">
            <v>540.93223599999999</v>
          </cell>
          <cell r="AE8">
            <v>597.17557799999997</v>
          </cell>
          <cell r="AF8">
            <v>169.496589</v>
          </cell>
          <cell r="AG8">
            <v>81.289198999999996</v>
          </cell>
          <cell r="AH8">
            <v>250.785788</v>
          </cell>
          <cell r="AI8">
            <v>38.406478</v>
          </cell>
          <cell r="AJ8">
            <v>944.55530299999998</v>
          </cell>
          <cell r="AK8">
            <v>982.96178099999997</v>
          </cell>
          <cell r="AL8">
            <v>62.881926999999997</v>
          </cell>
          <cell r="AM8">
            <v>275.81908700000002</v>
          </cell>
          <cell r="AN8">
            <v>338.70101400000004</v>
          </cell>
          <cell r="AO8">
            <v>109.471103</v>
          </cell>
          <cell r="AP8">
            <v>133.36921000000001</v>
          </cell>
          <cell r="AQ8">
            <v>242.84031300000001</v>
          </cell>
          <cell r="AR8">
            <v>433.497434</v>
          </cell>
          <cell r="AS8">
            <v>-306.47346099999999</v>
          </cell>
          <cell r="AT8">
            <v>127.02397300000001</v>
          </cell>
          <cell r="AU8">
            <v>5425.4997190000004</v>
          </cell>
          <cell r="AV8">
            <v>77.446037000000004</v>
          </cell>
          <cell r="AW8">
            <v>5502.9457560000001</v>
          </cell>
        </row>
        <row r="9">
          <cell r="A9">
            <v>44160</v>
          </cell>
          <cell r="B9">
            <v>5250.5521120000003</v>
          </cell>
          <cell r="C9">
            <v>27271.22018</v>
          </cell>
          <cell r="D9">
            <v>32521.772292000001</v>
          </cell>
          <cell r="E9">
            <v>3534.929803</v>
          </cell>
          <cell r="F9">
            <v>6245.9347790000002</v>
          </cell>
          <cell r="G9">
            <v>9780.8645820000002</v>
          </cell>
          <cell r="H9">
            <v>182.070742</v>
          </cell>
          <cell r="I9">
            <v>110.35297199999999</v>
          </cell>
          <cell r="J9">
            <v>292.42371400000002</v>
          </cell>
          <cell r="K9">
            <v>1432.395008</v>
          </cell>
          <cell r="L9">
            <v>3918.480783</v>
          </cell>
          <cell r="M9">
            <v>5350.8757910000004</v>
          </cell>
          <cell r="N9">
            <v>1201.7417459999999</v>
          </cell>
          <cell r="O9">
            <v>4153.3465139999998</v>
          </cell>
          <cell r="P9">
            <v>5355.0882599999995</v>
          </cell>
          <cell r="Q9">
            <v>1946.120598</v>
          </cell>
          <cell r="R9">
            <v>5344.5397480000001</v>
          </cell>
          <cell r="S9">
            <v>7290.6603460000006</v>
          </cell>
          <cell r="T9">
            <v>357.08068800000001</v>
          </cell>
          <cell r="U9">
            <v>262.48096299999997</v>
          </cell>
          <cell r="V9">
            <v>619.56165099999998</v>
          </cell>
          <cell r="W9">
            <v>103.36386899999999</v>
          </cell>
          <cell r="X9">
            <v>543.65892199999996</v>
          </cell>
          <cell r="Y9">
            <v>647.02279099999998</v>
          </cell>
          <cell r="Z9">
            <v>31.970295</v>
          </cell>
          <cell r="AA9">
            <v>416.38591700000001</v>
          </cell>
          <cell r="AB9">
            <v>448.35621200000003</v>
          </cell>
          <cell r="AC9">
            <v>78.896253000000002</v>
          </cell>
          <cell r="AD9">
            <v>308.15045600000002</v>
          </cell>
          <cell r="AE9">
            <v>387.04670900000002</v>
          </cell>
          <cell r="AF9">
            <v>219.43426700000001</v>
          </cell>
          <cell r="AG9">
            <v>92.865405999999993</v>
          </cell>
          <cell r="AH9">
            <v>312.29967299999998</v>
          </cell>
          <cell r="AI9">
            <v>157.79765699999999</v>
          </cell>
          <cell r="AJ9">
            <v>3170.5116349999998</v>
          </cell>
          <cell r="AK9">
            <v>3328.3092919999999</v>
          </cell>
          <cell r="AL9">
            <v>112.806059</v>
          </cell>
          <cell r="AM9">
            <v>249.44835699999999</v>
          </cell>
          <cell r="AN9">
            <v>362.25441599999999</v>
          </cell>
          <cell r="AO9">
            <v>118.196527</v>
          </cell>
          <cell r="AP9">
            <v>155.640523</v>
          </cell>
          <cell r="AQ9">
            <v>273.83704999999998</v>
          </cell>
          <cell r="AR9">
            <v>482.48497700000001</v>
          </cell>
          <cell r="AS9">
            <v>1011.678331</v>
          </cell>
          <cell r="AT9">
            <v>1494.1633079999999</v>
          </cell>
          <cell r="AU9">
            <v>3518.8424639999998</v>
          </cell>
          <cell r="AV9">
            <v>18800.450557</v>
          </cell>
          <cell r="AW9">
            <v>22319.293021000001</v>
          </cell>
        </row>
        <row r="10">
          <cell r="A10">
            <v>44153</v>
          </cell>
          <cell r="B10">
            <v>8085.8911410000001</v>
          </cell>
          <cell r="C10">
            <v>19007.519807000001</v>
          </cell>
          <cell r="D10">
            <v>27093.410948000001</v>
          </cell>
          <cell r="E10">
            <v>3624.8728489999999</v>
          </cell>
          <cell r="F10">
            <v>7515.64696</v>
          </cell>
          <cell r="G10">
            <v>11140.519808999999</v>
          </cell>
          <cell r="H10">
            <v>186.183199</v>
          </cell>
          <cell r="I10">
            <v>348.43006500000001</v>
          </cell>
          <cell r="J10">
            <v>534.61326400000007</v>
          </cell>
          <cell r="K10">
            <v>1115.8318489999999</v>
          </cell>
          <cell r="L10">
            <v>5803.3822950000003</v>
          </cell>
          <cell r="M10">
            <v>6919.2141440000005</v>
          </cell>
          <cell r="N10">
            <v>-1986.424029</v>
          </cell>
          <cell r="O10">
            <v>2096.5661759999998</v>
          </cell>
          <cell r="P10">
            <v>110.1421469999998</v>
          </cell>
          <cell r="Q10">
            <v>1993.643446</v>
          </cell>
          <cell r="R10">
            <v>6418.3012200000003</v>
          </cell>
          <cell r="S10">
            <v>8411.9446659999994</v>
          </cell>
          <cell r="T10">
            <v>383.65412300000003</v>
          </cell>
          <cell r="U10">
            <v>283.40963499999998</v>
          </cell>
          <cell r="V10">
            <v>667.06375800000001</v>
          </cell>
          <cell r="W10">
            <v>-552.86390800000004</v>
          </cell>
          <cell r="X10">
            <v>702.72138800000005</v>
          </cell>
          <cell r="Y10">
            <v>149.85748000000001</v>
          </cell>
          <cell r="Z10">
            <v>32.170594000000001</v>
          </cell>
          <cell r="AA10">
            <v>422.81616700000001</v>
          </cell>
          <cell r="AB10">
            <v>454.986761</v>
          </cell>
          <cell r="AC10">
            <v>75.918531000000002</v>
          </cell>
          <cell r="AD10">
            <v>199.91980599999999</v>
          </cell>
          <cell r="AE10">
            <v>275.83833700000002</v>
          </cell>
          <cell r="AF10">
            <v>218.56276600000001</v>
          </cell>
          <cell r="AG10">
            <v>23.723085999999999</v>
          </cell>
          <cell r="AH10">
            <v>242.28585200000001</v>
          </cell>
          <cell r="AI10">
            <v>86.616376000000002</v>
          </cell>
          <cell r="AJ10">
            <v>1800.6196890000001</v>
          </cell>
          <cell r="AK10">
            <v>1887.2360650000001</v>
          </cell>
          <cell r="AL10">
            <v>37.780057999999997</v>
          </cell>
          <cell r="AM10">
            <v>194.43690900000001</v>
          </cell>
          <cell r="AN10">
            <v>232.21696700000001</v>
          </cell>
          <cell r="AO10">
            <v>119.85607</v>
          </cell>
          <cell r="AP10">
            <v>195.29864800000001</v>
          </cell>
          <cell r="AQ10">
            <v>315.154718</v>
          </cell>
          <cell r="AR10">
            <v>-118.57416499999999</v>
          </cell>
          <cell r="AS10">
            <v>-125.164925</v>
          </cell>
          <cell r="AT10">
            <v>-243.73908999999998</v>
          </cell>
          <cell r="AU10">
            <v>9542.2501240000001</v>
          </cell>
          <cell r="AV10">
            <v>13617.213963</v>
          </cell>
          <cell r="AW10">
            <v>23159.464087</v>
          </cell>
        </row>
        <row r="11">
          <cell r="A11">
            <v>44146</v>
          </cell>
          <cell r="B11">
            <v>7552.4766950000003</v>
          </cell>
          <cell r="C11">
            <v>37545.785266999999</v>
          </cell>
          <cell r="D11">
            <v>45098.261961999997</v>
          </cell>
          <cell r="E11">
            <v>2531.292653</v>
          </cell>
          <cell r="F11">
            <v>6462.2643529999996</v>
          </cell>
          <cell r="G11">
            <v>8993.5570059999991</v>
          </cell>
          <cell r="H11">
            <v>130.072565</v>
          </cell>
          <cell r="I11">
            <v>193.425703</v>
          </cell>
          <cell r="J11">
            <v>323.498268</v>
          </cell>
          <cell r="K11">
            <v>804.48089700000003</v>
          </cell>
          <cell r="L11">
            <v>3342.9273669999998</v>
          </cell>
          <cell r="M11">
            <v>4147.4082639999997</v>
          </cell>
          <cell r="N11">
            <v>1273.039358</v>
          </cell>
          <cell r="O11">
            <v>2105.5731089999999</v>
          </cell>
          <cell r="P11">
            <v>3378.6124669999999</v>
          </cell>
          <cell r="Q11">
            <v>1137.17381</v>
          </cell>
          <cell r="R11">
            <v>5745.1309499999998</v>
          </cell>
          <cell r="S11">
            <v>6882.30476</v>
          </cell>
          <cell r="T11">
            <v>352.69026400000001</v>
          </cell>
          <cell r="U11">
            <v>272.29647</v>
          </cell>
          <cell r="V11">
            <v>624.98673400000007</v>
          </cell>
          <cell r="W11">
            <v>377.50082200000003</v>
          </cell>
          <cell r="X11">
            <v>325.95629200000002</v>
          </cell>
          <cell r="Y11">
            <v>703.45711400000005</v>
          </cell>
          <cell r="Z11">
            <v>20.549665000000001</v>
          </cell>
          <cell r="AA11">
            <v>347.78321</v>
          </cell>
          <cell r="AB11">
            <v>368.332875</v>
          </cell>
          <cell r="AC11">
            <v>31.203274</v>
          </cell>
          <cell r="AD11">
            <v>389.34356200000002</v>
          </cell>
          <cell r="AE11">
            <v>420.54683600000004</v>
          </cell>
          <cell r="AF11">
            <v>139.367535</v>
          </cell>
          <cell r="AG11">
            <v>122.780159</v>
          </cell>
          <cell r="AH11">
            <v>262.147694</v>
          </cell>
          <cell r="AI11">
            <v>209.160403</v>
          </cell>
          <cell r="AJ11">
            <v>-836.11540600000001</v>
          </cell>
          <cell r="AK11">
            <v>-626.95500300000003</v>
          </cell>
          <cell r="AL11">
            <v>47.997807000000002</v>
          </cell>
          <cell r="AM11">
            <v>182.05625499999999</v>
          </cell>
          <cell r="AN11">
            <v>230.05406199999999</v>
          </cell>
          <cell r="AO11">
            <v>102.96677699999999</v>
          </cell>
          <cell r="AP11">
            <v>152.32915700000001</v>
          </cell>
          <cell r="AQ11">
            <v>255.29593399999999</v>
          </cell>
          <cell r="AR11">
            <v>-107.59032500000001</v>
          </cell>
          <cell r="AS11">
            <v>38.273468999999999</v>
          </cell>
          <cell r="AT11">
            <v>-69.316856000000001</v>
          </cell>
          <cell r="AU11">
            <v>5696.4147759999996</v>
          </cell>
          <cell r="AV11">
            <v>35833.45895</v>
          </cell>
          <cell r="AW11">
            <v>41529.873725999998</v>
          </cell>
        </row>
        <row r="12">
          <cell r="A12">
            <v>44139</v>
          </cell>
          <cell r="B12">
            <v>-1988.2197759999999</v>
          </cell>
          <cell r="C12">
            <v>5523.1365880000003</v>
          </cell>
          <cell r="D12">
            <v>3534.9168120000004</v>
          </cell>
          <cell r="E12">
            <v>759.83518400000003</v>
          </cell>
          <cell r="F12">
            <v>832.12399400000004</v>
          </cell>
          <cell r="G12">
            <v>1591.9591780000001</v>
          </cell>
          <cell r="H12">
            <v>-6.8574919999999997</v>
          </cell>
          <cell r="I12">
            <v>231.88337000000001</v>
          </cell>
          <cell r="J12">
            <v>225.02587800000001</v>
          </cell>
          <cell r="K12">
            <v>660.11791900000003</v>
          </cell>
          <cell r="L12">
            <v>155.74828099999999</v>
          </cell>
          <cell r="M12">
            <v>815.86620000000005</v>
          </cell>
          <cell r="N12">
            <v>-1079.06612</v>
          </cell>
          <cell r="O12">
            <v>-812.96180500000003</v>
          </cell>
          <cell r="P12">
            <v>-1892.0279249999999</v>
          </cell>
          <cell r="Q12">
            <v>765.22354399999995</v>
          </cell>
          <cell r="R12">
            <v>714.00713299999995</v>
          </cell>
          <cell r="S12">
            <v>1479.230677</v>
          </cell>
          <cell r="T12">
            <v>-55.955280000000002</v>
          </cell>
          <cell r="U12">
            <v>-70.624177000000003</v>
          </cell>
          <cell r="V12">
            <v>-126.579457</v>
          </cell>
          <cell r="W12">
            <v>10.834130999999999</v>
          </cell>
          <cell r="X12">
            <v>-208.49828199999999</v>
          </cell>
          <cell r="Y12">
            <v>-197.664151</v>
          </cell>
          <cell r="Z12">
            <v>10.761849</v>
          </cell>
          <cell r="AA12">
            <v>94.408263000000005</v>
          </cell>
          <cell r="AB12">
            <v>105.170112</v>
          </cell>
          <cell r="AC12">
            <v>15.973758</v>
          </cell>
          <cell r="AD12">
            <v>-72.664330000000007</v>
          </cell>
          <cell r="AE12">
            <v>-56.690572000000003</v>
          </cell>
          <cell r="AF12">
            <v>43.380011000000003</v>
          </cell>
          <cell r="AG12">
            <v>5.6183059999999996</v>
          </cell>
          <cell r="AH12">
            <v>48.998317</v>
          </cell>
          <cell r="AI12">
            <v>-77.553304999999995</v>
          </cell>
          <cell r="AJ12">
            <v>1349.1576299999999</v>
          </cell>
          <cell r="AK12">
            <v>1271.604325</v>
          </cell>
          <cell r="AL12">
            <v>-68.818945999999997</v>
          </cell>
          <cell r="AM12">
            <v>79.017728000000005</v>
          </cell>
          <cell r="AN12">
            <v>10.198782000000008</v>
          </cell>
          <cell r="AO12">
            <v>15.348003</v>
          </cell>
          <cell r="AP12">
            <v>-22.449984000000001</v>
          </cell>
          <cell r="AQ12">
            <v>-7.1019810000000003</v>
          </cell>
          <cell r="AR12">
            <v>-135.28755699999999</v>
          </cell>
          <cell r="AS12">
            <v>254.24024199999999</v>
          </cell>
          <cell r="AT12">
            <v>118.952685</v>
          </cell>
          <cell r="AU12">
            <v>-319.037598</v>
          </cell>
          <cell r="AV12">
            <v>3517.0074789999999</v>
          </cell>
          <cell r="AW12">
            <v>3197.969881</v>
          </cell>
        </row>
        <row r="13">
          <cell r="A13">
            <v>44132</v>
          </cell>
          <cell r="B13">
            <v>5057.4154920000001</v>
          </cell>
          <cell r="C13">
            <v>-5123.4916300000004</v>
          </cell>
          <cell r="D13">
            <v>-66.076138000000356</v>
          </cell>
          <cell r="E13">
            <v>1518.2894819999999</v>
          </cell>
          <cell r="F13">
            <v>2955.9872380000002</v>
          </cell>
          <cell r="G13">
            <v>4474.2767199999998</v>
          </cell>
          <cell r="H13">
            <v>39.176057</v>
          </cell>
          <cell r="I13">
            <v>-33.362932999999998</v>
          </cell>
          <cell r="J13">
            <v>5.813124000000002</v>
          </cell>
          <cell r="K13">
            <v>1161.036218</v>
          </cell>
          <cell r="L13">
            <v>2586.461092</v>
          </cell>
          <cell r="M13">
            <v>3747.4973099999997</v>
          </cell>
          <cell r="N13">
            <v>1985.5998360000001</v>
          </cell>
          <cell r="O13">
            <v>-2574.0774820000001</v>
          </cell>
          <cell r="P13">
            <v>-588.47764600000005</v>
          </cell>
          <cell r="Q13">
            <v>1193.2807330000001</v>
          </cell>
          <cell r="R13">
            <v>3006.1486989999999</v>
          </cell>
          <cell r="S13">
            <v>4199.4294319999999</v>
          </cell>
          <cell r="T13">
            <v>90.664444000000003</v>
          </cell>
          <cell r="U13">
            <v>-45.311911000000002</v>
          </cell>
          <cell r="V13">
            <v>45.352533000000001</v>
          </cell>
          <cell r="W13">
            <v>345.81975199999999</v>
          </cell>
          <cell r="X13">
            <v>-539.76880200000005</v>
          </cell>
          <cell r="Y13">
            <v>-193.94905000000006</v>
          </cell>
          <cell r="Z13">
            <v>27.874414999999999</v>
          </cell>
          <cell r="AA13">
            <v>29.827956</v>
          </cell>
          <cell r="AB13">
            <v>57.702370999999999</v>
          </cell>
          <cell r="AC13">
            <v>47.823754999999998</v>
          </cell>
          <cell r="AD13">
            <v>-146.92245700000001</v>
          </cell>
          <cell r="AE13">
            <v>-99.098702000000003</v>
          </cell>
          <cell r="AF13">
            <v>95.118472999999994</v>
          </cell>
          <cell r="AG13">
            <v>13.116699000000001</v>
          </cell>
          <cell r="AH13">
            <v>108.23517199999999</v>
          </cell>
          <cell r="AI13">
            <v>269.22368</v>
          </cell>
          <cell r="AJ13">
            <v>3704.5752539999999</v>
          </cell>
          <cell r="AK13">
            <v>3973.7989339999999</v>
          </cell>
          <cell r="AL13">
            <v>44.308832000000002</v>
          </cell>
          <cell r="AM13">
            <v>55.73695</v>
          </cell>
          <cell r="AN13">
            <v>100.045782</v>
          </cell>
          <cell r="AO13">
            <v>36.757866999999997</v>
          </cell>
          <cell r="AP13">
            <v>17.178045999999998</v>
          </cell>
          <cell r="AQ13">
            <v>53.935912999999999</v>
          </cell>
          <cell r="AR13">
            <v>603.46135900000002</v>
          </cell>
          <cell r="AS13">
            <v>-532.11563100000001</v>
          </cell>
          <cell r="AT13">
            <v>71.345728000000008</v>
          </cell>
          <cell r="AU13">
            <v>3430.0158029999998</v>
          </cell>
          <cell r="AV13">
            <v>-6039.4439050000001</v>
          </cell>
          <cell r="AW13">
            <v>-2609.4281020000003</v>
          </cell>
        </row>
        <row r="14">
          <cell r="A14">
            <v>44125</v>
          </cell>
          <cell r="B14">
            <v>12079.091533999999</v>
          </cell>
          <cell r="C14">
            <v>-961.287462</v>
          </cell>
          <cell r="D14">
            <v>11117.804071999999</v>
          </cell>
          <cell r="E14">
            <v>2275.9872610000002</v>
          </cell>
          <cell r="F14">
            <v>2682.7860799999999</v>
          </cell>
          <cell r="G14">
            <v>4958.7733410000001</v>
          </cell>
          <cell r="H14">
            <v>62.474842000000002</v>
          </cell>
          <cell r="I14">
            <v>-72.098735000000005</v>
          </cell>
          <cell r="J14">
            <v>-9.6238930000000025</v>
          </cell>
          <cell r="K14">
            <v>1010.749065</v>
          </cell>
          <cell r="L14">
            <v>2372.6111569999998</v>
          </cell>
          <cell r="M14">
            <v>3383.3602219999998</v>
          </cell>
          <cell r="N14">
            <v>-570.65867200000002</v>
          </cell>
          <cell r="O14">
            <v>-1320.2294979999999</v>
          </cell>
          <cell r="P14">
            <v>-1890.8881699999999</v>
          </cell>
          <cell r="Q14">
            <v>1466.4891660000001</v>
          </cell>
          <cell r="R14">
            <v>2732.0857289999999</v>
          </cell>
          <cell r="S14">
            <v>4198.5748949999997</v>
          </cell>
          <cell r="T14">
            <v>207.588852</v>
          </cell>
          <cell r="U14">
            <v>-39.640884999999997</v>
          </cell>
          <cell r="V14">
            <v>167.94796700000001</v>
          </cell>
          <cell r="W14">
            <v>-99.026833999999994</v>
          </cell>
          <cell r="X14">
            <v>-629.06410600000004</v>
          </cell>
          <cell r="Y14">
            <v>-728.09094000000005</v>
          </cell>
          <cell r="Z14">
            <v>25.454226999999999</v>
          </cell>
          <cell r="AA14">
            <v>175.53940600000001</v>
          </cell>
          <cell r="AB14">
            <v>200.99363300000002</v>
          </cell>
          <cell r="AC14">
            <v>34.939442</v>
          </cell>
          <cell r="AD14">
            <v>-203.07457500000001</v>
          </cell>
          <cell r="AE14">
            <v>-168.135133</v>
          </cell>
          <cell r="AF14">
            <v>126.081672</v>
          </cell>
          <cell r="AG14">
            <v>15.439266999999999</v>
          </cell>
          <cell r="AH14">
            <v>141.520939</v>
          </cell>
          <cell r="AI14">
            <v>87.872135999999998</v>
          </cell>
          <cell r="AJ14">
            <v>-1022.532001</v>
          </cell>
          <cell r="AK14">
            <v>-934.65986500000008</v>
          </cell>
          <cell r="AL14">
            <v>27.266780000000001</v>
          </cell>
          <cell r="AM14">
            <v>40.764100999999997</v>
          </cell>
          <cell r="AN14">
            <v>68.030880999999994</v>
          </cell>
          <cell r="AO14">
            <v>59.467187000000003</v>
          </cell>
          <cell r="AP14">
            <v>-35.441550999999997</v>
          </cell>
          <cell r="AQ14">
            <v>24.025636000000006</v>
          </cell>
          <cell r="AR14">
            <v>-580.07966299999998</v>
          </cell>
          <cell r="AS14">
            <v>-322.55262599999998</v>
          </cell>
          <cell r="AT14">
            <v>-902.6322889999999</v>
          </cell>
          <cell r="AU14">
            <v>12017.837033</v>
          </cell>
          <cell r="AV14">
            <v>295.48250999999999</v>
          </cell>
          <cell r="AW14">
            <v>12313.319543</v>
          </cell>
        </row>
        <row r="15">
          <cell r="A15">
            <v>44118</v>
          </cell>
          <cell r="B15">
            <v>15051.121764</v>
          </cell>
          <cell r="C15">
            <v>7738.6059750000004</v>
          </cell>
          <cell r="D15">
            <v>22789.727739000002</v>
          </cell>
          <cell r="E15">
            <v>2305.5819000000001</v>
          </cell>
          <cell r="F15">
            <v>688.37069899999995</v>
          </cell>
          <cell r="G15">
            <v>2993.9525990000002</v>
          </cell>
          <cell r="H15">
            <v>86.667862</v>
          </cell>
          <cell r="I15">
            <v>-139.58945299999999</v>
          </cell>
          <cell r="J15">
            <v>-52.921590999999992</v>
          </cell>
          <cell r="K15">
            <v>851.14972</v>
          </cell>
          <cell r="L15">
            <v>171.092141</v>
          </cell>
          <cell r="M15">
            <v>1022.241861</v>
          </cell>
          <cell r="N15">
            <v>1107.3731270000001</v>
          </cell>
          <cell r="O15">
            <v>69.353029000000006</v>
          </cell>
          <cell r="P15">
            <v>1176.7261560000002</v>
          </cell>
          <cell r="Q15">
            <v>1264.3586210000001</v>
          </cell>
          <cell r="R15">
            <v>684.39098799999999</v>
          </cell>
          <cell r="S15">
            <v>1948.749609</v>
          </cell>
          <cell r="T15">
            <v>256.00001300000002</v>
          </cell>
          <cell r="U15">
            <v>-25.018916999999998</v>
          </cell>
          <cell r="V15">
            <v>230.98109600000004</v>
          </cell>
          <cell r="W15">
            <v>175.96055899999999</v>
          </cell>
          <cell r="X15">
            <v>97.262285000000006</v>
          </cell>
          <cell r="Y15">
            <v>273.22284400000001</v>
          </cell>
          <cell r="Z15">
            <v>18.705342999999999</v>
          </cell>
          <cell r="AA15">
            <v>77.874754999999993</v>
          </cell>
          <cell r="AB15">
            <v>96.580097999999992</v>
          </cell>
          <cell r="AC15">
            <v>54.37773</v>
          </cell>
          <cell r="AD15">
            <v>-49.817014</v>
          </cell>
          <cell r="AE15">
            <v>4.5607159999999993</v>
          </cell>
          <cell r="AF15">
            <v>146.353667</v>
          </cell>
          <cell r="AG15">
            <v>20.26305</v>
          </cell>
          <cell r="AH15">
            <v>166.61671699999999</v>
          </cell>
          <cell r="AI15">
            <v>78.775927999999993</v>
          </cell>
          <cell r="AJ15">
            <v>-216.445897</v>
          </cell>
          <cell r="AK15">
            <v>-137.66996900000001</v>
          </cell>
          <cell r="AL15">
            <v>65.918512000000007</v>
          </cell>
          <cell r="AM15">
            <v>71.664304000000001</v>
          </cell>
          <cell r="AN15">
            <v>137.58281600000001</v>
          </cell>
          <cell r="AO15">
            <v>68.997766999999996</v>
          </cell>
          <cell r="AP15">
            <v>-7.7076549999999999</v>
          </cell>
          <cell r="AQ15">
            <v>61.290111999999993</v>
          </cell>
          <cell r="AR15">
            <v>245.85361900000001</v>
          </cell>
          <cell r="AS15">
            <v>-382.61795799999999</v>
          </cell>
          <cell r="AT15">
            <v>-136.76433899999998</v>
          </cell>
          <cell r="AU15">
            <v>13509.630069999999</v>
          </cell>
          <cell r="AV15">
            <v>7606.7434469999998</v>
          </cell>
          <cell r="AW15">
            <v>21116.373517</v>
          </cell>
        </row>
        <row r="16">
          <cell r="A16">
            <v>44111</v>
          </cell>
          <cell r="B16">
            <v>23048.808826</v>
          </cell>
          <cell r="C16">
            <v>2934.4559899999999</v>
          </cell>
          <cell r="D16">
            <v>25983.264815999999</v>
          </cell>
          <cell r="E16">
            <v>2529.868524</v>
          </cell>
          <cell r="F16">
            <v>1258.4692219999999</v>
          </cell>
          <cell r="G16">
            <v>3788.3377460000002</v>
          </cell>
          <cell r="H16">
            <v>136.211938</v>
          </cell>
          <cell r="I16">
            <v>24.980982000000001</v>
          </cell>
          <cell r="J16">
            <v>161.19292000000002</v>
          </cell>
          <cell r="K16">
            <v>221.489304</v>
          </cell>
          <cell r="L16">
            <v>430.14012600000001</v>
          </cell>
          <cell r="M16">
            <v>651.62942999999996</v>
          </cell>
          <cell r="N16">
            <v>3039.5727310000002</v>
          </cell>
          <cell r="O16">
            <v>1444.2492870000001</v>
          </cell>
          <cell r="P16">
            <v>4483.8220180000008</v>
          </cell>
          <cell r="Q16">
            <v>1069.8720060000001</v>
          </cell>
          <cell r="R16">
            <v>1188.389314</v>
          </cell>
          <cell r="S16">
            <v>2258.2613200000001</v>
          </cell>
          <cell r="T16">
            <v>388.92941400000001</v>
          </cell>
          <cell r="U16">
            <v>-118.439964</v>
          </cell>
          <cell r="V16">
            <v>270.48945000000003</v>
          </cell>
          <cell r="W16">
            <v>287.934821</v>
          </cell>
          <cell r="X16">
            <v>317.68552099999999</v>
          </cell>
          <cell r="Y16">
            <v>605.62034199999994</v>
          </cell>
          <cell r="Z16">
            <v>5.4143379999999999</v>
          </cell>
          <cell r="AA16">
            <v>122.85503</v>
          </cell>
          <cell r="AB16">
            <v>128.26936799999999</v>
          </cell>
          <cell r="AC16">
            <v>38.369334000000002</v>
          </cell>
          <cell r="AD16">
            <v>77.691457999999997</v>
          </cell>
          <cell r="AE16">
            <v>116.06079199999999</v>
          </cell>
          <cell r="AF16">
            <v>149.98539199999999</v>
          </cell>
          <cell r="AG16">
            <v>10.910876999999999</v>
          </cell>
          <cell r="AH16">
            <v>160.89626899999999</v>
          </cell>
          <cell r="AI16">
            <v>232.36175299999999</v>
          </cell>
          <cell r="AJ16">
            <v>1285.8664429999999</v>
          </cell>
          <cell r="AK16">
            <v>1518.2281959999998</v>
          </cell>
          <cell r="AL16">
            <v>108.292973</v>
          </cell>
          <cell r="AM16">
            <v>88.967449000000002</v>
          </cell>
          <cell r="AN16">
            <v>197.26042200000001</v>
          </cell>
          <cell r="AO16">
            <v>91.879129000000006</v>
          </cell>
          <cell r="AP16">
            <v>-135.19284400000001</v>
          </cell>
          <cell r="AQ16">
            <v>-43.313715000000002</v>
          </cell>
          <cell r="AR16">
            <v>548.71909300000004</v>
          </cell>
          <cell r="AS16">
            <v>515.90339700000004</v>
          </cell>
          <cell r="AT16">
            <v>1064.6224900000002</v>
          </cell>
          <cell r="AU16">
            <v>19317.572692000002</v>
          </cell>
          <cell r="AV16">
            <v>-305.692881</v>
          </cell>
          <cell r="AW16">
            <v>19011.879811000003</v>
          </cell>
        </row>
        <row r="17">
          <cell r="A17">
            <v>44104</v>
          </cell>
          <cell r="B17">
            <v>2440.139803</v>
          </cell>
          <cell r="C17">
            <v>8715.1711109999997</v>
          </cell>
          <cell r="D17">
            <v>11155.310914</v>
          </cell>
          <cell r="E17">
            <v>-176.94337999999999</v>
          </cell>
          <cell r="F17">
            <v>2132.373439</v>
          </cell>
          <cell r="G17">
            <v>1955.430059</v>
          </cell>
          <cell r="H17">
            <v>-0.27918799999999999</v>
          </cell>
          <cell r="I17">
            <v>35.880122</v>
          </cell>
          <cell r="J17">
            <v>35.600934000000002</v>
          </cell>
          <cell r="K17">
            <v>75.689729</v>
          </cell>
          <cell r="L17">
            <v>1683.3702060000001</v>
          </cell>
          <cell r="M17">
            <v>1759.059935</v>
          </cell>
          <cell r="N17">
            <v>-1050.9141609999999</v>
          </cell>
          <cell r="O17">
            <v>-53.112504000000001</v>
          </cell>
          <cell r="P17">
            <v>-1104.0266649999999</v>
          </cell>
          <cell r="Q17">
            <v>105.535899</v>
          </cell>
          <cell r="R17">
            <v>2035.4121869999999</v>
          </cell>
          <cell r="S17">
            <v>2140.9480859999999</v>
          </cell>
          <cell r="T17">
            <v>-162.81983199999999</v>
          </cell>
          <cell r="U17">
            <v>-40.746774000000002</v>
          </cell>
          <cell r="V17">
            <v>-203.56660599999998</v>
          </cell>
          <cell r="W17">
            <v>-201.90736200000001</v>
          </cell>
          <cell r="X17">
            <v>-66.141512000000006</v>
          </cell>
          <cell r="Y17">
            <v>-268.04887400000001</v>
          </cell>
          <cell r="Z17">
            <v>-12.962960000000001</v>
          </cell>
          <cell r="AA17">
            <v>88.738311999999993</v>
          </cell>
          <cell r="AB17">
            <v>75.775351999999998</v>
          </cell>
          <cell r="AC17">
            <v>-24.416142000000001</v>
          </cell>
          <cell r="AD17">
            <v>-87.184945999999997</v>
          </cell>
          <cell r="AE17">
            <v>-111.601088</v>
          </cell>
          <cell r="AF17">
            <v>-40.691350999999997</v>
          </cell>
          <cell r="AG17">
            <v>-8.9059410000000003</v>
          </cell>
          <cell r="AH17">
            <v>-49.597291999999996</v>
          </cell>
          <cell r="AI17">
            <v>-48.773463999999997</v>
          </cell>
          <cell r="AJ17">
            <v>2025.971499</v>
          </cell>
          <cell r="AK17">
            <v>1977.1980349999999</v>
          </cell>
          <cell r="AL17">
            <v>-58.643793000000002</v>
          </cell>
          <cell r="AM17">
            <v>81.382687000000004</v>
          </cell>
          <cell r="AN17">
            <v>22.738894000000002</v>
          </cell>
          <cell r="AO17">
            <v>-0.57882299999999998</v>
          </cell>
          <cell r="AP17">
            <v>-38.534064000000001</v>
          </cell>
          <cell r="AQ17">
            <v>-39.112887000000001</v>
          </cell>
          <cell r="AR17">
            <v>-159.63477499999999</v>
          </cell>
          <cell r="AS17">
            <v>314.69803300000001</v>
          </cell>
          <cell r="AT17">
            <v>155.06325800000002</v>
          </cell>
          <cell r="AU17">
            <v>3249.2743059999998</v>
          </cell>
          <cell r="AV17">
            <v>5867.1187950000003</v>
          </cell>
          <cell r="AW17">
            <v>9116.3931009999997</v>
          </cell>
        </row>
        <row r="18">
          <cell r="A18">
            <v>44097</v>
          </cell>
          <cell r="B18">
            <v>-125.767298</v>
          </cell>
          <cell r="C18">
            <v>-23128.921937999999</v>
          </cell>
          <cell r="D18">
            <v>-23254.689235999998</v>
          </cell>
          <cell r="E18">
            <v>1322.199959</v>
          </cell>
          <cell r="F18">
            <v>246.17561499999999</v>
          </cell>
          <cell r="G18">
            <v>1568.3755740000001</v>
          </cell>
          <cell r="H18">
            <v>-11.003909</v>
          </cell>
          <cell r="I18">
            <v>35.119259</v>
          </cell>
          <cell r="J18">
            <v>24.115349999999999</v>
          </cell>
          <cell r="K18">
            <v>1680.1790940000001</v>
          </cell>
          <cell r="L18">
            <v>862.45488599999999</v>
          </cell>
          <cell r="M18">
            <v>2542.6339800000001</v>
          </cell>
          <cell r="N18">
            <v>-269.329521</v>
          </cell>
          <cell r="O18">
            <v>-49.521135999999998</v>
          </cell>
          <cell r="P18">
            <v>-318.85065700000001</v>
          </cell>
          <cell r="Q18">
            <v>1427.5533949999999</v>
          </cell>
          <cell r="R18">
            <v>320.212853</v>
          </cell>
          <cell r="S18">
            <v>1747.7662479999999</v>
          </cell>
          <cell r="T18">
            <v>-47.386912000000002</v>
          </cell>
          <cell r="U18">
            <v>12.124739999999999</v>
          </cell>
          <cell r="V18">
            <v>-35.262172000000007</v>
          </cell>
          <cell r="W18">
            <v>-52.237687000000001</v>
          </cell>
          <cell r="X18">
            <v>162.78039999999999</v>
          </cell>
          <cell r="Y18">
            <v>110.54271299999999</v>
          </cell>
          <cell r="Z18">
            <v>5.602379</v>
          </cell>
          <cell r="AA18">
            <v>69.943102999999994</v>
          </cell>
          <cell r="AB18">
            <v>75.545481999999993</v>
          </cell>
          <cell r="AC18">
            <v>-4.6107670000000001</v>
          </cell>
          <cell r="AD18">
            <v>-208.48901799999999</v>
          </cell>
          <cell r="AE18">
            <v>-213.099785</v>
          </cell>
          <cell r="AF18">
            <v>6.2012600000000004</v>
          </cell>
          <cell r="AG18">
            <v>-24.537745000000001</v>
          </cell>
          <cell r="AH18">
            <v>-18.336485</v>
          </cell>
          <cell r="AI18">
            <v>76.107301000000007</v>
          </cell>
          <cell r="AJ18">
            <v>539.37392299999999</v>
          </cell>
          <cell r="AK18">
            <v>615.481224</v>
          </cell>
          <cell r="AL18">
            <v>19.365532000000002</v>
          </cell>
          <cell r="AM18">
            <v>57.626164000000003</v>
          </cell>
          <cell r="AN18">
            <v>76.991696000000005</v>
          </cell>
          <cell r="AO18">
            <v>14.096212</v>
          </cell>
          <cell r="AP18">
            <v>19.994038</v>
          </cell>
          <cell r="AQ18">
            <v>34.090249999999997</v>
          </cell>
          <cell r="AR18">
            <v>87.317795000000004</v>
          </cell>
          <cell r="AS18">
            <v>-550.45633899999996</v>
          </cell>
          <cell r="AT18">
            <v>-463.13854399999997</v>
          </cell>
          <cell r="AU18">
            <v>-50.928280999999998</v>
          </cell>
          <cell r="AV18">
            <v>-24335.836824999998</v>
          </cell>
          <cell r="AW18">
            <v>-24386.765105999999</v>
          </cell>
        </row>
        <row r="19">
          <cell r="A19">
            <v>44090</v>
          </cell>
          <cell r="B19">
            <v>8509.8089760000003</v>
          </cell>
          <cell r="C19">
            <v>28225.009009000001</v>
          </cell>
          <cell r="D19">
            <v>36734.817985000001</v>
          </cell>
          <cell r="E19">
            <v>626.90865599999995</v>
          </cell>
          <cell r="F19">
            <v>-2091.4979680000001</v>
          </cell>
          <cell r="G19">
            <v>-1464.5893120000001</v>
          </cell>
          <cell r="H19">
            <v>33.780723000000002</v>
          </cell>
          <cell r="I19">
            <v>-330.919037</v>
          </cell>
          <cell r="J19">
            <v>-297.13831399999998</v>
          </cell>
          <cell r="K19">
            <v>558.606899</v>
          </cell>
          <cell r="L19">
            <v>-514.249953</v>
          </cell>
          <cell r="M19">
            <v>44.356945999999994</v>
          </cell>
          <cell r="N19">
            <v>-911.29678699999999</v>
          </cell>
          <cell r="O19">
            <v>1358.3208480000001</v>
          </cell>
          <cell r="P19">
            <v>447.02406100000007</v>
          </cell>
          <cell r="Q19">
            <v>390.53416900000002</v>
          </cell>
          <cell r="R19">
            <v>-1624.3782639999999</v>
          </cell>
          <cell r="S19">
            <v>-1233.8440949999999</v>
          </cell>
          <cell r="T19">
            <v>16.384322999999998</v>
          </cell>
          <cell r="U19">
            <v>-121.63612500000001</v>
          </cell>
          <cell r="V19">
            <v>-105.25180200000001</v>
          </cell>
          <cell r="W19">
            <v>16.368967999999999</v>
          </cell>
          <cell r="X19">
            <v>140.98944800000001</v>
          </cell>
          <cell r="Y19">
            <v>157.35841600000001</v>
          </cell>
          <cell r="Z19">
            <v>19.780286</v>
          </cell>
          <cell r="AA19">
            <v>109.225245</v>
          </cell>
          <cell r="AB19">
            <v>129.00553099999999</v>
          </cell>
          <cell r="AC19">
            <v>-6.0678999999999997E-2</v>
          </cell>
          <cell r="AD19">
            <v>-134.966453</v>
          </cell>
          <cell r="AE19">
            <v>-135.02713199999999</v>
          </cell>
          <cell r="AF19">
            <v>43.727473000000003</v>
          </cell>
          <cell r="AG19">
            <v>-5.6262920000000003</v>
          </cell>
          <cell r="AH19">
            <v>38.101181000000004</v>
          </cell>
          <cell r="AI19">
            <v>41.517099999999999</v>
          </cell>
          <cell r="AJ19">
            <v>1155.016719</v>
          </cell>
          <cell r="AK19">
            <v>1196.533819</v>
          </cell>
          <cell r="AL19">
            <v>-8.1191800000000001</v>
          </cell>
          <cell r="AM19">
            <v>83.364614000000003</v>
          </cell>
          <cell r="AN19">
            <v>75.245434000000003</v>
          </cell>
          <cell r="AO19">
            <v>21.957736000000001</v>
          </cell>
          <cell r="AP19">
            <v>-112.29385000000001</v>
          </cell>
          <cell r="AQ19">
            <v>-90.336114000000009</v>
          </cell>
          <cell r="AR19">
            <v>-632.84198400000002</v>
          </cell>
          <cell r="AS19">
            <v>174.96241800000001</v>
          </cell>
          <cell r="AT19">
            <v>-457.87956600000001</v>
          </cell>
          <cell r="AU19">
            <v>9033.7135409999992</v>
          </cell>
          <cell r="AV19">
            <v>25718.946705999999</v>
          </cell>
          <cell r="AW19">
            <v>34752.660247</v>
          </cell>
        </row>
        <row r="20">
          <cell r="A20">
            <v>44083</v>
          </cell>
          <cell r="B20">
            <v>10510.779154</v>
          </cell>
          <cell r="C20">
            <v>-113.886286</v>
          </cell>
          <cell r="D20">
            <v>10396.892867999999</v>
          </cell>
          <cell r="E20">
            <v>2041.8271319999999</v>
          </cell>
          <cell r="F20">
            <v>3445.6922070000001</v>
          </cell>
          <cell r="G20">
            <v>5487.5193390000004</v>
          </cell>
          <cell r="H20">
            <v>83.082627000000002</v>
          </cell>
          <cell r="I20">
            <v>124.41332300000001</v>
          </cell>
          <cell r="J20">
            <v>207.49594999999999</v>
          </cell>
          <cell r="K20">
            <v>729.58450800000003</v>
          </cell>
          <cell r="L20">
            <v>3303.5194710000001</v>
          </cell>
          <cell r="M20">
            <v>4033.103979</v>
          </cell>
          <cell r="N20">
            <v>1192.0537770000001</v>
          </cell>
          <cell r="O20">
            <v>1343.2152579999999</v>
          </cell>
          <cell r="P20">
            <v>2535.2690350000003</v>
          </cell>
          <cell r="Q20">
            <v>1015.507552</v>
          </cell>
          <cell r="R20">
            <v>3315.6858590000002</v>
          </cell>
          <cell r="S20">
            <v>4331.1934110000002</v>
          </cell>
          <cell r="T20">
            <v>229.102991</v>
          </cell>
          <cell r="U20">
            <v>-35.817386999999997</v>
          </cell>
          <cell r="V20">
            <v>193.28560400000001</v>
          </cell>
          <cell r="W20">
            <v>-3.4265919999999999</v>
          </cell>
          <cell r="X20">
            <v>55.095579999999998</v>
          </cell>
          <cell r="Y20">
            <v>51.668987999999999</v>
          </cell>
          <cell r="Z20">
            <v>12.711966</v>
          </cell>
          <cell r="AA20">
            <v>235.63686200000001</v>
          </cell>
          <cell r="AB20">
            <v>248.348828</v>
          </cell>
          <cell r="AC20">
            <v>14.402101999999999</v>
          </cell>
          <cell r="AD20">
            <v>-43.981524999999998</v>
          </cell>
          <cell r="AE20">
            <v>-29.579422999999998</v>
          </cell>
          <cell r="AF20">
            <v>114.01754200000001</v>
          </cell>
          <cell r="AG20">
            <v>11.572001</v>
          </cell>
          <cell r="AH20">
            <v>125.58954300000001</v>
          </cell>
          <cell r="AI20">
            <v>107.036592</v>
          </cell>
          <cell r="AJ20">
            <v>-104.990785</v>
          </cell>
          <cell r="AK20">
            <v>2.0458069999999964</v>
          </cell>
          <cell r="AL20">
            <v>83.696203999999994</v>
          </cell>
          <cell r="AM20">
            <v>64.315360999999996</v>
          </cell>
          <cell r="AN20">
            <v>148.01156499999999</v>
          </cell>
          <cell r="AO20">
            <v>61.790134000000002</v>
          </cell>
          <cell r="AP20">
            <v>-47.605905</v>
          </cell>
          <cell r="AQ20">
            <v>14.184229000000002</v>
          </cell>
          <cell r="AR20">
            <v>413.56498199999999</v>
          </cell>
          <cell r="AS20">
            <v>387.66215199999999</v>
          </cell>
          <cell r="AT20">
            <v>801.22713399999998</v>
          </cell>
          <cell r="AU20">
            <v>8620.3614990000005</v>
          </cell>
          <cell r="AV20">
            <v>-1831.5162680000001</v>
          </cell>
          <cell r="AW20">
            <v>6788.8452310000002</v>
          </cell>
        </row>
        <row r="21">
          <cell r="A21">
            <v>44076</v>
          </cell>
          <cell r="B21">
            <v>18502.838702000001</v>
          </cell>
          <cell r="C21">
            <v>-656.77061400000002</v>
          </cell>
          <cell r="D21">
            <v>17846.068088</v>
          </cell>
          <cell r="E21">
            <v>3237.635139</v>
          </cell>
          <cell r="F21">
            <v>-1036.61187</v>
          </cell>
          <cell r="G21">
            <v>2201.0232690000003</v>
          </cell>
          <cell r="H21">
            <v>160.49276399999999</v>
          </cell>
          <cell r="I21">
            <v>206.08122800000001</v>
          </cell>
          <cell r="J21">
            <v>366.57399199999998</v>
          </cell>
          <cell r="K21">
            <v>962.84393599999999</v>
          </cell>
          <cell r="L21">
            <v>-475.57550900000001</v>
          </cell>
          <cell r="M21">
            <v>487.26842699999997</v>
          </cell>
          <cell r="N21">
            <v>1440.977355</v>
          </cell>
          <cell r="O21">
            <v>1251.139713</v>
          </cell>
          <cell r="P21">
            <v>2692.117068</v>
          </cell>
          <cell r="Q21">
            <v>1365.6877569999999</v>
          </cell>
          <cell r="R21">
            <v>-1325.182652</v>
          </cell>
          <cell r="S21">
            <v>40.505104999999958</v>
          </cell>
          <cell r="T21">
            <v>370.22213799999997</v>
          </cell>
          <cell r="U21">
            <v>-7.1346730000000003</v>
          </cell>
          <cell r="V21">
            <v>363.08746499999995</v>
          </cell>
          <cell r="W21">
            <v>11.504936000000001</v>
          </cell>
          <cell r="X21">
            <v>345.88011</v>
          </cell>
          <cell r="Y21">
            <v>357.38504599999999</v>
          </cell>
          <cell r="Z21">
            <v>24.616185000000002</v>
          </cell>
          <cell r="AA21">
            <v>458.68708800000002</v>
          </cell>
          <cell r="AB21">
            <v>483.30327299999999</v>
          </cell>
          <cell r="AC21">
            <v>58.515076000000001</v>
          </cell>
          <cell r="AD21">
            <v>-160.210115</v>
          </cell>
          <cell r="AE21">
            <v>-101.69503900000001</v>
          </cell>
          <cell r="AF21">
            <v>223.709248</v>
          </cell>
          <cell r="AG21">
            <v>-9.8428120000000003</v>
          </cell>
          <cell r="AH21">
            <v>213.86643599999999</v>
          </cell>
          <cell r="AI21">
            <v>107.65939899999999</v>
          </cell>
          <cell r="AJ21">
            <v>-275.57959299999999</v>
          </cell>
          <cell r="AK21">
            <v>-167.92019399999998</v>
          </cell>
          <cell r="AL21">
            <v>96.191941</v>
          </cell>
          <cell r="AM21">
            <v>81.580884999999995</v>
          </cell>
          <cell r="AN21">
            <v>177.77282600000001</v>
          </cell>
          <cell r="AO21">
            <v>124.16936200000001</v>
          </cell>
          <cell r="AP21">
            <v>-2.5428850000000001</v>
          </cell>
          <cell r="AQ21">
            <v>121.62647700000001</v>
          </cell>
          <cell r="AR21">
            <v>620.20537999999999</v>
          </cell>
          <cell r="AS21">
            <v>6.776656</v>
          </cell>
          <cell r="AT21">
            <v>626.98203599999999</v>
          </cell>
          <cell r="AU21">
            <v>16175.795935</v>
          </cell>
          <cell r="AV21">
            <v>-1980.6516590000001</v>
          </cell>
          <cell r="AW21">
            <v>14195.144275999999</v>
          </cell>
        </row>
        <row r="22">
          <cell r="A22">
            <v>44069</v>
          </cell>
          <cell r="B22">
            <v>13892.613794000001</v>
          </cell>
          <cell r="C22">
            <v>-405.51046600000001</v>
          </cell>
          <cell r="D22">
            <v>13487.103328000001</v>
          </cell>
          <cell r="E22">
            <v>2506.1128840000001</v>
          </cell>
          <cell r="F22">
            <v>384.33290199999999</v>
          </cell>
          <cell r="G22">
            <v>2890.4457860000002</v>
          </cell>
          <cell r="H22">
            <v>20.642869999999998</v>
          </cell>
          <cell r="I22">
            <v>-87.394603000000004</v>
          </cell>
          <cell r="J22">
            <v>-66.751733000000002</v>
          </cell>
          <cell r="K22">
            <v>845.06224299999997</v>
          </cell>
          <cell r="L22">
            <v>94.913949000000002</v>
          </cell>
          <cell r="M22">
            <v>939.97619199999997</v>
          </cell>
          <cell r="N22">
            <v>1378.7145390000001</v>
          </cell>
          <cell r="O22">
            <v>749.82858699999997</v>
          </cell>
          <cell r="P22">
            <v>2128.543126</v>
          </cell>
          <cell r="Q22">
            <v>1316.0580239999999</v>
          </cell>
          <cell r="R22">
            <v>478.34132499999998</v>
          </cell>
          <cell r="S22">
            <v>1794.3993489999998</v>
          </cell>
          <cell r="T22">
            <v>274.91857599999997</v>
          </cell>
          <cell r="U22">
            <v>-29.983460999999998</v>
          </cell>
          <cell r="V22">
            <v>244.93511499999997</v>
          </cell>
          <cell r="W22">
            <v>346.98027500000001</v>
          </cell>
          <cell r="X22">
            <v>206.397943</v>
          </cell>
          <cell r="Y22">
            <v>553.37821800000006</v>
          </cell>
          <cell r="Z22">
            <v>20.464258000000001</v>
          </cell>
          <cell r="AA22">
            <v>-5.122852</v>
          </cell>
          <cell r="AB22">
            <v>15.341406000000001</v>
          </cell>
          <cell r="AC22">
            <v>41.110579999999999</v>
          </cell>
          <cell r="AD22">
            <v>-119.249487</v>
          </cell>
          <cell r="AE22">
            <v>-78.138907000000003</v>
          </cell>
          <cell r="AF22">
            <v>159.07859099999999</v>
          </cell>
          <cell r="AG22">
            <v>-4.8561740000000002</v>
          </cell>
          <cell r="AH22">
            <v>154.22241699999998</v>
          </cell>
          <cell r="AI22">
            <v>87.967990999999998</v>
          </cell>
          <cell r="AJ22">
            <v>81.484818000000004</v>
          </cell>
          <cell r="AK22">
            <v>169.452809</v>
          </cell>
          <cell r="AL22">
            <v>118.396821</v>
          </cell>
          <cell r="AM22">
            <v>57.656607999999999</v>
          </cell>
          <cell r="AN22">
            <v>176.05342899999999</v>
          </cell>
          <cell r="AO22">
            <v>84.494112000000001</v>
          </cell>
          <cell r="AP22">
            <v>-28.589380999999999</v>
          </cell>
          <cell r="AQ22">
            <v>55.904730999999998</v>
          </cell>
          <cell r="AR22">
            <v>-548.18479400000001</v>
          </cell>
          <cell r="AS22">
            <v>-221.237382</v>
          </cell>
          <cell r="AT22">
            <v>-769.42217600000004</v>
          </cell>
          <cell r="AU22">
            <v>11896.953138000001</v>
          </cell>
          <cell r="AV22">
            <v>-1468.1417710000001</v>
          </cell>
          <cell r="AW22">
            <v>10428.811367</v>
          </cell>
        </row>
        <row r="23">
          <cell r="A23">
            <v>44062</v>
          </cell>
          <cell r="B23">
            <v>13073.709344999999</v>
          </cell>
          <cell r="C23">
            <v>-5270.6714119999997</v>
          </cell>
          <cell r="D23">
            <v>7803.0379329999996</v>
          </cell>
          <cell r="E23">
            <v>1227.9937789999999</v>
          </cell>
          <cell r="F23">
            <v>1569.1088219999999</v>
          </cell>
          <cell r="G23">
            <v>2797.1026009999996</v>
          </cell>
          <cell r="H23">
            <v>96.547312000000005</v>
          </cell>
          <cell r="I23">
            <v>-18.312303</v>
          </cell>
          <cell r="J23">
            <v>78.235009000000005</v>
          </cell>
          <cell r="K23">
            <v>190.44774100000001</v>
          </cell>
          <cell r="L23">
            <v>1086.006018</v>
          </cell>
          <cell r="M23">
            <v>1276.453759</v>
          </cell>
          <cell r="N23">
            <v>1333.9374600000001</v>
          </cell>
          <cell r="O23">
            <v>1430.6925020000001</v>
          </cell>
          <cell r="P23">
            <v>2764.629962</v>
          </cell>
          <cell r="Q23">
            <v>409.222803</v>
          </cell>
          <cell r="R23">
            <v>1314.9183949999999</v>
          </cell>
          <cell r="S23">
            <v>1724.1411979999998</v>
          </cell>
          <cell r="T23">
            <v>153.2372</v>
          </cell>
          <cell r="U23">
            <v>80.892043000000001</v>
          </cell>
          <cell r="V23">
            <v>234.129243</v>
          </cell>
          <cell r="W23">
            <v>13.483711</v>
          </cell>
          <cell r="X23">
            <v>541.30373599999996</v>
          </cell>
          <cell r="Y23">
            <v>554.78744699999993</v>
          </cell>
          <cell r="Z23">
            <v>6.7740410000000004</v>
          </cell>
          <cell r="AA23">
            <v>92.887421000000003</v>
          </cell>
          <cell r="AB23">
            <v>99.661462</v>
          </cell>
          <cell r="AC23">
            <v>15.269537</v>
          </cell>
          <cell r="AD23">
            <v>25.496919999999999</v>
          </cell>
          <cell r="AE23">
            <v>40.766457000000003</v>
          </cell>
          <cell r="AF23">
            <v>83.588556999999994</v>
          </cell>
          <cell r="AG23">
            <v>20.440581000000002</v>
          </cell>
          <cell r="AH23">
            <v>104.02913799999999</v>
          </cell>
          <cell r="AI23">
            <v>83.352722</v>
          </cell>
          <cell r="AJ23">
            <v>-798.75820899999997</v>
          </cell>
          <cell r="AK23">
            <v>-715.40548699999999</v>
          </cell>
          <cell r="AL23">
            <v>82.068657000000002</v>
          </cell>
          <cell r="AM23">
            <v>69.420770000000005</v>
          </cell>
          <cell r="AN23">
            <v>151.48942700000001</v>
          </cell>
          <cell r="AO23">
            <v>63.503804000000002</v>
          </cell>
          <cell r="AP23">
            <v>45.466374000000002</v>
          </cell>
          <cell r="AQ23">
            <v>108.970178</v>
          </cell>
          <cell r="AR23">
            <v>856.67696000000001</v>
          </cell>
          <cell r="AS23">
            <v>-254.61308399999999</v>
          </cell>
          <cell r="AT23">
            <v>602.06387600000005</v>
          </cell>
          <cell r="AU23">
            <v>11409.060761000001</v>
          </cell>
          <cell r="AV23">
            <v>-6782.3271269999996</v>
          </cell>
          <cell r="AW23">
            <v>4626.7336340000011</v>
          </cell>
        </row>
        <row r="24">
          <cell r="A24">
            <v>44055</v>
          </cell>
          <cell r="B24">
            <v>12077.482684000001</v>
          </cell>
          <cell r="C24">
            <v>9211.9783950000001</v>
          </cell>
          <cell r="D24">
            <v>21289.461079000001</v>
          </cell>
          <cell r="E24">
            <v>1290.9496240000001</v>
          </cell>
          <cell r="F24">
            <v>-1374.581265</v>
          </cell>
          <cell r="G24">
            <v>-83.631640999999945</v>
          </cell>
          <cell r="H24">
            <v>59.944437000000001</v>
          </cell>
          <cell r="I24">
            <v>-41.021121999999998</v>
          </cell>
          <cell r="J24">
            <v>18.923315000000002</v>
          </cell>
          <cell r="K24">
            <v>202.43537000000001</v>
          </cell>
          <cell r="L24">
            <v>-689.53480200000001</v>
          </cell>
          <cell r="M24">
            <v>-487.09943199999998</v>
          </cell>
          <cell r="N24">
            <v>1900.879295</v>
          </cell>
          <cell r="O24">
            <v>1525.273447</v>
          </cell>
          <cell r="P24">
            <v>3426.1527420000002</v>
          </cell>
          <cell r="Q24">
            <v>554.79315099999997</v>
          </cell>
          <cell r="R24">
            <v>-1432.1688830000001</v>
          </cell>
          <cell r="S24">
            <v>-877.37573200000008</v>
          </cell>
          <cell r="T24">
            <v>69.433220000000006</v>
          </cell>
          <cell r="U24">
            <v>21.745367999999999</v>
          </cell>
          <cell r="V24">
            <v>91.178588000000005</v>
          </cell>
          <cell r="W24">
            <v>208.52920900000001</v>
          </cell>
          <cell r="X24">
            <v>292.068579</v>
          </cell>
          <cell r="Y24">
            <v>500.59778800000004</v>
          </cell>
          <cell r="Z24">
            <v>-13.704689</v>
          </cell>
          <cell r="AA24">
            <v>32.172699000000001</v>
          </cell>
          <cell r="AB24">
            <v>18.46801</v>
          </cell>
          <cell r="AC24">
            <v>-21.198732</v>
          </cell>
          <cell r="AD24">
            <v>-50.418368999999998</v>
          </cell>
          <cell r="AE24">
            <v>-71.617100999999991</v>
          </cell>
          <cell r="AF24">
            <v>43.576821000000002</v>
          </cell>
          <cell r="AG24">
            <v>6.8020930000000002</v>
          </cell>
          <cell r="AH24">
            <v>50.378914000000002</v>
          </cell>
          <cell r="AI24">
            <v>190.69950399999999</v>
          </cell>
          <cell r="AJ24">
            <v>1053.8395370000001</v>
          </cell>
          <cell r="AK24">
            <v>1244.539041</v>
          </cell>
          <cell r="AL24">
            <v>75.008759999999995</v>
          </cell>
          <cell r="AM24">
            <v>63.878607000000002</v>
          </cell>
          <cell r="AN24">
            <v>138.88736699999998</v>
          </cell>
          <cell r="AO24">
            <v>42.669409000000002</v>
          </cell>
          <cell r="AP24">
            <v>0.55096100000000003</v>
          </cell>
          <cell r="AQ24">
            <v>43.220370000000003</v>
          </cell>
          <cell r="AR24">
            <v>685.770803</v>
          </cell>
          <cell r="AS24">
            <v>181.12991500000001</v>
          </cell>
          <cell r="AT24">
            <v>866.90071799999998</v>
          </cell>
          <cell r="AU24">
            <v>9554.2750080000005</v>
          </cell>
          <cell r="AV24">
            <v>6108.6127779999997</v>
          </cell>
          <cell r="AW24">
            <v>15662.887785999999</v>
          </cell>
        </row>
        <row r="25">
          <cell r="A25">
            <v>44048</v>
          </cell>
          <cell r="B25">
            <v>15663.786081</v>
          </cell>
          <cell r="C25">
            <v>-4898.4371549999996</v>
          </cell>
          <cell r="D25">
            <v>10765.348926000001</v>
          </cell>
          <cell r="E25">
            <v>956.485096</v>
          </cell>
          <cell r="F25">
            <v>-2556.0274880000002</v>
          </cell>
          <cell r="G25">
            <v>-1599.5423920000003</v>
          </cell>
          <cell r="H25">
            <v>40.432071000000001</v>
          </cell>
          <cell r="I25">
            <v>-175.32335399999999</v>
          </cell>
          <cell r="J25">
            <v>-134.89128299999999</v>
          </cell>
          <cell r="K25">
            <v>135.43011000000001</v>
          </cell>
          <cell r="L25">
            <v>-1324.5875080000001</v>
          </cell>
          <cell r="M25">
            <v>-1189.1573980000001</v>
          </cell>
          <cell r="N25">
            <v>2959.2286570000001</v>
          </cell>
          <cell r="O25">
            <v>-353.20624500000002</v>
          </cell>
          <cell r="P25">
            <v>2606.0224120000003</v>
          </cell>
          <cell r="Q25">
            <v>305.87394799999998</v>
          </cell>
          <cell r="R25">
            <v>-2050.2517849999999</v>
          </cell>
          <cell r="S25">
            <v>-1744.377837</v>
          </cell>
          <cell r="T25">
            <v>157.01671099999999</v>
          </cell>
          <cell r="U25">
            <v>-114.599558</v>
          </cell>
          <cell r="V25">
            <v>42.417152999999985</v>
          </cell>
          <cell r="W25">
            <v>367.40716300000003</v>
          </cell>
          <cell r="X25">
            <v>222.53081499999999</v>
          </cell>
          <cell r="Y25">
            <v>589.93797800000004</v>
          </cell>
          <cell r="Z25">
            <v>-7.4650460000000001</v>
          </cell>
          <cell r="AA25">
            <v>29.118732999999999</v>
          </cell>
          <cell r="AB25">
            <v>21.653686999999998</v>
          </cell>
          <cell r="AC25">
            <v>-27.289114999999999</v>
          </cell>
          <cell r="AD25">
            <v>-128.09993</v>
          </cell>
          <cell r="AE25">
            <v>-155.38904500000001</v>
          </cell>
          <cell r="AF25">
            <v>-8.2692110000000003</v>
          </cell>
          <cell r="AG25">
            <v>-0.738506</v>
          </cell>
          <cell r="AH25">
            <v>-9.0077169999999995</v>
          </cell>
          <cell r="AI25">
            <v>193.349523</v>
          </cell>
          <cell r="AJ25">
            <v>1859.7922530000001</v>
          </cell>
          <cell r="AK25">
            <v>2053.1417759999999</v>
          </cell>
          <cell r="AL25">
            <v>141.627725</v>
          </cell>
          <cell r="AM25">
            <v>-4.0567250000000001</v>
          </cell>
          <cell r="AN25">
            <v>137.571</v>
          </cell>
          <cell r="AO25">
            <v>27.890149999999998</v>
          </cell>
          <cell r="AP25">
            <v>-88.109604000000004</v>
          </cell>
          <cell r="AQ25">
            <v>-60.219454000000006</v>
          </cell>
          <cell r="AR25">
            <v>1009.827635</v>
          </cell>
          <cell r="AS25">
            <v>-564.54962599999999</v>
          </cell>
          <cell r="AT25">
            <v>445.278009</v>
          </cell>
          <cell r="AU25">
            <v>12171.790140999999</v>
          </cell>
          <cell r="AV25">
            <v>-6867.3055029999996</v>
          </cell>
          <cell r="AW25">
            <v>5304.4846379999999</v>
          </cell>
        </row>
        <row r="26">
          <cell r="A26">
            <v>44041</v>
          </cell>
          <cell r="B26">
            <v>16287.37156</v>
          </cell>
          <cell r="C26">
            <v>-1052.8241599999999</v>
          </cell>
          <cell r="D26">
            <v>15234.547399999999</v>
          </cell>
          <cell r="E26">
            <v>641.69871599999999</v>
          </cell>
          <cell r="F26">
            <v>-884.68055400000003</v>
          </cell>
          <cell r="G26">
            <v>-242.98183800000004</v>
          </cell>
          <cell r="H26">
            <v>30.581225</v>
          </cell>
          <cell r="I26">
            <v>-138.92680899999999</v>
          </cell>
          <cell r="J26">
            <v>-108.34558399999999</v>
          </cell>
          <cell r="K26">
            <v>115.657973</v>
          </cell>
          <cell r="L26">
            <v>-234.99071599999999</v>
          </cell>
          <cell r="M26">
            <v>-119.33274299999999</v>
          </cell>
          <cell r="N26">
            <v>967.73827500000004</v>
          </cell>
          <cell r="O26">
            <v>654.00652300000002</v>
          </cell>
          <cell r="P26">
            <v>1621.7447980000002</v>
          </cell>
          <cell r="Q26">
            <v>404.450422</v>
          </cell>
          <cell r="R26">
            <v>-742.932681</v>
          </cell>
          <cell r="S26">
            <v>-338.482259</v>
          </cell>
          <cell r="T26">
            <v>-26.635294999999999</v>
          </cell>
          <cell r="U26">
            <v>-77.165104999999997</v>
          </cell>
          <cell r="V26">
            <v>-103.8004</v>
          </cell>
          <cell r="W26">
            <v>147.61075199999999</v>
          </cell>
          <cell r="X26">
            <v>159.94744499999999</v>
          </cell>
          <cell r="Y26">
            <v>307.55819699999995</v>
          </cell>
          <cell r="Z26">
            <v>-17.50329</v>
          </cell>
          <cell r="AA26">
            <v>-36.603977</v>
          </cell>
          <cell r="AB26">
            <v>-54.107267</v>
          </cell>
          <cell r="AC26">
            <v>-33.995907000000003</v>
          </cell>
          <cell r="AD26">
            <v>-162.76458199999999</v>
          </cell>
          <cell r="AE26">
            <v>-196.76048900000001</v>
          </cell>
          <cell r="AF26">
            <v>-21.349067000000002</v>
          </cell>
          <cell r="AG26">
            <v>-5.7056469999999999</v>
          </cell>
          <cell r="AH26">
            <v>-27.054714000000001</v>
          </cell>
          <cell r="AI26">
            <v>139.130413</v>
          </cell>
          <cell r="AJ26">
            <v>1863.856828</v>
          </cell>
          <cell r="AK26">
            <v>2002.987241</v>
          </cell>
          <cell r="AL26">
            <v>93.422325000000001</v>
          </cell>
          <cell r="AM26">
            <v>31.721132999999998</v>
          </cell>
          <cell r="AN26">
            <v>125.143458</v>
          </cell>
          <cell r="AO26">
            <v>41.014465000000001</v>
          </cell>
          <cell r="AP26">
            <v>-70.950794000000002</v>
          </cell>
          <cell r="AQ26">
            <v>-29.936329000000001</v>
          </cell>
          <cell r="AR26">
            <v>-22.740525000000002</v>
          </cell>
          <cell r="AS26">
            <v>-157.91724300000001</v>
          </cell>
          <cell r="AT26">
            <v>-180.657768</v>
          </cell>
          <cell r="AU26">
            <v>14957.700763999999</v>
          </cell>
          <cell r="AV26">
            <v>-3761.4146310000001</v>
          </cell>
          <cell r="AW26">
            <v>11196.286133</v>
          </cell>
        </row>
        <row r="27">
          <cell r="A27">
            <v>44034</v>
          </cell>
          <cell r="B27">
            <v>22646.369228</v>
          </cell>
          <cell r="C27">
            <v>-954.47720200000003</v>
          </cell>
          <cell r="D27">
            <v>21691.892026000001</v>
          </cell>
          <cell r="E27">
            <v>1559.193935</v>
          </cell>
          <cell r="F27">
            <v>-2887.3677109999999</v>
          </cell>
          <cell r="G27">
            <v>-1328.1737759999999</v>
          </cell>
          <cell r="H27">
            <v>94.416730000000001</v>
          </cell>
          <cell r="I27">
            <v>-247.525553</v>
          </cell>
          <cell r="J27">
            <v>-153.108823</v>
          </cell>
          <cell r="K27">
            <v>209.95225400000001</v>
          </cell>
          <cell r="L27">
            <v>-1989.4813449999999</v>
          </cell>
          <cell r="M27">
            <v>-1779.5290909999999</v>
          </cell>
          <cell r="N27">
            <v>2882.6682310000001</v>
          </cell>
          <cell r="O27">
            <v>507.15600499999999</v>
          </cell>
          <cell r="P27">
            <v>3389.8242359999999</v>
          </cell>
          <cell r="Q27">
            <v>499.381911</v>
          </cell>
          <cell r="R27">
            <v>-2272.9935869999999</v>
          </cell>
          <cell r="S27">
            <v>-1773.611676</v>
          </cell>
          <cell r="T27">
            <v>345.59785900000003</v>
          </cell>
          <cell r="U27">
            <v>-222.27196699999999</v>
          </cell>
          <cell r="V27">
            <v>123.32589200000004</v>
          </cell>
          <cell r="W27">
            <v>358.49170199999998</v>
          </cell>
          <cell r="X27">
            <v>207.398989</v>
          </cell>
          <cell r="Y27">
            <v>565.89069099999995</v>
          </cell>
          <cell r="Z27">
            <v>20.406768</v>
          </cell>
          <cell r="AA27">
            <v>-11.695918000000001</v>
          </cell>
          <cell r="AB27">
            <v>8.7108499999999989</v>
          </cell>
          <cell r="AC27">
            <v>24.623925</v>
          </cell>
          <cell r="AD27">
            <v>-145.83016000000001</v>
          </cell>
          <cell r="AE27">
            <v>-121.20623500000001</v>
          </cell>
          <cell r="AF27">
            <v>98.431534999999997</v>
          </cell>
          <cell r="AG27">
            <v>4.6481170000000001</v>
          </cell>
          <cell r="AH27">
            <v>103.079652</v>
          </cell>
          <cell r="AI27">
            <v>145.76852</v>
          </cell>
          <cell r="AJ27">
            <v>444.45660900000001</v>
          </cell>
          <cell r="AK27">
            <v>590.22512900000004</v>
          </cell>
          <cell r="AL27">
            <v>138.163951</v>
          </cell>
          <cell r="AM27">
            <v>27.703862999999998</v>
          </cell>
          <cell r="AN27">
            <v>165.86781400000001</v>
          </cell>
          <cell r="AO27">
            <v>58.748311999999999</v>
          </cell>
          <cell r="AP27">
            <v>-177.16098700000001</v>
          </cell>
          <cell r="AQ27">
            <v>-118.41267500000001</v>
          </cell>
          <cell r="AR27">
            <v>661.53812000000005</v>
          </cell>
          <cell r="AS27">
            <v>-195.125226</v>
          </cell>
          <cell r="AT27">
            <v>466.41289400000005</v>
          </cell>
          <cell r="AU27">
            <v>19073.646992999998</v>
          </cell>
          <cell r="AV27">
            <v>-1964.602367</v>
          </cell>
          <cell r="AW27">
            <v>17109.044625999999</v>
          </cell>
        </row>
        <row r="28">
          <cell r="A28">
            <v>44027</v>
          </cell>
          <cell r="B28">
            <v>7139.4599840000001</v>
          </cell>
          <cell r="C28">
            <v>6012.9215130000002</v>
          </cell>
          <cell r="D28">
            <v>13152.381497</v>
          </cell>
          <cell r="E28">
            <v>2037.217527</v>
          </cell>
          <cell r="F28">
            <v>-1361.0602309999999</v>
          </cell>
          <cell r="G28">
            <v>676.15729600000009</v>
          </cell>
          <cell r="H28">
            <v>66.368759999999995</v>
          </cell>
          <cell r="I28">
            <v>-348.40251799999999</v>
          </cell>
          <cell r="J28">
            <v>-282.03375799999998</v>
          </cell>
          <cell r="K28">
            <v>689.36301000000003</v>
          </cell>
          <cell r="L28">
            <v>351.234039</v>
          </cell>
          <cell r="M28">
            <v>1040.597049</v>
          </cell>
          <cell r="N28">
            <v>952.46995800000002</v>
          </cell>
          <cell r="O28">
            <v>2121.4384089999999</v>
          </cell>
          <cell r="P28">
            <v>3073.908367</v>
          </cell>
          <cell r="Q28">
            <v>969.16973800000005</v>
          </cell>
          <cell r="R28">
            <v>-826.817725</v>
          </cell>
          <cell r="S28">
            <v>142.35201300000006</v>
          </cell>
          <cell r="T28">
            <v>234.83339000000001</v>
          </cell>
          <cell r="U28">
            <v>-100.246182</v>
          </cell>
          <cell r="V28">
            <v>134.587208</v>
          </cell>
          <cell r="W28">
            <v>62.045439999999999</v>
          </cell>
          <cell r="X28">
            <v>557.31327999999996</v>
          </cell>
          <cell r="Y28">
            <v>619.35871999999995</v>
          </cell>
          <cell r="Z28">
            <v>-5.4059039999999996</v>
          </cell>
          <cell r="AA28">
            <v>0.21084800000000001</v>
          </cell>
          <cell r="AB28">
            <v>-5.1950559999999992</v>
          </cell>
          <cell r="AC28">
            <v>22.946466000000001</v>
          </cell>
          <cell r="AD28">
            <v>-83.192238000000003</v>
          </cell>
          <cell r="AE28">
            <v>-60.245772000000002</v>
          </cell>
          <cell r="AF28">
            <v>93.555981000000003</v>
          </cell>
          <cell r="AG28">
            <v>-22.992362</v>
          </cell>
          <cell r="AH28">
            <v>70.563619000000003</v>
          </cell>
          <cell r="AI28">
            <v>51.451658999999999</v>
          </cell>
          <cell r="AJ28">
            <v>119.994409</v>
          </cell>
          <cell r="AK28">
            <v>171.446068</v>
          </cell>
          <cell r="AL28">
            <v>60.667273999999999</v>
          </cell>
          <cell r="AM28">
            <v>38.916843</v>
          </cell>
          <cell r="AN28">
            <v>99.584116999999992</v>
          </cell>
          <cell r="AO28">
            <v>68.813309000000004</v>
          </cell>
          <cell r="AP28">
            <v>-88.417821000000004</v>
          </cell>
          <cell r="AQ28">
            <v>-19.604512</v>
          </cell>
          <cell r="AR28">
            <v>204.92639500000001</v>
          </cell>
          <cell r="AS28">
            <v>-380.09304700000001</v>
          </cell>
          <cell r="AT28">
            <v>-175.166652</v>
          </cell>
          <cell r="AU28">
            <v>5749.2069700000002</v>
          </cell>
          <cell r="AV28">
            <v>2962.7005610000001</v>
          </cell>
          <cell r="AW28">
            <v>8711.9075310000007</v>
          </cell>
        </row>
        <row r="29">
          <cell r="A29">
            <v>44020</v>
          </cell>
          <cell r="B29">
            <v>15750.885483</v>
          </cell>
          <cell r="C29">
            <v>197.82994600000001</v>
          </cell>
          <cell r="D29">
            <v>15948.715429</v>
          </cell>
          <cell r="E29">
            <v>1822.169504</v>
          </cell>
          <cell r="F29">
            <v>5888.4639420000003</v>
          </cell>
          <cell r="G29">
            <v>7710.6334459999998</v>
          </cell>
          <cell r="H29">
            <v>79.807592</v>
          </cell>
          <cell r="I29">
            <v>4.1800040000000003</v>
          </cell>
          <cell r="J29">
            <v>83.987595999999996</v>
          </cell>
          <cell r="K29">
            <v>168.82185100000001</v>
          </cell>
          <cell r="L29">
            <v>6120.7488499999999</v>
          </cell>
          <cell r="M29">
            <v>6289.5707009999996</v>
          </cell>
          <cell r="N29">
            <v>1638.3415230000001</v>
          </cell>
          <cell r="O29">
            <v>444.44178199999999</v>
          </cell>
          <cell r="P29">
            <v>2082.7833049999999</v>
          </cell>
          <cell r="Q29">
            <v>549.83600200000001</v>
          </cell>
          <cell r="R29">
            <v>5985.2224729999998</v>
          </cell>
          <cell r="S29">
            <v>6535.0584749999998</v>
          </cell>
          <cell r="T29">
            <v>290.96538099999998</v>
          </cell>
          <cell r="U29">
            <v>-118.15286999999999</v>
          </cell>
          <cell r="V29">
            <v>172.81251099999997</v>
          </cell>
          <cell r="W29">
            <v>159.21950000000001</v>
          </cell>
          <cell r="X29">
            <v>140.98576600000001</v>
          </cell>
          <cell r="Y29">
            <v>300.20526600000005</v>
          </cell>
          <cell r="Z29">
            <v>6.992286</v>
          </cell>
          <cell r="AA29">
            <v>269.46641799999998</v>
          </cell>
          <cell r="AB29">
            <v>276.45870399999995</v>
          </cell>
          <cell r="AC29">
            <v>0.53527899999999995</v>
          </cell>
          <cell r="AD29">
            <v>-29.242473</v>
          </cell>
          <cell r="AE29">
            <v>-28.707194000000001</v>
          </cell>
          <cell r="AF29">
            <v>100.268068</v>
          </cell>
          <cell r="AG29">
            <v>-4.0828680000000004</v>
          </cell>
          <cell r="AH29">
            <v>96.185199999999995</v>
          </cell>
          <cell r="AI29">
            <v>113.027269</v>
          </cell>
          <cell r="AJ29">
            <v>2304.3778309999998</v>
          </cell>
          <cell r="AK29">
            <v>2417.4050999999999</v>
          </cell>
          <cell r="AL29">
            <v>96.492484000000005</v>
          </cell>
          <cell r="AM29">
            <v>54.179124999999999</v>
          </cell>
          <cell r="AN29">
            <v>150.67160899999999</v>
          </cell>
          <cell r="AO29">
            <v>78.737504999999999</v>
          </cell>
          <cell r="AP29">
            <v>-100.31622299999999</v>
          </cell>
          <cell r="AQ29">
            <v>-21.578717999999995</v>
          </cell>
          <cell r="AR29">
            <v>744.53639899999996</v>
          </cell>
          <cell r="AS29">
            <v>-61.849786000000002</v>
          </cell>
          <cell r="AT29">
            <v>682.68661299999997</v>
          </cell>
          <cell r="AU29">
            <v>13768.761627</v>
          </cell>
          <cell r="AV29">
            <v>-2639.4926639999999</v>
          </cell>
          <cell r="AW29">
            <v>11129.268963</v>
          </cell>
        </row>
        <row r="30">
          <cell r="A30">
            <v>44013</v>
          </cell>
          <cell r="B30">
            <v>16985.838144000001</v>
          </cell>
          <cell r="C30">
            <v>-4027.9722240000001</v>
          </cell>
          <cell r="D30">
            <v>12957.86592</v>
          </cell>
          <cell r="E30">
            <v>-1684.803163</v>
          </cell>
          <cell r="F30">
            <v>-3086.777216</v>
          </cell>
          <cell r="G30">
            <v>-4771.580379</v>
          </cell>
          <cell r="H30">
            <v>-106.900205</v>
          </cell>
          <cell r="I30">
            <v>-76.866139000000004</v>
          </cell>
          <cell r="J30">
            <v>-183.766344</v>
          </cell>
          <cell r="K30">
            <v>-34.578508999999997</v>
          </cell>
          <cell r="L30">
            <v>-1931.8265080000001</v>
          </cell>
          <cell r="M30">
            <v>-1966.405017</v>
          </cell>
          <cell r="N30">
            <v>1139.2924</v>
          </cell>
          <cell r="O30">
            <v>-1772.048403</v>
          </cell>
          <cell r="P30">
            <v>-632.75600299999996</v>
          </cell>
          <cell r="Q30">
            <v>-191.41278500000001</v>
          </cell>
          <cell r="R30">
            <v>-2547.9283190000001</v>
          </cell>
          <cell r="S30">
            <v>-2739.3411040000001</v>
          </cell>
          <cell r="T30">
            <v>-337.63458100000003</v>
          </cell>
          <cell r="U30">
            <v>-166.819827</v>
          </cell>
          <cell r="V30">
            <v>-504.45440800000006</v>
          </cell>
          <cell r="W30">
            <v>167.904101</v>
          </cell>
          <cell r="X30">
            <v>-192.85736399999999</v>
          </cell>
          <cell r="Y30">
            <v>-24.953262999999993</v>
          </cell>
          <cell r="Z30">
            <v>-21.345483999999999</v>
          </cell>
          <cell r="AA30">
            <v>-156.095088</v>
          </cell>
          <cell r="AB30">
            <v>-177.440572</v>
          </cell>
          <cell r="AC30">
            <v>-64.555708999999993</v>
          </cell>
          <cell r="AD30">
            <v>-264.86979400000001</v>
          </cell>
          <cell r="AE30">
            <v>-329.42550299999999</v>
          </cell>
          <cell r="AF30">
            <v>-165.22087400000001</v>
          </cell>
          <cell r="AG30">
            <v>-42.472698999999999</v>
          </cell>
          <cell r="AH30">
            <v>-207.69357300000001</v>
          </cell>
          <cell r="AI30">
            <v>107.83468999999999</v>
          </cell>
          <cell r="AJ30">
            <v>842.21268099999998</v>
          </cell>
          <cell r="AK30">
            <v>950.047371</v>
          </cell>
          <cell r="AL30">
            <v>-0.58301000000000003</v>
          </cell>
          <cell r="AM30">
            <v>21.588189</v>
          </cell>
          <cell r="AN30">
            <v>21.005178999999998</v>
          </cell>
          <cell r="AO30">
            <v>-73.371024000000006</v>
          </cell>
          <cell r="AP30">
            <v>-87.027737999999999</v>
          </cell>
          <cell r="AQ30">
            <v>-160.398762</v>
          </cell>
          <cell r="AR30">
            <v>88.749302</v>
          </cell>
          <cell r="AS30">
            <v>-917.87395000000004</v>
          </cell>
          <cell r="AT30">
            <v>-829.12464799999998</v>
          </cell>
          <cell r="AU30">
            <v>14950.614587</v>
          </cell>
          <cell r="AV30">
            <v>-2976.2001460000001</v>
          </cell>
          <cell r="AW30">
            <v>11974.414441000001</v>
          </cell>
        </row>
        <row r="31">
          <cell r="A31">
            <v>44006</v>
          </cell>
          <cell r="B31">
            <v>18886.022166999999</v>
          </cell>
          <cell r="C31">
            <v>-4496.3901210000004</v>
          </cell>
          <cell r="D31">
            <v>14389.632045999999</v>
          </cell>
          <cell r="E31">
            <v>199.075267</v>
          </cell>
          <cell r="F31">
            <v>-2732.1823290000002</v>
          </cell>
          <cell r="G31">
            <v>-2533.107062</v>
          </cell>
          <cell r="H31">
            <v>21.158657999999999</v>
          </cell>
          <cell r="I31">
            <v>-20.906874999999999</v>
          </cell>
          <cell r="J31">
            <v>0.25178299999999965</v>
          </cell>
          <cell r="K31">
            <v>180.51204000000001</v>
          </cell>
          <cell r="L31">
            <v>-2574.9311699999998</v>
          </cell>
          <cell r="M31">
            <v>-2394.4191299999998</v>
          </cell>
          <cell r="N31">
            <v>-76.995946000000004</v>
          </cell>
          <cell r="O31">
            <v>291.58677799999998</v>
          </cell>
          <cell r="P31">
            <v>214.59083199999998</v>
          </cell>
          <cell r="Q31">
            <v>109.218209</v>
          </cell>
          <cell r="R31">
            <v>-2646.777008</v>
          </cell>
          <cell r="S31">
            <v>-2537.5587989999999</v>
          </cell>
          <cell r="T31">
            <v>37.156768</v>
          </cell>
          <cell r="U31">
            <v>-7.0614309999999998</v>
          </cell>
          <cell r="V31">
            <v>30.095337000000001</v>
          </cell>
          <cell r="W31">
            <v>-54.344071999999997</v>
          </cell>
          <cell r="X31">
            <v>134.281994</v>
          </cell>
          <cell r="Y31">
            <v>79.937922</v>
          </cell>
          <cell r="Z31">
            <v>12.161412</v>
          </cell>
          <cell r="AA31">
            <v>-35.793396999999999</v>
          </cell>
          <cell r="AB31">
            <v>-23.631985</v>
          </cell>
          <cell r="AC31">
            <v>-0.93304600000000004</v>
          </cell>
          <cell r="AD31">
            <v>-84.656484000000006</v>
          </cell>
          <cell r="AE31">
            <v>-85.589530000000011</v>
          </cell>
          <cell r="AF31">
            <v>24.000885</v>
          </cell>
          <cell r="AG31">
            <v>-19.068612000000002</v>
          </cell>
          <cell r="AH31">
            <v>4.9322729999999986</v>
          </cell>
          <cell r="AI31">
            <v>180.89146500000001</v>
          </cell>
          <cell r="AJ31">
            <v>1356.947214</v>
          </cell>
          <cell r="AK31">
            <v>1537.838679</v>
          </cell>
          <cell r="AL31">
            <v>73.752572999999998</v>
          </cell>
          <cell r="AM31">
            <v>10.640979</v>
          </cell>
          <cell r="AN31">
            <v>84.393552</v>
          </cell>
          <cell r="AO31">
            <v>25.608156999999999</v>
          </cell>
          <cell r="AP31">
            <v>-20.680316999999999</v>
          </cell>
          <cell r="AQ31">
            <v>4.9278399999999998</v>
          </cell>
          <cell r="AR31">
            <v>493.46061900000001</v>
          </cell>
          <cell r="AS31">
            <v>38.906485000000004</v>
          </cell>
          <cell r="AT31">
            <v>532.36710400000004</v>
          </cell>
          <cell r="AU31">
            <v>18390.166405</v>
          </cell>
          <cell r="AV31">
            <v>-5930.2517170000001</v>
          </cell>
          <cell r="AW31">
            <v>12459.914688000001</v>
          </cell>
        </row>
        <row r="32">
          <cell r="A32">
            <v>43999</v>
          </cell>
          <cell r="B32">
            <v>14765.547633</v>
          </cell>
          <cell r="C32">
            <v>-2128.0522679999999</v>
          </cell>
          <cell r="D32">
            <v>12637.495365000001</v>
          </cell>
          <cell r="E32">
            <v>408.38467200000002</v>
          </cell>
          <cell r="F32">
            <v>-4010.3394159999998</v>
          </cell>
          <cell r="G32">
            <v>-3601.9547439999997</v>
          </cell>
          <cell r="H32">
            <v>-10.871465000000001</v>
          </cell>
          <cell r="I32">
            <v>-202.71955700000001</v>
          </cell>
          <cell r="J32">
            <v>-213.59102200000001</v>
          </cell>
          <cell r="K32">
            <v>142.65242000000001</v>
          </cell>
          <cell r="L32">
            <v>-2030.4768919999999</v>
          </cell>
          <cell r="M32">
            <v>-1887.8244719999998</v>
          </cell>
          <cell r="N32">
            <v>3296.3103299999998</v>
          </cell>
          <cell r="O32">
            <v>-5209.879371</v>
          </cell>
          <cell r="P32">
            <v>-1913.5690410000002</v>
          </cell>
          <cell r="Q32">
            <v>301.32927799999999</v>
          </cell>
          <cell r="R32">
            <v>-3237.2194300000001</v>
          </cell>
          <cell r="S32">
            <v>-2935.8901519999999</v>
          </cell>
          <cell r="T32">
            <v>92.404650000000004</v>
          </cell>
          <cell r="U32">
            <v>-254.71688900000001</v>
          </cell>
          <cell r="V32">
            <v>-162.31223900000001</v>
          </cell>
          <cell r="W32">
            <v>517.29405599999996</v>
          </cell>
          <cell r="X32">
            <v>-636.758331</v>
          </cell>
          <cell r="Y32">
            <v>-119.46427500000004</v>
          </cell>
          <cell r="Z32">
            <v>11.484147</v>
          </cell>
          <cell r="AA32">
            <v>-150.949465</v>
          </cell>
          <cell r="AB32">
            <v>-139.465318</v>
          </cell>
          <cell r="AC32">
            <v>2.0299</v>
          </cell>
          <cell r="AD32">
            <v>-337.91398299999997</v>
          </cell>
          <cell r="AE32">
            <v>-335.88408299999998</v>
          </cell>
          <cell r="AF32">
            <v>-18.815087999999999</v>
          </cell>
          <cell r="AG32">
            <v>-25.688054000000001</v>
          </cell>
          <cell r="AH32">
            <v>-44.503141999999997</v>
          </cell>
          <cell r="AI32">
            <v>172.26518100000001</v>
          </cell>
          <cell r="AJ32">
            <v>-502.74552199999999</v>
          </cell>
          <cell r="AK32">
            <v>-330.48034099999995</v>
          </cell>
          <cell r="AL32">
            <v>102.293409</v>
          </cell>
          <cell r="AM32">
            <v>-37.213572999999997</v>
          </cell>
          <cell r="AN32">
            <v>65.079836</v>
          </cell>
          <cell r="AO32">
            <v>-3.0901730000000001</v>
          </cell>
          <cell r="AP32">
            <v>-118.88411000000001</v>
          </cell>
          <cell r="AQ32">
            <v>-121.97428300000001</v>
          </cell>
          <cell r="AR32">
            <v>497.70293099999998</v>
          </cell>
          <cell r="AS32">
            <v>-1224.22685</v>
          </cell>
          <cell r="AT32">
            <v>-726.52391899999998</v>
          </cell>
          <cell r="AU32">
            <v>10936.581704</v>
          </cell>
          <cell r="AV32">
            <v>4179.3280640000003</v>
          </cell>
          <cell r="AW32">
            <v>15115.909768000001</v>
          </cell>
        </row>
        <row r="33">
          <cell r="A33">
            <v>43992</v>
          </cell>
          <cell r="B33">
            <v>21121.878454000002</v>
          </cell>
          <cell r="C33">
            <v>17763.810697000001</v>
          </cell>
          <cell r="D33">
            <v>38885.689150999999</v>
          </cell>
          <cell r="E33">
            <v>2695.4807519999999</v>
          </cell>
          <cell r="F33">
            <v>-4050.0117620000001</v>
          </cell>
          <cell r="G33">
            <v>-1354.5310100000002</v>
          </cell>
          <cell r="H33">
            <v>165.81208699999999</v>
          </cell>
          <cell r="I33">
            <v>101.91627099999999</v>
          </cell>
          <cell r="J33">
            <v>267.72835799999996</v>
          </cell>
          <cell r="K33">
            <v>206.153223</v>
          </cell>
          <cell r="L33">
            <v>-2795.3686250000001</v>
          </cell>
          <cell r="M33">
            <v>-2589.2154020000003</v>
          </cell>
          <cell r="N33">
            <v>5072.1661009999998</v>
          </cell>
          <cell r="O33">
            <v>2740.188099</v>
          </cell>
          <cell r="P33">
            <v>7812.3541999999998</v>
          </cell>
          <cell r="Q33">
            <v>553.671786</v>
          </cell>
          <cell r="R33">
            <v>-4305.1302949999999</v>
          </cell>
          <cell r="S33">
            <v>-3751.458509</v>
          </cell>
          <cell r="T33">
            <v>596.88174600000002</v>
          </cell>
          <cell r="U33">
            <v>126.528385</v>
          </cell>
          <cell r="V33">
            <v>723.41013099999998</v>
          </cell>
          <cell r="W33">
            <v>493.30953799999997</v>
          </cell>
          <cell r="X33">
            <v>871.21687499999996</v>
          </cell>
          <cell r="Y33">
            <v>1364.526413</v>
          </cell>
          <cell r="Z33">
            <v>33.732551000000001</v>
          </cell>
          <cell r="AA33">
            <v>-176.07913300000001</v>
          </cell>
          <cell r="AB33">
            <v>-142.34658200000001</v>
          </cell>
          <cell r="AC33">
            <v>73.342026000000004</v>
          </cell>
          <cell r="AD33">
            <v>22.113464</v>
          </cell>
          <cell r="AE33">
            <v>95.455489999999998</v>
          </cell>
          <cell r="AF33">
            <v>192.520645</v>
          </cell>
          <cell r="AG33">
            <v>12.649853</v>
          </cell>
          <cell r="AH33">
            <v>205.17049800000001</v>
          </cell>
          <cell r="AI33">
            <v>188.64947100000001</v>
          </cell>
          <cell r="AJ33">
            <v>827.24445700000001</v>
          </cell>
          <cell r="AK33">
            <v>1015.893928</v>
          </cell>
          <cell r="AL33">
            <v>280.08319599999999</v>
          </cell>
          <cell r="AM33">
            <v>66.645295000000004</v>
          </cell>
          <cell r="AN33">
            <v>346.72849099999996</v>
          </cell>
          <cell r="AO33">
            <v>124.254628</v>
          </cell>
          <cell r="AP33">
            <v>45.256714000000002</v>
          </cell>
          <cell r="AQ33">
            <v>169.51134200000001</v>
          </cell>
          <cell r="AR33">
            <v>806.41694199999995</v>
          </cell>
          <cell r="AS33">
            <v>-409.65692100000001</v>
          </cell>
          <cell r="AT33">
            <v>396.76002099999994</v>
          </cell>
          <cell r="AU33">
            <v>15310.427094999999</v>
          </cell>
          <cell r="AV33">
            <v>13961.088287</v>
          </cell>
          <cell r="AW33">
            <v>29271.515381999998</v>
          </cell>
        </row>
        <row r="34">
          <cell r="A34">
            <v>43985</v>
          </cell>
          <cell r="B34">
            <v>29026.586661000001</v>
          </cell>
          <cell r="C34">
            <v>8694.2596560000002</v>
          </cell>
          <cell r="D34">
            <v>37720.846317000003</v>
          </cell>
          <cell r="E34">
            <v>2894.648389</v>
          </cell>
          <cell r="F34">
            <v>-2628.7939769999998</v>
          </cell>
          <cell r="G34">
            <v>265.85441200000014</v>
          </cell>
          <cell r="H34">
            <v>130.060452</v>
          </cell>
          <cell r="I34">
            <v>-238.91108199999999</v>
          </cell>
          <cell r="J34">
            <v>-108.85063</v>
          </cell>
          <cell r="K34">
            <v>273.77728500000001</v>
          </cell>
          <cell r="L34">
            <v>-2525.6816140000001</v>
          </cell>
          <cell r="M34">
            <v>-2251.904329</v>
          </cell>
          <cell r="N34">
            <v>3372.3325949999999</v>
          </cell>
          <cell r="O34">
            <v>1214.046861</v>
          </cell>
          <cell r="P34">
            <v>4586.3794559999997</v>
          </cell>
          <cell r="Q34">
            <v>902.67875700000002</v>
          </cell>
          <cell r="R34">
            <v>-2641.1799599999999</v>
          </cell>
          <cell r="S34">
            <v>-1738.5012029999998</v>
          </cell>
          <cell r="T34">
            <v>526.37547600000005</v>
          </cell>
          <cell r="U34">
            <v>150.97600800000001</v>
          </cell>
          <cell r="V34">
            <v>677.35148400000003</v>
          </cell>
          <cell r="W34">
            <v>290.74181399999998</v>
          </cell>
          <cell r="X34">
            <v>501.632385</v>
          </cell>
          <cell r="Y34">
            <v>792.37419899999998</v>
          </cell>
          <cell r="Z34">
            <v>9.0136070000000004</v>
          </cell>
          <cell r="AA34">
            <v>-162.56361100000001</v>
          </cell>
          <cell r="AB34">
            <v>-153.550004</v>
          </cell>
          <cell r="AC34">
            <v>38.120902000000001</v>
          </cell>
          <cell r="AD34">
            <v>-39.10472</v>
          </cell>
          <cell r="AE34">
            <v>-0.98381799999999942</v>
          </cell>
          <cell r="AF34">
            <v>136.526409</v>
          </cell>
          <cell r="AG34">
            <v>44.454085999999997</v>
          </cell>
          <cell r="AH34">
            <v>180.98049499999999</v>
          </cell>
          <cell r="AI34">
            <v>258.22496100000001</v>
          </cell>
          <cell r="AJ34">
            <v>-1128.8285559999999</v>
          </cell>
          <cell r="AK34">
            <v>-870.60359499999993</v>
          </cell>
          <cell r="AL34">
            <v>238.74005099999999</v>
          </cell>
          <cell r="AM34">
            <v>96.654081000000005</v>
          </cell>
          <cell r="AN34">
            <v>335.39413200000001</v>
          </cell>
          <cell r="AO34">
            <v>104.388329</v>
          </cell>
          <cell r="AP34">
            <v>60.796889999999998</v>
          </cell>
          <cell r="AQ34">
            <v>165.18521899999999</v>
          </cell>
          <cell r="AR34">
            <v>415.412128</v>
          </cell>
          <cell r="AS34">
            <v>-244.72000700000001</v>
          </cell>
          <cell r="AT34">
            <v>170.69212099999999</v>
          </cell>
          <cell r="AU34">
            <v>25222.265669</v>
          </cell>
          <cell r="AV34">
            <v>8739.1502770000006</v>
          </cell>
          <cell r="AW34">
            <v>33961.415946000001</v>
          </cell>
        </row>
        <row r="35">
          <cell r="A35">
            <v>43978</v>
          </cell>
          <cell r="B35">
            <v>19569.203828000002</v>
          </cell>
          <cell r="C35">
            <v>5268.8534490000002</v>
          </cell>
          <cell r="D35">
            <v>24838.057277</v>
          </cell>
          <cell r="E35">
            <v>421.45378399999998</v>
          </cell>
          <cell r="F35">
            <v>-1542.962021</v>
          </cell>
          <cell r="G35">
            <v>-1121.508237</v>
          </cell>
          <cell r="H35">
            <v>30.590575000000001</v>
          </cell>
          <cell r="I35">
            <v>-179.77325300000001</v>
          </cell>
          <cell r="J35">
            <v>-149.18267800000001</v>
          </cell>
          <cell r="K35">
            <v>25.457221000000001</v>
          </cell>
          <cell r="L35">
            <v>-880.25053600000001</v>
          </cell>
          <cell r="M35">
            <v>-854.79331500000001</v>
          </cell>
          <cell r="N35">
            <v>739.93129299999998</v>
          </cell>
          <cell r="O35">
            <v>-161.65396799999999</v>
          </cell>
          <cell r="P35">
            <v>578.27732500000002</v>
          </cell>
          <cell r="Q35">
            <v>57.612673000000001</v>
          </cell>
          <cell r="R35">
            <v>-1294.6780690000001</v>
          </cell>
          <cell r="S35">
            <v>-1237.065396</v>
          </cell>
          <cell r="T35">
            <v>43.780560000000001</v>
          </cell>
          <cell r="U35">
            <v>12.705166999999999</v>
          </cell>
          <cell r="V35">
            <v>56.485726999999997</v>
          </cell>
          <cell r="W35">
            <v>-21.640115000000002</v>
          </cell>
          <cell r="X35">
            <v>1.0035350000000001</v>
          </cell>
          <cell r="Y35">
            <v>-20.636580000000002</v>
          </cell>
          <cell r="Z35">
            <v>-11.202641</v>
          </cell>
          <cell r="AA35">
            <v>-10.834909</v>
          </cell>
          <cell r="AB35">
            <v>-22.03755</v>
          </cell>
          <cell r="AC35">
            <v>-3.0316149999999999</v>
          </cell>
          <cell r="AD35">
            <v>-104.61432000000001</v>
          </cell>
          <cell r="AE35">
            <v>-107.64593500000001</v>
          </cell>
          <cell r="AF35">
            <v>-10.665046999999999</v>
          </cell>
          <cell r="AG35">
            <v>-12.773947</v>
          </cell>
          <cell r="AH35">
            <v>-23.438994000000001</v>
          </cell>
          <cell r="AI35">
            <v>212.55539999999999</v>
          </cell>
          <cell r="AJ35">
            <v>1282.0991180000001</v>
          </cell>
          <cell r="AK35">
            <v>1494.6545180000001</v>
          </cell>
          <cell r="AL35">
            <v>88.152583000000007</v>
          </cell>
          <cell r="AM35">
            <v>51.367573999999998</v>
          </cell>
          <cell r="AN35">
            <v>139.52015700000001</v>
          </cell>
          <cell r="AO35">
            <v>-2.9265490000000001</v>
          </cell>
          <cell r="AP35">
            <v>3.3713500000000001</v>
          </cell>
          <cell r="AQ35">
            <v>0.444801</v>
          </cell>
          <cell r="AR35">
            <v>338.91812399999998</v>
          </cell>
          <cell r="AS35">
            <v>-370.15162500000002</v>
          </cell>
          <cell r="AT35">
            <v>-31.233501000000047</v>
          </cell>
          <cell r="AU35">
            <v>18172.297092000001</v>
          </cell>
          <cell r="AV35">
            <v>4246.3392809999996</v>
          </cell>
          <cell r="AW35">
            <v>22418.636373000001</v>
          </cell>
        </row>
        <row r="36">
          <cell r="A36">
            <v>43971</v>
          </cell>
          <cell r="B36">
            <v>17612.63076</v>
          </cell>
          <cell r="C36">
            <v>-3567.3485860000001</v>
          </cell>
          <cell r="D36">
            <v>14045.282174</v>
          </cell>
          <cell r="E36">
            <v>37.908814999999997</v>
          </cell>
          <cell r="F36">
            <v>-3747.8413340000002</v>
          </cell>
          <cell r="G36">
            <v>-3709.9325190000004</v>
          </cell>
          <cell r="H36">
            <v>-77.797927999999999</v>
          </cell>
          <cell r="I36">
            <v>-495.30947800000001</v>
          </cell>
          <cell r="J36">
            <v>-573.10740599999997</v>
          </cell>
          <cell r="K36">
            <v>93.663252999999997</v>
          </cell>
          <cell r="L36">
            <v>-1261.138735</v>
          </cell>
          <cell r="M36">
            <v>-1167.4754820000001</v>
          </cell>
          <cell r="N36">
            <v>1533.3359399999999</v>
          </cell>
          <cell r="O36">
            <v>-3913.8482039999999</v>
          </cell>
          <cell r="P36">
            <v>-2380.512264</v>
          </cell>
          <cell r="Q36">
            <v>386.02034900000001</v>
          </cell>
          <cell r="R36">
            <v>-2646.8395780000001</v>
          </cell>
          <cell r="S36">
            <v>-2260.8192290000002</v>
          </cell>
          <cell r="T36">
            <v>-30.752548000000001</v>
          </cell>
          <cell r="U36">
            <v>-287.71881500000001</v>
          </cell>
          <cell r="V36">
            <v>-318.471363</v>
          </cell>
          <cell r="W36">
            <v>336.63840699999997</v>
          </cell>
          <cell r="X36">
            <v>-775.15711199999998</v>
          </cell>
          <cell r="Y36">
            <v>-438.51870500000001</v>
          </cell>
          <cell r="Z36">
            <v>1.5365340000000001</v>
          </cell>
          <cell r="AA36">
            <v>-116.68544799999999</v>
          </cell>
          <cell r="AB36">
            <v>-115.14891399999999</v>
          </cell>
          <cell r="AC36">
            <v>-24.005130999999999</v>
          </cell>
          <cell r="AD36">
            <v>-314.358926</v>
          </cell>
          <cell r="AE36">
            <v>-338.364057</v>
          </cell>
          <cell r="AF36">
            <v>-75.380277000000007</v>
          </cell>
          <cell r="AG36">
            <v>-28.321113</v>
          </cell>
          <cell r="AH36">
            <v>-103.70139</v>
          </cell>
          <cell r="AI36">
            <v>111.795986</v>
          </cell>
          <cell r="AJ36">
            <v>907.17804599999999</v>
          </cell>
          <cell r="AK36">
            <v>1018.974032</v>
          </cell>
          <cell r="AL36">
            <v>80.537430999999998</v>
          </cell>
          <cell r="AM36">
            <v>-59.059693000000003</v>
          </cell>
          <cell r="AN36">
            <v>21.477737999999995</v>
          </cell>
          <cell r="AO36">
            <v>-47.494086000000003</v>
          </cell>
          <cell r="AP36">
            <v>-164.29534899999999</v>
          </cell>
          <cell r="AQ36">
            <v>-211.789435</v>
          </cell>
          <cell r="AR36">
            <v>167.68313000000001</v>
          </cell>
          <cell r="AS36">
            <v>-692.70360900000003</v>
          </cell>
          <cell r="AT36">
            <v>-525.02047900000002</v>
          </cell>
          <cell r="AU36">
            <v>15835.678406000001</v>
          </cell>
          <cell r="AV36">
            <v>-791.73504200000002</v>
          </cell>
          <cell r="AW36">
            <v>15043.943364000001</v>
          </cell>
        </row>
        <row r="37">
          <cell r="A37">
            <v>43964</v>
          </cell>
          <cell r="B37">
            <v>14662.089574</v>
          </cell>
          <cell r="C37">
            <v>-450.65831600000001</v>
          </cell>
          <cell r="D37">
            <v>14211.431258000001</v>
          </cell>
          <cell r="E37">
            <v>806.528142</v>
          </cell>
          <cell r="F37">
            <v>-5665.0642150000003</v>
          </cell>
          <cell r="G37">
            <v>-4858.5360730000002</v>
          </cell>
          <cell r="H37">
            <v>27.332307</v>
          </cell>
          <cell r="I37">
            <v>-358.12026700000001</v>
          </cell>
          <cell r="J37">
            <v>-330.78796</v>
          </cell>
          <cell r="K37">
            <v>96.061594999999997</v>
          </cell>
          <cell r="L37">
            <v>-3375.1065039999999</v>
          </cell>
          <cell r="M37">
            <v>-3279.0449089999997</v>
          </cell>
          <cell r="N37">
            <v>2296.0072930000001</v>
          </cell>
          <cell r="O37">
            <v>-2098.2486009999998</v>
          </cell>
          <cell r="P37">
            <v>197.75869200000034</v>
          </cell>
          <cell r="Q37">
            <v>306.27669900000001</v>
          </cell>
          <cell r="R37">
            <v>-4781.6208059999999</v>
          </cell>
          <cell r="S37">
            <v>-4475.3441069999999</v>
          </cell>
          <cell r="T37">
            <v>53.142488</v>
          </cell>
          <cell r="U37">
            <v>-213.68965499999999</v>
          </cell>
          <cell r="V37">
            <v>-160.547167</v>
          </cell>
          <cell r="W37">
            <v>222.144532</v>
          </cell>
          <cell r="X37">
            <v>-374.42331799999999</v>
          </cell>
          <cell r="Y37">
            <v>-152.278786</v>
          </cell>
          <cell r="Z37">
            <v>8.6000259999999997</v>
          </cell>
          <cell r="AA37">
            <v>-135.01036400000001</v>
          </cell>
          <cell r="AB37">
            <v>-126.41033800000001</v>
          </cell>
          <cell r="AC37">
            <v>-14.780505</v>
          </cell>
          <cell r="AD37">
            <v>-204.23860099999999</v>
          </cell>
          <cell r="AE37">
            <v>-219.01910599999999</v>
          </cell>
          <cell r="AF37">
            <v>18.554697999999998</v>
          </cell>
          <cell r="AG37">
            <v>-29.785955999999999</v>
          </cell>
          <cell r="AH37">
            <v>-11.231258</v>
          </cell>
          <cell r="AI37">
            <v>159.81733600000001</v>
          </cell>
          <cell r="AJ37">
            <v>2804.6413889999999</v>
          </cell>
          <cell r="AK37">
            <v>2964.458725</v>
          </cell>
          <cell r="AL37">
            <v>131.323475</v>
          </cell>
          <cell r="AM37">
            <v>-9.8882220000000007</v>
          </cell>
          <cell r="AN37">
            <v>121.435253</v>
          </cell>
          <cell r="AO37">
            <v>15.276948000000001</v>
          </cell>
          <cell r="AP37">
            <v>-124.53319399999999</v>
          </cell>
          <cell r="AQ37">
            <v>-109.25624599999999</v>
          </cell>
          <cell r="AR37">
            <v>554.74028799999996</v>
          </cell>
          <cell r="AS37">
            <v>-261.47373499999998</v>
          </cell>
          <cell r="AT37">
            <v>293.26655299999999</v>
          </cell>
          <cell r="AU37">
            <v>11989.229230000001</v>
          </cell>
          <cell r="AV37">
            <v>-925.82917599999996</v>
          </cell>
          <cell r="AW37">
            <v>11063.400054000002</v>
          </cell>
        </row>
        <row r="38">
          <cell r="A38">
            <v>43957</v>
          </cell>
          <cell r="B38">
            <v>11094.057223</v>
          </cell>
          <cell r="C38">
            <v>-11537.796403</v>
          </cell>
          <cell r="D38">
            <v>-443.73918000000049</v>
          </cell>
          <cell r="E38">
            <v>-17.712168999999999</v>
          </cell>
          <cell r="F38">
            <v>-4534.4047209999999</v>
          </cell>
          <cell r="G38">
            <v>-4552.1168900000002</v>
          </cell>
          <cell r="H38">
            <v>-61.527658000000002</v>
          </cell>
          <cell r="I38">
            <v>-485.37673999999998</v>
          </cell>
          <cell r="J38">
            <v>-546.90439800000001</v>
          </cell>
          <cell r="K38">
            <v>27.718564000000001</v>
          </cell>
          <cell r="L38">
            <v>-2343.4159509999999</v>
          </cell>
          <cell r="M38">
            <v>-2315.6973870000002</v>
          </cell>
          <cell r="N38">
            <v>2428.6173530000001</v>
          </cell>
          <cell r="O38">
            <v>-2464.6180709999999</v>
          </cell>
          <cell r="P38">
            <v>-36.000717999999779</v>
          </cell>
          <cell r="Q38">
            <v>-0.357126</v>
          </cell>
          <cell r="R38">
            <v>-3510.958799</v>
          </cell>
          <cell r="S38">
            <v>-3511.3159249999999</v>
          </cell>
          <cell r="T38">
            <v>33.017907000000001</v>
          </cell>
          <cell r="U38">
            <v>-233.126508</v>
          </cell>
          <cell r="V38">
            <v>-200.10860099999999</v>
          </cell>
          <cell r="W38">
            <v>306.02137800000003</v>
          </cell>
          <cell r="X38">
            <v>-462.0967</v>
          </cell>
          <cell r="Y38">
            <v>-156.07532199999997</v>
          </cell>
          <cell r="Z38">
            <v>1.7345360000000001</v>
          </cell>
          <cell r="AA38">
            <v>-72.434061</v>
          </cell>
          <cell r="AB38">
            <v>-70.699524999999994</v>
          </cell>
          <cell r="AC38">
            <v>-14.401837</v>
          </cell>
          <cell r="AD38">
            <v>-254.56716299999999</v>
          </cell>
          <cell r="AE38">
            <v>-268.96899999999999</v>
          </cell>
          <cell r="AF38">
            <v>-64.037891999999999</v>
          </cell>
          <cell r="AG38">
            <v>-51.247492999999999</v>
          </cell>
          <cell r="AH38">
            <v>-115.28538499999999</v>
          </cell>
          <cell r="AI38">
            <v>114.838914</v>
          </cell>
          <cell r="AJ38">
            <v>-402.44643500000001</v>
          </cell>
          <cell r="AK38">
            <v>-287.60752100000002</v>
          </cell>
          <cell r="AL38">
            <v>119.762359</v>
          </cell>
          <cell r="AM38">
            <v>-25.058675000000001</v>
          </cell>
          <cell r="AN38">
            <v>94.70368400000001</v>
          </cell>
          <cell r="AO38">
            <v>-43.182760999999999</v>
          </cell>
          <cell r="AP38">
            <v>-110.851158</v>
          </cell>
          <cell r="AQ38">
            <v>-154.033919</v>
          </cell>
          <cell r="AR38">
            <v>185.06870499999999</v>
          </cell>
          <cell r="AS38">
            <v>-332.65963099999999</v>
          </cell>
          <cell r="AT38">
            <v>-147.590926</v>
          </cell>
          <cell r="AU38">
            <v>8477.6454699999995</v>
          </cell>
          <cell r="AV38">
            <v>-8651.518172</v>
          </cell>
          <cell r="AW38">
            <v>-173.87270200000057</v>
          </cell>
        </row>
        <row r="39">
          <cell r="A39">
            <v>43950</v>
          </cell>
          <cell r="B39">
            <v>11378.655710000001</v>
          </cell>
          <cell r="C39">
            <v>-3084.4997079999998</v>
          </cell>
          <cell r="D39">
            <v>8294.1560020000015</v>
          </cell>
          <cell r="E39">
            <v>-1005.996301</v>
          </cell>
          <cell r="F39">
            <v>-3508.7293159999999</v>
          </cell>
          <cell r="G39">
            <v>-4514.7256170000001</v>
          </cell>
          <cell r="H39">
            <v>-158.74418900000001</v>
          </cell>
          <cell r="I39">
            <v>-584.10897199999999</v>
          </cell>
          <cell r="J39">
            <v>-742.853161</v>
          </cell>
          <cell r="K39">
            <v>-246.86114699999999</v>
          </cell>
          <cell r="L39">
            <v>-966.85374999999999</v>
          </cell>
          <cell r="M39">
            <v>-1213.7148970000001</v>
          </cell>
          <cell r="N39">
            <v>2876.121791</v>
          </cell>
          <cell r="O39">
            <v>-3294.6205930000001</v>
          </cell>
          <cell r="P39">
            <v>-418.49880200000007</v>
          </cell>
          <cell r="Q39">
            <v>-216.29110399999999</v>
          </cell>
          <cell r="R39">
            <v>-2570.2371229999999</v>
          </cell>
          <cell r="S39">
            <v>-2786.5282269999998</v>
          </cell>
          <cell r="T39">
            <v>30.519704999999998</v>
          </cell>
          <cell r="U39">
            <v>-157.15434500000001</v>
          </cell>
          <cell r="V39">
            <v>-126.63464</v>
          </cell>
          <cell r="W39">
            <v>367.24835400000001</v>
          </cell>
          <cell r="X39">
            <v>-446.32781899999998</v>
          </cell>
          <cell r="Y39">
            <v>-79.079464999999971</v>
          </cell>
          <cell r="Z39">
            <v>-24.330953000000001</v>
          </cell>
          <cell r="AA39">
            <v>-68.947620000000001</v>
          </cell>
          <cell r="AB39">
            <v>-93.278572999999994</v>
          </cell>
          <cell r="AC39">
            <v>-73.240858000000003</v>
          </cell>
          <cell r="AD39">
            <v>-197.89797200000001</v>
          </cell>
          <cell r="AE39">
            <v>-271.13882999999998</v>
          </cell>
          <cell r="AF39">
            <v>-153.033311</v>
          </cell>
          <cell r="AG39">
            <v>-32.206377000000003</v>
          </cell>
          <cell r="AH39">
            <v>-185.239688</v>
          </cell>
          <cell r="AI39">
            <v>174.43915699999999</v>
          </cell>
          <cell r="AJ39">
            <v>1688.89867</v>
          </cell>
          <cell r="AK39">
            <v>1863.3378270000001</v>
          </cell>
          <cell r="AL39">
            <v>118.039637</v>
          </cell>
          <cell r="AM39">
            <v>-13.121174</v>
          </cell>
          <cell r="AN39">
            <v>104.918463</v>
          </cell>
          <cell r="AO39">
            <v>-75.030930999999995</v>
          </cell>
          <cell r="AP39">
            <v>-71.958209999999994</v>
          </cell>
          <cell r="AQ39">
            <v>-146.98914099999999</v>
          </cell>
          <cell r="AR39">
            <v>523.59819700000003</v>
          </cell>
          <cell r="AS39">
            <v>-800.91346199999998</v>
          </cell>
          <cell r="AT39">
            <v>-277.31526499999995</v>
          </cell>
          <cell r="AU39">
            <v>8565.3950559999994</v>
          </cell>
          <cell r="AV39">
            <v>-1370.1988309999999</v>
          </cell>
          <cell r="AW39">
            <v>7195.1962249999997</v>
          </cell>
        </row>
        <row r="40">
          <cell r="A40">
            <v>43943</v>
          </cell>
          <cell r="B40">
            <v>10567.566569000001</v>
          </cell>
          <cell r="C40">
            <v>128.21451200000001</v>
          </cell>
          <cell r="D40">
            <v>10695.781081000001</v>
          </cell>
          <cell r="E40">
            <v>-193.07002499999999</v>
          </cell>
          <cell r="F40">
            <v>-7300.8023519999997</v>
          </cell>
          <cell r="G40">
            <v>-7493.8723769999997</v>
          </cell>
          <cell r="H40">
            <v>-46.239193</v>
          </cell>
          <cell r="I40">
            <v>-307.893777</v>
          </cell>
          <cell r="J40">
            <v>-354.13297</v>
          </cell>
          <cell r="K40">
            <v>41.138708999999999</v>
          </cell>
          <cell r="L40">
            <v>-2628.908844</v>
          </cell>
          <cell r="M40">
            <v>-2587.7701350000002</v>
          </cell>
          <cell r="N40">
            <v>2563.3905500000001</v>
          </cell>
          <cell r="O40">
            <v>-911.83418600000005</v>
          </cell>
          <cell r="P40">
            <v>1651.556364</v>
          </cell>
          <cell r="Q40">
            <v>-33.964221999999999</v>
          </cell>
          <cell r="R40">
            <v>-6093.0167789999996</v>
          </cell>
          <cell r="S40">
            <v>-6126.9810009999992</v>
          </cell>
          <cell r="T40">
            <v>66.249583000000001</v>
          </cell>
          <cell r="U40">
            <v>-441.02423399999998</v>
          </cell>
          <cell r="V40">
            <v>-374.77465099999995</v>
          </cell>
          <cell r="W40">
            <v>297.59903500000001</v>
          </cell>
          <cell r="X40">
            <v>-231.39072100000001</v>
          </cell>
          <cell r="Y40">
            <v>66.208314000000001</v>
          </cell>
          <cell r="Z40">
            <v>1.967365</v>
          </cell>
          <cell r="AA40">
            <v>-29.08306</v>
          </cell>
          <cell r="AB40">
            <v>-27.115694999999999</v>
          </cell>
          <cell r="AC40">
            <v>-42.309305999999999</v>
          </cell>
          <cell r="AD40">
            <v>-585.673137</v>
          </cell>
          <cell r="AE40">
            <v>-627.98244299999999</v>
          </cell>
          <cell r="AF40">
            <v>-45.793908999999999</v>
          </cell>
          <cell r="AG40">
            <v>-83.144328999999999</v>
          </cell>
          <cell r="AH40">
            <v>-128.93823800000001</v>
          </cell>
          <cell r="AI40">
            <v>277.74160799999999</v>
          </cell>
          <cell r="AJ40">
            <v>1724.6297360000001</v>
          </cell>
          <cell r="AK40">
            <v>2002.3713440000001</v>
          </cell>
          <cell r="AL40">
            <v>171.62178700000001</v>
          </cell>
          <cell r="AM40">
            <v>-23.152553999999999</v>
          </cell>
          <cell r="AN40">
            <v>148.469233</v>
          </cell>
          <cell r="AO40">
            <v>-46.037095999999998</v>
          </cell>
          <cell r="AP40">
            <v>-252.79351299999999</v>
          </cell>
          <cell r="AQ40">
            <v>-298.83060899999998</v>
          </cell>
          <cell r="AR40">
            <v>538.20045100000004</v>
          </cell>
          <cell r="AS40">
            <v>628.00413000000003</v>
          </cell>
          <cell r="AT40">
            <v>1166.204581</v>
          </cell>
          <cell r="AU40">
            <v>7569.1908110000004</v>
          </cell>
          <cell r="AV40">
            <v>-573.22533099999998</v>
          </cell>
          <cell r="AW40">
            <v>6995.9654800000008</v>
          </cell>
        </row>
        <row r="41">
          <cell r="A41">
            <v>43936</v>
          </cell>
          <cell r="B41">
            <v>12140.862561</v>
          </cell>
          <cell r="C41">
            <v>11276.569296</v>
          </cell>
          <cell r="D41">
            <v>23417.431857</v>
          </cell>
          <cell r="E41">
            <v>1533.0504699999999</v>
          </cell>
          <cell r="F41">
            <v>-658.65811599999995</v>
          </cell>
          <cell r="G41">
            <v>874.39235399999995</v>
          </cell>
          <cell r="H41">
            <v>85.136131000000006</v>
          </cell>
          <cell r="I41">
            <v>-288.58027600000003</v>
          </cell>
          <cell r="J41">
            <v>-203.44414500000002</v>
          </cell>
          <cell r="K41">
            <v>40.435073000000003</v>
          </cell>
          <cell r="L41">
            <v>253.82966300000001</v>
          </cell>
          <cell r="M41">
            <v>294.26473600000003</v>
          </cell>
          <cell r="N41">
            <v>1967.5511710000001</v>
          </cell>
          <cell r="O41">
            <v>639.80936699999995</v>
          </cell>
          <cell r="P41">
            <v>2607.3605379999999</v>
          </cell>
          <cell r="Q41">
            <v>664.73534800000004</v>
          </cell>
          <cell r="R41">
            <v>-419.14506599999999</v>
          </cell>
          <cell r="S41">
            <v>245.59028200000006</v>
          </cell>
          <cell r="T41">
            <v>240.37355600000001</v>
          </cell>
          <cell r="U41">
            <v>48.874285999999998</v>
          </cell>
          <cell r="V41">
            <v>289.24784199999999</v>
          </cell>
          <cell r="W41">
            <v>184.07094000000001</v>
          </cell>
          <cell r="X41">
            <v>44.323957999999998</v>
          </cell>
          <cell r="Y41">
            <v>228.39489800000001</v>
          </cell>
          <cell r="Z41">
            <v>4.0012129999999999</v>
          </cell>
          <cell r="AA41">
            <v>43.822865</v>
          </cell>
          <cell r="AB41">
            <v>47.824078</v>
          </cell>
          <cell r="AC41">
            <v>19.582241</v>
          </cell>
          <cell r="AD41">
            <v>-0.87029400000000001</v>
          </cell>
          <cell r="AE41">
            <v>18.711946999999999</v>
          </cell>
          <cell r="AF41">
            <v>64.614070999999996</v>
          </cell>
          <cell r="AG41">
            <v>11.241944999999999</v>
          </cell>
          <cell r="AH41">
            <v>75.856015999999997</v>
          </cell>
          <cell r="AI41">
            <v>244.67655600000001</v>
          </cell>
          <cell r="AJ41">
            <v>2757.1511519999999</v>
          </cell>
          <cell r="AK41">
            <v>3001.8277079999998</v>
          </cell>
          <cell r="AL41">
            <v>177.03464099999999</v>
          </cell>
          <cell r="AM41">
            <v>41.905245999999998</v>
          </cell>
          <cell r="AN41">
            <v>218.939887</v>
          </cell>
          <cell r="AO41">
            <v>46.551613000000003</v>
          </cell>
          <cell r="AP41">
            <v>52.912872</v>
          </cell>
          <cell r="AQ41">
            <v>99.464484999999996</v>
          </cell>
          <cell r="AR41">
            <v>498.66041799999999</v>
          </cell>
          <cell r="AS41">
            <v>732.49544800000001</v>
          </cell>
          <cell r="AT41">
            <v>1231.1558660000001</v>
          </cell>
          <cell r="AU41">
            <v>9689.0432089999995</v>
          </cell>
          <cell r="AV41">
            <v>7734.8467099999998</v>
          </cell>
          <cell r="AW41">
            <v>17423.889919000001</v>
          </cell>
        </row>
        <row r="42">
          <cell r="A42">
            <v>43929</v>
          </cell>
          <cell r="B42">
            <v>747.54339500000003</v>
          </cell>
          <cell r="C42">
            <v>19876.096223</v>
          </cell>
          <cell r="D42">
            <v>20623.639618000001</v>
          </cell>
          <cell r="E42">
            <v>-1767.552285</v>
          </cell>
          <cell r="F42">
            <v>-1561.6564969999999</v>
          </cell>
          <cell r="G42">
            <v>-3329.2087819999997</v>
          </cell>
          <cell r="H42">
            <v>-225.190166</v>
          </cell>
          <cell r="I42">
            <v>-21.171558000000001</v>
          </cell>
          <cell r="J42">
            <v>-246.36172400000001</v>
          </cell>
          <cell r="K42">
            <v>-34.968020000000003</v>
          </cell>
          <cell r="L42">
            <v>-222.54772199999999</v>
          </cell>
          <cell r="M42">
            <v>-257.51574199999999</v>
          </cell>
          <cell r="N42">
            <v>595.39947299999994</v>
          </cell>
          <cell r="O42">
            <v>651.96776</v>
          </cell>
          <cell r="P42">
            <v>1247.3672329999999</v>
          </cell>
          <cell r="Q42">
            <v>-614.50925600000005</v>
          </cell>
          <cell r="R42">
            <v>-1506.9184829999999</v>
          </cell>
          <cell r="S42">
            <v>-2121.4277389999997</v>
          </cell>
          <cell r="T42">
            <v>-232.06053</v>
          </cell>
          <cell r="U42">
            <v>-5.5235909999999997</v>
          </cell>
          <cell r="V42">
            <v>-237.58412100000001</v>
          </cell>
          <cell r="W42">
            <v>80.826282000000006</v>
          </cell>
          <cell r="X42">
            <v>257.79690199999999</v>
          </cell>
          <cell r="Y42">
            <v>338.62318399999998</v>
          </cell>
          <cell r="Z42">
            <v>-28.003587</v>
          </cell>
          <cell r="AA42">
            <v>-15.350993000000001</v>
          </cell>
          <cell r="AB42">
            <v>-43.354579999999999</v>
          </cell>
          <cell r="AC42">
            <v>-81.076807000000002</v>
          </cell>
          <cell r="AD42">
            <v>-123.45018399999999</v>
          </cell>
          <cell r="AE42">
            <v>-204.52699100000001</v>
          </cell>
          <cell r="AF42">
            <v>-117.47709</v>
          </cell>
          <cell r="AG42">
            <v>-24.487352000000001</v>
          </cell>
          <cell r="AH42">
            <v>-141.96444200000002</v>
          </cell>
          <cell r="AI42">
            <v>-101.605509</v>
          </cell>
          <cell r="AJ42">
            <v>3062.7050429999999</v>
          </cell>
          <cell r="AK42">
            <v>2961.0995339999999</v>
          </cell>
          <cell r="AL42">
            <v>6.4706799999999998</v>
          </cell>
          <cell r="AM42">
            <v>21.199017999999999</v>
          </cell>
          <cell r="AN42">
            <v>27.669697999999997</v>
          </cell>
          <cell r="AO42">
            <v>-65.939802</v>
          </cell>
          <cell r="AP42">
            <v>14.415067000000001</v>
          </cell>
          <cell r="AQ42">
            <v>-51.524735</v>
          </cell>
          <cell r="AR42">
            <v>154.558232</v>
          </cell>
          <cell r="AS42">
            <v>445.15378299999998</v>
          </cell>
          <cell r="AT42">
            <v>599.71201499999995</v>
          </cell>
          <cell r="AU42">
            <v>229.63925399999999</v>
          </cell>
          <cell r="AV42">
            <v>15742.191688999999</v>
          </cell>
          <cell r="AW42">
            <v>15971.830942999999</v>
          </cell>
        </row>
        <row r="43">
          <cell r="A43">
            <v>43922</v>
          </cell>
          <cell r="B43">
            <v>-21717.914832999999</v>
          </cell>
          <cell r="C43">
            <v>8274.8384810000007</v>
          </cell>
          <cell r="D43">
            <v>-13443.076351999998</v>
          </cell>
          <cell r="E43">
            <v>-5238.4612930000003</v>
          </cell>
          <cell r="F43">
            <v>-256.78850899999998</v>
          </cell>
          <cell r="G43">
            <v>-5495.2498020000003</v>
          </cell>
          <cell r="H43">
            <v>-134.83223000000001</v>
          </cell>
          <cell r="I43">
            <v>-246.50989799999999</v>
          </cell>
          <cell r="J43">
            <v>-381.342128</v>
          </cell>
          <cell r="K43">
            <v>-57.424790000000002</v>
          </cell>
          <cell r="L43">
            <v>1394.780951</v>
          </cell>
          <cell r="M43">
            <v>1337.3561609999999</v>
          </cell>
          <cell r="N43">
            <v>-2957.6395969999999</v>
          </cell>
          <cell r="O43">
            <v>1374.763477</v>
          </cell>
          <cell r="P43">
            <v>-1582.8761199999999</v>
          </cell>
          <cell r="Q43">
            <v>-4841.3989510000001</v>
          </cell>
          <cell r="R43">
            <v>155.849445</v>
          </cell>
          <cell r="S43">
            <v>-4685.5495060000003</v>
          </cell>
          <cell r="T43">
            <v>-84.929897999999994</v>
          </cell>
          <cell r="U43">
            <v>-7.3070380000000004</v>
          </cell>
          <cell r="V43">
            <v>-92.236936</v>
          </cell>
          <cell r="W43">
            <v>-471.88754499999999</v>
          </cell>
          <cell r="X43">
            <v>152.357382</v>
          </cell>
          <cell r="Y43">
            <v>-319.53016300000002</v>
          </cell>
          <cell r="Z43">
            <v>-13.151709</v>
          </cell>
          <cell r="AA43">
            <v>-130.401961</v>
          </cell>
          <cell r="AB43">
            <v>-143.55367000000001</v>
          </cell>
          <cell r="AC43">
            <v>-156.40308200000001</v>
          </cell>
          <cell r="AD43">
            <v>-310.86924699999997</v>
          </cell>
          <cell r="AE43">
            <v>-467.27232900000001</v>
          </cell>
          <cell r="AF43">
            <v>-19.544748999999999</v>
          </cell>
          <cell r="AG43">
            <v>13.187485000000001</v>
          </cell>
          <cell r="AH43">
            <v>-6.3572639999999989</v>
          </cell>
          <cell r="AI43">
            <v>-203.377422</v>
          </cell>
          <cell r="AJ43">
            <v>-207.59177299999999</v>
          </cell>
          <cell r="AK43">
            <v>-410.96919500000001</v>
          </cell>
          <cell r="AL43">
            <v>-69.924621000000002</v>
          </cell>
          <cell r="AM43">
            <v>52.671881999999997</v>
          </cell>
          <cell r="AN43">
            <v>-17.252739000000005</v>
          </cell>
          <cell r="AO43">
            <v>5.2651709999999996</v>
          </cell>
          <cell r="AP43">
            <v>35.70635</v>
          </cell>
          <cell r="AQ43">
            <v>40.971521000000003</v>
          </cell>
          <cell r="AR43">
            <v>-766.11741900000004</v>
          </cell>
          <cell r="AS43">
            <v>485.37186100000002</v>
          </cell>
          <cell r="AT43">
            <v>-280.74555800000002</v>
          </cell>
          <cell r="AU43">
            <v>-18432.301949000001</v>
          </cell>
          <cell r="AV43">
            <v>6624.2006869999996</v>
          </cell>
          <cell r="AW43">
            <v>-11808.101262</v>
          </cell>
        </row>
        <row r="44">
          <cell r="A44">
            <v>43915</v>
          </cell>
          <cell r="B44">
            <v>-87961.982772000003</v>
          </cell>
          <cell r="C44">
            <v>-23567.591510999999</v>
          </cell>
          <cell r="D44">
            <v>-111529.57428299999</v>
          </cell>
          <cell r="E44">
            <v>-18785.096420000002</v>
          </cell>
          <cell r="F44">
            <v>-2046.0583019999999</v>
          </cell>
          <cell r="G44">
            <v>-20831.154722000003</v>
          </cell>
          <cell r="H44">
            <v>-1093.5444769999999</v>
          </cell>
          <cell r="I44">
            <v>-310.01407399999999</v>
          </cell>
          <cell r="J44">
            <v>-1403.5585509999999</v>
          </cell>
          <cell r="K44">
            <v>-1635.751884</v>
          </cell>
          <cell r="L44">
            <v>1455.5258710000001</v>
          </cell>
          <cell r="M44">
            <v>-180.22601299999997</v>
          </cell>
          <cell r="N44">
            <v>-14643.187597</v>
          </cell>
          <cell r="O44">
            <v>-4194.3092569999999</v>
          </cell>
          <cell r="P44">
            <v>-18837.496854000001</v>
          </cell>
          <cell r="Q44">
            <v>-8846.3948209999999</v>
          </cell>
          <cell r="R44">
            <v>-722.90948500000002</v>
          </cell>
          <cell r="S44">
            <v>-9569.304306</v>
          </cell>
          <cell r="T44">
            <v>-2909.7476969999998</v>
          </cell>
          <cell r="U44">
            <v>-500.40364399999999</v>
          </cell>
          <cell r="V44">
            <v>-3410.1513409999998</v>
          </cell>
          <cell r="W44">
            <v>-1539.123227</v>
          </cell>
          <cell r="X44">
            <v>-582.86595</v>
          </cell>
          <cell r="Y44">
            <v>-2121.9891769999999</v>
          </cell>
          <cell r="Z44">
            <v>-188.717355</v>
          </cell>
          <cell r="AA44">
            <v>-176.29553899999999</v>
          </cell>
          <cell r="AB44">
            <v>-365.01289399999996</v>
          </cell>
          <cell r="AC44">
            <v>-586.71334200000001</v>
          </cell>
          <cell r="AD44">
            <v>-1150.809346</v>
          </cell>
          <cell r="AE44">
            <v>-1737.522688</v>
          </cell>
          <cell r="AF44">
            <v>-1111.4583829999999</v>
          </cell>
          <cell r="AG44">
            <v>-150.23864399999999</v>
          </cell>
          <cell r="AH44">
            <v>-1261.6970269999999</v>
          </cell>
          <cell r="AI44">
            <v>-1289.300217</v>
          </cell>
          <cell r="AJ44">
            <v>-242.08974599999999</v>
          </cell>
          <cell r="AK44">
            <v>-1531.3899630000001</v>
          </cell>
          <cell r="AL44">
            <v>-1079.045924</v>
          </cell>
          <cell r="AM44">
            <v>-182.345302</v>
          </cell>
          <cell r="AN44">
            <v>-1261.391226</v>
          </cell>
          <cell r="AO44">
            <v>-565.99688100000003</v>
          </cell>
          <cell r="AP44">
            <v>-271.39518800000002</v>
          </cell>
          <cell r="AQ44">
            <v>-837.39206899999999</v>
          </cell>
          <cell r="AR44">
            <v>-3694.2971400000001</v>
          </cell>
          <cell r="AS44">
            <v>-361.28194300000001</v>
          </cell>
          <cell r="AT44">
            <v>-4055.5790830000001</v>
          </cell>
          <cell r="AU44">
            <v>-68933.158035999993</v>
          </cell>
          <cell r="AV44">
            <v>-18724.980524999999</v>
          </cell>
          <cell r="AW44">
            <v>-87658.138561</v>
          </cell>
        </row>
        <row r="45">
          <cell r="A45">
            <v>43908</v>
          </cell>
          <cell r="B45">
            <v>-84865.466400999998</v>
          </cell>
          <cell r="C45">
            <v>-18466.462781999999</v>
          </cell>
          <cell r="D45">
            <v>-103331.929183</v>
          </cell>
          <cell r="E45">
            <v>-20991.387008999998</v>
          </cell>
          <cell r="F45">
            <v>-1582.504598</v>
          </cell>
          <cell r="G45">
            <v>-22573.891606999998</v>
          </cell>
          <cell r="H45">
            <v>-1294.465555</v>
          </cell>
          <cell r="I45">
            <v>-227.33860300000001</v>
          </cell>
          <cell r="J45">
            <v>-1521.8041579999999</v>
          </cell>
          <cell r="K45">
            <v>-1621.409167</v>
          </cell>
          <cell r="L45">
            <v>1920.797497</v>
          </cell>
          <cell r="M45">
            <v>299.38833</v>
          </cell>
          <cell r="N45">
            <v>-22951.408423000001</v>
          </cell>
          <cell r="O45">
            <v>-6685.5032840000003</v>
          </cell>
          <cell r="P45">
            <v>-29636.911706999999</v>
          </cell>
          <cell r="Q45">
            <v>-6853.3974230000003</v>
          </cell>
          <cell r="R45">
            <v>550.96125300000006</v>
          </cell>
          <cell r="S45">
            <v>-6302.4361699999999</v>
          </cell>
          <cell r="T45">
            <v>-3917.4119329999999</v>
          </cell>
          <cell r="U45">
            <v>-1060.192292</v>
          </cell>
          <cell r="V45">
            <v>-4977.604225</v>
          </cell>
          <cell r="W45">
            <v>-2744.9294669999999</v>
          </cell>
          <cell r="X45">
            <v>-980.66474900000003</v>
          </cell>
          <cell r="Y45">
            <v>-3725.594216</v>
          </cell>
          <cell r="Z45">
            <v>-231.52677600000001</v>
          </cell>
          <cell r="AA45">
            <v>-28.117937000000001</v>
          </cell>
          <cell r="AB45">
            <v>-259.64471300000002</v>
          </cell>
          <cell r="AC45">
            <v>-636.31421599999999</v>
          </cell>
          <cell r="AD45">
            <v>-1244.6382020000001</v>
          </cell>
          <cell r="AE45">
            <v>-1880.9524180000001</v>
          </cell>
          <cell r="AF45">
            <v>-1384.5703309999999</v>
          </cell>
          <cell r="AG45">
            <v>-186.50834399999999</v>
          </cell>
          <cell r="AH45">
            <v>-1571.078675</v>
          </cell>
          <cell r="AI45">
            <v>-1217.9347809999999</v>
          </cell>
          <cell r="AJ45">
            <v>274.60569600000002</v>
          </cell>
          <cell r="AK45">
            <v>-943.32908499999985</v>
          </cell>
          <cell r="AL45">
            <v>-1420.8268849999999</v>
          </cell>
          <cell r="AM45">
            <v>-211.164492</v>
          </cell>
          <cell r="AN45">
            <v>-1631.9913769999998</v>
          </cell>
          <cell r="AO45">
            <v>-762.43747800000006</v>
          </cell>
          <cell r="AP45">
            <v>-637.10619699999995</v>
          </cell>
          <cell r="AQ45">
            <v>-1399.5436749999999</v>
          </cell>
          <cell r="AR45">
            <v>-3592.0308620000001</v>
          </cell>
          <cell r="AS45">
            <v>-516.03243299999997</v>
          </cell>
          <cell r="AT45">
            <v>-4108.0632949999999</v>
          </cell>
          <cell r="AU45">
            <v>-57180.281217000003</v>
          </cell>
          <cell r="AV45">
            <v>-12640.787065</v>
          </cell>
          <cell r="AW45">
            <v>-69821.068282000007</v>
          </cell>
        </row>
        <row r="46">
          <cell r="A46">
            <v>43901</v>
          </cell>
          <cell r="B46">
            <v>-17433.982877999999</v>
          </cell>
          <cell r="C46">
            <v>-1569.216216</v>
          </cell>
          <cell r="D46">
            <v>-19003.199094</v>
          </cell>
          <cell r="E46">
            <v>-7417.697443</v>
          </cell>
          <cell r="F46">
            <v>-2791.8691229999999</v>
          </cell>
          <cell r="G46">
            <v>-10209.566566</v>
          </cell>
          <cell r="H46">
            <v>-652.86553100000003</v>
          </cell>
          <cell r="I46">
            <v>348.30424799999997</v>
          </cell>
          <cell r="J46">
            <v>-304.56128300000006</v>
          </cell>
          <cell r="K46">
            <v>-375.21021300000001</v>
          </cell>
          <cell r="L46">
            <v>-1367.349888</v>
          </cell>
          <cell r="M46">
            <v>-1742.560101</v>
          </cell>
          <cell r="N46">
            <v>-6795.8025390000003</v>
          </cell>
          <cell r="O46">
            <v>-5934.910554</v>
          </cell>
          <cell r="P46">
            <v>-12730.713093</v>
          </cell>
          <cell r="Q46">
            <v>-1205.697901</v>
          </cell>
          <cell r="R46">
            <v>-2470.0640709999998</v>
          </cell>
          <cell r="S46">
            <v>-3675.7619719999998</v>
          </cell>
          <cell r="T46">
            <v>-1791.9009739999999</v>
          </cell>
          <cell r="U46">
            <v>-469.027984</v>
          </cell>
          <cell r="V46">
            <v>-2260.928958</v>
          </cell>
          <cell r="W46">
            <v>-539.480099</v>
          </cell>
          <cell r="X46">
            <v>-1288.0068389999999</v>
          </cell>
          <cell r="Y46">
            <v>-1827.486938</v>
          </cell>
          <cell r="Z46">
            <v>-85.469425000000001</v>
          </cell>
          <cell r="AA46">
            <v>-91.699234000000004</v>
          </cell>
          <cell r="AB46">
            <v>-177.16865899999999</v>
          </cell>
          <cell r="AC46">
            <v>-246.871208</v>
          </cell>
          <cell r="AD46">
            <v>-899.63253399999996</v>
          </cell>
          <cell r="AE46">
            <v>-1146.5037419999999</v>
          </cell>
          <cell r="AF46">
            <v>-640.78374399999996</v>
          </cell>
          <cell r="AG46">
            <v>-104.935321</v>
          </cell>
          <cell r="AH46">
            <v>-745.719065</v>
          </cell>
          <cell r="AI46">
            <v>-304.64068400000002</v>
          </cell>
          <cell r="AJ46">
            <v>2559.8370749999999</v>
          </cell>
          <cell r="AK46">
            <v>2255.1963909999999</v>
          </cell>
          <cell r="AL46">
            <v>-475.70481699999999</v>
          </cell>
          <cell r="AM46">
            <v>-106.698357</v>
          </cell>
          <cell r="AN46">
            <v>-582.40317400000004</v>
          </cell>
          <cell r="AO46">
            <v>-382.65960699999999</v>
          </cell>
          <cell r="AP46">
            <v>-206.64741900000001</v>
          </cell>
          <cell r="AQ46">
            <v>-589.30702599999995</v>
          </cell>
          <cell r="AR46">
            <v>-878.60087799999997</v>
          </cell>
          <cell r="AS46">
            <v>-71.845267000000007</v>
          </cell>
          <cell r="AT46">
            <v>-950.446145</v>
          </cell>
          <cell r="AU46">
            <v>-8971.2304170000007</v>
          </cell>
          <cell r="AV46">
            <v>2773.3392720000002</v>
          </cell>
          <cell r="AW46">
            <v>-6197.8911450000005</v>
          </cell>
        </row>
        <row r="47">
          <cell r="A47">
            <v>43894</v>
          </cell>
          <cell r="B47">
            <v>-6982.3798859999997</v>
          </cell>
          <cell r="C47">
            <v>-16953.239889</v>
          </cell>
          <cell r="D47">
            <v>-23935.619774999999</v>
          </cell>
          <cell r="E47">
            <v>-4970.4333150000002</v>
          </cell>
          <cell r="F47">
            <v>-5764.7685199999996</v>
          </cell>
          <cell r="G47">
            <v>-10735.201835</v>
          </cell>
          <cell r="H47">
            <v>-433.10308900000001</v>
          </cell>
          <cell r="I47">
            <v>379.05512399999998</v>
          </cell>
          <cell r="J47">
            <v>-54.047965000000033</v>
          </cell>
          <cell r="K47">
            <v>-189.01372699999999</v>
          </cell>
          <cell r="L47">
            <v>-2584.7790679999998</v>
          </cell>
          <cell r="M47">
            <v>-2773.7927949999998</v>
          </cell>
          <cell r="N47">
            <v>-3695.3095250000001</v>
          </cell>
          <cell r="O47">
            <v>-6525.2128899999998</v>
          </cell>
          <cell r="P47">
            <v>-10220.522414999999</v>
          </cell>
          <cell r="Q47">
            <v>-1070.7314060000001</v>
          </cell>
          <cell r="R47">
            <v>-4735.6345959999999</v>
          </cell>
          <cell r="S47">
            <v>-5806.3660019999998</v>
          </cell>
          <cell r="T47">
            <v>-1204.0011019999999</v>
          </cell>
          <cell r="U47">
            <v>-820.29188599999998</v>
          </cell>
          <cell r="V47">
            <v>-2024.2929879999999</v>
          </cell>
          <cell r="W47">
            <v>108.936211</v>
          </cell>
          <cell r="X47">
            <v>-1490.6091879999999</v>
          </cell>
          <cell r="Y47">
            <v>-1381.6729769999999</v>
          </cell>
          <cell r="Z47">
            <v>-63.422338000000003</v>
          </cell>
          <cell r="AA47">
            <v>-180.52866399999999</v>
          </cell>
          <cell r="AB47">
            <v>-243.95100199999999</v>
          </cell>
          <cell r="AC47">
            <v>-176.500944</v>
          </cell>
          <cell r="AD47">
            <v>-1040.4230110000001</v>
          </cell>
          <cell r="AE47">
            <v>-1216.9239550000002</v>
          </cell>
          <cell r="AF47">
            <v>-398.80734000000001</v>
          </cell>
          <cell r="AG47">
            <v>-155.973061</v>
          </cell>
          <cell r="AH47">
            <v>-554.78040099999998</v>
          </cell>
          <cell r="AI47">
            <v>-157.708471</v>
          </cell>
          <cell r="AJ47">
            <v>217.73358200000001</v>
          </cell>
          <cell r="AK47">
            <v>60.02511100000001</v>
          </cell>
          <cell r="AL47">
            <v>-289.59199799999999</v>
          </cell>
          <cell r="AM47">
            <v>-193.06145900000001</v>
          </cell>
          <cell r="AN47">
            <v>-482.653457</v>
          </cell>
          <cell r="AO47">
            <v>-212.279179</v>
          </cell>
          <cell r="AP47">
            <v>-497.55493999999999</v>
          </cell>
          <cell r="AQ47">
            <v>-709.83411899999999</v>
          </cell>
          <cell r="AR47">
            <v>-477.06554799999998</v>
          </cell>
          <cell r="AS47">
            <v>-1010.782732</v>
          </cell>
          <cell r="AT47">
            <v>-1487.8482799999999</v>
          </cell>
          <cell r="AU47">
            <v>-2582.71531</v>
          </cell>
          <cell r="AV47">
            <v>-9506.9073599999992</v>
          </cell>
          <cell r="AW47">
            <v>-12089.622669999999</v>
          </cell>
        </row>
        <row r="48">
          <cell r="A48">
            <v>43887</v>
          </cell>
          <cell r="B48">
            <v>11577.201534</v>
          </cell>
          <cell r="C48">
            <v>-17895.757438000001</v>
          </cell>
          <cell r="D48">
            <v>-6318.5559040000007</v>
          </cell>
          <cell r="E48">
            <v>962.18093699999997</v>
          </cell>
          <cell r="F48">
            <v>-1502.849858</v>
          </cell>
          <cell r="G48">
            <v>-540.66892100000007</v>
          </cell>
          <cell r="H48">
            <v>53.896777</v>
          </cell>
          <cell r="I48">
            <v>116.21935999999999</v>
          </cell>
          <cell r="J48">
            <v>170.11613699999998</v>
          </cell>
          <cell r="K48">
            <v>137.66083900000001</v>
          </cell>
          <cell r="L48">
            <v>-383.75442700000002</v>
          </cell>
          <cell r="M48">
            <v>-246.09358800000001</v>
          </cell>
          <cell r="N48">
            <v>2708.1171180000001</v>
          </cell>
          <cell r="O48">
            <v>-881.64514899999995</v>
          </cell>
          <cell r="P48">
            <v>1826.4719690000002</v>
          </cell>
          <cell r="Q48">
            <v>390.014385</v>
          </cell>
          <cell r="R48">
            <v>-1247.74506</v>
          </cell>
          <cell r="S48">
            <v>-857.73067500000002</v>
          </cell>
          <cell r="T48">
            <v>121.51903</v>
          </cell>
          <cell r="U48">
            <v>-247.52541099999999</v>
          </cell>
          <cell r="V48">
            <v>-126.00638099999999</v>
          </cell>
          <cell r="W48">
            <v>353.93479100000002</v>
          </cell>
          <cell r="X48">
            <v>-759.67366200000004</v>
          </cell>
          <cell r="Y48">
            <v>-405.73887100000002</v>
          </cell>
          <cell r="Z48">
            <v>-10.463274</v>
          </cell>
          <cell r="AA48">
            <v>-47.042113999999998</v>
          </cell>
          <cell r="AB48">
            <v>-57.505387999999996</v>
          </cell>
          <cell r="AC48">
            <v>-42.682105</v>
          </cell>
          <cell r="AD48">
            <v>-421.947562</v>
          </cell>
          <cell r="AE48">
            <v>-464.62966699999998</v>
          </cell>
          <cell r="AF48">
            <v>25.235741999999998</v>
          </cell>
          <cell r="AG48">
            <v>-88.426715999999999</v>
          </cell>
          <cell r="AH48">
            <v>-63.190973999999997</v>
          </cell>
          <cell r="AI48">
            <v>399.33506399999999</v>
          </cell>
          <cell r="AJ48">
            <v>-356.49594300000001</v>
          </cell>
          <cell r="AK48">
            <v>42.839120999999977</v>
          </cell>
          <cell r="AL48">
            <v>165.49720600000001</v>
          </cell>
          <cell r="AM48">
            <v>26.282927999999998</v>
          </cell>
          <cell r="AN48">
            <v>191.780134</v>
          </cell>
          <cell r="AO48">
            <v>40.159184000000003</v>
          </cell>
          <cell r="AP48">
            <v>-71.105512000000004</v>
          </cell>
          <cell r="AQ48">
            <v>-30.946328000000001</v>
          </cell>
          <cell r="AR48">
            <v>608.33247100000006</v>
          </cell>
          <cell r="AS48">
            <v>587.50974099999996</v>
          </cell>
          <cell r="AT48">
            <v>1195.842212</v>
          </cell>
          <cell r="AU48">
            <v>8110.3660200000004</v>
          </cell>
          <cell r="AV48">
            <v>-16709.680391000002</v>
          </cell>
          <cell r="AW48">
            <v>-8599.3143710000004</v>
          </cell>
        </row>
        <row r="49">
          <cell r="A49">
            <v>43880</v>
          </cell>
          <cell r="B49">
            <v>15156.082138</v>
          </cell>
          <cell r="C49">
            <v>4278.3769540000003</v>
          </cell>
          <cell r="D49">
            <v>19434.459092000001</v>
          </cell>
          <cell r="E49">
            <v>2502.2027389999998</v>
          </cell>
          <cell r="F49">
            <v>-2250.9240610000002</v>
          </cell>
          <cell r="G49">
            <v>251.27867799999967</v>
          </cell>
          <cell r="H49">
            <v>231.664885</v>
          </cell>
          <cell r="I49">
            <v>90.694315000000003</v>
          </cell>
          <cell r="J49">
            <v>322.35919999999999</v>
          </cell>
          <cell r="K49">
            <v>170.69839099999999</v>
          </cell>
          <cell r="L49">
            <v>-971.37187200000005</v>
          </cell>
          <cell r="M49">
            <v>-800.67348100000004</v>
          </cell>
          <cell r="N49">
            <v>2224.914882</v>
          </cell>
          <cell r="O49">
            <v>2470.3287230000001</v>
          </cell>
          <cell r="P49">
            <v>4695.2436049999997</v>
          </cell>
          <cell r="Q49">
            <v>604.04234599999995</v>
          </cell>
          <cell r="R49">
            <v>-2489.2934489999998</v>
          </cell>
          <cell r="S49">
            <v>-1885.2511029999998</v>
          </cell>
          <cell r="T49">
            <v>534.54506600000002</v>
          </cell>
          <cell r="U49">
            <v>85.588200000000001</v>
          </cell>
          <cell r="V49">
            <v>620.13326600000005</v>
          </cell>
          <cell r="W49">
            <v>201.73165499999999</v>
          </cell>
          <cell r="X49">
            <v>123.99368200000001</v>
          </cell>
          <cell r="Y49">
            <v>325.72533699999997</v>
          </cell>
          <cell r="Z49">
            <v>-6.0011799999999997</v>
          </cell>
          <cell r="AA49">
            <v>-7.1393999999999999E-2</v>
          </cell>
          <cell r="AB49">
            <v>-6.0725739999999995</v>
          </cell>
          <cell r="AC49">
            <v>15.978287999999999</v>
          </cell>
          <cell r="AD49">
            <v>-262.68491</v>
          </cell>
          <cell r="AE49">
            <v>-246.70662200000001</v>
          </cell>
          <cell r="AF49">
            <v>139.72806600000001</v>
          </cell>
          <cell r="AG49">
            <v>1.881659</v>
          </cell>
          <cell r="AH49">
            <v>141.60972500000003</v>
          </cell>
          <cell r="AI49">
            <v>233.32869299999999</v>
          </cell>
          <cell r="AJ49">
            <v>-1050.9613400000001</v>
          </cell>
          <cell r="AK49">
            <v>-817.63264700000013</v>
          </cell>
          <cell r="AL49">
            <v>170.53283999999999</v>
          </cell>
          <cell r="AM49">
            <v>92.704155</v>
          </cell>
          <cell r="AN49">
            <v>263.23699499999998</v>
          </cell>
          <cell r="AO49">
            <v>141.67849200000001</v>
          </cell>
          <cell r="AP49">
            <v>53.056426999999999</v>
          </cell>
          <cell r="AQ49">
            <v>194.73491899999999</v>
          </cell>
          <cell r="AR49">
            <v>441.34471600000001</v>
          </cell>
          <cell r="AS49">
            <v>234.31620699999999</v>
          </cell>
          <cell r="AT49">
            <v>675.66092300000003</v>
          </cell>
          <cell r="AU49">
            <v>12246.062657</v>
          </cell>
          <cell r="AV49">
            <v>1779.9111789999999</v>
          </cell>
          <cell r="AW49">
            <v>14025.973836000001</v>
          </cell>
        </row>
        <row r="50">
          <cell r="A50">
            <v>43873</v>
          </cell>
          <cell r="B50">
            <v>20751.050937</v>
          </cell>
          <cell r="C50">
            <v>8986.8797130000003</v>
          </cell>
          <cell r="D50">
            <v>29737.930650000002</v>
          </cell>
          <cell r="E50">
            <v>2467.7015660000002</v>
          </cell>
          <cell r="F50">
            <v>3177.9903210000002</v>
          </cell>
          <cell r="G50">
            <v>5645.6918870000009</v>
          </cell>
          <cell r="H50">
            <v>111.15283599999999</v>
          </cell>
          <cell r="I50">
            <v>179.83891299999999</v>
          </cell>
          <cell r="J50">
            <v>290.99174899999997</v>
          </cell>
          <cell r="K50">
            <v>294.62950000000001</v>
          </cell>
          <cell r="L50">
            <v>2217.7814100000001</v>
          </cell>
          <cell r="M50">
            <v>2512.4109100000001</v>
          </cell>
          <cell r="N50">
            <v>2868.6432460000001</v>
          </cell>
          <cell r="O50">
            <v>3010.2733109999999</v>
          </cell>
          <cell r="P50">
            <v>5878.9165570000005</v>
          </cell>
          <cell r="Q50">
            <v>919.28993500000001</v>
          </cell>
          <cell r="R50">
            <v>2412.6545510000001</v>
          </cell>
          <cell r="S50">
            <v>3331.9444860000003</v>
          </cell>
          <cell r="T50">
            <v>467.45966600000003</v>
          </cell>
          <cell r="U50">
            <v>287.358859</v>
          </cell>
          <cell r="V50">
            <v>754.81852500000002</v>
          </cell>
          <cell r="W50">
            <v>30.903994000000001</v>
          </cell>
          <cell r="X50">
            <v>99.228748999999993</v>
          </cell>
          <cell r="Y50">
            <v>130.132743</v>
          </cell>
          <cell r="Z50">
            <v>9.5381579999999992</v>
          </cell>
          <cell r="AA50">
            <v>88.969740999999999</v>
          </cell>
          <cell r="AB50">
            <v>98.507898999999995</v>
          </cell>
          <cell r="AC50">
            <v>25.208432999999999</v>
          </cell>
          <cell r="AD50">
            <v>25.231687999999998</v>
          </cell>
          <cell r="AE50">
            <v>50.440120999999998</v>
          </cell>
          <cell r="AF50">
            <v>142.34531999999999</v>
          </cell>
          <cell r="AG50">
            <v>62.279995999999997</v>
          </cell>
          <cell r="AH50">
            <v>204.625316</v>
          </cell>
          <cell r="AI50">
            <v>113.966314</v>
          </cell>
          <cell r="AJ50">
            <v>-269.691776</v>
          </cell>
          <cell r="AK50">
            <v>-155.72546199999999</v>
          </cell>
          <cell r="AL50">
            <v>180.62914900000001</v>
          </cell>
          <cell r="AM50">
            <v>154.828239</v>
          </cell>
          <cell r="AN50">
            <v>335.45738800000004</v>
          </cell>
          <cell r="AO50">
            <v>106.986846</v>
          </cell>
          <cell r="AP50">
            <v>220.235173</v>
          </cell>
          <cell r="AQ50">
            <v>327.22201899999999</v>
          </cell>
          <cell r="AR50">
            <v>337.24633</v>
          </cell>
          <cell r="AS50">
            <v>1243.5904270000001</v>
          </cell>
          <cell r="AT50">
            <v>1580.836757</v>
          </cell>
          <cell r="AU50">
            <v>17257.554201999999</v>
          </cell>
          <cell r="AV50">
            <v>5735.3612240000002</v>
          </cell>
          <cell r="AW50">
            <v>22992.915426</v>
          </cell>
        </row>
        <row r="51">
          <cell r="A51">
            <v>43866</v>
          </cell>
          <cell r="B51">
            <v>15434.010537</v>
          </cell>
          <cell r="C51">
            <v>15479.288640000001</v>
          </cell>
          <cell r="D51">
            <v>30913.299177000001</v>
          </cell>
          <cell r="E51">
            <v>326.653122</v>
          </cell>
          <cell r="F51">
            <v>-1335.5225989999999</v>
          </cell>
          <cell r="G51">
            <v>-1008.869477</v>
          </cell>
          <cell r="H51">
            <v>-105.376075</v>
          </cell>
          <cell r="I51">
            <v>44.643459999999997</v>
          </cell>
          <cell r="J51">
            <v>-60.732615000000003</v>
          </cell>
          <cell r="K51">
            <v>153.753739</v>
          </cell>
          <cell r="L51">
            <v>-1080.9289839999999</v>
          </cell>
          <cell r="M51">
            <v>-927.1752449999999</v>
          </cell>
          <cell r="N51">
            <v>1697.038411</v>
          </cell>
          <cell r="O51">
            <v>-1491.580381</v>
          </cell>
          <cell r="P51">
            <v>205.45803000000001</v>
          </cell>
          <cell r="Q51">
            <v>151.53814600000001</v>
          </cell>
          <cell r="R51">
            <v>-1501.959061</v>
          </cell>
          <cell r="S51">
            <v>-1350.4209149999999</v>
          </cell>
          <cell r="T51">
            <v>111.80285600000001</v>
          </cell>
          <cell r="U51">
            <v>0.83623999999999998</v>
          </cell>
          <cell r="V51">
            <v>112.63909600000001</v>
          </cell>
          <cell r="W51">
            <v>253.96999199999999</v>
          </cell>
          <cell r="X51">
            <v>-48.159022</v>
          </cell>
          <cell r="Y51">
            <v>205.81097</v>
          </cell>
          <cell r="Z51">
            <v>-6.6966270000000003</v>
          </cell>
          <cell r="AA51">
            <v>33.636436000000003</v>
          </cell>
          <cell r="AB51">
            <v>26.939809000000004</v>
          </cell>
          <cell r="AC51">
            <v>-63.977040000000002</v>
          </cell>
          <cell r="AD51">
            <v>-177.19055399999999</v>
          </cell>
          <cell r="AE51">
            <v>-241.16759400000001</v>
          </cell>
          <cell r="AF51">
            <v>2.932903</v>
          </cell>
          <cell r="AG51">
            <v>-23.169561000000002</v>
          </cell>
          <cell r="AH51">
            <v>-20.236658000000002</v>
          </cell>
          <cell r="AI51">
            <v>452.48272900000001</v>
          </cell>
          <cell r="AJ51">
            <v>2730.7081199999998</v>
          </cell>
          <cell r="AK51">
            <v>3183.1908489999996</v>
          </cell>
          <cell r="AL51">
            <v>109.814415</v>
          </cell>
          <cell r="AM51">
            <v>84.333591999999996</v>
          </cell>
          <cell r="AN51">
            <v>194.14800700000001</v>
          </cell>
          <cell r="AO51">
            <v>27.070536000000001</v>
          </cell>
          <cell r="AP51">
            <v>-16.97344</v>
          </cell>
          <cell r="AQ51">
            <v>10.097096000000001</v>
          </cell>
          <cell r="AR51">
            <v>336.82305700000001</v>
          </cell>
          <cell r="AS51">
            <v>-1907.3697179999999</v>
          </cell>
          <cell r="AT51">
            <v>-1570.5466609999999</v>
          </cell>
          <cell r="AU51">
            <v>13732.078390000001</v>
          </cell>
          <cell r="AV51">
            <v>14035.994833000001</v>
          </cell>
          <cell r="AW51">
            <v>27768.073222999999</v>
          </cell>
        </row>
        <row r="52">
          <cell r="A52">
            <v>43859</v>
          </cell>
          <cell r="B52">
            <v>14799.692653</v>
          </cell>
          <cell r="C52">
            <v>3622.9493769999999</v>
          </cell>
          <cell r="D52">
            <v>18422.642029999999</v>
          </cell>
          <cell r="E52">
            <v>1071.5608810000001</v>
          </cell>
          <cell r="F52">
            <v>-28.679739000000001</v>
          </cell>
          <cell r="G52">
            <v>1042.8811420000002</v>
          </cell>
          <cell r="H52">
            <v>56.782321000000003</v>
          </cell>
          <cell r="I52">
            <v>181.27601100000001</v>
          </cell>
          <cell r="J52">
            <v>238.05833200000001</v>
          </cell>
          <cell r="K52">
            <v>30.112003000000001</v>
          </cell>
          <cell r="L52">
            <v>469.20709099999999</v>
          </cell>
          <cell r="M52">
            <v>499.31909400000001</v>
          </cell>
          <cell r="N52">
            <v>2198.199329</v>
          </cell>
          <cell r="O52">
            <v>1909.0774269999999</v>
          </cell>
          <cell r="P52">
            <v>4107.2767560000002</v>
          </cell>
          <cell r="Q52">
            <v>435.20253300000002</v>
          </cell>
          <cell r="R52">
            <v>-162.386641</v>
          </cell>
          <cell r="S52">
            <v>272.81589200000002</v>
          </cell>
          <cell r="T52">
            <v>182.10597799999999</v>
          </cell>
          <cell r="U52">
            <v>3.8083550000000002</v>
          </cell>
          <cell r="V52">
            <v>185.914333</v>
          </cell>
          <cell r="W52">
            <v>312.690832</v>
          </cell>
          <cell r="X52">
            <v>-104.319377</v>
          </cell>
          <cell r="Y52">
            <v>208.371455</v>
          </cell>
          <cell r="Z52">
            <v>3.2756509999999999</v>
          </cell>
          <cell r="AA52">
            <v>69.449633000000006</v>
          </cell>
          <cell r="AB52">
            <v>72.725284000000002</v>
          </cell>
          <cell r="AC52">
            <v>-32.560304000000002</v>
          </cell>
          <cell r="AD52">
            <v>-190.035237</v>
          </cell>
          <cell r="AE52">
            <v>-222.595541</v>
          </cell>
          <cell r="AF52">
            <v>17.121271</v>
          </cell>
          <cell r="AG52">
            <v>3.0984479999999999</v>
          </cell>
          <cell r="AH52">
            <v>20.219719000000001</v>
          </cell>
          <cell r="AI52">
            <v>204.720597</v>
          </cell>
          <cell r="AJ52">
            <v>2056.0853999999999</v>
          </cell>
          <cell r="AK52">
            <v>2260.8059969999999</v>
          </cell>
          <cell r="AL52">
            <v>111.78379200000001</v>
          </cell>
          <cell r="AM52">
            <v>110.355889</v>
          </cell>
          <cell r="AN52">
            <v>222.139681</v>
          </cell>
          <cell r="AO52">
            <v>20.778675</v>
          </cell>
          <cell r="AP52">
            <v>-41.486198000000002</v>
          </cell>
          <cell r="AQ52">
            <v>-20.707523000000002</v>
          </cell>
          <cell r="AR52">
            <v>512.34940400000005</v>
          </cell>
          <cell r="AS52">
            <v>948.17060300000003</v>
          </cell>
          <cell r="AT52">
            <v>1460.5200070000001</v>
          </cell>
          <cell r="AU52">
            <v>11589.967301999999</v>
          </cell>
          <cell r="AV52">
            <v>-1361.426937</v>
          </cell>
          <cell r="AW52">
            <v>10228.540364999999</v>
          </cell>
        </row>
        <row r="53">
          <cell r="A53">
            <v>43852</v>
          </cell>
          <cell r="B53">
            <v>12829.895759999999</v>
          </cell>
          <cell r="C53">
            <v>3811.2144039999998</v>
          </cell>
          <cell r="D53">
            <v>16641.110163999998</v>
          </cell>
          <cell r="E53">
            <v>2909.667218</v>
          </cell>
          <cell r="F53">
            <v>4320.888336</v>
          </cell>
          <cell r="G53">
            <v>7230.5555540000005</v>
          </cell>
          <cell r="H53">
            <v>232.52612400000001</v>
          </cell>
          <cell r="I53">
            <v>566.20682799999997</v>
          </cell>
          <cell r="J53">
            <v>798.73295199999995</v>
          </cell>
          <cell r="K53">
            <v>268.41166700000002</v>
          </cell>
          <cell r="L53">
            <v>2135.023381</v>
          </cell>
          <cell r="M53">
            <v>2403.4350479999998</v>
          </cell>
          <cell r="N53">
            <v>1471.2486369999999</v>
          </cell>
          <cell r="O53">
            <v>2319.309749</v>
          </cell>
          <cell r="P53">
            <v>3790.5583859999997</v>
          </cell>
          <cell r="Q53">
            <v>1033.9797619999999</v>
          </cell>
          <cell r="R53">
            <v>2757.9051239999999</v>
          </cell>
          <cell r="S53">
            <v>3791.8848859999998</v>
          </cell>
          <cell r="T53">
            <v>571.397381</v>
          </cell>
          <cell r="U53">
            <v>403.80786000000001</v>
          </cell>
          <cell r="V53">
            <v>975.205241</v>
          </cell>
          <cell r="W53">
            <v>274.651521</v>
          </cell>
          <cell r="X53">
            <v>-139.104208</v>
          </cell>
          <cell r="Y53">
            <v>135.547313</v>
          </cell>
          <cell r="Z53">
            <v>30.401126000000001</v>
          </cell>
          <cell r="AA53">
            <v>162.76034799999999</v>
          </cell>
          <cell r="AB53">
            <v>193.161474</v>
          </cell>
          <cell r="AC53">
            <v>5.5438590000000003</v>
          </cell>
          <cell r="AD53">
            <v>190.75582800000001</v>
          </cell>
          <cell r="AE53">
            <v>196.29968700000001</v>
          </cell>
          <cell r="AF53">
            <v>205.682973</v>
          </cell>
          <cell r="AG53">
            <v>93.642985999999993</v>
          </cell>
          <cell r="AH53">
            <v>299.32595900000001</v>
          </cell>
          <cell r="AI53">
            <v>99.620999999999995</v>
          </cell>
          <cell r="AJ53">
            <v>-1912.844859</v>
          </cell>
          <cell r="AK53">
            <v>-1813.2238589999999</v>
          </cell>
          <cell r="AL53">
            <v>217.17507599999999</v>
          </cell>
          <cell r="AM53">
            <v>156.57031699999999</v>
          </cell>
          <cell r="AN53">
            <v>373.74539299999998</v>
          </cell>
          <cell r="AO53">
            <v>138.462399</v>
          </cell>
          <cell r="AP53">
            <v>280.97886999999997</v>
          </cell>
          <cell r="AQ53">
            <v>419.44126899999998</v>
          </cell>
          <cell r="AR53">
            <v>483.36200500000001</v>
          </cell>
          <cell r="AS53">
            <v>855.172414</v>
          </cell>
          <cell r="AT53">
            <v>1338.5344190000001</v>
          </cell>
          <cell r="AU53">
            <v>10640.132638999999</v>
          </cell>
          <cell r="AV53">
            <v>2677.149774</v>
          </cell>
          <cell r="AW53">
            <v>13317.282412999999</v>
          </cell>
        </row>
        <row r="54">
          <cell r="A54">
            <v>43845</v>
          </cell>
          <cell r="B54">
            <v>13465.718784000001</v>
          </cell>
          <cell r="C54">
            <v>8110.6397770000003</v>
          </cell>
          <cell r="D54">
            <v>21576.358561000001</v>
          </cell>
          <cell r="E54">
            <v>2802.8460949999999</v>
          </cell>
          <cell r="F54">
            <v>4096.8855290000001</v>
          </cell>
          <cell r="G54">
            <v>6899.731624</v>
          </cell>
          <cell r="H54">
            <v>203.75167400000001</v>
          </cell>
          <cell r="I54">
            <v>384.89157399999999</v>
          </cell>
          <cell r="J54">
            <v>588.64324799999997</v>
          </cell>
          <cell r="K54">
            <v>143.55996400000001</v>
          </cell>
          <cell r="L54">
            <v>2228.7396469999999</v>
          </cell>
          <cell r="M54">
            <v>2372.2996109999999</v>
          </cell>
          <cell r="N54">
            <v>68.897650999999996</v>
          </cell>
          <cell r="O54">
            <v>2492.2658940000001</v>
          </cell>
          <cell r="P54">
            <v>2561.1635450000003</v>
          </cell>
          <cell r="Q54">
            <v>1194.6377649999999</v>
          </cell>
          <cell r="R54">
            <v>3015.9139850000001</v>
          </cell>
          <cell r="S54">
            <v>4210.5517500000005</v>
          </cell>
          <cell r="T54">
            <v>407.98120799999998</v>
          </cell>
          <cell r="U54">
            <v>444.850008</v>
          </cell>
          <cell r="V54">
            <v>852.83121600000004</v>
          </cell>
          <cell r="W54">
            <v>-99.86121</v>
          </cell>
          <cell r="X54">
            <v>251.23083800000001</v>
          </cell>
          <cell r="Y54">
            <v>151.36962800000001</v>
          </cell>
          <cell r="Z54">
            <v>21.208344</v>
          </cell>
          <cell r="AA54">
            <v>384.390308</v>
          </cell>
          <cell r="AB54">
            <v>405.59865200000002</v>
          </cell>
          <cell r="AC54">
            <v>44.017302999999998</v>
          </cell>
          <cell r="AD54">
            <v>-78.934742999999997</v>
          </cell>
          <cell r="AE54">
            <v>-34.917439999999999</v>
          </cell>
          <cell r="AF54">
            <v>197.87508299999999</v>
          </cell>
          <cell r="AG54">
            <v>64.323723999999999</v>
          </cell>
          <cell r="AH54">
            <v>262.19880699999999</v>
          </cell>
          <cell r="AI54">
            <v>106.86986</v>
          </cell>
          <cell r="AJ54">
            <v>3965.9727969999999</v>
          </cell>
          <cell r="AK54">
            <v>4072.8426569999997</v>
          </cell>
          <cell r="AL54">
            <v>129.32816099999999</v>
          </cell>
          <cell r="AM54">
            <v>145.154819</v>
          </cell>
          <cell r="AN54">
            <v>274.48298</v>
          </cell>
          <cell r="AO54">
            <v>131.19324399999999</v>
          </cell>
          <cell r="AP54">
            <v>337.20983799999999</v>
          </cell>
          <cell r="AQ54">
            <v>468.40308199999998</v>
          </cell>
          <cell r="AR54">
            <v>454.67395900000002</v>
          </cell>
          <cell r="AS54">
            <v>828.36549500000001</v>
          </cell>
          <cell r="AT54">
            <v>1283.039454</v>
          </cell>
          <cell r="AU54">
            <v>12712.346846</v>
          </cell>
          <cell r="AV54">
            <v>1094.5674289999999</v>
          </cell>
          <cell r="AW54">
            <v>13806.914275000001</v>
          </cell>
        </row>
        <row r="55">
          <cell r="A55">
            <v>43838</v>
          </cell>
          <cell r="B55">
            <v>19924.356563000001</v>
          </cell>
          <cell r="C55">
            <v>-2656.1063250000002</v>
          </cell>
          <cell r="D55">
            <v>17268.250238000001</v>
          </cell>
          <cell r="E55">
            <v>2978.4418649999998</v>
          </cell>
          <cell r="F55">
            <v>1991.95642</v>
          </cell>
          <cell r="G55">
            <v>4970.3982849999993</v>
          </cell>
          <cell r="H55">
            <v>159.90600599999999</v>
          </cell>
          <cell r="I55">
            <v>218.90438700000001</v>
          </cell>
          <cell r="J55">
            <v>378.81039299999998</v>
          </cell>
          <cell r="K55">
            <v>47.498016</v>
          </cell>
          <cell r="L55">
            <v>734.49519599999996</v>
          </cell>
          <cell r="M55">
            <v>781.99321199999997</v>
          </cell>
          <cell r="N55">
            <v>2570.21974</v>
          </cell>
          <cell r="O55">
            <v>-1246.0757189999999</v>
          </cell>
          <cell r="P55">
            <v>1324.1440210000001</v>
          </cell>
          <cell r="Q55">
            <v>1409.78494</v>
          </cell>
          <cell r="R55">
            <v>1652.160926</v>
          </cell>
          <cell r="S55">
            <v>3061.945866</v>
          </cell>
          <cell r="T55">
            <v>361.24548800000002</v>
          </cell>
          <cell r="U55">
            <v>94.081444000000005</v>
          </cell>
          <cell r="V55">
            <v>455.32693200000006</v>
          </cell>
          <cell r="W55">
            <v>259.75201299999998</v>
          </cell>
          <cell r="X55">
            <v>-292.77870100000001</v>
          </cell>
          <cell r="Y55">
            <v>-33.026688000000036</v>
          </cell>
          <cell r="Z55">
            <v>10.073835000000001</v>
          </cell>
          <cell r="AA55">
            <v>-47.933571000000001</v>
          </cell>
          <cell r="AB55">
            <v>-37.859735999999998</v>
          </cell>
          <cell r="AC55">
            <v>19.044089</v>
          </cell>
          <cell r="AD55">
            <v>94.524288999999996</v>
          </cell>
          <cell r="AE55">
            <v>113.568378</v>
          </cell>
          <cell r="AF55">
            <v>123.25943700000001</v>
          </cell>
          <cell r="AG55">
            <v>33.831316999999999</v>
          </cell>
          <cell r="AH55">
            <v>157.090754</v>
          </cell>
          <cell r="AI55">
            <v>-19.842358000000001</v>
          </cell>
          <cell r="AJ55">
            <v>1757.4989740000001</v>
          </cell>
          <cell r="AK55">
            <v>1737.656616</v>
          </cell>
          <cell r="AL55">
            <v>121.27889399999999</v>
          </cell>
          <cell r="AM55">
            <v>70.497978000000003</v>
          </cell>
          <cell r="AN55">
            <v>191.776872</v>
          </cell>
          <cell r="AO55">
            <v>78.587326000000004</v>
          </cell>
          <cell r="AP55">
            <v>94.100700000000003</v>
          </cell>
          <cell r="AQ55">
            <v>172.68802600000001</v>
          </cell>
          <cell r="AR55">
            <v>461.383985</v>
          </cell>
          <cell r="AS55">
            <v>-494.64496600000001</v>
          </cell>
          <cell r="AT55">
            <v>-33.260981000000015</v>
          </cell>
          <cell r="AU55">
            <v>16255.851957000001</v>
          </cell>
          <cell r="AV55">
            <v>-3457.9894829999998</v>
          </cell>
          <cell r="AW55">
            <v>12797.862474000001</v>
          </cell>
        </row>
        <row r="56">
          <cell r="A56">
            <v>43831</v>
          </cell>
          <cell r="B56">
            <v>4988.593132</v>
          </cell>
          <cell r="C56">
            <v>4794.1423299999997</v>
          </cell>
          <cell r="D56">
            <v>9782.7354620000006</v>
          </cell>
          <cell r="E56">
            <v>1367.132349</v>
          </cell>
          <cell r="F56">
            <v>2405.1594730000002</v>
          </cell>
          <cell r="G56">
            <v>3772.2918220000001</v>
          </cell>
          <cell r="H56">
            <v>64.654441000000006</v>
          </cell>
          <cell r="I56">
            <v>38.087386000000002</v>
          </cell>
          <cell r="J56">
            <v>102.741827</v>
          </cell>
          <cell r="K56">
            <v>149.54691600000001</v>
          </cell>
          <cell r="L56">
            <v>766.98782800000004</v>
          </cell>
          <cell r="M56">
            <v>916.53474400000005</v>
          </cell>
          <cell r="N56">
            <v>1699.983718</v>
          </cell>
          <cell r="O56">
            <v>939.38744199999996</v>
          </cell>
          <cell r="P56">
            <v>2639.3711599999997</v>
          </cell>
          <cell r="Q56">
            <v>511.87419599999998</v>
          </cell>
          <cell r="R56">
            <v>2285.4805510000001</v>
          </cell>
          <cell r="S56">
            <v>2797.3547470000003</v>
          </cell>
          <cell r="T56">
            <v>283.623538</v>
          </cell>
          <cell r="U56">
            <v>41.867359999999998</v>
          </cell>
          <cell r="V56">
            <v>325.49089800000002</v>
          </cell>
          <cell r="W56">
            <v>214.706534</v>
          </cell>
          <cell r="X56">
            <v>-58.269857999999999</v>
          </cell>
          <cell r="Y56">
            <v>156.43667600000001</v>
          </cell>
          <cell r="Z56">
            <v>31.205615000000002</v>
          </cell>
          <cell r="AA56">
            <v>-1.4028320000000001</v>
          </cell>
          <cell r="AB56">
            <v>29.802783000000002</v>
          </cell>
          <cell r="AC56">
            <v>27.58389</v>
          </cell>
          <cell r="AD56">
            <v>-71.108790999999997</v>
          </cell>
          <cell r="AE56">
            <v>-43.524901</v>
          </cell>
          <cell r="AF56">
            <v>106.41930499999999</v>
          </cell>
          <cell r="AG56">
            <v>13.541320000000001</v>
          </cell>
          <cell r="AH56">
            <v>119.96062499999999</v>
          </cell>
          <cell r="AI56">
            <v>62.326028999999998</v>
          </cell>
          <cell r="AJ56">
            <v>-167.69157000000001</v>
          </cell>
          <cell r="AK56">
            <v>-105.36554100000001</v>
          </cell>
          <cell r="AL56">
            <v>86.045629000000005</v>
          </cell>
          <cell r="AM56">
            <v>49.441169000000002</v>
          </cell>
          <cell r="AN56">
            <v>135.48679800000002</v>
          </cell>
          <cell r="AO56">
            <v>82.788010999999997</v>
          </cell>
          <cell r="AP56">
            <v>16.476493000000001</v>
          </cell>
          <cell r="AQ56">
            <v>99.264504000000002</v>
          </cell>
          <cell r="AR56">
            <v>207.002241</v>
          </cell>
          <cell r="AS56">
            <v>422.36400500000002</v>
          </cell>
          <cell r="AT56">
            <v>629.36624600000005</v>
          </cell>
          <cell r="AU56">
            <v>3727.1314109999998</v>
          </cell>
          <cell r="AV56">
            <v>4469.1758600000003</v>
          </cell>
          <cell r="AW56">
            <v>8196.3072709999997</v>
          </cell>
        </row>
        <row r="57">
          <cell r="A57">
            <v>43824</v>
          </cell>
          <cell r="B57">
            <v>9687.2647039999993</v>
          </cell>
          <cell r="C57">
            <v>-18130.316416999998</v>
          </cell>
          <cell r="D57">
            <v>-8443.0517129999989</v>
          </cell>
          <cell r="E57">
            <v>1017.511223</v>
          </cell>
          <cell r="F57">
            <v>3505.5265589999999</v>
          </cell>
          <cell r="G57">
            <v>4523.0377819999994</v>
          </cell>
          <cell r="H57">
            <v>71.901511999999997</v>
          </cell>
          <cell r="I57">
            <v>609.80799200000001</v>
          </cell>
          <cell r="J57">
            <v>681.70950400000004</v>
          </cell>
          <cell r="K57">
            <v>11.387651999999999</v>
          </cell>
          <cell r="L57">
            <v>1712.6178010000001</v>
          </cell>
          <cell r="M57">
            <v>1724.005453</v>
          </cell>
          <cell r="N57">
            <v>1025.4716430000001</v>
          </cell>
          <cell r="O57">
            <v>2724.3007940000002</v>
          </cell>
          <cell r="P57">
            <v>3749.7724370000005</v>
          </cell>
          <cell r="Q57">
            <v>131.37684999999999</v>
          </cell>
          <cell r="R57">
            <v>2864.953716</v>
          </cell>
          <cell r="S57">
            <v>2996.3305660000001</v>
          </cell>
          <cell r="T57">
            <v>330.24795399999999</v>
          </cell>
          <cell r="U57">
            <v>-187.570401</v>
          </cell>
          <cell r="V57">
            <v>142.67755299999999</v>
          </cell>
          <cell r="W57">
            <v>69.548136999999997</v>
          </cell>
          <cell r="X57">
            <v>140.91235</v>
          </cell>
          <cell r="Y57">
            <v>210.460487</v>
          </cell>
          <cell r="Z57">
            <v>-8.3181170000000009</v>
          </cell>
          <cell r="AA57">
            <v>19.640317</v>
          </cell>
          <cell r="AB57">
            <v>11.322199999999999</v>
          </cell>
          <cell r="AC57">
            <v>-28.876593</v>
          </cell>
          <cell r="AD57">
            <v>-90.303094999999999</v>
          </cell>
          <cell r="AE57">
            <v>-119.179688</v>
          </cell>
          <cell r="AF57">
            <v>74.753473</v>
          </cell>
          <cell r="AG57">
            <v>13.57028</v>
          </cell>
          <cell r="AH57">
            <v>88.323752999999996</v>
          </cell>
          <cell r="AI57">
            <v>-49.248987999999997</v>
          </cell>
          <cell r="AJ57">
            <v>351.75240300000002</v>
          </cell>
          <cell r="AK57">
            <v>302.50341500000002</v>
          </cell>
          <cell r="AL57">
            <v>73.766114999999999</v>
          </cell>
          <cell r="AM57">
            <v>84.661036999999993</v>
          </cell>
          <cell r="AN57">
            <v>158.42715199999998</v>
          </cell>
          <cell r="AO57">
            <v>90.388895000000005</v>
          </cell>
          <cell r="AP57">
            <v>-173.194942</v>
          </cell>
          <cell r="AQ57">
            <v>-82.806046999999992</v>
          </cell>
          <cell r="AR57">
            <v>154.90010000000001</v>
          </cell>
          <cell r="AS57">
            <v>1283.7783569999999</v>
          </cell>
          <cell r="AT57">
            <v>1438.678457</v>
          </cell>
          <cell r="AU57">
            <v>8140.1512519999997</v>
          </cell>
          <cell r="AV57">
            <v>-22143.141900999999</v>
          </cell>
          <cell r="AW57">
            <v>-14002.990648999999</v>
          </cell>
        </row>
        <row r="58">
          <cell r="A58">
            <v>43817</v>
          </cell>
          <cell r="B58">
            <v>3434.563232</v>
          </cell>
          <cell r="C58">
            <v>10904.009045999999</v>
          </cell>
          <cell r="D58">
            <v>14338.572278</v>
          </cell>
          <cell r="E58">
            <v>2670.8550030000001</v>
          </cell>
          <cell r="F58">
            <v>4088.568268</v>
          </cell>
          <cell r="G58">
            <v>6759.4232709999997</v>
          </cell>
          <cell r="H58">
            <v>193.107032</v>
          </cell>
          <cell r="I58">
            <v>411.18519199999997</v>
          </cell>
          <cell r="J58">
            <v>604.29222400000003</v>
          </cell>
          <cell r="K58">
            <v>103.210717</v>
          </cell>
          <cell r="L58">
            <v>2150.1996819999999</v>
          </cell>
          <cell r="M58">
            <v>2253.4103989999999</v>
          </cell>
          <cell r="N58">
            <v>251.77251699999999</v>
          </cell>
          <cell r="O58">
            <v>-2639.875423</v>
          </cell>
          <cell r="P58">
            <v>-2388.1029060000001</v>
          </cell>
          <cell r="Q58">
            <v>543.15702199999998</v>
          </cell>
          <cell r="R58">
            <v>3828.4560999999999</v>
          </cell>
          <cell r="S58">
            <v>4371.6131219999997</v>
          </cell>
          <cell r="T58">
            <v>592.97735</v>
          </cell>
          <cell r="U58">
            <v>122.24205600000001</v>
          </cell>
          <cell r="V58">
            <v>715.21940600000005</v>
          </cell>
          <cell r="W58">
            <v>59.373083999999999</v>
          </cell>
          <cell r="X58">
            <v>-742.69319199999995</v>
          </cell>
          <cell r="Y58">
            <v>-683.320108</v>
          </cell>
          <cell r="Z58">
            <v>5.0951029999999999</v>
          </cell>
          <cell r="AA58">
            <v>-70.804727</v>
          </cell>
          <cell r="AB58">
            <v>-65.709624000000005</v>
          </cell>
          <cell r="AC58">
            <v>17.392178999999999</v>
          </cell>
          <cell r="AD58">
            <v>-91.436952000000005</v>
          </cell>
          <cell r="AE58">
            <v>-74.044773000000006</v>
          </cell>
          <cell r="AF58">
            <v>197.157882</v>
          </cell>
          <cell r="AG58">
            <v>26.954058</v>
          </cell>
          <cell r="AH58">
            <v>224.11194</v>
          </cell>
          <cell r="AI58">
            <v>-219.01734500000001</v>
          </cell>
          <cell r="AJ58">
            <v>-1058.0675699999999</v>
          </cell>
          <cell r="AK58">
            <v>-1277.0849149999999</v>
          </cell>
          <cell r="AL58">
            <v>20.495463999999998</v>
          </cell>
          <cell r="AM58">
            <v>-37.763472</v>
          </cell>
          <cell r="AN58">
            <v>-17.268008000000002</v>
          </cell>
          <cell r="AO58">
            <v>160.63112899999999</v>
          </cell>
          <cell r="AP58">
            <v>72.088391999999999</v>
          </cell>
          <cell r="AQ58">
            <v>232.71952099999999</v>
          </cell>
          <cell r="AR58">
            <v>-53.713469000000003</v>
          </cell>
          <cell r="AS58">
            <v>442.32441599999999</v>
          </cell>
          <cell r="AT58">
            <v>388.61094700000001</v>
          </cell>
          <cell r="AU58">
            <v>3436.343664</v>
          </cell>
          <cell r="AV58">
            <v>15210.444609</v>
          </cell>
          <cell r="AW58">
            <v>18646.788272999998</v>
          </cell>
        </row>
        <row r="59">
          <cell r="A59">
            <v>43810</v>
          </cell>
          <cell r="B59">
            <v>9197.7584509999997</v>
          </cell>
          <cell r="C59">
            <v>-2390.0966739999999</v>
          </cell>
          <cell r="D59">
            <v>6807.6617769999993</v>
          </cell>
          <cell r="E59">
            <v>-154.35452100000001</v>
          </cell>
          <cell r="F59">
            <v>700.04576999999995</v>
          </cell>
          <cell r="G59">
            <v>545.69124899999997</v>
          </cell>
          <cell r="H59">
            <v>-9.7889630000000007</v>
          </cell>
          <cell r="I59">
            <v>-105.627695</v>
          </cell>
          <cell r="J59">
            <v>-115.416658</v>
          </cell>
          <cell r="K59">
            <v>-26.540925000000001</v>
          </cell>
          <cell r="L59">
            <v>150.23364599999999</v>
          </cell>
          <cell r="M59">
            <v>123.69272099999999</v>
          </cell>
          <cell r="N59">
            <v>146.451863</v>
          </cell>
          <cell r="O59">
            <v>-725.00184000000002</v>
          </cell>
          <cell r="P59">
            <v>-578.54997700000001</v>
          </cell>
          <cell r="Q59">
            <v>-96.166595000000001</v>
          </cell>
          <cell r="R59">
            <v>771.10218499999996</v>
          </cell>
          <cell r="S59">
            <v>674.93558999999993</v>
          </cell>
          <cell r="T59">
            <v>-11.302534</v>
          </cell>
          <cell r="U59">
            <v>-83.398639000000003</v>
          </cell>
          <cell r="V59">
            <v>-94.701172999999997</v>
          </cell>
          <cell r="W59">
            <v>70.107157000000001</v>
          </cell>
          <cell r="X59">
            <v>-268.14469600000001</v>
          </cell>
          <cell r="Y59">
            <v>-198.03753900000001</v>
          </cell>
          <cell r="Z59">
            <v>-20.590107</v>
          </cell>
          <cell r="AA59">
            <v>26.664242000000002</v>
          </cell>
          <cell r="AB59">
            <v>6.0741350000000018</v>
          </cell>
          <cell r="AC59">
            <v>-21.429390999999999</v>
          </cell>
          <cell r="AD59">
            <v>-132.39264299999999</v>
          </cell>
          <cell r="AE59">
            <v>-153.822034</v>
          </cell>
          <cell r="AF59">
            <v>-47.975757000000002</v>
          </cell>
          <cell r="AG59">
            <v>-7.1116859999999997</v>
          </cell>
          <cell r="AH59">
            <v>-55.087443</v>
          </cell>
          <cell r="AI59">
            <v>71.413904000000002</v>
          </cell>
          <cell r="AJ59">
            <v>-506.26464700000002</v>
          </cell>
          <cell r="AK59">
            <v>-434.85074300000002</v>
          </cell>
          <cell r="AL59">
            <v>-1.0220659999999999</v>
          </cell>
          <cell r="AM59">
            <v>-6.1370170000000002</v>
          </cell>
          <cell r="AN59">
            <v>-7.1590829999999999</v>
          </cell>
          <cell r="AO59">
            <v>7.5526780000000002</v>
          </cell>
          <cell r="AP59">
            <v>-50.857796999999998</v>
          </cell>
          <cell r="AQ59">
            <v>-43.305118999999998</v>
          </cell>
          <cell r="AR59">
            <v>131.443332</v>
          </cell>
          <cell r="AS59">
            <v>357.81501600000001</v>
          </cell>
          <cell r="AT59">
            <v>489.25834800000001</v>
          </cell>
          <cell r="AU59">
            <v>8703.1512469999998</v>
          </cell>
          <cell r="AV59">
            <v>-1393.2087409999999</v>
          </cell>
          <cell r="AW59">
            <v>7309.9425059999994</v>
          </cell>
        </row>
        <row r="60">
          <cell r="A60">
            <v>43803</v>
          </cell>
          <cell r="B60">
            <v>8751.7202519999992</v>
          </cell>
          <cell r="C60">
            <v>5177.3914910000003</v>
          </cell>
          <cell r="D60">
            <v>13929.111742999999</v>
          </cell>
          <cell r="E60">
            <v>185.955907</v>
          </cell>
          <cell r="F60">
            <v>1878.7886149999999</v>
          </cell>
          <cell r="G60">
            <v>2064.744522</v>
          </cell>
          <cell r="H60">
            <v>-19.297190000000001</v>
          </cell>
          <cell r="I60">
            <v>-144.11476400000001</v>
          </cell>
          <cell r="J60">
            <v>-163.41195400000001</v>
          </cell>
          <cell r="K60">
            <v>-26.823287000000001</v>
          </cell>
          <cell r="L60">
            <v>917.544444</v>
          </cell>
          <cell r="M60">
            <v>890.72115699999995</v>
          </cell>
          <cell r="N60">
            <v>2531.287104</v>
          </cell>
          <cell r="O60">
            <v>582.24280399999998</v>
          </cell>
          <cell r="P60">
            <v>3113.529908</v>
          </cell>
          <cell r="Q60">
            <v>0.25704700000000003</v>
          </cell>
          <cell r="R60">
            <v>1792.0323040000001</v>
          </cell>
          <cell r="S60">
            <v>1792.2893510000001</v>
          </cell>
          <cell r="T60">
            <v>94.442081000000002</v>
          </cell>
          <cell r="U60">
            <v>-8.6773209999999992</v>
          </cell>
          <cell r="V60">
            <v>85.764759999999995</v>
          </cell>
          <cell r="W60">
            <v>330.58207599999997</v>
          </cell>
          <cell r="X60">
            <v>-359.644879</v>
          </cell>
          <cell r="Y60">
            <v>-29.062803000000031</v>
          </cell>
          <cell r="Z60">
            <v>2.3528479999999998</v>
          </cell>
          <cell r="AA60">
            <v>53.805857000000003</v>
          </cell>
          <cell r="AB60">
            <v>56.158705000000005</v>
          </cell>
          <cell r="AC60">
            <v>-0.401001</v>
          </cell>
          <cell r="AD60">
            <v>-128.659853</v>
          </cell>
          <cell r="AE60">
            <v>-129.06085400000001</v>
          </cell>
          <cell r="AF60">
            <v>-8.305911</v>
          </cell>
          <cell r="AG60">
            <v>30.284770999999999</v>
          </cell>
          <cell r="AH60">
            <v>21.978859999999997</v>
          </cell>
          <cell r="AI60">
            <v>74.701222000000001</v>
          </cell>
          <cell r="AJ60">
            <v>597.62771399999997</v>
          </cell>
          <cell r="AK60">
            <v>672.328936</v>
          </cell>
          <cell r="AL60">
            <v>79.039045999999999</v>
          </cell>
          <cell r="AM60">
            <v>85.066872000000004</v>
          </cell>
          <cell r="AN60">
            <v>164.105918</v>
          </cell>
          <cell r="AO60">
            <v>23.776831000000001</v>
          </cell>
          <cell r="AP60">
            <v>-18.328292999999999</v>
          </cell>
          <cell r="AQ60">
            <v>5.4485380000000028</v>
          </cell>
          <cell r="AR60">
            <v>46.996186000000002</v>
          </cell>
          <cell r="AS60">
            <v>877.55416000000002</v>
          </cell>
          <cell r="AT60">
            <v>924.55034599999999</v>
          </cell>
          <cell r="AU60">
            <v>5694.6626960000003</v>
          </cell>
          <cell r="AV60">
            <v>4135.1507179999999</v>
          </cell>
          <cell r="AW60">
            <v>9829.8134140000002</v>
          </cell>
        </row>
        <row r="61">
          <cell r="A61">
            <v>43796</v>
          </cell>
          <cell r="B61">
            <v>12348.637317000001</v>
          </cell>
          <cell r="C61">
            <v>7194.7227469999998</v>
          </cell>
          <cell r="D61">
            <v>19543.360064</v>
          </cell>
          <cell r="E61">
            <v>-408.37361099999998</v>
          </cell>
          <cell r="F61">
            <v>2837.8419349999999</v>
          </cell>
          <cell r="G61">
            <v>2429.4683239999999</v>
          </cell>
          <cell r="H61">
            <v>-52.528311000000002</v>
          </cell>
          <cell r="I61">
            <v>633.88364100000001</v>
          </cell>
          <cell r="J61">
            <v>581.35532999999998</v>
          </cell>
          <cell r="K61">
            <v>100.04914599999999</v>
          </cell>
          <cell r="L61">
            <v>586.74058500000001</v>
          </cell>
          <cell r="M61">
            <v>686.78973099999996</v>
          </cell>
          <cell r="N61">
            <v>1555.5375610000001</v>
          </cell>
          <cell r="O61">
            <v>368.60809999999998</v>
          </cell>
          <cell r="P61">
            <v>1924.145661</v>
          </cell>
          <cell r="Q61">
            <v>94.827533000000003</v>
          </cell>
          <cell r="R61">
            <v>1681.4673909999999</v>
          </cell>
          <cell r="S61">
            <v>1776.2949239999998</v>
          </cell>
          <cell r="T61">
            <v>-57.050066000000001</v>
          </cell>
          <cell r="U61">
            <v>141.20408499999999</v>
          </cell>
          <cell r="V61">
            <v>84.154018999999991</v>
          </cell>
          <cell r="W61">
            <v>198.136743</v>
          </cell>
          <cell r="X61">
            <v>-455.96674300000001</v>
          </cell>
          <cell r="Y61">
            <v>-257.83000000000004</v>
          </cell>
          <cell r="Z61">
            <v>-6.0653160000000002</v>
          </cell>
          <cell r="AA61">
            <v>62.589706</v>
          </cell>
          <cell r="AB61">
            <v>56.524389999999997</v>
          </cell>
          <cell r="AC61">
            <v>2.7216290000000001</v>
          </cell>
          <cell r="AD61">
            <v>133.51105000000001</v>
          </cell>
          <cell r="AE61">
            <v>136.23267900000002</v>
          </cell>
          <cell r="AF61">
            <v>-71.363012999999995</v>
          </cell>
          <cell r="AG61">
            <v>75.414364000000006</v>
          </cell>
          <cell r="AH61">
            <v>4.051351000000011</v>
          </cell>
          <cell r="AI61">
            <v>278.83378099999999</v>
          </cell>
          <cell r="AJ61">
            <v>-402.21053599999999</v>
          </cell>
          <cell r="AK61">
            <v>-123.376755</v>
          </cell>
          <cell r="AL61">
            <v>45.812882000000002</v>
          </cell>
          <cell r="AM61">
            <v>38.824446000000002</v>
          </cell>
          <cell r="AN61">
            <v>84.637327999999997</v>
          </cell>
          <cell r="AO61">
            <v>-13.374806</v>
          </cell>
          <cell r="AP61">
            <v>55.582883000000002</v>
          </cell>
          <cell r="AQ61">
            <v>42.208077000000003</v>
          </cell>
          <cell r="AR61">
            <v>254.190078</v>
          </cell>
          <cell r="AS61">
            <v>641.60827400000005</v>
          </cell>
          <cell r="AT61">
            <v>895.79835200000002</v>
          </cell>
          <cell r="AU61">
            <v>10022.791055</v>
          </cell>
          <cell r="AV61">
            <v>6665.9303520000003</v>
          </cell>
          <cell r="AW61">
            <v>16688.721407000001</v>
          </cell>
        </row>
        <row r="62">
          <cell r="A62">
            <v>43789</v>
          </cell>
          <cell r="B62">
            <v>7334.0132039999999</v>
          </cell>
          <cell r="C62">
            <v>-4197.7294110000003</v>
          </cell>
          <cell r="D62">
            <v>3136.2837929999996</v>
          </cell>
          <cell r="E62">
            <v>-147.44395600000001</v>
          </cell>
          <cell r="F62">
            <v>2552.4405219999999</v>
          </cell>
          <cell r="G62">
            <v>2404.9965659999998</v>
          </cell>
          <cell r="H62">
            <v>-49.732653999999997</v>
          </cell>
          <cell r="I62">
            <v>259.39333699999997</v>
          </cell>
          <cell r="J62">
            <v>209.66068299999998</v>
          </cell>
          <cell r="K62">
            <v>273.87772699999999</v>
          </cell>
          <cell r="L62">
            <v>480.466297</v>
          </cell>
          <cell r="M62">
            <v>754.34402399999999</v>
          </cell>
          <cell r="N62">
            <v>-2009.950701</v>
          </cell>
          <cell r="O62">
            <v>-132.800431</v>
          </cell>
          <cell r="P62">
            <v>-2142.7511319999999</v>
          </cell>
          <cell r="Q62">
            <v>377.132835</v>
          </cell>
          <cell r="R62">
            <v>1767.0898099999999</v>
          </cell>
          <cell r="S62">
            <v>2144.2226449999998</v>
          </cell>
          <cell r="T62">
            <v>-146.005818</v>
          </cell>
          <cell r="U62">
            <v>243.37201300000001</v>
          </cell>
          <cell r="V62">
            <v>97.366195000000005</v>
          </cell>
          <cell r="W62">
            <v>-214.43135899999999</v>
          </cell>
          <cell r="X62">
            <v>-275.508737</v>
          </cell>
          <cell r="Y62">
            <v>-489.94009599999998</v>
          </cell>
          <cell r="Z62">
            <v>2.5270779999999999</v>
          </cell>
          <cell r="AA62">
            <v>86.096496000000002</v>
          </cell>
          <cell r="AB62">
            <v>88.623574000000005</v>
          </cell>
          <cell r="AC62">
            <v>9.3896169999999994</v>
          </cell>
          <cell r="AD62">
            <v>162.27107000000001</v>
          </cell>
          <cell r="AE62">
            <v>171.660687</v>
          </cell>
          <cell r="AF62">
            <v>-7.2475319999999996</v>
          </cell>
          <cell r="AG62">
            <v>20.623277999999999</v>
          </cell>
          <cell r="AH62">
            <v>13.375745999999999</v>
          </cell>
          <cell r="AI62">
            <v>66.952358000000004</v>
          </cell>
          <cell r="AJ62">
            <v>-602.67209400000002</v>
          </cell>
          <cell r="AK62">
            <v>-535.71973600000001</v>
          </cell>
          <cell r="AL62">
            <v>-84.522662999999994</v>
          </cell>
          <cell r="AM62">
            <v>47.539929999999998</v>
          </cell>
          <cell r="AN62">
            <v>-36.982732999999996</v>
          </cell>
          <cell r="AO62">
            <v>6.5950000000000002E-3</v>
          </cell>
          <cell r="AP62">
            <v>192.939258</v>
          </cell>
          <cell r="AQ62">
            <v>192.945853</v>
          </cell>
          <cell r="AR62">
            <v>-49.570577</v>
          </cell>
          <cell r="AS62">
            <v>245.28866300000001</v>
          </cell>
          <cell r="AT62">
            <v>195.71808600000003</v>
          </cell>
          <cell r="AU62">
            <v>8655.2343029999993</v>
          </cell>
          <cell r="AV62">
            <v>-4075.9598000000001</v>
          </cell>
          <cell r="AW62">
            <v>4579.2745029999987</v>
          </cell>
        </row>
        <row r="63">
          <cell r="A63">
            <v>43782</v>
          </cell>
          <cell r="B63">
            <v>2833.4477010000001</v>
          </cell>
          <cell r="C63">
            <v>5731.9702159999997</v>
          </cell>
          <cell r="D63">
            <v>8565.4179169999989</v>
          </cell>
          <cell r="E63">
            <v>1249.8826670000001</v>
          </cell>
          <cell r="F63">
            <v>3617.6060739999998</v>
          </cell>
          <cell r="G63">
            <v>4867.4887410000001</v>
          </cell>
          <cell r="H63">
            <v>-5.9600059999999999</v>
          </cell>
          <cell r="I63">
            <v>310.84256599999998</v>
          </cell>
          <cell r="J63">
            <v>304.88255999999996</v>
          </cell>
          <cell r="K63">
            <v>158.411293</v>
          </cell>
          <cell r="L63">
            <v>1218.52369</v>
          </cell>
          <cell r="M63">
            <v>1376.9349830000001</v>
          </cell>
          <cell r="N63">
            <v>-1181.9469369999999</v>
          </cell>
          <cell r="O63">
            <v>3705.152736</v>
          </cell>
          <cell r="P63">
            <v>2523.2057990000003</v>
          </cell>
          <cell r="Q63">
            <v>522.40966800000001</v>
          </cell>
          <cell r="R63">
            <v>2846.3993300000002</v>
          </cell>
          <cell r="S63">
            <v>3368.8089980000004</v>
          </cell>
          <cell r="T63">
            <v>161.160245</v>
          </cell>
          <cell r="U63">
            <v>231.71906300000001</v>
          </cell>
          <cell r="V63">
            <v>392.87930800000004</v>
          </cell>
          <cell r="W63">
            <v>-712.93292499999995</v>
          </cell>
          <cell r="X63">
            <v>352.87182799999999</v>
          </cell>
          <cell r="Y63">
            <v>-360.06109699999996</v>
          </cell>
          <cell r="Z63">
            <v>4.3611360000000001</v>
          </cell>
          <cell r="AA63">
            <v>126.299126</v>
          </cell>
          <cell r="AB63">
            <v>130.66026199999999</v>
          </cell>
          <cell r="AC63">
            <v>12.150617</v>
          </cell>
          <cell r="AD63">
            <v>94.786687000000001</v>
          </cell>
          <cell r="AE63">
            <v>106.937304</v>
          </cell>
          <cell r="AF63">
            <v>71.106649000000004</v>
          </cell>
          <cell r="AG63">
            <v>73.276150999999999</v>
          </cell>
          <cell r="AH63">
            <v>144.3828</v>
          </cell>
          <cell r="AI63">
            <v>18.520410999999999</v>
          </cell>
          <cell r="AJ63">
            <v>311.76980300000002</v>
          </cell>
          <cell r="AK63">
            <v>330.29021400000005</v>
          </cell>
          <cell r="AL63">
            <v>12.123084</v>
          </cell>
          <cell r="AM63">
            <v>91.993817000000007</v>
          </cell>
          <cell r="AN63">
            <v>104.11690100000001</v>
          </cell>
          <cell r="AO63">
            <v>63.294958999999999</v>
          </cell>
          <cell r="AP63">
            <v>136.095707</v>
          </cell>
          <cell r="AQ63">
            <v>199.39066600000001</v>
          </cell>
          <cell r="AR63">
            <v>285.16119500000002</v>
          </cell>
          <cell r="AS63">
            <v>1065.061254</v>
          </cell>
          <cell r="AT63">
            <v>1350.2224489999999</v>
          </cell>
          <cell r="AU63">
            <v>3549.9322010000001</v>
          </cell>
          <cell r="AV63">
            <v>661.54426699999999</v>
          </cell>
          <cell r="AW63">
            <v>4211.4764679999998</v>
          </cell>
        </row>
        <row r="64">
          <cell r="A64">
            <v>43775</v>
          </cell>
          <cell r="B64">
            <v>8461.5998880000006</v>
          </cell>
          <cell r="C64">
            <v>15545.678193</v>
          </cell>
          <cell r="D64">
            <v>24007.278081</v>
          </cell>
          <cell r="E64">
            <v>1800.936295</v>
          </cell>
          <cell r="F64">
            <v>791.48539800000003</v>
          </cell>
          <cell r="G64">
            <v>2592.4216930000002</v>
          </cell>
          <cell r="H64">
            <v>114.111842</v>
          </cell>
          <cell r="I64">
            <v>-101.966408</v>
          </cell>
          <cell r="J64">
            <v>12.145433999999995</v>
          </cell>
          <cell r="K64">
            <v>275.39352100000002</v>
          </cell>
          <cell r="L64">
            <v>-32.838304000000001</v>
          </cell>
          <cell r="M64">
            <v>242.55521700000003</v>
          </cell>
          <cell r="N64">
            <v>2300.2019719999998</v>
          </cell>
          <cell r="O64">
            <v>3795.54783</v>
          </cell>
          <cell r="P64">
            <v>6095.7498020000003</v>
          </cell>
          <cell r="Q64">
            <v>626.21425699999998</v>
          </cell>
          <cell r="R64">
            <v>694.30612299999996</v>
          </cell>
          <cell r="S64">
            <v>1320.5203799999999</v>
          </cell>
          <cell r="T64">
            <v>348.44854600000002</v>
          </cell>
          <cell r="U64">
            <v>145.41041999999999</v>
          </cell>
          <cell r="V64">
            <v>493.85896600000001</v>
          </cell>
          <cell r="W64">
            <v>188.39847499999999</v>
          </cell>
          <cell r="X64">
            <v>830.32091300000002</v>
          </cell>
          <cell r="Y64">
            <v>1018.719388</v>
          </cell>
          <cell r="Z64">
            <v>15.470881</v>
          </cell>
          <cell r="AA64">
            <v>83.046020999999996</v>
          </cell>
          <cell r="AB64">
            <v>98.516902000000002</v>
          </cell>
          <cell r="AC64">
            <v>51.874999000000003</v>
          </cell>
          <cell r="AD64">
            <v>-41.301668999999997</v>
          </cell>
          <cell r="AE64">
            <v>10.573330000000006</v>
          </cell>
          <cell r="AF64">
            <v>123.078095</v>
          </cell>
          <cell r="AG64">
            <v>43.863366999999997</v>
          </cell>
          <cell r="AH64">
            <v>166.941462</v>
          </cell>
          <cell r="AI64">
            <v>230.78172799999999</v>
          </cell>
          <cell r="AJ64">
            <v>189.569492</v>
          </cell>
          <cell r="AK64">
            <v>420.35122000000001</v>
          </cell>
          <cell r="AL64">
            <v>130.51126600000001</v>
          </cell>
          <cell r="AM64">
            <v>157.443726</v>
          </cell>
          <cell r="AN64">
            <v>287.954992</v>
          </cell>
          <cell r="AO64">
            <v>71.597254000000007</v>
          </cell>
          <cell r="AP64">
            <v>49.685090000000002</v>
          </cell>
          <cell r="AQ64">
            <v>121.28234400000001</v>
          </cell>
          <cell r="AR64">
            <v>303.91596600000003</v>
          </cell>
          <cell r="AS64">
            <v>1059.0835259999999</v>
          </cell>
          <cell r="AT64">
            <v>1362.9994919999999</v>
          </cell>
          <cell r="AU64">
            <v>5488.5820860000003</v>
          </cell>
          <cell r="AV64">
            <v>9838.9905479999998</v>
          </cell>
          <cell r="AW64">
            <v>15327.572634</v>
          </cell>
        </row>
        <row r="65">
          <cell r="A65">
            <v>43768</v>
          </cell>
          <cell r="B65">
            <v>5870.7091099999998</v>
          </cell>
          <cell r="C65">
            <v>4678.1511520000004</v>
          </cell>
          <cell r="D65">
            <v>10548.860262</v>
          </cell>
          <cell r="E65">
            <v>1809.3117110000001</v>
          </cell>
          <cell r="F65">
            <v>1308.55952</v>
          </cell>
          <cell r="G65">
            <v>3117.8712310000001</v>
          </cell>
          <cell r="H65">
            <v>156.03992500000001</v>
          </cell>
          <cell r="I65">
            <v>159.90440599999999</v>
          </cell>
          <cell r="J65">
            <v>315.94433100000003</v>
          </cell>
          <cell r="K65">
            <v>336.96106300000002</v>
          </cell>
          <cell r="L65">
            <v>-27.422377000000001</v>
          </cell>
          <cell r="M65">
            <v>309.53868600000004</v>
          </cell>
          <cell r="N65">
            <v>-521.47285399999998</v>
          </cell>
          <cell r="O65">
            <v>1689.7010130000001</v>
          </cell>
          <cell r="P65">
            <v>1168.2281590000002</v>
          </cell>
          <cell r="Q65">
            <v>818.83761500000003</v>
          </cell>
          <cell r="R65">
            <v>855.90898800000002</v>
          </cell>
          <cell r="S65">
            <v>1674.7466030000001</v>
          </cell>
          <cell r="T65">
            <v>259.03083500000002</v>
          </cell>
          <cell r="U65">
            <v>38.207433000000002</v>
          </cell>
          <cell r="V65">
            <v>297.23826800000001</v>
          </cell>
          <cell r="W65">
            <v>-196.08216300000001</v>
          </cell>
          <cell r="X65">
            <v>-309.61541499999998</v>
          </cell>
          <cell r="Y65">
            <v>-505.69757800000002</v>
          </cell>
          <cell r="Z65">
            <v>13.004654</v>
          </cell>
          <cell r="AA65">
            <v>5.6692130000000001</v>
          </cell>
          <cell r="AB65">
            <v>18.673867000000001</v>
          </cell>
          <cell r="AC65">
            <v>69.595842000000005</v>
          </cell>
          <cell r="AD65">
            <v>72.707881999999998</v>
          </cell>
          <cell r="AE65">
            <v>142.30372399999999</v>
          </cell>
          <cell r="AF65">
            <v>131.21252100000001</v>
          </cell>
          <cell r="AG65">
            <v>33.847974999999998</v>
          </cell>
          <cell r="AH65">
            <v>165.060496</v>
          </cell>
          <cell r="AI65">
            <v>91.829335999999998</v>
          </cell>
          <cell r="AJ65">
            <v>944.44757000000004</v>
          </cell>
          <cell r="AK65">
            <v>1036.2769060000001</v>
          </cell>
          <cell r="AL65">
            <v>26.070088999999999</v>
          </cell>
          <cell r="AM65">
            <v>36.529217000000003</v>
          </cell>
          <cell r="AN65">
            <v>62.599305999999999</v>
          </cell>
          <cell r="AO65">
            <v>83.185124000000002</v>
          </cell>
          <cell r="AP65">
            <v>16.279968</v>
          </cell>
          <cell r="AQ65">
            <v>99.465091999999999</v>
          </cell>
          <cell r="AR65">
            <v>252.01252099999999</v>
          </cell>
          <cell r="AS65">
            <v>1682.672413</v>
          </cell>
          <cell r="AT65">
            <v>1934.6849339999999</v>
          </cell>
          <cell r="AU65">
            <v>6313.0108819999996</v>
          </cell>
          <cell r="AV65">
            <v>1604.8394490000001</v>
          </cell>
          <cell r="AW65">
            <v>7917.8503309999996</v>
          </cell>
        </row>
        <row r="66">
          <cell r="A66">
            <v>43761</v>
          </cell>
          <cell r="B66">
            <v>9992.5046860000002</v>
          </cell>
          <cell r="C66">
            <v>-2141.2743129999999</v>
          </cell>
          <cell r="D66">
            <v>7851.2303730000003</v>
          </cell>
          <cell r="E66">
            <v>598.82269599999995</v>
          </cell>
          <cell r="F66">
            <v>-1727.0466249999999</v>
          </cell>
          <cell r="G66">
            <v>-1128.223929</v>
          </cell>
          <cell r="H66">
            <v>5.6131830000000003</v>
          </cell>
          <cell r="I66">
            <v>-201.47818899999999</v>
          </cell>
          <cell r="J66">
            <v>-195.86500599999999</v>
          </cell>
          <cell r="K66">
            <v>-51.653177999999997</v>
          </cell>
          <cell r="L66">
            <v>-949.08250499999997</v>
          </cell>
          <cell r="M66">
            <v>-1000.735683</v>
          </cell>
          <cell r="N66">
            <v>600.92422499999998</v>
          </cell>
          <cell r="O66">
            <v>526.427325</v>
          </cell>
          <cell r="P66">
            <v>1127.3515499999999</v>
          </cell>
          <cell r="Q66">
            <v>202.09354200000001</v>
          </cell>
          <cell r="R66">
            <v>-1100.597064</v>
          </cell>
          <cell r="S66">
            <v>-898.50352199999998</v>
          </cell>
          <cell r="T66">
            <v>166.03718499999999</v>
          </cell>
          <cell r="U66">
            <v>-64.262050000000002</v>
          </cell>
          <cell r="V66">
            <v>101.77513499999999</v>
          </cell>
          <cell r="W66">
            <v>-57.858894999999997</v>
          </cell>
          <cell r="X66">
            <v>-362.76898899999998</v>
          </cell>
          <cell r="Y66">
            <v>-420.62788399999999</v>
          </cell>
          <cell r="Z66">
            <v>-9.9027740000000009</v>
          </cell>
          <cell r="AA66">
            <v>-207.81886499999999</v>
          </cell>
          <cell r="AB66">
            <v>-217.72163899999998</v>
          </cell>
          <cell r="AC66">
            <v>-0.51936199999999999</v>
          </cell>
          <cell r="AD66">
            <v>-163.360434</v>
          </cell>
          <cell r="AE66">
            <v>-163.879796</v>
          </cell>
          <cell r="AF66">
            <v>-9.5122529999999994</v>
          </cell>
          <cell r="AG66">
            <v>-24.583106999999998</v>
          </cell>
          <cell r="AH66">
            <v>-34.095359999999999</v>
          </cell>
          <cell r="AI66">
            <v>100.46780800000001</v>
          </cell>
          <cell r="AJ66">
            <v>423.45961499999999</v>
          </cell>
          <cell r="AK66">
            <v>523.92742299999998</v>
          </cell>
          <cell r="AL66">
            <v>64.473646000000002</v>
          </cell>
          <cell r="AM66">
            <v>5.1332089999999999</v>
          </cell>
          <cell r="AN66">
            <v>69.606854999999996</v>
          </cell>
          <cell r="AO66">
            <v>33.529082000000002</v>
          </cell>
          <cell r="AP66">
            <v>-62.746175000000001</v>
          </cell>
          <cell r="AQ66">
            <v>-29.217092999999998</v>
          </cell>
          <cell r="AR66">
            <v>103.885265</v>
          </cell>
          <cell r="AS66">
            <v>684.698216</v>
          </cell>
          <cell r="AT66">
            <v>788.58348100000001</v>
          </cell>
          <cell r="AU66">
            <v>9054.3390639999998</v>
          </cell>
          <cell r="AV66">
            <v>-3049.5748490000001</v>
          </cell>
          <cell r="AW66">
            <v>6004.7642149999992</v>
          </cell>
        </row>
        <row r="67">
          <cell r="A67">
            <v>43754</v>
          </cell>
          <cell r="B67">
            <v>9706.9044300000005</v>
          </cell>
          <cell r="C67">
            <v>1436.9932040000001</v>
          </cell>
          <cell r="D67">
            <v>11143.897634000001</v>
          </cell>
          <cell r="E67">
            <v>638.15576699999997</v>
          </cell>
          <cell r="F67">
            <v>-1527.379477</v>
          </cell>
          <cell r="G67">
            <v>-889.22370999999998</v>
          </cell>
          <cell r="H67">
            <v>-16.924499999999998</v>
          </cell>
          <cell r="I67">
            <v>49.744281999999998</v>
          </cell>
          <cell r="J67">
            <v>32.819782000000004</v>
          </cell>
          <cell r="K67">
            <v>379.65678500000001</v>
          </cell>
          <cell r="L67">
            <v>-912.90195000000006</v>
          </cell>
          <cell r="M67">
            <v>-533.24516500000004</v>
          </cell>
          <cell r="N67">
            <v>1007.399532</v>
          </cell>
          <cell r="O67">
            <v>-1941.4364519999999</v>
          </cell>
          <cell r="P67">
            <v>-934.0369199999999</v>
          </cell>
          <cell r="Q67">
            <v>602.17831799999999</v>
          </cell>
          <cell r="R67">
            <v>-1343.6697799999999</v>
          </cell>
          <cell r="S67">
            <v>-741.49146199999996</v>
          </cell>
          <cell r="T67">
            <v>32.690882999999999</v>
          </cell>
          <cell r="U67">
            <v>-118.551914</v>
          </cell>
          <cell r="V67">
            <v>-85.861030999999997</v>
          </cell>
          <cell r="W67">
            <v>53.867410999999997</v>
          </cell>
          <cell r="X67">
            <v>-547.28998899999999</v>
          </cell>
          <cell r="Y67">
            <v>-493.42257799999999</v>
          </cell>
          <cell r="Z67">
            <v>2.5054280000000002</v>
          </cell>
          <cell r="AA67">
            <v>-167.63478699999999</v>
          </cell>
          <cell r="AB67">
            <v>-165.12935899999999</v>
          </cell>
          <cell r="AC67">
            <v>36.585912999999998</v>
          </cell>
          <cell r="AD67">
            <v>-187.20220399999999</v>
          </cell>
          <cell r="AE67">
            <v>-150.61629099999999</v>
          </cell>
          <cell r="AF67">
            <v>-5.2885660000000003</v>
          </cell>
          <cell r="AG67">
            <v>-35.003762999999999</v>
          </cell>
          <cell r="AH67">
            <v>-40.292329000000002</v>
          </cell>
          <cell r="AI67">
            <v>147.39236</v>
          </cell>
          <cell r="AJ67">
            <v>849.29109900000003</v>
          </cell>
          <cell r="AK67">
            <v>996.68345900000008</v>
          </cell>
          <cell r="AL67">
            <v>60.261732000000002</v>
          </cell>
          <cell r="AM67">
            <v>-64.671734999999998</v>
          </cell>
          <cell r="AN67">
            <v>-4.4100029999999961</v>
          </cell>
          <cell r="AO67">
            <v>10.896871000000001</v>
          </cell>
          <cell r="AP67">
            <v>-19.762654000000001</v>
          </cell>
          <cell r="AQ67">
            <v>-8.8657830000000004</v>
          </cell>
          <cell r="AR67">
            <v>461.18149</v>
          </cell>
          <cell r="AS67">
            <v>-222.89383000000001</v>
          </cell>
          <cell r="AT67">
            <v>238.28765999999999</v>
          </cell>
          <cell r="AU67">
            <v>8191.2465750000001</v>
          </cell>
          <cell r="AV67">
            <v>2816.5749059999998</v>
          </cell>
          <cell r="AW67">
            <v>11007.821480999999</v>
          </cell>
        </row>
        <row r="68">
          <cell r="A68">
            <v>43747</v>
          </cell>
          <cell r="B68">
            <v>10930.662211999999</v>
          </cell>
          <cell r="C68">
            <v>-8168.4418480000004</v>
          </cell>
          <cell r="D68">
            <v>2762.2203639999989</v>
          </cell>
          <cell r="E68">
            <v>11.028715999999999</v>
          </cell>
          <cell r="F68">
            <v>-1582.9584870000001</v>
          </cell>
          <cell r="G68">
            <v>-1571.9297710000001</v>
          </cell>
          <cell r="H68">
            <v>-32.975006999999998</v>
          </cell>
          <cell r="I68">
            <v>20.799396000000002</v>
          </cell>
          <cell r="J68">
            <v>-12.175610999999996</v>
          </cell>
          <cell r="K68">
            <v>-39.105220000000003</v>
          </cell>
          <cell r="L68">
            <v>-754.30933600000003</v>
          </cell>
          <cell r="M68">
            <v>-793.41455600000006</v>
          </cell>
          <cell r="N68">
            <v>1593.192405</v>
          </cell>
          <cell r="O68">
            <v>-1248.729163</v>
          </cell>
          <cell r="P68">
            <v>344.46324200000004</v>
          </cell>
          <cell r="Q68">
            <v>49.934998999999998</v>
          </cell>
          <cell r="R68">
            <v>-1262.9078569999999</v>
          </cell>
          <cell r="S68">
            <v>-1212.9728579999999</v>
          </cell>
          <cell r="T68">
            <v>12.91567</v>
          </cell>
          <cell r="U68">
            <v>-120.568071</v>
          </cell>
          <cell r="V68">
            <v>-107.652401</v>
          </cell>
          <cell r="W68">
            <v>207.67833999999999</v>
          </cell>
          <cell r="X68">
            <v>-58.220171000000001</v>
          </cell>
          <cell r="Y68">
            <v>149.458169</v>
          </cell>
          <cell r="Z68">
            <v>-0.28508899999999998</v>
          </cell>
          <cell r="AA68">
            <v>50.677342000000003</v>
          </cell>
          <cell r="AB68">
            <v>50.392253000000004</v>
          </cell>
          <cell r="AC68">
            <v>15.541762</v>
          </cell>
          <cell r="AD68">
            <v>-149.60217800000001</v>
          </cell>
          <cell r="AE68">
            <v>-134.060416</v>
          </cell>
          <cell r="AF68">
            <v>-16.855014000000001</v>
          </cell>
          <cell r="AG68">
            <v>-26.179463999999999</v>
          </cell>
          <cell r="AH68">
            <v>-43.034478</v>
          </cell>
          <cell r="AI68">
            <v>225.896874</v>
          </cell>
          <cell r="AJ68">
            <v>-1008.649358</v>
          </cell>
          <cell r="AK68">
            <v>-782.75248399999998</v>
          </cell>
          <cell r="AL68">
            <v>82.982776999999999</v>
          </cell>
          <cell r="AM68">
            <v>-1.167664</v>
          </cell>
          <cell r="AN68">
            <v>81.815112999999997</v>
          </cell>
          <cell r="AO68">
            <v>-7.8815210000000002</v>
          </cell>
          <cell r="AP68">
            <v>-77.404891000000006</v>
          </cell>
          <cell r="AQ68">
            <v>-85.286412000000013</v>
          </cell>
          <cell r="AR68">
            <v>394.75383599999998</v>
          </cell>
          <cell r="AS68">
            <v>-766.35378800000001</v>
          </cell>
          <cell r="AT68">
            <v>-371.59995200000003</v>
          </cell>
          <cell r="AU68">
            <v>8635.8754979999994</v>
          </cell>
          <cell r="AV68">
            <v>-6007.1077770000002</v>
          </cell>
          <cell r="AW68">
            <v>2628.7677209999993</v>
          </cell>
        </row>
        <row r="69">
          <cell r="A69">
            <v>43740</v>
          </cell>
          <cell r="B69">
            <v>10291.039946000001</v>
          </cell>
          <cell r="C69">
            <v>-6203.1870840000001</v>
          </cell>
          <cell r="D69">
            <v>4087.8528620000006</v>
          </cell>
          <cell r="E69">
            <v>-550.18728099999998</v>
          </cell>
          <cell r="F69">
            <v>-445.27634799999998</v>
          </cell>
          <cell r="G69">
            <v>-995.46362899999997</v>
          </cell>
          <cell r="H69">
            <v>21.74099</v>
          </cell>
          <cell r="I69">
            <v>27.872769999999999</v>
          </cell>
          <cell r="J69">
            <v>49.613759999999999</v>
          </cell>
          <cell r="K69">
            <v>-60.870742</v>
          </cell>
          <cell r="L69">
            <v>22.968591</v>
          </cell>
          <cell r="M69">
            <v>-37.902151000000003</v>
          </cell>
          <cell r="N69">
            <v>3978.0760780000001</v>
          </cell>
          <cell r="O69">
            <v>-1631.670531</v>
          </cell>
          <cell r="P69">
            <v>2346.4055470000003</v>
          </cell>
          <cell r="Q69">
            <v>-618.35806600000001</v>
          </cell>
          <cell r="R69">
            <v>110.37424799999999</v>
          </cell>
          <cell r="S69">
            <v>-507.98381800000004</v>
          </cell>
          <cell r="T69">
            <v>46.726886</v>
          </cell>
          <cell r="U69">
            <v>-118.291344</v>
          </cell>
          <cell r="V69">
            <v>-71.564458000000002</v>
          </cell>
          <cell r="W69">
            <v>402.53412300000002</v>
          </cell>
          <cell r="X69">
            <v>-313.09903200000002</v>
          </cell>
          <cell r="Y69">
            <v>89.435091</v>
          </cell>
          <cell r="Z69">
            <v>-22.886469000000002</v>
          </cell>
          <cell r="AA69">
            <v>-62.164462</v>
          </cell>
          <cell r="AB69">
            <v>-85.050931000000006</v>
          </cell>
          <cell r="AC69">
            <v>-15.908702999999999</v>
          </cell>
          <cell r="AD69">
            <v>-62.265920999999999</v>
          </cell>
          <cell r="AE69">
            <v>-78.174623999999994</v>
          </cell>
          <cell r="AF69">
            <v>-74.144194999999996</v>
          </cell>
          <cell r="AG69">
            <v>-29.367985000000001</v>
          </cell>
          <cell r="AH69">
            <v>-103.51218</v>
          </cell>
          <cell r="AI69">
            <v>496.02946200000002</v>
          </cell>
          <cell r="AJ69">
            <v>643.79316900000003</v>
          </cell>
          <cell r="AK69">
            <v>1139.822631</v>
          </cell>
          <cell r="AL69">
            <v>111.32185200000001</v>
          </cell>
          <cell r="AM69">
            <v>41.400852</v>
          </cell>
          <cell r="AN69">
            <v>152.72270400000002</v>
          </cell>
          <cell r="AO69">
            <v>-22.151982</v>
          </cell>
          <cell r="AP69">
            <v>-84.833479999999994</v>
          </cell>
          <cell r="AQ69">
            <v>-106.985462</v>
          </cell>
          <cell r="AR69">
            <v>573.17500399999994</v>
          </cell>
          <cell r="AS69">
            <v>-476.58399600000001</v>
          </cell>
          <cell r="AT69">
            <v>96.591007999999931</v>
          </cell>
          <cell r="AU69">
            <v>5515.8559830000004</v>
          </cell>
          <cell r="AV69">
            <v>-5286.6275509999996</v>
          </cell>
          <cell r="AW69">
            <v>229.22843200000079</v>
          </cell>
        </row>
        <row r="70">
          <cell r="A70">
            <v>43733</v>
          </cell>
          <cell r="B70">
            <v>7856.7233349999997</v>
          </cell>
          <cell r="C70">
            <v>-18306.350772999998</v>
          </cell>
          <cell r="D70">
            <v>-10449.627438</v>
          </cell>
          <cell r="E70">
            <v>1244.4669429999999</v>
          </cell>
          <cell r="F70">
            <v>-3696.0526020000002</v>
          </cell>
          <cell r="G70">
            <v>-2451.5856590000003</v>
          </cell>
          <cell r="H70">
            <v>64.822024999999996</v>
          </cell>
          <cell r="I70">
            <v>-197.39561599999999</v>
          </cell>
          <cell r="J70">
            <v>-132.57359099999999</v>
          </cell>
          <cell r="K70">
            <v>66.859281999999993</v>
          </cell>
          <cell r="L70">
            <v>-941.29944499999999</v>
          </cell>
          <cell r="M70">
            <v>-874.44016299999998</v>
          </cell>
          <cell r="N70">
            <v>483.088075</v>
          </cell>
          <cell r="O70">
            <v>-1169.354644</v>
          </cell>
          <cell r="P70">
            <v>-686.266569</v>
          </cell>
          <cell r="Q70">
            <v>643.79901400000006</v>
          </cell>
          <cell r="R70">
            <v>-3102.039217</v>
          </cell>
          <cell r="S70">
            <v>-2458.2402029999998</v>
          </cell>
          <cell r="T70">
            <v>216.115362</v>
          </cell>
          <cell r="U70">
            <v>-37.338788999999998</v>
          </cell>
          <cell r="V70">
            <v>178.77657300000001</v>
          </cell>
          <cell r="W70">
            <v>-81.277698999999998</v>
          </cell>
          <cell r="X70">
            <v>-264.50309800000002</v>
          </cell>
          <cell r="Y70">
            <v>-345.78079700000001</v>
          </cell>
          <cell r="Z70">
            <v>-11.59468</v>
          </cell>
          <cell r="AA70">
            <v>13.341089999999999</v>
          </cell>
          <cell r="AB70">
            <v>1.7464099999999991</v>
          </cell>
          <cell r="AC70">
            <v>-9.0686579999999992</v>
          </cell>
          <cell r="AD70">
            <v>-20.382497000000001</v>
          </cell>
          <cell r="AE70">
            <v>-29.451155</v>
          </cell>
          <cell r="AF70">
            <v>30.230277000000001</v>
          </cell>
          <cell r="AG70">
            <v>-46.168213999999999</v>
          </cell>
          <cell r="AH70">
            <v>-15.937936999999998</v>
          </cell>
          <cell r="AI70">
            <v>163.37195800000001</v>
          </cell>
          <cell r="AJ70">
            <v>-696.29340100000002</v>
          </cell>
          <cell r="AK70">
            <v>-532.92144299999995</v>
          </cell>
          <cell r="AL70">
            <v>20.735545999999999</v>
          </cell>
          <cell r="AM70">
            <v>-7.1355219999999999</v>
          </cell>
          <cell r="AN70">
            <v>13.600023999999999</v>
          </cell>
          <cell r="AO70">
            <v>38.695929999999997</v>
          </cell>
          <cell r="AP70">
            <v>15.804361</v>
          </cell>
          <cell r="AQ70">
            <v>54.500290999999997</v>
          </cell>
          <cell r="AR70">
            <v>62.379336000000002</v>
          </cell>
          <cell r="AS70">
            <v>-164.380841</v>
          </cell>
          <cell r="AT70">
            <v>-102.00150500000001</v>
          </cell>
          <cell r="AU70">
            <v>6802.0753420000001</v>
          </cell>
          <cell r="AV70">
            <v>-16215.290220000001</v>
          </cell>
          <cell r="AW70">
            <v>-9413.2148780000007</v>
          </cell>
        </row>
        <row r="71">
          <cell r="A71">
            <v>43726</v>
          </cell>
          <cell r="B71">
            <v>5388.6614849999996</v>
          </cell>
          <cell r="C71">
            <v>19204.305623</v>
          </cell>
          <cell r="D71">
            <v>24592.967108000001</v>
          </cell>
          <cell r="E71">
            <v>1059.831248</v>
          </cell>
          <cell r="F71">
            <v>7.610887</v>
          </cell>
          <cell r="G71">
            <v>1067.442135</v>
          </cell>
          <cell r="H71">
            <v>92.078818999999996</v>
          </cell>
          <cell r="I71">
            <v>-147.393878</v>
          </cell>
          <cell r="J71">
            <v>-55.315059000000005</v>
          </cell>
          <cell r="K71">
            <v>33.856214999999999</v>
          </cell>
          <cell r="L71">
            <v>219.45434399999999</v>
          </cell>
          <cell r="M71">
            <v>253.31055899999998</v>
          </cell>
          <cell r="N71">
            <v>612.60217799999998</v>
          </cell>
          <cell r="O71">
            <v>-1144.7297550000001</v>
          </cell>
          <cell r="P71">
            <v>-532.12757700000009</v>
          </cell>
          <cell r="Q71">
            <v>317.63006200000001</v>
          </cell>
          <cell r="R71">
            <v>86.531216000000001</v>
          </cell>
          <cell r="S71">
            <v>404.16127800000004</v>
          </cell>
          <cell r="T71">
            <v>166.74715900000001</v>
          </cell>
          <cell r="U71">
            <v>15.676133999999999</v>
          </cell>
          <cell r="V71">
            <v>182.423293</v>
          </cell>
          <cell r="W71">
            <v>189.88032699999999</v>
          </cell>
          <cell r="X71">
            <v>-193.97111200000001</v>
          </cell>
          <cell r="Y71">
            <v>-4.090785000000011</v>
          </cell>
          <cell r="Z71">
            <v>-3.542322</v>
          </cell>
          <cell r="AA71">
            <v>44.738734000000001</v>
          </cell>
          <cell r="AB71">
            <v>41.196412000000002</v>
          </cell>
          <cell r="AC71">
            <v>41.021281999999999</v>
          </cell>
          <cell r="AD71">
            <v>-116.928388</v>
          </cell>
          <cell r="AE71">
            <v>-75.907105999999999</v>
          </cell>
          <cell r="AF71">
            <v>39.805506000000001</v>
          </cell>
          <cell r="AG71">
            <v>28.571752</v>
          </cell>
          <cell r="AH71">
            <v>68.377257999999998</v>
          </cell>
          <cell r="AI71">
            <v>-142.94828699999999</v>
          </cell>
          <cell r="AJ71">
            <v>-817.76926400000002</v>
          </cell>
          <cell r="AK71">
            <v>-960.71755099999996</v>
          </cell>
          <cell r="AL71">
            <v>36.137214</v>
          </cell>
          <cell r="AM71">
            <v>17.777166999999999</v>
          </cell>
          <cell r="AN71">
            <v>53.914380999999999</v>
          </cell>
          <cell r="AO71">
            <v>40.130184</v>
          </cell>
          <cell r="AP71">
            <v>25.652535</v>
          </cell>
          <cell r="AQ71">
            <v>65.782719</v>
          </cell>
          <cell r="AR71">
            <v>192.24873199999999</v>
          </cell>
          <cell r="AS71">
            <v>504.46238799999998</v>
          </cell>
          <cell r="AT71">
            <v>696.71111999999994</v>
          </cell>
          <cell r="AU71">
            <v>4496.5752300000004</v>
          </cell>
          <cell r="AV71">
            <v>21040.698032</v>
          </cell>
          <cell r="AW71">
            <v>25537.273262000002</v>
          </cell>
        </row>
        <row r="72">
          <cell r="A72">
            <v>43719</v>
          </cell>
          <cell r="B72">
            <v>4889.439926</v>
          </cell>
          <cell r="C72">
            <v>14968.864613</v>
          </cell>
          <cell r="D72">
            <v>19858.304539000001</v>
          </cell>
          <cell r="E72">
            <v>511.598792</v>
          </cell>
          <cell r="F72">
            <v>-556.19360600000005</v>
          </cell>
          <cell r="G72">
            <v>-44.594814000000042</v>
          </cell>
          <cell r="H72">
            <v>-32.526791000000003</v>
          </cell>
          <cell r="I72">
            <v>17.274529000000001</v>
          </cell>
          <cell r="J72">
            <v>-15.252262000000002</v>
          </cell>
          <cell r="K72">
            <v>104.974092</v>
          </cell>
          <cell r="L72">
            <v>468.32329499999997</v>
          </cell>
          <cell r="M72">
            <v>573.29738699999996</v>
          </cell>
          <cell r="N72">
            <v>-72.584449000000006</v>
          </cell>
          <cell r="O72">
            <v>-338.33364799999998</v>
          </cell>
          <cell r="P72">
            <v>-410.91809699999999</v>
          </cell>
          <cell r="Q72">
            <v>531.90060900000003</v>
          </cell>
          <cell r="R72">
            <v>70.579383000000007</v>
          </cell>
          <cell r="S72">
            <v>602.47999200000004</v>
          </cell>
          <cell r="T72">
            <v>9.7473050000000008</v>
          </cell>
          <cell r="U72">
            <v>-28.595331999999999</v>
          </cell>
          <cell r="V72">
            <v>-18.848026999999998</v>
          </cell>
          <cell r="W72">
            <v>-159.08123699999999</v>
          </cell>
          <cell r="X72">
            <v>54.254463999999999</v>
          </cell>
          <cell r="Y72">
            <v>-104.82677299999999</v>
          </cell>
          <cell r="Z72">
            <v>-5.295865</v>
          </cell>
          <cell r="AA72">
            <v>83.831343000000004</v>
          </cell>
          <cell r="AB72">
            <v>78.535477999999998</v>
          </cell>
          <cell r="AC72">
            <v>0.95116100000000003</v>
          </cell>
          <cell r="AD72">
            <v>-120.895477</v>
          </cell>
          <cell r="AE72">
            <v>-119.944316</v>
          </cell>
          <cell r="AF72">
            <v>-14.303262</v>
          </cell>
          <cell r="AG72">
            <v>42.963797999999997</v>
          </cell>
          <cell r="AH72">
            <v>28.660535999999997</v>
          </cell>
          <cell r="AI72">
            <v>-95.748444000000006</v>
          </cell>
          <cell r="AJ72">
            <v>-2741.3149480000002</v>
          </cell>
          <cell r="AK72">
            <v>-2837.063392</v>
          </cell>
          <cell r="AL72">
            <v>1.312495</v>
          </cell>
          <cell r="AM72">
            <v>2.725454</v>
          </cell>
          <cell r="AN72">
            <v>4.0379490000000002</v>
          </cell>
          <cell r="AO72">
            <v>1.143389</v>
          </cell>
          <cell r="AP72">
            <v>-10.85676</v>
          </cell>
          <cell r="AQ72">
            <v>-9.7133709999999986</v>
          </cell>
          <cell r="AR72">
            <v>-106.657061</v>
          </cell>
          <cell r="AS72">
            <v>23.270876999999999</v>
          </cell>
          <cell r="AT72">
            <v>-83.386184</v>
          </cell>
          <cell r="AU72">
            <v>4979.2390539999997</v>
          </cell>
          <cell r="AV72">
            <v>17418.638059000001</v>
          </cell>
          <cell r="AW72">
            <v>22397.877113000002</v>
          </cell>
        </row>
        <row r="73">
          <cell r="A73">
            <v>43712</v>
          </cell>
          <cell r="B73">
            <v>10782.795717000001</v>
          </cell>
          <cell r="C73">
            <v>-4387.9362289999999</v>
          </cell>
          <cell r="D73">
            <v>6394.859488000001</v>
          </cell>
          <cell r="E73">
            <v>388.82399800000002</v>
          </cell>
          <cell r="F73">
            <v>-3911.4883020000002</v>
          </cell>
          <cell r="G73">
            <v>-3522.6643040000004</v>
          </cell>
          <cell r="H73">
            <v>17.549014</v>
          </cell>
          <cell r="I73">
            <v>-111.601896</v>
          </cell>
          <cell r="J73">
            <v>-94.052881999999997</v>
          </cell>
          <cell r="K73">
            <v>-36.729267999999998</v>
          </cell>
          <cell r="L73">
            <v>-1491.856475</v>
          </cell>
          <cell r="M73">
            <v>-1528.5857430000001</v>
          </cell>
          <cell r="N73">
            <v>3070.513618</v>
          </cell>
          <cell r="O73">
            <v>-341.42135400000001</v>
          </cell>
          <cell r="P73">
            <v>2729.0922639999999</v>
          </cell>
          <cell r="Q73">
            <v>-101.282726</v>
          </cell>
          <cell r="R73">
            <v>-2784.32917</v>
          </cell>
          <cell r="S73">
            <v>-2885.6118959999999</v>
          </cell>
          <cell r="T73">
            <v>175.548182</v>
          </cell>
          <cell r="U73">
            <v>-140.53736599999999</v>
          </cell>
          <cell r="V73">
            <v>35.010816000000005</v>
          </cell>
          <cell r="W73">
            <v>197.02510100000001</v>
          </cell>
          <cell r="X73">
            <v>-155.46765300000001</v>
          </cell>
          <cell r="Y73">
            <v>41.557447999999994</v>
          </cell>
          <cell r="Z73">
            <v>-29.028383999999999</v>
          </cell>
          <cell r="AA73">
            <v>-1.923886</v>
          </cell>
          <cell r="AB73">
            <v>-30.952269999999999</v>
          </cell>
          <cell r="AC73">
            <v>-42.930734000000001</v>
          </cell>
          <cell r="AD73">
            <v>-170.530857</v>
          </cell>
          <cell r="AE73">
            <v>-213.461591</v>
          </cell>
          <cell r="AF73">
            <v>-26.338953</v>
          </cell>
          <cell r="AG73">
            <v>-26.894881000000002</v>
          </cell>
          <cell r="AH73">
            <v>-53.233834000000002</v>
          </cell>
          <cell r="AI73">
            <v>320.62151999999998</v>
          </cell>
          <cell r="AJ73">
            <v>-887.96878000000004</v>
          </cell>
          <cell r="AK73">
            <v>-567.34726000000001</v>
          </cell>
          <cell r="AL73">
            <v>101.756749</v>
          </cell>
          <cell r="AM73">
            <v>-21.859821</v>
          </cell>
          <cell r="AN73">
            <v>79.896928000000003</v>
          </cell>
          <cell r="AO73">
            <v>19.186029000000001</v>
          </cell>
          <cell r="AP73">
            <v>-73.210345000000004</v>
          </cell>
          <cell r="AQ73">
            <v>-54.024315999999999</v>
          </cell>
          <cell r="AR73">
            <v>286.263352</v>
          </cell>
          <cell r="AS73">
            <v>158.566461</v>
          </cell>
          <cell r="AT73">
            <v>444.829813</v>
          </cell>
          <cell r="AU73">
            <v>7808.4926150000001</v>
          </cell>
          <cell r="AV73">
            <v>-2649.9838319999999</v>
          </cell>
          <cell r="AW73">
            <v>5158.5087830000002</v>
          </cell>
        </row>
        <row r="74">
          <cell r="A74">
            <v>43705</v>
          </cell>
          <cell r="B74">
            <v>11314.8181</v>
          </cell>
          <cell r="C74">
            <v>-4510.3467959999998</v>
          </cell>
          <cell r="D74">
            <v>6804.4713040000006</v>
          </cell>
          <cell r="E74">
            <v>911.05075699999998</v>
          </cell>
          <cell r="F74">
            <v>-2888.3482760000002</v>
          </cell>
          <cell r="G74">
            <v>-1977.2975190000002</v>
          </cell>
          <cell r="H74">
            <v>-40.642057000000001</v>
          </cell>
          <cell r="I74">
            <v>-11.850266</v>
          </cell>
          <cell r="J74">
            <v>-52.492322999999999</v>
          </cell>
          <cell r="K74">
            <v>70.227008999999995</v>
          </cell>
          <cell r="L74">
            <v>-1493.1845109999999</v>
          </cell>
          <cell r="M74">
            <v>-1422.957502</v>
          </cell>
          <cell r="N74">
            <v>1762.925831</v>
          </cell>
          <cell r="O74">
            <v>-2873.9130289999998</v>
          </cell>
          <cell r="P74">
            <v>-1110.9871979999998</v>
          </cell>
          <cell r="Q74">
            <v>420.71427399999999</v>
          </cell>
          <cell r="R74">
            <v>-2101.9114359999999</v>
          </cell>
          <cell r="S74">
            <v>-1681.1971619999999</v>
          </cell>
          <cell r="T74">
            <v>166.84003899999999</v>
          </cell>
          <cell r="U74">
            <v>-225.50372400000001</v>
          </cell>
          <cell r="V74">
            <v>-58.663685000000015</v>
          </cell>
          <cell r="W74">
            <v>442.863269</v>
          </cell>
          <cell r="X74">
            <v>-539.95211500000005</v>
          </cell>
          <cell r="Y74">
            <v>-97.088846000000046</v>
          </cell>
          <cell r="Z74">
            <v>-15.548932000000001</v>
          </cell>
          <cell r="AA74">
            <v>81.154808000000003</v>
          </cell>
          <cell r="AB74">
            <v>65.605875999999995</v>
          </cell>
          <cell r="AC74">
            <v>11.233269</v>
          </cell>
          <cell r="AD74">
            <v>-178.94328100000001</v>
          </cell>
          <cell r="AE74">
            <v>-167.71001200000001</v>
          </cell>
          <cell r="AF74">
            <v>23.317087000000001</v>
          </cell>
          <cell r="AG74">
            <v>-55.993051000000001</v>
          </cell>
          <cell r="AH74">
            <v>-32.675964</v>
          </cell>
          <cell r="AI74">
            <v>64.475371999999993</v>
          </cell>
          <cell r="AJ74">
            <v>2176.0915340000001</v>
          </cell>
          <cell r="AK74">
            <v>2240.566906</v>
          </cell>
          <cell r="AL74">
            <v>39.496850999999999</v>
          </cell>
          <cell r="AM74">
            <v>-57.046534000000001</v>
          </cell>
          <cell r="AN74">
            <v>-17.549683000000002</v>
          </cell>
          <cell r="AO74">
            <v>39.148488999999998</v>
          </cell>
          <cell r="AP74">
            <v>-107.540426</v>
          </cell>
          <cell r="AQ74">
            <v>-68.391936999999999</v>
          </cell>
          <cell r="AR74">
            <v>178.265266</v>
          </cell>
          <cell r="AS74">
            <v>-674.86525200000005</v>
          </cell>
          <cell r="AT74">
            <v>-496.59998600000006</v>
          </cell>
          <cell r="AU74">
            <v>9326.3054140000004</v>
          </cell>
          <cell r="AV74">
            <v>-3311.1647170000001</v>
          </cell>
          <cell r="AW74">
            <v>6015.1406970000007</v>
          </cell>
        </row>
        <row r="75">
          <cell r="A75">
            <v>43698</v>
          </cell>
          <cell r="B75">
            <v>16781.733778000002</v>
          </cell>
          <cell r="C75">
            <v>-11795.156908000001</v>
          </cell>
          <cell r="D75">
            <v>4986.5768700000008</v>
          </cell>
          <cell r="E75">
            <v>-1943.538798</v>
          </cell>
          <cell r="F75">
            <v>-2391.7189349999999</v>
          </cell>
          <cell r="G75">
            <v>-4335.2577330000004</v>
          </cell>
          <cell r="H75">
            <v>-16.254004999999999</v>
          </cell>
          <cell r="I75">
            <v>68.080883</v>
          </cell>
          <cell r="J75">
            <v>51.826878000000001</v>
          </cell>
          <cell r="K75">
            <v>-15.312744</v>
          </cell>
          <cell r="L75">
            <v>-628.38563799999997</v>
          </cell>
          <cell r="M75">
            <v>-643.69838199999992</v>
          </cell>
          <cell r="N75">
            <v>2105.304392</v>
          </cell>
          <cell r="O75">
            <v>-5862.0258889999996</v>
          </cell>
          <cell r="P75">
            <v>-3756.7214969999995</v>
          </cell>
          <cell r="Q75">
            <v>-1209.722319</v>
          </cell>
          <cell r="R75">
            <v>-1625.2570470000001</v>
          </cell>
          <cell r="S75">
            <v>-2834.979366</v>
          </cell>
          <cell r="T75">
            <v>-138.15013300000001</v>
          </cell>
          <cell r="U75">
            <v>-611.67338900000004</v>
          </cell>
          <cell r="V75">
            <v>-749.82352200000003</v>
          </cell>
          <cell r="W75">
            <v>-111.69228699999999</v>
          </cell>
          <cell r="X75">
            <v>-1258.664634</v>
          </cell>
          <cell r="Y75">
            <v>-1370.3569210000001</v>
          </cell>
          <cell r="Z75">
            <v>-20.292164</v>
          </cell>
          <cell r="AA75">
            <v>-170.92736300000001</v>
          </cell>
          <cell r="AB75">
            <v>-191.21952700000003</v>
          </cell>
          <cell r="AC75">
            <v>-92.263193000000001</v>
          </cell>
          <cell r="AD75">
            <v>-228.921762</v>
          </cell>
          <cell r="AE75">
            <v>-321.184955</v>
          </cell>
          <cell r="AF75">
            <v>-122.27774700000001</v>
          </cell>
          <cell r="AG75">
            <v>-62.919967999999997</v>
          </cell>
          <cell r="AH75">
            <v>-185.19771500000002</v>
          </cell>
          <cell r="AI75">
            <v>152.79464400000001</v>
          </cell>
          <cell r="AJ75">
            <v>-706.535169</v>
          </cell>
          <cell r="AK75">
            <v>-553.74052499999993</v>
          </cell>
          <cell r="AL75">
            <v>76.874685999999997</v>
          </cell>
          <cell r="AM75">
            <v>-104.56920700000001</v>
          </cell>
          <cell r="AN75">
            <v>-27.694521000000009</v>
          </cell>
          <cell r="AO75">
            <v>-57.991010000000003</v>
          </cell>
          <cell r="AP75">
            <v>-444.830376</v>
          </cell>
          <cell r="AQ75">
            <v>-502.82138600000002</v>
          </cell>
          <cell r="AR75">
            <v>385.60827599999999</v>
          </cell>
          <cell r="AS75">
            <v>-1299.591287</v>
          </cell>
          <cell r="AT75">
            <v>-913.98301100000003</v>
          </cell>
          <cell r="AU75">
            <v>14220.397475</v>
          </cell>
          <cell r="AV75">
            <v>-4749.9785030000003</v>
          </cell>
          <cell r="AW75">
            <v>9470.4189719999995</v>
          </cell>
        </row>
        <row r="76">
          <cell r="A76">
            <v>43691</v>
          </cell>
          <cell r="B76">
            <v>16515.79797</v>
          </cell>
          <cell r="C76">
            <v>-1264.584104</v>
          </cell>
          <cell r="D76">
            <v>15251.213866</v>
          </cell>
          <cell r="E76">
            <v>-673.25594100000001</v>
          </cell>
          <cell r="F76">
            <v>-3256.576658</v>
          </cell>
          <cell r="G76">
            <v>-3929.8325989999998</v>
          </cell>
          <cell r="H76">
            <v>-12.134277000000001</v>
          </cell>
          <cell r="I76">
            <v>129.44655800000001</v>
          </cell>
          <cell r="J76">
            <v>117.31228100000001</v>
          </cell>
          <cell r="K76">
            <v>71.593766000000002</v>
          </cell>
          <cell r="L76">
            <v>-1817.6826619999999</v>
          </cell>
          <cell r="M76">
            <v>-1746.088896</v>
          </cell>
          <cell r="N76">
            <v>3385.8275870000002</v>
          </cell>
          <cell r="O76">
            <v>-1901.4812159999999</v>
          </cell>
          <cell r="P76">
            <v>1484.3463710000003</v>
          </cell>
          <cell r="Q76">
            <v>-311.17151100000001</v>
          </cell>
          <cell r="R76">
            <v>-2752.8650360000001</v>
          </cell>
          <cell r="S76">
            <v>-3064.0365470000002</v>
          </cell>
          <cell r="T76">
            <v>-41.101368000000001</v>
          </cell>
          <cell r="U76">
            <v>-304.25608199999999</v>
          </cell>
          <cell r="V76">
            <v>-345.35744999999997</v>
          </cell>
          <cell r="W76">
            <v>704.80497500000001</v>
          </cell>
          <cell r="X76">
            <v>-405.44602400000002</v>
          </cell>
          <cell r="Y76">
            <v>299.35895099999999</v>
          </cell>
          <cell r="Z76">
            <v>-4.298343</v>
          </cell>
          <cell r="AA76">
            <v>-215.29371900000001</v>
          </cell>
          <cell r="AB76">
            <v>-219.592062</v>
          </cell>
          <cell r="AC76">
            <v>9.1017989999999998</v>
          </cell>
          <cell r="AD76">
            <v>-340.64917200000002</v>
          </cell>
          <cell r="AE76">
            <v>-331.54737299999999</v>
          </cell>
          <cell r="AF76">
            <v>-69.533985000000001</v>
          </cell>
          <cell r="AG76">
            <v>-110.13808400000001</v>
          </cell>
          <cell r="AH76">
            <v>-179.67206900000002</v>
          </cell>
          <cell r="AI76">
            <v>131.38978399999999</v>
          </cell>
          <cell r="AJ76">
            <v>778.45279500000004</v>
          </cell>
          <cell r="AK76">
            <v>909.842579</v>
          </cell>
          <cell r="AL76">
            <v>116.76747</v>
          </cell>
          <cell r="AM76">
            <v>-47.834620999999999</v>
          </cell>
          <cell r="AN76">
            <v>68.932849000000004</v>
          </cell>
          <cell r="AO76">
            <v>-38.261691999999996</v>
          </cell>
          <cell r="AP76">
            <v>-178.65914000000001</v>
          </cell>
          <cell r="AQ76">
            <v>-216.92083200000002</v>
          </cell>
          <cell r="AR76">
            <v>-6.9804810000000002</v>
          </cell>
          <cell r="AS76">
            <v>-250.815202</v>
          </cell>
          <cell r="AT76">
            <v>-257.795683</v>
          </cell>
          <cell r="AU76">
            <v>12702.663438</v>
          </cell>
          <cell r="AV76">
            <v>23.455282</v>
          </cell>
          <cell r="AW76">
            <v>12726.11872</v>
          </cell>
        </row>
        <row r="77">
          <cell r="A77">
            <v>43684</v>
          </cell>
          <cell r="B77">
            <v>4782.618579</v>
          </cell>
          <cell r="C77">
            <v>-18698.425475</v>
          </cell>
          <cell r="D77">
            <v>-13915.806896</v>
          </cell>
          <cell r="E77">
            <v>-1288.9693010000001</v>
          </cell>
          <cell r="F77">
            <v>-5896.190662</v>
          </cell>
          <cell r="G77">
            <v>-7185.1599630000001</v>
          </cell>
          <cell r="H77">
            <v>-210.30495199999999</v>
          </cell>
          <cell r="I77">
            <v>-200.42684</v>
          </cell>
          <cell r="J77">
            <v>-410.73179199999998</v>
          </cell>
          <cell r="K77">
            <v>-305.571372</v>
          </cell>
          <cell r="L77">
            <v>-2207.3829519999999</v>
          </cell>
          <cell r="M77">
            <v>-2512.9543239999998</v>
          </cell>
          <cell r="N77">
            <v>2720.5928359999998</v>
          </cell>
          <cell r="O77">
            <v>-4003.0426389999998</v>
          </cell>
          <cell r="P77">
            <v>-1282.449803</v>
          </cell>
          <cell r="Q77">
            <v>-205.66723300000001</v>
          </cell>
          <cell r="R77">
            <v>-4308.4018070000002</v>
          </cell>
          <cell r="S77">
            <v>-4514.0690400000003</v>
          </cell>
          <cell r="T77">
            <v>-261.64326</v>
          </cell>
          <cell r="U77">
            <v>-721.59347200000002</v>
          </cell>
          <cell r="V77">
            <v>-983.23673200000007</v>
          </cell>
          <cell r="W77">
            <v>527.69637</v>
          </cell>
          <cell r="X77">
            <v>-892.96634100000006</v>
          </cell>
          <cell r="Y77">
            <v>-365.26997100000006</v>
          </cell>
          <cell r="Z77">
            <v>-33.833570999999999</v>
          </cell>
          <cell r="AA77">
            <v>-448.00232699999998</v>
          </cell>
          <cell r="AB77">
            <v>-481.83589799999999</v>
          </cell>
          <cell r="AC77">
            <v>-63.119912999999997</v>
          </cell>
          <cell r="AD77">
            <v>-679.97384899999997</v>
          </cell>
          <cell r="AE77">
            <v>-743.09376199999997</v>
          </cell>
          <cell r="AF77">
            <v>-198.00612599999999</v>
          </cell>
          <cell r="AG77">
            <v>-179.461265</v>
          </cell>
          <cell r="AH77">
            <v>-377.46739100000002</v>
          </cell>
          <cell r="AI77">
            <v>62.360591999999997</v>
          </cell>
          <cell r="AJ77">
            <v>1763.9043710000001</v>
          </cell>
          <cell r="AK77">
            <v>1826.2649630000001</v>
          </cell>
          <cell r="AL77">
            <v>64.932848000000007</v>
          </cell>
          <cell r="AM77">
            <v>-101.581504</v>
          </cell>
          <cell r="AN77">
            <v>-36.648655999999988</v>
          </cell>
          <cell r="AO77">
            <v>-92.459333999999998</v>
          </cell>
          <cell r="AP77">
            <v>-449.29344400000002</v>
          </cell>
          <cell r="AQ77">
            <v>-541.75277800000003</v>
          </cell>
          <cell r="AR77">
            <v>199.20278400000001</v>
          </cell>
          <cell r="AS77">
            <v>-1018.355792</v>
          </cell>
          <cell r="AT77">
            <v>-819.153008</v>
          </cell>
          <cell r="AU77">
            <v>2331.1961689999998</v>
          </cell>
          <cell r="AV77">
            <v>-16030.182703</v>
          </cell>
          <cell r="AW77">
            <v>-13698.986534</v>
          </cell>
        </row>
        <row r="78">
          <cell r="A78">
            <v>43677</v>
          </cell>
          <cell r="B78">
            <v>7788.4743580000004</v>
          </cell>
          <cell r="C78">
            <v>1635.7988789999999</v>
          </cell>
          <cell r="D78">
            <v>9424.2732370000012</v>
          </cell>
          <cell r="E78">
            <v>2378.6506279999999</v>
          </cell>
          <cell r="F78">
            <v>-3232.798354</v>
          </cell>
          <cell r="G78">
            <v>-854.14772600000015</v>
          </cell>
          <cell r="H78">
            <v>243.11873499999999</v>
          </cell>
          <cell r="I78">
            <v>-258.80067100000002</v>
          </cell>
          <cell r="J78">
            <v>-15.681936000000036</v>
          </cell>
          <cell r="K78">
            <v>241.336004</v>
          </cell>
          <cell r="L78">
            <v>-1097.6842879999999</v>
          </cell>
          <cell r="M78">
            <v>-856.34828399999992</v>
          </cell>
          <cell r="N78">
            <v>1599.314153</v>
          </cell>
          <cell r="O78">
            <v>-2394.5054289999998</v>
          </cell>
          <cell r="P78">
            <v>-795.19127599999979</v>
          </cell>
          <cell r="Q78">
            <v>678.50023199999998</v>
          </cell>
          <cell r="R78">
            <v>-2224.2978090000001</v>
          </cell>
          <cell r="S78">
            <v>-1545.7975770000003</v>
          </cell>
          <cell r="T78">
            <v>489.02587199999999</v>
          </cell>
          <cell r="U78">
            <v>-372.598702</v>
          </cell>
          <cell r="V78">
            <v>116.42716999999999</v>
          </cell>
          <cell r="W78">
            <v>292.10273699999999</v>
          </cell>
          <cell r="X78">
            <v>-478.057728</v>
          </cell>
          <cell r="Y78">
            <v>-185.95499100000001</v>
          </cell>
          <cell r="Z78">
            <v>17.177226999999998</v>
          </cell>
          <cell r="AA78">
            <v>-61.808681999999997</v>
          </cell>
          <cell r="AB78">
            <v>-44.631455000000003</v>
          </cell>
          <cell r="AC78">
            <v>56.571680999999998</v>
          </cell>
          <cell r="AD78">
            <v>-293.94632799999999</v>
          </cell>
          <cell r="AE78">
            <v>-237.37464699999998</v>
          </cell>
          <cell r="AF78">
            <v>163.057897</v>
          </cell>
          <cell r="AG78">
            <v>-82.378163000000001</v>
          </cell>
          <cell r="AH78">
            <v>80.679733999999996</v>
          </cell>
          <cell r="AI78">
            <v>214.018597</v>
          </cell>
          <cell r="AJ78">
            <v>-1109.6348800000001</v>
          </cell>
          <cell r="AK78">
            <v>-895.61628300000007</v>
          </cell>
          <cell r="AL78">
            <v>135.38003800000001</v>
          </cell>
          <cell r="AM78">
            <v>-13.119574</v>
          </cell>
          <cell r="AN78">
            <v>122.26046400000001</v>
          </cell>
          <cell r="AO78">
            <v>100.71335000000001</v>
          </cell>
          <cell r="AP78">
            <v>-224.23451700000001</v>
          </cell>
          <cell r="AQ78">
            <v>-123.52116700000001</v>
          </cell>
          <cell r="AR78">
            <v>-33.723381000000003</v>
          </cell>
          <cell r="AS78">
            <v>-733.09772299999997</v>
          </cell>
          <cell r="AT78">
            <v>-766.82110399999999</v>
          </cell>
          <cell r="AU78">
            <v>5681.8231340000002</v>
          </cell>
          <cell r="AV78">
            <v>5181.0209800000002</v>
          </cell>
          <cell r="AW78">
            <v>10862.844114</v>
          </cell>
        </row>
        <row r="79">
          <cell r="A79">
            <v>43670</v>
          </cell>
          <cell r="B79">
            <v>11351.203073999999</v>
          </cell>
          <cell r="C79">
            <v>-5761.6345039999997</v>
          </cell>
          <cell r="D79">
            <v>5589.5685699999995</v>
          </cell>
          <cell r="E79">
            <v>2042.6977240000001</v>
          </cell>
          <cell r="F79">
            <v>-1335.2966570000001</v>
          </cell>
          <cell r="G79">
            <v>707.40106700000001</v>
          </cell>
          <cell r="H79">
            <v>103.81291899999999</v>
          </cell>
          <cell r="I79">
            <v>-19.076791</v>
          </cell>
          <cell r="J79">
            <v>84.736127999999994</v>
          </cell>
          <cell r="K79">
            <v>312.706006</v>
          </cell>
          <cell r="L79">
            <v>-901.49450400000001</v>
          </cell>
          <cell r="M79">
            <v>-588.788498</v>
          </cell>
          <cell r="N79">
            <v>2635.1738959999998</v>
          </cell>
          <cell r="O79">
            <v>-1123.7220110000001</v>
          </cell>
          <cell r="P79">
            <v>1511.4518849999997</v>
          </cell>
          <cell r="Q79">
            <v>786.867346</v>
          </cell>
          <cell r="R79">
            <v>-1560.8906979999999</v>
          </cell>
          <cell r="S79">
            <v>-774.02335199999993</v>
          </cell>
          <cell r="T79">
            <v>385.24399799999998</v>
          </cell>
          <cell r="U79">
            <v>-175.08157399999999</v>
          </cell>
          <cell r="V79">
            <v>210.16242399999999</v>
          </cell>
          <cell r="W79">
            <v>358.61416300000002</v>
          </cell>
          <cell r="X79">
            <v>-141.68377899999999</v>
          </cell>
          <cell r="Y79">
            <v>216.93038400000003</v>
          </cell>
          <cell r="Z79">
            <v>22.112452999999999</v>
          </cell>
          <cell r="AA79">
            <v>-108.08985699999999</v>
          </cell>
          <cell r="AB79">
            <v>-85.977403999999993</v>
          </cell>
          <cell r="AC79">
            <v>61.143825</v>
          </cell>
          <cell r="AD79">
            <v>-243.23292799999999</v>
          </cell>
          <cell r="AE79">
            <v>-182.08910299999999</v>
          </cell>
          <cell r="AF79">
            <v>149.13809000000001</v>
          </cell>
          <cell r="AG79">
            <v>-32.485748999999998</v>
          </cell>
          <cell r="AH79">
            <v>116.65234100000001</v>
          </cell>
          <cell r="AI79">
            <v>175.53333599999999</v>
          </cell>
          <cell r="AJ79">
            <v>-551.46489899999995</v>
          </cell>
          <cell r="AK79">
            <v>-375.93156299999998</v>
          </cell>
          <cell r="AL79">
            <v>117.89985900000001</v>
          </cell>
          <cell r="AM79">
            <v>5.394431</v>
          </cell>
          <cell r="AN79">
            <v>123.29429</v>
          </cell>
          <cell r="AO79">
            <v>74.983733999999998</v>
          </cell>
          <cell r="AP79">
            <v>-130.61216200000001</v>
          </cell>
          <cell r="AQ79">
            <v>-55.628428000000014</v>
          </cell>
          <cell r="AR79">
            <v>341.51720599999999</v>
          </cell>
          <cell r="AS79">
            <v>-362.04090400000001</v>
          </cell>
          <cell r="AT79">
            <v>-20.523698000000024</v>
          </cell>
          <cell r="AU79">
            <v>8639.9897830000009</v>
          </cell>
          <cell r="AV79">
            <v>-4034.9650580000002</v>
          </cell>
          <cell r="AW79">
            <v>4605.0247250000011</v>
          </cell>
        </row>
        <row r="80">
          <cell r="A80">
            <v>43663</v>
          </cell>
          <cell r="B80">
            <v>10224.237037000001</v>
          </cell>
          <cell r="C80">
            <v>5892.5776930000002</v>
          </cell>
          <cell r="D80">
            <v>16116.814730000002</v>
          </cell>
          <cell r="E80">
            <v>1608.4723120000001</v>
          </cell>
          <cell r="F80">
            <v>131.99458799999999</v>
          </cell>
          <cell r="G80">
            <v>1740.4669000000001</v>
          </cell>
          <cell r="H80">
            <v>171.92599100000001</v>
          </cell>
          <cell r="I80">
            <v>138.81406000000001</v>
          </cell>
          <cell r="J80">
            <v>310.74005099999999</v>
          </cell>
          <cell r="K80">
            <v>192.261752</v>
          </cell>
          <cell r="L80">
            <v>-19.899044</v>
          </cell>
          <cell r="M80">
            <v>172.362708</v>
          </cell>
          <cell r="N80">
            <v>2524.1901910000001</v>
          </cell>
          <cell r="O80">
            <v>-1165.953413</v>
          </cell>
          <cell r="P80">
            <v>1358.2367780000002</v>
          </cell>
          <cell r="Q80">
            <v>805.86806999999999</v>
          </cell>
          <cell r="R80">
            <v>-558.22802899999999</v>
          </cell>
          <cell r="S80">
            <v>247.640041</v>
          </cell>
          <cell r="T80">
            <v>284.989531</v>
          </cell>
          <cell r="U80">
            <v>-97.585578999999996</v>
          </cell>
          <cell r="V80">
            <v>187.403952</v>
          </cell>
          <cell r="W80">
            <v>281.529068</v>
          </cell>
          <cell r="X80">
            <v>-265.01009499999998</v>
          </cell>
          <cell r="Y80">
            <v>16.518973000000017</v>
          </cell>
          <cell r="Z80">
            <v>15.291779999999999</v>
          </cell>
          <cell r="AA80">
            <v>-42.718764999999998</v>
          </cell>
          <cell r="AB80">
            <v>-27.426984999999998</v>
          </cell>
          <cell r="AC80">
            <v>37.580717</v>
          </cell>
          <cell r="AD80">
            <v>-117.06821600000001</v>
          </cell>
          <cell r="AE80">
            <v>-79.487499000000014</v>
          </cell>
          <cell r="AF80">
            <v>95.639114000000006</v>
          </cell>
          <cell r="AG80">
            <v>-36.339668000000003</v>
          </cell>
          <cell r="AH80">
            <v>59.299446000000003</v>
          </cell>
          <cell r="AI80">
            <v>96.267159000000007</v>
          </cell>
          <cell r="AJ80">
            <v>-6.7416770000000001</v>
          </cell>
          <cell r="AK80">
            <v>89.525482000000011</v>
          </cell>
          <cell r="AL80">
            <v>114.13674399999999</v>
          </cell>
          <cell r="AM80">
            <v>87.535359999999997</v>
          </cell>
          <cell r="AN80">
            <v>201.67210399999999</v>
          </cell>
          <cell r="AO80">
            <v>46.252682999999998</v>
          </cell>
          <cell r="AP80">
            <v>-47.16825</v>
          </cell>
          <cell r="AQ80">
            <v>-0.91556700000000291</v>
          </cell>
          <cell r="AR80">
            <v>145.50154499999999</v>
          </cell>
          <cell r="AS80">
            <v>-216.69458700000001</v>
          </cell>
          <cell r="AT80">
            <v>-71.19304200000002</v>
          </cell>
          <cell r="AU80">
            <v>7204.9940399999996</v>
          </cell>
          <cell r="AV80">
            <v>7382.9654010000004</v>
          </cell>
          <cell r="AW80">
            <v>14587.959440999999</v>
          </cell>
        </row>
        <row r="81">
          <cell r="A81">
            <v>43656</v>
          </cell>
          <cell r="B81">
            <v>8236.4761949999993</v>
          </cell>
          <cell r="C81">
            <v>1720.242082</v>
          </cell>
          <cell r="D81">
            <v>9956.7182769999999</v>
          </cell>
          <cell r="E81">
            <v>1218.3813600000001</v>
          </cell>
          <cell r="F81">
            <v>-1194.0951460000001</v>
          </cell>
          <cell r="G81">
            <v>24.286213999999973</v>
          </cell>
          <cell r="H81">
            <v>54.802788</v>
          </cell>
          <cell r="I81">
            <v>-136.21073799999999</v>
          </cell>
          <cell r="J81">
            <v>-81.40795</v>
          </cell>
          <cell r="K81">
            <v>167.84895</v>
          </cell>
          <cell r="L81">
            <v>-669.79031299999997</v>
          </cell>
          <cell r="M81">
            <v>-501.94136299999997</v>
          </cell>
          <cell r="N81">
            <v>1842.4679779999999</v>
          </cell>
          <cell r="O81">
            <v>-1683.589498</v>
          </cell>
          <cell r="P81">
            <v>158.87847999999985</v>
          </cell>
          <cell r="Q81">
            <v>45.867021000000001</v>
          </cell>
          <cell r="R81">
            <v>-1108.2776940000001</v>
          </cell>
          <cell r="S81">
            <v>-1062.4106730000001</v>
          </cell>
          <cell r="T81">
            <v>258.95677899999998</v>
          </cell>
          <cell r="U81">
            <v>22.258731999999998</v>
          </cell>
          <cell r="V81">
            <v>281.21551099999999</v>
          </cell>
          <cell r="W81">
            <v>166.13043999999999</v>
          </cell>
          <cell r="X81">
            <v>-277.925702</v>
          </cell>
          <cell r="Y81">
            <v>-111.79526200000001</v>
          </cell>
          <cell r="Z81">
            <v>23.736954000000001</v>
          </cell>
          <cell r="AA81">
            <v>-81.980926999999994</v>
          </cell>
          <cell r="AB81">
            <v>-58.243972999999997</v>
          </cell>
          <cell r="AC81">
            <v>51.930128000000003</v>
          </cell>
          <cell r="AD81">
            <v>-236.81024300000001</v>
          </cell>
          <cell r="AE81">
            <v>-184.88011500000002</v>
          </cell>
          <cell r="AF81">
            <v>105.489064</v>
          </cell>
          <cell r="AG81">
            <v>-10.126424</v>
          </cell>
          <cell r="AH81">
            <v>95.362639999999999</v>
          </cell>
          <cell r="AI81">
            <v>-53.085813999999999</v>
          </cell>
          <cell r="AJ81">
            <v>-212.03973300000001</v>
          </cell>
          <cell r="AK81">
            <v>-265.12554699999998</v>
          </cell>
          <cell r="AL81">
            <v>73.164664000000002</v>
          </cell>
          <cell r="AM81">
            <v>63.343429</v>
          </cell>
          <cell r="AN81">
            <v>136.508093</v>
          </cell>
          <cell r="AO81">
            <v>41.946392000000003</v>
          </cell>
          <cell r="AP81">
            <v>87.152152000000001</v>
          </cell>
          <cell r="AQ81">
            <v>129.098544</v>
          </cell>
          <cell r="AR81">
            <v>184.76710800000001</v>
          </cell>
          <cell r="AS81">
            <v>-364.89630099999999</v>
          </cell>
          <cell r="AT81">
            <v>-180.12919299999999</v>
          </cell>
          <cell r="AU81">
            <v>6004.969443</v>
          </cell>
          <cell r="AV81">
            <v>3327.8849599999999</v>
          </cell>
          <cell r="AW81">
            <v>9332.8544029999994</v>
          </cell>
        </row>
        <row r="82">
          <cell r="A82">
            <v>43649</v>
          </cell>
          <cell r="B82">
            <v>7281.4880970000004</v>
          </cell>
          <cell r="C82">
            <v>-11707.503637</v>
          </cell>
          <cell r="D82">
            <v>-4426.0155399999994</v>
          </cell>
          <cell r="E82">
            <v>1723.0677290000001</v>
          </cell>
          <cell r="F82">
            <v>-346.83606300000002</v>
          </cell>
          <cell r="G82">
            <v>1376.2316660000001</v>
          </cell>
          <cell r="H82">
            <v>31.083328000000002</v>
          </cell>
          <cell r="I82">
            <v>-152.85548800000001</v>
          </cell>
          <cell r="J82">
            <v>-121.77216000000001</v>
          </cell>
          <cell r="K82">
            <v>186.572123</v>
          </cell>
          <cell r="L82">
            <v>-232.22283200000001</v>
          </cell>
          <cell r="M82">
            <v>-45.650709000000006</v>
          </cell>
          <cell r="N82">
            <v>2375.3430560000002</v>
          </cell>
          <cell r="O82">
            <v>-2080.0506580000001</v>
          </cell>
          <cell r="P82">
            <v>295.29239800000005</v>
          </cell>
          <cell r="Q82">
            <v>585.70402200000001</v>
          </cell>
          <cell r="R82">
            <v>-244.63385400000001</v>
          </cell>
          <cell r="S82">
            <v>341.07016799999997</v>
          </cell>
          <cell r="T82">
            <v>400.98131599999999</v>
          </cell>
          <cell r="U82">
            <v>-120.03358299999999</v>
          </cell>
          <cell r="V82">
            <v>280.94773299999997</v>
          </cell>
          <cell r="W82">
            <v>419.89954999999998</v>
          </cell>
          <cell r="X82">
            <v>-484.89208400000001</v>
          </cell>
          <cell r="Y82">
            <v>-64.992534000000035</v>
          </cell>
          <cell r="Z82">
            <v>27.528869</v>
          </cell>
          <cell r="AA82">
            <v>-104.784251</v>
          </cell>
          <cell r="AB82">
            <v>-77.255381999999997</v>
          </cell>
          <cell r="AC82">
            <v>76.297042000000005</v>
          </cell>
          <cell r="AD82">
            <v>-40.154783999999999</v>
          </cell>
          <cell r="AE82">
            <v>36.142258000000005</v>
          </cell>
          <cell r="AF82">
            <v>155.86468300000001</v>
          </cell>
          <cell r="AG82">
            <v>10.757175999999999</v>
          </cell>
          <cell r="AH82">
            <v>166.621859</v>
          </cell>
          <cell r="AI82">
            <v>81.311002000000002</v>
          </cell>
          <cell r="AJ82">
            <v>1228.417211</v>
          </cell>
          <cell r="AK82">
            <v>1309.7282129999999</v>
          </cell>
          <cell r="AL82">
            <v>121.325979</v>
          </cell>
          <cell r="AM82">
            <v>3.5194190000000001</v>
          </cell>
          <cell r="AN82">
            <v>124.845398</v>
          </cell>
          <cell r="AO82">
            <v>74.133150000000001</v>
          </cell>
          <cell r="AP82">
            <v>-43.133535999999999</v>
          </cell>
          <cell r="AQ82">
            <v>30.999614000000001</v>
          </cell>
          <cell r="AR82">
            <v>-240.937366</v>
          </cell>
          <cell r="AS82">
            <v>-663.55883600000004</v>
          </cell>
          <cell r="AT82">
            <v>-904.49620200000004</v>
          </cell>
          <cell r="AU82">
            <v>4620.4122900000002</v>
          </cell>
          <cell r="AV82">
            <v>-10810.382369999999</v>
          </cell>
          <cell r="AW82">
            <v>-6189.9700799999991</v>
          </cell>
        </row>
        <row r="83">
          <cell r="A83">
            <v>43642</v>
          </cell>
          <cell r="B83">
            <v>12941.866894000001</v>
          </cell>
          <cell r="C83">
            <v>-500.294848</v>
          </cell>
          <cell r="D83">
            <v>12441.572046000001</v>
          </cell>
          <cell r="E83">
            <v>2075.140836</v>
          </cell>
          <cell r="F83">
            <v>-324.65089699999999</v>
          </cell>
          <cell r="G83">
            <v>1750.489939</v>
          </cell>
          <cell r="H83">
            <v>135.89529999999999</v>
          </cell>
          <cell r="I83">
            <v>-210.07679999999999</v>
          </cell>
          <cell r="J83">
            <v>-74.1815</v>
          </cell>
          <cell r="K83">
            <v>166.72584000000001</v>
          </cell>
          <cell r="L83">
            <v>321.00837799999999</v>
          </cell>
          <cell r="M83">
            <v>487.734218</v>
          </cell>
          <cell r="N83">
            <v>2000.395008</v>
          </cell>
          <cell r="O83">
            <v>-467.53740900000003</v>
          </cell>
          <cell r="P83">
            <v>1532.8575989999999</v>
          </cell>
          <cell r="Q83">
            <v>708.17748400000005</v>
          </cell>
          <cell r="R83">
            <v>-522.82692399999996</v>
          </cell>
          <cell r="S83">
            <v>185.35056000000009</v>
          </cell>
          <cell r="T83">
            <v>440.63805500000001</v>
          </cell>
          <cell r="U83">
            <v>-154.145298</v>
          </cell>
          <cell r="V83">
            <v>286.49275699999998</v>
          </cell>
          <cell r="W83">
            <v>306.10120899999998</v>
          </cell>
          <cell r="X83">
            <v>-146.39771300000001</v>
          </cell>
          <cell r="Y83">
            <v>159.70349599999997</v>
          </cell>
          <cell r="Z83">
            <v>8.0220199999999995</v>
          </cell>
          <cell r="AA83">
            <v>-136.06859800000001</v>
          </cell>
          <cell r="AB83">
            <v>-128.04657800000001</v>
          </cell>
          <cell r="AC83">
            <v>61.216410000000003</v>
          </cell>
          <cell r="AD83">
            <v>-278.96635099999997</v>
          </cell>
          <cell r="AE83">
            <v>-217.74994099999998</v>
          </cell>
          <cell r="AF83">
            <v>136.41427899999999</v>
          </cell>
          <cell r="AG83">
            <v>-48.117977000000003</v>
          </cell>
          <cell r="AH83">
            <v>88.296301999999997</v>
          </cell>
          <cell r="AI83">
            <v>29.880216000000001</v>
          </cell>
          <cell r="AJ83">
            <v>1006.334853</v>
          </cell>
          <cell r="AK83">
            <v>1036.2150689999999</v>
          </cell>
          <cell r="AL83">
            <v>108.23818</v>
          </cell>
          <cell r="AM83">
            <v>-20.738205000000001</v>
          </cell>
          <cell r="AN83">
            <v>87.499975000000006</v>
          </cell>
          <cell r="AO83">
            <v>83.041194000000004</v>
          </cell>
          <cell r="AP83">
            <v>-94.916341000000003</v>
          </cell>
          <cell r="AQ83">
            <v>-11.875146999999998</v>
          </cell>
          <cell r="AR83">
            <v>287.51738699999999</v>
          </cell>
          <cell r="AS83">
            <v>-243.03417200000001</v>
          </cell>
          <cell r="AT83">
            <v>44.483214999999973</v>
          </cell>
          <cell r="AU83">
            <v>10649.825140000001</v>
          </cell>
          <cell r="AV83">
            <v>-31.698642</v>
          </cell>
          <cell r="AW83">
            <v>10618.126498000001</v>
          </cell>
        </row>
        <row r="84">
          <cell r="A84">
            <v>43635</v>
          </cell>
          <cell r="B84">
            <v>6443.836894</v>
          </cell>
          <cell r="C84">
            <v>16030.759524999999</v>
          </cell>
          <cell r="D84">
            <v>22474.596419000001</v>
          </cell>
          <cell r="E84">
            <v>1352.5426540000001</v>
          </cell>
          <cell r="F84">
            <v>-1536.9761229999999</v>
          </cell>
          <cell r="G84">
            <v>-184.43346899999983</v>
          </cell>
          <cell r="H84">
            <v>155.56873999999999</v>
          </cell>
          <cell r="I84">
            <v>-144.49664200000001</v>
          </cell>
          <cell r="J84">
            <v>11.072097999999983</v>
          </cell>
          <cell r="K84">
            <v>-66.762703000000002</v>
          </cell>
          <cell r="L84">
            <v>-35.298453000000002</v>
          </cell>
          <cell r="M84">
            <v>-102.06115600000001</v>
          </cell>
          <cell r="N84">
            <v>2650.170216</v>
          </cell>
          <cell r="O84">
            <v>-2777.8558309999999</v>
          </cell>
          <cell r="P84">
            <v>-127.68561499999987</v>
          </cell>
          <cell r="Q84">
            <v>20.789023</v>
          </cell>
          <cell r="R84">
            <v>-697.935068</v>
          </cell>
          <cell r="S84">
            <v>-677.14604499999996</v>
          </cell>
          <cell r="T84">
            <v>431.15713299999999</v>
          </cell>
          <cell r="U84">
            <v>-275.20069699999999</v>
          </cell>
          <cell r="V84">
            <v>155.956436</v>
          </cell>
          <cell r="W84">
            <v>510.32197000000002</v>
          </cell>
          <cell r="X84">
            <v>-645.13273400000003</v>
          </cell>
          <cell r="Y84">
            <v>-134.81076400000001</v>
          </cell>
          <cell r="Z84">
            <v>-13.219917000000001</v>
          </cell>
          <cell r="AA84">
            <v>-119.86521500000001</v>
          </cell>
          <cell r="AB84">
            <v>-133.08513200000002</v>
          </cell>
          <cell r="AC84">
            <v>21.126069999999999</v>
          </cell>
          <cell r="AD84">
            <v>-230.36110400000001</v>
          </cell>
          <cell r="AE84">
            <v>-209.23503400000001</v>
          </cell>
          <cell r="AF84">
            <v>78.401441000000005</v>
          </cell>
          <cell r="AG84">
            <v>-54.480483</v>
          </cell>
          <cell r="AH84">
            <v>23.920958000000006</v>
          </cell>
          <cell r="AI84">
            <v>108.49535</v>
          </cell>
          <cell r="AJ84">
            <v>1519.392556</v>
          </cell>
          <cell r="AK84">
            <v>1627.8879059999999</v>
          </cell>
          <cell r="AL84">
            <v>147.19389699999999</v>
          </cell>
          <cell r="AM84">
            <v>-23.324444</v>
          </cell>
          <cell r="AN84">
            <v>123.86945299999999</v>
          </cell>
          <cell r="AO84">
            <v>77.387309000000002</v>
          </cell>
          <cell r="AP84">
            <v>-141.11394799999999</v>
          </cell>
          <cell r="AQ84">
            <v>-63.726638999999992</v>
          </cell>
          <cell r="AR84">
            <v>-105.948815</v>
          </cell>
          <cell r="AS84">
            <v>-441.27057200000002</v>
          </cell>
          <cell r="AT84">
            <v>-547.21938699999998</v>
          </cell>
          <cell r="AU84">
            <v>3592.3486379999999</v>
          </cell>
          <cell r="AV84">
            <v>17744.992973</v>
          </cell>
          <cell r="AW84">
            <v>21337.341611</v>
          </cell>
        </row>
        <row r="85">
          <cell r="A85">
            <v>43628</v>
          </cell>
          <cell r="B85">
            <v>15152.248206</v>
          </cell>
          <cell r="C85">
            <v>4503.0303889999996</v>
          </cell>
          <cell r="D85">
            <v>19655.278595</v>
          </cell>
          <cell r="E85">
            <v>1367.885452</v>
          </cell>
          <cell r="F85">
            <v>-991.22718299999997</v>
          </cell>
          <cell r="G85">
            <v>376.65826900000002</v>
          </cell>
          <cell r="H85">
            <v>80.082524000000006</v>
          </cell>
          <cell r="I85">
            <v>-243.92362600000001</v>
          </cell>
          <cell r="J85">
            <v>-163.84110200000001</v>
          </cell>
          <cell r="K85">
            <v>240.753747</v>
          </cell>
          <cell r="L85">
            <v>-156.24857399999999</v>
          </cell>
          <cell r="M85">
            <v>84.505173000000013</v>
          </cell>
          <cell r="N85">
            <v>2401.010303</v>
          </cell>
          <cell r="O85">
            <v>-2947.3171440000001</v>
          </cell>
          <cell r="P85">
            <v>-546.30684100000008</v>
          </cell>
          <cell r="Q85">
            <v>452.08943399999998</v>
          </cell>
          <cell r="R85">
            <v>-188.580128</v>
          </cell>
          <cell r="S85">
            <v>263.50930599999998</v>
          </cell>
          <cell r="T85">
            <v>209.96494000000001</v>
          </cell>
          <cell r="U85">
            <v>-303.21832499999999</v>
          </cell>
          <cell r="V85">
            <v>-93.25338499999998</v>
          </cell>
          <cell r="W85">
            <v>475.37939</v>
          </cell>
          <cell r="X85">
            <v>-719.06949799999995</v>
          </cell>
          <cell r="Y85">
            <v>-243.69010799999995</v>
          </cell>
          <cell r="Z85">
            <v>-2.876115</v>
          </cell>
          <cell r="AA85">
            <v>-148.277477</v>
          </cell>
          <cell r="AB85">
            <v>-151.153592</v>
          </cell>
          <cell r="AC85">
            <v>57.080148000000001</v>
          </cell>
          <cell r="AD85">
            <v>-314.13460199999997</v>
          </cell>
          <cell r="AE85">
            <v>-257.05445399999996</v>
          </cell>
          <cell r="AF85">
            <v>48.949635999999998</v>
          </cell>
          <cell r="AG85">
            <v>-47.541592999999999</v>
          </cell>
          <cell r="AH85">
            <v>1.4080429999999993</v>
          </cell>
          <cell r="AI85">
            <v>83.164321999999999</v>
          </cell>
          <cell r="AJ85">
            <v>806.84554500000002</v>
          </cell>
          <cell r="AK85">
            <v>890.00986699999999</v>
          </cell>
          <cell r="AL85">
            <v>94.891096000000005</v>
          </cell>
          <cell r="AM85">
            <v>-84.709982999999994</v>
          </cell>
          <cell r="AN85">
            <v>10.181113000000011</v>
          </cell>
          <cell r="AO85">
            <v>36.169213999999997</v>
          </cell>
          <cell r="AP85">
            <v>-197.10538600000001</v>
          </cell>
          <cell r="AQ85">
            <v>-160.936172</v>
          </cell>
          <cell r="AR85">
            <v>406.70837399999999</v>
          </cell>
          <cell r="AS85">
            <v>-566.25124900000003</v>
          </cell>
          <cell r="AT85">
            <v>-159.54287500000004</v>
          </cell>
          <cell r="AU85">
            <v>12160.360739</v>
          </cell>
          <cell r="AV85">
            <v>7508.7747159999999</v>
          </cell>
          <cell r="AW85">
            <v>19669.135455</v>
          </cell>
        </row>
        <row r="86">
          <cell r="A86">
            <v>43621</v>
          </cell>
          <cell r="B86">
            <v>17365.819697999999</v>
          </cell>
          <cell r="C86">
            <v>-8093.8086080000003</v>
          </cell>
          <cell r="D86">
            <v>9272.01109</v>
          </cell>
          <cell r="E86">
            <v>-93.069305999999997</v>
          </cell>
          <cell r="F86">
            <v>-2030.1862080000001</v>
          </cell>
          <cell r="G86">
            <v>-2123.2555139999999</v>
          </cell>
          <cell r="H86">
            <v>8.0394970000000008</v>
          </cell>
          <cell r="I86">
            <v>-603.95473600000003</v>
          </cell>
          <cell r="J86">
            <v>-595.91523900000004</v>
          </cell>
          <cell r="K86">
            <v>53.607111000000003</v>
          </cell>
          <cell r="L86">
            <v>-569.57672300000002</v>
          </cell>
          <cell r="M86">
            <v>-515.96961199999998</v>
          </cell>
          <cell r="N86">
            <v>2293.2350550000001</v>
          </cell>
          <cell r="O86">
            <v>-3197.9472059999998</v>
          </cell>
          <cell r="P86">
            <v>-904.71215099999972</v>
          </cell>
          <cell r="Q86">
            <v>-50.669877999999997</v>
          </cell>
          <cell r="R86">
            <v>-969.09220900000003</v>
          </cell>
          <cell r="S86">
            <v>-1019.7620870000001</v>
          </cell>
          <cell r="T86">
            <v>-6.0827479999999996</v>
          </cell>
          <cell r="U86">
            <v>-298.20516199999997</v>
          </cell>
          <cell r="V86">
            <v>-304.28790999999995</v>
          </cell>
          <cell r="W86">
            <v>545.361222</v>
          </cell>
          <cell r="X86">
            <v>-907.72200599999996</v>
          </cell>
          <cell r="Y86">
            <v>-362.36078399999997</v>
          </cell>
          <cell r="Z86">
            <v>-12.759887000000001</v>
          </cell>
          <cell r="AA86">
            <v>-101.43274</v>
          </cell>
          <cell r="AB86">
            <v>-114.192627</v>
          </cell>
          <cell r="AC86">
            <v>84.254142999999999</v>
          </cell>
          <cell r="AD86">
            <v>-194.99679699999999</v>
          </cell>
          <cell r="AE86">
            <v>-110.74265399999999</v>
          </cell>
          <cell r="AF86">
            <v>-51.865288999999997</v>
          </cell>
          <cell r="AG86">
            <v>-24.184961000000001</v>
          </cell>
          <cell r="AH86">
            <v>-76.050250000000005</v>
          </cell>
          <cell r="AI86">
            <v>298.26623899999998</v>
          </cell>
          <cell r="AJ86">
            <v>1380.085988</v>
          </cell>
          <cell r="AK86">
            <v>1678.3522270000001</v>
          </cell>
          <cell r="AL86">
            <v>87.203337000000005</v>
          </cell>
          <cell r="AM86">
            <v>-39.981957999999999</v>
          </cell>
          <cell r="AN86">
            <v>47.221379000000006</v>
          </cell>
          <cell r="AO86">
            <v>-19.411292</v>
          </cell>
          <cell r="AP86">
            <v>-227.45391799999999</v>
          </cell>
          <cell r="AQ86">
            <v>-246.86520999999999</v>
          </cell>
          <cell r="AR86">
            <v>529.00405499999999</v>
          </cell>
          <cell r="AS86">
            <v>-807.30829900000003</v>
          </cell>
          <cell r="AT86">
            <v>-278.30424400000004</v>
          </cell>
          <cell r="AU86">
            <v>14213.419492999999</v>
          </cell>
          <cell r="AV86">
            <v>-5511.0792080000001</v>
          </cell>
          <cell r="AW86">
            <v>8702.3402849999984</v>
          </cell>
        </row>
        <row r="87">
          <cell r="A87">
            <v>43614</v>
          </cell>
          <cell r="B87">
            <v>6923.2747310000004</v>
          </cell>
          <cell r="C87">
            <v>-8392.3859709999997</v>
          </cell>
          <cell r="D87">
            <v>-1469.1112399999993</v>
          </cell>
          <cell r="E87">
            <v>-195.843448</v>
          </cell>
          <cell r="F87">
            <v>-1829.193309</v>
          </cell>
          <cell r="G87">
            <v>-2025.0367570000001</v>
          </cell>
          <cell r="H87">
            <v>-58.919913999999999</v>
          </cell>
          <cell r="I87">
            <v>-138.16244699999999</v>
          </cell>
          <cell r="J87">
            <v>-197.08236099999999</v>
          </cell>
          <cell r="K87">
            <v>148.112325</v>
          </cell>
          <cell r="L87">
            <v>-1798.915064</v>
          </cell>
          <cell r="M87">
            <v>-1650.802739</v>
          </cell>
          <cell r="N87">
            <v>2683.8458649999998</v>
          </cell>
          <cell r="O87">
            <v>-1919.8068060000001</v>
          </cell>
          <cell r="P87">
            <v>764.03905899999972</v>
          </cell>
          <cell r="Q87">
            <v>-3.442418</v>
          </cell>
          <cell r="R87">
            <v>-1631.5640390000001</v>
          </cell>
          <cell r="S87">
            <v>-1635.0064570000002</v>
          </cell>
          <cell r="T87">
            <v>49.781317000000001</v>
          </cell>
          <cell r="U87">
            <v>-180.23234400000001</v>
          </cell>
          <cell r="V87">
            <v>-130.45102700000001</v>
          </cell>
          <cell r="W87">
            <v>413.28086000000002</v>
          </cell>
          <cell r="X87">
            <v>-540.24317900000005</v>
          </cell>
          <cell r="Y87">
            <v>-126.96231900000004</v>
          </cell>
          <cell r="Z87">
            <v>3.5601419999999999</v>
          </cell>
          <cell r="AA87">
            <v>-205.943592</v>
          </cell>
          <cell r="AB87">
            <v>-202.38344999999998</v>
          </cell>
          <cell r="AC87">
            <v>18.515602999999999</v>
          </cell>
          <cell r="AD87">
            <v>179.37833800000001</v>
          </cell>
          <cell r="AE87">
            <v>197.89394100000001</v>
          </cell>
          <cell r="AF87">
            <v>-28.019717</v>
          </cell>
          <cell r="AG87">
            <v>-44.534951999999997</v>
          </cell>
          <cell r="AH87">
            <v>-72.55466899999999</v>
          </cell>
          <cell r="AI87">
            <v>107.198892</v>
          </cell>
          <cell r="AJ87">
            <v>1857.955449</v>
          </cell>
          <cell r="AK87">
            <v>1965.1543409999999</v>
          </cell>
          <cell r="AL87">
            <v>90.136213999999995</v>
          </cell>
          <cell r="AM87">
            <v>0.89004899999999998</v>
          </cell>
          <cell r="AN87">
            <v>91.026263</v>
          </cell>
          <cell r="AO87">
            <v>-16.222152999999999</v>
          </cell>
          <cell r="AP87">
            <v>-109.5241</v>
          </cell>
          <cell r="AQ87">
            <v>-125.746253</v>
          </cell>
          <cell r="AR87">
            <v>622.613381</v>
          </cell>
          <cell r="AS87">
            <v>-200.26462900000001</v>
          </cell>
          <cell r="AT87">
            <v>422.34875199999999</v>
          </cell>
          <cell r="AU87">
            <v>3875.891905</v>
          </cell>
          <cell r="AV87">
            <v>-8257.6770909999996</v>
          </cell>
          <cell r="AW87">
            <v>-4381.7851859999992</v>
          </cell>
        </row>
        <row r="88">
          <cell r="A88">
            <v>43607</v>
          </cell>
          <cell r="B88">
            <v>7031.0921200000003</v>
          </cell>
          <cell r="C88">
            <v>4403.7295670000003</v>
          </cell>
          <cell r="D88">
            <v>11434.821687</v>
          </cell>
          <cell r="E88">
            <v>-854.40475200000003</v>
          </cell>
          <cell r="F88">
            <v>-3412.1793469999998</v>
          </cell>
          <cell r="G88">
            <v>-4266.5840989999997</v>
          </cell>
          <cell r="H88">
            <v>36.528312999999997</v>
          </cell>
          <cell r="I88">
            <v>-311.83833299999998</v>
          </cell>
          <cell r="J88">
            <v>-275.31002000000001</v>
          </cell>
          <cell r="K88">
            <v>-51.329529000000001</v>
          </cell>
          <cell r="L88">
            <v>-2171.3939</v>
          </cell>
          <cell r="M88">
            <v>-2222.7234290000001</v>
          </cell>
          <cell r="N88">
            <v>2956.0628379999998</v>
          </cell>
          <cell r="O88">
            <v>-1564.9125819999999</v>
          </cell>
          <cell r="P88">
            <v>1391.1502559999999</v>
          </cell>
          <cell r="Q88">
            <v>-755.06496800000002</v>
          </cell>
          <cell r="R88">
            <v>-3410.5014390000001</v>
          </cell>
          <cell r="S88">
            <v>-4165.5664070000003</v>
          </cell>
          <cell r="T88">
            <v>4.0588449999999998</v>
          </cell>
          <cell r="U88">
            <v>-267.88477399999999</v>
          </cell>
          <cell r="V88">
            <v>-263.82592899999997</v>
          </cell>
          <cell r="W88">
            <v>418.71855599999998</v>
          </cell>
          <cell r="X88">
            <v>-426.674665</v>
          </cell>
          <cell r="Y88">
            <v>-7.9561090000000263</v>
          </cell>
          <cell r="Z88">
            <v>-6.7390189999999999</v>
          </cell>
          <cell r="AA88">
            <v>-282.63129900000001</v>
          </cell>
          <cell r="AB88">
            <v>-289.370318</v>
          </cell>
          <cell r="AC88">
            <v>-22.480892999999998</v>
          </cell>
          <cell r="AD88">
            <v>-250.35926900000001</v>
          </cell>
          <cell r="AE88">
            <v>-272.84016200000002</v>
          </cell>
          <cell r="AF88">
            <v>-38.756982000000001</v>
          </cell>
          <cell r="AG88">
            <v>-125.478801</v>
          </cell>
          <cell r="AH88">
            <v>-164.235783</v>
          </cell>
          <cell r="AI88">
            <v>106.77826</v>
          </cell>
          <cell r="AJ88">
            <v>-141.137111</v>
          </cell>
          <cell r="AK88">
            <v>-34.358851000000001</v>
          </cell>
          <cell r="AL88">
            <v>111.197498</v>
          </cell>
          <cell r="AM88">
            <v>-38.672942999999997</v>
          </cell>
          <cell r="AN88">
            <v>72.524554999999992</v>
          </cell>
          <cell r="AO88">
            <v>-24.400333</v>
          </cell>
          <cell r="AP88">
            <v>-158.134063</v>
          </cell>
          <cell r="AQ88">
            <v>-182.53439599999999</v>
          </cell>
          <cell r="AR88">
            <v>339.50243399999999</v>
          </cell>
          <cell r="AS88">
            <v>-6.7557340000000003</v>
          </cell>
          <cell r="AT88">
            <v>332.74669999999998</v>
          </cell>
          <cell r="AU88">
            <v>3687.390382</v>
          </cell>
          <cell r="AV88">
            <v>5890.7507839999998</v>
          </cell>
          <cell r="AW88">
            <v>9578.1411659999994</v>
          </cell>
        </row>
        <row r="89">
          <cell r="A89">
            <v>43600</v>
          </cell>
          <cell r="B89">
            <v>7568.7877120000003</v>
          </cell>
          <cell r="C89">
            <v>-17657.832019000001</v>
          </cell>
          <cell r="D89">
            <v>-10089.044307</v>
          </cell>
          <cell r="E89">
            <v>-2493.3450560000001</v>
          </cell>
          <cell r="F89">
            <v>-1528.7753190000001</v>
          </cell>
          <cell r="G89">
            <v>-4022.1203750000004</v>
          </cell>
          <cell r="H89">
            <v>-142.342894</v>
          </cell>
          <cell r="I89">
            <v>-277.25493699999998</v>
          </cell>
          <cell r="J89">
            <v>-419.59783099999999</v>
          </cell>
          <cell r="K89">
            <v>-86.956391999999994</v>
          </cell>
          <cell r="L89">
            <v>1282.130838</v>
          </cell>
          <cell r="M89">
            <v>1195.174446</v>
          </cell>
          <cell r="N89">
            <v>1999.971047</v>
          </cell>
          <cell r="O89">
            <v>-4929.1750769999999</v>
          </cell>
          <cell r="P89">
            <v>-2929.2040299999999</v>
          </cell>
          <cell r="Q89">
            <v>-626.49268600000005</v>
          </cell>
          <cell r="R89">
            <v>-527.852171</v>
          </cell>
          <cell r="S89">
            <v>-1154.344857</v>
          </cell>
          <cell r="T89">
            <v>-560.77317300000004</v>
          </cell>
          <cell r="U89">
            <v>-489.30410999999998</v>
          </cell>
          <cell r="V89">
            <v>-1050.0772830000001</v>
          </cell>
          <cell r="W89">
            <v>363.54390000000001</v>
          </cell>
          <cell r="X89">
            <v>-917.97476200000006</v>
          </cell>
          <cell r="Y89">
            <v>-554.43086200000005</v>
          </cell>
          <cell r="Z89">
            <v>-17.551098</v>
          </cell>
          <cell r="AA89">
            <v>-324.05060099999997</v>
          </cell>
          <cell r="AB89">
            <v>-341.601699</v>
          </cell>
          <cell r="AC89">
            <v>-72.147818999999998</v>
          </cell>
          <cell r="AD89">
            <v>-484.32267100000001</v>
          </cell>
          <cell r="AE89">
            <v>-556.47049000000004</v>
          </cell>
          <cell r="AF89">
            <v>-187.80856199999999</v>
          </cell>
          <cell r="AG89">
            <v>-236.103388</v>
          </cell>
          <cell r="AH89">
            <v>-423.91194999999999</v>
          </cell>
          <cell r="AI89">
            <v>59.534362000000002</v>
          </cell>
          <cell r="AJ89">
            <v>-1937.6492860000001</v>
          </cell>
          <cell r="AK89">
            <v>-1878.114924</v>
          </cell>
          <cell r="AL89">
            <v>20.086010999999999</v>
          </cell>
          <cell r="AM89">
            <v>-111.036372</v>
          </cell>
          <cell r="AN89">
            <v>-90.950361000000001</v>
          </cell>
          <cell r="AO89">
            <v>-135.10554500000001</v>
          </cell>
          <cell r="AP89">
            <v>-288.050839</v>
          </cell>
          <cell r="AQ89">
            <v>-423.156384</v>
          </cell>
          <cell r="AR89">
            <v>202.52795399999999</v>
          </cell>
          <cell r="AS89">
            <v>-528.48790399999996</v>
          </cell>
          <cell r="AT89">
            <v>-325.95994999999994</v>
          </cell>
          <cell r="AU89">
            <v>5228.3355789999996</v>
          </cell>
          <cell r="AV89">
            <v>-9603.0987160000004</v>
          </cell>
          <cell r="AW89">
            <v>-4374.7631370000008</v>
          </cell>
        </row>
        <row r="90">
          <cell r="A90">
            <v>43593</v>
          </cell>
          <cell r="B90">
            <v>5916.6441100000002</v>
          </cell>
          <cell r="C90">
            <v>-19157.319651999998</v>
          </cell>
          <cell r="D90">
            <v>-13240.675541999997</v>
          </cell>
          <cell r="E90">
            <v>1160.458061</v>
          </cell>
          <cell r="F90">
            <v>-1283.042308</v>
          </cell>
          <cell r="G90">
            <v>-122.584247</v>
          </cell>
          <cell r="H90">
            <v>-36.063130999999998</v>
          </cell>
          <cell r="I90">
            <v>-3.7606130000000002</v>
          </cell>
          <cell r="J90">
            <v>-39.823743999999998</v>
          </cell>
          <cell r="K90">
            <v>138.425161</v>
          </cell>
          <cell r="L90">
            <v>-710.47821599999997</v>
          </cell>
          <cell r="M90">
            <v>-572.05305499999997</v>
          </cell>
          <cell r="N90">
            <v>868.47933899999998</v>
          </cell>
          <cell r="O90">
            <v>-2369.4640749999999</v>
          </cell>
          <cell r="P90">
            <v>-1500.9847359999999</v>
          </cell>
          <cell r="Q90">
            <v>855.036475</v>
          </cell>
          <cell r="R90">
            <v>-1359.196735</v>
          </cell>
          <cell r="S90">
            <v>-504.16025999999999</v>
          </cell>
          <cell r="T90">
            <v>167.17714100000001</v>
          </cell>
          <cell r="U90">
            <v>-140.68929800000001</v>
          </cell>
          <cell r="V90">
            <v>26.487842999999998</v>
          </cell>
          <cell r="W90">
            <v>0.756714</v>
          </cell>
          <cell r="X90">
            <v>-499.16337700000003</v>
          </cell>
          <cell r="Y90">
            <v>-498.40666300000004</v>
          </cell>
          <cell r="Z90">
            <v>10.004856999999999</v>
          </cell>
          <cell r="AA90">
            <v>-186.38788400000001</v>
          </cell>
          <cell r="AB90">
            <v>-176.38302700000003</v>
          </cell>
          <cell r="AC90">
            <v>2.4314900000000002</v>
          </cell>
          <cell r="AD90">
            <v>-131.95741899999999</v>
          </cell>
          <cell r="AE90">
            <v>-129.52592899999999</v>
          </cell>
          <cell r="AF90">
            <v>43.311428999999997</v>
          </cell>
          <cell r="AG90">
            <v>-41.329363000000001</v>
          </cell>
          <cell r="AH90">
            <v>1.9820659999999961</v>
          </cell>
          <cell r="AI90">
            <v>42.388229000000003</v>
          </cell>
          <cell r="AJ90">
            <v>-2982.1500809999998</v>
          </cell>
          <cell r="AK90">
            <v>-2939.7618519999996</v>
          </cell>
          <cell r="AL90">
            <v>73.186905999999993</v>
          </cell>
          <cell r="AM90">
            <v>-12.697946</v>
          </cell>
          <cell r="AN90">
            <v>60.488959999999992</v>
          </cell>
          <cell r="AO90">
            <v>26.612501000000002</v>
          </cell>
          <cell r="AP90">
            <v>-73.539840999999996</v>
          </cell>
          <cell r="AQ90">
            <v>-46.927339999999994</v>
          </cell>
          <cell r="AR90">
            <v>295.46232800000001</v>
          </cell>
          <cell r="AS90">
            <v>108.198897</v>
          </cell>
          <cell r="AT90">
            <v>403.661225</v>
          </cell>
          <cell r="AU90">
            <v>4473.5518350000002</v>
          </cell>
          <cell r="AV90">
            <v>-14268.975641000001</v>
          </cell>
          <cell r="AW90">
            <v>-9795.4238060000007</v>
          </cell>
        </row>
        <row r="91">
          <cell r="A91">
            <v>43586</v>
          </cell>
          <cell r="B91">
            <v>6783.8016180000004</v>
          </cell>
          <cell r="C91">
            <v>-92.746020000000001</v>
          </cell>
          <cell r="D91">
            <v>6691.0555980000008</v>
          </cell>
          <cell r="E91">
            <v>2430.240417</v>
          </cell>
          <cell r="F91">
            <v>-229.36066299999999</v>
          </cell>
          <cell r="G91">
            <v>2200.879754</v>
          </cell>
          <cell r="H91">
            <v>147.004268</v>
          </cell>
          <cell r="I91">
            <v>-107.015609</v>
          </cell>
          <cell r="J91">
            <v>39.988658999999998</v>
          </cell>
          <cell r="K91">
            <v>347.11665399999998</v>
          </cell>
          <cell r="L91">
            <v>-165.80484799999999</v>
          </cell>
          <cell r="M91">
            <v>181.31180599999999</v>
          </cell>
          <cell r="N91">
            <v>3221.304611</v>
          </cell>
          <cell r="O91">
            <v>-3460.7251860000001</v>
          </cell>
          <cell r="P91">
            <v>-239.4205750000001</v>
          </cell>
          <cell r="Q91">
            <v>838.35055</v>
          </cell>
          <cell r="R91">
            <v>-423.66662000000002</v>
          </cell>
          <cell r="S91">
            <v>414.68392999999998</v>
          </cell>
          <cell r="T91">
            <v>530.660528</v>
          </cell>
          <cell r="U91">
            <v>-143.26661000000001</v>
          </cell>
          <cell r="V91">
            <v>387.39391799999999</v>
          </cell>
          <cell r="W91">
            <v>455.98942199999999</v>
          </cell>
          <cell r="X91">
            <v>-712.68113500000004</v>
          </cell>
          <cell r="Y91">
            <v>-256.69171300000005</v>
          </cell>
          <cell r="Z91">
            <v>25.677918999999999</v>
          </cell>
          <cell r="AA91">
            <v>53.155897000000003</v>
          </cell>
          <cell r="AB91">
            <v>78.833815999999999</v>
          </cell>
          <cell r="AC91">
            <v>24.307162000000002</v>
          </cell>
          <cell r="AD91">
            <v>35.617429000000001</v>
          </cell>
          <cell r="AE91">
            <v>59.924591000000007</v>
          </cell>
          <cell r="AF91">
            <v>163.83621600000001</v>
          </cell>
          <cell r="AG91">
            <v>4.0918960000000002</v>
          </cell>
          <cell r="AH91">
            <v>167.928112</v>
          </cell>
          <cell r="AI91">
            <v>73.269632999999999</v>
          </cell>
          <cell r="AJ91">
            <v>-237.386641</v>
          </cell>
          <cell r="AK91">
            <v>-164.117008</v>
          </cell>
          <cell r="AL91">
            <v>167.845978</v>
          </cell>
          <cell r="AM91">
            <v>28.732279999999999</v>
          </cell>
          <cell r="AN91">
            <v>196.57825800000001</v>
          </cell>
          <cell r="AO91">
            <v>96.269030999999998</v>
          </cell>
          <cell r="AP91">
            <v>-42.638095999999997</v>
          </cell>
          <cell r="AQ91">
            <v>53.630935000000001</v>
          </cell>
          <cell r="AR91">
            <v>439.79110900000001</v>
          </cell>
          <cell r="AS91">
            <v>-323.45420000000001</v>
          </cell>
          <cell r="AT91">
            <v>116.33690899999999</v>
          </cell>
          <cell r="AU91">
            <v>2912.0265760000002</v>
          </cell>
          <cell r="AV91">
            <v>2873.2330889999998</v>
          </cell>
          <cell r="AW91">
            <v>5785.2596649999996</v>
          </cell>
        </row>
        <row r="92">
          <cell r="A92">
            <v>43579</v>
          </cell>
          <cell r="B92">
            <v>10037.589942000001</v>
          </cell>
          <cell r="C92">
            <v>-3437.7492010000001</v>
          </cell>
          <cell r="D92">
            <v>6599.840741</v>
          </cell>
          <cell r="E92">
            <v>-252.08215100000001</v>
          </cell>
          <cell r="F92">
            <v>-918.68943400000001</v>
          </cell>
          <cell r="G92">
            <v>-1170.771585</v>
          </cell>
          <cell r="H92">
            <v>-31.883046</v>
          </cell>
          <cell r="I92">
            <v>32.160024999999997</v>
          </cell>
          <cell r="J92">
            <v>0.2769789999999972</v>
          </cell>
          <cell r="K92">
            <v>128.357911</v>
          </cell>
          <cell r="L92">
            <v>-471.89119899999997</v>
          </cell>
          <cell r="M92">
            <v>-343.53328799999997</v>
          </cell>
          <cell r="N92">
            <v>514.75024199999996</v>
          </cell>
          <cell r="O92">
            <v>-1518.06366</v>
          </cell>
          <cell r="P92">
            <v>-1003.3134180000001</v>
          </cell>
          <cell r="Q92">
            <v>-74.763420999999994</v>
          </cell>
          <cell r="R92">
            <v>-968.889003</v>
          </cell>
          <cell r="S92">
            <v>-1043.6524239999999</v>
          </cell>
          <cell r="T92">
            <v>-33.316592999999997</v>
          </cell>
          <cell r="U92">
            <v>-55.496639999999999</v>
          </cell>
          <cell r="V92">
            <v>-88.813232999999997</v>
          </cell>
          <cell r="W92">
            <v>49.040128000000003</v>
          </cell>
          <cell r="X92">
            <v>-141.165719</v>
          </cell>
          <cell r="Y92">
            <v>-92.125590999999986</v>
          </cell>
          <cell r="Z92">
            <v>7.1744539999999999</v>
          </cell>
          <cell r="AA92">
            <v>-1300.392805</v>
          </cell>
          <cell r="AB92">
            <v>-1293.218351</v>
          </cell>
          <cell r="AC92">
            <v>5.8305000000000003E-2</v>
          </cell>
          <cell r="AD92">
            <v>-43.456874999999997</v>
          </cell>
          <cell r="AE92">
            <v>-43.398569999999999</v>
          </cell>
          <cell r="AF92">
            <v>8.3360450000000004</v>
          </cell>
          <cell r="AG92">
            <v>6.5190250000000001</v>
          </cell>
          <cell r="AH92">
            <v>14.855070000000001</v>
          </cell>
          <cell r="AI92">
            <v>39.111435999999998</v>
          </cell>
          <cell r="AJ92">
            <v>5483.3283929999998</v>
          </cell>
          <cell r="AK92">
            <v>5522.4398289999999</v>
          </cell>
          <cell r="AL92">
            <v>21.886232</v>
          </cell>
          <cell r="AM92">
            <v>13.603251999999999</v>
          </cell>
          <cell r="AN92">
            <v>35.489483999999997</v>
          </cell>
          <cell r="AO92">
            <v>-14.68892</v>
          </cell>
          <cell r="AP92">
            <v>-0.44814799999999999</v>
          </cell>
          <cell r="AQ92">
            <v>-15.137067999999999</v>
          </cell>
          <cell r="AR92">
            <v>146.42499000000001</v>
          </cell>
          <cell r="AS92">
            <v>39.421677000000003</v>
          </cell>
          <cell r="AT92">
            <v>185.84666700000002</v>
          </cell>
          <cell r="AU92">
            <v>9199.6120879999999</v>
          </cell>
          <cell r="AV92">
            <v>-6320.5957170000001</v>
          </cell>
          <cell r="AW92">
            <v>2879.0163709999997</v>
          </cell>
        </row>
        <row r="93">
          <cell r="A93">
            <v>43572</v>
          </cell>
          <cell r="B93">
            <v>6497.9350009999998</v>
          </cell>
          <cell r="C93">
            <v>-1651.8328100000001</v>
          </cell>
          <cell r="D93">
            <v>4846.1021909999999</v>
          </cell>
          <cell r="E93">
            <v>1256.0685169999999</v>
          </cell>
          <cell r="F93">
            <v>574.86236099999996</v>
          </cell>
          <cell r="G93">
            <v>1830.9308779999999</v>
          </cell>
          <cell r="H93">
            <v>7.2202500000000001</v>
          </cell>
          <cell r="I93">
            <v>50.483192000000003</v>
          </cell>
          <cell r="J93">
            <v>57.703442000000003</v>
          </cell>
          <cell r="K93">
            <v>288.61100699999997</v>
          </cell>
          <cell r="L93">
            <v>1256.780831</v>
          </cell>
          <cell r="M93">
            <v>1545.391838</v>
          </cell>
          <cell r="N93">
            <v>734.371577</v>
          </cell>
          <cell r="O93">
            <v>-2297.7865919999999</v>
          </cell>
          <cell r="P93">
            <v>-1563.415015</v>
          </cell>
          <cell r="Q93">
            <v>870.01228400000002</v>
          </cell>
          <cell r="R93">
            <v>848.70685300000002</v>
          </cell>
          <cell r="S93">
            <v>1718.719137</v>
          </cell>
          <cell r="T93">
            <v>189.99601699999999</v>
          </cell>
          <cell r="U93">
            <v>-177.55547200000001</v>
          </cell>
          <cell r="V93">
            <v>12.440544999999986</v>
          </cell>
          <cell r="W93">
            <v>68.660882999999998</v>
          </cell>
          <cell r="X93">
            <v>-364.007452</v>
          </cell>
          <cell r="Y93">
            <v>-295.34656899999999</v>
          </cell>
          <cell r="Z93">
            <v>26.528424000000001</v>
          </cell>
          <cell r="AA93">
            <v>-315.605073</v>
          </cell>
          <cell r="AB93">
            <v>-289.07664899999997</v>
          </cell>
          <cell r="AC93">
            <v>33.584960000000002</v>
          </cell>
          <cell r="AD93">
            <v>28.286655</v>
          </cell>
          <cell r="AE93">
            <v>61.871615000000006</v>
          </cell>
          <cell r="AF93">
            <v>71.413472999999996</v>
          </cell>
          <cell r="AG93">
            <v>-4.4277499999999996</v>
          </cell>
          <cell r="AH93">
            <v>66.985722999999993</v>
          </cell>
          <cell r="AI93">
            <v>32.990290999999999</v>
          </cell>
          <cell r="AJ93">
            <v>-1052.633055</v>
          </cell>
          <cell r="AK93">
            <v>-1019.6427640000001</v>
          </cell>
          <cell r="AL93">
            <v>60.848925000000001</v>
          </cell>
          <cell r="AM93">
            <v>-5.6474419999999999</v>
          </cell>
          <cell r="AN93">
            <v>55.201483000000003</v>
          </cell>
          <cell r="AO93">
            <v>24.981228000000002</v>
          </cell>
          <cell r="AP93">
            <v>-85.143079999999998</v>
          </cell>
          <cell r="AQ93">
            <v>-60.161851999999996</v>
          </cell>
          <cell r="AR93">
            <v>62.856026999999997</v>
          </cell>
          <cell r="AS93">
            <v>-214.106911</v>
          </cell>
          <cell r="AT93">
            <v>-151.25088399999999</v>
          </cell>
          <cell r="AU93">
            <v>5257.2811019999999</v>
          </cell>
          <cell r="AV93">
            <v>1772.4605349999999</v>
          </cell>
          <cell r="AW93">
            <v>7029.7416370000001</v>
          </cell>
        </row>
        <row r="94">
          <cell r="A94">
            <v>43565</v>
          </cell>
          <cell r="B94">
            <v>12727.784519999999</v>
          </cell>
          <cell r="C94">
            <v>-2438.1337170000002</v>
          </cell>
          <cell r="D94">
            <v>10289.650802999999</v>
          </cell>
          <cell r="E94">
            <v>1370.921116</v>
          </cell>
          <cell r="F94">
            <v>-72.269112000000007</v>
          </cell>
          <cell r="G94">
            <v>1298.652004</v>
          </cell>
          <cell r="H94">
            <v>25.667335000000001</v>
          </cell>
          <cell r="I94">
            <v>-32.588310999999997</v>
          </cell>
          <cell r="J94">
            <v>-6.920975999999996</v>
          </cell>
          <cell r="K94">
            <v>236.413397</v>
          </cell>
          <cell r="L94">
            <v>314.75071400000002</v>
          </cell>
          <cell r="M94">
            <v>551.16411100000005</v>
          </cell>
          <cell r="N94">
            <v>1783.4567910000001</v>
          </cell>
          <cell r="O94">
            <v>-3913.3088389999998</v>
          </cell>
          <cell r="P94">
            <v>-2129.8520479999997</v>
          </cell>
          <cell r="Q94">
            <v>752.39430900000002</v>
          </cell>
          <cell r="R94">
            <v>-137.76389</v>
          </cell>
          <cell r="S94">
            <v>614.63041900000007</v>
          </cell>
          <cell r="T94">
            <v>146.900856</v>
          </cell>
          <cell r="U94">
            <v>-66.279587000000006</v>
          </cell>
          <cell r="V94">
            <v>80.621268999999998</v>
          </cell>
          <cell r="W94">
            <v>269.33080799999999</v>
          </cell>
          <cell r="X94">
            <v>-577.79801599999996</v>
          </cell>
          <cell r="Y94">
            <v>-308.46720799999997</v>
          </cell>
          <cell r="Z94">
            <v>24.976880999999999</v>
          </cell>
          <cell r="AA94">
            <v>-209.644837</v>
          </cell>
          <cell r="AB94">
            <v>-184.667956</v>
          </cell>
          <cell r="AC94">
            <v>33.360582999999998</v>
          </cell>
          <cell r="AD94">
            <v>-17.856148000000001</v>
          </cell>
          <cell r="AE94">
            <v>15.504434999999997</v>
          </cell>
          <cell r="AF94">
            <v>80.673319000000006</v>
          </cell>
          <cell r="AG94">
            <v>31.689952999999999</v>
          </cell>
          <cell r="AH94">
            <v>112.36327200000001</v>
          </cell>
          <cell r="AI94">
            <v>60.919877999999997</v>
          </cell>
          <cell r="AJ94">
            <v>-1327.3983310000001</v>
          </cell>
          <cell r="AK94">
            <v>-1266.4784530000002</v>
          </cell>
          <cell r="AL94">
            <v>70.144857999999999</v>
          </cell>
          <cell r="AM94">
            <v>-29.623450999999999</v>
          </cell>
          <cell r="AN94">
            <v>40.521406999999996</v>
          </cell>
          <cell r="AO94">
            <v>12.54683</v>
          </cell>
          <cell r="AP94">
            <v>-36.388648000000003</v>
          </cell>
          <cell r="AQ94">
            <v>-23.841818000000004</v>
          </cell>
          <cell r="AR94">
            <v>330.35525799999999</v>
          </cell>
          <cell r="AS94">
            <v>-884.69175900000005</v>
          </cell>
          <cell r="AT94">
            <v>-554.336501</v>
          </cell>
          <cell r="AU94">
            <v>10348.232721</v>
          </cell>
          <cell r="AV94">
            <v>2908.8147939999999</v>
          </cell>
          <cell r="AW94">
            <v>13257.047515</v>
          </cell>
        </row>
        <row r="95">
          <cell r="A95">
            <v>43558</v>
          </cell>
          <cell r="B95">
            <v>10037.087546999999</v>
          </cell>
          <cell r="C95">
            <v>-6434.6910950000001</v>
          </cell>
          <cell r="D95">
            <v>3602.396451999999</v>
          </cell>
          <cell r="E95">
            <v>1257.9259440000001</v>
          </cell>
          <cell r="F95">
            <v>-1119.4827949999999</v>
          </cell>
          <cell r="G95">
            <v>138.44314900000018</v>
          </cell>
          <cell r="H95">
            <v>24.880265999999999</v>
          </cell>
          <cell r="I95">
            <v>0.15596299999999999</v>
          </cell>
          <cell r="J95">
            <v>25.036228999999999</v>
          </cell>
          <cell r="K95">
            <v>56.775959</v>
          </cell>
          <cell r="L95">
            <v>-612.655124</v>
          </cell>
          <cell r="M95">
            <v>-555.87916500000006</v>
          </cell>
          <cell r="N95">
            <v>721.44376599999998</v>
          </cell>
          <cell r="O95">
            <v>-3247.8592760000001</v>
          </cell>
          <cell r="P95">
            <v>-2526.4155100000003</v>
          </cell>
          <cell r="Q95">
            <v>545.82208300000002</v>
          </cell>
          <cell r="R95">
            <v>-1035.6771369999999</v>
          </cell>
          <cell r="S95">
            <v>-489.85505399999988</v>
          </cell>
          <cell r="T95">
            <v>165.60271499999999</v>
          </cell>
          <cell r="U95">
            <v>-315.24265800000001</v>
          </cell>
          <cell r="V95">
            <v>-149.63994300000002</v>
          </cell>
          <cell r="W95">
            <v>125.703115</v>
          </cell>
          <cell r="X95">
            <v>-554.02671799999996</v>
          </cell>
          <cell r="Y95">
            <v>-428.32360299999993</v>
          </cell>
          <cell r="Z95">
            <v>26.725117999999998</v>
          </cell>
          <cell r="AA95">
            <v>-366.09340400000002</v>
          </cell>
          <cell r="AB95">
            <v>-339.36828600000001</v>
          </cell>
          <cell r="AC95">
            <v>27.110522</v>
          </cell>
          <cell r="AD95">
            <v>-96.185174000000004</v>
          </cell>
          <cell r="AE95">
            <v>-69.074652</v>
          </cell>
          <cell r="AF95">
            <v>106.747771</v>
          </cell>
          <cell r="AG95">
            <v>-52.529837999999998</v>
          </cell>
          <cell r="AH95">
            <v>54.217933000000002</v>
          </cell>
          <cell r="AI95">
            <v>27.185495</v>
          </cell>
          <cell r="AJ95">
            <v>-640.20252000000005</v>
          </cell>
          <cell r="AK95">
            <v>-613.0170250000001</v>
          </cell>
          <cell r="AL95">
            <v>44.287661</v>
          </cell>
          <cell r="AM95">
            <v>-30.879169000000001</v>
          </cell>
          <cell r="AN95">
            <v>13.408491999999999</v>
          </cell>
          <cell r="AO95">
            <v>38.008878000000003</v>
          </cell>
          <cell r="AP95">
            <v>-140.51869300000001</v>
          </cell>
          <cell r="AQ95">
            <v>-102.509815</v>
          </cell>
          <cell r="AR95">
            <v>90.303686999999996</v>
          </cell>
          <cell r="AS95">
            <v>-531.16266700000006</v>
          </cell>
          <cell r="AT95">
            <v>-440.85898000000009</v>
          </cell>
          <cell r="AU95">
            <v>8825.3540099999991</v>
          </cell>
          <cell r="AV95">
            <v>-2023.94867</v>
          </cell>
          <cell r="AW95">
            <v>6801.4053399999993</v>
          </cell>
        </row>
        <row r="96">
          <cell r="A96">
            <v>43551</v>
          </cell>
          <cell r="B96">
            <v>6076.6639439999999</v>
          </cell>
          <cell r="C96">
            <v>-10367.68592</v>
          </cell>
          <cell r="D96">
            <v>-4291.021976</v>
          </cell>
          <cell r="E96">
            <v>2229.1809109999999</v>
          </cell>
          <cell r="F96">
            <v>-2069.1983970000001</v>
          </cell>
          <cell r="G96">
            <v>159.98251399999981</v>
          </cell>
          <cell r="H96">
            <v>189.47872000000001</v>
          </cell>
          <cell r="I96">
            <v>129.27087399999999</v>
          </cell>
          <cell r="J96">
            <v>318.749594</v>
          </cell>
          <cell r="K96">
            <v>10.737304</v>
          </cell>
          <cell r="L96">
            <v>-1154.7851000000001</v>
          </cell>
          <cell r="M96">
            <v>-1144.0477960000001</v>
          </cell>
          <cell r="N96">
            <v>1070.9983</v>
          </cell>
          <cell r="O96">
            <v>-4439.0440840000001</v>
          </cell>
          <cell r="P96">
            <v>-3368.0457839999999</v>
          </cell>
          <cell r="Q96">
            <v>439.285956</v>
          </cell>
          <cell r="R96">
            <v>-1784.9345020000001</v>
          </cell>
          <cell r="S96">
            <v>-1345.6485460000001</v>
          </cell>
          <cell r="T96">
            <v>505.86391400000002</v>
          </cell>
          <cell r="U96">
            <v>-323.78349100000003</v>
          </cell>
          <cell r="V96">
            <v>182.080423</v>
          </cell>
          <cell r="W96">
            <v>186.07217600000001</v>
          </cell>
          <cell r="X96">
            <v>-920.00607600000001</v>
          </cell>
          <cell r="Y96">
            <v>-733.93389999999999</v>
          </cell>
          <cell r="Z96">
            <v>23.467855</v>
          </cell>
          <cell r="AA96">
            <v>-4.5161290000000003</v>
          </cell>
          <cell r="AB96">
            <v>18.951726000000001</v>
          </cell>
          <cell r="AC96">
            <v>48.398009000000002</v>
          </cell>
          <cell r="AD96">
            <v>-4.3046139999999999</v>
          </cell>
          <cell r="AE96">
            <v>44.093395000000001</v>
          </cell>
          <cell r="AF96">
            <v>189.67298700000001</v>
          </cell>
          <cell r="AG96">
            <v>-14.371606</v>
          </cell>
          <cell r="AH96">
            <v>175.30138099999999</v>
          </cell>
          <cell r="AI96">
            <v>94.499003000000002</v>
          </cell>
          <cell r="AJ96">
            <v>1366.3962919999999</v>
          </cell>
          <cell r="AK96">
            <v>1460.8952949999998</v>
          </cell>
          <cell r="AL96">
            <v>98.268351999999993</v>
          </cell>
          <cell r="AM96">
            <v>4.8931060000000004</v>
          </cell>
          <cell r="AN96">
            <v>103.161458</v>
          </cell>
          <cell r="AO96">
            <v>86.401155000000003</v>
          </cell>
          <cell r="AP96">
            <v>-150.81731500000001</v>
          </cell>
          <cell r="AQ96">
            <v>-64.416160000000005</v>
          </cell>
          <cell r="AR96">
            <v>-154.28901099999999</v>
          </cell>
          <cell r="AS96">
            <v>-726.36131799999998</v>
          </cell>
          <cell r="AT96">
            <v>-880.65032899999994</v>
          </cell>
          <cell r="AU96">
            <v>4669.208388</v>
          </cell>
          <cell r="AV96">
            <v>-7513.5388110000004</v>
          </cell>
          <cell r="AW96">
            <v>-2844.3304230000003</v>
          </cell>
        </row>
        <row r="97">
          <cell r="A97">
            <v>43544</v>
          </cell>
          <cell r="B97">
            <v>10502.927017</v>
          </cell>
          <cell r="C97">
            <v>-19864.29898</v>
          </cell>
          <cell r="D97">
            <v>-9361.3719629999996</v>
          </cell>
          <cell r="E97">
            <v>1304.7200600000001</v>
          </cell>
          <cell r="F97">
            <v>-679.55589399999997</v>
          </cell>
          <cell r="G97">
            <v>625.16416600000014</v>
          </cell>
          <cell r="H97">
            <v>143.754839</v>
          </cell>
          <cell r="I97">
            <v>-164.44585499999999</v>
          </cell>
          <cell r="J97">
            <v>-20.691015999999991</v>
          </cell>
          <cell r="K97">
            <v>42.485472000000001</v>
          </cell>
          <cell r="L97">
            <v>320.98098599999997</v>
          </cell>
          <cell r="M97">
            <v>363.46645799999999</v>
          </cell>
          <cell r="N97">
            <v>1754.28638</v>
          </cell>
          <cell r="O97">
            <v>-4626.8708980000001</v>
          </cell>
          <cell r="P97">
            <v>-2872.5845180000001</v>
          </cell>
          <cell r="Q97">
            <v>329.09498200000002</v>
          </cell>
          <cell r="R97">
            <v>-341.21176800000001</v>
          </cell>
          <cell r="S97">
            <v>-12.116785999999991</v>
          </cell>
          <cell r="T97">
            <v>329.23335400000002</v>
          </cell>
          <cell r="U97">
            <v>-218.21119200000001</v>
          </cell>
          <cell r="V97">
            <v>111.02216200000001</v>
          </cell>
          <cell r="W97">
            <v>149.85807700000001</v>
          </cell>
          <cell r="X97">
            <v>-831.83670700000005</v>
          </cell>
          <cell r="Y97">
            <v>-681.97863000000007</v>
          </cell>
          <cell r="Z97">
            <v>33.283808000000001</v>
          </cell>
          <cell r="AA97">
            <v>-35.553086999999998</v>
          </cell>
          <cell r="AB97">
            <v>-2.2692789999999974</v>
          </cell>
          <cell r="AC97">
            <v>9.2909000000000006</v>
          </cell>
          <cell r="AD97">
            <v>-49.058123999999999</v>
          </cell>
          <cell r="AE97">
            <v>-39.767223999999999</v>
          </cell>
          <cell r="AF97">
            <v>141.006349</v>
          </cell>
          <cell r="AG97">
            <v>-24.163585999999999</v>
          </cell>
          <cell r="AH97">
            <v>116.84276300000001</v>
          </cell>
          <cell r="AI97">
            <v>146.32855799999999</v>
          </cell>
          <cell r="AJ97">
            <v>-890.29061000000002</v>
          </cell>
          <cell r="AK97">
            <v>-743.96205200000009</v>
          </cell>
          <cell r="AL97">
            <v>86.934246000000002</v>
          </cell>
          <cell r="AM97">
            <v>-24.213797</v>
          </cell>
          <cell r="AN97">
            <v>62.720449000000002</v>
          </cell>
          <cell r="AO97">
            <v>54.062164000000003</v>
          </cell>
          <cell r="AP97">
            <v>-83.548517000000004</v>
          </cell>
          <cell r="AQ97">
            <v>-29.486353000000001</v>
          </cell>
          <cell r="AR97">
            <v>241.92354800000001</v>
          </cell>
          <cell r="AS97">
            <v>-661.482169</v>
          </cell>
          <cell r="AT97">
            <v>-419.55862100000002</v>
          </cell>
          <cell r="AU97">
            <v>8081.3379269999996</v>
          </cell>
          <cell r="AV97">
            <v>-13987.628612</v>
          </cell>
          <cell r="AW97">
            <v>-5906.2906850000008</v>
          </cell>
        </row>
        <row r="98">
          <cell r="A98">
            <v>43537</v>
          </cell>
          <cell r="B98">
            <v>8162.2233749999996</v>
          </cell>
          <cell r="C98">
            <v>17375.091247</v>
          </cell>
          <cell r="D98">
            <v>25537.314621999998</v>
          </cell>
          <cell r="E98">
            <v>933.14464399999997</v>
          </cell>
          <cell r="F98">
            <v>-2957.7578159999998</v>
          </cell>
          <cell r="G98">
            <v>-2024.6131719999998</v>
          </cell>
          <cell r="H98">
            <v>91.132476999999994</v>
          </cell>
          <cell r="I98">
            <v>-185.83268899999999</v>
          </cell>
          <cell r="J98">
            <v>-94.700211999999993</v>
          </cell>
          <cell r="K98">
            <v>188.76382899999999</v>
          </cell>
          <cell r="L98">
            <v>-1328.5100319999999</v>
          </cell>
          <cell r="M98">
            <v>-1139.7462029999999</v>
          </cell>
          <cell r="N98">
            <v>-325.52933899999999</v>
          </cell>
          <cell r="O98">
            <v>-4868.069082</v>
          </cell>
          <cell r="P98">
            <v>-5193.5984209999997</v>
          </cell>
          <cell r="Q98">
            <v>228.35631100000001</v>
          </cell>
          <cell r="R98">
            <v>-2420.0214390000001</v>
          </cell>
          <cell r="S98">
            <v>-2191.6651280000001</v>
          </cell>
          <cell r="T98">
            <v>132.08206899999999</v>
          </cell>
          <cell r="U98">
            <v>-325.05448899999999</v>
          </cell>
          <cell r="V98">
            <v>-192.97242</v>
          </cell>
          <cell r="W98">
            <v>-84.601358000000005</v>
          </cell>
          <cell r="X98">
            <v>-865.17670399999997</v>
          </cell>
          <cell r="Y98">
            <v>-949.77806199999998</v>
          </cell>
          <cell r="Z98">
            <v>15.736661</v>
          </cell>
          <cell r="AA98">
            <v>-70.321353999999999</v>
          </cell>
          <cell r="AB98">
            <v>-54.584693000000001</v>
          </cell>
          <cell r="AC98">
            <v>4.4374399999999996</v>
          </cell>
          <cell r="AD98">
            <v>-262.696033</v>
          </cell>
          <cell r="AE98">
            <v>-258.25859300000002</v>
          </cell>
          <cell r="AF98">
            <v>78.442999</v>
          </cell>
          <cell r="AG98">
            <v>-47.684691999999998</v>
          </cell>
          <cell r="AH98">
            <v>30.758307000000002</v>
          </cell>
          <cell r="AI98">
            <v>-18.385867000000001</v>
          </cell>
          <cell r="AJ98">
            <v>-1171.455479</v>
          </cell>
          <cell r="AK98">
            <v>-1189.8413459999999</v>
          </cell>
          <cell r="AL98">
            <v>11.659064000000001</v>
          </cell>
          <cell r="AM98">
            <v>-50.702775000000003</v>
          </cell>
          <cell r="AN98">
            <v>-39.043711000000002</v>
          </cell>
          <cell r="AO98">
            <v>29.451598000000001</v>
          </cell>
          <cell r="AP98">
            <v>-166.84124600000001</v>
          </cell>
          <cell r="AQ98">
            <v>-137.38964800000002</v>
          </cell>
          <cell r="AR98">
            <v>-24.454298000000001</v>
          </cell>
          <cell r="AS98">
            <v>-403.40588100000002</v>
          </cell>
          <cell r="AT98">
            <v>-427.86017900000002</v>
          </cell>
          <cell r="AU98">
            <v>8156.5903129999997</v>
          </cell>
          <cell r="AV98">
            <v>23937.074790999999</v>
          </cell>
          <cell r="AW98">
            <v>32093.665104</v>
          </cell>
        </row>
        <row r="99">
          <cell r="A99">
            <v>43530</v>
          </cell>
          <cell r="B99">
            <v>6823.166921</v>
          </cell>
          <cell r="C99">
            <v>-10433.680752</v>
          </cell>
          <cell r="D99">
            <v>-3610.5138310000002</v>
          </cell>
          <cell r="E99">
            <v>1701.929459</v>
          </cell>
          <cell r="F99">
            <v>321.47307499999999</v>
          </cell>
          <cell r="G99">
            <v>2023.4025339999998</v>
          </cell>
          <cell r="H99">
            <v>200.90043</v>
          </cell>
          <cell r="I99">
            <v>28.729009000000001</v>
          </cell>
          <cell r="J99">
            <v>229.62943899999999</v>
          </cell>
          <cell r="K99">
            <v>70.808815999999993</v>
          </cell>
          <cell r="L99">
            <v>170.217434</v>
          </cell>
          <cell r="M99">
            <v>241.02625</v>
          </cell>
          <cell r="N99">
            <v>3110.71135</v>
          </cell>
          <cell r="O99">
            <v>-3091.280064</v>
          </cell>
          <cell r="P99">
            <v>19.431286</v>
          </cell>
          <cell r="Q99">
            <v>294.57084800000001</v>
          </cell>
          <cell r="R99">
            <v>310.59329300000002</v>
          </cell>
          <cell r="S99">
            <v>605.16414099999997</v>
          </cell>
          <cell r="T99">
            <v>391.418387</v>
          </cell>
          <cell r="U99">
            <v>-164.51587000000001</v>
          </cell>
          <cell r="V99">
            <v>226.90251699999999</v>
          </cell>
          <cell r="W99">
            <v>313.83727099999999</v>
          </cell>
          <cell r="X99">
            <v>-605.60785099999998</v>
          </cell>
          <cell r="Y99">
            <v>-291.77058</v>
          </cell>
          <cell r="Z99">
            <v>25.040289000000001</v>
          </cell>
          <cell r="AA99">
            <v>104.358564</v>
          </cell>
          <cell r="AB99">
            <v>129.398853</v>
          </cell>
          <cell r="AC99">
            <v>34.556429000000001</v>
          </cell>
          <cell r="AD99">
            <v>70.797370000000001</v>
          </cell>
          <cell r="AE99">
            <v>105.35379900000001</v>
          </cell>
          <cell r="AF99">
            <v>130.35520600000001</v>
          </cell>
          <cell r="AG99">
            <v>0.41485300000000003</v>
          </cell>
          <cell r="AH99">
            <v>130.770059</v>
          </cell>
          <cell r="AI99">
            <v>75.938801999999995</v>
          </cell>
          <cell r="AJ99">
            <v>-1840.6463900000001</v>
          </cell>
          <cell r="AK99">
            <v>-1764.7075880000002</v>
          </cell>
          <cell r="AL99">
            <v>105.695391</v>
          </cell>
          <cell r="AM99">
            <v>18.471014</v>
          </cell>
          <cell r="AN99">
            <v>124.166405</v>
          </cell>
          <cell r="AO99">
            <v>62.759113999999997</v>
          </cell>
          <cell r="AP99">
            <v>-90.624510999999998</v>
          </cell>
          <cell r="AQ99">
            <v>-27.865397000000002</v>
          </cell>
          <cell r="AR99">
            <v>363.05234300000001</v>
          </cell>
          <cell r="AS99">
            <v>-212.431343</v>
          </cell>
          <cell r="AT99">
            <v>150.62100000000001</v>
          </cell>
          <cell r="AU99">
            <v>2982.2799690000002</v>
          </cell>
          <cell r="AV99">
            <v>-5105.719599</v>
          </cell>
          <cell r="AW99">
            <v>-2123.4396299999999</v>
          </cell>
        </row>
        <row r="100">
          <cell r="A100">
            <v>43523</v>
          </cell>
          <cell r="B100">
            <v>5925.7671929999997</v>
          </cell>
          <cell r="C100">
            <v>1093.206512</v>
          </cell>
          <cell r="D100">
            <v>7018.9737049999994</v>
          </cell>
          <cell r="E100">
            <v>568.95699999999999</v>
          </cell>
          <cell r="F100">
            <v>-700.65202199999999</v>
          </cell>
          <cell r="G100">
            <v>-131.69502199999999</v>
          </cell>
          <cell r="H100">
            <v>131.12738300000001</v>
          </cell>
          <cell r="I100">
            <v>70.841414999999998</v>
          </cell>
          <cell r="J100">
            <v>201.96879799999999</v>
          </cell>
          <cell r="K100">
            <v>-13.038338</v>
          </cell>
          <cell r="L100">
            <v>-787.74305200000003</v>
          </cell>
          <cell r="M100">
            <v>-800.78138999999999</v>
          </cell>
          <cell r="N100">
            <v>-8.9029999999999995E-3</v>
          </cell>
          <cell r="O100">
            <v>-5099.4576699999998</v>
          </cell>
          <cell r="P100">
            <v>-5099.4665729999997</v>
          </cell>
          <cell r="Q100">
            <v>-243.86339799999999</v>
          </cell>
          <cell r="R100">
            <v>-984.83026199999995</v>
          </cell>
          <cell r="S100">
            <v>-1228.6936599999999</v>
          </cell>
          <cell r="T100">
            <v>207.27090899999999</v>
          </cell>
          <cell r="U100">
            <v>-87.110821000000001</v>
          </cell>
          <cell r="V100">
            <v>120.16008799999999</v>
          </cell>
          <cell r="W100">
            <v>-93.738478000000001</v>
          </cell>
          <cell r="X100">
            <v>-1289.844036</v>
          </cell>
          <cell r="Y100">
            <v>-1383.5825139999999</v>
          </cell>
          <cell r="Z100">
            <v>12.219011</v>
          </cell>
          <cell r="AA100">
            <v>73.440072000000001</v>
          </cell>
          <cell r="AB100">
            <v>85.659082999999995</v>
          </cell>
          <cell r="AC100">
            <v>20.398406000000001</v>
          </cell>
          <cell r="AD100">
            <v>-121.04827299999999</v>
          </cell>
          <cell r="AE100">
            <v>-100.649867</v>
          </cell>
          <cell r="AF100">
            <v>87.546181000000004</v>
          </cell>
          <cell r="AG100">
            <v>30.812971999999998</v>
          </cell>
          <cell r="AH100">
            <v>118.35915300000001</v>
          </cell>
          <cell r="AI100">
            <v>-176.201393</v>
          </cell>
          <cell r="AJ100">
            <v>-1311.455571</v>
          </cell>
          <cell r="AK100">
            <v>-1487.656964</v>
          </cell>
          <cell r="AL100">
            <v>6.0429560000000002</v>
          </cell>
          <cell r="AM100">
            <v>1.2937799999999999</v>
          </cell>
          <cell r="AN100">
            <v>7.3367360000000001</v>
          </cell>
          <cell r="AO100">
            <v>43.138036999999997</v>
          </cell>
          <cell r="AP100">
            <v>-20.919073999999998</v>
          </cell>
          <cell r="AQ100">
            <v>22.218962999999999</v>
          </cell>
          <cell r="AR100">
            <v>-267.56037700000002</v>
          </cell>
          <cell r="AS100">
            <v>-780.94177100000002</v>
          </cell>
          <cell r="AT100">
            <v>-1048.502148</v>
          </cell>
          <cell r="AU100">
            <v>5991.4456989999999</v>
          </cell>
          <cell r="AV100">
            <v>8495.0558099999998</v>
          </cell>
          <cell r="AW100">
            <v>14486.501509</v>
          </cell>
        </row>
        <row r="101">
          <cell r="A101">
            <v>43516</v>
          </cell>
          <cell r="B101">
            <v>4421.9052229999998</v>
          </cell>
          <cell r="C101">
            <v>-11795.009996999999</v>
          </cell>
          <cell r="D101">
            <v>-7373.1047739999995</v>
          </cell>
          <cell r="E101">
            <v>73.505458000000004</v>
          </cell>
          <cell r="F101">
            <v>-769.25638500000002</v>
          </cell>
          <cell r="G101">
            <v>-695.75092700000005</v>
          </cell>
          <cell r="H101">
            <v>95.594271000000006</v>
          </cell>
          <cell r="I101">
            <v>-4.1703349999999997</v>
          </cell>
          <cell r="J101">
            <v>91.423936000000012</v>
          </cell>
          <cell r="K101">
            <v>-26.395012000000001</v>
          </cell>
          <cell r="L101">
            <v>-506.19339400000001</v>
          </cell>
          <cell r="M101">
            <v>-532.58840599999996</v>
          </cell>
          <cell r="N101">
            <v>1381.5643319999999</v>
          </cell>
          <cell r="O101">
            <v>-4782.9797790000002</v>
          </cell>
          <cell r="P101">
            <v>-3401.4154470000003</v>
          </cell>
          <cell r="Q101">
            <v>-245.75540799999999</v>
          </cell>
          <cell r="R101">
            <v>-406.23719299999999</v>
          </cell>
          <cell r="S101">
            <v>-651.99260099999992</v>
          </cell>
          <cell r="T101">
            <v>119.026803</v>
          </cell>
          <cell r="U101">
            <v>-263.94287600000001</v>
          </cell>
          <cell r="V101">
            <v>-144.91607300000001</v>
          </cell>
          <cell r="W101">
            <v>98.331018999999998</v>
          </cell>
          <cell r="X101">
            <v>-837.52162099999998</v>
          </cell>
          <cell r="Y101">
            <v>-739.19060200000001</v>
          </cell>
          <cell r="Z101">
            <v>-23.156676000000001</v>
          </cell>
          <cell r="AA101">
            <v>-4.9232800000000001</v>
          </cell>
          <cell r="AB101">
            <v>-28.079956000000003</v>
          </cell>
          <cell r="AC101">
            <v>-26.187282</v>
          </cell>
          <cell r="AD101">
            <v>-104.216471</v>
          </cell>
          <cell r="AE101">
            <v>-130.40375299999999</v>
          </cell>
          <cell r="AF101">
            <v>-11.595143999999999</v>
          </cell>
          <cell r="AG101">
            <v>-23.741267000000001</v>
          </cell>
          <cell r="AH101">
            <v>-35.336410999999998</v>
          </cell>
          <cell r="AI101">
            <v>49.145913999999998</v>
          </cell>
          <cell r="AJ101">
            <v>-1391.757914</v>
          </cell>
          <cell r="AK101">
            <v>-1342.6120000000001</v>
          </cell>
          <cell r="AL101">
            <v>17.53126</v>
          </cell>
          <cell r="AM101">
            <v>-29.615033</v>
          </cell>
          <cell r="AN101">
            <v>-12.083773000000001</v>
          </cell>
          <cell r="AO101">
            <v>15.173152999999999</v>
          </cell>
          <cell r="AP101">
            <v>-135.580172</v>
          </cell>
          <cell r="AQ101">
            <v>-120.40701900000001</v>
          </cell>
          <cell r="AR101">
            <v>-19.463176000000001</v>
          </cell>
          <cell r="AS101">
            <v>-905.91143899999997</v>
          </cell>
          <cell r="AT101">
            <v>-925.37461499999995</v>
          </cell>
          <cell r="AU101">
            <v>2873.261297</v>
          </cell>
          <cell r="AV101">
            <v>-5237.1634979999999</v>
          </cell>
          <cell r="AW101">
            <v>-2363.9022009999999</v>
          </cell>
        </row>
        <row r="102">
          <cell r="A102">
            <v>43509</v>
          </cell>
          <cell r="B102">
            <v>7362.3412689999996</v>
          </cell>
          <cell r="C102">
            <v>-7838.3323170000003</v>
          </cell>
          <cell r="D102">
            <v>-475.99104800000077</v>
          </cell>
          <cell r="E102">
            <v>1327.3681879999999</v>
          </cell>
          <cell r="F102">
            <v>1044.8278680000001</v>
          </cell>
          <cell r="G102">
            <v>2372.1960559999998</v>
          </cell>
          <cell r="H102">
            <v>35.694910999999998</v>
          </cell>
          <cell r="I102">
            <v>309.55416100000002</v>
          </cell>
          <cell r="J102">
            <v>345.24907200000001</v>
          </cell>
          <cell r="K102">
            <v>125.82028800000001</v>
          </cell>
          <cell r="L102">
            <v>422.770623</v>
          </cell>
          <cell r="M102">
            <v>548.59091100000001</v>
          </cell>
          <cell r="N102">
            <v>353.66277000000002</v>
          </cell>
          <cell r="O102">
            <v>-6470.3236699999998</v>
          </cell>
          <cell r="P102">
            <v>-6116.6608999999999</v>
          </cell>
          <cell r="Q102">
            <v>556.19861800000001</v>
          </cell>
          <cell r="R102">
            <v>648.06256399999995</v>
          </cell>
          <cell r="S102">
            <v>1204.261182</v>
          </cell>
          <cell r="T102">
            <v>237.423427</v>
          </cell>
          <cell r="U102">
            <v>-24.599304</v>
          </cell>
          <cell r="V102">
            <v>212.82412300000001</v>
          </cell>
          <cell r="W102">
            <v>79.501963000000003</v>
          </cell>
          <cell r="X102">
            <v>-1474.382249</v>
          </cell>
          <cell r="Y102">
            <v>-1394.8802860000001</v>
          </cell>
          <cell r="Z102">
            <v>14.005765999999999</v>
          </cell>
          <cell r="AA102">
            <v>178.086547</v>
          </cell>
          <cell r="AB102">
            <v>192.09231299999999</v>
          </cell>
          <cell r="AC102">
            <v>33.673499999999997</v>
          </cell>
          <cell r="AD102">
            <v>17.728441</v>
          </cell>
          <cell r="AE102">
            <v>51.401940999999994</v>
          </cell>
          <cell r="AF102">
            <v>99.786530999999997</v>
          </cell>
          <cell r="AG102">
            <v>64.840041999999997</v>
          </cell>
          <cell r="AH102">
            <v>164.62657300000001</v>
          </cell>
          <cell r="AI102">
            <v>133.40613200000001</v>
          </cell>
          <cell r="AJ102">
            <v>-531.67850699999997</v>
          </cell>
          <cell r="AK102">
            <v>-398.27237499999995</v>
          </cell>
          <cell r="AL102">
            <v>26.866313999999999</v>
          </cell>
          <cell r="AM102">
            <v>10.044242000000001</v>
          </cell>
          <cell r="AN102">
            <v>36.910556</v>
          </cell>
          <cell r="AO102">
            <v>42.954011999999999</v>
          </cell>
          <cell r="AP102">
            <v>43.173926000000002</v>
          </cell>
          <cell r="AQ102">
            <v>86.127938</v>
          </cell>
          <cell r="AR102">
            <v>62.973401000000003</v>
          </cell>
          <cell r="AS102">
            <v>-1195.6156989999999</v>
          </cell>
          <cell r="AT102">
            <v>-1132.642298</v>
          </cell>
          <cell r="AU102">
            <v>6484.0341289999997</v>
          </cell>
          <cell r="AV102">
            <v>-859.26042299999995</v>
          </cell>
          <cell r="AW102">
            <v>5624.7737059999999</v>
          </cell>
        </row>
        <row r="103">
          <cell r="A103">
            <v>43502</v>
          </cell>
          <cell r="B103">
            <v>6688.1533280000003</v>
          </cell>
          <cell r="C103">
            <v>1255.438654</v>
          </cell>
          <cell r="D103">
            <v>7943.5919819999999</v>
          </cell>
          <cell r="E103">
            <v>4232.0132800000001</v>
          </cell>
          <cell r="F103">
            <v>2976.9198809999998</v>
          </cell>
          <cell r="G103">
            <v>7208.9331609999999</v>
          </cell>
          <cell r="H103">
            <v>364.19784299999998</v>
          </cell>
          <cell r="I103">
            <v>459.79151999999999</v>
          </cell>
          <cell r="J103">
            <v>823.98936299999991</v>
          </cell>
          <cell r="K103">
            <v>282.50407999999999</v>
          </cell>
          <cell r="L103">
            <v>804.38625000000002</v>
          </cell>
          <cell r="M103">
            <v>1086.8903299999999</v>
          </cell>
          <cell r="N103">
            <v>208.92172299999999</v>
          </cell>
          <cell r="O103">
            <v>-234.22186500000001</v>
          </cell>
          <cell r="P103">
            <v>-25.300142000000022</v>
          </cell>
          <cell r="Q103">
            <v>1111.542639</v>
          </cell>
          <cell r="R103">
            <v>1744.1485359999999</v>
          </cell>
          <cell r="S103">
            <v>2855.6911749999999</v>
          </cell>
          <cell r="T103">
            <v>837.64123500000005</v>
          </cell>
          <cell r="U103">
            <v>297.04319500000003</v>
          </cell>
          <cell r="V103">
            <v>1134.68443</v>
          </cell>
          <cell r="W103">
            <v>-65.223640000000003</v>
          </cell>
          <cell r="X103">
            <v>-114.85359800000001</v>
          </cell>
          <cell r="Y103">
            <v>-180.07723800000002</v>
          </cell>
          <cell r="Z103">
            <v>41.918579999999999</v>
          </cell>
          <cell r="AA103">
            <v>64.556055999999998</v>
          </cell>
          <cell r="AB103">
            <v>106.474636</v>
          </cell>
          <cell r="AC103">
            <v>125.43714199999999</v>
          </cell>
          <cell r="AD103">
            <v>166.83391599999999</v>
          </cell>
          <cell r="AE103">
            <v>292.27105799999998</v>
          </cell>
          <cell r="AF103">
            <v>332.79415299999999</v>
          </cell>
          <cell r="AG103">
            <v>80.582629999999995</v>
          </cell>
          <cell r="AH103">
            <v>413.37678299999999</v>
          </cell>
          <cell r="AI103">
            <v>-50.206428000000002</v>
          </cell>
          <cell r="AJ103">
            <v>1611.6169279999999</v>
          </cell>
          <cell r="AK103">
            <v>1561.4105</v>
          </cell>
          <cell r="AL103">
            <v>44.545375</v>
          </cell>
          <cell r="AM103">
            <v>48.409736000000002</v>
          </cell>
          <cell r="AN103">
            <v>92.955111000000002</v>
          </cell>
          <cell r="AO103">
            <v>176.59274199999999</v>
          </cell>
          <cell r="AP103">
            <v>194.023763</v>
          </cell>
          <cell r="AQ103">
            <v>370.61650499999996</v>
          </cell>
          <cell r="AR103">
            <v>-22.698543000000001</v>
          </cell>
          <cell r="AS103">
            <v>316.45330799999999</v>
          </cell>
          <cell r="AT103">
            <v>293.75476500000002</v>
          </cell>
          <cell r="AU103">
            <v>6446.5974150000002</v>
          </cell>
          <cell r="AV103">
            <v>-491.55749700000001</v>
          </cell>
          <cell r="AW103">
            <v>5955.0399180000004</v>
          </cell>
        </row>
        <row r="104">
          <cell r="A104">
            <v>43495</v>
          </cell>
          <cell r="B104">
            <v>7810.0304260000003</v>
          </cell>
          <cell r="C104">
            <v>-18886.034522000002</v>
          </cell>
          <cell r="D104">
            <v>-11076.004096000001</v>
          </cell>
          <cell r="E104">
            <v>1376.5690030000001</v>
          </cell>
          <cell r="F104">
            <v>3830.6643859999999</v>
          </cell>
          <cell r="G104">
            <v>5207.233389</v>
          </cell>
          <cell r="H104">
            <v>181.36061599999999</v>
          </cell>
          <cell r="I104">
            <v>354.12045999999998</v>
          </cell>
          <cell r="J104">
            <v>535.48107600000003</v>
          </cell>
          <cell r="K104">
            <v>29.552432</v>
          </cell>
          <cell r="L104">
            <v>1111.121897</v>
          </cell>
          <cell r="M104">
            <v>1140.6743289999999</v>
          </cell>
          <cell r="N104">
            <v>541.21420499999999</v>
          </cell>
          <cell r="O104">
            <v>-4652.0971550000004</v>
          </cell>
          <cell r="P104">
            <v>-4110.8829500000002</v>
          </cell>
          <cell r="Q104">
            <v>-38.593572000000002</v>
          </cell>
          <cell r="R104">
            <v>2868.1996089999998</v>
          </cell>
          <cell r="S104">
            <v>2829.6060369999996</v>
          </cell>
          <cell r="T104">
            <v>442.73717799999997</v>
          </cell>
          <cell r="U104">
            <v>194.95102800000001</v>
          </cell>
          <cell r="V104">
            <v>637.68820600000004</v>
          </cell>
          <cell r="W104">
            <v>28.676993</v>
          </cell>
          <cell r="X104">
            <v>-638.43582800000001</v>
          </cell>
          <cell r="Y104">
            <v>-609.75883499999998</v>
          </cell>
          <cell r="Z104">
            <v>32.146129000000002</v>
          </cell>
          <cell r="AA104">
            <v>133.54662999999999</v>
          </cell>
          <cell r="AB104">
            <v>165.692759</v>
          </cell>
          <cell r="AC104">
            <v>105.322214</v>
          </cell>
          <cell r="AD104">
            <v>342.45332100000002</v>
          </cell>
          <cell r="AE104">
            <v>447.77553499999999</v>
          </cell>
          <cell r="AF104">
            <v>183.03088500000001</v>
          </cell>
          <cell r="AG104">
            <v>100.919276</v>
          </cell>
          <cell r="AH104">
            <v>283.95016099999998</v>
          </cell>
          <cell r="AI104">
            <v>184.55037899999999</v>
          </cell>
          <cell r="AJ104">
            <v>977.13211200000001</v>
          </cell>
          <cell r="AK104">
            <v>1161.682491</v>
          </cell>
          <cell r="AL104">
            <v>55.984808000000001</v>
          </cell>
          <cell r="AM104">
            <v>30.250910000000001</v>
          </cell>
          <cell r="AN104">
            <v>86.235718000000006</v>
          </cell>
          <cell r="AO104">
            <v>82.203087999999994</v>
          </cell>
          <cell r="AP104">
            <v>155.63097500000001</v>
          </cell>
          <cell r="AQ104">
            <v>237.83406300000001</v>
          </cell>
          <cell r="AR104">
            <v>159.12694099999999</v>
          </cell>
          <cell r="AS104">
            <v>-1128.0448759999999</v>
          </cell>
          <cell r="AT104">
            <v>-968.91793499999994</v>
          </cell>
          <cell r="AU104">
            <v>6631.7408349999996</v>
          </cell>
          <cell r="AV104">
            <v>-15838.965069</v>
          </cell>
          <cell r="AW104">
            <v>-9207.2242340000012</v>
          </cell>
        </row>
        <row r="105">
          <cell r="A105">
            <v>43488</v>
          </cell>
          <cell r="B105">
            <v>2019.036816</v>
          </cell>
          <cell r="C105">
            <v>-3349.8851920000002</v>
          </cell>
          <cell r="D105">
            <v>-1330.8483760000001</v>
          </cell>
          <cell r="E105">
            <v>2984.6269569999999</v>
          </cell>
          <cell r="F105">
            <v>2754.8404839999998</v>
          </cell>
          <cell r="G105">
            <v>5739.4674409999998</v>
          </cell>
          <cell r="H105">
            <v>283.49763799999999</v>
          </cell>
          <cell r="I105">
            <v>323.26776000000001</v>
          </cell>
          <cell r="J105">
            <v>606.765398</v>
          </cell>
          <cell r="K105">
            <v>109.01261599999999</v>
          </cell>
          <cell r="L105">
            <v>667.15349600000002</v>
          </cell>
          <cell r="M105">
            <v>776.166112</v>
          </cell>
          <cell r="N105">
            <v>-179.48411400000001</v>
          </cell>
          <cell r="O105">
            <v>-2683.3940189999998</v>
          </cell>
          <cell r="P105">
            <v>-2862.8781329999997</v>
          </cell>
          <cell r="Q105">
            <v>452.59083500000003</v>
          </cell>
          <cell r="R105">
            <v>1956.9092579999999</v>
          </cell>
          <cell r="S105">
            <v>2409.5000930000001</v>
          </cell>
          <cell r="T105">
            <v>723.73091099999999</v>
          </cell>
          <cell r="U105">
            <v>186.913678</v>
          </cell>
          <cell r="V105">
            <v>910.644589</v>
          </cell>
          <cell r="W105">
            <v>-100.233418</v>
          </cell>
          <cell r="X105">
            <v>-560.45864800000004</v>
          </cell>
          <cell r="Y105">
            <v>-660.69206600000007</v>
          </cell>
          <cell r="Z105">
            <v>25.079892999999998</v>
          </cell>
          <cell r="AA105">
            <v>83.949406999999994</v>
          </cell>
          <cell r="AB105">
            <v>109.02929999999999</v>
          </cell>
          <cell r="AC105">
            <v>87.379029000000003</v>
          </cell>
          <cell r="AD105">
            <v>253.967941</v>
          </cell>
          <cell r="AE105">
            <v>341.34697</v>
          </cell>
          <cell r="AF105">
            <v>261.24928999999997</v>
          </cell>
          <cell r="AG105">
            <v>103.171361</v>
          </cell>
          <cell r="AH105">
            <v>364.42065099999996</v>
          </cell>
          <cell r="AI105">
            <v>3.6332019999999998</v>
          </cell>
          <cell r="AJ105">
            <v>1342.933221</v>
          </cell>
          <cell r="AK105">
            <v>1346.566423</v>
          </cell>
          <cell r="AL105">
            <v>48.652867999999998</v>
          </cell>
          <cell r="AM105">
            <v>43.751243000000002</v>
          </cell>
          <cell r="AN105">
            <v>92.404111</v>
          </cell>
          <cell r="AO105">
            <v>162.08454599999999</v>
          </cell>
          <cell r="AP105">
            <v>135.21559999999999</v>
          </cell>
          <cell r="AQ105">
            <v>297.30014599999998</v>
          </cell>
          <cell r="AR105">
            <v>-60.92192</v>
          </cell>
          <cell r="AS105">
            <v>-189.949895</v>
          </cell>
          <cell r="AT105">
            <v>-250.871815</v>
          </cell>
          <cell r="AU105">
            <v>1905.2278530000001</v>
          </cell>
          <cell r="AV105">
            <v>-2139.0400709999999</v>
          </cell>
          <cell r="AW105">
            <v>-233.8122179999998</v>
          </cell>
        </row>
        <row r="106">
          <cell r="A106">
            <v>43481</v>
          </cell>
          <cell r="B106">
            <v>664.697767</v>
          </cell>
          <cell r="C106">
            <v>-7904.6478180000004</v>
          </cell>
          <cell r="D106">
            <v>-7239.9500510000007</v>
          </cell>
          <cell r="E106">
            <v>2082.2298190000001</v>
          </cell>
          <cell r="F106">
            <v>3062.4592699999998</v>
          </cell>
          <cell r="G106">
            <v>5144.6890889999995</v>
          </cell>
          <cell r="H106">
            <v>162.32213100000001</v>
          </cell>
          <cell r="I106">
            <v>307.241983</v>
          </cell>
          <cell r="J106">
            <v>469.56411400000002</v>
          </cell>
          <cell r="K106">
            <v>303.464698</v>
          </cell>
          <cell r="L106">
            <v>567.09721400000001</v>
          </cell>
          <cell r="M106">
            <v>870.56191200000001</v>
          </cell>
          <cell r="N106">
            <v>-1897.113288</v>
          </cell>
          <cell r="O106">
            <v>-1061.5417809999999</v>
          </cell>
          <cell r="P106">
            <v>-2958.6550689999999</v>
          </cell>
          <cell r="Q106">
            <v>665.51668299999994</v>
          </cell>
          <cell r="R106">
            <v>2239.4455760000001</v>
          </cell>
          <cell r="S106">
            <v>2904.9622589999999</v>
          </cell>
          <cell r="T106">
            <v>505.09262100000001</v>
          </cell>
          <cell r="U106">
            <v>186.68349699999999</v>
          </cell>
          <cell r="V106">
            <v>691.776118</v>
          </cell>
          <cell r="W106">
            <v>-164.36578700000001</v>
          </cell>
          <cell r="X106">
            <v>-87.317036999999999</v>
          </cell>
          <cell r="Y106">
            <v>-251.68282400000001</v>
          </cell>
          <cell r="Z106">
            <v>52.184555000000003</v>
          </cell>
          <cell r="AA106">
            <v>54.376888999999998</v>
          </cell>
          <cell r="AB106">
            <v>106.56144399999999</v>
          </cell>
          <cell r="AC106">
            <v>105.67277300000001</v>
          </cell>
          <cell r="AD106">
            <v>181.73307299999999</v>
          </cell>
          <cell r="AE106">
            <v>287.405846</v>
          </cell>
          <cell r="AF106">
            <v>209.662554</v>
          </cell>
          <cell r="AG106">
            <v>138.38775899999999</v>
          </cell>
          <cell r="AH106">
            <v>348.05031299999996</v>
          </cell>
          <cell r="AI106">
            <v>-80.267956999999996</v>
          </cell>
          <cell r="AJ106">
            <v>1574.3639109999999</v>
          </cell>
          <cell r="AK106">
            <v>1494.0959539999999</v>
          </cell>
          <cell r="AL106">
            <v>16.857710000000001</v>
          </cell>
          <cell r="AM106">
            <v>23.316507000000001</v>
          </cell>
          <cell r="AN106">
            <v>40.174216999999999</v>
          </cell>
          <cell r="AO106">
            <v>128.59006600000001</v>
          </cell>
          <cell r="AP106">
            <v>104.01376399999999</v>
          </cell>
          <cell r="AQ106">
            <v>232.60383000000002</v>
          </cell>
          <cell r="AR106">
            <v>-199.48707999999999</v>
          </cell>
          <cell r="AS106">
            <v>-1182.621271</v>
          </cell>
          <cell r="AT106">
            <v>-1382.1083509999999</v>
          </cell>
          <cell r="AU106">
            <v>2650.3849989999999</v>
          </cell>
          <cell r="AV106">
            <v>-8243.1397510000006</v>
          </cell>
          <cell r="AW106">
            <v>-5592.7547520000007</v>
          </cell>
        </row>
        <row r="107">
          <cell r="A107">
            <v>43474</v>
          </cell>
          <cell r="B107">
            <v>4897.273005</v>
          </cell>
          <cell r="C107">
            <v>3368.3035380000001</v>
          </cell>
          <cell r="D107">
            <v>8265.5765429999992</v>
          </cell>
          <cell r="E107">
            <v>2203.6273510000001</v>
          </cell>
          <cell r="F107">
            <v>2610.7181409999998</v>
          </cell>
          <cell r="G107">
            <v>4814.3454920000004</v>
          </cell>
          <cell r="H107">
            <v>134.797675</v>
          </cell>
          <cell r="I107">
            <v>453.29128800000001</v>
          </cell>
          <cell r="J107">
            <v>588.08896300000004</v>
          </cell>
          <cell r="K107">
            <v>-88.049531999999999</v>
          </cell>
          <cell r="L107">
            <v>134.41987700000001</v>
          </cell>
          <cell r="M107">
            <v>46.370345000000015</v>
          </cell>
          <cell r="N107">
            <v>489.28333199999997</v>
          </cell>
          <cell r="O107">
            <v>1600.500814</v>
          </cell>
          <cell r="P107">
            <v>2089.784146</v>
          </cell>
          <cell r="Q107">
            <v>560.56607099999997</v>
          </cell>
          <cell r="R107">
            <v>1530.331537</v>
          </cell>
          <cell r="S107">
            <v>2090.8976080000002</v>
          </cell>
          <cell r="T107">
            <v>352.42215099999999</v>
          </cell>
          <cell r="U107">
            <v>228.56232</v>
          </cell>
          <cell r="V107">
            <v>580.98447099999998</v>
          </cell>
          <cell r="W107">
            <v>192.721101</v>
          </cell>
          <cell r="X107">
            <v>256.11372599999999</v>
          </cell>
          <cell r="Y107">
            <v>448.83482700000002</v>
          </cell>
          <cell r="Z107">
            <v>21.621616</v>
          </cell>
          <cell r="AA107">
            <v>90.245669000000007</v>
          </cell>
          <cell r="AB107">
            <v>111.86728500000001</v>
          </cell>
          <cell r="AC107">
            <v>110.695198</v>
          </cell>
          <cell r="AD107">
            <v>211.17504400000001</v>
          </cell>
          <cell r="AE107">
            <v>321.87024200000002</v>
          </cell>
          <cell r="AF107">
            <v>139.38468700000001</v>
          </cell>
          <cell r="AG107">
            <v>75.499262999999999</v>
          </cell>
          <cell r="AH107">
            <v>214.88395000000003</v>
          </cell>
          <cell r="AI107">
            <v>-191.01479699999999</v>
          </cell>
          <cell r="AJ107">
            <v>1287.3839009999999</v>
          </cell>
          <cell r="AK107">
            <v>1096.3691039999999</v>
          </cell>
          <cell r="AL107">
            <v>23.268491999999998</v>
          </cell>
          <cell r="AM107">
            <v>54.104447</v>
          </cell>
          <cell r="AN107">
            <v>77.372939000000002</v>
          </cell>
          <cell r="AO107">
            <v>80.432736000000006</v>
          </cell>
          <cell r="AP107">
            <v>136.84797399999999</v>
          </cell>
          <cell r="AQ107">
            <v>217.28071</v>
          </cell>
          <cell r="AR107">
            <v>-99.190639000000004</v>
          </cell>
          <cell r="AS107">
            <v>375.883353</v>
          </cell>
          <cell r="AT107">
            <v>276.69271400000002</v>
          </cell>
          <cell r="AU107">
            <v>4930.8737940000001</v>
          </cell>
          <cell r="AV107">
            <v>-19.961852</v>
          </cell>
          <cell r="AW107">
            <v>4910.9119419999997</v>
          </cell>
        </row>
        <row r="108">
          <cell r="A108">
            <v>43467</v>
          </cell>
          <cell r="B108" t="e">
            <v>#N/A</v>
          </cell>
          <cell r="C108" t="e">
            <v>#N/A</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e">
            <v>#N/A</v>
          </cell>
          <cell r="Q108" t="e">
            <v>#N/A</v>
          </cell>
          <cell r="R108" t="e">
            <v>#N/A</v>
          </cell>
          <cell r="S108" t="e">
            <v>#N/A</v>
          </cell>
          <cell r="T108" t="e">
            <v>#N/A</v>
          </cell>
          <cell r="U108" t="e">
            <v>#N/A</v>
          </cell>
          <cell r="V108" t="e">
            <v>#N/A</v>
          </cell>
          <cell r="W108" t="e">
            <v>#N/A</v>
          </cell>
          <cell r="X108" t="e">
            <v>#N/A</v>
          </cell>
          <cell r="Y108" t="e">
            <v>#N/A</v>
          </cell>
          <cell r="Z108" t="e">
            <v>#N/A</v>
          </cell>
          <cell r="AA108" t="e">
            <v>#N/A</v>
          </cell>
          <cell r="AB108" t="e">
            <v>#N/A</v>
          </cell>
          <cell r="AC108" t="e">
            <v>#N/A</v>
          </cell>
          <cell r="AD108" t="e">
            <v>#N/A</v>
          </cell>
          <cell r="AE108" t="e">
            <v>#N/A</v>
          </cell>
          <cell r="AF108" t="e">
            <v>#N/A</v>
          </cell>
          <cell r="AG108" t="e">
            <v>#N/A</v>
          </cell>
          <cell r="AH108" t="e">
            <v>#N/A</v>
          </cell>
          <cell r="AI108" t="e">
            <v>#N/A</v>
          </cell>
          <cell r="AJ108" t="e">
            <v>#N/A</v>
          </cell>
          <cell r="AK108" t="e">
            <v>#N/A</v>
          </cell>
          <cell r="AL108" t="e">
            <v>#N/A</v>
          </cell>
          <cell r="AM108" t="e">
            <v>#N/A</v>
          </cell>
          <cell r="AN108" t="e">
            <v>#N/A</v>
          </cell>
          <cell r="AO108" t="e">
            <v>#N/A</v>
          </cell>
          <cell r="AP108" t="e">
            <v>#N/A</v>
          </cell>
          <cell r="AQ108" t="e">
            <v>#N/A</v>
          </cell>
          <cell r="AR108" t="e">
            <v>#N/A</v>
          </cell>
          <cell r="AS108" t="e">
            <v>#N/A</v>
          </cell>
          <cell r="AT108" t="e">
            <v>#N/A</v>
          </cell>
          <cell r="AU108" t="e">
            <v>#N/A</v>
          </cell>
          <cell r="AV108" t="e">
            <v>#N/A</v>
          </cell>
          <cell r="AW108" t="e">
            <v>#N/A</v>
          </cell>
        </row>
        <row r="109">
          <cell r="A109">
            <v>43460</v>
          </cell>
          <cell r="B109" t="e">
            <v>#N/A</v>
          </cell>
          <cell r="C109" t="e">
            <v>#N/A</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e">
            <v>#N/A</v>
          </cell>
          <cell r="Q109" t="e">
            <v>#N/A</v>
          </cell>
          <cell r="R109" t="e">
            <v>#N/A</v>
          </cell>
          <cell r="S109" t="e">
            <v>#N/A</v>
          </cell>
          <cell r="T109" t="e">
            <v>#N/A</v>
          </cell>
          <cell r="U109" t="e">
            <v>#N/A</v>
          </cell>
          <cell r="V109" t="e">
            <v>#N/A</v>
          </cell>
          <cell r="W109" t="e">
            <v>#N/A</v>
          </cell>
          <cell r="X109" t="e">
            <v>#N/A</v>
          </cell>
          <cell r="Y109" t="e">
            <v>#N/A</v>
          </cell>
          <cell r="Z109" t="e">
            <v>#N/A</v>
          </cell>
          <cell r="AA109" t="e">
            <v>#N/A</v>
          </cell>
          <cell r="AB109" t="e">
            <v>#N/A</v>
          </cell>
          <cell r="AC109" t="e">
            <v>#N/A</v>
          </cell>
          <cell r="AD109" t="e">
            <v>#N/A</v>
          </cell>
          <cell r="AE109" t="e">
            <v>#N/A</v>
          </cell>
          <cell r="AF109" t="e">
            <v>#N/A</v>
          </cell>
          <cell r="AG109" t="e">
            <v>#N/A</v>
          </cell>
          <cell r="AH109" t="e">
            <v>#N/A</v>
          </cell>
          <cell r="AI109" t="e">
            <v>#N/A</v>
          </cell>
          <cell r="AJ109" t="e">
            <v>#N/A</v>
          </cell>
          <cell r="AK109" t="e">
            <v>#N/A</v>
          </cell>
          <cell r="AL109" t="e">
            <v>#N/A</v>
          </cell>
          <cell r="AM109" t="e">
            <v>#N/A</v>
          </cell>
          <cell r="AN109" t="e">
            <v>#N/A</v>
          </cell>
          <cell r="AO109" t="e">
            <v>#N/A</v>
          </cell>
          <cell r="AP109" t="e">
            <v>#N/A</v>
          </cell>
          <cell r="AQ109" t="e">
            <v>#N/A</v>
          </cell>
          <cell r="AR109" t="e">
            <v>#N/A</v>
          </cell>
          <cell r="AS109" t="e">
            <v>#N/A</v>
          </cell>
          <cell r="AT109" t="e">
            <v>#N/A</v>
          </cell>
          <cell r="AU109" t="e">
            <v>#N/A</v>
          </cell>
          <cell r="AV109" t="e">
            <v>#N/A</v>
          </cell>
          <cell r="AW109" t="e">
            <v>#N/A</v>
          </cell>
        </row>
        <row r="110">
          <cell r="A110">
            <v>43453</v>
          </cell>
          <cell r="B110" t="e">
            <v>#N/A</v>
          </cell>
          <cell r="C110" t="e">
            <v>#N/A</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e">
            <v>#N/A</v>
          </cell>
          <cell r="Q110" t="e">
            <v>#N/A</v>
          </cell>
          <cell r="R110" t="e">
            <v>#N/A</v>
          </cell>
          <cell r="S110" t="e">
            <v>#N/A</v>
          </cell>
          <cell r="T110" t="e">
            <v>#N/A</v>
          </cell>
          <cell r="U110" t="e">
            <v>#N/A</v>
          </cell>
          <cell r="V110" t="e">
            <v>#N/A</v>
          </cell>
          <cell r="W110" t="e">
            <v>#N/A</v>
          </cell>
          <cell r="X110" t="e">
            <v>#N/A</v>
          </cell>
          <cell r="Y110" t="e">
            <v>#N/A</v>
          </cell>
          <cell r="Z110" t="e">
            <v>#N/A</v>
          </cell>
          <cell r="AA110" t="e">
            <v>#N/A</v>
          </cell>
          <cell r="AB110" t="e">
            <v>#N/A</v>
          </cell>
          <cell r="AC110" t="e">
            <v>#N/A</v>
          </cell>
          <cell r="AD110" t="e">
            <v>#N/A</v>
          </cell>
          <cell r="AE110" t="e">
            <v>#N/A</v>
          </cell>
          <cell r="AF110" t="e">
            <v>#N/A</v>
          </cell>
          <cell r="AG110" t="e">
            <v>#N/A</v>
          </cell>
          <cell r="AH110" t="e">
            <v>#N/A</v>
          </cell>
          <cell r="AI110" t="e">
            <v>#N/A</v>
          </cell>
          <cell r="AJ110" t="e">
            <v>#N/A</v>
          </cell>
          <cell r="AK110" t="e">
            <v>#N/A</v>
          </cell>
          <cell r="AL110" t="e">
            <v>#N/A</v>
          </cell>
          <cell r="AM110" t="e">
            <v>#N/A</v>
          </cell>
          <cell r="AN110" t="e">
            <v>#N/A</v>
          </cell>
          <cell r="AO110" t="e">
            <v>#N/A</v>
          </cell>
          <cell r="AP110" t="e">
            <v>#N/A</v>
          </cell>
          <cell r="AQ110" t="e">
            <v>#N/A</v>
          </cell>
          <cell r="AR110" t="e">
            <v>#N/A</v>
          </cell>
          <cell r="AS110" t="e">
            <v>#N/A</v>
          </cell>
          <cell r="AT110" t="e">
            <v>#N/A</v>
          </cell>
          <cell r="AU110" t="e">
            <v>#N/A</v>
          </cell>
          <cell r="AV110" t="e">
            <v>#N/A</v>
          </cell>
          <cell r="AW110" t="e">
            <v>#N/A</v>
          </cell>
        </row>
        <row r="111">
          <cell r="A111">
            <v>43446</v>
          </cell>
          <cell r="B111" t="e">
            <v>#N/A</v>
          </cell>
          <cell r="C111" t="e">
            <v>#N/A</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e">
            <v>#N/A</v>
          </cell>
          <cell r="Q111" t="e">
            <v>#N/A</v>
          </cell>
          <cell r="R111" t="e">
            <v>#N/A</v>
          </cell>
          <cell r="S111" t="e">
            <v>#N/A</v>
          </cell>
          <cell r="T111" t="e">
            <v>#N/A</v>
          </cell>
          <cell r="U111" t="e">
            <v>#N/A</v>
          </cell>
          <cell r="V111" t="e">
            <v>#N/A</v>
          </cell>
          <cell r="W111" t="e">
            <v>#N/A</v>
          </cell>
          <cell r="X111" t="e">
            <v>#N/A</v>
          </cell>
          <cell r="Y111" t="e">
            <v>#N/A</v>
          </cell>
          <cell r="Z111" t="e">
            <v>#N/A</v>
          </cell>
          <cell r="AA111" t="e">
            <v>#N/A</v>
          </cell>
          <cell r="AB111" t="e">
            <v>#N/A</v>
          </cell>
          <cell r="AC111" t="e">
            <v>#N/A</v>
          </cell>
          <cell r="AD111" t="e">
            <v>#N/A</v>
          </cell>
          <cell r="AE111" t="e">
            <v>#N/A</v>
          </cell>
          <cell r="AF111" t="e">
            <v>#N/A</v>
          </cell>
          <cell r="AG111" t="e">
            <v>#N/A</v>
          </cell>
          <cell r="AH111" t="e">
            <v>#N/A</v>
          </cell>
          <cell r="AI111" t="e">
            <v>#N/A</v>
          </cell>
          <cell r="AJ111" t="e">
            <v>#N/A</v>
          </cell>
          <cell r="AK111" t="e">
            <v>#N/A</v>
          </cell>
          <cell r="AL111" t="e">
            <v>#N/A</v>
          </cell>
          <cell r="AM111" t="e">
            <v>#N/A</v>
          </cell>
          <cell r="AN111" t="e">
            <v>#N/A</v>
          </cell>
          <cell r="AO111" t="e">
            <v>#N/A</v>
          </cell>
          <cell r="AP111" t="e">
            <v>#N/A</v>
          </cell>
          <cell r="AQ111" t="e">
            <v>#N/A</v>
          </cell>
          <cell r="AR111" t="e">
            <v>#N/A</v>
          </cell>
          <cell r="AS111" t="e">
            <v>#N/A</v>
          </cell>
          <cell r="AT111" t="e">
            <v>#N/A</v>
          </cell>
          <cell r="AU111" t="e">
            <v>#N/A</v>
          </cell>
          <cell r="AV111" t="e">
            <v>#N/A</v>
          </cell>
          <cell r="AW111" t="e">
            <v>#N/A</v>
          </cell>
        </row>
        <row r="112">
          <cell r="A112">
            <v>43439</v>
          </cell>
          <cell r="B112" t="e">
            <v>#N/A</v>
          </cell>
          <cell r="C112" t="e">
            <v>#N/A</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e">
            <v>#N/A</v>
          </cell>
          <cell r="Q112" t="e">
            <v>#N/A</v>
          </cell>
          <cell r="R112" t="e">
            <v>#N/A</v>
          </cell>
          <cell r="S112" t="e">
            <v>#N/A</v>
          </cell>
          <cell r="T112" t="e">
            <v>#N/A</v>
          </cell>
          <cell r="U112" t="e">
            <v>#N/A</v>
          </cell>
          <cell r="V112" t="e">
            <v>#N/A</v>
          </cell>
          <cell r="W112" t="e">
            <v>#N/A</v>
          </cell>
          <cell r="X112" t="e">
            <v>#N/A</v>
          </cell>
          <cell r="Y112" t="e">
            <v>#N/A</v>
          </cell>
          <cell r="Z112" t="e">
            <v>#N/A</v>
          </cell>
          <cell r="AA112" t="e">
            <v>#N/A</v>
          </cell>
          <cell r="AB112" t="e">
            <v>#N/A</v>
          </cell>
          <cell r="AC112" t="e">
            <v>#N/A</v>
          </cell>
          <cell r="AD112" t="e">
            <v>#N/A</v>
          </cell>
          <cell r="AE112" t="e">
            <v>#N/A</v>
          </cell>
          <cell r="AF112" t="e">
            <v>#N/A</v>
          </cell>
          <cell r="AG112" t="e">
            <v>#N/A</v>
          </cell>
          <cell r="AH112" t="e">
            <v>#N/A</v>
          </cell>
          <cell r="AI112" t="e">
            <v>#N/A</v>
          </cell>
          <cell r="AJ112" t="e">
            <v>#N/A</v>
          </cell>
          <cell r="AK112" t="e">
            <v>#N/A</v>
          </cell>
          <cell r="AL112" t="e">
            <v>#N/A</v>
          </cell>
          <cell r="AM112" t="e">
            <v>#N/A</v>
          </cell>
          <cell r="AN112" t="e">
            <v>#N/A</v>
          </cell>
          <cell r="AO112" t="e">
            <v>#N/A</v>
          </cell>
          <cell r="AP112" t="e">
            <v>#N/A</v>
          </cell>
          <cell r="AQ112" t="e">
            <v>#N/A</v>
          </cell>
          <cell r="AR112" t="e">
            <v>#N/A</v>
          </cell>
          <cell r="AS112" t="e">
            <v>#N/A</v>
          </cell>
          <cell r="AT112" t="e">
            <v>#N/A</v>
          </cell>
          <cell r="AU112" t="e">
            <v>#N/A</v>
          </cell>
          <cell r="AV112" t="e">
            <v>#N/A</v>
          </cell>
          <cell r="AW112" t="e">
            <v>#N/A</v>
          </cell>
        </row>
        <row r="113">
          <cell r="A113">
            <v>43432</v>
          </cell>
          <cell r="B113" t="e">
            <v>#N/A</v>
          </cell>
          <cell r="C113" t="e">
            <v>#N/A</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e">
            <v>#N/A</v>
          </cell>
          <cell r="Q113" t="e">
            <v>#N/A</v>
          </cell>
          <cell r="R113" t="e">
            <v>#N/A</v>
          </cell>
          <cell r="S113" t="e">
            <v>#N/A</v>
          </cell>
          <cell r="T113" t="e">
            <v>#N/A</v>
          </cell>
          <cell r="U113" t="e">
            <v>#N/A</v>
          </cell>
          <cell r="V113" t="e">
            <v>#N/A</v>
          </cell>
          <cell r="W113" t="e">
            <v>#N/A</v>
          </cell>
          <cell r="X113" t="e">
            <v>#N/A</v>
          </cell>
          <cell r="Y113" t="e">
            <v>#N/A</v>
          </cell>
          <cell r="Z113" t="e">
            <v>#N/A</v>
          </cell>
          <cell r="AA113" t="e">
            <v>#N/A</v>
          </cell>
          <cell r="AB113" t="e">
            <v>#N/A</v>
          </cell>
          <cell r="AC113" t="e">
            <v>#N/A</v>
          </cell>
          <cell r="AD113" t="e">
            <v>#N/A</v>
          </cell>
          <cell r="AE113" t="e">
            <v>#N/A</v>
          </cell>
          <cell r="AF113" t="e">
            <v>#N/A</v>
          </cell>
          <cell r="AG113" t="e">
            <v>#N/A</v>
          </cell>
          <cell r="AH113" t="e">
            <v>#N/A</v>
          </cell>
          <cell r="AI113" t="e">
            <v>#N/A</v>
          </cell>
          <cell r="AJ113" t="e">
            <v>#N/A</v>
          </cell>
          <cell r="AK113" t="e">
            <v>#N/A</v>
          </cell>
          <cell r="AL113" t="e">
            <v>#N/A</v>
          </cell>
          <cell r="AM113" t="e">
            <v>#N/A</v>
          </cell>
          <cell r="AN113" t="e">
            <v>#N/A</v>
          </cell>
          <cell r="AO113" t="e">
            <v>#N/A</v>
          </cell>
          <cell r="AP113" t="e">
            <v>#N/A</v>
          </cell>
          <cell r="AQ113" t="e">
            <v>#N/A</v>
          </cell>
          <cell r="AR113" t="e">
            <v>#N/A</v>
          </cell>
          <cell r="AS113" t="e">
            <v>#N/A</v>
          </cell>
          <cell r="AT113" t="e">
            <v>#N/A</v>
          </cell>
          <cell r="AU113" t="e">
            <v>#N/A</v>
          </cell>
          <cell r="AV113" t="e">
            <v>#N/A</v>
          </cell>
          <cell r="AW113" t="e">
            <v>#N/A</v>
          </cell>
        </row>
        <row r="114">
          <cell r="A114">
            <v>43425</v>
          </cell>
          <cell r="B114" t="e">
            <v>#N/A</v>
          </cell>
          <cell r="C114" t="e">
            <v>#N/A</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e">
            <v>#N/A</v>
          </cell>
          <cell r="Q114" t="e">
            <v>#N/A</v>
          </cell>
          <cell r="R114" t="e">
            <v>#N/A</v>
          </cell>
          <cell r="S114" t="e">
            <v>#N/A</v>
          </cell>
          <cell r="T114" t="e">
            <v>#N/A</v>
          </cell>
          <cell r="U114" t="e">
            <v>#N/A</v>
          </cell>
          <cell r="V114" t="e">
            <v>#N/A</v>
          </cell>
          <cell r="W114" t="e">
            <v>#N/A</v>
          </cell>
          <cell r="X114" t="e">
            <v>#N/A</v>
          </cell>
          <cell r="Y114" t="e">
            <v>#N/A</v>
          </cell>
          <cell r="Z114" t="e">
            <v>#N/A</v>
          </cell>
          <cell r="AA114" t="e">
            <v>#N/A</v>
          </cell>
          <cell r="AB114" t="e">
            <v>#N/A</v>
          </cell>
          <cell r="AC114" t="e">
            <v>#N/A</v>
          </cell>
          <cell r="AD114" t="e">
            <v>#N/A</v>
          </cell>
          <cell r="AE114" t="e">
            <v>#N/A</v>
          </cell>
          <cell r="AF114" t="e">
            <v>#N/A</v>
          </cell>
          <cell r="AG114" t="e">
            <v>#N/A</v>
          </cell>
          <cell r="AH114" t="e">
            <v>#N/A</v>
          </cell>
          <cell r="AI114" t="e">
            <v>#N/A</v>
          </cell>
          <cell r="AJ114" t="e">
            <v>#N/A</v>
          </cell>
          <cell r="AK114" t="e">
            <v>#N/A</v>
          </cell>
          <cell r="AL114" t="e">
            <v>#N/A</v>
          </cell>
          <cell r="AM114" t="e">
            <v>#N/A</v>
          </cell>
          <cell r="AN114" t="e">
            <v>#N/A</v>
          </cell>
          <cell r="AO114" t="e">
            <v>#N/A</v>
          </cell>
          <cell r="AP114" t="e">
            <v>#N/A</v>
          </cell>
          <cell r="AQ114" t="e">
            <v>#N/A</v>
          </cell>
          <cell r="AR114" t="e">
            <v>#N/A</v>
          </cell>
          <cell r="AS114" t="e">
            <v>#N/A</v>
          </cell>
          <cell r="AT114" t="e">
            <v>#N/A</v>
          </cell>
          <cell r="AU114" t="e">
            <v>#N/A</v>
          </cell>
          <cell r="AV114" t="e">
            <v>#N/A</v>
          </cell>
          <cell r="AW114" t="e">
            <v>#N/A</v>
          </cell>
        </row>
        <row r="115">
          <cell r="A115">
            <v>43418</v>
          </cell>
          <cell r="B115" t="e">
            <v>#N/A</v>
          </cell>
          <cell r="C115" t="e">
            <v>#N/A</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e">
            <v>#N/A</v>
          </cell>
          <cell r="AP115" t="e">
            <v>#N/A</v>
          </cell>
          <cell r="AQ115" t="e">
            <v>#N/A</v>
          </cell>
          <cell r="AR115" t="e">
            <v>#N/A</v>
          </cell>
          <cell r="AS115" t="e">
            <v>#N/A</v>
          </cell>
          <cell r="AT115" t="e">
            <v>#N/A</v>
          </cell>
          <cell r="AU115" t="e">
            <v>#N/A</v>
          </cell>
          <cell r="AV115" t="e">
            <v>#N/A</v>
          </cell>
          <cell r="AW115" t="e">
            <v>#N/A</v>
          </cell>
        </row>
        <row r="116">
          <cell r="A116">
            <v>43411</v>
          </cell>
          <cell r="B116" t="e">
            <v>#N/A</v>
          </cell>
          <cell r="C116" t="e">
            <v>#N/A</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e">
            <v>#N/A</v>
          </cell>
          <cell r="Q116" t="e">
            <v>#N/A</v>
          </cell>
          <cell r="R116" t="e">
            <v>#N/A</v>
          </cell>
          <cell r="S116" t="e">
            <v>#N/A</v>
          </cell>
          <cell r="T116" t="e">
            <v>#N/A</v>
          </cell>
          <cell r="U116" t="e">
            <v>#N/A</v>
          </cell>
          <cell r="V116" t="e">
            <v>#N/A</v>
          </cell>
          <cell r="W116" t="e">
            <v>#N/A</v>
          </cell>
          <cell r="X116" t="e">
            <v>#N/A</v>
          </cell>
          <cell r="Y116" t="e">
            <v>#N/A</v>
          </cell>
          <cell r="Z116" t="e">
            <v>#N/A</v>
          </cell>
          <cell r="AA116" t="e">
            <v>#N/A</v>
          </cell>
          <cell r="AB116" t="e">
            <v>#N/A</v>
          </cell>
          <cell r="AC116" t="e">
            <v>#N/A</v>
          </cell>
          <cell r="AD116" t="e">
            <v>#N/A</v>
          </cell>
          <cell r="AE116" t="e">
            <v>#N/A</v>
          </cell>
          <cell r="AF116" t="e">
            <v>#N/A</v>
          </cell>
          <cell r="AG116" t="e">
            <v>#N/A</v>
          </cell>
          <cell r="AH116" t="e">
            <v>#N/A</v>
          </cell>
          <cell r="AI116" t="e">
            <v>#N/A</v>
          </cell>
          <cell r="AJ116" t="e">
            <v>#N/A</v>
          </cell>
          <cell r="AK116" t="e">
            <v>#N/A</v>
          </cell>
          <cell r="AL116" t="e">
            <v>#N/A</v>
          </cell>
          <cell r="AM116" t="e">
            <v>#N/A</v>
          </cell>
          <cell r="AN116" t="e">
            <v>#N/A</v>
          </cell>
          <cell r="AO116" t="e">
            <v>#N/A</v>
          </cell>
          <cell r="AP116" t="e">
            <v>#N/A</v>
          </cell>
          <cell r="AQ116" t="e">
            <v>#N/A</v>
          </cell>
          <cell r="AR116" t="e">
            <v>#N/A</v>
          </cell>
          <cell r="AS116" t="e">
            <v>#N/A</v>
          </cell>
          <cell r="AT116" t="e">
            <v>#N/A</v>
          </cell>
          <cell r="AU116" t="e">
            <v>#N/A</v>
          </cell>
          <cell r="AV116" t="e">
            <v>#N/A</v>
          </cell>
          <cell r="AW116" t="e">
            <v>#N/A</v>
          </cell>
        </row>
        <row r="117">
          <cell r="A117">
            <v>43404</v>
          </cell>
          <cell r="B117" t="e">
            <v>#N/A</v>
          </cell>
          <cell r="C117" t="e">
            <v>#N/A</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e">
            <v>#N/A</v>
          </cell>
          <cell r="Q117" t="e">
            <v>#N/A</v>
          </cell>
          <cell r="R117" t="e">
            <v>#N/A</v>
          </cell>
          <cell r="S117" t="e">
            <v>#N/A</v>
          </cell>
          <cell r="T117" t="e">
            <v>#N/A</v>
          </cell>
          <cell r="U117" t="e">
            <v>#N/A</v>
          </cell>
          <cell r="V117" t="e">
            <v>#N/A</v>
          </cell>
          <cell r="W117" t="e">
            <v>#N/A</v>
          </cell>
          <cell r="X117" t="e">
            <v>#N/A</v>
          </cell>
          <cell r="Y117" t="e">
            <v>#N/A</v>
          </cell>
          <cell r="Z117" t="e">
            <v>#N/A</v>
          </cell>
          <cell r="AA117" t="e">
            <v>#N/A</v>
          </cell>
          <cell r="AB117" t="e">
            <v>#N/A</v>
          </cell>
          <cell r="AC117" t="e">
            <v>#N/A</v>
          </cell>
          <cell r="AD117" t="e">
            <v>#N/A</v>
          </cell>
          <cell r="AE117" t="e">
            <v>#N/A</v>
          </cell>
          <cell r="AF117" t="e">
            <v>#N/A</v>
          </cell>
          <cell r="AG117" t="e">
            <v>#N/A</v>
          </cell>
          <cell r="AH117" t="e">
            <v>#N/A</v>
          </cell>
          <cell r="AI117" t="e">
            <v>#N/A</v>
          </cell>
          <cell r="AJ117" t="e">
            <v>#N/A</v>
          </cell>
          <cell r="AK117" t="e">
            <v>#N/A</v>
          </cell>
          <cell r="AL117" t="e">
            <v>#N/A</v>
          </cell>
          <cell r="AM117" t="e">
            <v>#N/A</v>
          </cell>
          <cell r="AN117" t="e">
            <v>#N/A</v>
          </cell>
          <cell r="AO117" t="e">
            <v>#N/A</v>
          </cell>
          <cell r="AP117" t="e">
            <v>#N/A</v>
          </cell>
          <cell r="AQ117" t="e">
            <v>#N/A</v>
          </cell>
          <cell r="AR117" t="e">
            <v>#N/A</v>
          </cell>
          <cell r="AS117" t="e">
            <v>#N/A</v>
          </cell>
          <cell r="AT117" t="e">
            <v>#N/A</v>
          </cell>
          <cell r="AU117" t="e">
            <v>#N/A</v>
          </cell>
          <cell r="AV117" t="e">
            <v>#N/A</v>
          </cell>
          <cell r="AW117" t="e">
            <v>#N/A</v>
          </cell>
        </row>
        <row r="118">
          <cell r="A118">
            <v>43397</v>
          </cell>
          <cell r="B118" t="e">
            <v>#N/A</v>
          </cell>
          <cell r="C118" t="e">
            <v>#N/A</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e">
            <v>#N/A</v>
          </cell>
          <cell r="Q118" t="e">
            <v>#N/A</v>
          </cell>
          <cell r="R118" t="e">
            <v>#N/A</v>
          </cell>
          <cell r="S118" t="e">
            <v>#N/A</v>
          </cell>
          <cell r="T118" t="e">
            <v>#N/A</v>
          </cell>
          <cell r="U118" t="e">
            <v>#N/A</v>
          </cell>
          <cell r="V118" t="e">
            <v>#N/A</v>
          </cell>
          <cell r="W118" t="e">
            <v>#N/A</v>
          </cell>
          <cell r="X118" t="e">
            <v>#N/A</v>
          </cell>
          <cell r="Y118" t="e">
            <v>#N/A</v>
          </cell>
          <cell r="Z118" t="e">
            <v>#N/A</v>
          </cell>
          <cell r="AA118" t="e">
            <v>#N/A</v>
          </cell>
          <cell r="AB118" t="e">
            <v>#N/A</v>
          </cell>
          <cell r="AC118" t="e">
            <v>#N/A</v>
          </cell>
          <cell r="AD118" t="e">
            <v>#N/A</v>
          </cell>
          <cell r="AE118" t="e">
            <v>#N/A</v>
          </cell>
          <cell r="AF118" t="e">
            <v>#N/A</v>
          </cell>
          <cell r="AG118" t="e">
            <v>#N/A</v>
          </cell>
          <cell r="AH118" t="e">
            <v>#N/A</v>
          </cell>
          <cell r="AI118" t="e">
            <v>#N/A</v>
          </cell>
          <cell r="AJ118" t="e">
            <v>#N/A</v>
          </cell>
          <cell r="AK118" t="e">
            <v>#N/A</v>
          </cell>
          <cell r="AL118" t="e">
            <v>#N/A</v>
          </cell>
          <cell r="AM118" t="e">
            <v>#N/A</v>
          </cell>
          <cell r="AN118" t="e">
            <v>#N/A</v>
          </cell>
          <cell r="AO118" t="e">
            <v>#N/A</v>
          </cell>
          <cell r="AP118" t="e">
            <v>#N/A</v>
          </cell>
          <cell r="AQ118" t="e">
            <v>#N/A</v>
          </cell>
          <cell r="AR118" t="e">
            <v>#N/A</v>
          </cell>
          <cell r="AS118" t="e">
            <v>#N/A</v>
          </cell>
          <cell r="AT118" t="e">
            <v>#N/A</v>
          </cell>
          <cell r="AU118" t="e">
            <v>#N/A</v>
          </cell>
          <cell r="AV118" t="e">
            <v>#N/A</v>
          </cell>
          <cell r="AW118" t="e">
            <v>#N/A</v>
          </cell>
        </row>
        <row r="119">
          <cell r="A119">
            <v>43390</v>
          </cell>
          <cell r="B119" t="e">
            <v>#N/A</v>
          </cell>
          <cell r="C119" t="e">
            <v>#N/A</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e">
            <v>#N/A</v>
          </cell>
          <cell r="Q119" t="e">
            <v>#N/A</v>
          </cell>
          <cell r="R119" t="e">
            <v>#N/A</v>
          </cell>
          <cell r="S119" t="e">
            <v>#N/A</v>
          </cell>
          <cell r="T119" t="e">
            <v>#N/A</v>
          </cell>
          <cell r="U119" t="e">
            <v>#N/A</v>
          </cell>
          <cell r="V119" t="e">
            <v>#N/A</v>
          </cell>
          <cell r="W119" t="e">
            <v>#N/A</v>
          </cell>
          <cell r="X119" t="e">
            <v>#N/A</v>
          </cell>
          <cell r="Y119" t="e">
            <v>#N/A</v>
          </cell>
          <cell r="Z119" t="e">
            <v>#N/A</v>
          </cell>
          <cell r="AA119" t="e">
            <v>#N/A</v>
          </cell>
          <cell r="AB119" t="e">
            <v>#N/A</v>
          </cell>
          <cell r="AC119" t="e">
            <v>#N/A</v>
          </cell>
          <cell r="AD119" t="e">
            <v>#N/A</v>
          </cell>
          <cell r="AE119" t="e">
            <v>#N/A</v>
          </cell>
          <cell r="AF119" t="e">
            <v>#N/A</v>
          </cell>
          <cell r="AG119" t="e">
            <v>#N/A</v>
          </cell>
          <cell r="AH119" t="e">
            <v>#N/A</v>
          </cell>
          <cell r="AI119" t="e">
            <v>#N/A</v>
          </cell>
          <cell r="AJ119" t="e">
            <v>#N/A</v>
          </cell>
          <cell r="AK119" t="e">
            <v>#N/A</v>
          </cell>
          <cell r="AL119" t="e">
            <v>#N/A</v>
          </cell>
          <cell r="AM119" t="e">
            <v>#N/A</v>
          </cell>
          <cell r="AN119" t="e">
            <v>#N/A</v>
          </cell>
          <cell r="AO119" t="e">
            <v>#N/A</v>
          </cell>
          <cell r="AP119" t="e">
            <v>#N/A</v>
          </cell>
          <cell r="AQ119" t="e">
            <v>#N/A</v>
          </cell>
          <cell r="AR119" t="e">
            <v>#N/A</v>
          </cell>
          <cell r="AS119" t="e">
            <v>#N/A</v>
          </cell>
          <cell r="AT119" t="e">
            <v>#N/A</v>
          </cell>
          <cell r="AU119" t="e">
            <v>#N/A</v>
          </cell>
          <cell r="AV119" t="e">
            <v>#N/A</v>
          </cell>
          <cell r="AW119" t="e">
            <v>#N/A</v>
          </cell>
        </row>
        <row r="120">
          <cell r="A120">
            <v>43383</v>
          </cell>
          <cell r="B120" t="e">
            <v>#N/A</v>
          </cell>
          <cell r="C120" t="e">
            <v>#N/A</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e">
            <v>#N/A</v>
          </cell>
          <cell r="Q120" t="e">
            <v>#N/A</v>
          </cell>
          <cell r="R120" t="e">
            <v>#N/A</v>
          </cell>
          <cell r="S120" t="e">
            <v>#N/A</v>
          </cell>
          <cell r="T120" t="e">
            <v>#N/A</v>
          </cell>
          <cell r="U120" t="e">
            <v>#N/A</v>
          </cell>
          <cell r="V120" t="e">
            <v>#N/A</v>
          </cell>
          <cell r="W120" t="e">
            <v>#N/A</v>
          </cell>
          <cell r="X120" t="e">
            <v>#N/A</v>
          </cell>
          <cell r="Y120" t="e">
            <v>#N/A</v>
          </cell>
          <cell r="Z120" t="e">
            <v>#N/A</v>
          </cell>
          <cell r="AA120" t="e">
            <v>#N/A</v>
          </cell>
          <cell r="AB120" t="e">
            <v>#N/A</v>
          </cell>
          <cell r="AC120" t="e">
            <v>#N/A</v>
          </cell>
          <cell r="AD120" t="e">
            <v>#N/A</v>
          </cell>
          <cell r="AE120" t="e">
            <v>#N/A</v>
          </cell>
          <cell r="AF120" t="e">
            <v>#N/A</v>
          </cell>
          <cell r="AG120" t="e">
            <v>#N/A</v>
          </cell>
          <cell r="AH120" t="e">
            <v>#N/A</v>
          </cell>
          <cell r="AI120" t="e">
            <v>#N/A</v>
          </cell>
          <cell r="AJ120" t="e">
            <v>#N/A</v>
          </cell>
          <cell r="AK120" t="e">
            <v>#N/A</v>
          </cell>
          <cell r="AL120" t="e">
            <v>#N/A</v>
          </cell>
          <cell r="AM120" t="e">
            <v>#N/A</v>
          </cell>
          <cell r="AN120" t="e">
            <v>#N/A</v>
          </cell>
          <cell r="AO120" t="e">
            <v>#N/A</v>
          </cell>
          <cell r="AP120" t="e">
            <v>#N/A</v>
          </cell>
          <cell r="AQ120" t="e">
            <v>#N/A</v>
          </cell>
          <cell r="AR120" t="e">
            <v>#N/A</v>
          </cell>
          <cell r="AS120" t="e">
            <v>#N/A</v>
          </cell>
          <cell r="AT120" t="e">
            <v>#N/A</v>
          </cell>
          <cell r="AU120" t="e">
            <v>#N/A</v>
          </cell>
          <cell r="AV120" t="e">
            <v>#N/A</v>
          </cell>
          <cell r="AW120" t="e">
            <v>#N/A</v>
          </cell>
        </row>
        <row r="121">
          <cell r="A121">
            <v>43376</v>
          </cell>
          <cell r="B121" t="e">
            <v>#N/A</v>
          </cell>
          <cell r="C121" t="e">
            <v>#N/A</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e">
            <v>#N/A</v>
          </cell>
          <cell r="Q121" t="e">
            <v>#N/A</v>
          </cell>
          <cell r="R121" t="e">
            <v>#N/A</v>
          </cell>
          <cell r="S121" t="e">
            <v>#N/A</v>
          </cell>
          <cell r="T121" t="e">
            <v>#N/A</v>
          </cell>
          <cell r="U121" t="e">
            <v>#N/A</v>
          </cell>
          <cell r="V121" t="e">
            <v>#N/A</v>
          </cell>
          <cell r="W121" t="e">
            <v>#N/A</v>
          </cell>
          <cell r="X121" t="e">
            <v>#N/A</v>
          </cell>
          <cell r="Y121" t="e">
            <v>#N/A</v>
          </cell>
          <cell r="Z121" t="e">
            <v>#N/A</v>
          </cell>
          <cell r="AA121" t="e">
            <v>#N/A</v>
          </cell>
          <cell r="AB121" t="e">
            <v>#N/A</v>
          </cell>
          <cell r="AC121" t="e">
            <v>#N/A</v>
          </cell>
          <cell r="AD121" t="e">
            <v>#N/A</v>
          </cell>
          <cell r="AE121" t="e">
            <v>#N/A</v>
          </cell>
          <cell r="AF121" t="e">
            <v>#N/A</v>
          </cell>
          <cell r="AG121" t="e">
            <v>#N/A</v>
          </cell>
          <cell r="AH121" t="e">
            <v>#N/A</v>
          </cell>
          <cell r="AI121" t="e">
            <v>#N/A</v>
          </cell>
          <cell r="AJ121" t="e">
            <v>#N/A</v>
          </cell>
          <cell r="AK121" t="e">
            <v>#N/A</v>
          </cell>
          <cell r="AL121" t="e">
            <v>#N/A</v>
          </cell>
          <cell r="AM121" t="e">
            <v>#N/A</v>
          </cell>
          <cell r="AN121" t="e">
            <v>#N/A</v>
          </cell>
          <cell r="AO121" t="e">
            <v>#N/A</v>
          </cell>
          <cell r="AP121" t="e">
            <v>#N/A</v>
          </cell>
          <cell r="AQ121" t="e">
            <v>#N/A</v>
          </cell>
          <cell r="AR121" t="e">
            <v>#N/A</v>
          </cell>
          <cell r="AS121" t="e">
            <v>#N/A</v>
          </cell>
          <cell r="AT121" t="e">
            <v>#N/A</v>
          </cell>
          <cell r="AU121" t="e">
            <v>#N/A</v>
          </cell>
          <cell r="AV121" t="e">
            <v>#N/A</v>
          </cell>
          <cell r="AW121" t="e">
            <v>#N/A</v>
          </cell>
        </row>
        <row r="122">
          <cell r="A122">
            <v>43369</v>
          </cell>
          <cell r="B122" t="e">
            <v>#N/A</v>
          </cell>
          <cell r="C122" t="e">
            <v>#N/A</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e">
            <v>#N/A</v>
          </cell>
          <cell r="Q122" t="e">
            <v>#N/A</v>
          </cell>
          <cell r="R122" t="e">
            <v>#N/A</v>
          </cell>
          <cell r="S122" t="e">
            <v>#N/A</v>
          </cell>
          <cell r="T122" t="e">
            <v>#N/A</v>
          </cell>
          <cell r="U122" t="e">
            <v>#N/A</v>
          </cell>
          <cell r="V122" t="e">
            <v>#N/A</v>
          </cell>
          <cell r="W122" t="e">
            <v>#N/A</v>
          </cell>
          <cell r="X122" t="e">
            <v>#N/A</v>
          </cell>
          <cell r="Y122" t="e">
            <v>#N/A</v>
          </cell>
          <cell r="Z122" t="e">
            <v>#N/A</v>
          </cell>
          <cell r="AA122" t="e">
            <v>#N/A</v>
          </cell>
          <cell r="AB122" t="e">
            <v>#N/A</v>
          </cell>
          <cell r="AC122" t="e">
            <v>#N/A</v>
          </cell>
          <cell r="AD122" t="e">
            <v>#N/A</v>
          </cell>
          <cell r="AE122" t="e">
            <v>#N/A</v>
          </cell>
          <cell r="AF122" t="e">
            <v>#N/A</v>
          </cell>
          <cell r="AG122" t="e">
            <v>#N/A</v>
          </cell>
          <cell r="AH122" t="e">
            <v>#N/A</v>
          </cell>
          <cell r="AI122" t="e">
            <v>#N/A</v>
          </cell>
          <cell r="AJ122" t="e">
            <v>#N/A</v>
          </cell>
          <cell r="AK122" t="e">
            <v>#N/A</v>
          </cell>
          <cell r="AL122" t="e">
            <v>#N/A</v>
          </cell>
          <cell r="AM122" t="e">
            <v>#N/A</v>
          </cell>
          <cell r="AN122" t="e">
            <v>#N/A</v>
          </cell>
          <cell r="AO122" t="e">
            <v>#N/A</v>
          </cell>
          <cell r="AP122" t="e">
            <v>#N/A</v>
          </cell>
          <cell r="AQ122" t="e">
            <v>#N/A</v>
          </cell>
          <cell r="AR122" t="e">
            <v>#N/A</v>
          </cell>
          <cell r="AS122" t="e">
            <v>#N/A</v>
          </cell>
          <cell r="AT122" t="e">
            <v>#N/A</v>
          </cell>
          <cell r="AU122" t="e">
            <v>#N/A</v>
          </cell>
          <cell r="AV122" t="e">
            <v>#N/A</v>
          </cell>
          <cell r="AW122" t="e">
            <v>#N/A</v>
          </cell>
        </row>
        <row r="123">
          <cell r="A123">
            <v>43362</v>
          </cell>
          <cell r="B123" t="e">
            <v>#N/A</v>
          </cell>
          <cell r="C123" t="e">
            <v>#N/A</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e">
            <v>#N/A</v>
          </cell>
          <cell r="Q123" t="e">
            <v>#N/A</v>
          </cell>
          <cell r="R123" t="e">
            <v>#N/A</v>
          </cell>
          <cell r="S123" t="e">
            <v>#N/A</v>
          </cell>
          <cell r="T123" t="e">
            <v>#N/A</v>
          </cell>
          <cell r="U123" t="e">
            <v>#N/A</v>
          </cell>
          <cell r="V123" t="e">
            <v>#N/A</v>
          </cell>
          <cell r="W123" t="e">
            <v>#N/A</v>
          </cell>
          <cell r="X123" t="e">
            <v>#N/A</v>
          </cell>
          <cell r="Y123" t="e">
            <v>#N/A</v>
          </cell>
          <cell r="Z123" t="e">
            <v>#N/A</v>
          </cell>
          <cell r="AA123" t="e">
            <v>#N/A</v>
          </cell>
          <cell r="AB123" t="e">
            <v>#N/A</v>
          </cell>
          <cell r="AC123" t="e">
            <v>#N/A</v>
          </cell>
          <cell r="AD123" t="e">
            <v>#N/A</v>
          </cell>
          <cell r="AE123" t="e">
            <v>#N/A</v>
          </cell>
          <cell r="AF123" t="e">
            <v>#N/A</v>
          </cell>
          <cell r="AG123" t="e">
            <v>#N/A</v>
          </cell>
          <cell r="AH123" t="e">
            <v>#N/A</v>
          </cell>
          <cell r="AI123" t="e">
            <v>#N/A</v>
          </cell>
          <cell r="AJ123" t="e">
            <v>#N/A</v>
          </cell>
          <cell r="AK123" t="e">
            <v>#N/A</v>
          </cell>
          <cell r="AL123" t="e">
            <v>#N/A</v>
          </cell>
          <cell r="AM123" t="e">
            <v>#N/A</v>
          </cell>
          <cell r="AN123" t="e">
            <v>#N/A</v>
          </cell>
          <cell r="AO123" t="e">
            <v>#N/A</v>
          </cell>
          <cell r="AP123" t="e">
            <v>#N/A</v>
          </cell>
          <cell r="AQ123" t="e">
            <v>#N/A</v>
          </cell>
          <cell r="AR123" t="e">
            <v>#N/A</v>
          </cell>
          <cell r="AS123" t="e">
            <v>#N/A</v>
          </cell>
          <cell r="AT123" t="e">
            <v>#N/A</v>
          </cell>
          <cell r="AU123" t="e">
            <v>#N/A</v>
          </cell>
          <cell r="AV123" t="e">
            <v>#N/A</v>
          </cell>
          <cell r="AW123" t="e">
            <v>#N/A</v>
          </cell>
        </row>
        <row r="124">
          <cell r="A124">
            <v>43355</v>
          </cell>
          <cell r="B124" t="e">
            <v>#N/A</v>
          </cell>
          <cell r="C124" t="e">
            <v>#N/A</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e">
            <v>#N/A</v>
          </cell>
          <cell r="Q124" t="e">
            <v>#N/A</v>
          </cell>
          <cell r="R124" t="e">
            <v>#N/A</v>
          </cell>
          <cell r="S124" t="e">
            <v>#N/A</v>
          </cell>
          <cell r="T124" t="e">
            <v>#N/A</v>
          </cell>
          <cell r="U124" t="e">
            <v>#N/A</v>
          </cell>
          <cell r="V124" t="e">
            <v>#N/A</v>
          </cell>
          <cell r="W124" t="e">
            <v>#N/A</v>
          </cell>
          <cell r="X124" t="e">
            <v>#N/A</v>
          </cell>
          <cell r="Y124" t="e">
            <v>#N/A</v>
          </cell>
          <cell r="Z124" t="e">
            <v>#N/A</v>
          </cell>
          <cell r="AA124" t="e">
            <v>#N/A</v>
          </cell>
          <cell r="AB124" t="e">
            <v>#N/A</v>
          </cell>
          <cell r="AC124" t="e">
            <v>#N/A</v>
          </cell>
          <cell r="AD124" t="e">
            <v>#N/A</v>
          </cell>
          <cell r="AE124" t="e">
            <v>#N/A</v>
          </cell>
          <cell r="AF124" t="e">
            <v>#N/A</v>
          </cell>
          <cell r="AG124" t="e">
            <v>#N/A</v>
          </cell>
          <cell r="AH124" t="e">
            <v>#N/A</v>
          </cell>
          <cell r="AI124" t="e">
            <v>#N/A</v>
          </cell>
          <cell r="AJ124" t="e">
            <v>#N/A</v>
          </cell>
          <cell r="AK124" t="e">
            <v>#N/A</v>
          </cell>
          <cell r="AL124" t="e">
            <v>#N/A</v>
          </cell>
          <cell r="AM124" t="e">
            <v>#N/A</v>
          </cell>
          <cell r="AN124" t="e">
            <v>#N/A</v>
          </cell>
          <cell r="AO124" t="e">
            <v>#N/A</v>
          </cell>
          <cell r="AP124" t="e">
            <v>#N/A</v>
          </cell>
          <cell r="AQ124" t="e">
            <v>#N/A</v>
          </cell>
          <cell r="AR124" t="e">
            <v>#N/A</v>
          </cell>
          <cell r="AS124" t="e">
            <v>#N/A</v>
          </cell>
          <cell r="AT124" t="e">
            <v>#N/A</v>
          </cell>
          <cell r="AU124" t="e">
            <v>#N/A</v>
          </cell>
          <cell r="AV124" t="e">
            <v>#N/A</v>
          </cell>
          <cell r="AW124" t="e">
            <v>#N/A</v>
          </cell>
        </row>
        <row r="125">
          <cell r="A125">
            <v>43348</v>
          </cell>
          <cell r="B125" t="e">
            <v>#N/A</v>
          </cell>
          <cell r="C125" t="e">
            <v>#N/A</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e">
            <v>#N/A</v>
          </cell>
          <cell r="Q125" t="e">
            <v>#N/A</v>
          </cell>
          <cell r="R125" t="e">
            <v>#N/A</v>
          </cell>
          <cell r="S125" t="e">
            <v>#N/A</v>
          </cell>
          <cell r="T125" t="e">
            <v>#N/A</v>
          </cell>
          <cell r="U125" t="e">
            <v>#N/A</v>
          </cell>
          <cell r="V125" t="e">
            <v>#N/A</v>
          </cell>
          <cell r="W125" t="e">
            <v>#N/A</v>
          </cell>
          <cell r="X125" t="e">
            <v>#N/A</v>
          </cell>
          <cell r="Y125" t="e">
            <v>#N/A</v>
          </cell>
          <cell r="Z125" t="e">
            <v>#N/A</v>
          </cell>
          <cell r="AA125" t="e">
            <v>#N/A</v>
          </cell>
          <cell r="AB125" t="e">
            <v>#N/A</v>
          </cell>
          <cell r="AC125" t="e">
            <v>#N/A</v>
          </cell>
          <cell r="AD125" t="e">
            <v>#N/A</v>
          </cell>
          <cell r="AE125" t="e">
            <v>#N/A</v>
          </cell>
          <cell r="AF125" t="e">
            <v>#N/A</v>
          </cell>
          <cell r="AG125" t="e">
            <v>#N/A</v>
          </cell>
          <cell r="AH125" t="e">
            <v>#N/A</v>
          </cell>
          <cell r="AI125" t="e">
            <v>#N/A</v>
          </cell>
          <cell r="AJ125" t="e">
            <v>#N/A</v>
          </cell>
          <cell r="AK125" t="e">
            <v>#N/A</v>
          </cell>
          <cell r="AL125" t="e">
            <v>#N/A</v>
          </cell>
          <cell r="AM125" t="e">
            <v>#N/A</v>
          </cell>
          <cell r="AN125" t="e">
            <v>#N/A</v>
          </cell>
          <cell r="AO125" t="e">
            <v>#N/A</v>
          </cell>
          <cell r="AP125" t="e">
            <v>#N/A</v>
          </cell>
          <cell r="AQ125" t="e">
            <v>#N/A</v>
          </cell>
          <cell r="AR125" t="e">
            <v>#N/A</v>
          </cell>
          <cell r="AS125" t="e">
            <v>#N/A</v>
          </cell>
          <cell r="AT125" t="e">
            <v>#N/A</v>
          </cell>
          <cell r="AU125" t="e">
            <v>#N/A</v>
          </cell>
          <cell r="AV125" t="e">
            <v>#N/A</v>
          </cell>
          <cell r="AW125" t="e">
            <v>#N/A</v>
          </cell>
        </row>
        <row r="126">
          <cell r="A126">
            <v>43341</v>
          </cell>
          <cell r="B126" t="e">
            <v>#N/A</v>
          </cell>
          <cell r="C126" t="e">
            <v>#N/A</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e">
            <v>#N/A</v>
          </cell>
          <cell r="Q126" t="e">
            <v>#N/A</v>
          </cell>
          <cell r="R126" t="e">
            <v>#N/A</v>
          </cell>
          <cell r="S126" t="e">
            <v>#N/A</v>
          </cell>
          <cell r="T126" t="e">
            <v>#N/A</v>
          </cell>
          <cell r="U126" t="e">
            <v>#N/A</v>
          </cell>
          <cell r="V126" t="e">
            <v>#N/A</v>
          </cell>
          <cell r="W126" t="e">
            <v>#N/A</v>
          </cell>
          <cell r="X126" t="e">
            <v>#N/A</v>
          </cell>
          <cell r="Y126" t="e">
            <v>#N/A</v>
          </cell>
          <cell r="Z126" t="e">
            <v>#N/A</v>
          </cell>
          <cell r="AA126" t="e">
            <v>#N/A</v>
          </cell>
          <cell r="AB126" t="e">
            <v>#N/A</v>
          </cell>
          <cell r="AC126" t="e">
            <v>#N/A</v>
          </cell>
          <cell r="AD126" t="e">
            <v>#N/A</v>
          </cell>
          <cell r="AE126" t="e">
            <v>#N/A</v>
          </cell>
          <cell r="AF126" t="e">
            <v>#N/A</v>
          </cell>
          <cell r="AG126" t="e">
            <v>#N/A</v>
          </cell>
          <cell r="AH126" t="e">
            <v>#N/A</v>
          </cell>
          <cell r="AI126" t="e">
            <v>#N/A</v>
          </cell>
          <cell r="AJ126" t="e">
            <v>#N/A</v>
          </cell>
          <cell r="AK126" t="e">
            <v>#N/A</v>
          </cell>
          <cell r="AL126" t="e">
            <v>#N/A</v>
          </cell>
          <cell r="AM126" t="e">
            <v>#N/A</v>
          </cell>
          <cell r="AN126" t="e">
            <v>#N/A</v>
          </cell>
          <cell r="AO126" t="e">
            <v>#N/A</v>
          </cell>
          <cell r="AP126" t="e">
            <v>#N/A</v>
          </cell>
          <cell r="AQ126" t="e">
            <v>#N/A</v>
          </cell>
          <cell r="AR126" t="e">
            <v>#N/A</v>
          </cell>
          <cell r="AS126" t="e">
            <v>#N/A</v>
          </cell>
          <cell r="AT126" t="e">
            <v>#N/A</v>
          </cell>
          <cell r="AU126" t="e">
            <v>#N/A</v>
          </cell>
          <cell r="AV126" t="e">
            <v>#N/A</v>
          </cell>
          <cell r="AW126" t="e">
            <v>#N/A</v>
          </cell>
        </row>
        <row r="127">
          <cell r="A127">
            <v>43334</v>
          </cell>
          <cell r="B127" t="e">
            <v>#N/A</v>
          </cell>
          <cell r="C127" t="e">
            <v>#N/A</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e">
            <v>#N/A</v>
          </cell>
          <cell r="Q127" t="e">
            <v>#N/A</v>
          </cell>
          <cell r="R127" t="e">
            <v>#N/A</v>
          </cell>
          <cell r="S127" t="e">
            <v>#N/A</v>
          </cell>
          <cell r="T127" t="e">
            <v>#N/A</v>
          </cell>
          <cell r="U127" t="e">
            <v>#N/A</v>
          </cell>
          <cell r="V127" t="e">
            <v>#N/A</v>
          </cell>
          <cell r="W127" t="e">
            <v>#N/A</v>
          </cell>
          <cell r="X127" t="e">
            <v>#N/A</v>
          </cell>
          <cell r="Y127" t="e">
            <v>#N/A</v>
          </cell>
          <cell r="Z127" t="e">
            <v>#N/A</v>
          </cell>
          <cell r="AA127" t="e">
            <v>#N/A</v>
          </cell>
          <cell r="AB127" t="e">
            <v>#N/A</v>
          </cell>
          <cell r="AC127" t="e">
            <v>#N/A</v>
          </cell>
          <cell r="AD127" t="e">
            <v>#N/A</v>
          </cell>
          <cell r="AE127" t="e">
            <v>#N/A</v>
          </cell>
          <cell r="AF127" t="e">
            <v>#N/A</v>
          </cell>
          <cell r="AG127" t="e">
            <v>#N/A</v>
          </cell>
          <cell r="AH127" t="e">
            <v>#N/A</v>
          </cell>
          <cell r="AI127" t="e">
            <v>#N/A</v>
          </cell>
          <cell r="AJ127" t="e">
            <v>#N/A</v>
          </cell>
          <cell r="AK127" t="e">
            <v>#N/A</v>
          </cell>
          <cell r="AL127" t="e">
            <v>#N/A</v>
          </cell>
          <cell r="AM127" t="e">
            <v>#N/A</v>
          </cell>
          <cell r="AN127" t="e">
            <v>#N/A</v>
          </cell>
          <cell r="AO127" t="e">
            <v>#N/A</v>
          </cell>
          <cell r="AP127" t="e">
            <v>#N/A</v>
          </cell>
          <cell r="AQ127" t="e">
            <v>#N/A</v>
          </cell>
          <cell r="AR127" t="e">
            <v>#N/A</v>
          </cell>
          <cell r="AS127" t="e">
            <v>#N/A</v>
          </cell>
          <cell r="AT127" t="e">
            <v>#N/A</v>
          </cell>
          <cell r="AU127" t="e">
            <v>#N/A</v>
          </cell>
          <cell r="AV127" t="e">
            <v>#N/A</v>
          </cell>
          <cell r="AW127" t="e">
            <v>#N/A</v>
          </cell>
        </row>
        <row r="128">
          <cell r="A128">
            <v>43327</v>
          </cell>
          <cell r="B128" t="e">
            <v>#N/A</v>
          </cell>
          <cell r="C128" t="e">
            <v>#N/A</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e">
            <v>#N/A</v>
          </cell>
          <cell r="Q128" t="e">
            <v>#N/A</v>
          </cell>
          <cell r="R128" t="e">
            <v>#N/A</v>
          </cell>
          <cell r="S128" t="e">
            <v>#N/A</v>
          </cell>
          <cell r="T128" t="e">
            <v>#N/A</v>
          </cell>
          <cell r="U128" t="e">
            <v>#N/A</v>
          </cell>
          <cell r="V128" t="e">
            <v>#N/A</v>
          </cell>
          <cell r="W128" t="e">
            <v>#N/A</v>
          </cell>
          <cell r="X128" t="e">
            <v>#N/A</v>
          </cell>
          <cell r="Y128" t="e">
            <v>#N/A</v>
          </cell>
          <cell r="Z128" t="e">
            <v>#N/A</v>
          </cell>
          <cell r="AA128" t="e">
            <v>#N/A</v>
          </cell>
          <cell r="AB128" t="e">
            <v>#N/A</v>
          </cell>
          <cell r="AC128" t="e">
            <v>#N/A</v>
          </cell>
          <cell r="AD128" t="e">
            <v>#N/A</v>
          </cell>
          <cell r="AE128" t="e">
            <v>#N/A</v>
          </cell>
          <cell r="AF128" t="e">
            <v>#N/A</v>
          </cell>
          <cell r="AG128" t="e">
            <v>#N/A</v>
          </cell>
          <cell r="AH128" t="e">
            <v>#N/A</v>
          </cell>
          <cell r="AI128" t="e">
            <v>#N/A</v>
          </cell>
          <cell r="AJ128" t="e">
            <v>#N/A</v>
          </cell>
          <cell r="AK128" t="e">
            <v>#N/A</v>
          </cell>
          <cell r="AL128" t="e">
            <v>#N/A</v>
          </cell>
          <cell r="AM128" t="e">
            <v>#N/A</v>
          </cell>
          <cell r="AN128" t="e">
            <v>#N/A</v>
          </cell>
          <cell r="AO128" t="e">
            <v>#N/A</v>
          </cell>
          <cell r="AP128" t="e">
            <v>#N/A</v>
          </cell>
          <cell r="AQ128" t="e">
            <v>#N/A</v>
          </cell>
          <cell r="AR128" t="e">
            <v>#N/A</v>
          </cell>
          <cell r="AS128" t="e">
            <v>#N/A</v>
          </cell>
          <cell r="AT128" t="e">
            <v>#N/A</v>
          </cell>
          <cell r="AU128" t="e">
            <v>#N/A</v>
          </cell>
          <cell r="AV128" t="e">
            <v>#N/A</v>
          </cell>
          <cell r="AW128" t="e">
            <v>#N/A</v>
          </cell>
        </row>
        <row r="129">
          <cell r="A129">
            <v>43320</v>
          </cell>
          <cell r="B129" t="e">
            <v>#N/A</v>
          </cell>
          <cell r="C129" t="e">
            <v>#N/A</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e">
            <v>#N/A</v>
          </cell>
          <cell r="Q129" t="e">
            <v>#N/A</v>
          </cell>
          <cell r="R129" t="e">
            <v>#N/A</v>
          </cell>
          <cell r="S129" t="e">
            <v>#N/A</v>
          </cell>
          <cell r="T129" t="e">
            <v>#N/A</v>
          </cell>
          <cell r="U129" t="e">
            <v>#N/A</v>
          </cell>
          <cell r="V129" t="e">
            <v>#N/A</v>
          </cell>
          <cell r="W129" t="e">
            <v>#N/A</v>
          </cell>
          <cell r="X129" t="e">
            <v>#N/A</v>
          </cell>
          <cell r="Y129" t="e">
            <v>#N/A</v>
          </cell>
          <cell r="Z129" t="e">
            <v>#N/A</v>
          </cell>
          <cell r="AA129" t="e">
            <v>#N/A</v>
          </cell>
          <cell r="AB129" t="e">
            <v>#N/A</v>
          </cell>
          <cell r="AC129" t="e">
            <v>#N/A</v>
          </cell>
          <cell r="AD129" t="e">
            <v>#N/A</v>
          </cell>
          <cell r="AE129" t="e">
            <v>#N/A</v>
          </cell>
          <cell r="AF129" t="e">
            <v>#N/A</v>
          </cell>
          <cell r="AG129" t="e">
            <v>#N/A</v>
          </cell>
          <cell r="AH129" t="e">
            <v>#N/A</v>
          </cell>
          <cell r="AI129" t="e">
            <v>#N/A</v>
          </cell>
          <cell r="AJ129" t="e">
            <v>#N/A</v>
          </cell>
          <cell r="AK129" t="e">
            <v>#N/A</v>
          </cell>
          <cell r="AL129" t="e">
            <v>#N/A</v>
          </cell>
          <cell r="AM129" t="e">
            <v>#N/A</v>
          </cell>
          <cell r="AN129" t="e">
            <v>#N/A</v>
          </cell>
          <cell r="AO129" t="e">
            <v>#N/A</v>
          </cell>
          <cell r="AP129" t="e">
            <v>#N/A</v>
          </cell>
          <cell r="AQ129" t="e">
            <v>#N/A</v>
          </cell>
          <cell r="AR129" t="e">
            <v>#N/A</v>
          </cell>
          <cell r="AS129" t="e">
            <v>#N/A</v>
          </cell>
          <cell r="AT129" t="e">
            <v>#N/A</v>
          </cell>
          <cell r="AU129" t="e">
            <v>#N/A</v>
          </cell>
          <cell r="AV129" t="e">
            <v>#N/A</v>
          </cell>
          <cell r="AW129" t="e">
            <v>#N/A</v>
          </cell>
        </row>
        <row r="130">
          <cell r="A130">
            <v>43313</v>
          </cell>
          <cell r="B130" t="e">
            <v>#N/A</v>
          </cell>
          <cell r="C130" t="e">
            <v>#N/A</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e">
            <v>#N/A</v>
          </cell>
          <cell r="Q130" t="e">
            <v>#N/A</v>
          </cell>
          <cell r="R130" t="e">
            <v>#N/A</v>
          </cell>
          <cell r="S130" t="e">
            <v>#N/A</v>
          </cell>
          <cell r="T130" t="e">
            <v>#N/A</v>
          </cell>
          <cell r="U130" t="e">
            <v>#N/A</v>
          </cell>
          <cell r="V130" t="e">
            <v>#N/A</v>
          </cell>
          <cell r="W130" t="e">
            <v>#N/A</v>
          </cell>
          <cell r="X130" t="e">
            <v>#N/A</v>
          </cell>
          <cell r="Y130" t="e">
            <v>#N/A</v>
          </cell>
          <cell r="Z130" t="e">
            <v>#N/A</v>
          </cell>
          <cell r="AA130" t="e">
            <v>#N/A</v>
          </cell>
          <cell r="AB130" t="e">
            <v>#N/A</v>
          </cell>
          <cell r="AC130" t="e">
            <v>#N/A</v>
          </cell>
          <cell r="AD130" t="e">
            <v>#N/A</v>
          </cell>
          <cell r="AE130" t="e">
            <v>#N/A</v>
          </cell>
          <cell r="AF130" t="e">
            <v>#N/A</v>
          </cell>
          <cell r="AG130" t="e">
            <v>#N/A</v>
          </cell>
          <cell r="AH130" t="e">
            <v>#N/A</v>
          </cell>
          <cell r="AI130" t="e">
            <v>#N/A</v>
          </cell>
          <cell r="AJ130" t="e">
            <v>#N/A</v>
          </cell>
          <cell r="AK130" t="e">
            <v>#N/A</v>
          </cell>
          <cell r="AL130" t="e">
            <v>#N/A</v>
          </cell>
          <cell r="AM130" t="e">
            <v>#N/A</v>
          </cell>
          <cell r="AN130" t="e">
            <v>#N/A</v>
          </cell>
          <cell r="AO130" t="e">
            <v>#N/A</v>
          </cell>
          <cell r="AP130" t="e">
            <v>#N/A</v>
          </cell>
          <cell r="AQ130" t="e">
            <v>#N/A</v>
          </cell>
          <cell r="AR130" t="e">
            <v>#N/A</v>
          </cell>
          <cell r="AS130" t="e">
            <v>#N/A</v>
          </cell>
          <cell r="AT130" t="e">
            <v>#N/A</v>
          </cell>
          <cell r="AU130" t="e">
            <v>#N/A</v>
          </cell>
          <cell r="AV130" t="e">
            <v>#N/A</v>
          </cell>
          <cell r="AW130" t="e">
            <v>#N/A</v>
          </cell>
        </row>
        <row r="131">
          <cell r="A131">
            <v>43306</v>
          </cell>
          <cell r="B131" t="e">
            <v>#N/A</v>
          </cell>
          <cell r="C131" t="e">
            <v>#N/A</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e">
            <v>#N/A</v>
          </cell>
          <cell r="Q131" t="e">
            <v>#N/A</v>
          </cell>
          <cell r="R131" t="e">
            <v>#N/A</v>
          </cell>
          <cell r="S131" t="e">
            <v>#N/A</v>
          </cell>
          <cell r="T131" t="e">
            <v>#N/A</v>
          </cell>
          <cell r="U131" t="e">
            <v>#N/A</v>
          </cell>
          <cell r="V131" t="e">
            <v>#N/A</v>
          </cell>
          <cell r="W131" t="e">
            <v>#N/A</v>
          </cell>
          <cell r="X131" t="e">
            <v>#N/A</v>
          </cell>
          <cell r="Y131" t="e">
            <v>#N/A</v>
          </cell>
          <cell r="Z131" t="e">
            <v>#N/A</v>
          </cell>
          <cell r="AA131" t="e">
            <v>#N/A</v>
          </cell>
          <cell r="AB131" t="e">
            <v>#N/A</v>
          </cell>
          <cell r="AC131" t="e">
            <v>#N/A</v>
          </cell>
          <cell r="AD131" t="e">
            <v>#N/A</v>
          </cell>
          <cell r="AE131" t="e">
            <v>#N/A</v>
          </cell>
          <cell r="AF131" t="e">
            <v>#N/A</v>
          </cell>
          <cell r="AG131" t="e">
            <v>#N/A</v>
          </cell>
          <cell r="AH131" t="e">
            <v>#N/A</v>
          </cell>
          <cell r="AI131" t="e">
            <v>#N/A</v>
          </cell>
          <cell r="AJ131" t="e">
            <v>#N/A</v>
          </cell>
          <cell r="AK131" t="e">
            <v>#N/A</v>
          </cell>
          <cell r="AL131" t="e">
            <v>#N/A</v>
          </cell>
          <cell r="AM131" t="e">
            <v>#N/A</v>
          </cell>
          <cell r="AN131" t="e">
            <v>#N/A</v>
          </cell>
          <cell r="AO131" t="e">
            <v>#N/A</v>
          </cell>
          <cell r="AP131" t="e">
            <v>#N/A</v>
          </cell>
          <cell r="AQ131" t="e">
            <v>#N/A</v>
          </cell>
          <cell r="AR131" t="e">
            <v>#N/A</v>
          </cell>
          <cell r="AS131" t="e">
            <v>#N/A</v>
          </cell>
          <cell r="AT131" t="e">
            <v>#N/A</v>
          </cell>
          <cell r="AU131" t="e">
            <v>#N/A</v>
          </cell>
          <cell r="AV131" t="e">
            <v>#N/A</v>
          </cell>
          <cell r="AW131" t="e">
            <v>#N/A</v>
          </cell>
        </row>
        <row r="132">
          <cell r="A132">
            <v>43299</v>
          </cell>
          <cell r="B132" t="e">
            <v>#N/A</v>
          </cell>
          <cell r="C132" t="e">
            <v>#N/A</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e">
            <v>#N/A</v>
          </cell>
          <cell r="AP132" t="e">
            <v>#N/A</v>
          </cell>
          <cell r="AQ132" t="e">
            <v>#N/A</v>
          </cell>
          <cell r="AR132" t="e">
            <v>#N/A</v>
          </cell>
          <cell r="AS132" t="e">
            <v>#N/A</v>
          </cell>
          <cell r="AT132" t="e">
            <v>#N/A</v>
          </cell>
          <cell r="AU132" t="e">
            <v>#N/A</v>
          </cell>
          <cell r="AV132" t="e">
            <v>#N/A</v>
          </cell>
          <cell r="AW132" t="e">
            <v>#N/A</v>
          </cell>
        </row>
        <row r="133">
          <cell r="A133">
            <v>43292</v>
          </cell>
          <cell r="B133" t="e">
            <v>#N/A</v>
          </cell>
          <cell r="C133" t="e">
            <v>#N/A</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e">
            <v>#N/A</v>
          </cell>
          <cell r="Q133" t="e">
            <v>#N/A</v>
          </cell>
          <cell r="R133" t="e">
            <v>#N/A</v>
          </cell>
          <cell r="S133" t="e">
            <v>#N/A</v>
          </cell>
          <cell r="T133" t="e">
            <v>#N/A</v>
          </cell>
          <cell r="U133" t="e">
            <v>#N/A</v>
          </cell>
          <cell r="V133" t="e">
            <v>#N/A</v>
          </cell>
          <cell r="W133" t="e">
            <v>#N/A</v>
          </cell>
          <cell r="X133" t="e">
            <v>#N/A</v>
          </cell>
          <cell r="Y133" t="e">
            <v>#N/A</v>
          </cell>
          <cell r="Z133" t="e">
            <v>#N/A</v>
          </cell>
          <cell r="AA133" t="e">
            <v>#N/A</v>
          </cell>
          <cell r="AB133" t="e">
            <v>#N/A</v>
          </cell>
          <cell r="AC133" t="e">
            <v>#N/A</v>
          </cell>
          <cell r="AD133" t="e">
            <v>#N/A</v>
          </cell>
          <cell r="AE133" t="e">
            <v>#N/A</v>
          </cell>
          <cell r="AF133" t="e">
            <v>#N/A</v>
          </cell>
          <cell r="AG133" t="e">
            <v>#N/A</v>
          </cell>
          <cell r="AH133" t="e">
            <v>#N/A</v>
          </cell>
          <cell r="AI133" t="e">
            <v>#N/A</v>
          </cell>
          <cell r="AJ133" t="e">
            <v>#N/A</v>
          </cell>
          <cell r="AK133" t="e">
            <v>#N/A</v>
          </cell>
          <cell r="AL133" t="e">
            <v>#N/A</v>
          </cell>
          <cell r="AM133" t="e">
            <v>#N/A</v>
          </cell>
          <cell r="AN133" t="e">
            <v>#N/A</v>
          </cell>
          <cell r="AO133" t="e">
            <v>#N/A</v>
          </cell>
          <cell r="AP133" t="e">
            <v>#N/A</v>
          </cell>
          <cell r="AQ133" t="e">
            <v>#N/A</v>
          </cell>
          <cell r="AR133" t="e">
            <v>#N/A</v>
          </cell>
          <cell r="AS133" t="e">
            <v>#N/A</v>
          </cell>
          <cell r="AT133" t="e">
            <v>#N/A</v>
          </cell>
          <cell r="AU133" t="e">
            <v>#N/A</v>
          </cell>
          <cell r="AV133" t="e">
            <v>#N/A</v>
          </cell>
          <cell r="AW133" t="e">
            <v>#N/A</v>
          </cell>
        </row>
        <row r="134">
          <cell r="A134">
            <v>43285</v>
          </cell>
          <cell r="B134" t="e">
            <v>#N/A</v>
          </cell>
          <cell r="C134" t="e">
            <v>#N/A</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e">
            <v>#N/A</v>
          </cell>
          <cell r="Q134" t="e">
            <v>#N/A</v>
          </cell>
          <cell r="R134" t="e">
            <v>#N/A</v>
          </cell>
          <cell r="S134" t="e">
            <v>#N/A</v>
          </cell>
          <cell r="T134" t="e">
            <v>#N/A</v>
          </cell>
          <cell r="U134" t="e">
            <v>#N/A</v>
          </cell>
          <cell r="V134" t="e">
            <v>#N/A</v>
          </cell>
          <cell r="W134" t="e">
            <v>#N/A</v>
          </cell>
          <cell r="X134" t="e">
            <v>#N/A</v>
          </cell>
          <cell r="Y134" t="e">
            <v>#N/A</v>
          </cell>
          <cell r="Z134" t="e">
            <v>#N/A</v>
          </cell>
          <cell r="AA134" t="e">
            <v>#N/A</v>
          </cell>
          <cell r="AB134" t="e">
            <v>#N/A</v>
          </cell>
          <cell r="AC134" t="e">
            <v>#N/A</v>
          </cell>
          <cell r="AD134" t="e">
            <v>#N/A</v>
          </cell>
          <cell r="AE134" t="e">
            <v>#N/A</v>
          </cell>
          <cell r="AF134" t="e">
            <v>#N/A</v>
          </cell>
          <cell r="AG134" t="e">
            <v>#N/A</v>
          </cell>
          <cell r="AH134" t="e">
            <v>#N/A</v>
          </cell>
          <cell r="AI134" t="e">
            <v>#N/A</v>
          </cell>
          <cell r="AJ134" t="e">
            <v>#N/A</v>
          </cell>
          <cell r="AK134" t="e">
            <v>#N/A</v>
          </cell>
          <cell r="AL134" t="e">
            <v>#N/A</v>
          </cell>
          <cell r="AM134" t="e">
            <v>#N/A</v>
          </cell>
          <cell r="AN134" t="e">
            <v>#N/A</v>
          </cell>
          <cell r="AO134" t="e">
            <v>#N/A</v>
          </cell>
          <cell r="AP134" t="e">
            <v>#N/A</v>
          </cell>
          <cell r="AQ134" t="e">
            <v>#N/A</v>
          </cell>
          <cell r="AR134" t="e">
            <v>#N/A</v>
          </cell>
          <cell r="AS134" t="e">
            <v>#N/A</v>
          </cell>
          <cell r="AT134" t="e">
            <v>#N/A</v>
          </cell>
          <cell r="AU134" t="e">
            <v>#N/A</v>
          </cell>
          <cell r="AV134" t="e">
            <v>#N/A</v>
          </cell>
          <cell r="AW134" t="e">
            <v>#N/A</v>
          </cell>
        </row>
        <row r="135">
          <cell r="A135">
            <v>43278</v>
          </cell>
          <cell r="B135" t="e">
            <v>#N/A</v>
          </cell>
          <cell r="C135" t="e">
            <v>#N/A</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e">
            <v>#N/A</v>
          </cell>
          <cell r="Q135" t="e">
            <v>#N/A</v>
          </cell>
          <cell r="R135" t="e">
            <v>#N/A</v>
          </cell>
          <cell r="S135" t="e">
            <v>#N/A</v>
          </cell>
          <cell r="T135" t="e">
            <v>#N/A</v>
          </cell>
          <cell r="U135" t="e">
            <v>#N/A</v>
          </cell>
          <cell r="V135" t="e">
            <v>#N/A</v>
          </cell>
          <cell r="W135" t="e">
            <v>#N/A</v>
          </cell>
          <cell r="X135" t="e">
            <v>#N/A</v>
          </cell>
          <cell r="Y135" t="e">
            <v>#N/A</v>
          </cell>
          <cell r="Z135" t="e">
            <v>#N/A</v>
          </cell>
          <cell r="AA135" t="e">
            <v>#N/A</v>
          </cell>
          <cell r="AB135" t="e">
            <v>#N/A</v>
          </cell>
          <cell r="AC135" t="e">
            <v>#N/A</v>
          </cell>
          <cell r="AD135" t="e">
            <v>#N/A</v>
          </cell>
          <cell r="AE135" t="e">
            <v>#N/A</v>
          </cell>
          <cell r="AF135" t="e">
            <v>#N/A</v>
          </cell>
          <cell r="AG135" t="e">
            <v>#N/A</v>
          </cell>
          <cell r="AH135" t="e">
            <v>#N/A</v>
          </cell>
          <cell r="AI135" t="e">
            <v>#N/A</v>
          </cell>
          <cell r="AJ135" t="e">
            <v>#N/A</v>
          </cell>
          <cell r="AK135" t="e">
            <v>#N/A</v>
          </cell>
          <cell r="AL135" t="e">
            <v>#N/A</v>
          </cell>
          <cell r="AM135" t="e">
            <v>#N/A</v>
          </cell>
          <cell r="AN135" t="e">
            <v>#N/A</v>
          </cell>
          <cell r="AO135" t="e">
            <v>#N/A</v>
          </cell>
          <cell r="AP135" t="e">
            <v>#N/A</v>
          </cell>
          <cell r="AQ135" t="e">
            <v>#N/A</v>
          </cell>
          <cell r="AR135" t="e">
            <v>#N/A</v>
          </cell>
          <cell r="AS135" t="e">
            <v>#N/A</v>
          </cell>
          <cell r="AT135" t="e">
            <v>#N/A</v>
          </cell>
          <cell r="AU135" t="e">
            <v>#N/A</v>
          </cell>
          <cell r="AV135" t="e">
            <v>#N/A</v>
          </cell>
          <cell r="AW135" t="e">
            <v>#N/A</v>
          </cell>
        </row>
        <row r="136">
          <cell r="A136">
            <v>43271</v>
          </cell>
          <cell r="B136" t="e">
            <v>#N/A</v>
          </cell>
          <cell r="C136" t="e">
            <v>#N/A</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e">
            <v>#N/A</v>
          </cell>
          <cell r="Q136" t="e">
            <v>#N/A</v>
          </cell>
          <cell r="R136" t="e">
            <v>#N/A</v>
          </cell>
          <cell r="S136" t="e">
            <v>#N/A</v>
          </cell>
          <cell r="T136" t="e">
            <v>#N/A</v>
          </cell>
          <cell r="U136" t="e">
            <v>#N/A</v>
          </cell>
          <cell r="V136" t="e">
            <v>#N/A</v>
          </cell>
          <cell r="W136" t="e">
            <v>#N/A</v>
          </cell>
          <cell r="X136" t="e">
            <v>#N/A</v>
          </cell>
          <cell r="Y136" t="e">
            <v>#N/A</v>
          </cell>
          <cell r="Z136" t="e">
            <v>#N/A</v>
          </cell>
          <cell r="AA136" t="e">
            <v>#N/A</v>
          </cell>
          <cell r="AB136" t="e">
            <v>#N/A</v>
          </cell>
          <cell r="AC136" t="e">
            <v>#N/A</v>
          </cell>
          <cell r="AD136" t="e">
            <v>#N/A</v>
          </cell>
          <cell r="AE136" t="e">
            <v>#N/A</v>
          </cell>
          <cell r="AF136" t="e">
            <v>#N/A</v>
          </cell>
          <cell r="AG136" t="e">
            <v>#N/A</v>
          </cell>
          <cell r="AH136" t="e">
            <v>#N/A</v>
          </cell>
          <cell r="AI136" t="e">
            <v>#N/A</v>
          </cell>
          <cell r="AJ136" t="e">
            <v>#N/A</v>
          </cell>
          <cell r="AK136" t="e">
            <v>#N/A</v>
          </cell>
          <cell r="AL136" t="e">
            <v>#N/A</v>
          </cell>
          <cell r="AM136" t="e">
            <v>#N/A</v>
          </cell>
          <cell r="AN136" t="e">
            <v>#N/A</v>
          </cell>
          <cell r="AO136" t="e">
            <v>#N/A</v>
          </cell>
          <cell r="AP136" t="e">
            <v>#N/A</v>
          </cell>
          <cell r="AQ136" t="e">
            <v>#N/A</v>
          </cell>
          <cell r="AR136" t="e">
            <v>#N/A</v>
          </cell>
          <cell r="AS136" t="e">
            <v>#N/A</v>
          </cell>
          <cell r="AT136" t="e">
            <v>#N/A</v>
          </cell>
          <cell r="AU136" t="e">
            <v>#N/A</v>
          </cell>
          <cell r="AV136" t="e">
            <v>#N/A</v>
          </cell>
          <cell r="AW136" t="e">
            <v>#N/A</v>
          </cell>
        </row>
        <row r="137">
          <cell r="A137">
            <v>43264</v>
          </cell>
          <cell r="B137" t="e">
            <v>#N/A</v>
          </cell>
          <cell r="C137" t="e">
            <v>#N/A</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e">
            <v>#N/A</v>
          </cell>
          <cell r="Q137" t="e">
            <v>#N/A</v>
          </cell>
          <cell r="R137" t="e">
            <v>#N/A</v>
          </cell>
          <cell r="S137" t="e">
            <v>#N/A</v>
          </cell>
          <cell r="T137" t="e">
            <v>#N/A</v>
          </cell>
          <cell r="U137" t="e">
            <v>#N/A</v>
          </cell>
          <cell r="V137" t="e">
            <v>#N/A</v>
          </cell>
          <cell r="W137" t="e">
            <v>#N/A</v>
          </cell>
          <cell r="X137" t="e">
            <v>#N/A</v>
          </cell>
          <cell r="Y137" t="e">
            <v>#N/A</v>
          </cell>
          <cell r="Z137" t="e">
            <v>#N/A</v>
          </cell>
          <cell r="AA137" t="e">
            <v>#N/A</v>
          </cell>
          <cell r="AB137" t="e">
            <v>#N/A</v>
          </cell>
          <cell r="AC137" t="e">
            <v>#N/A</v>
          </cell>
          <cell r="AD137" t="e">
            <v>#N/A</v>
          </cell>
          <cell r="AE137" t="e">
            <v>#N/A</v>
          </cell>
          <cell r="AF137" t="e">
            <v>#N/A</v>
          </cell>
          <cell r="AG137" t="e">
            <v>#N/A</v>
          </cell>
          <cell r="AH137" t="e">
            <v>#N/A</v>
          </cell>
          <cell r="AI137" t="e">
            <v>#N/A</v>
          </cell>
          <cell r="AJ137" t="e">
            <v>#N/A</v>
          </cell>
          <cell r="AK137" t="e">
            <v>#N/A</v>
          </cell>
          <cell r="AL137" t="e">
            <v>#N/A</v>
          </cell>
          <cell r="AM137" t="e">
            <v>#N/A</v>
          </cell>
          <cell r="AN137" t="e">
            <v>#N/A</v>
          </cell>
          <cell r="AO137" t="e">
            <v>#N/A</v>
          </cell>
          <cell r="AP137" t="e">
            <v>#N/A</v>
          </cell>
          <cell r="AQ137" t="e">
            <v>#N/A</v>
          </cell>
          <cell r="AR137" t="e">
            <v>#N/A</v>
          </cell>
          <cell r="AS137" t="e">
            <v>#N/A</v>
          </cell>
          <cell r="AT137" t="e">
            <v>#N/A</v>
          </cell>
          <cell r="AU137" t="e">
            <v>#N/A</v>
          </cell>
          <cell r="AV137" t="e">
            <v>#N/A</v>
          </cell>
          <cell r="AW137" t="e">
            <v>#N/A</v>
          </cell>
        </row>
        <row r="138">
          <cell r="A138">
            <v>43257</v>
          </cell>
          <cell r="B138" t="e">
            <v>#N/A</v>
          </cell>
          <cell r="C138" t="e">
            <v>#N/A</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e">
            <v>#N/A</v>
          </cell>
          <cell r="Q138" t="e">
            <v>#N/A</v>
          </cell>
          <cell r="R138" t="e">
            <v>#N/A</v>
          </cell>
          <cell r="S138" t="e">
            <v>#N/A</v>
          </cell>
          <cell r="T138" t="e">
            <v>#N/A</v>
          </cell>
          <cell r="U138" t="e">
            <v>#N/A</v>
          </cell>
          <cell r="V138" t="e">
            <v>#N/A</v>
          </cell>
          <cell r="W138" t="e">
            <v>#N/A</v>
          </cell>
          <cell r="X138" t="e">
            <v>#N/A</v>
          </cell>
          <cell r="Y138" t="e">
            <v>#N/A</v>
          </cell>
          <cell r="Z138" t="e">
            <v>#N/A</v>
          </cell>
          <cell r="AA138" t="e">
            <v>#N/A</v>
          </cell>
          <cell r="AB138" t="e">
            <v>#N/A</v>
          </cell>
          <cell r="AC138" t="e">
            <v>#N/A</v>
          </cell>
          <cell r="AD138" t="e">
            <v>#N/A</v>
          </cell>
          <cell r="AE138" t="e">
            <v>#N/A</v>
          </cell>
          <cell r="AF138" t="e">
            <v>#N/A</v>
          </cell>
          <cell r="AG138" t="e">
            <v>#N/A</v>
          </cell>
          <cell r="AH138" t="e">
            <v>#N/A</v>
          </cell>
          <cell r="AI138" t="e">
            <v>#N/A</v>
          </cell>
          <cell r="AJ138" t="e">
            <v>#N/A</v>
          </cell>
          <cell r="AK138" t="e">
            <v>#N/A</v>
          </cell>
          <cell r="AL138" t="e">
            <v>#N/A</v>
          </cell>
          <cell r="AM138" t="e">
            <v>#N/A</v>
          </cell>
          <cell r="AN138" t="e">
            <v>#N/A</v>
          </cell>
          <cell r="AO138" t="e">
            <v>#N/A</v>
          </cell>
          <cell r="AP138" t="e">
            <v>#N/A</v>
          </cell>
          <cell r="AQ138" t="e">
            <v>#N/A</v>
          </cell>
          <cell r="AR138" t="e">
            <v>#N/A</v>
          </cell>
          <cell r="AS138" t="e">
            <v>#N/A</v>
          </cell>
          <cell r="AT138" t="e">
            <v>#N/A</v>
          </cell>
          <cell r="AU138" t="e">
            <v>#N/A</v>
          </cell>
          <cell r="AV138" t="e">
            <v>#N/A</v>
          </cell>
          <cell r="AW138" t="e">
            <v>#N/A</v>
          </cell>
        </row>
        <row r="139">
          <cell r="A139">
            <v>43250</v>
          </cell>
          <cell r="B139" t="e">
            <v>#N/A</v>
          </cell>
          <cell r="C139" t="e">
            <v>#N/A</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e">
            <v>#N/A</v>
          </cell>
          <cell r="Q139" t="e">
            <v>#N/A</v>
          </cell>
          <cell r="R139" t="e">
            <v>#N/A</v>
          </cell>
          <cell r="S139" t="e">
            <v>#N/A</v>
          </cell>
          <cell r="T139" t="e">
            <v>#N/A</v>
          </cell>
          <cell r="U139" t="e">
            <v>#N/A</v>
          </cell>
          <cell r="V139" t="e">
            <v>#N/A</v>
          </cell>
          <cell r="W139" t="e">
            <v>#N/A</v>
          </cell>
          <cell r="X139" t="e">
            <v>#N/A</v>
          </cell>
          <cell r="Y139" t="e">
            <v>#N/A</v>
          </cell>
          <cell r="Z139" t="e">
            <v>#N/A</v>
          </cell>
          <cell r="AA139" t="e">
            <v>#N/A</v>
          </cell>
          <cell r="AB139" t="e">
            <v>#N/A</v>
          </cell>
          <cell r="AC139" t="e">
            <v>#N/A</v>
          </cell>
          <cell r="AD139" t="e">
            <v>#N/A</v>
          </cell>
          <cell r="AE139" t="e">
            <v>#N/A</v>
          </cell>
          <cell r="AF139" t="e">
            <v>#N/A</v>
          </cell>
          <cell r="AG139" t="e">
            <v>#N/A</v>
          </cell>
          <cell r="AH139" t="e">
            <v>#N/A</v>
          </cell>
          <cell r="AI139" t="e">
            <v>#N/A</v>
          </cell>
          <cell r="AJ139" t="e">
            <v>#N/A</v>
          </cell>
          <cell r="AK139" t="e">
            <v>#N/A</v>
          </cell>
          <cell r="AL139" t="e">
            <v>#N/A</v>
          </cell>
          <cell r="AM139" t="e">
            <v>#N/A</v>
          </cell>
          <cell r="AN139" t="e">
            <v>#N/A</v>
          </cell>
          <cell r="AO139" t="e">
            <v>#N/A</v>
          </cell>
          <cell r="AP139" t="e">
            <v>#N/A</v>
          </cell>
          <cell r="AQ139" t="e">
            <v>#N/A</v>
          </cell>
          <cell r="AR139" t="e">
            <v>#N/A</v>
          </cell>
          <cell r="AS139" t="e">
            <v>#N/A</v>
          </cell>
          <cell r="AT139" t="e">
            <v>#N/A</v>
          </cell>
          <cell r="AU139" t="e">
            <v>#N/A</v>
          </cell>
          <cell r="AV139" t="e">
            <v>#N/A</v>
          </cell>
          <cell r="AW139" t="e">
            <v>#N/A</v>
          </cell>
        </row>
        <row r="140">
          <cell r="A140">
            <v>43243</v>
          </cell>
          <cell r="B140" t="e">
            <v>#N/A</v>
          </cell>
          <cell r="C140" t="e">
            <v>#N/A</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e">
            <v>#N/A</v>
          </cell>
          <cell r="Q140" t="e">
            <v>#N/A</v>
          </cell>
          <cell r="R140" t="e">
            <v>#N/A</v>
          </cell>
          <cell r="S140" t="e">
            <v>#N/A</v>
          </cell>
          <cell r="T140" t="e">
            <v>#N/A</v>
          </cell>
          <cell r="U140" t="e">
            <v>#N/A</v>
          </cell>
          <cell r="V140" t="e">
            <v>#N/A</v>
          </cell>
          <cell r="W140" t="e">
            <v>#N/A</v>
          </cell>
          <cell r="X140" t="e">
            <v>#N/A</v>
          </cell>
          <cell r="Y140" t="e">
            <v>#N/A</v>
          </cell>
          <cell r="Z140" t="e">
            <v>#N/A</v>
          </cell>
          <cell r="AA140" t="e">
            <v>#N/A</v>
          </cell>
          <cell r="AB140" t="e">
            <v>#N/A</v>
          </cell>
          <cell r="AC140" t="e">
            <v>#N/A</v>
          </cell>
          <cell r="AD140" t="e">
            <v>#N/A</v>
          </cell>
          <cell r="AE140" t="e">
            <v>#N/A</v>
          </cell>
          <cell r="AF140" t="e">
            <v>#N/A</v>
          </cell>
          <cell r="AG140" t="e">
            <v>#N/A</v>
          </cell>
          <cell r="AH140" t="e">
            <v>#N/A</v>
          </cell>
          <cell r="AI140" t="e">
            <v>#N/A</v>
          </cell>
          <cell r="AJ140" t="e">
            <v>#N/A</v>
          </cell>
          <cell r="AK140" t="e">
            <v>#N/A</v>
          </cell>
          <cell r="AL140" t="e">
            <v>#N/A</v>
          </cell>
          <cell r="AM140" t="e">
            <v>#N/A</v>
          </cell>
          <cell r="AN140" t="e">
            <v>#N/A</v>
          </cell>
          <cell r="AO140" t="e">
            <v>#N/A</v>
          </cell>
          <cell r="AP140" t="e">
            <v>#N/A</v>
          </cell>
          <cell r="AQ140" t="e">
            <v>#N/A</v>
          </cell>
          <cell r="AR140" t="e">
            <v>#N/A</v>
          </cell>
          <cell r="AS140" t="e">
            <v>#N/A</v>
          </cell>
          <cell r="AT140" t="e">
            <v>#N/A</v>
          </cell>
          <cell r="AU140" t="e">
            <v>#N/A</v>
          </cell>
          <cell r="AV140" t="e">
            <v>#N/A</v>
          </cell>
          <cell r="AW140" t="e">
            <v>#N/A</v>
          </cell>
        </row>
        <row r="141">
          <cell r="A141">
            <v>43236</v>
          </cell>
          <cell r="B141" t="e">
            <v>#N/A</v>
          </cell>
          <cell r="C141" t="e">
            <v>#N/A</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e">
            <v>#N/A</v>
          </cell>
          <cell r="Q141" t="e">
            <v>#N/A</v>
          </cell>
          <cell r="R141" t="e">
            <v>#N/A</v>
          </cell>
          <cell r="S141" t="e">
            <v>#N/A</v>
          </cell>
          <cell r="T141" t="e">
            <v>#N/A</v>
          </cell>
          <cell r="U141" t="e">
            <v>#N/A</v>
          </cell>
          <cell r="V141" t="e">
            <v>#N/A</v>
          </cell>
          <cell r="W141" t="e">
            <v>#N/A</v>
          </cell>
          <cell r="X141" t="e">
            <v>#N/A</v>
          </cell>
          <cell r="Y141" t="e">
            <v>#N/A</v>
          </cell>
          <cell r="Z141" t="e">
            <v>#N/A</v>
          </cell>
          <cell r="AA141" t="e">
            <v>#N/A</v>
          </cell>
          <cell r="AB141" t="e">
            <v>#N/A</v>
          </cell>
          <cell r="AC141" t="e">
            <v>#N/A</v>
          </cell>
          <cell r="AD141" t="e">
            <v>#N/A</v>
          </cell>
          <cell r="AE141" t="e">
            <v>#N/A</v>
          </cell>
          <cell r="AF141" t="e">
            <v>#N/A</v>
          </cell>
          <cell r="AG141" t="e">
            <v>#N/A</v>
          </cell>
          <cell r="AH141" t="e">
            <v>#N/A</v>
          </cell>
          <cell r="AI141" t="e">
            <v>#N/A</v>
          </cell>
          <cell r="AJ141" t="e">
            <v>#N/A</v>
          </cell>
          <cell r="AK141" t="e">
            <v>#N/A</v>
          </cell>
          <cell r="AL141" t="e">
            <v>#N/A</v>
          </cell>
          <cell r="AM141" t="e">
            <v>#N/A</v>
          </cell>
          <cell r="AN141" t="e">
            <v>#N/A</v>
          </cell>
          <cell r="AO141" t="e">
            <v>#N/A</v>
          </cell>
          <cell r="AP141" t="e">
            <v>#N/A</v>
          </cell>
          <cell r="AQ141" t="e">
            <v>#N/A</v>
          </cell>
          <cell r="AR141" t="e">
            <v>#N/A</v>
          </cell>
          <cell r="AS141" t="e">
            <v>#N/A</v>
          </cell>
          <cell r="AT141" t="e">
            <v>#N/A</v>
          </cell>
          <cell r="AU141" t="e">
            <v>#N/A</v>
          </cell>
          <cell r="AV141" t="e">
            <v>#N/A</v>
          </cell>
          <cell r="AW141" t="e">
            <v>#N/A</v>
          </cell>
        </row>
        <row r="142">
          <cell r="A142">
            <v>43229</v>
          </cell>
          <cell r="B142" t="e">
            <v>#N/A</v>
          </cell>
          <cell r="C142" t="e">
            <v>#N/A</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e">
            <v>#N/A</v>
          </cell>
          <cell r="Q142" t="e">
            <v>#N/A</v>
          </cell>
          <cell r="R142" t="e">
            <v>#N/A</v>
          </cell>
          <cell r="S142" t="e">
            <v>#N/A</v>
          </cell>
          <cell r="T142" t="e">
            <v>#N/A</v>
          </cell>
          <cell r="U142" t="e">
            <v>#N/A</v>
          </cell>
          <cell r="V142" t="e">
            <v>#N/A</v>
          </cell>
          <cell r="W142" t="e">
            <v>#N/A</v>
          </cell>
          <cell r="X142" t="e">
            <v>#N/A</v>
          </cell>
          <cell r="Y142" t="e">
            <v>#N/A</v>
          </cell>
          <cell r="Z142" t="e">
            <v>#N/A</v>
          </cell>
          <cell r="AA142" t="e">
            <v>#N/A</v>
          </cell>
          <cell r="AB142" t="e">
            <v>#N/A</v>
          </cell>
          <cell r="AC142" t="e">
            <v>#N/A</v>
          </cell>
          <cell r="AD142" t="e">
            <v>#N/A</v>
          </cell>
          <cell r="AE142" t="e">
            <v>#N/A</v>
          </cell>
          <cell r="AF142" t="e">
            <v>#N/A</v>
          </cell>
          <cell r="AG142" t="e">
            <v>#N/A</v>
          </cell>
          <cell r="AH142" t="e">
            <v>#N/A</v>
          </cell>
          <cell r="AI142" t="e">
            <v>#N/A</v>
          </cell>
          <cell r="AJ142" t="e">
            <v>#N/A</v>
          </cell>
          <cell r="AK142" t="e">
            <v>#N/A</v>
          </cell>
          <cell r="AL142" t="e">
            <v>#N/A</v>
          </cell>
          <cell r="AM142" t="e">
            <v>#N/A</v>
          </cell>
          <cell r="AN142" t="e">
            <v>#N/A</v>
          </cell>
          <cell r="AO142" t="e">
            <v>#N/A</v>
          </cell>
          <cell r="AP142" t="e">
            <v>#N/A</v>
          </cell>
          <cell r="AQ142" t="e">
            <v>#N/A</v>
          </cell>
          <cell r="AR142" t="e">
            <v>#N/A</v>
          </cell>
          <cell r="AS142" t="e">
            <v>#N/A</v>
          </cell>
          <cell r="AT142" t="e">
            <v>#N/A</v>
          </cell>
          <cell r="AU142" t="e">
            <v>#N/A</v>
          </cell>
          <cell r="AV142" t="e">
            <v>#N/A</v>
          </cell>
          <cell r="AW142" t="e">
            <v>#N/A</v>
          </cell>
        </row>
        <row r="143">
          <cell r="A143">
            <v>43222</v>
          </cell>
          <cell r="B143" t="e">
            <v>#N/A</v>
          </cell>
          <cell r="C143" t="e">
            <v>#N/A</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e">
            <v>#N/A</v>
          </cell>
          <cell r="Q143" t="e">
            <v>#N/A</v>
          </cell>
          <cell r="R143" t="e">
            <v>#N/A</v>
          </cell>
          <cell r="S143" t="e">
            <v>#N/A</v>
          </cell>
          <cell r="T143" t="e">
            <v>#N/A</v>
          </cell>
          <cell r="U143" t="e">
            <v>#N/A</v>
          </cell>
          <cell r="V143" t="e">
            <v>#N/A</v>
          </cell>
          <cell r="W143" t="e">
            <v>#N/A</v>
          </cell>
          <cell r="X143" t="e">
            <v>#N/A</v>
          </cell>
          <cell r="Y143" t="e">
            <v>#N/A</v>
          </cell>
          <cell r="Z143" t="e">
            <v>#N/A</v>
          </cell>
          <cell r="AA143" t="e">
            <v>#N/A</v>
          </cell>
          <cell r="AB143" t="e">
            <v>#N/A</v>
          </cell>
          <cell r="AC143" t="e">
            <v>#N/A</v>
          </cell>
          <cell r="AD143" t="e">
            <v>#N/A</v>
          </cell>
          <cell r="AE143" t="e">
            <v>#N/A</v>
          </cell>
          <cell r="AF143" t="e">
            <v>#N/A</v>
          </cell>
          <cell r="AG143" t="e">
            <v>#N/A</v>
          </cell>
          <cell r="AH143" t="e">
            <v>#N/A</v>
          </cell>
          <cell r="AI143" t="e">
            <v>#N/A</v>
          </cell>
          <cell r="AJ143" t="e">
            <v>#N/A</v>
          </cell>
          <cell r="AK143" t="e">
            <v>#N/A</v>
          </cell>
          <cell r="AL143" t="e">
            <v>#N/A</v>
          </cell>
          <cell r="AM143" t="e">
            <v>#N/A</v>
          </cell>
          <cell r="AN143" t="e">
            <v>#N/A</v>
          </cell>
          <cell r="AO143" t="e">
            <v>#N/A</v>
          </cell>
          <cell r="AP143" t="e">
            <v>#N/A</v>
          </cell>
          <cell r="AQ143" t="e">
            <v>#N/A</v>
          </cell>
          <cell r="AR143" t="e">
            <v>#N/A</v>
          </cell>
          <cell r="AS143" t="e">
            <v>#N/A</v>
          </cell>
          <cell r="AT143" t="e">
            <v>#N/A</v>
          </cell>
          <cell r="AU143" t="e">
            <v>#N/A</v>
          </cell>
          <cell r="AV143" t="e">
            <v>#N/A</v>
          </cell>
          <cell r="AW143" t="e">
            <v>#N/A</v>
          </cell>
        </row>
        <row r="144">
          <cell r="A144">
            <v>43215</v>
          </cell>
          <cell r="B144" t="e">
            <v>#N/A</v>
          </cell>
          <cell r="C144" t="e">
            <v>#N/A</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e">
            <v>#N/A</v>
          </cell>
          <cell r="Q144" t="e">
            <v>#N/A</v>
          </cell>
          <cell r="R144" t="e">
            <v>#N/A</v>
          </cell>
          <cell r="S144" t="e">
            <v>#N/A</v>
          </cell>
          <cell r="T144" t="e">
            <v>#N/A</v>
          </cell>
          <cell r="U144" t="e">
            <v>#N/A</v>
          </cell>
          <cell r="V144" t="e">
            <v>#N/A</v>
          </cell>
          <cell r="W144" t="e">
            <v>#N/A</v>
          </cell>
          <cell r="X144" t="e">
            <v>#N/A</v>
          </cell>
          <cell r="Y144" t="e">
            <v>#N/A</v>
          </cell>
          <cell r="Z144" t="e">
            <v>#N/A</v>
          </cell>
          <cell r="AA144" t="e">
            <v>#N/A</v>
          </cell>
          <cell r="AB144" t="e">
            <v>#N/A</v>
          </cell>
          <cell r="AC144" t="e">
            <v>#N/A</v>
          </cell>
          <cell r="AD144" t="e">
            <v>#N/A</v>
          </cell>
          <cell r="AE144" t="e">
            <v>#N/A</v>
          </cell>
          <cell r="AF144" t="e">
            <v>#N/A</v>
          </cell>
          <cell r="AG144" t="e">
            <v>#N/A</v>
          </cell>
          <cell r="AH144" t="e">
            <v>#N/A</v>
          </cell>
          <cell r="AI144" t="e">
            <v>#N/A</v>
          </cell>
          <cell r="AJ144" t="e">
            <v>#N/A</v>
          </cell>
          <cell r="AK144" t="e">
            <v>#N/A</v>
          </cell>
          <cell r="AL144" t="e">
            <v>#N/A</v>
          </cell>
          <cell r="AM144" t="e">
            <v>#N/A</v>
          </cell>
          <cell r="AN144" t="e">
            <v>#N/A</v>
          </cell>
          <cell r="AO144" t="e">
            <v>#N/A</v>
          </cell>
          <cell r="AP144" t="e">
            <v>#N/A</v>
          </cell>
          <cell r="AQ144" t="e">
            <v>#N/A</v>
          </cell>
          <cell r="AR144" t="e">
            <v>#N/A</v>
          </cell>
          <cell r="AS144" t="e">
            <v>#N/A</v>
          </cell>
          <cell r="AT144" t="e">
            <v>#N/A</v>
          </cell>
          <cell r="AU144" t="e">
            <v>#N/A</v>
          </cell>
          <cell r="AV144" t="e">
            <v>#N/A</v>
          </cell>
          <cell r="AW144" t="e">
            <v>#N/A</v>
          </cell>
        </row>
        <row r="145">
          <cell r="A145">
            <v>43208</v>
          </cell>
          <cell r="B145" t="e">
            <v>#N/A</v>
          </cell>
          <cell r="C145" t="e">
            <v>#N/A</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e">
            <v>#N/A</v>
          </cell>
          <cell r="Q145" t="e">
            <v>#N/A</v>
          </cell>
          <cell r="R145" t="e">
            <v>#N/A</v>
          </cell>
          <cell r="S145" t="e">
            <v>#N/A</v>
          </cell>
          <cell r="T145" t="e">
            <v>#N/A</v>
          </cell>
          <cell r="U145" t="e">
            <v>#N/A</v>
          </cell>
          <cell r="V145" t="e">
            <v>#N/A</v>
          </cell>
          <cell r="W145" t="e">
            <v>#N/A</v>
          </cell>
          <cell r="X145" t="e">
            <v>#N/A</v>
          </cell>
          <cell r="Y145" t="e">
            <v>#N/A</v>
          </cell>
          <cell r="Z145" t="e">
            <v>#N/A</v>
          </cell>
          <cell r="AA145" t="e">
            <v>#N/A</v>
          </cell>
          <cell r="AB145" t="e">
            <v>#N/A</v>
          </cell>
          <cell r="AC145" t="e">
            <v>#N/A</v>
          </cell>
          <cell r="AD145" t="e">
            <v>#N/A</v>
          </cell>
          <cell r="AE145" t="e">
            <v>#N/A</v>
          </cell>
          <cell r="AF145" t="e">
            <v>#N/A</v>
          </cell>
          <cell r="AG145" t="e">
            <v>#N/A</v>
          </cell>
          <cell r="AH145" t="e">
            <v>#N/A</v>
          </cell>
          <cell r="AI145" t="e">
            <v>#N/A</v>
          </cell>
          <cell r="AJ145" t="e">
            <v>#N/A</v>
          </cell>
          <cell r="AK145" t="e">
            <v>#N/A</v>
          </cell>
          <cell r="AL145" t="e">
            <v>#N/A</v>
          </cell>
          <cell r="AM145" t="e">
            <v>#N/A</v>
          </cell>
          <cell r="AN145" t="e">
            <v>#N/A</v>
          </cell>
          <cell r="AO145" t="e">
            <v>#N/A</v>
          </cell>
          <cell r="AP145" t="e">
            <v>#N/A</v>
          </cell>
          <cell r="AQ145" t="e">
            <v>#N/A</v>
          </cell>
          <cell r="AR145" t="e">
            <v>#N/A</v>
          </cell>
          <cell r="AS145" t="e">
            <v>#N/A</v>
          </cell>
          <cell r="AT145" t="e">
            <v>#N/A</v>
          </cell>
          <cell r="AU145" t="e">
            <v>#N/A</v>
          </cell>
          <cell r="AV145" t="e">
            <v>#N/A</v>
          </cell>
          <cell r="AW145" t="e">
            <v>#N/A</v>
          </cell>
        </row>
        <row r="146">
          <cell r="A146">
            <v>43201</v>
          </cell>
          <cell r="B146" t="e">
            <v>#N/A</v>
          </cell>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e">
            <v>#N/A</v>
          </cell>
          <cell r="Q146" t="e">
            <v>#N/A</v>
          </cell>
          <cell r="R146" t="e">
            <v>#N/A</v>
          </cell>
          <cell r="S146" t="e">
            <v>#N/A</v>
          </cell>
          <cell r="T146" t="e">
            <v>#N/A</v>
          </cell>
          <cell r="U146" t="e">
            <v>#N/A</v>
          </cell>
          <cell r="V146" t="e">
            <v>#N/A</v>
          </cell>
          <cell r="W146" t="e">
            <v>#N/A</v>
          </cell>
          <cell r="X146" t="e">
            <v>#N/A</v>
          </cell>
          <cell r="Y146" t="e">
            <v>#N/A</v>
          </cell>
          <cell r="Z146" t="e">
            <v>#N/A</v>
          </cell>
          <cell r="AA146" t="e">
            <v>#N/A</v>
          </cell>
          <cell r="AB146" t="e">
            <v>#N/A</v>
          </cell>
          <cell r="AC146" t="e">
            <v>#N/A</v>
          </cell>
          <cell r="AD146" t="e">
            <v>#N/A</v>
          </cell>
          <cell r="AE146" t="e">
            <v>#N/A</v>
          </cell>
          <cell r="AF146" t="e">
            <v>#N/A</v>
          </cell>
          <cell r="AG146" t="e">
            <v>#N/A</v>
          </cell>
          <cell r="AH146" t="e">
            <v>#N/A</v>
          </cell>
          <cell r="AI146" t="e">
            <v>#N/A</v>
          </cell>
          <cell r="AJ146" t="e">
            <v>#N/A</v>
          </cell>
          <cell r="AK146" t="e">
            <v>#N/A</v>
          </cell>
          <cell r="AL146" t="e">
            <v>#N/A</v>
          </cell>
          <cell r="AM146" t="e">
            <v>#N/A</v>
          </cell>
          <cell r="AN146" t="e">
            <v>#N/A</v>
          </cell>
          <cell r="AO146" t="e">
            <v>#N/A</v>
          </cell>
          <cell r="AP146" t="e">
            <v>#N/A</v>
          </cell>
          <cell r="AQ146" t="e">
            <v>#N/A</v>
          </cell>
          <cell r="AR146" t="e">
            <v>#N/A</v>
          </cell>
          <cell r="AS146" t="e">
            <v>#N/A</v>
          </cell>
          <cell r="AT146" t="e">
            <v>#N/A</v>
          </cell>
          <cell r="AU146" t="e">
            <v>#N/A</v>
          </cell>
          <cell r="AV146" t="e">
            <v>#N/A</v>
          </cell>
          <cell r="AW146" t="e">
            <v>#N/A</v>
          </cell>
        </row>
        <row r="147">
          <cell r="A147">
            <v>43194</v>
          </cell>
          <cell r="B147" t="e">
            <v>#N/A</v>
          </cell>
          <cell r="C147" t="e">
            <v>#N/A</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e">
            <v>#N/A</v>
          </cell>
          <cell r="Q147" t="e">
            <v>#N/A</v>
          </cell>
          <cell r="R147" t="e">
            <v>#N/A</v>
          </cell>
          <cell r="S147" t="e">
            <v>#N/A</v>
          </cell>
          <cell r="T147" t="e">
            <v>#N/A</v>
          </cell>
          <cell r="U147" t="e">
            <v>#N/A</v>
          </cell>
          <cell r="V147" t="e">
            <v>#N/A</v>
          </cell>
          <cell r="W147" t="e">
            <v>#N/A</v>
          </cell>
          <cell r="X147" t="e">
            <v>#N/A</v>
          </cell>
          <cell r="Y147" t="e">
            <v>#N/A</v>
          </cell>
          <cell r="Z147" t="e">
            <v>#N/A</v>
          </cell>
          <cell r="AA147" t="e">
            <v>#N/A</v>
          </cell>
          <cell r="AB147" t="e">
            <v>#N/A</v>
          </cell>
          <cell r="AC147" t="e">
            <v>#N/A</v>
          </cell>
          <cell r="AD147" t="e">
            <v>#N/A</v>
          </cell>
          <cell r="AE147" t="e">
            <v>#N/A</v>
          </cell>
          <cell r="AF147" t="e">
            <v>#N/A</v>
          </cell>
          <cell r="AG147" t="e">
            <v>#N/A</v>
          </cell>
          <cell r="AH147" t="e">
            <v>#N/A</v>
          </cell>
          <cell r="AI147" t="e">
            <v>#N/A</v>
          </cell>
          <cell r="AJ147" t="e">
            <v>#N/A</v>
          </cell>
          <cell r="AK147" t="e">
            <v>#N/A</v>
          </cell>
          <cell r="AL147" t="e">
            <v>#N/A</v>
          </cell>
          <cell r="AM147" t="e">
            <v>#N/A</v>
          </cell>
          <cell r="AN147" t="e">
            <v>#N/A</v>
          </cell>
          <cell r="AO147" t="e">
            <v>#N/A</v>
          </cell>
          <cell r="AP147" t="e">
            <v>#N/A</v>
          </cell>
          <cell r="AQ147" t="e">
            <v>#N/A</v>
          </cell>
          <cell r="AR147" t="e">
            <v>#N/A</v>
          </cell>
          <cell r="AS147" t="e">
            <v>#N/A</v>
          </cell>
          <cell r="AT147" t="e">
            <v>#N/A</v>
          </cell>
          <cell r="AU147" t="e">
            <v>#N/A</v>
          </cell>
          <cell r="AV147" t="e">
            <v>#N/A</v>
          </cell>
          <cell r="AW147" t="e">
            <v>#N/A</v>
          </cell>
        </row>
        <row r="148">
          <cell r="A148">
            <v>43187</v>
          </cell>
          <cell r="B148" t="e">
            <v>#N/A</v>
          </cell>
          <cell r="C148" t="e">
            <v>#N/A</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e">
            <v>#N/A</v>
          </cell>
          <cell r="Q148" t="e">
            <v>#N/A</v>
          </cell>
          <cell r="R148" t="e">
            <v>#N/A</v>
          </cell>
          <cell r="S148" t="e">
            <v>#N/A</v>
          </cell>
          <cell r="T148" t="e">
            <v>#N/A</v>
          </cell>
          <cell r="U148" t="e">
            <v>#N/A</v>
          </cell>
          <cell r="V148" t="e">
            <v>#N/A</v>
          </cell>
          <cell r="W148" t="e">
            <v>#N/A</v>
          </cell>
          <cell r="X148" t="e">
            <v>#N/A</v>
          </cell>
          <cell r="Y148" t="e">
            <v>#N/A</v>
          </cell>
          <cell r="Z148" t="e">
            <v>#N/A</v>
          </cell>
          <cell r="AA148" t="e">
            <v>#N/A</v>
          </cell>
          <cell r="AB148" t="e">
            <v>#N/A</v>
          </cell>
          <cell r="AC148" t="e">
            <v>#N/A</v>
          </cell>
          <cell r="AD148" t="e">
            <v>#N/A</v>
          </cell>
          <cell r="AE148" t="e">
            <v>#N/A</v>
          </cell>
          <cell r="AF148" t="e">
            <v>#N/A</v>
          </cell>
          <cell r="AG148" t="e">
            <v>#N/A</v>
          </cell>
          <cell r="AH148" t="e">
            <v>#N/A</v>
          </cell>
          <cell r="AI148" t="e">
            <v>#N/A</v>
          </cell>
          <cell r="AJ148" t="e">
            <v>#N/A</v>
          </cell>
          <cell r="AK148" t="e">
            <v>#N/A</v>
          </cell>
          <cell r="AL148" t="e">
            <v>#N/A</v>
          </cell>
          <cell r="AM148" t="e">
            <v>#N/A</v>
          </cell>
          <cell r="AN148" t="e">
            <v>#N/A</v>
          </cell>
          <cell r="AO148" t="e">
            <v>#N/A</v>
          </cell>
          <cell r="AP148" t="e">
            <v>#N/A</v>
          </cell>
          <cell r="AQ148" t="e">
            <v>#N/A</v>
          </cell>
          <cell r="AR148" t="e">
            <v>#N/A</v>
          </cell>
          <cell r="AS148" t="e">
            <v>#N/A</v>
          </cell>
          <cell r="AT148" t="e">
            <v>#N/A</v>
          </cell>
          <cell r="AU148" t="e">
            <v>#N/A</v>
          </cell>
          <cell r="AV148" t="e">
            <v>#N/A</v>
          </cell>
          <cell r="AW148" t="e">
            <v>#N/A</v>
          </cell>
        </row>
        <row r="149">
          <cell r="A149">
            <v>43180</v>
          </cell>
          <cell r="B149" t="e">
            <v>#N/A</v>
          </cell>
          <cell r="C149" t="e">
            <v>#N/A</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e">
            <v>#N/A</v>
          </cell>
          <cell r="Q149" t="e">
            <v>#N/A</v>
          </cell>
          <cell r="R149" t="e">
            <v>#N/A</v>
          </cell>
          <cell r="S149" t="e">
            <v>#N/A</v>
          </cell>
          <cell r="T149" t="e">
            <v>#N/A</v>
          </cell>
          <cell r="U149" t="e">
            <v>#N/A</v>
          </cell>
          <cell r="V149" t="e">
            <v>#N/A</v>
          </cell>
          <cell r="W149" t="e">
            <v>#N/A</v>
          </cell>
          <cell r="X149" t="e">
            <v>#N/A</v>
          </cell>
          <cell r="Y149" t="e">
            <v>#N/A</v>
          </cell>
          <cell r="Z149" t="e">
            <v>#N/A</v>
          </cell>
          <cell r="AA149" t="e">
            <v>#N/A</v>
          </cell>
          <cell r="AB149" t="e">
            <v>#N/A</v>
          </cell>
          <cell r="AC149" t="e">
            <v>#N/A</v>
          </cell>
          <cell r="AD149" t="e">
            <v>#N/A</v>
          </cell>
          <cell r="AE149" t="e">
            <v>#N/A</v>
          </cell>
          <cell r="AF149" t="e">
            <v>#N/A</v>
          </cell>
          <cell r="AG149" t="e">
            <v>#N/A</v>
          </cell>
          <cell r="AH149" t="e">
            <v>#N/A</v>
          </cell>
          <cell r="AI149" t="e">
            <v>#N/A</v>
          </cell>
          <cell r="AJ149" t="e">
            <v>#N/A</v>
          </cell>
          <cell r="AK149" t="e">
            <v>#N/A</v>
          </cell>
          <cell r="AL149" t="e">
            <v>#N/A</v>
          </cell>
          <cell r="AM149" t="e">
            <v>#N/A</v>
          </cell>
          <cell r="AN149" t="e">
            <v>#N/A</v>
          </cell>
          <cell r="AO149" t="e">
            <v>#N/A</v>
          </cell>
          <cell r="AP149" t="e">
            <v>#N/A</v>
          </cell>
          <cell r="AQ149" t="e">
            <v>#N/A</v>
          </cell>
          <cell r="AR149" t="e">
            <v>#N/A</v>
          </cell>
          <cell r="AS149" t="e">
            <v>#N/A</v>
          </cell>
          <cell r="AT149" t="e">
            <v>#N/A</v>
          </cell>
          <cell r="AU149" t="e">
            <v>#N/A</v>
          </cell>
          <cell r="AV149" t="e">
            <v>#N/A</v>
          </cell>
          <cell r="AW149" t="e">
            <v>#N/A</v>
          </cell>
        </row>
        <row r="150">
          <cell r="A150">
            <v>43173</v>
          </cell>
          <cell r="B150" t="e">
            <v>#N/A</v>
          </cell>
          <cell r="C150" t="e">
            <v>#N/A</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e">
            <v>#N/A</v>
          </cell>
          <cell r="Q150" t="e">
            <v>#N/A</v>
          </cell>
          <cell r="R150" t="e">
            <v>#N/A</v>
          </cell>
          <cell r="S150" t="e">
            <v>#N/A</v>
          </cell>
          <cell r="T150" t="e">
            <v>#N/A</v>
          </cell>
          <cell r="U150" t="e">
            <v>#N/A</v>
          </cell>
          <cell r="V150" t="e">
            <v>#N/A</v>
          </cell>
          <cell r="W150" t="e">
            <v>#N/A</v>
          </cell>
          <cell r="X150" t="e">
            <v>#N/A</v>
          </cell>
          <cell r="Y150" t="e">
            <v>#N/A</v>
          </cell>
          <cell r="Z150" t="e">
            <v>#N/A</v>
          </cell>
          <cell r="AA150" t="e">
            <v>#N/A</v>
          </cell>
          <cell r="AB150" t="e">
            <v>#N/A</v>
          </cell>
          <cell r="AC150" t="e">
            <v>#N/A</v>
          </cell>
          <cell r="AD150" t="e">
            <v>#N/A</v>
          </cell>
          <cell r="AE150" t="e">
            <v>#N/A</v>
          </cell>
          <cell r="AF150" t="e">
            <v>#N/A</v>
          </cell>
          <cell r="AG150" t="e">
            <v>#N/A</v>
          </cell>
          <cell r="AH150" t="e">
            <v>#N/A</v>
          </cell>
          <cell r="AI150" t="e">
            <v>#N/A</v>
          </cell>
          <cell r="AJ150" t="e">
            <v>#N/A</v>
          </cell>
          <cell r="AK150" t="e">
            <v>#N/A</v>
          </cell>
          <cell r="AL150" t="e">
            <v>#N/A</v>
          </cell>
          <cell r="AM150" t="e">
            <v>#N/A</v>
          </cell>
          <cell r="AN150" t="e">
            <v>#N/A</v>
          </cell>
          <cell r="AO150" t="e">
            <v>#N/A</v>
          </cell>
          <cell r="AP150" t="e">
            <v>#N/A</v>
          </cell>
          <cell r="AQ150" t="e">
            <v>#N/A</v>
          </cell>
          <cell r="AR150" t="e">
            <v>#N/A</v>
          </cell>
          <cell r="AS150" t="e">
            <v>#N/A</v>
          </cell>
          <cell r="AT150" t="e">
            <v>#N/A</v>
          </cell>
          <cell r="AU150" t="e">
            <v>#N/A</v>
          </cell>
          <cell r="AV150" t="e">
            <v>#N/A</v>
          </cell>
          <cell r="AW150" t="e">
            <v>#N/A</v>
          </cell>
        </row>
        <row r="151">
          <cell r="A151">
            <v>43166</v>
          </cell>
          <cell r="B151" t="e">
            <v>#N/A</v>
          </cell>
          <cell r="C151" t="e">
            <v>#N/A</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e">
            <v>#N/A</v>
          </cell>
          <cell r="Q151" t="e">
            <v>#N/A</v>
          </cell>
          <cell r="R151" t="e">
            <v>#N/A</v>
          </cell>
          <cell r="S151" t="e">
            <v>#N/A</v>
          </cell>
          <cell r="T151" t="e">
            <v>#N/A</v>
          </cell>
          <cell r="U151" t="e">
            <v>#N/A</v>
          </cell>
          <cell r="V151" t="e">
            <v>#N/A</v>
          </cell>
          <cell r="W151" t="e">
            <v>#N/A</v>
          </cell>
          <cell r="X151" t="e">
            <v>#N/A</v>
          </cell>
          <cell r="Y151" t="e">
            <v>#N/A</v>
          </cell>
          <cell r="Z151" t="e">
            <v>#N/A</v>
          </cell>
          <cell r="AA151" t="e">
            <v>#N/A</v>
          </cell>
          <cell r="AB151" t="e">
            <v>#N/A</v>
          </cell>
          <cell r="AC151" t="e">
            <v>#N/A</v>
          </cell>
          <cell r="AD151" t="e">
            <v>#N/A</v>
          </cell>
          <cell r="AE151" t="e">
            <v>#N/A</v>
          </cell>
          <cell r="AF151" t="e">
            <v>#N/A</v>
          </cell>
          <cell r="AG151" t="e">
            <v>#N/A</v>
          </cell>
          <cell r="AH151" t="e">
            <v>#N/A</v>
          </cell>
          <cell r="AI151" t="e">
            <v>#N/A</v>
          </cell>
          <cell r="AJ151" t="e">
            <v>#N/A</v>
          </cell>
          <cell r="AK151" t="e">
            <v>#N/A</v>
          </cell>
          <cell r="AL151" t="e">
            <v>#N/A</v>
          </cell>
          <cell r="AM151" t="e">
            <v>#N/A</v>
          </cell>
          <cell r="AN151" t="e">
            <v>#N/A</v>
          </cell>
          <cell r="AO151" t="e">
            <v>#N/A</v>
          </cell>
          <cell r="AP151" t="e">
            <v>#N/A</v>
          </cell>
          <cell r="AQ151" t="e">
            <v>#N/A</v>
          </cell>
          <cell r="AR151" t="e">
            <v>#N/A</v>
          </cell>
          <cell r="AS151" t="e">
            <v>#N/A</v>
          </cell>
          <cell r="AT151" t="e">
            <v>#N/A</v>
          </cell>
          <cell r="AU151" t="e">
            <v>#N/A</v>
          </cell>
          <cell r="AV151" t="e">
            <v>#N/A</v>
          </cell>
          <cell r="AW151" t="e">
            <v>#N/A</v>
          </cell>
        </row>
        <row r="152">
          <cell r="A152">
            <v>43159</v>
          </cell>
          <cell r="B152" t="e">
            <v>#N/A</v>
          </cell>
          <cell r="C152" t="e">
            <v>#N/A</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e">
            <v>#N/A</v>
          </cell>
          <cell r="Q152" t="e">
            <v>#N/A</v>
          </cell>
          <cell r="R152" t="e">
            <v>#N/A</v>
          </cell>
          <cell r="S152" t="e">
            <v>#N/A</v>
          </cell>
          <cell r="T152" t="e">
            <v>#N/A</v>
          </cell>
          <cell r="U152" t="e">
            <v>#N/A</v>
          </cell>
          <cell r="V152" t="e">
            <v>#N/A</v>
          </cell>
          <cell r="W152" t="e">
            <v>#N/A</v>
          </cell>
          <cell r="X152" t="e">
            <v>#N/A</v>
          </cell>
          <cell r="Y152" t="e">
            <v>#N/A</v>
          </cell>
          <cell r="Z152" t="e">
            <v>#N/A</v>
          </cell>
          <cell r="AA152" t="e">
            <v>#N/A</v>
          </cell>
          <cell r="AB152" t="e">
            <v>#N/A</v>
          </cell>
          <cell r="AC152" t="e">
            <v>#N/A</v>
          </cell>
          <cell r="AD152" t="e">
            <v>#N/A</v>
          </cell>
          <cell r="AE152" t="e">
            <v>#N/A</v>
          </cell>
          <cell r="AF152" t="e">
            <v>#N/A</v>
          </cell>
          <cell r="AG152" t="e">
            <v>#N/A</v>
          </cell>
          <cell r="AH152" t="e">
            <v>#N/A</v>
          </cell>
          <cell r="AI152" t="e">
            <v>#N/A</v>
          </cell>
          <cell r="AJ152" t="e">
            <v>#N/A</v>
          </cell>
          <cell r="AK152" t="e">
            <v>#N/A</v>
          </cell>
          <cell r="AL152" t="e">
            <v>#N/A</v>
          </cell>
          <cell r="AM152" t="e">
            <v>#N/A</v>
          </cell>
          <cell r="AN152" t="e">
            <v>#N/A</v>
          </cell>
          <cell r="AO152" t="e">
            <v>#N/A</v>
          </cell>
          <cell r="AP152" t="e">
            <v>#N/A</v>
          </cell>
          <cell r="AQ152" t="e">
            <v>#N/A</v>
          </cell>
          <cell r="AR152" t="e">
            <v>#N/A</v>
          </cell>
          <cell r="AS152" t="e">
            <v>#N/A</v>
          </cell>
          <cell r="AT152" t="e">
            <v>#N/A</v>
          </cell>
          <cell r="AU152" t="e">
            <v>#N/A</v>
          </cell>
          <cell r="AV152" t="e">
            <v>#N/A</v>
          </cell>
          <cell r="AW152" t="e">
            <v>#N/A</v>
          </cell>
        </row>
        <row r="153">
          <cell r="A153">
            <v>43152</v>
          </cell>
          <cell r="B153" t="e">
            <v>#N/A</v>
          </cell>
          <cell r="C153" t="e">
            <v>#N/A</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e">
            <v>#N/A</v>
          </cell>
          <cell r="Q153" t="e">
            <v>#N/A</v>
          </cell>
          <cell r="R153" t="e">
            <v>#N/A</v>
          </cell>
          <cell r="S153" t="e">
            <v>#N/A</v>
          </cell>
          <cell r="T153" t="e">
            <v>#N/A</v>
          </cell>
          <cell r="U153" t="e">
            <v>#N/A</v>
          </cell>
          <cell r="V153" t="e">
            <v>#N/A</v>
          </cell>
          <cell r="W153" t="e">
            <v>#N/A</v>
          </cell>
          <cell r="X153" t="e">
            <v>#N/A</v>
          </cell>
          <cell r="Y153" t="e">
            <v>#N/A</v>
          </cell>
          <cell r="Z153" t="e">
            <v>#N/A</v>
          </cell>
          <cell r="AA153" t="e">
            <v>#N/A</v>
          </cell>
          <cell r="AB153" t="e">
            <v>#N/A</v>
          </cell>
          <cell r="AC153" t="e">
            <v>#N/A</v>
          </cell>
          <cell r="AD153" t="e">
            <v>#N/A</v>
          </cell>
          <cell r="AE153" t="e">
            <v>#N/A</v>
          </cell>
          <cell r="AF153" t="e">
            <v>#N/A</v>
          </cell>
          <cell r="AG153" t="e">
            <v>#N/A</v>
          </cell>
          <cell r="AH153" t="e">
            <v>#N/A</v>
          </cell>
          <cell r="AI153" t="e">
            <v>#N/A</v>
          </cell>
          <cell r="AJ153" t="e">
            <v>#N/A</v>
          </cell>
          <cell r="AK153" t="e">
            <v>#N/A</v>
          </cell>
          <cell r="AL153" t="e">
            <v>#N/A</v>
          </cell>
          <cell r="AM153" t="e">
            <v>#N/A</v>
          </cell>
          <cell r="AN153" t="e">
            <v>#N/A</v>
          </cell>
          <cell r="AO153" t="e">
            <v>#N/A</v>
          </cell>
          <cell r="AP153" t="e">
            <v>#N/A</v>
          </cell>
          <cell r="AQ153" t="e">
            <v>#N/A</v>
          </cell>
          <cell r="AR153" t="e">
            <v>#N/A</v>
          </cell>
          <cell r="AS153" t="e">
            <v>#N/A</v>
          </cell>
          <cell r="AT153" t="e">
            <v>#N/A</v>
          </cell>
          <cell r="AU153" t="e">
            <v>#N/A</v>
          </cell>
          <cell r="AV153" t="e">
            <v>#N/A</v>
          </cell>
          <cell r="AW153" t="e">
            <v>#N/A</v>
          </cell>
        </row>
        <row r="154">
          <cell r="A154">
            <v>43145</v>
          </cell>
          <cell r="B154" t="e">
            <v>#N/A</v>
          </cell>
          <cell r="C154" t="e">
            <v>#N/A</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e">
            <v>#N/A</v>
          </cell>
          <cell r="Q154" t="e">
            <v>#N/A</v>
          </cell>
          <cell r="R154" t="e">
            <v>#N/A</v>
          </cell>
          <cell r="S154" t="e">
            <v>#N/A</v>
          </cell>
          <cell r="T154" t="e">
            <v>#N/A</v>
          </cell>
          <cell r="U154" t="e">
            <v>#N/A</v>
          </cell>
          <cell r="V154" t="e">
            <v>#N/A</v>
          </cell>
          <cell r="W154" t="e">
            <v>#N/A</v>
          </cell>
          <cell r="X154" t="e">
            <v>#N/A</v>
          </cell>
          <cell r="Y154" t="e">
            <v>#N/A</v>
          </cell>
          <cell r="Z154" t="e">
            <v>#N/A</v>
          </cell>
          <cell r="AA154" t="e">
            <v>#N/A</v>
          </cell>
          <cell r="AB154" t="e">
            <v>#N/A</v>
          </cell>
          <cell r="AC154" t="e">
            <v>#N/A</v>
          </cell>
          <cell r="AD154" t="e">
            <v>#N/A</v>
          </cell>
          <cell r="AE154" t="e">
            <v>#N/A</v>
          </cell>
          <cell r="AF154" t="e">
            <v>#N/A</v>
          </cell>
          <cell r="AG154" t="e">
            <v>#N/A</v>
          </cell>
          <cell r="AH154" t="e">
            <v>#N/A</v>
          </cell>
          <cell r="AI154" t="e">
            <v>#N/A</v>
          </cell>
          <cell r="AJ154" t="e">
            <v>#N/A</v>
          </cell>
          <cell r="AK154" t="e">
            <v>#N/A</v>
          </cell>
          <cell r="AL154" t="e">
            <v>#N/A</v>
          </cell>
          <cell r="AM154" t="e">
            <v>#N/A</v>
          </cell>
          <cell r="AN154" t="e">
            <v>#N/A</v>
          </cell>
          <cell r="AO154" t="e">
            <v>#N/A</v>
          </cell>
          <cell r="AP154" t="e">
            <v>#N/A</v>
          </cell>
          <cell r="AQ154" t="e">
            <v>#N/A</v>
          </cell>
          <cell r="AR154" t="e">
            <v>#N/A</v>
          </cell>
          <cell r="AS154" t="e">
            <v>#N/A</v>
          </cell>
          <cell r="AT154" t="e">
            <v>#N/A</v>
          </cell>
          <cell r="AU154" t="e">
            <v>#N/A</v>
          </cell>
          <cell r="AV154" t="e">
            <v>#N/A</v>
          </cell>
          <cell r="AW154" t="e">
            <v>#N/A</v>
          </cell>
        </row>
        <row r="155">
          <cell r="A155">
            <v>43138</v>
          </cell>
          <cell r="B155" t="e">
            <v>#N/A</v>
          </cell>
          <cell r="C155" t="e">
            <v>#N/A</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e">
            <v>#N/A</v>
          </cell>
          <cell r="Q155" t="e">
            <v>#N/A</v>
          </cell>
          <cell r="R155" t="e">
            <v>#N/A</v>
          </cell>
          <cell r="S155" t="e">
            <v>#N/A</v>
          </cell>
          <cell r="T155" t="e">
            <v>#N/A</v>
          </cell>
          <cell r="U155" t="e">
            <v>#N/A</v>
          </cell>
          <cell r="V155" t="e">
            <v>#N/A</v>
          </cell>
          <cell r="W155" t="e">
            <v>#N/A</v>
          </cell>
          <cell r="X155" t="e">
            <v>#N/A</v>
          </cell>
          <cell r="Y155" t="e">
            <v>#N/A</v>
          </cell>
          <cell r="Z155" t="e">
            <v>#N/A</v>
          </cell>
          <cell r="AA155" t="e">
            <v>#N/A</v>
          </cell>
          <cell r="AB155" t="e">
            <v>#N/A</v>
          </cell>
          <cell r="AC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e">
            <v>#N/A</v>
          </cell>
          <cell r="AO155" t="e">
            <v>#N/A</v>
          </cell>
          <cell r="AP155" t="e">
            <v>#N/A</v>
          </cell>
          <cell r="AQ155" t="e">
            <v>#N/A</v>
          </cell>
          <cell r="AR155" t="e">
            <v>#N/A</v>
          </cell>
          <cell r="AS155" t="e">
            <v>#N/A</v>
          </cell>
          <cell r="AT155" t="e">
            <v>#N/A</v>
          </cell>
          <cell r="AU155" t="e">
            <v>#N/A</v>
          </cell>
          <cell r="AV155" t="e">
            <v>#N/A</v>
          </cell>
          <cell r="AW155" t="e">
            <v>#N/A</v>
          </cell>
        </row>
        <row r="156">
          <cell r="A156">
            <v>43131</v>
          </cell>
          <cell r="B156" t="e">
            <v>#N/A</v>
          </cell>
          <cell r="C156" t="e">
            <v>#N/A</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e">
            <v>#N/A</v>
          </cell>
          <cell r="Q156" t="e">
            <v>#N/A</v>
          </cell>
          <cell r="R156" t="e">
            <v>#N/A</v>
          </cell>
          <cell r="S156" t="e">
            <v>#N/A</v>
          </cell>
          <cell r="T156" t="e">
            <v>#N/A</v>
          </cell>
          <cell r="U156" t="e">
            <v>#N/A</v>
          </cell>
          <cell r="V156" t="e">
            <v>#N/A</v>
          </cell>
          <cell r="W156" t="e">
            <v>#N/A</v>
          </cell>
          <cell r="X156" t="e">
            <v>#N/A</v>
          </cell>
          <cell r="Y156" t="e">
            <v>#N/A</v>
          </cell>
          <cell r="Z156" t="e">
            <v>#N/A</v>
          </cell>
          <cell r="AA156" t="e">
            <v>#N/A</v>
          </cell>
          <cell r="AB156" t="e">
            <v>#N/A</v>
          </cell>
          <cell r="AC156" t="e">
            <v>#N/A</v>
          </cell>
          <cell r="AD156" t="e">
            <v>#N/A</v>
          </cell>
          <cell r="AE156" t="e">
            <v>#N/A</v>
          </cell>
          <cell r="AF156" t="e">
            <v>#N/A</v>
          </cell>
          <cell r="AG156" t="e">
            <v>#N/A</v>
          </cell>
          <cell r="AH156" t="e">
            <v>#N/A</v>
          </cell>
          <cell r="AI156" t="e">
            <v>#N/A</v>
          </cell>
          <cell r="AJ156" t="e">
            <v>#N/A</v>
          </cell>
          <cell r="AK156" t="e">
            <v>#N/A</v>
          </cell>
          <cell r="AL156" t="e">
            <v>#N/A</v>
          </cell>
          <cell r="AM156" t="e">
            <v>#N/A</v>
          </cell>
          <cell r="AN156" t="e">
            <v>#N/A</v>
          </cell>
          <cell r="AO156" t="e">
            <v>#N/A</v>
          </cell>
          <cell r="AP156" t="e">
            <v>#N/A</v>
          </cell>
          <cell r="AQ156" t="e">
            <v>#N/A</v>
          </cell>
          <cell r="AR156" t="e">
            <v>#N/A</v>
          </cell>
          <cell r="AS156" t="e">
            <v>#N/A</v>
          </cell>
          <cell r="AT156" t="e">
            <v>#N/A</v>
          </cell>
          <cell r="AU156" t="e">
            <v>#N/A</v>
          </cell>
          <cell r="AV156" t="e">
            <v>#N/A</v>
          </cell>
          <cell r="AW156" t="e">
            <v>#N/A</v>
          </cell>
        </row>
        <row r="157">
          <cell r="A157">
            <v>43124</v>
          </cell>
          <cell r="B157" t="e">
            <v>#N/A</v>
          </cell>
          <cell r="C157" t="e">
            <v>#N/A</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e">
            <v>#N/A</v>
          </cell>
          <cell r="Q157" t="e">
            <v>#N/A</v>
          </cell>
          <cell r="R157" t="e">
            <v>#N/A</v>
          </cell>
          <cell r="S157" t="e">
            <v>#N/A</v>
          </cell>
          <cell r="T157" t="e">
            <v>#N/A</v>
          </cell>
          <cell r="U157" t="e">
            <v>#N/A</v>
          </cell>
          <cell r="V157" t="e">
            <v>#N/A</v>
          </cell>
          <cell r="W157" t="e">
            <v>#N/A</v>
          </cell>
          <cell r="X157" t="e">
            <v>#N/A</v>
          </cell>
          <cell r="Y157" t="e">
            <v>#N/A</v>
          </cell>
          <cell r="Z157" t="e">
            <v>#N/A</v>
          </cell>
          <cell r="AA157" t="e">
            <v>#N/A</v>
          </cell>
          <cell r="AB157" t="e">
            <v>#N/A</v>
          </cell>
          <cell r="AC157" t="e">
            <v>#N/A</v>
          </cell>
          <cell r="AD157" t="e">
            <v>#N/A</v>
          </cell>
          <cell r="AE157" t="e">
            <v>#N/A</v>
          </cell>
          <cell r="AF157" t="e">
            <v>#N/A</v>
          </cell>
          <cell r="AG157" t="e">
            <v>#N/A</v>
          </cell>
          <cell r="AH157" t="e">
            <v>#N/A</v>
          </cell>
          <cell r="AI157" t="e">
            <v>#N/A</v>
          </cell>
          <cell r="AJ157" t="e">
            <v>#N/A</v>
          </cell>
          <cell r="AK157" t="e">
            <v>#N/A</v>
          </cell>
          <cell r="AL157" t="e">
            <v>#N/A</v>
          </cell>
          <cell r="AM157" t="e">
            <v>#N/A</v>
          </cell>
          <cell r="AN157" t="e">
            <v>#N/A</v>
          </cell>
          <cell r="AO157" t="e">
            <v>#N/A</v>
          </cell>
          <cell r="AP157" t="e">
            <v>#N/A</v>
          </cell>
          <cell r="AQ157" t="e">
            <v>#N/A</v>
          </cell>
          <cell r="AR157" t="e">
            <v>#N/A</v>
          </cell>
          <cell r="AS157" t="e">
            <v>#N/A</v>
          </cell>
          <cell r="AT157" t="e">
            <v>#N/A</v>
          </cell>
          <cell r="AU157" t="e">
            <v>#N/A</v>
          </cell>
          <cell r="AV157" t="e">
            <v>#N/A</v>
          </cell>
          <cell r="AW157" t="e">
            <v>#N/A</v>
          </cell>
        </row>
        <row r="158">
          <cell r="A158">
            <v>43117</v>
          </cell>
          <cell r="B158" t="e">
            <v>#N/A</v>
          </cell>
          <cell r="C158" t="e">
            <v>#N/A</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e">
            <v>#N/A</v>
          </cell>
          <cell r="Q158" t="e">
            <v>#N/A</v>
          </cell>
          <cell r="R158" t="e">
            <v>#N/A</v>
          </cell>
          <cell r="S158" t="e">
            <v>#N/A</v>
          </cell>
          <cell r="T158" t="e">
            <v>#N/A</v>
          </cell>
          <cell r="U158" t="e">
            <v>#N/A</v>
          </cell>
          <cell r="V158" t="e">
            <v>#N/A</v>
          </cell>
          <cell r="W158" t="e">
            <v>#N/A</v>
          </cell>
          <cell r="X158" t="e">
            <v>#N/A</v>
          </cell>
          <cell r="Y158" t="e">
            <v>#N/A</v>
          </cell>
          <cell r="Z158" t="e">
            <v>#N/A</v>
          </cell>
          <cell r="AA158" t="e">
            <v>#N/A</v>
          </cell>
          <cell r="AB158" t="e">
            <v>#N/A</v>
          </cell>
          <cell r="AC158" t="e">
            <v>#N/A</v>
          </cell>
          <cell r="AD158" t="e">
            <v>#N/A</v>
          </cell>
          <cell r="AE158" t="e">
            <v>#N/A</v>
          </cell>
          <cell r="AF158" t="e">
            <v>#N/A</v>
          </cell>
          <cell r="AG158" t="e">
            <v>#N/A</v>
          </cell>
          <cell r="AH158" t="e">
            <v>#N/A</v>
          </cell>
          <cell r="AI158" t="e">
            <v>#N/A</v>
          </cell>
          <cell r="AJ158" t="e">
            <v>#N/A</v>
          </cell>
          <cell r="AK158" t="e">
            <v>#N/A</v>
          </cell>
          <cell r="AL158" t="e">
            <v>#N/A</v>
          </cell>
          <cell r="AM158" t="e">
            <v>#N/A</v>
          </cell>
          <cell r="AN158" t="e">
            <v>#N/A</v>
          </cell>
          <cell r="AO158" t="e">
            <v>#N/A</v>
          </cell>
          <cell r="AP158" t="e">
            <v>#N/A</v>
          </cell>
          <cell r="AQ158" t="e">
            <v>#N/A</v>
          </cell>
          <cell r="AR158" t="e">
            <v>#N/A</v>
          </cell>
          <cell r="AS158" t="e">
            <v>#N/A</v>
          </cell>
          <cell r="AT158" t="e">
            <v>#N/A</v>
          </cell>
          <cell r="AU158" t="e">
            <v>#N/A</v>
          </cell>
          <cell r="AV158" t="e">
            <v>#N/A</v>
          </cell>
          <cell r="AW158" t="e">
            <v>#N/A</v>
          </cell>
        </row>
        <row r="159">
          <cell r="A159">
            <v>43110</v>
          </cell>
          <cell r="B159" t="e">
            <v>#N/A</v>
          </cell>
          <cell r="C159" t="e">
            <v>#N/A</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e">
            <v>#N/A</v>
          </cell>
          <cell r="Q159" t="e">
            <v>#N/A</v>
          </cell>
          <cell r="R159" t="e">
            <v>#N/A</v>
          </cell>
          <cell r="S159" t="e">
            <v>#N/A</v>
          </cell>
          <cell r="T159" t="e">
            <v>#N/A</v>
          </cell>
          <cell r="U159" t="e">
            <v>#N/A</v>
          </cell>
          <cell r="V159" t="e">
            <v>#N/A</v>
          </cell>
          <cell r="W159" t="e">
            <v>#N/A</v>
          </cell>
          <cell r="X159" t="e">
            <v>#N/A</v>
          </cell>
          <cell r="Y159" t="e">
            <v>#N/A</v>
          </cell>
          <cell r="Z159" t="e">
            <v>#N/A</v>
          </cell>
          <cell r="AA159" t="e">
            <v>#N/A</v>
          </cell>
          <cell r="AB159" t="e">
            <v>#N/A</v>
          </cell>
          <cell r="AC159" t="e">
            <v>#N/A</v>
          </cell>
          <cell r="AD159" t="e">
            <v>#N/A</v>
          </cell>
          <cell r="AE159" t="e">
            <v>#N/A</v>
          </cell>
          <cell r="AF159" t="e">
            <v>#N/A</v>
          </cell>
          <cell r="AG159" t="e">
            <v>#N/A</v>
          </cell>
          <cell r="AH159" t="e">
            <v>#N/A</v>
          </cell>
          <cell r="AI159" t="e">
            <v>#N/A</v>
          </cell>
          <cell r="AJ159" t="e">
            <v>#N/A</v>
          </cell>
          <cell r="AK159" t="e">
            <v>#N/A</v>
          </cell>
          <cell r="AL159" t="e">
            <v>#N/A</v>
          </cell>
          <cell r="AM159" t="e">
            <v>#N/A</v>
          </cell>
          <cell r="AN159" t="e">
            <v>#N/A</v>
          </cell>
          <cell r="AO159" t="e">
            <v>#N/A</v>
          </cell>
          <cell r="AP159" t="e">
            <v>#N/A</v>
          </cell>
          <cell r="AQ159" t="e">
            <v>#N/A</v>
          </cell>
          <cell r="AR159" t="e">
            <v>#N/A</v>
          </cell>
          <cell r="AS159" t="e">
            <v>#N/A</v>
          </cell>
          <cell r="AT159" t="e">
            <v>#N/A</v>
          </cell>
          <cell r="AU159" t="e">
            <v>#N/A</v>
          </cell>
          <cell r="AV159" t="e">
            <v>#N/A</v>
          </cell>
          <cell r="AW159" t="e">
            <v>#N/A</v>
          </cell>
        </row>
        <row r="160">
          <cell r="A160">
            <v>43103</v>
          </cell>
          <cell r="B160" t="e">
            <v>#N/A</v>
          </cell>
          <cell r="C160" t="e">
            <v>#N/A</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e">
            <v>#N/A</v>
          </cell>
          <cell r="Q160" t="e">
            <v>#N/A</v>
          </cell>
          <cell r="R160" t="e">
            <v>#N/A</v>
          </cell>
          <cell r="S160" t="e">
            <v>#N/A</v>
          </cell>
          <cell r="T160" t="e">
            <v>#N/A</v>
          </cell>
          <cell r="U160" t="e">
            <v>#N/A</v>
          </cell>
          <cell r="V160" t="e">
            <v>#N/A</v>
          </cell>
          <cell r="W160" t="e">
            <v>#N/A</v>
          </cell>
          <cell r="X160" t="e">
            <v>#N/A</v>
          </cell>
          <cell r="Y160" t="e">
            <v>#N/A</v>
          </cell>
          <cell r="Z160" t="e">
            <v>#N/A</v>
          </cell>
          <cell r="AA160" t="e">
            <v>#N/A</v>
          </cell>
          <cell r="AB160" t="e">
            <v>#N/A</v>
          </cell>
          <cell r="AC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e">
            <v>#N/A</v>
          </cell>
          <cell r="AO160" t="e">
            <v>#N/A</v>
          </cell>
          <cell r="AP160" t="e">
            <v>#N/A</v>
          </cell>
          <cell r="AQ160" t="e">
            <v>#N/A</v>
          </cell>
          <cell r="AR160" t="e">
            <v>#N/A</v>
          </cell>
          <cell r="AS160" t="e">
            <v>#N/A</v>
          </cell>
          <cell r="AT160" t="e">
            <v>#N/A</v>
          </cell>
          <cell r="AU160" t="e">
            <v>#N/A</v>
          </cell>
          <cell r="AV160" t="e">
            <v>#N/A</v>
          </cell>
          <cell r="AW160" t="e">
            <v>#N/A</v>
          </cell>
        </row>
        <row r="161">
          <cell r="A161">
            <v>43096</v>
          </cell>
          <cell r="B161" t="e">
            <v>#N/A</v>
          </cell>
          <cell r="C161" t="e">
            <v>#N/A</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e">
            <v>#N/A</v>
          </cell>
          <cell r="Q161" t="e">
            <v>#N/A</v>
          </cell>
          <cell r="R161" t="e">
            <v>#N/A</v>
          </cell>
          <cell r="S161" t="e">
            <v>#N/A</v>
          </cell>
          <cell r="T161" t="e">
            <v>#N/A</v>
          </cell>
          <cell r="U161" t="e">
            <v>#N/A</v>
          </cell>
          <cell r="V161" t="e">
            <v>#N/A</v>
          </cell>
          <cell r="W161" t="e">
            <v>#N/A</v>
          </cell>
          <cell r="X161" t="e">
            <v>#N/A</v>
          </cell>
          <cell r="Y161" t="e">
            <v>#N/A</v>
          </cell>
          <cell r="Z161" t="e">
            <v>#N/A</v>
          </cell>
          <cell r="AA161" t="e">
            <v>#N/A</v>
          </cell>
          <cell r="AB161" t="e">
            <v>#N/A</v>
          </cell>
          <cell r="AC161" t="e">
            <v>#N/A</v>
          </cell>
          <cell r="AD161" t="e">
            <v>#N/A</v>
          </cell>
          <cell r="AE161" t="e">
            <v>#N/A</v>
          </cell>
          <cell r="AF161" t="e">
            <v>#N/A</v>
          </cell>
          <cell r="AG161" t="e">
            <v>#N/A</v>
          </cell>
          <cell r="AH161" t="e">
            <v>#N/A</v>
          </cell>
          <cell r="AI161" t="e">
            <v>#N/A</v>
          </cell>
          <cell r="AJ161" t="e">
            <v>#N/A</v>
          </cell>
          <cell r="AK161" t="e">
            <v>#N/A</v>
          </cell>
          <cell r="AL161" t="e">
            <v>#N/A</v>
          </cell>
          <cell r="AM161" t="e">
            <v>#N/A</v>
          </cell>
          <cell r="AN161" t="e">
            <v>#N/A</v>
          </cell>
          <cell r="AO161" t="e">
            <v>#N/A</v>
          </cell>
          <cell r="AP161" t="e">
            <v>#N/A</v>
          </cell>
          <cell r="AQ161" t="e">
            <v>#N/A</v>
          </cell>
          <cell r="AR161" t="e">
            <v>#N/A</v>
          </cell>
          <cell r="AS161" t="e">
            <v>#N/A</v>
          </cell>
          <cell r="AT161" t="e">
            <v>#N/A</v>
          </cell>
          <cell r="AU161" t="e">
            <v>#N/A</v>
          </cell>
          <cell r="AV161" t="e">
            <v>#N/A</v>
          </cell>
          <cell r="AW161" t="e">
            <v>#N/A</v>
          </cell>
        </row>
        <row r="162">
          <cell r="A162">
            <v>43089</v>
          </cell>
          <cell r="B162" t="e">
            <v>#N/A</v>
          </cell>
          <cell r="C162" t="e">
            <v>#N/A</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e">
            <v>#N/A</v>
          </cell>
          <cell r="Q162" t="e">
            <v>#N/A</v>
          </cell>
          <cell r="R162" t="e">
            <v>#N/A</v>
          </cell>
          <cell r="S162" t="e">
            <v>#N/A</v>
          </cell>
          <cell r="T162" t="e">
            <v>#N/A</v>
          </cell>
          <cell r="U162" t="e">
            <v>#N/A</v>
          </cell>
          <cell r="V162" t="e">
            <v>#N/A</v>
          </cell>
          <cell r="W162" t="e">
            <v>#N/A</v>
          </cell>
          <cell r="X162" t="e">
            <v>#N/A</v>
          </cell>
          <cell r="Y162" t="e">
            <v>#N/A</v>
          </cell>
          <cell r="Z162" t="e">
            <v>#N/A</v>
          </cell>
          <cell r="AA162" t="e">
            <v>#N/A</v>
          </cell>
          <cell r="AB162" t="e">
            <v>#N/A</v>
          </cell>
          <cell r="AC162" t="e">
            <v>#N/A</v>
          </cell>
          <cell r="AD162" t="e">
            <v>#N/A</v>
          </cell>
          <cell r="AE162" t="e">
            <v>#N/A</v>
          </cell>
          <cell r="AF162" t="e">
            <v>#N/A</v>
          </cell>
          <cell r="AG162" t="e">
            <v>#N/A</v>
          </cell>
          <cell r="AH162" t="e">
            <v>#N/A</v>
          </cell>
          <cell r="AI162" t="e">
            <v>#N/A</v>
          </cell>
          <cell r="AJ162" t="e">
            <v>#N/A</v>
          </cell>
          <cell r="AK162" t="e">
            <v>#N/A</v>
          </cell>
          <cell r="AL162" t="e">
            <v>#N/A</v>
          </cell>
          <cell r="AM162" t="e">
            <v>#N/A</v>
          </cell>
          <cell r="AN162" t="e">
            <v>#N/A</v>
          </cell>
          <cell r="AO162" t="e">
            <v>#N/A</v>
          </cell>
          <cell r="AP162" t="e">
            <v>#N/A</v>
          </cell>
          <cell r="AQ162" t="e">
            <v>#N/A</v>
          </cell>
          <cell r="AR162" t="e">
            <v>#N/A</v>
          </cell>
          <cell r="AS162" t="e">
            <v>#N/A</v>
          </cell>
          <cell r="AT162" t="e">
            <v>#N/A</v>
          </cell>
          <cell r="AU162" t="e">
            <v>#N/A</v>
          </cell>
          <cell r="AV162" t="e">
            <v>#N/A</v>
          </cell>
          <cell r="AW162" t="e">
            <v>#N/A</v>
          </cell>
        </row>
        <row r="163">
          <cell r="A163">
            <v>43082</v>
          </cell>
          <cell r="B163" t="e">
            <v>#N/A</v>
          </cell>
          <cell r="C163" t="e">
            <v>#N/A</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e">
            <v>#N/A</v>
          </cell>
          <cell r="Q163" t="e">
            <v>#N/A</v>
          </cell>
          <cell r="R163" t="e">
            <v>#N/A</v>
          </cell>
          <cell r="S163" t="e">
            <v>#N/A</v>
          </cell>
          <cell r="T163" t="e">
            <v>#N/A</v>
          </cell>
          <cell r="U163" t="e">
            <v>#N/A</v>
          </cell>
          <cell r="V163" t="e">
            <v>#N/A</v>
          </cell>
          <cell r="W163" t="e">
            <v>#N/A</v>
          </cell>
          <cell r="X163" t="e">
            <v>#N/A</v>
          </cell>
          <cell r="Y163" t="e">
            <v>#N/A</v>
          </cell>
          <cell r="Z163" t="e">
            <v>#N/A</v>
          </cell>
          <cell r="AA163" t="e">
            <v>#N/A</v>
          </cell>
          <cell r="AB163" t="e">
            <v>#N/A</v>
          </cell>
          <cell r="AC163" t="e">
            <v>#N/A</v>
          </cell>
          <cell r="AD163" t="e">
            <v>#N/A</v>
          </cell>
          <cell r="AE163" t="e">
            <v>#N/A</v>
          </cell>
          <cell r="AF163" t="e">
            <v>#N/A</v>
          </cell>
          <cell r="AG163" t="e">
            <v>#N/A</v>
          </cell>
          <cell r="AH163" t="e">
            <v>#N/A</v>
          </cell>
          <cell r="AI163" t="e">
            <v>#N/A</v>
          </cell>
          <cell r="AJ163" t="e">
            <v>#N/A</v>
          </cell>
          <cell r="AK163" t="e">
            <v>#N/A</v>
          </cell>
          <cell r="AL163" t="e">
            <v>#N/A</v>
          </cell>
          <cell r="AM163" t="e">
            <v>#N/A</v>
          </cell>
          <cell r="AN163" t="e">
            <v>#N/A</v>
          </cell>
          <cell r="AO163" t="e">
            <v>#N/A</v>
          </cell>
          <cell r="AP163" t="e">
            <v>#N/A</v>
          </cell>
          <cell r="AQ163" t="e">
            <v>#N/A</v>
          </cell>
          <cell r="AR163" t="e">
            <v>#N/A</v>
          </cell>
          <cell r="AS163" t="e">
            <v>#N/A</v>
          </cell>
          <cell r="AT163" t="e">
            <v>#N/A</v>
          </cell>
          <cell r="AU163" t="e">
            <v>#N/A</v>
          </cell>
          <cell r="AV163" t="e">
            <v>#N/A</v>
          </cell>
          <cell r="AW163" t="e">
            <v>#N/A</v>
          </cell>
        </row>
        <row r="164">
          <cell r="A164">
            <v>43075</v>
          </cell>
          <cell r="B164" t="e">
            <v>#N/A</v>
          </cell>
          <cell r="C164" t="e">
            <v>#N/A</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e">
            <v>#N/A</v>
          </cell>
          <cell r="Q164" t="e">
            <v>#N/A</v>
          </cell>
          <cell r="R164" t="e">
            <v>#N/A</v>
          </cell>
          <cell r="S164" t="e">
            <v>#N/A</v>
          </cell>
          <cell r="T164" t="e">
            <v>#N/A</v>
          </cell>
          <cell r="U164" t="e">
            <v>#N/A</v>
          </cell>
          <cell r="V164" t="e">
            <v>#N/A</v>
          </cell>
          <cell r="W164" t="e">
            <v>#N/A</v>
          </cell>
          <cell r="X164" t="e">
            <v>#N/A</v>
          </cell>
          <cell r="Y164" t="e">
            <v>#N/A</v>
          </cell>
          <cell r="Z164" t="e">
            <v>#N/A</v>
          </cell>
          <cell r="AA164" t="e">
            <v>#N/A</v>
          </cell>
          <cell r="AB164" t="e">
            <v>#N/A</v>
          </cell>
          <cell r="AC164" t="e">
            <v>#N/A</v>
          </cell>
          <cell r="AD164" t="e">
            <v>#N/A</v>
          </cell>
          <cell r="AE164" t="e">
            <v>#N/A</v>
          </cell>
          <cell r="AF164" t="e">
            <v>#N/A</v>
          </cell>
          <cell r="AG164" t="e">
            <v>#N/A</v>
          </cell>
          <cell r="AH164" t="e">
            <v>#N/A</v>
          </cell>
          <cell r="AI164" t="e">
            <v>#N/A</v>
          </cell>
          <cell r="AJ164" t="e">
            <v>#N/A</v>
          </cell>
          <cell r="AK164" t="e">
            <v>#N/A</v>
          </cell>
          <cell r="AL164" t="e">
            <v>#N/A</v>
          </cell>
          <cell r="AM164" t="e">
            <v>#N/A</v>
          </cell>
          <cell r="AN164" t="e">
            <v>#N/A</v>
          </cell>
          <cell r="AO164" t="e">
            <v>#N/A</v>
          </cell>
          <cell r="AP164" t="e">
            <v>#N/A</v>
          </cell>
          <cell r="AQ164" t="e">
            <v>#N/A</v>
          </cell>
          <cell r="AR164" t="e">
            <v>#N/A</v>
          </cell>
          <cell r="AS164" t="e">
            <v>#N/A</v>
          </cell>
          <cell r="AT164" t="e">
            <v>#N/A</v>
          </cell>
          <cell r="AU164" t="e">
            <v>#N/A</v>
          </cell>
          <cell r="AV164" t="e">
            <v>#N/A</v>
          </cell>
          <cell r="AW164" t="e">
            <v>#N/A</v>
          </cell>
        </row>
        <row r="165">
          <cell r="A165">
            <v>43068</v>
          </cell>
          <cell r="B165" t="e">
            <v>#N/A</v>
          </cell>
          <cell r="C165" t="e">
            <v>#N/A</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e">
            <v>#N/A</v>
          </cell>
          <cell r="Q165" t="e">
            <v>#N/A</v>
          </cell>
          <cell r="R165" t="e">
            <v>#N/A</v>
          </cell>
          <cell r="S165" t="e">
            <v>#N/A</v>
          </cell>
          <cell r="T165" t="e">
            <v>#N/A</v>
          </cell>
          <cell r="U165" t="e">
            <v>#N/A</v>
          </cell>
          <cell r="V165" t="e">
            <v>#N/A</v>
          </cell>
          <cell r="W165" t="e">
            <v>#N/A</v>
          </cell>
          <cell r="X165" t="e">
            <v>#N/A</v>
          </cell>
          <cell r="Y165" t="e">
            <v>#N/A</v>
          </cell>
          <cell r="Z165" t="e">
            <v>#N/A</v>
          </cell>
          <cell r="AA165" t="e">
            <v>#N/A</v>
          </cell>
          <cell r="AB165" t="e">
            <v>#N/A</v>
          </cell>
          <cell r="AC165" t="e">
            <v>#N/A</v>
          </cell>
          <cell r="AD165" t="e">
            <v>#N/A</v>
          </cell>
          <cell r="AE165" t="e">
            <v>#N/A</v>
          </cell>
          <cell r="AF165" t="e">
            <v>#N/A</v>
          </cell>
          <cell r="AG165" t="e">
            <v>#N/A</v>
          </cell>
          <cell r="AH165" t="e">
            <v>#N/A</v>
          </cell>
          <cell r="AI165" t="e">
            <v>#N/A</v>
          </cell>
          <cell r="AJ165" t="e">
            <v>#N/A</v>
          </cell>
          <cell r="AK165" t="e">
            <v>#N/A</v>
          </cell>
          <cell r="AL165" t="e">
            <v>#N/A</v>
          </cell>
          <cell r="AM165" t="e">
            <v>#N/A</v>
          </cell>
          <cell r="AN165" t="e">
            <v>#N/A</v>
          </cell>
          <cell r="AO165" t="e">
            <v>#N/A</v>
          </cell>
          <cell r="AP165" t="e">
            <v>#N/A</v>
          </cell>
          <cell r="AQ165" t="e">
            <v>#N/A</v>
          </cell>
          <cell r="AR165" t="e">
            <v>#N/A</v>
          </cell>
          <cell r="AS165" t="e">
            <v>#N/A</v>
          </cell>
          <cell r="AT165" t="e">
            <v>#N/A</v>
          </cell>
          <cell r="AU165" t="e">
            <v>#N/A</v>
          </cell>
          <cell r="AV165" t="e">
            <v>#N/A</v>
          </cell>
          <cell r="AW165" t="e">
            <v>#N/A</v>
          </cell>
        </row>
        <row r="166">
          <cell r="A166">
            <v>43061</v>
          </cell>
          <cell r="B166" t="e">
            <v>#N/A</v>
          </cell>
          <cell r="C166" t="e">
            <v>#N/A</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e">
            <v>#N/A</v>
          </cell>
          <cell r="Q166" t="e">
            <v>#N/A</v>
          </cell>
          <cell r="R166" t="e">
            <v>#N/A</v>
          </cell>
          <cell r="S166" t="e">
            <v>#N/A</v>
          </cell>
          <cell r="T166" t="e">
            <v>#N/A</v>
          </cell>
          <cell r="U166" t="e">
            <v>#N/A</v>
          </cell>
          <cell r="V166" t="e">
            <v>#N/A</v>
          </cell>
          <cell r="W166" t="e">
            <v>#N/A</v>
          </cell>
          <cell r="X166" t="e">
            <v>#N/A</v>
          </cell>
          <cell r="Y166" t="e">
            <v>#N/A</v>
          </cell>
          <cell r="Z166" t="e">
            <v>#N/A</v>
          </cell>
          <cell r="AA166" t="e">
            <v>#N/A</v>
          </cell>
          <cell r="AB166" t="e">
            <v>#N/A</v>
          </cell>
          <cell r="AC166" t="e">
            <v>#N/A</v>
          </cell>
          <cell r="AD166" t="e">
            <v>#N/A</v>
          </cell>
          <cell r="AE166" t="e">
            <v>#N/A</v>
          </cell>
          <cell r="AF166" t="e">
            <v>#N/A</v>
          </cell>
          <cell r="AG166" t="e">
            <v>#N/A</v>
          </cell>
          <cell r="AH166" t="e">
            <v>#N/A</v>
          </cell>
          <cell r="AI166" t="e">
            <v>#N/A</v>
          </cell>
          <cell r="AJ166" t="e">
            <v>#N/A</v>
          </cell>
          <cell r="AK166" t="e">
            <v>#N/A</v>
          </cell>
          <cell r="AL166" t="e">
            <v>#N/A</v>
          </cell>
          <cell r="AM166" t="e">
            <v>#N/A</v>
          </cell>
          <cell r="AN166" t="e">
            <v>#N/A</v>
          </cell>
          <cell r="AO166" t="e">
            <v>#N/A</v>
          </cell>
          <cell r="AP166" t="e">
            <v>#N/A</v>
          </cell>
          <cell r="AQ166" t="e">
            <v>#N/A</v>
          </cell>
          <cell r="AR166" t="e">
            <v>#N/A</v>
          </cell>
          <cell r="AS166" t="e">
            <v>#N/A</v>
          </cell>
          <cell r="AT166" t="e">
            <v>#N/A</v>
          </cell>
          <cell r="AU166" t="e">
            <v>#N/A</v>
          </cell>
          <cell r="AV166" t="e">
            <v>#N/A</v>
          </cell>
          <cell r="AW166" t="e">
            <v>#N/A</v>
          </cell>
        </row>
        <row r="167">
          <cell r="A167">
            <v>43054</v>
          </cell>
          <cell r="B167" t="e">
            <v>#N/A</v>
          </cell>
          <cell r="C167" t="e">
            <v>#N/A</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e">
            <v>#N/A</v>
          </cell>
          <cell r="Q167" t="e">
            <v>#N/A</v>
          </cell>
          <cell r="R167" t="e">
            <v>#N/A</v>
          </cell>
          <cell r="S167" t="e">
            <v>#N/A</v>
          </cell>
          <cell r="T167" t="e">
            <v>#N/A</v>
          </cell>
          <cell r="U167" t="e">
            <v>#N/A</v>
          </cell>
          <cell r="V167" t="e">
            <v>#N/A</v>
          </cell>
          <cell r="W167" t="e">
            <v>#N/A</v>
          </cell>
          <cell r="X167" t="e">
            <v>#N/A</v>
          </cell>
          <cell r="Y167" t="e">
            <v>#N/A</v>
          </cell>
          <cell r="Z167" t="e">
            <v>#N/A</v>
          </cell>
          <cell r="AA167" t="e">
            <v>#N/A</v>
          </cell>
          <cell r="AB167" t="e">
            <v>#N/A</v>
          </cell>
          <cell r="AC167" t="e">
            <v>#N/A</v>
          </cell>
          <cell r="AD167" t="e">
            <v>#N/A</v>
          </cell>
          <cell r="AE167" t="e">
            <v>#N/A</v>
          </cell>
          <cell r="AF167" t="e">
            <v>#N/A</v>
          </cell>
          <cell r="AG167" t="e">
            <v>#N/A</v>
          </cell>
          <cell r="AH167" t="e">
            <v>#N/A</v>
          </cell>
          <cell r="AI167" t="e">
            <v>#N/A</v>
          </cell>
          <cell r="AJ167" t="e">
            <v>#N/A</v>
          </cell>
          <cell r="AK167" t="e">
            <v>#N/A</v>
          </cell>
          <cell r="AL167" t="e">
            <v>#N/A</v>
          </cell>
          <cell r="AM167" t="e">
            <v>#N/A</v>
          </cell>
          <cell r="AN167" t="e">
            <v>#N/A</v>
          </cell>
          <cell r="AO167" t="e">
            <v>#N/A</v>
          </cell>
          <cell r="AP167" t="e">
            <v>#N/A</v>
          </cell>
          <cell r="AQ167" t="e">
            <v>#N/A</v>
          </cell>
          <cell r="AR167" t="e">
            <v>#N/A</v>
          </cell>
          <cell r="AS167" t="e">
            <v>#N/A</v>
          </cell>
          <cell r="AT167" t="e">
            <v>#N/A</v>
          </cell>
          <cell r="AU167" t="e">
            <v>#N/A</v>
          </cell>
          <cell r="AV167" t="e">
            <v>#N/A</v>
          </cell>
          <cell r="AW167" t="e">
            <v>#N/A</v>
          </cell>
        </row>
        <row r="168">
          <cell r="A168">
            <v>43047</v>
          </cell>
          <cell r="B168" t="e">
            <v>#N/A</v>
          </cell>
          <cell r="C168" t="e">
            <v>#N/A</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e">
            <v>#N/A</v>
          </cell>
          <cell r="Q168" t="e">
            <v>#N/A</v>
          </cell>
          <cell r="R168" t="e">
            <v>#N/A</v>
          </cell>
          <cell r="S168" t="e">
            <v>#N/A</v>
          </cell>
          <cell r="T168" t="e">
            <v>#N/A</v>
          </cell>
          <cell r="U168" t="e">
            <v>#N/A</v>
          </cell>
          <cell r="V168" t="e">
            <v>#N/A</v>
          </cell>
          <cell r="W168" t="e">
            <v>#N/A</v>
          </cell>
          <cell r="X168" t="e">
            <v>#N/A</v>
          </cell>
          <cell r="Y168" t="e">
            <v>#N/A</v>
          </cell>
          <cell r="Z168" t="e">
            <v>#N/A</v>
          </cell>
          <cell r="AA168" t="e">
            <v>#N/A</v>
          </cell>
          <cell r="AB168" t="e">
            <v>#N/A</v>
          </cell>
          <cell r="AC168" t="e">
            <v>#N/A</v>
          </cell>
          <cell r="AD168" t="e">
            <v>#N/A</v>
          </cell>
          <cell r="AE168" t="e">
            <v>#N/A</v>
          </cell>
          <cell r="AF168" t="e">
            <v>#N/A</v>
          </cell>
          <cell r="AG168" t="e">
            <v>#N/A</v>
          </cell>
          <cell r="AH168" t="e">
            <v>#N/A</v>
          </cell>
          <cell r="AI168" t="e">
            <v>#N/A</v>
          </cell>
          <cell r="AJ168" t="e">
            <v>#N/A</v>
          </cell>
          <cell r="AK168" t="e">
            <v>#N/A</v>
          </cell>
          <cell r="AL168" t="e">
            <v>#N/A</v>
          </cell>
          <cell r="AM168" t="e">
            <v>#N/A</v>
          </cell>
          <cell r="AN168" t="e">
            <v>#N/A</v>
          </cell>
          <cell r="AO168" t="e">
            <v>#N/A</v>
          </cell>
          <cell r="AP168" t="e">
            <v>#N/A</v>
          </cell>
          <cell r="AQ168" t="e">
            <v>#N/A</v>
          </cell>
          <cell r="AR168" t="e">
            <v>#N/A</v>
          </cell>
          <cell r="AS168" t="e">
            <v>#N/A</v>
          </cell>
          <cell r="AT168" t="e">
            <v>#N/A</v>
          </cell>
          <cell r="AU168" t="e">
            <v>#N/A</v>
          </cell>
          <cell r="AV168" t="e">
            <v>#N/A</v>
          </cell>
          <cell r="AW168" t="e">
            <v>#N/A</v>
          </cell>
        </row>
        <row r="169">
          <cell r="A169">
            <v>43040</v>
          </cell>
          <cell r="B169" t="e">
            <v>#N/A</v>
          </cell>
          <cell r="C169" t="e">
            <v>#N/A</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e">
            <v>#N/A</v>
          </cell>
          <cell r="Q169" t="e">
            <v>#N/A</v>
          </cell>
          <cell r="R169" t="e">
            <v>#N/A</v>
          </cell>
          <cell r="S169" t="e">
            <v>#N/A</v>
          </cell>
          <cell r="T169" t="e">
            <v>#N/A</v>
          </cell>
          <cell r="U169" t="e">
            <v>#N/A</v>
          </cell>
          <cell r="V169" t="e">
            <v>#N/A</v>
          </cell>
          <cell r="W169" t="e">
            <v>#N/A</v>
          </cell>
          <cell r="X169" t="e">
            <v>#N/A</v>
          </cell>
          <cell r="Y169" t="e">
            <v>#N/A</v>
          </cell>
          <cell r="Z169" t="e">
            <v>#N/A</v>
          </cell>
          <cell r="AA169" t="e">
            <v>#N/A</v>
          </cell>
          <cell r="AB169" t="e">
            <v>#N/A</v>
          </cell>
          <cell r="AC169" t="e">
            <v>#N/A</v>
          </cell>
          <cell r="AD169" t="e">
            <v>#N/A</v>
          </cell>
          <cell r="AE169" t="e">
            <v>#N/A</v>
          </cell>
          <cell r="AF169" t="e">
            <v>#N/A</v>
          </cell>
          <cell r="AG169" t="e">
            <v>#N/A</v>
          </cell>
          <cell r="AH169" t="e">
            <v>#N/A</v>
          </cell>
          <cell r="AI169" t="e">
            <v>#N/A</v>
          </cell>
          <cell r="AJ169" t="e">
            <v>#N/A</v>
          </cell>
          <cell r="AK169" t="e">
            <v>#N/A</v>
          </cell>
          <cell r="AL169" t="e">
            <v>#N/A</v>
          </cell>
          <cell r="AM169" t="e">
            <v>#N/A</v>
          </cell>
          <cell r="AN169" t="e">
            <v>#N/A</v>
          </cell>
          <cell r="AO169" t="e">
            <v>#N/A</v>
          </cell>
          <cell r="AP169" t="e">
            <v>#N/A</v>
          </cell>
          <cell r="AQ169" t="e">
            <v>#N/A</v>
          </cell>
          <cell r="AR169" t="e">
            <v>#N/A</v>
          </cell>
          <cell r="AS169" t="e">
            <v>#N/A</v>
          </cell>
          <cell r="AT169" t="e">
            <v>#N/A</v>
          </cell>
          <cell r="AU169" t="e">
            <v>#N/A</v>
          </cell>
          <cell r="AV169" t="e">
            <v>#N/A</v>
          </cell>
          <cell r="AW169" t="e">
            <v>#N/A</v>
          </cell>
        </row>
        <row r="170">
          <cell r="A170">
            <v>43033</v>
          </cell>
          <cell r="B170" t="e">
            <v>#N/A</v>
          </cell>
          <cell r="C170" t="e">
            <v>#N/A</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e">
            <v>#N/A</v>
          </cell>
          <cell r="Q170" t="e">
            <v>#N/A</v>
          </cell>
          <cell r="R170" t="e">
            <v>#N/A</v>
          </cell>
          <cell r="S170" t="e">
            <v>#N/A</v>
          </cell>
          <cell r="T170" t="e">
            <v>#N/A</v>
          </cell>
          <cell r="U170" t="e">
            <v>#N/A</v>
          </cell>
          <cell r="V170" t="e">
            <v>#N/A</v>
          </cell>
          <cell r="W170" t="e">
            <v>#N/A</v>
          </cell>
          <cell r="X170" t="e">
            <v>#N/A</v>
          </cell>
          <cell r="Y170" t="e">
            <v>#N/A</v>
          </cell>
          <cell r="Z170" t="e">
            <v>#N/A</v>
          </cell>
          <cell r="AA170" t="e">
            <v>#N/A</v>
          </cell>
          <cell r="AB170" t="e">
            <v>#N/A</v>
          </cell>
          <cell r="AC170" t="e">
            <v>#N/A</v>
          </cell>
          <cell r="AD170" t="e">
            <v>#N/A</v>
          </cell>
          <cell r="AE170" t="e">
            <v>#N/A</v>
          </cell>
          <cell r="AF170" t="e">
            <v>#N/A</v>
          </cell>
          <cell r="AG170" t="e">
            <v>#N/A</v>
          </cell>
          <cell r="AH170" t="e">
            <v>#N/A</v>
          </cell>
          <cell r="AI170" t="e">
            <v>#N/A</v>
          </cell>
          <cell r="AJ170" t="e">
            <v>#N/A</v>
          </cell>
          <cell r="AK170" t="e">
            <v>#N/A</v>
          </cell>
          <cell r="AL170" t="e">
            <v>#N/A</v>
          </cell>
          <cell r="AM170" t="e">
            <v>#N/A</v>
          </cell>
          <cell r="AN170" t="e">
            <v>#N/A</v>
          </cell>
          <cell r="AO170" t="e">
            <v>#N/A</v>
          </cell>
          <cell r="AP170" t="e">
            <v>#N/A</v>
          </cell>
          <cell r="AQ170" t="e">
            <v>#N/A</v>
          </cell>
          <cell r="AR170" t="e">
            <v>#N/A</v>
          </cell>
          <cell r="AS170" t="e">
            <v>#N/A</v>
          </cell>
          <cell r="AT170" t="e">
            <v>#N/A</v>
          </cell>
          <cell r="AU170" t="e">
            <v>#N/A</v>
          </cell>
          <cell r="AV170" t="e">
            <v>#N/A</v>
          </cell>
          <cell r="AW170" t="e">
            <v>#N/A</v>
          </cell>
        </row>
        <row r="171">
          <cell r="A171">
            <v>43026</v>
          </cell>
          <cell r="B171" t="e">
            <v>#N/A</v>
          </cell>
          <cell r="C171" t="e">
            <v>#N/A</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e">
            <v>#N/A</v>
          </cell>
          <cell r="Q171" t="e">
            <v>#N/A</v>
          </cell>
          <cell r="R171" t="e">
            <v>#N/A</v>
          </cell>
          <cell r="S171" t="e">
            <v>#N/A</v>
          </cell>
          <cell r="T171" t="e">
            <v>#N/A</v>
          </cell>
          <cell r="U171" t="e">
            <v>#N/A</v>
          </cell>
          <cell r="V171" t="e">
            <v>#N/A</v>
          </cell>
          <cell r="W171" t="e">
            <v>#N/A</v>
          </cell>
          <cell r="X171" t="e">
            <v>#N/A</v>
          </cell>
          <cell r="Y171" t="e">
            <v>#N/A</v>
          </cell>
          <cell r="Z171" t="e">
            <v>#N/A</v>
          </cell>
          <cell r="AA171" t="e">
            <v>#N/A</v>
          </cell>
          <cell r="AB171" t="e">
            <v>#N/A</v>
          </cell>
          <cell r="AC171" t="e">
            <v>#N/A</v>
          </cell>
          <cell r="AD171" t="e">
            <v>#N/A</v>
          </cell>
          <cell r="AE171" t="e">
            <v>#N/A</v>
          </cell>
          <cell r="AF171" t="e">
            <v>#N/A</v>
          </cell>
          <cell r="AG171" t="e">
            <v>#N/A</v>
          </cell>
          <cell r="AH171" t="e">
            <v>#N/A</v>
          </cell>
          <cell r="AI171" t="e">
            <v>#N/A</v>
          </cell>
          <cell r="AJ171" t="e">
            <v>#N/A</v>
          </cell>
          <cell r="AK171" t="e">
            <v>#N/A</v>
          </cell>
          <cell r="AL171" t="e">
            <v>#N/A</v>
          </cell>
          <cell r="AM171" t="e">
            <v>#N/A</v>
          </cell>
          <cell r="AN171" t="e">
            <v>#N/A</v>
          </cell>
          <cell r="AO171" t="e">
            <v>#N/A</v>
          </cell>
          <cell r="AP171" t="e">
            <v>#N/A</v>
          </cell>
          <cell r="AQ171" t="e">
            <v>#N/A</v>
          </cell>
          <cell r="AR171" t="e">
            <v>#N/A</v>
          </cell>
          <cell r="AS171" t="e">
            <v>#N/A</v>
          </cell>
          <cell r="AT171" t="e">
            <v>#N/A</v>
          </cell>
          <cell r="AU171" t="e">
            <v>#N/A</v>
          </cell>
          <cell r="AV171" t="e">
            <v>#N/A</v>
          </cell>
          <cell r="AW171" t="e">
            <v>#N/A</v>
          </cell>
        </row>
        <row r="172">
          <cell r="A172">
            <v>43019</v>
          </cell>
          <cell r="B172" t="e">
            <v>#N/A</v>
          </cell>
          <cell r="C172" t="e">
            <v>#N/A</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e">
            <v>#N/A</v>
          </cell>
          <cell r="Q172" t="e">
            <v>#N/A</v>
          </cell>
          <cell r="R172" t="e">
            <v>#N/A</v>
          </cell>
          <cell r="S172" t="e">
            <v>#N/A</v>
          </cell>
          <cell r="T172" t="e">
            <v>#N/A</v>
          </cell>
          <cell r="U172" t="e">
            <v>#N/A</v>
          </cell>
          <cell r="V172" t="e">
            <v>#N/A</v>
          </cell>
          <cell r="W172" t="e">
            <v>#N/A</v>
          </cell>
          <cell r="X172" t="e">
            <v>#N/A</v>
          </cell>
          <cell r="Y172" t="e">
            <v>#N/A</v>
          </cell>
          <cell r="Z172" t="e">
            <v>#N/A</v>
          </cell>
          <cell r="AA172" t="e">
            <v>#N/A</v>
          </cell>
          <cell r="AB172" t="e">
            <v>#N/A</v>
          </cell>
          <cell r="AC172" t="e">
            <v>#N/A</v>
          </cell>
          <cell r="AD172" t="e">
            <v>#N/A</v>
          </cell>
          <cell r="AE172" t="e">
            <v>#N/A</v>
          </cell>
          <cell r="AF172" t="e">
            <v>#N/A</v>
          </cell>
          <cell r="AG172" t="e">
            <v>#N/A</v>
          </cell>
          <cell r="AH172" t="e">
            <v>#N/A</v>
          </cell>
          <cell r="AI172" t="e">
            <v>#N/A</v>
          </cell>
          <cell r="AJ172" t="e">
            <v>#N/A</v>
          </cell>
          <cell r="AK172" t="e">
            <v>#N/A</v>
          </cell>
          <cell r="AL172" t="e">
            <v>#N/A</v>
          </cell>
          <cell r="AM172" t="e">
            <v>#N/A</v>
          </cell>
          <cell r="AN172" t="e">
            <v>#N/A</v>
          </cell>
          <cell r="AO172" t="e">
            <v>#N/A</v>
          </cell>
          <cell r="AP172" t="e">
            <v>#N/A</v>
          </cell>
          <cell r="AQ172" t="e">
            <v>#N/A</v>
          </cell>
          <cell r="AR172" t="e">
            <v>#N/A</v>
          </cell>
          <cell r="AS172" t="e">
            <v>#N/A</v>
          </cell>
          <cell r="AT172" t="e">
            <v>#N/A</v>
          </cell>
          <cell r="AU172" t="e">
            <v>#N/A</v>
          </cell>
          <cell r="AV172" t="e">
            <v>#N/A</v>
          </cell>
          <cell r="AW172" t="e">
            <v>#N/A</v>
          </cell>
        </row>
        <row r="173">
          <cell r="A173">
            <v>43012</v>
          </cell>
          <cell r="B173" t="e">
            <v>#N/A</v>
          </cell>
          <cell r="C173" t="e">
            <v>#N/A</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e">
            <v>#N/A</v>
          </cell>
          <cell r="Q173" t="e">
            <v>#N/A</v>
          </cell>
          <cell r="R173" t="e">
            <v>#N/A</v>
          </cell>
          <cell r="S173" t="e">
            <v>#N/A</v>
          </cell>
          <cell r="T173" t="e">
            <v>#N/A</v>
          </cell>
          <cell r="U173" t="e">
            <v>#N/A</v>
          </cell>
          <cell r="V173" t="e">
            <v>#N/A</v>
          </cell>
          <cell r="W173" t="e">
            <v>#N/A</v>
          </cell>
          <cell r="X173" t="e">
            <v>#N/A</v>
          </cell>
          <cell r="Y173" t="e">
            <v>#N/A</v>
          </cell>
          <cell r="Z173" t="e">
            <v>#N/A</v>
          </cell>
          <cell r="AA173" t="e">
            <v>#N/A</v>
          </cell>
          <cell r="AB173" t="e">
            <v>#N/A</v>
          </cell>
          <cell r="AC173" t="e">
            <v>#N/A</v>
          </cell>
          <cell r="AD173" t="e">
            <v>#N/A</v>
          </cell>
          <cell r="AE173" t="e">
            <v>#N/A</v>
          </cell>
          <cell r="AF173" t="e">
            <v>#N/A</v>
          </cell>
          <cell r="AG173" t="e">
            <v>#N/A</v>
          </cell>
          <cell r="AH173" t="e">
            <v>#N/A</v>
          </cell>
          <cell r="AI173" t="e">
            <v>#N/A</v>
          </cell>
          <cell r="AJ173" t="e">
            <v>#N/A</v>
          </cell>
          <cell r="AK173" t="e">
            <v>#N/A</v>
          </cell>
          <cell r="AL173" t="e">
            <v>#N/A</v>
          </cell>
          <cell r="AM173" t="e">
            <v>#N/A</v>
          </cell>
          <cell r="AN173" t="e">
            <v>#N/A</v>
          </cell>
          <cell r="AO173" t="e">
            <v>#N/A</v>
          </cell>
          <cell r="AP173" t="e">
            <v>#N/A</v>
          </cell>
          <cell r="AQ173" t="e">
            <v>#N/A</v>
          </cell>
          <cell r="AR173" t="e">
            <v>#N/A</v>
          </cell>
          <cell r="AS173" t="e">
            <v>#N/A</v>
          </cell>
          <cell r="AT173" t="e">
            <v>#N/A</v>
          </cell>
          <cell r="AU173" t="e">
            <v>#N/A</v>
          </cell>
          <cell r="AV173" t="e">
            <v>#N/A</v>
          </cell>
          <cell r="AW173" t="e">
            <v>#N/A</v>
          </cell>
        </row>
        <row r="174">
          <cell r="A174">
            <v>43005</v>
          </cell>
          <cell r="B174" t="e">
            <v>#N/A</v>
          </cell>
          <cell r="C174" t="e">
            <v>#N/A</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e">
            <v>#N/A</v>
          </cell>
          <cell r="Q174" t="e">
            <v>#N/A</v>
          </cell>
          <cell r="R174" t="e">
            <v>#N/A</v>
          </cell>
          <cell r="S174" t="e">
            <v>#N/A</v>
          </cell>
          <cell r="T174" t="e">
            <v>#N/A</v>
          </cell>
          <cell r="U174" t="e">
            <v>#N/A</v>
          </cell>
          <cell r="V174" t="e">
            <v>#N/A</v>
          </cell>
          <cell r="W174" t="e">
            <v>#N/A</v>
          </cell>
          <cell r="X174" t="e">
            <v>#N/A</v>
          </cell>
          <cell r="Y174" t="e">
            <v>#N/A</v>
          </cell>
          <cell r="Z174" t="e">
            <v>#N/A</v>
          </cell>
          <cell r="AA174" t="e">
            <v>#N/A</v>
          </cell>
          <cell r="AB174" t="e">
            <v>#N/A</v>
          </cell>
          <cell r="AC174" t="e">
            <v>#N/A</v>
          </cell>
          <cell r="AD174" t="e">
            <v>#N/A</v>
          </cell>
          <cell r="AE174" t="e">
            <v>#N/A</v>
          </cell>
          <cell r="AF174" t="e">
            <v>#N/A</v>
          </cell>
          <cell r="AG174" t="e">
            <v>#N/A</v>
          </cell>
          <cell r="AH174" t="e">
            <v>#N/A</v>
          </cell>
          <cell r="AI174" t="e">
            <v>#N/A</v>
          </cell>
          <cell r="AJ174" t="e">
            <v>#N/A</v>
          </cell>
          <cell r="AK174" t="e">
            <v>#N/A</v>
          </cell>
          <cell r="AL174" t="e">
            <v>#N/A</v>
          </cell>
          <cell r="AM174" t="e">
            <v>#N/A</v>
          </cell>
          <cell r="AN174" t="e">
            <v>#N/A</v>
          </cell>
          <cell r="AO174" t="e">
            <v>#N/A</v>
          </cell>
          <cell r="AP174" t="e">
            <v>#N/A</v>
          </cell>
          <cell r="AQ174" t="e">
            <v>#N/A</v>
          </cell>
          <cell r="AR174" t="e">
            <v>#N/A</v>
          </cell>
          <cell r="AS174" t="e">
            <v>#N/A</v>
          </cell>
          <cell r="AT174" t="e">
            <v>#N/A</v>
          </cell>
          <cell r="AU174" t="e">
            <v>#N/A</v>
          </cell>
          <cell r="AV174" t="e">
            <v>#N/A</v>
          </cell>
          <cell r="AW174" t="e">
            <v>#N/A</v>
          </cell>
        </row>
        <row r="175">
          <cell r="A175">
            <v>42998</v>
          </cell>
          <cell r="B175" t="e">
            <v>#N/A</v>
          </cell>
          <cell r="C175" t="e">
            <v>#N/A</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e">
            <v>#N/A</v>
          </cell>
          <cell r="Q175" t="e">
            <v>#N/A</v>
          </cell>
          <cell r="R175" t="e">
            <v>#N/A</v>
          </cell>
          <cell r="S175" t="e">
            <v>#N/A</v>
          </cell>
          <cell r="T175" t="e">
            <v>#N/A</v>
          </cell>
          <cell r="U175" t="e">
            <v>#N/A</v>
          </cell>
          <cell r="V175" t="e">
            <v>#N/A</v>
          </cell>
          <cell r="W175" t="e">
            <v>#N/A</v>
          </cell>
          <cell r="X175" t="e">
            <v>#N/A</v>
          </cell>
          <cell r="Y175" t="e">
            <v>#N/A</v>
          </cell>
          <cell r="Z175" t="e">
            <v>#N/A</v>
          </cell>
          <cell r="AA175" t="e">
            <v>#N/A</v>
          </cell>
          <cell r="AB175" t="e">
            <v>#N/A</v>
          </cell>
          <cell r="AC175" t="e">
            <v>#N/A</v>
          </cell>
          <cell r="AD175" t="e">
            <v>#N/A</v>
          </cell>
          <cell r="AE175" t="e">
            <v>#N/A</v>
          </cell>
          <cell r="AF175" t="e">
            <v>#N/A</v>
          </cell>
          <cell r="AG175" t="e">
            <v>#N/A</v>
          </cell>
          <cell r="AH175" t="e">
            <v>#N/A</v>
          </cell>
          <cell r="AI175" t="e">
            <v>#N/A</v>
          </cell>
          <cell r="AJ175" t="e">
            <v>#N/A</v>
          </cell>
          <cell r="AK175" t="e">
            <v>#N/A</v>
          </cell>
          <cell r="AL175" t="e">
            <v>#N/A</v>
          </cell>
          <cell r="AM175" t="e">
            <v>#N/A</v>
          </cell>
          <cell r="AN175" t="e">
            <v>#N/A</v>
          </cell>
          <cell r="AO175" t="e">
            <v>#N/A</v>
          </cell>
          <cell r="AP175" t="e">
            <v>#N/A</v>
          </cell>
          <cell r="AQ175" t="e">
            <v>#N/A</v>
          </cell>
          <cell r="AR175" t="e">
            <v>#N/A</v>
          </cell>
          <cell r="AS175" t="e">
            <v>#N/A</v>
          </cell>
          <cell r="AT175" t="e">
            <v>#N/A</v>
          </cell>
          <cell r="AU175" t="e">
            <v>#N/A</v>
          </cell>
          <cell r="AV175" t="e">
            <v>#N/A</v>
          </cell>
          <cell r="AW175" t="e">
            <v>#N/A</v>
          </cell>
        </row>
        <row r="176">
          <cell r="A176">
            <v>42991</v>
          </cell>
          <cell r="B176" t="e">
            <v>#N/A</v>
          </cell>
          <cell r="C176" t="e">
            <v>#N/A</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e">
            <v>#N/A</v>
          </cell>
          <cell r="Q176" t="e">
            <v>#N/A</v>
          </cell>
          <cell r="R176" t="e">
            <v>#N/A</v>
          </cell>
          <cell r="S176" t="e">
            <v>#N/A</v>
          </cell>
          <cell r="T176" t="e">
            <v>#N/A</v>
          </cell>
          <cell r="U176" t="e">
            <v>#N/A</v>
          </cell>
          <cell r="V176" t="e">
            <v>#N/A</v>
          </cell>
          <cell r="W176" t="e">
            <v>#N/A</v>
          </cell>
          <cell r="X176" t="e">
            <v>#N/A</v>
          </cell>
          <cell r="Y176" t="e">
            <v>#N/A</v>
          </cell>
          <cell r="Z176" t="e">
            <v>#N/A</v>
          </cell>
          <cell r="AA176" t="e">
            <v>#N/A</v>
          </cell>
          <cell r="AB176" t="e">
            <v>#N/A</v>
          </cell>
          <cell r="AC176" t="e">
            <v>#N/A</v>
          </cell>
          <cell r="AD176" t="e">
            <v>#N/A</v>
          </cell>
          <cell r="AE176" t="e">
            <v>#N/A</v>
          </cell>
          <cell r="AF176" t="e">
            <v>#N/A</v>
          </cell>
          <cell r="AG176" t="e">
            <v>#N/A</v>
          </cell>
          <cell r="AH176" t="e">
            <v>#N/A</v>
          </cell>
          <cell r="AI176" t="e">
            <v>#N/A</v>
          </cell>
          <cell r="AJ176" t="e">
            <v>#N/A</v>
          </cell>
          <cell r="AK176" t="e">
            <v>#N/A</v>
          </cell>
          <cell r="AL176" t="e">
            <v>#N/A</v>
          </cell>
          <cell r="AM176" t="e">
            <v>#N/A</v>
          </cell>
          <cell r="AN176" t="e">
            <v>#N/A</v>
          </cell>
          <cell r="AO176" t="e">
            <v>#N/A</v>
          </cell>
          <cell r="AP176" t="e">
            <v>#N/A</v>
          </cell>
          <cell r="AQ176" t="e">
            <v>#N/A</v>
          </cell>
          <cell r="AR176" t="e">
            <v>#N/A</v>
          </cell>
          <cell r="AS176" t="e">
            <v>#N/A</v>
          </cell>
          <cell r="AT176" t="e">
            <v>#N/A</v>
          </cell>
          <cell r="AU176" t="e">
            <v>#N/A</v>
          </cell>
          <cell r="AV176" t="e">
            <v>#N/A</v>
          </cell>
          <cell r="AW176" t="e">
            <v>#N/A</v>
          </cell>
        </row>
        <row r="177">
          <cell r="A177">
            <v>42984</v>
          </cell>
          <cell r="B177" t="e">
            <v>#N/A</v>
          </cell>
          <cell r="C177" t="e">
            <v>#N/A</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e">
            <v>#N/A</v>
          </cell>
          <cell r="Q177" t="e">
            <v>#N/A</v>
          </cell>
          <cell r="R177" t="e">
            <v>#N/A</v>
          </cell>
          <cell r="S177" t="e">
            <v>#N/A</v>
          </cell>
          <cell r="T177" t="e">
            <v>#N/A</v>
          </cell>
          <cell r="U177" t="e">
            <v>#N/A</v>
          </cell>
          <cell r="V177" t="e">
            <v>#N/A</v>
          </cell>
          <cell r="W177" t="e">
            <v>#N/A</v>
          </cell>
          <cell r="X177" t="e">
            <v>#N/A</v>
          </cell>
          <cell r="Y177" t="e">
            <v>#N/A</v>
          </cell>
          <cell r="Z177" t="e">
            <v>#N/A</v>
          </cell>
          <cell r="AA177" t="e">
            <v>#N/A</v>
          </cell>
          <cell r="AB177" t="e">
            <v>#N/A</v>
          </cell>
          <cell r="AC177" t="e">
            <v>#N/A</v>
          </cell>
          <cell r="AD177" t="e">
            <v>#N/A</v>
          </cell>
          <cell r="AE177" t="e">
            <v>#N/A</v>
          </cell>
          <cell r="AF177" t="e">
            <v>#N/A</v>
          </cell>
          <cell r="AG177" t="e">
            <v>#N/A</v>
          </cell>
          <cell r="AH177" t="e">
            <v>#N/A</v>
          </cell>
          <cell r="AI177" t="e">
            <v>#N/A</v>
          </cell>
          <cell r="AJ177" t="e">
            <v>#N/A</v>
          </cell>
          <cell r="AK177" t="e">
            <v>#N/A</v>
          </cell>
          <cell r="AL177" t="e">
            <v>#N/A</v>
          </cell>
          <cell r="AM177" t="e">
            <v>#N/A</v>
          </cell>
          <cell r="AN177" t="e">
            <v>#N/A</v>
          </cell>
          <cell r="AO177" t="e">
            <v>#N/A</v>
          </cell>
          <cell r="AP177" t="e">
            <v>#N/A</v>
          </cell>
          <cell r="AQ177" t="e">
            <v>#N/A</v>
          </cell>
          <cell r="AR177" t="e">
            <v>#N/A</v>
          </cell>
          <cell r="AS177" t="e">
            <v>#N/A</v>
          </cell>
          <cell r="AT177" t="e">
            <v>#N/A</v>
          </cell>
          <cell r="AU177" t="e">
            <v>#N/A</v>
          </cell>
          <cell r="AV177" t="e">
            <v>#N/A</v>
          </cell>
          <cell r="AW177" t="e">
            <v>#N/A</v>
          </cell>
        </row>
        <row r="178">
          <cell r="A178">
            <v>42977</v>
          </cell>
          <cell r="B178" t="e">
            <v>#N/A</v>
          </cell>
          <cell r="C178" t="e">
            <v>#N/A</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e">
            <v>#N/A</v>
          </cell>
          <cell r="Q178" t="e">
            <v>#N/A</v>
          </cell>
          <cell r="R178" t="e">
            <v>#N/A</v>
          </cell>
          <cell r="S178" t="e">
            <v>#N/A</v>
          </cell>
          <cell r="T178" t="e">
            <v>#N/A</v>
          </cell>
          <cell r="U178" t="e">
            <v>#N/A</v>
          </cell>
          <cell r="V178" t="e">
            <v>#N/A</v>
          </cell>
          <cell r="W178" t="e">
            <v>#N/A</v>
          </cell>
          <cell r="X178" t="e">
            <v>#N/A</v>
          </cell>
          <cell r="Y178" t="e">
            <v>#N/A</v>
          </cell>
          <cell r="Z178" t="e">
            <v>#N/A</v>
          </cell>
          <cell r="AA178" t="e">
            <v>#N/A</v>
          </cell>
          <cell r="AB178" t="e">
            <v>#N/A</v>
          </cell>
          <cell r="AC178" t="e">
            <v>#N/A</v>
          </cell>
          <cell r="AD178" t="e">
            <v>#N/A</v>
          </cell>
          <cell r="AE178" t="e">
            <v>#N/A</v>
          </cell>
          <cell r="AF178" t="e">
            <v>#N/A</v>
          </cell>
          <cell r="AG178" t="e">
            <v>#N/A</v>
          </cell>
          <cell r="AH178" t="e">
            <v>#N/A</v>
          </cell>
          <cell r="AI178" t="e">
            <v>#N/A</v>
          </cell>
          <cell r="AJ178" t="e">
            <v>#N/A</v>
          </cell>
          <cell r="AK178" t="e">
            <v>#N/A</v>
          </cell>
          <cell r="AL178" t="e">
            <v>#N/A</v>
          </cell>
          <cell r="AM178" t="e">
            <v>#N/A</v>
          </cell>
          <cell r="AN178" t="e">
            <v>#N/A</v>
          </cell>
          <cell r="AO178" t="e">
            <v>#N/A</v>
          </cell>
          <cell r="AP178" t="e">
            <v>#N/A</v>
          </cell>
          <cell r="AQ178" t="e">
            <v>#N/A</v>
          </cell>
          <cell r="AR178" t="e">
            <v>#N/A</v>
          </cell>
          <cell r="AS178" t="e">
            <v>#N/A</v>
          </cell>
          <cell r="AT178" t="e">
            <v>#N/A</v>
          </cell>
          <cell r="AU178" t="e">
            <v>#N/A</v>
          </cell>
          <cell r="AV178" t="e">
            <v>#N/A</v>
          </cell>
          <cell r="AW178" t="e">
            <v>#N/A</v>
          </cell>
        </row>
        <row r="179">
          <cell r="A179">
            <v>42970</v>
          </cell>
          <cell r="B179" t="e">
            <v>#N/A</v>
          </cell>
          <cell r="C179" t="e">
            <v>#N/A</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e">
            <v>#N/A</v>
          </cell>
          <cell r="Q179" t="e">
            <v>#N/A</v>
          </cell>
          <cell r="R179" t="e">
            <v>#N/A</v>
          </cell>
          <cell r="S179" t="e">
            <v>#N/A</v>
          </cell>
          <cell r="T179" t="e">
            <v>#N/A</v>
          </cell>
          <cell r="U179" t="e">
            <v>#N/A</v>
          </cell>
          <cell r="V179" t="e">
            <v>#N/A</v>
          </cell>
          <cell r="W179" t="e">
            <v>#N/A</v>
          </cell>
          <cell r="X179" t="e">
            <v>#N/A</v>
          </cell>
          <cell r="Y179" t="e">
            <v>#N/A</v>
          </cell>
          <cell r="Z179" t="e">
            <v>#N/A</v>
          </cell>
          <cell r="AA179" t="e">
            <v>#N/A</v>
          </cell>
          <cell r="AB179" t="e">
            <v>#N/A</v>
          </cell>
          <cell r="AC179" t="e">
            <v>#N/A</v>
          </cell>
          <cell r="AD179" t="e">
            <v>#N/A</v>
          </cell>
          <cell r="AE179" t="e">
            <v>#N/A</v>
          </cell>
          <cell r="AF179" t="e">
            <v>#N/A</v>
          </cell>
          <cell r="AG179" t="e">
            <v>#N/A</v>
          </cell>
          <cell r="AH179" t="e">
            <v>#N/A</v>
          </cell>
          <cell r="AI179" t="e">
            <v>#N/A</v>
          </cell>
          <cell r="AJ179" t="e">
            <v>#N/A</v>
          </cell>
          <cell r="AK179" t="e">
            <v>#N/A</v>
          </cell>
          <cell r="AL179" t="e">
            <v>#N/A</v>
          </cell>
          <cell r="AM179" t="e">
            <v>#N/A</v>
          </cell>
          <cell r="AN179" t="e">
            <v>#N/A</v>
          </cell>
          <cell r="AO179" t="e">
            <v>#N/A</v>
          </cell>
          <cell r="AP179" t="e">
            <v>#N/A</v>
          </cell>
          <cell r="AQ179" t="e">
            <v>#N/A</v>
          </cell>
          <cell r="AR179" t="e">
            <v>#N/A</v>
          </cell>
          <cell r="AS179" t="e">
            <v>#N/A</v>
          </cell>
          <cell r="AT179" t="e">
            <v>#N/A</v>
          </cell>
          <cell r="AU179" t="e">
            <v>#N/A</v>
          </cell>
          <cell r="AV179" t="e">
            <v>#N/A</v>
          </cell>
          <cell r="AW179" t="e">
            <v>#N/A</v>
          </cell>
        </row>
        <row r="180">
          <cell r="A180">
            <v>42963</v>
          </cell>
          <cell r="B180" t="e">
            <v>#N/A</v>
          </cell>
          <cell r="C180" t="e">
            <v>#N/A</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e">
            <v>#N/A</v>
          </cell>
          <cell r="Q180" t="e">
            <v>#N/A</v>
          </cell>
          <cell r="R180" t="e">
            <v>#N/A</v>
          </cell>
          <cell r="S180" t="e">
            <v>#N/A</v>
          </cell>
          <cell r="T180" t="e">
            <v>#N/A</v>
          </cell>
          <cell r="U180" t="e">
            <v>#N/A</v>
          </cell>
          <cell r="V180" t="e">
            <v>#N/A</v>
          </cell>
          <cell r="W180" t="e">
            <v>#N/A</v>
          </cell>
          <cell r="X180" t="e">
            <v>#N/A</v>
          </cell>
          <cell r="Y180" t="e">
            <v>#N/A</v>
          </cell>
          <cell r="Z180" t="e">
            <v>#N/A</v>
          </cell>
          <cell r="AA180" t="e">
            <v>#N/A</v>
          </cell>
          <cell r="AB180" t="e">
            <v>#N/A</v>
          </cell>
          <cell r="AC180" t="e">
            <v>#N/A</v>
          </cell>
          <cell r="AD180" t="e">
            <v>#N/A</v>
          </cell>
          <cell r="AE180" t="e">
            <v>#N/A</v>
          </cell>
          <cell r="AF180" t="e">
            <v>#N/A</v>
          </cell>
          <cell r="AG180" t="e">
            <v>#N/A</v>
          </cell>
          <cell r="AH180" t="e">
            <v>#N/A</v>
          </cell>
          <cell r="AI180" t="e">
            <v>#N/A</v>
          </cell>
          <cell r="AJ180" t="e">
            <v>#N/A</v>
          </cell>
          <cell r="AK180" t="e">
            <v>#N/A</v>
          </cell>
          <cell r="AL180" t="e">
            <v>#N/A</v>
          </cell>
          <cell r="AM180" t="e">
            <v>#N/A</v>
          </cell>
          <cell r="AN180" t="e">
            <v>#N/A</v>
          </cell>
          <cell r="AO180" t="e">
            <v>#N/A</v>
          </cell>
          <cell r="AP180" t="e">
            <v>#N/A</v>
          </cell>
          <cell r="AQ180" t="e">
            <v>#N/A</v>
          </cell>
          <cell r="AR180" t="e">
            <v>#N/A</v>
          </cell>
          <cell r="AS180" t="e">
            <v>#N/A</v>
          </cell>
          <cell r="AT180" t="e">
            <v>#N/A</v>
          </cell>
          <cell r="AU180" t="e">
            <v>#N/A</v>
          </cell>
          <cell r="AV180" t="e">
            <v>#N/A</v>
          </cell>
          <cell r="AW180" t="e">
            <v>#N/A</v>
          </cell>
        </row>
        <row r="181">
          <cell r="A181">
            <v>42956</v>
          </cell>
          <cell r="B181" t="e">
            <v>#N/A</v>
          </cell>
          <cell r="C181" t="e">
            <v>#N/A</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e">
            <v>#N/A</v>
          </cell>
          <cell r="Q181" t="e">
            <v>#N/A</v>
          </cell>
          <cell r="R181" t="e">
            <v>#N/A</v>
          </cell>
          <cell r="S181" t="e">
            <v>#N/A</v>
          </cell>
          <cell r="T181" t="e">
            <v>#N/A</v>
          </cell>
          <cell r="U181" t="e">
            <v>#N/A</v>
          </cell>
          <cell r="V181" t="e">
            <v>#N/A</v>
          </cell>
          <cell r="W181" t="e">
            <v>#N/A</v>
          </cell>
          <cell r="X181" t="e">
            <v>#N/A</v>
          </cell>
          <cell r="Y181" t="e">
            <v>#N/A</v>
          </cell>
          <cell r="Z181" t="e">
            <v>#N/A</v>
          </cell>
          <cell r="AA181" t="e">
            <v>#N/A</v>
          </cell>
          <cell r="AB181" t="e">
            <v>#N/A</v>
          </cell>
          <cell r="AC181" t="e">
            <v>#N/A</v>
          </cell>
          <cell r="AD181" t="e">
            <v>#N/A</v>
          </cell>
          <cell r="AE181" t="e">
            <v>#N/A</v>
          </cell>
          <cell r="AF181" t="e">
            <v>#N/A</v>
          </cell>
          <cell r="AG181" t="e">
            <v>#N/A</v>
          </cell>
          <cell r="AH181" t="e">
            <v>#N/A</v>
          </cell>
          <cell r="AI181" t="e">
            <v>#N/A</v>
          </cell>
          <cell r="AJ181" t="e">
            <v>#N/A</v>
          </cell>
          <cell r="AK181" t="e">
            <v>#N/A</v>
          </cell>
          <cell r="AL181" t="e">
            <v>#N/A</v>
          </cell>
          <cell r="AM181" t="e">
            <v>#N/A</v>
          </cell>
          <cell r="AN181" t="e">
            <v>#N/A</v>
          </cell>
          <cell r="AO181" t="e">
            <v>#N/A</v>
          </cell>
          <cell r="AP181" t="e">
            <v>#N/A</v>
          </cell>
          <cell r="AQ181" t="e">
            <v>#N/A</v>
          </cell>
          <cell r="AR181" t="e">
            <v>#N/A</v>
          </cell>
          <cell r="AS181" t="e">
            <v>#N/A</v>
          </cell>
          <cell r="AT181" t="e">
            <v>#N/A</v>
          </cell>
          <cell r="AU181" t="e">
            <v>#N/A</v>
          </cell>
          <cell r="AV181" t="e">
            <v>#N/A</v>
          </cell>
          <cell r="AW181" t="e">
            <v>#N/A</v>
          </cell>
        </row>
        <row r="182">
          <cell r="A182">
            <v>42949</v>
          </cell>
          <cell r="B182" t="e">
            <v>#N/A</v>
          </cell>
          <cell r="C182" t="e">
            <v>#N/A</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e">
            <v>#N/A</v>
          </cell>
          <cell r="Q182" t="e">
            <v>#N/A</v>
          </cell>
          <cell r="R182" t="e">
            <v>#N/A</v>
          </cell>
          <cell r="S182" t="e">
            <v>#N/A</v>
          </cell>
          <cell r="T182" t="e">
            <v>#N/A</v>
          </cell>
          <cell r="U182" t="e">
            <v>#N/A</v>
          </cell>
          <cell r="V182" t="e">
            <v>#N/A</v>
          </cell>
          <cell r="W182" t="e">
            <v>#N/A</v>
          </cell>
          <cell r="X182" t="e">
            <v>#N/A</v>
          </cell>
          <cell r="Y182" t="e">
            <v>#N/A</v>
          </cell>
          <cell r="Z182" t="e">
            <v>#N/A</v>
          </cell>
          <cell r="AA182" t="e">
            <v>#N/A</v>
          </cell>
          <cell r="AB182" t="e">
            <v>#N/A</v>
          </cell>
          <cell r="AC182" t="e">
            <v>#N/A</v>
          </cell>
          <cell r="AD182" t="e">
            <v>#N/A</v>
          </cell>
          <cell r="AE182" t="e">
            <v>#N/A</v>
          </cell>
          <cell r="AF182" t="e">
            <v>#N/A</v>
          </cell>
          <cell r="AG182" t="e">
            <v>#N/A</v>
          </cell>
          <cell r="AH182" t="e">
            <v>#N/A</v>
          </cell>
          <cell r="AI182" t="e">
            <v>#N/A</v>
          </cell>
          <cell r="AJ182" t="e">
            <v>#N/A</v>
          </cell>
          <cell r="AK182" t="e">
            <v>#N/A</v>
          </cell>
          <cell r="AL182" t="e">
            <v>#N/A</v>
          </cell>
          <cell r="AM182" t="e">
            <v>#N/A</v>
          </cell>
          <cell r="AN182" t="e">
            <v>#N/A</v>
          </cell>
          <cell r="AO182" t="e">
            <v>#N/A</v>
          </cell>
          <cell r="AP182" t="e">
            <v>#N/A</v>
          </cell>
          <cell r="AQ182" t="e">
            <v>#N/A</v>
          </cell>
          <cell r="AR182" t="e">
            <v>#N/A</v>
          </cell>
          <cell r="AS182" t="e">
            <v>#N/A</v>
          </cell>
          <cell r="AT182" t="e">
            <v>#N/A</v>
          </cell>
          <cell r="AU182" t="e">
            <v>#N/A</v>
          </cell>
          <cell r="AV182" t="e">
            <v>#N/A</v>
          </cell>
          <cell r="AW182" t="e">
            <v>#N/A</v>
          </cell>
        </row>
        <row r="183">
          <cell r="A183">
            <v>42942</v>
          </cell>
          <cell r="B183" t="e">
            <v>#N/A</v>
          </cell>
          <cell r="C183" t="e">
            <v>#N/A</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e">
            <v>#N/A</v>
          </cell>
          <cell r="Q183" t="e">
            <v>#N/A</v>
          </cell>
          <cell r="R183" t="e">
            <v>#N/A</v>
          </cell>
          <cell r="S183" t="e">
            <v>#N/A</v>
          </cell>
          <cell r="T183" t="e">
            <v>#N/A</v>
          </cell>
          <cell r="U183" t="e">
            <v>#N/A</v>
          </cell>
          <cell r="V183" t="e">
            <v>#N/A</v>
          </cell>
          <cell r="W183" t="e">
            <v>#N/A</v>
          </cell>
          <cell r="X183" t="e">
            <v>#N/A</v>
          </cell>
          <cell r="Y183" t="e">
            <v>#N/A</v>
          </cell>
          <cell r="Z183" t="e">
            <v>#N/A</v>
          </cell>
          <cell r="AA183" t="e">
            <v>#N/A</v>
          </cell>
          <cell r="AB183" t="e">
            <v>#N/A</v>
          </cell>
          <cell r="AC183" t="e">
            <v>#N/A</v>
          </cell>
          <cell r="AD183" t="e">
            <v>#N/A</v>
          </cell>
          <cell r="AE183" t="e">
            <v>#N/A</v>
          </cell>
          <cell r="AF183" t="e">
            <v>#N/A</v>
          </cell>
          <cell r="AG183" t="e">
            <v>#N/A</v>
          </cell>
          <cell r="AH183" t="e">
            <v>#N/A</v>
          </cell>
          <cell r="AI183" t="e">
            <v>#N/A</v>
          </cell>
          <cell r="AJ183" t="e">
            <v>#N/A</v>
          </cell>
          <cell r="AK183" t="e">
            <v>#N/A</v>
          </cell>
          <cell r="AL183" t="e">
            <v>#N/A</v>
          </cell>
          <cell r="AM183" t="e">
            <v>#N/A</v>
          </cell>
          <cell r="AN183" t="e">
            <v>#N/A</v>
          </cell>
          <cell r="AO183" t="e">
            <v>#N/A</v>
          </cell>
          <cell r="AP183" t="e">
            <v>#N/A</v>
          </cell>
          <cell r="AQ183" t="e">
            <v>#N/A</v>
          </cell>
          <cell r="AR183" t="e">
            <v>#N/A</v>
          </cell>
          <cell r="AS183" t="e">
            <v>#N/A</v>
          </cell>
          <cell r="AT183" t="e">
            <v>#N/A</v>
          </cell>
          <cell r="AU183" t="e">
            <v>#N/A</v>
          </cell>
          <cell r="AV183" t="e">
            <v>#N/A</v>
          </cell>
          <cell r="AW183" t="e">
            <v>#N/A</v>
          </cell>
        </row>
        <row r="184">
          <cell r="A184">
            <v>42935</v>
          </cell>
          <cell r="B184" t="e">
            <v>#N/A</v>
          </cell>
          <cell r="C184" t="e">
            <v>#N/A</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e">
            <v>#N/A</v>
          </cell>
          <cell r="Q184" t="e">
            <v>#N/A</v>
          </cell>
          <cell r="R184" t="e">
            <v>#N/A</v>
          </cell>
          <cell r="S184" t="e">
            <v>#N/A</v>
          </cell>
          <cell r="T184" t="e">
            <v>#N/A</v>
          </cell>
          <cell r="U184" t="e">
            <v>#N/A</v>
          </cell>
          <cell r="V184" t="e">
            <v>#N/A</v>
          </cell>
          <cell r="W184" t="e">
            <v>#N/A</v>
          </cell>
          <cell r="X184" t="e">
            <v>#N/A</v>
          </cell>
          <cell r="Y184" t="e">
            <v>#N/A</v>
          </cell>
          <cell r="Z184" t="e">
            <v>#N/A</v>
          </cell>
          <cell r="AA184" t="e">
            <v>#N/A</v>
          </cell>
          <cell r="AB184" t="e">
            <v>#N/A</v>
          </cell>
          <cell r="AC184" t="e">
            <v>#N/A</v>
          </cell>
          <cell r="AD184" t="e">
            <v>#N/A</v>
          </cell>
          <cell r="AE184" t="e">
            <v>#N/A</v>
          </cell>
          <cell r="AF184" t="e">
            <v>#N/A</v>
          </cell>
          <cell r="AG184" t="e">
            <v>#N/A</v>
          </cell>
          <cell r="AH184" t="e">
            <v>#N/A</v>
          </cell>
          <cell r="AI184" t="e">
            <v>#N/A</v>
          </cell>
          <cell r="AJ184" t="e">
            <v>#N/A</v>
          </cell>
          <cell r="AK184" t="e">
            <v>#N/A</v>
          </cell>
          <cell r="AL184" t="e">
            <v>#N/A</v>
          </cell>
          <cell r="AM184" t="e">
            <v>#N/A</v>
          </cell>
          <cell r="AN184" t="e">
            <v>#N/A</v>
          </cell>
          <cell r="AO184" t="e">
            <v>#N/A</v>
          </cell>
          <cell r="AP184" t="e">
            <v>#N/A</v>
          </cell>
          <cell r="AQ184" t="e">
            <v>#N/A</v>
          </cell>
          <cell r="AR184" t="e">
            <v>#N/A</v>
          </cell>
          <cell r="AS184" t="e">
            <v>#N/A</v>
          </cell>
          <cell r="AT184" t="e">
            <v>#N/A</v>
          </cell>
          <cell r="AU184" t="e">
            <v>#N/A</v>
          </cell>
          <cell r="AV184" t="e">
            <v>#N/A</v>
          </cell>
          <cell r="AW184" t="e">
            <v>#N/A</v>
          </cell>
        </row>
        <row r="185">
          <cell r="A185">
            <v>42928</v>
          </cell>
          <cell r="B185" t="e">
            <v>#N/A</v>
          </cell>
          <cell r="C185" t="e">
            <v>#N/A</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e">
            <v>#N/A</v>
          </cell>
          <cell r="Q185" t="e">
            <v>#N/A</v>
          </cell>
          <cell r="R185" t="e">
            <v>#N/A</v>
          </cell>
          <cell r="S185" t="e">
            <v>#N/A</v>
          </cell>
          <cell r="T185" t="e">
            <v>#N/A</v>
          </cell>
          <cell r="U185" t="e">
            <v>#N/A</v>
          </cell>
          <cell r="V185" t="e">
            <v>#N/A</v>
          </cell>
          <cell r="W185" t="e">
            <v>#N/A</v>
          </cell>
          <cell r="X185" t="e">
            <v>#N/A</v>
          </cell>
          <cell r="Y185" t="e">
            <v>#N/A</v>
          </cell>
          <cell r="Z185" t="e">
            <v>#N/A</v>
          </cell>
          <cell r="AA185" t="e">
            <v>#N/A</v>
          </cell>
          <cell r="AB185" t="e">
            <v>#N/A</v>
          </cell>
          <cell r="AC185" t="e">
            <v>#N/A</v>
          </cell>
          <cell r="AD185" t="e">
            <v>#N/A</v>
          </cell>
          <cell r="AE185" t="e">
            <v>#N/A</v>
          </cell>
          <cell r="AF185" t="e">
            <v>#N/A</v>
          </cell>
          <cell r="AG185" t="e">
            <v>#N/A</v>
          </cell>
          <cell r="AH185" t="e">
            <v>#N/A</v>
          </cell>
          <cell r="AI185" t="e">
            <v>#N/A</v>
          </cell>
          <cell r="AJ185" t="e">
            <v>#N/A</v>
          </cell>
          <cell r="AK185" t="e">
            <v>#N/A</v>
          </cell>
          <cell r="AL185" t="e">
            <v>#N/A</v>
          </cell>
          <cell r="AM185" t="e">
            <v>#N/A</v>
          </cell>
          <cell r="AN185" t="e">
            <v>#N/A</v>
          </cell>
          <cell r="AO185" t="e">
            <v>#N/A</v>
          </cell>
          <cell r="AP185" t="e">
            <v>#N/A</v>
          </cell>
          <cell r="AQ185" t="e">
            <v>#N/A</v>
          </cell>
          <cell r="AR185" t="e">
            <v>#N/A</v>
          </cell>
          <cell r="AS185" t="e">
            <v>#N/A</v>
          </cell>
          <cell r="AT185" t="e">
            <v>#N/A</v>
          </cell>
          <cell r="AU185" t="e">
            <v>#N/A</v>
          </cell>
          <cell r="AV185" t="e">
            <v>#N/A</v>
          </cell>
          <cell r="AW185" t="e">
            <v>#N/A</v>
          </cell>
        </row>
        <row r="186">
          <cell r="A186">
            <v>42921</v>
          </cell>
          <cell r="B186" t="e">
            <v>#N/A</v>
          </cell>
          <cell r="C186" t="e">
            <v>#N/A</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e">
            <v>#N/A</v>
          </cell>
          <cell r="Q186" t="e">
            <v>#N/A</v>
          </cell>
          <cell r="R186" t="e">
            <v>#N/A</v>
          </cell>
          <cell r="S186" t="e">
            <v>#N/A</v>
          </cell>
          <cell r="T186" t="e">
            <v>#N/A</v>
          </cell>
          <cell r="U186" t="e">
            <v>#N/A</v>
          </cell>
          <cell r="V186" t="e">
            <v>#N/A</v>
          </cell>
          <cell r="W186" t="e">
            <v>#N/A</v>
          </cell>
          <cell r="X186" t="e">
            <v>#N/A</v>
          </cell>
          <cell r="Y186" t="e">
            <v>#N/A</v>
          </cell>
          <cell r="Z186" t="e">
            <v>#N/A</v>
          </cell>
          <cell r="AA186" t="e">
            <v>#N/A</v>
          </cell>
          <cell r="AB186" t="e">
            <v>#N/A</v>
          </cell>
          <cell r="AC186" t="e">
            <v>#N/A</v>
          </cell>
          <cell r="AD186" t="e">
            <v>#N/A</v>
          </cell>
          <cell r="AE186" t="e">
            <v>#N/A</v>
          </cell>
          <cell r="AF186" t="e">
            <v>#N/A</v>
          </cell>
          <cell r="AG186" t="e">
            <v>#N/A</v>
          </cell>
          <cell r="AH186" t="e">
            <v>#N/A</v>
          </cell>
          <cell r="AI186" t="e">
            <v>#N/A</v>
          </cell>
          <cell r="AJ186" t="e">
            <v>#N/A</v>
          </cell>
          <cell r="AK186" t="e">
            <v>#N/A</v>
          </cell>
          <cell r="AL186" t="e">
            <v>#N/A</v>
          </cell>
          <cell r="AM186" t="e">
            <v>#N/A</v>
          </cell>
          <cell r="AN186" t="e">
            <v>#N/A</v>
          </cell>
          <cell r="AO186" t="e">
            <v>#N/A</v>
          </cell>
          <cell r="AP186" t="e">
            <v>#N/A</v>
          </cell>
          <cell r="AQ186" t="e">
            <v>#N/A</v>
          </cell>
          <cell r="AR186" t="e">
            <v>#N/A</v>
          </cell>
          <cell r="AS186" t="e">
            <v>#N/A</v>
          </cell>
          <cell r="AT186" t="e">
            <v>#N/A</v>
          </cell>
          <cell r="AU186" t="e">
            <v>#N/A</v>
          </cell>
          <cell r="AV186" t="e">
            <v>#N/A</v>
          </cell>
          <cell r="AW186" t="e">
            <v>#N/A</v>
          </cell>
        </row>
        <row r="187">
          <cell r="A187">
            <v>42914</v>
          </cell>
          <cell r="B187" t="e">
            <v>#N/A</v>
          </cell>
          <cell r="C187" t="e">
            <v>#N/A</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e">
            <v>#N/A</v>
          </cell>
          <cell r="Q187" t="e">
            <v>#N/A</v>
          </cell>
          <cell r="R187" t="e">
            <v>#N/A</v>
          </cell>
          <cell r="S187" t="e">
            <v>#N/A</v>
          </cell>
          <cell r="T187" t="e">
            <v>#N/A</v>
          </cell>
          <cell r="U187" t="e">
            <v>#N/A</v>
          </cell>
          <cell r="V187" t="e">
            <v>#N/A</v>
          </cell>
          <cell r="W187" t="e">
            <v>#N/A</v>
          </cell>
          <cell r="X187" t="e">
            <v>#N/A</v>
          </cell>
          <cell r="Y187" t="e">
            <v>#N/A</v>
          </cell>
          <cell r="Z187" t="e">
            <v>#N/A</v>
          </cell>
          <cell r="AA187" t="e">
            <v>#N/A</v>
          </cell>
          <cell r="AB187" t="e">
            <v>#N/A</v>
          </cell>
          <cell r="AC187" t="e">
            <v>#N/A</v>
          </cell>
          <cell r="AD187" t="e">
            <v>#N/A</v>
          </cell>
          <cell r="AE187" t="e">
            <v>#N/A</v>
          </cell>
          <cell r="AF187" t="e">
            <v>#N/A</v>
          </cell>
          <cell r="AG187" t="e">
            <v>#N/A</v>
          </cell>
          <cell r="AH187" t="e">
            <v>#N/A</v>
          </cell>
          <cell r="AI187" t="e">
            <v>#N/A</v>
          </cell>
          <cell r="AJ187" t="e">
            <v>#N/A</v>
          </cell>
          <cell r="AK187" t="e">
            <v>#N/A</v>
          </cell>
          <cell r="AL187" t="e">
            <v>#N/A</v>
          </cell>
          <cell r="AM187" t="e">
            <v>#N/A</v>
          </cell>
          <cell r="AN187" t="e">
            <v>#N/A</v>
          </cell>
          <cell r="AO187" t="e">
            <v>#N/A</v>
          </cell>
          <cell r="AP187" t="e">
            <v>#N/A</v>
          </cell>
          <cell r="AQ187" t="e">
            <v>#N/A</v>
          </cell>
          <cell r="AR187" t="e">
            <v>#N/A</v>
          </cell>
          <cell r="AS187" t="e">
            <v>#N/A</v>
          </cell>
          <cell r="AT187" t="e">
            <v>#N/A</v>
          </cell>
          <cell r="AU187" t="e">
            <v>#N/A</v>
          </cell>
          <cell r="AV187" t="e">
            <v>#N/A</v>
          </cell>
          <cell r="AW187" t="e">
            <v>#N/A</v>
          </cell>
        </row>
        <row r="188">
          <cell r="A188">
            <v>42907</v>
          </cell>
          <cell r="B188" t="e">
            <v>#N/A</v>
          </cell>
          <cell r="C188" t="e">
            <v>#N/A</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e">
            <v>#N/A</v>
          </cell>
          <cell r="Q188" t="e">
            <v>#N/A</v>
          </cell>
          <cell r="R188" t="e">
            <v>#N/A</v>
          </cell>
          <cell r="S188" t="e">
            <v>#N/A</v>
          </cell>
          <cell r="T188" t="e">
            <v>#N/A</v>
          </cell>
          <cell r="U188" t="e">
            <v>#N/A</v>
          </cell>
          <cell r="V188" t="e">
            <v>#N/A</v>
          </cell>
          <cell r="W188" t="e">
            <v>#N/A</v>
          </cell>
          <cell r="X188" t="e">
            <v>#N/A</v>
          </cell>
          <cell r="Y188" t="e">
            <v>#N/A</v>
          </cell>
          <cell r="Z188" t="e">
            <v>#N/A</v>
          </cell>
          <cell r="AA188" t="e">
            <v>#N/A</v>
          </cell>
          <cell r="AB188" t="e">
            <v>#N/A</v>
          </cell>
          <cell r="AC188" t="e">
            <v>#N/A</v>
          </cell>
          <cell r="AD188" t="e">
            <v>#N/A</v>
          </cell>
          <cell r="AE188" t="e">
            <v>#N/A</v>
          </cell>
          <cell r="AF188" t="e">
            <v>#N/A</v>
          </cell>
          <cell r="AG188" t="e">
            <v>#N/A</v>
          </cell>
          <cell r="AH188" t="e">
            <v>#N/A</v>
          </cell>
          <cell r="AI188" t="e">
            <v>#N/A</v>
          </cell>
          <cell r="AJ188" t="e">
            <v>#N/A</v>
          </cell>
          <cell r="AK188" t="e">
            <v>#N/A</v>
          </cell>
          <cell r="AL188" t="e">
            <v>#N/A</v>
          </cell>
          <cell r="AM188" t="e">
            <v>#N/A</v>
          </cell>
          <cell r="AN188" t="e">
            <v>#N/A</v>
          </cell>
          <cell r="AO188" t="e">
            <v>#N/A</v>
          </cell>
          <cell r="AP188" t="e">
            <v>#N/A</v>
          </cell>
          <cell r="AQ188" t="e">
            <v>#N/A</v>
          </cell>
          <cell r="AR188" t="e">
            <v>#N/A</v>
          </cell>
          <cell r="AS188" t="e">
            <v>#N/A</v>
          </cell>
          <cell r="AT188" t="e">
            <v>#N/A</v>
          </cell>
          <cell r="AU188" t="e">
            <v>#N/A</v>
          </cell>
          <cell r="AV188" t="e">
            <v>#N/A</v>
          </cell>
          <cell r="AW188" t="e">
            <v>#N/A</v>
          </cell>
        </row>
        <row r="189">
          <cell r="A189">
            <v>42900</v>
          </cell>
          <cell r="B189" t="e">
            <v>#N/A</v>
          </cell>
          <cell r="C189" t="e">
            <v>#N/A</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e">
            <v>#N/A</v>
          </cell>
          <cell r="Q189" t="e">
            <v>#N/A</v>
          </cell>
          <cell r="R189" t="e">
            <v>#N/A</v>
          </cell>
          <cell r="S189" t="e">
            <v>#N/A</v>
          </cell>
          <cell r="T189" t="e">
            <v>#N/A</v>
          </cell>
          <cell r="U189" t="e">
            <v>#N/A</v>
          </cell>
          <cell r="V189" t="e">
            <v>#N/A</v>
          </cell>
          <cell r="W189" t="e">
            <v>#N/A</v>
          </cell>
          <cell r="X189" t="e">
            <v>#N/A</v>
          </cell>
          <cell r="Y189" t="e">
            <v>#N/A</v>
          </cell>
          <cell r="Z189" t="e">
            <v>#N/A</v>
          </cell>
          <cell r="AA189" t="e">
            <v>#N/A</v>
          </cell>
          <cell r="AB189" t="e">
            <v>#N/A</v>
          </cell>
          <cell r="AC189" t="e">
            <v>#N/A</v>
          </cell>
          <cell r="AD189" t="e">
            <v>#N/A</v>
          </cell>
          <cell r="AE189" t="e">
            <v>#N/A</v>
          </cell>
          <cell r="AF189" t="e">
            <v>#N/A</v>
          </cell>
          <cell r="AG189" t="e">
            <v>#N/A</v>
          </cell>
          <cell r="AH189" t="e">
            <v>#N/A</v>
          </cell>
          <cell r="AI189" t="e">
            <v>#N/A</v>
          </cell>
          <cell r="AJ189" t="e">
            <v>#N/A</v>
          </cell>
          <cell r="AK189" t="e">
            <v>#N/A</v>
          </cell>
          <cell r="AL189" t="e">
            <v>#N/A</v>
          </cell>
          <cell r="AM189" t="e">
            <v>#N/A</v>
          </cell>
          <cell r="AN189" t="e">
            <v>#N/A</v>
          </cell>
          <cell r="AO189" t="e">
            <v>#N/A</v>
          </cell>
          <cell r="AP189" t="e">
            <v>#N/A</v>
          </cell>
          <cell r="AQ189" t="e">
            <v>#N/A</v>
          </cell>
          <cell r="AR189" t="e">
            <v>#N/A</v>
          </cell>
          <cell r="AS189" t="e">
            <v>#N/A</v>
          </cell>
          <cell r="AT189" t="e">
            <v>#N/A</v>
          </cell>
          <cell r="AU189" t="e">
            <v>#N/A</v>
          </cell>
          <cell r="AV189" t="e">
            <v>#N/A</v>
          </cell>
          <cell r="AW189" t="e">
            <v>#N/A</v>
          </cell>
        </row>
        <row r="190">
          <cell r="A190">
            <v>42893</v>
          </cell>
          <cell r="B190" t="e">
            <v>#N/A</v>
          </cell>
          <cell r="C190" t="e">
            <v>#N/A</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e">
            <v>#N/A</v>
          </cell>
          <cell r="Q190" t="e">
            <v>#N/A</v>
          </cell>
          <cell r="R190" t="e">
            <v>#N/A</v>
          </cell>
          <cell r="S190" t="e">
            <v>#N/A</v>
          </cell>
          <cell r="T190" t="e">
            <v>#N/A</v>
          </cell>
          <cell r="U190" t="e">
            <v>#N/A</v>
          </cell>
          <cell r="V190" t="e">
            <v>#N/A</v>
          </cell>
          <cell r="W190" t="e">
            <v>#N/A</v>
          </cell>
          <cell r="X190" t="e">
            <v>#N/A</v>
          </cell>
          <cell r="Y190" t="e">
            <v>#N/A</v>
          </cell>
          <cell r="Z190" t="e">
            <v>#N/A</v>
          </cell>
          <cell r="AA190" t="e">
            <v>#N/A</v>
          </cell>
          <cell r="AB190" t="e">
            <v>#N/A</v>
          </cell>
          <cell r="AC190" t="e">
            <v>#N/A</v>
          </cell>
          <cell r="AD190" t="e">
            <v>#N/A</v>
          </cell>
          <cell r="AE190" t="e">
            <v>#N/A</v>
          </cell>
          <cell r="AF190" t="e">
            <v>#N/A</v>
          </cell>
          <cell r="AG190" t="e">
            <v>#N/A</v>
          </cell>
          <cell r="AH190" t="e">
            <v>#N/A</v>
          </cell>
          <cell r="AI190" t="e">
            <v>#N/A</v>
          </cell>
          <cell r="AJ190" t="e">
            <v>#N/A</v>
          </cell>
          <cell r="AK190" t="e">
            <v>#N/A</v>
          </cell>
          <cell r="AL190" t="e">
            <v>#N/A</v>
          </cell>
          <cell r="AM190" t="e">
            <v>#N/A</v>
          </cell>
          <cell r="AN190" t="e">
            <v>#N/A</v>
          </cell>
          <cell r="AO190" t="e">
            <v>#N/A</v>
          </cell>
          <cell r="AP190" t="e">
            <v>#N/A</v>
          </cell>
          <cell r="AQ190" t="e">
            <v>#N/A</v>
          </cell>
          <cell r="AR190" t="e">
            <v>#N/A</v>
          </cell>
          <cell r="AS190" t="e">
            <v>#N/A</v>
          </cell>
          <cell r="AT190" t="e">
            <v>#N/A</v>
          </cell>
          <cell r="AU190" t="e">
            <v>#N/A</v>
          </cell>
          <cell r="AV190" t="e">
            <v>#N/A</v>
          </cell>
          <cell r="AW190" t="e">
            <v>#N/A</v>
          </cell>
        </row>
        <row r="191">
          <cell r="A191">
            <v>42886</v>
          </cell>
          <cell r="B191" t="e">
            <v>#N/A</v>
          </cell>
          <cell r="C191" t="e">
            <v>#N/A</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e">
            <v>#N/A</v>
          </cell>
          <cell r="Q191" t="e">
            <v>#N/A</v>
          </cell>
          <cell r="R191" t="e">
            <v>#N/A</v>
          </cell>
          <cell r="S191" t="e">
            <v>#N/A</v>
          </cell>
          <cell r="T191" t="e">
            <v>#N/A</v>
          </cell>
          <cell r="U191" t="e">
            <v>#N/A</v>
          </cell>
          <cell r="V191" t="e">
            <v>#N/A</v>
          </cell>
          <cell r="W191" t="e">
            <v>#N/A</v>
          </cell>
          <cell r="X191" t="e">
            <v>#N/A</v>
          </cell>
          <cell r="Y191" t="e">
            <v>#N/A</v>
          </cell>
          <cell r="Z191" t="e">
            <v>#N/A</v>
          </cell>
          <cell r="AA191" t="e">
            <v>#N/A</v>
          </cell>
          <cell r="AB191" t="e">
            <v>#N/A</v>
          </cell>
          <cell r="AC191" t="e">
            <v>#N/A</v>
          </cell>
          <cell r="AD191" t="e">
            <v>#N/A</v>
          </cell>
          <cell r="AE191" t="e">
            <v>#N/A</v>
          </cell>
          <cell r="AF191" t="e">
            <v>#N/A</v>
          </cell>
          <cell r="AG191" t="e">
            <v>#N/A</v>
          </cell>
          <cell r="AH191" t="e">
            <v>#N/A</v>
          </cell>
          <cell r="AI191" t="e">
            <v>#N/A</v>
          </cell>
          <cell r="AJ191" t="e">
            <v>#N/A</v>
          </cell>
          <cell r="AK191" t="e">
            <v>#N/A</v>
          </cell>
          <cell r="AL191" t="e">
            <v>#N/A</v>
          </cell>
          <cell r="AM191" t="e">
            <v>#N/A</v>
          </cell>
          <cell r="AN191" t="e">
            <v>#N/A</v>
          </cell>
          <cell r="AO191" t="e">
            <v>#N/A</v>
          </cell>
          <cell r="AP191" t="e">
            <v>#N/A</v>
          </cell>
          <cell r="AQ191" t="e">
            <v>#N/A</v>
          </cell>
          <cell r="AR191" t="e">
            <v>#N/A</v>
          </cell>
          <cell r="AS191" t="e">
            <v>#N/A</v>
          </cell>
          <cell r="AT191" t="e">
            <v>#N/A</v>
          </cell>
          <cell r="AU191" t="e">
            <v>#N/A</v>
          </cell>
          <cell r="AV191" t="e">
            <v>#N/A</v>
          </cell>
          <cell r="AW191" t="e">
            <v>#N/A</v>
          </cell>
        </row>
        <row r="192">
          <cell r="A192">
            <v>42879</v>
          </cell>
          <cell r="B192" t="e">
            <v>#N/A</v>
          </cell>
          <cell r="C192" t="e">
            <v>#N/A</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e">
            <v>#N/A</v>
          </cell>
          <cell r="Q192" t="e">
            <v>#N/A</v>
          </cell>
          <cell r="R192" t="e">
            <v>#N/A</v>
          </cell>
          <cell r="S192" t="e">
            <v>#N/A</v>
          </cell>
          <cell r="T192" t="e">
            <v>#N/A</v>
          </cell>
          <cell r="U192" t="e">
            <v>#N/A</v>
          </cell>
          <cell r="V192" t="e">
            <v>#N/A</v>
          </cell>
          <cell r="W192" t="e">
            <v>#N/A</v>
          </cell>
          <cell r="X192" t="e">
            <v>#N/A</v>
          </cell>
          <cell r="Y192" t="e">
            <v>#N/A</v>
          </cell>
          <cell r="Z192" t="e">
            <v>#N/A</v>
          </cell>
          <cell r="AA192" t="e">
            <v>#N/A</v>
          </cell>
          <cell r="AB192" t="e">
            <v>#N/A</v>
          </cell>
          <cell r="AC192" t="e">
            <v>#N/A</v>
          </cell>
          <cell r="AD192" t="e">
            <v>#N/A</v>
          </cell>
          <cell r="AE192" t="e">
            <v>#N/A</v>
          </cell>
          <cell r="AF192" t="e">
            <v>#N/A</v>
          </cell>
          <cell r="AG192" t="e">
            <v>#N/A</v>
          </cell>
          <cell r="AH192" t="e">
            <v>#N/A</v>
          </cell>
          <cell r="AI192" t="e">
            <v>#N/A</v>
          </cell>
          <cell r="AJ192" t="e">
            <v>#N/A</v>
          </cell>
          <cell r="AK192" t="e">
            <v>#N/A</v>
          </cell>
          <cell r="AL192" t="e">
            <v>#N/A</v>
          </cell>
          <cell r="AM192" t="e">
            <v>#N/A</v>
          </cell>
          <cell r="AN192" t="e">
            <v>#N/A</v>
          </cell>
          <cell r="AO192" t="e">
            <v>#N/A</v>
          </cell>
          <cell r="AP192" t="e">
            <v>#N/A</v>
          </cell>
          <cell r="AQ192" t="e">
            <v>#N/A</v>
          </cell>
          <cell r="AR192" t="e">
            <v>#N/A</v>
          </cell>
          <cell r="AS192" t="e">
            <v>#N/A</v>
          </cell>
          <cell r="AT192" t="e">
            <v>#N/A</v>
          </cell>
          <cell r="AU192" t="e">
            <v>#N/A</v>
          </cell>
          <cell r="AV192" t="e">
            <v>#N/A</v>
          </cell>
          <cell r="AW192" t="e">
            <v>#N/A</v>
          </cell>
        </row>
        <row r="193">
          <cell r="A193">
            <v>42872</v>
          </cell>
          <cell r="B193" t="e">
            <v>#N/A</v>
          </cell>
          <cell r="C193" t="e">
            <v>#N/A</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e">
            <v>#N/A</v>
          </cell>
          <cell r="Q193" t="e">
            <v>#N/A</v>
          </cell>
          <cell r="R193" t="e">
            <v>#N/A</v>
          </cell>
          <cell r="S193" t="e">
            <v>#N/A</v>
          </cell>
          <cell r="T193" t="e">
            <v>#N/A</v>
          </cell>
          <cell r="U193" t="e">
            <v>#N/A</v>
          </cell>
          <cell r="V193" t="e">
            <v>#N/A</v>
          </cell>
          <cell r="W193" t="e">
            <v>#N/A</v>
          </cell>
          <cell r="X193" t="e">
            <v>#N/A</v>
          </cell>
          <cell r="Y193" t="e">
            <v>#N/A</v>
          </cell>
          <cell r="Z193" t="e">
            <v>#N/A</v>
          </cell>
          <cell r="AA193" t="e">
            <v>#N/A</v>
          </cell>
          <cell r="AB193" t="e">
            <v>#N/A</v>
          </cell>
          <cell r="AC193" t="e">
            <v>#N/A</v>
          </cell>
          <cell r="AD193" t="e">
            <v>#N/A</v>
          </cell>
          <cell r="AE193" t="e">
            <v>#N/A</v>
          </cell>
          <cell r="AF193" t="e">
            <v>#N/A</v>
          </cell>
          <cell r="AG193" t="e">
            <v>#N/A</v>
          </cell>
          <cell r="AH193" t="e">
            <v>#N/A</v>
          </cell>
          <cell r="AI193" t="e">
            <v>#N/A</v>
          </cell>
          <cell r="AJ193" t="e">
            <v>#N/A</v>
          </cell>
          <cell r="AK193" t="e">
            <v>#N/A</v>
          </cell>
          <cell r="AL193" t="e">
            <v>#N/A</v>
          </cell>
          <cell r="AM193" t="e">
            <v>#N/A</v>
          </cell>
          <cell r="AN193" t="e">
            <v>#N/A</v>
          </cell>
          <cell r="AO193" t="e">
            <v>#N/A</v>
          </cell>
          <cell r="AP193" t="e">
            <v>#N/A</v>
          </cell>
          <cell r="AQ193" t="e">
            <v>#N/A</v>
          </cell>
          <cell r="AR193" t="e">
            <v>#N/A</v>
          </cell>
          <cell r="AS193" t="e">
            <v>#N/A</v>
          </cell>
          <cell r="AT193" t="e">
            <v>#N/A</v>
          </cell>
          <cell r="AU193" t="e">
            <v>#N/A</v>
          </cell>
          <cell r="AV193" t="e">
            <v>#N/A</v>
          </cell>
          <cell r="AW193" t="e">
            <v>#N/A</v>
          </cell>
        </row>
        <row r="194">
          <cell r="A194">
            <v>42865</v>
          </cell>
          <cell r="B194" t="e">
            <v>#N/A</v>
          </cell>
          <cell r="C194" t="e">
            <v>#N/A</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e">
            <v>#N/A</v>
          </cell>
          <cell r="Q194" t="e">
            <v>#N/A</v>
          </cell>
          <cell r="R194" t="e">
            <v>#N/A</v>
          </cell>
          <cell r="S194" t="e">
            <v>#N/A</v>
          </cell>
          <cell r="T194" t="e">
            <v>#N/A</v>
          </cell>
          <cell r="U194" t="e">
            <v>#N/A</v>
          </cell>
          <cell r="V194" t="e">
            <v>#N/A</v>
          </cell>
          <cell r="W194" t="e">
            <v>#N/A</v>
          </cell>
          <cell r="X194" t="e">
            <v>#N/A</v>
          </cell>
          <cell r="Y194" t="e">
            <v>#N/A</v>
          </cell>
          <cell r="Z194" t="e">
            <v>#N/A</v>
          </cell>
          <cell r="AA194" t="e">
            <v>#N/A</v>
          </cell>
          <cell r="AB194" t="e">
            <v>#N/A</v>
          </cell>
          <cell r="AC194" t="e">
            <v>#N/A</v>
          </cell>
          <cell r="AD194" t="e">
            <v>#N/A</v>
          </cell>
          <cell r="AE194" t="e">
            <v>#N/A</v>
          </cell>
          <cell r="AF194" t="e">
            <v>#N/A</v>
          </cell>
          <cell r="AG194" t="e">
            <v>#N/A</v>
          </cell>
          <cell r="AH194" t="e">
            <v>#N/A</v>
          </cell>
          <cell r="AI194" t="e">
            <v>#N/A</v>
          </cell>
          <cell r="AJ194" t="e">
            <v>#N/A</v>
          </cell>
          <cell r="AK194" t="e">
            <v>#N/A</v>
          </cell>
          <cell r="AL194" t="e">
            <v>#N/A</v>
          </cell>
          <cell r="AM194" t="e">
            <v>#N/A</v>
          </cell>
          <cell r="AN194" t="e">
            <v>#N/A</v>
          </cell>
          <cell r="AO194" t="e">
            <v>#N/A</v>
          </cell>
          <cell r="AP194" t="e">
            <v>#N/A</v>
          </cell>
          <cell r="AQ194" t="e">
            <v>#N/A</v>
          </cell>
          <cell r="AR194" t="e">
            <v>#N/A</v>
          </cell>
          <cell r="AS194" t="e">
            <v>#N/A</v>
          </cell>
          <cell r="AT194" t="e">
            <v>#N/A</v>
          </cell>
          <cell r="AU194" t="e">
            <v>#N/A</v>
          </cell>
          <cell r="AV194" t="e">
            <v>#N/A</v>
          </cell>
          <cell r="AW194" t="e">
            <v>#N/A</v>
          </cell>
        </row>
        <row r="195">
          <cell r="A195">
            <v>42858</v>
          </cell>
          <cell r="B195" t="e">
            <v>#N/A</v>
          </cell>
          <cell r="C195" t="e">
            <v>#N/A</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e">
            <v>#N/A</v>
          </cell>
          <cell r="Q195" t="e">
            <v>#N/A</v>
          </cell>
          <cell r="R195" t="e">
            <v>#N/A</v>
          </cell>
          <cell r="S195" t="e">
            <v>#N/A</v>
          </cell>
          <cell r="T195" t="e">
            <v>#N/A</v>
          </cell>
          <cell r="U195" t="e">
            <v>#N/A</v>
          </cell>
          <cell r="V195" t="e">
            <v>#N/A</v>
          </cell>
          <cell r="W195" t="e">
            <v>#N/A</v>
          </cell>
          <cell r="X195" t="e">
            <v>#N/A</v>
          </cell>
          <cell r="Y195" t="e">
            <v>#N/A</v>
          </cell>
          <cell r="Z195" t="e">
            <v>#N/A</v>
          </cell>
          <cell r="AA195" t="e">
            <v>#N/A</v>
          </cell>
          <cell r="AB195" t="e">
            <v>#N/A</v>
          </cell>
          <cell r="AC195" t="e">
            <v>#N/A</v>
          </cell>
          <cell r="AD195" t="e">
            <v>#N/A</v>
          </cell>
          <cell r="AE195" t="e">
            <v>#N/A</v>
          </cell>
          <cell r="AF195" t="e">
            <v>#N/A</v>
          </cell>
          <cell r="AG195" t="e">
            <v>#N/A</v>
          </cell>
          <cell r="AH195" t="e">
            <v>#N/A</v>
          </cell>
          <cell r="AI195" t="e">
            <v>#N/A</v>
          </cell>
          <cell r="AJ195" t="e">
            <v>#N/A</v>
          </cell>
          <cell r="AK195" t="e">
            <v>#N/A</v>
          </cell>
          <cell r="AL195" t="e">
            <v>#N/A</v>
          </cell>
          <cell r="AM195" t="e">
            <v>#N/A</v>
          </cell>
          <cell r="AN195" t="e">
            <v>#N/A</v>
          </cell>
          <cell r="AO195" t="e">
            <v>#N/A</v>
          </cell>
          <cell r="AP195" t="e">
            <v>#N/A</v>
          </cell>
          <cell r="AQ195" t="e">
            <v>#N/A</v>
          </cell>
          <cell r="AR195" t="e">
            <v>#N/A</v>
          </cell>
          <cell r="AS195" t="e">
            <v>#N/A</v>
          </cell>
          <cell r="AT195" t="e">
            <v>#N/A</v>
          </cell>
          <cell r="AU195" t="e">
            <v>#N/A</v>
          </cell>
          <cell r="AV195" t="e">
            <v>#N/A</v>
          </cell>
          <cell r="AW195" t="e">
            <v>#N/A</v>
          </cell>
        </row>
        <row r="196">
          <cell r="A196">
            <v>42851</v>
          </cell>
          <cell r="B196" t="e">
            <v>#N/A</v>
          </cell>
          <cell r="C196" t="e">
            <v>#N/A</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e">
            <v>#N/A</v>
          </cell>
          <cell r="Q196" t="e">
            <v>#N/A</v>
          </cell>
          <cell r="R196" t="e">
            <v>#N/A</v>
          </cell>
          <cell r="S196" t="e">
            <v>#N/A</v>
          </cell>
          <cell r="T196" t="e">
            <v>#N/A</v>
          </cell>
          <cell r="U196" t="e">
            <v>#N/A</v>
          </cell>
          <cell r="V196" t="e">
            <v>#N/A</v>
          </cell>
          <cell r="W196" t="e">
            <v>#N/A</v>
          </cell>
          <cell r="X196" t="e">
            <v>#N/A</v>
          </cell>
          <cell r="Y196" t="e">
            <v>#N/A</v>
          </cell>
          <cell r="Z196" t="e">
            <v>#N/A</v>
          </cell>
          <cell r="AA196" t="e">
            <v>#N/A</v>
          </cell>
          <cell r="AB196" t="e">
            <v>#N/A</v>
          </cell>
          <cell r="AC196" t="e">
            <v>#N/A</v>
          </cell>
          <cell r="AD196" t="e">
            <v>#N/A</v>
          </cell>
          <cell r="AE196" t="e">
            <v>#N/A</v>
          </cell>
          <cell r="AF196" t="e">
            <v>#N/A</v>
          </cell>
          <cell r="AG196" t="e">
            <v>#N/A</v>
          </cell>
          <cell r="AH196" t="e">
            <v>#N/A</v>
          </cell>
          <cell r="AI196" t="e">
            <v>#N/A</v>
          </cell>
          <cell r="AJ196" t="e">
            <v>#N/A</v>
          </cell>
          <cell r="AK196" t="e">
            <v>#N/A</v>
          </cell>
          <cell r="AL196" t="e">
            <v>#N/A</v>
          </cell>
          <cell r="AM196" t="e">
            <v>#N/A</v>
          </cell>
          <cell r="AN196" t="e">
            <v>#N/A</v>
          </cell>
          <cell r="AO196" t="e">
            <v>#N/A</v>
          </cell>
          <cell r="AP196" t="e">
            <v>#N/A</v>
          </cell>
          <cell r="AQ196" t="e">
            <v>#N/A</v>
          </cell>
          <cell r="AR196" t="e">
            <v>#N/A</v>
          </cell>
          <cell r="AS196" t="e">
            <v>#N/A</v>
          </cell>
          <cell r="AT196" t="e">
            <v>#N/A</v>
          </cell>
          <cell r="AU196" t="e">
            <v>#N/A</v>
          </cell>
          <cell r="AV196" t="e">
            <v>#N/A</v>
          </cell>
          <cell r="AW196" t="e">
            <v>#N/A</v>
          </cell>
        </row>
        <row r="197">
          <cell r="A197">
            <v>42844</v>
          </cell>
          <cell r="B197" t="e">
            <v>#N/A</v>
          </cell>
          <cell r="C197" t="e">
            <v>#N/A</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e">
            <v>#N/A</v>
          </cell>
          <cell r="Q197" t="e">
            <v>#N/A</v>
          </cell>
          <cell r="R197" t="e">
            <v>#N/A</v>
          </cell>
          <cell r="S197" t="e">
            <v>#N/A</v>
          </cell>
          <cell r="T197" t="e">
            <v>#N/A</v>
          </cell>
          <cell r="U197" t="e">
            <v>#N/A</v>
          </cell>
          <cell r="V197" t="e">
            <v>#N/A</v>
          </cell>
          <cell r="W197" t="e">
            <v>#N/A</v>
          </cell>
          <cell r="X197" t="e">
            <v>#N/A</v>
          </cell>
          <cell r="Y197" t="e">
            <v>#N/A</v>
          </cell>
          <cell r="Z197" t="e">
            <v>#N/A</v>
          </cell>
          <cell r="AA197" t="e">
            <v>#N/A</v>
          </cell>
          <cell r="AB197" t="e">
            <v>#N/A</v>
          </cell>
          <cell r="AC197" t="e">
            <v>#N/A</v>
          </cell>
          <cell r="AD197" t="e">
            <v>#N/A</v>
          </cell>
          <cell r="AE197" t="e">
            <v>#N/A</v>
          </cell>
          <cell r="AF197" t="e">
            <v>#N/A</v>
          </cell>
          <cell r="AG197" t="e">
            <v>#N/A</v>
          </cell>
          <cell r="AH197" t="e">
            <v>#N/A</v>
          </cell>
          <cell r="AI197" t="e">
            <v>#N/A</v>
          </cell>
          <cell r="AJ197" t="e">
            <v>#N/A</v>
          </cell>
          <cell r="AK197" t="e">
            <v>#N/A</v>
          </cell>
          <cell r="AL197" t="e">
            <v>#N/A</v>
          </cell>
          <cell r="AM197" t="e">
            <v>#N/A</v>
          </cell>
          <cell r="AN197" t="e">
            <v>#N/A</v>
          </cell>
          <cell r="AO197" t="e">
            <v>#N/A</v>
          </cell>
          <cell r="AP197" t="e">
            <v>#N/A</v>
          </cell>
          <cell r="AQ197" t="e">
            <v>#N/A</v>
          </cell>
          <cell r="AR197" t="e">
            <v>#N/A</v>
          </cell>
          <cell r="AS197" t="e">
            <v>#N/A</v>
          </cell>
          <cell r="AT197" t="e">
            <v>#N/A</v>
          </cell>
          <cell r="AU197" t="e">
            <v>#N/A</v>
          </cell>
          <cell r="AV197" t="e">
            <v>#N/A</v>
          </cell>
          <cell r="AW197" t="e">
            <v>#N/A</v>
          </cell>
        </row>
        <row r="198">
          <cell r="A198">
            <v>42837</v>
          </cell>
          <cell r="B198" t="e">
            <v>#N/A</v>
          </cell>
          <cell r="C198" t="e">
            <v>#N/A</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e">
            <v>#N/A</v>
          </cell>
          <cell r="Q198" t="e">
            <v>#N/A</v>
          </cell>
          <cell r="R198" t="e">
            <v>#N/A</v>
          </cell>
          <cell r="S198" t="e">
            <v>#N/A</v>
          </cell>
          <cell r="T198" t="e">
            <v>#N/A</v>
          </cell>
          <cell r="U198" t="e">
            <v>#N/A</v>
          </cell>
          <cell r="V198" t="e">
            <v>#N/A</v>
          </cell>
          <cell r="W198" t="e">
            <v>#N/A</v>
          </cell>
          <cell r="X198" t="e">
            <v>#N/A</v>
          </cell>
          <cell r="Y198" t="e">
            <v>#N/A</v>
          </cell>
          <cell r="Z198" t="e">
            <v>#N/A</v>
          </cell>
          <cell r="AA198" t="e">
            <v>#N/A</v>
          </cell>
          <cell r="AB198" t="e">
            <v>#N/A</v>
          </cell>
          <cell r="AC198" t="e">
            <v>#N/A</v>
          </cell>
          <cell r="AD198" t="e">
            <v>#N/A</v>
          </cell>
          <cell r="AE198" t="e">
            <v>#N/A</v>
          </cell>
          <cell r="AF198" t="e">
            <v>#N/A</v>
          </cell>
          <cell r="AG198" t="e">
            <v>#N/A</v>
          </cell>
          <cell r="AH198" t="e">
            <v>#N/A</v>
          </cell>
          <cell r="AI198" t="e">
            <v>#N/A</v>
          </cell>
          <cell r="AJ198" t="e">
            <v>#N/A</v>
          </cell>
          <cell r="AK198" t="e">
            <v>#N/A</v>
          </cell>
          <cell r="AL198" t="e">
            <v>#N/A</v>
          </cell>
          <cell r="AM198" t="e">
            <v>#N/A</v>
          </cell>
          <cell r="AN198" t="e">
            <v>#N/A</v>
          </cell>
          <cell r="AO198" t="e">
            <v>#N/A</v>
          </cell>
          <cell r="AP198" t="e">
            <v>#N/A</v>
          </cell>
          <cell r="AQ198" t="e">
            <v>#N/A</v>
          </cell>
          <cell r="AR198" t="e">
            <v>#N/A</v>
          </cell>
          <cell r="AS198" t="e">
            <v>#N/A</v>
          </cell>
          <cell r="AT198" t="e">
            <v>#N/A</v>
          </cell>
          <cell r="AU198" t="e">
            <v>#N/A</v>
          </cell>
          <cell r="AV198" t="e">
            <v>#N/A</v>
          </cell>
          <cell r="AW198" t="e">
            <v>#N/A</v>
          </cell>
        </row>
        <row r="199">
          <cell r="A199">
            <v>42830</v>
          </cell>
          <cell r="B199" t="e">
            <v>#N/A</v>
          </cell>
          <cell r="C199" t="e">
            <v>#N/A</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e">
            <v>#N/A</v>
          </cell>
          <cell r="Q199" t="e">
            <v>#N/A</v>
          </cell>
          <cell r="R199" t="e">
            <v>#N/A</v>
          </cell>
          <cell r="S199" t="e">
            <v>#N/A</v>
          </cell>
          <cell r="T199" t="e">
            <v>#N/A</v>
          </cell>
          <cell r="U199" t="e">
            <v>#N/A</v>
          </cell>
          <cell r="V199" t="e">
            <v>#N/A</v>
          </cell>
          <cell r="W199" t="e">
            <v>#N/A</v>
          </cell>
          <cell r="X199" t="e">
            <v>#N/A</v>
          </cell>
          <cell r="Y199" t="e">
            <v>#N/A</v>
          </cell>
          <cell r="Z199" t="e">
            <v>#N/A</v>
          </cell>
          <cell r="AA199" t="e">
            <v>#N/A</v>
          </cell>
          <cell r="AB199" t="e">
            <v>#N/A</v>
          </cell>
          <cell r="AC199" t="e">
            <v>#N/A</v>
          </cell>
          <cell r="AD199" t="e">
            <v>#N/A</v>
          </cell>
          <cell r="AE199" t="e">
            <v>#N/A</v>
          </cell>
          <cell r="AF199" t="e">
            <v>#N/A</v>
          </cell>
          <cell r="AG199" t="e">
            <v>#N/A</v>
          </cell>
          <cell r="AH199" t="e">
            <v>#N/A</v>
          </cell>
          <cell r="AI199" t="e">
            <v>#N/A</v>
          </cell>
          <cell r="AJ199" t="e">
            <v>#N/A</v>
          </cell>
          <cell r="AK199" t="e">
            <v>#N/A</v>
          </cell>
          <cell r="AL199" t="e">
            <v>#N/A</v>
          </cell>
          <cell r="AM199" t="e">
            <v>#N/A</v>
          </cell>
          <cell r="AN199" t="e">
            <v>#N/A</v>
          </cell>
          <cell r="AO199" t="e">
            <v>#N/A</v>
          </cell>
          <cell r="AP199" t="e">
            <v>#N/A</v>
          </cell>
          <cell r="AQ199" t="e">
            <v>#N/A</v>
          </cell>
          <cell r="AR199" t="e">
            <v>#N/A</v>
          </cell>
          <cell r="AS199" t="e">
            <v>#N/A</v>
          </cell>
          <cell r="AT199" t="e">
            <v>#N/A</v>
          </cell>
          <cell r="AU199" t="e">
            <v>#N/A</v>
          </cell>
          <cell r="AV199" t="e">
            <v>#N/A</v>
          </cell>
          <cell r="AW199" t="e">
            <v>#N/A</v>
          </cell>
        </row>
        <row r="200">
          <cell r="A200">
            <v>42823</v>
          </cell>
          <cell r="B200" t="e">
            <v>#N/A</v>
          </cell>
          <cell r="C200" t="e">
            <v>#N/A</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e">
            <v>#N/A</v>
          </cell>
          <cell r="Q200" t="e">
            <v>#N/A</v>
          </cell>
          <cell r="R200" t="e">
            <v>#N/A</v>
          </cell>
          <cell r="S200" t="e">
            <v>#N/A</v>
          </cell>
          <cell r="T200" t="e">
            <v>#N/A</v>
          </cell>
          <cell r="U200" t="e">
            <v>#N/A</v>
          </cell>
          <cell r="V200" t="e">
            <v>#N/A</v>
          </cell>
          <cell r="W200" t="e">
            <v>#N/A</v>
          </cell>
          <cell r="X200" t="e">
            <v>#N/A</v>
          </cell>
          <cell r="Y200" t="e">
            <v>#N/A</v>
          </cell>
          <cell r="Z200" t="e">
            <v>#N/A</v>
          </cell>
          <cell r="AA200" t="e">
            <v>#N/A</v>
          </cell>
          <cell r="AB200" t="e">
            <v>#N/A</v>
          </cell>
          <cell r="AC200" t="e">
            <v>#N/A</v>
          </cell>
          <cell r="AD200" t="e">
            <v>#N/A</v>
          </cell>
          <cell r="AE200" t="e">
            <v>#N/A</v>
          </cell>
          <cell r="AF200" t="e">
            <v>#N/A</v>
          </cell>
          <cell r="AG200" t="e">
            <v>#N/A</v>
          </cell>
          <cell r="AH200" t="e">
            <v>#N/A</v>
          </cell>
          <cell r="AI200" t="e">
            <v>#N/A</v>
          </cell>
          <cell r="AJ200" t="e">
            <v>#N/A</v>
          </cell>
          <cell r="AK200" t="e">
            <v>#N/A</v>
          </cell>
          <cell r="AL200" t="e">
            <v>#N/A</v>
          </cell>
          <cell r="AM200" t="e">
            <v>#N/A</v>
          </cell>
          <cell r="AN200" t="e">
            <v>#N/A</v>
          </cell>
          <cell r="AO200" t="e">
            <v>#N/A</v>
          </cell>
          <cell r="AP200" t="e">
            <v>#N/A</v>
          </cell>
          <cell r="AQ200" t="e">
            <v>#N/A</v>
          </cell>
          <cell r="AR200" t="e">
            <v>#N/A</v>
          </cell>
          <cell r="AS200" t="e">
            <v>#N/A</v>
          </cell>
          <cell r="AT200" t="e">
            <v>#N/A</v>
          </cell>
          <cell r="AU200" t="e">
            <v>#N/A</v>
          </cell>
          <cell r="AV200" t="e">
            <v>#N/A</v>
          </cell>
          <cell r="AW200" t="e">
            <v>#N/A</v>
          </cell>
        </row>
        <row r="201">
          <cell r="A201">
            <v>42816</v>
          </cell>
          <cell r="B201" t="e">
            <v>#N/A</v>
          </cell>
          <cell r="C201" t="e">
            <v>#N/A</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e">
            <v>#N/A</v>
          </cell>
          <cell r="Q201" t="e">
            <v>#N/A</v>
          </cell>
          <cell r="R201" t="e">
            <v>#N/A</v>
          </cell>
          <cell r="S201" t="e">
            <v>#N/A</v>
          </cell>
          <cell r="T201" t="e">
            <v>#N/A</v>
          </cell>
          <cell r="U201" t="e">
            <v>#N/A</v>
          </cell>
          <cell r="V201" t="e">
            <v>#N/A</v>
          </cell>
          <cell r="W201" t="e">
            <v>#N/A</v>
          </cell>
          <cell r="X201" t="e">
            <v>#N/A</v>
          </cell>
          <cell r="Y201" t="e">
            <v>#N/A</v>
          </cell>
          <cell r="Z201" t="e">
            <v>#N/A</v>
          </cell>
          <cell r="AA201" t="e">
            <v>#N/A</v>
          </cell>
          <cell r="AB201" t="e">
            <v>#N/A</v>
          </cell>
          <cell r="AC201" t="e">
            <v>#N/A</v>
          </cell>
          <cell r="AD201" t="e">
            <v>#N/A</v>
          </cell>
          <cell r="AE201" t="e">
            <v>#N/A</v>
          </cell>
          <cell r="AF201" t="e">
            <v>#N/A</v>
          </cell>
          <cell r="AG201" t="e">
            <v>#N/A</v>
          </cell>
          <cell r="AH201" t="e">
            <v>#N/A</v>
          </cell>
          <cell r="AI201" t="e">
            <v>#N/A</v>
          </cell>
          <cell r="AJ201" t="e">
            <v>#N/A</v>
          </cell>
          <cell r="AK201" t="e">
            <v>#N/A</v>
          </cell>
          <cell r="AL201" t="e">
            <v>#N/A</v>
          </cell>
          <cell r="AM201" t="e">
            <v>#N/A</v>
          </cell>
          <cell r="AN201" t="e">
            <v>#N/A</v>
          </cell>
          <cell r="AO201" t="e">
            <v>#N/A</v>
          </cell>
          <cell r="AP201" t="e">
            <v>#N/A</v>
          </cell>
          <cell r="AQ201" t="e">
            <v>#N/A</v>
          </cell>
          <cell r="AR201" t="e">
            <v>#N/A</v>
          </cell>
          <cell r="AS201" t="e">
            <v>#N/A</v>
          </cell>
          <cell r="AT201" t="e">
            <v>#N/A</v>
          </cell>
          <cell r="AU201" t="e">
            <v>#N/A</v>
          </cell>
          <cell r="AV201" t="e">
            <v>#N/A</v>
          </cell>
          <cell r="AW201" t="e">
            <v>#N/A</v>
          </cell>
        </row>
        <row r="202">
          <cell r="A202">
            <v>42809</v>
          </cell>
          <cell r="B202" t="e">
            <v>#N/A</v>
          </cell>
          <cell r="C202" t="e">
            <v>#N/A</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e">
            <v>#N/A</v>
          </cell>
          <cell r="Q202" t="e">
            <v>#N/A</v>
          </cell>
          <cell r="R202" t="e">
            <v>#N/A</v>
          </cell>
          <cell r="S202" t="e">
            <v>#N/A</v>
          </cell>
          <cell r="T202" t="e">
            <v>#N/A</v>
          </cell>
          <cell r="U202" t="e">
            <v>#N/A</v>
          </cell>
          <cell r="V202" t="e">
            <v>#N/A</v>
          </cell>
          <cell r="W202" t="e">
            <v>#N/A</v>
          </cell>
          <cell r="X202" t="e">
            <v>#N/A</v>
          </cell>
          <cell r="Y202" t="e">
            <v>#N/A</v>
          </cell>
          <cell r="Z202" t="e">
            <v>#N/A</v>
          </cell>
          <cell r="AA202" t="e">
            <v>#N/A</v>
          </cell>
          <cell r="AB202" t="e">
            <v>#N/A</v>
          </cell>
          <cell r="AC202" t="e">
            <v>#N/A</v>
          </cell>
          <cell r="AD202" t="e">
            <v>#N/A</v>
          </cell>
          <cell r="AE202" t="e">
            <v>#N/A</v>
          </cell>
          <cell r="AF202" t="e">
            <v>#N/A</v>
          </cell>
          <cell r="AG202" t="e">
            <v>#N/A</v>
          </cell>
          <cell r="AH202" t="e">
            <v>#N/A</v>
          </cell>
          <cell r="AI202" t="e">
            <v>#N/A</v>
          </cell>
          <cell r="AJ202" t="e">
            <v>#N/A</v>
          </cell>
          <cell r="AK202" t="e">
            <v>#N/A</v>
          </cell>
          <cell r="AL202" t="e">
            <v>#N/A</v>
          </cell>
          <cell r="AM202" t="e">
            <v>#N/A</v>
          </cell>
          <cell r="AN202" t="e">
            <v>#N/A</v>
          </cell>
          <cell r="AO202" t="e">
            <v>#N/A</v>
          </cell>
          <cell r="AP202" t="e">
            <v>#N/A</v>
          </cell>
          <cell r="AQ202" t="e">
            <v>#N/A</v>
          </cell>
          <cell r="AR202" t="e">
            <v>#N/A</v>
          </cell>
          <cell r="AS202" t="e">
            <v>#N/A</v>
          </cell>
          <cell r="AT202" t="e">
            <v>#N/A</v>
          </cell>
          <cell r="AU202" t="e">
            <v>#N/A</v>
          </cell>
          <cell r="AV202" t="e">
            <v>#N/A</v>
          </cell>
          <cell r="AW202" t="e">
            <v>#N/A</v>
          </cell>
        </row>
        <row r="203">
          <cell r="A203">
            <v>42802</v>
          </cell>
          <cell r="B203" t="e">
            <v>#N/A</v>
          </cell>
          <cell r="C203" t="e">
            <v>#N/A</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e">
            <v>#N/A</v>
          </cell>
          <cell r="Q203" t="e">
            <v>#N/A</v>
          </cell>
          <cell r="R203" t="e">
            <v>#N/A</v>
          </cell>
          <cell r="S203" t="e">
            <v>#N/A</v>
          </cell>
          <cell r="T203" t="e">
            <v>#N/A</v>
          </cell>
          <cell r="U203" t="e">
            <v>#N/A</v>
          </cell>
          <cell r="V203" t="e">
            <v>#N/A</v>
          </cell>
          <cell r="W203" t="e">
            <v>#N/A</v>
          </cell>
          <cell r="X203" t="e">
            <v>#N/A</v>
          </cell>
          <cell r="Y203" t="e">
            <v>#N/A</v>
          </cell>
          <cell r="Z203" t="e">
            <v>#N/A</v>
          </cell>
          <cell r="AA203" t="e">
            <v>#N/A</v>
          </cell>
          <cell r="AB203" t="e">
            <v>#N/A</v>
          </cell>
          <cell r="AC203" t="e">
            <v>#N/A</v>
          </cell>
          <cell r="AD203" t="e">
            <v>#N/A</v>
          </cell>
          <cell r="AE203" t="e">
            <v>#N/A</v>
          </cell>
          <cell r="AF203" t="e">
            <v>#N/A</v>
          </cell>
          <cell r="AG203" t="e">
            <v>#N/A</v>
          </cell>
          <cell r="AH203" t="e">
            <v>#N/A</v>
          </cell>
          <cell r="AI203" t="e">
            <v>#N/A</v>
          </cell>
          <cell r="AJ203" t="e">
            <v>#N/A</v>
          </cell>
          <cell r="AK203" t="e">
            <v>#N/A</v>
          </cell>
          <cell r="AL203" t="e">
            <v>#N/A</v>
          </cell>
          <cell r="AM203" t="e">
            <v>#N/A</v>
          </cell>
          <cell r="AN203" t="e">
            <v>#N/A</v>
          </cell>
          <cell r="AO203" t="e">
            <v>#N/A</v>
          </cell>
          <cell r="AP203" t="e">
            <v>#N/A</v>
          </cell>
          <cell r="AQ203" t="e">
            <v>#N/A</v>
          </cell>
          <cell r="AR203" t="e">
            <v>#N/A</v>
          </cell>
          <cell r="AS203" t="e">
            <v>#N/A</v>
          </cell>
          <cell r="AT203" t="e">
            <v>#N/A</v>
          </cell>
          <cell r="AU203" t="e">
            <v>#N/A</v>
          </cell>
          <cell r="AV203" t="e">
            <v>#N/A</v>
          </cell>
          <cell r="AW203" t="e">
            <v>#N/A</v>
          </cell>
        </row>
        <row r="204">
          <cell r="A204">
            <v>42795</v>
          </cell>
          <cell r="B204" t="e">
            <v>#N/A</v>
          </cell>
          <cell r="C204" t="e">
            <v>#N/A</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e">
            <v>#N/A</v>
          </cell>
          <cell r="Q204" t="e">
            <v>#N/A</v>
          </cell>
          <cell r="R204" t="e">
            <v>#N/A</v>
          </cell>
          <cell r="S204" t="e">
            <v>#N/A</v>
          </cell>
          <cell r="T204" t="e">
            <v>#N/A</v>
          </cell>
          <cell r="U204" t="e">
            <v>#N/A</v>
          </cell>
          <cell r="V204" t="e">
            <v>#N/A</v>
          </cell>
          <cell r="W204" t="e">
            <v>#N/A</v>
          </cell>
          <cell r="X204" t="e">
            <v>#N/A</v>
          </cell>
          <cell r="Y204" t="e">
            <v>#N/A</v>
          </cell>
          <cell r="Z204" t="e">
            <v>#N/A</v>
          </cell>
          <cell r="AA204" t="e">
            <v>#N/A</v>
          </cell>
          <cell r="AB204" t="e">
            <v>#N/A</v>
          </cell>
          <cell r="AC204" t="e">
            <v>#N/A</v>
          </cell>
          <cell r="AD204" t="e">
            <v>#N/A</v>
          </cell>
          <cell r="AE204" t="e">
            <v>#N/A</v>
          </cell>
          <cell r="AF204" t="e">
            <v>#N/A</v>
          </cell>
          <cell r="AG204" t="e">
            <v>#N/A</v>
          </cell>
          <cell r="AH204" t="e">
            <v>#N/A</v>
          </cell>
          <cell r="AI204" t="e">
            <v>#N/A</v>
          </cell>
          <cell r="AJ204" t="e">
            <v>#N/A</v>
          </cell>
          <cell r="AK204" t="e">
            <v>#N/A</v>
          </cell>
          <cell r="AL204" t="e">
            <v>#N/A</v>
          </cell>
          <cell r="AM204" t="e">
            <v>#N/A</v>
          </cell>
          <cell r="AN204" t="e">
            <v>#N/A</v>
          </cell>
          <cell r="AO204" t="e">
            <v>#N/A</v>
          </cell>
          <cell r="AP204" t="e">
            <v>#N/A</v>
          </cell>
          <cell r="AQ204" t="e">
            <v>#N/A</v>
          </cell>
          <cell r="AR204" t="e">
            <v>#N/A</v>
          </cell>
          <cell r="AS204" t="e">
            <v>#N/A</v>
          </cell>
          <cell r="AT204" t="e">
            <v>#N/A</v>
          </cell>
          <cell r="AU204" t="e">
            <v>#N/A</v>
          </cell>
          <cell r="AV204" t="e">
            <v>#N/A</v>
          </cell>
          <cell r="AW204" t="e">
            <v>#N/A</v>
          </cell>
        </row>
        <row r="205">
          <cell r="A205">
            <v>42788</v>
          </cell>
          <cell r="B205" t="e">
            <v>#N/A</v>
          </cell>
          <cell r="C205" t="e">
            <v>#N/A</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e">
            <v>#N/A</v>
          </cell>
          <cell r="Q205" t="e">
            <v>#N/A</v>
          </cell>
          <cell r="R205" t="e">
            <v>#N/A</v>
          </cell>
          <cell r="S205" t="e">
            <v>#N/A</v>
          </cell>
          <cell r="T205" t="e">
            <v>#N/A</v>
          </cell>
          <cell r="U205" t="e">
            <v>#N/A</v>
          </cell>
          <cell r="V205" t="e">
            <v>#N/A</v>
          </cell>
          <cell r="W205" t="e">
            <v>#N/A</v>
          </cell>
          <cell r="X205" t="e">
            <v>#N/A</v>
          </cell>
          <cell r="Y205" t="e">
            <v>#N/A</v>
          </cell>
          <cell r="Z205" t="e">
            <v>#N/A</v>
          </cell>
          <cell r="AA205" t="e">
            <v>#N/A</v>
          </cell>
          <cell r="AB205" t="e">
            <v>#N/A</v>
          </cell>
          <cell r="AC205" t="e">
            <v>#N/A</v>
          </cell>
          <cell r="AD205" t="e">
            <v>#N/A</v>
          </cell>
          <cell r="AE205" t="e">
            <v>#N/A</v>
          </cell>
          <cell r="AF205" t="e">
            <v>#N/A</v>
          </cell>
          <cell r="AG205" t="e">
            <v>#N/A</v>
          </cell>
          <cell r="AH205" t="e">
            <v>#N/A</v>
          </cell>
          <cell r="AI205" t="e">
            <v>#N/A</v>
          </cell>
          <cell r="AJ205" t="e">
            <v>#N/A</v>
          </cell>
          <cell r="AK205" t="e">
            <v>#N/A</v>
          </cell>
          <cell r="AL205" t="e">
            <v>#N/A</v>
          </cell>
          <cell r="AM205" t="e">
            <v>#N/A</v>
          </cell>
          <cell r="AN205" t="e">
            <v>#N/A</v>
          </cell>
          <cell r="AO205" t="e">
            <v>#N/A</v>
          </cell>
          <cell r="AP205" t="e">
            <v>#N/A</v>
          </cell>
          <cell r="AQ205" t="e">
            <v>#N/A</v>
          </cell>
          <cell r="AR205" t="e">
            <v>#N/A</v>
          </cell>
          <cell r="AS205" t="e">
            <v>#N/A</v>
          </cell>
          <cell r="AT205" t="e">
            <v>#N/A</v>
          </cell>
          <cell r="AU205" t="e">
            <v>#N/A</v>
          </cell>
          <cell r="AV205" t="e">
            <v>#N/A</v>
          </cell>
          <cell r="AW205" t="e">
            <v>#N/A</v>
          </cell>
        </row>
        <row r="206">
          <cell r="A206">
            <v>42781</v>
          </cell>
          <cell r="B206" t="e">
            <v>#N/A</v>
          </cell>
          <cell r="C206" t="e">
            <v>#N/A</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e">
            <v>#N/A</v>
          </cell>
          <cell r="Q206" t="e">
            <v>#N/A</v>
          </cell>
          <cell r="R206" t="e">
            <v>#N/A</v>
          </cell>
          <cell r="S206" t="e">
            <v>#N/A</v>
          </cell>
          <cell r="T206" t="e">
            <v>#N/A</v>
          </cell>
          <cell r="U206" t="e">
            <v>#N/A</v>
          </cell>
          <cell r="V206" t="e">
            <v>#N/A</v>
          </cell>
          <cell r="W206" t="e">
            <v>#N/A</v>
          </cell>
          <cell r="X206" t="e">
            <v>#N/A</v>
          </cell>
          <cell r="Y206" t="e">
            <v>#N/A</v>
          </cell>
          <cell r="Z206" t="e">
            <v>#N/A</v>
          </cell>
          <cell r="AA206" t="e">
            <v>#N/A</v>
          </cell>
          <cell r="AB206" t="e">
            <v>#N/A</v>
          </cell>
          <cell r="AC206" t="e">
            <v>#N/A</v>
          </cell>
          <cell r="AD206" t="e">
            <v>#N/A</v>
          </cell>
          <cell r="AE206" t="e">
            <v>#N/A</v>
          </cell>
          <cell r="AF206" t="e">
            <v>#N/A</v>
          </cell>
          <cell r="AG206" t="e">
            <v>#N/A</v>
          </cell>
          <cell r="AH206" t="e">
            <v>#N/A</v>
          </cell>
          <cell r="AI206" t="e">
            <v>#N/A</v>
          </cell>
          <cell r="AJ206" t="e">
            <v>#N/A</v>
          </cell>
          <cell r="AK206" t="e">
            <v>#N/A</v>
          </cell>
          <cell r="AL206" t="e">
            <v>#N/A</v>
          </cell>
          <cell r="AM206" t="e">
            <v>#N/A</v>
          </cell>
          <cell r="AN206" t="e">
            <v>#N/A</v>
          </cell>
          <cell r="AO206" t="e">
            <v>#N/A</v>
          </cell>
          <cell r="AP206" t="e">
            <v>#N/A</v>
          </cell>
          <cell r="AQ206" t="e">
            <v>#N/A</v>
          </cell>
          <cell r="AR206" t="e">
            <v>#N/A</v>
          </cell>
          <cell r="AS206" t="e">
            <v>#N/A</v>
          </cell>
          <cell r="AT206" t="e">
            <v>#N/A</v>
          </cell>
          <cell r="AU206" t="e">
            <v>#N/A</v>
          </cell>
          <cell r="AV206" t="e">
            <v>#N/A</v>
          </cell>
          <cell r="AW206" t="e">
            <v>#N/A</v>
          </cell>
        </row>
        <row r="207">
          <cell r="A207">
            <v>42774</v>
          </cell>
          <cell r="B207" t="e">
            <v>#N/A</v>
          </cell>
          <cell r="C207" t="e">
            <v>#N/A</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e">
            <v>#N/A</v>
          </cell>
          <cell r="Q207" t="e">
            <v>#N/A</v>
          </cell>
          <cell r="R207" t="e">
            <v>#N/A</v>
          </cell>
          <cell r="S207" t="e">
            <v>#N/A</v>
          </cell>
          <cell r="T207" t="e">
            <v>#N/A</v>
          </cell>
          <cell r="U207" t="e">
            <v>#N/A</v>
          </cell>
          <cell r="V207" t="e">
            <v>#N/A</v>
          </cell>
          <cell r="W207" t="e">
            <v>#N/A</v>
          </cell>
          <cell r="X207" t="e">
            <v>#N/A</v>
          </cell>
          <cell r="Y207" t="e">
            <v>#N/A</v>
          </cell>
          <cell r="Z207" t="e">
            <v>#N/A</v>
          </cell>
          <cell r="AA207" t="e">
            <v>#N/A</v>
          </cell>
          <cell r="AB207" t="e">
            <v>#N/A</v>
          </cell>
          <cell r="AC207" t="e">
            <v>#N/A</v>
          </cell>
          <cell r="AD207" t="e">
            <v>#N/A</v>
          </cell>
          <cell r="AE207" t="e">
            <v>#N/A</v>
          </cell>
          <cell r="AF207" t="e">
            <v>#N/A</v>
          </cell>
          <cell r="AG207" t="e">
            <v>#N/A</v>
          </cell>
          <cell r="AH207" t="e">
            <v>#N/A</v>
          </cell>
          <cell r="AI207" t="e">
            <v>#N/A</v>
          </cell>
          <cell r="AJ207" t="e">
            <v>#N/A</v>
          </cell>
          <cell r="AK207" t="e">
            <v>#N/A</v>
          </cell>
          <cell r="AL207" t="e">
            <v>#N/A</v>
          </cell>
          <cell r="AM207" t="e">
            <v>#N/A</v>
          </cell>
          <cell r="AN207" t="e">
            <v>#N/A</v>
          </cell>
          <cell r="AO207" t="e">
            <v>#N/A</v>
          </cell>
          <cell r="AP207" t="e">
            <v>#N/A</v>
          </cell>
          <cell r="AQ207" t="e">
            <v>#N/A</v>
          </cell>
          <cell r="AR207" t="e">
            <v>#N/A</v>
          </cell>
          <cell r="AS207" t="e">
            <v>#N/A</v>
          </cell>
          <cell r="AT207" t="e">
            <v>#N/A</v>
          </cell>
          <cell r="AU207" t="e">
            <v>#N/A</v>
          </cell>
          <cell r="AV207" t="e">
            <v>#N/A</v>
          </cell>
          <cell r="AW207" t="e">
            <v>#N/A</v>
          </cell>
        </row>
        <row r="208">
          <cell r="A208">
            <v>42767</v>
          </cell>
          <cell r="B208" t="e">
            <v>#N/A</v>
          </cell>
          <cell r="C208" t="e">
            <v>#N/A</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e">
            <v>#N/A</v>
          </cell>
          <cell r="Q208" t="e">
            <v>#N/A</v>
          </cell>
          <cell r="R208" t="e">
            <v>#N/A</v>
          </cell>
          <cell r="S208" t="e">
            <v>#N/A</v>
          </cell>
          <cell r="T208" t="e">
            <v>#N/A</v>
          </cell>
          <cell r="U208" t="e">
            <v>#N/A</v>
          </cell>
          <cell r="V208" t="e">
            <v>#N/A</v>
          </cell>
          <cell r="W208" t="e">
            <v>#N/A</v>
          </cell>
          <cell r="X208" t="e">
            <v>#N/A</v>
          </cell>
          <cell r="Y208" t="e">
            <v>#N/A</v>
          </cell>
          <cell r="Z208" t="e">
            <v>#N/A</v>
          </cell>
          <cell r="AA208" t="e">
            <v>#N/A</v>
          </cell>
          <cell r="AB208" t="e">
            <v>#N/A</v>
          </cell>
          <cell r="AC208" t="e">
            <v>#N/A</v>
          </cell>
          <cell r="AD208" t="e">
            <v>#N/A</v>
          </cell>
          <cell r="AE208" t="e">
            <v>#N/A</v>
          </cell>
          <cell r="AF208" t="e">
            <v>#N/A</v>
          </cell>
          <cell r="AG208" t="e">
            <v>#N/A</v>
          </cell>
          <cell r="AH208" t="e">
            <v>#N/A</v>
          </cell>
          <cell r="AI208" t="e">
            <v>#N/A</v>
          </cell>
          <cell r="AJ208" t="e">
            <v>#N/A</v>
          </cell>
          <cell r="AK208" t="e">
            <v>#N/A</v>
          </cell>
          <cell r="AL208" t="e">
            <v>#N/A</v>
          </cell>
          <cell r="AM208" t="e">
            <v>#N/A</v>
          </cell>
          <cell r="AN208" t="e">
            <v>#N/A</v>
          </cell>
          <cell r="AO208" t="e">
            <v>#N/A</v>
          </cell>
          <cell r="AP208" t="e">
            <v>#N/A</v>
          </cell>
          <cell r="AQ208" t="e">
            <v>#N/A</v>
          </cell>
          <cell r="AR208" t="e">
            <v>#N/A</v>
          </cell>
          <cell r="AS208" t="e">
            <v>#N/A</v>
          </cell>
          <cell r="AT208" t="e">
            <v>#N/A</v>
          </cell>
          <cell r="AU208" t="e">
            <v>#N/A</v>
          </cell>
          <cell r="AV208" t="e">
            <v>#N/A</v>
          </cell>
          <cell r="AW208" t="e">
            <v>#N/A</v>
          </cell>
        </row>
        <row r="209">
          <cell r="A209">
            <v>42760</v>
          </cell>
          <cell r="B209" t="e">
            <v>#N/A</v>
          </cell>
          <cell r="C209" t="e">
            <v>#N/A</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e">
            <v>#N/A</v>
          </cell>
          <cell r="Q209" t="e">
            <v>#N/A</v>
          </cell>
          <cell r="R209" t="e">
            <v>#N/A</v>
          </cell>
          <cell r="S209" t="e">
            <v>#N/A</v>
          </cell>
          <cell r="T209" t="e">
            <v>#N/A</v>
          </cell>
          <cell r="U209" t="e">
            <v>#N/A</v>
          </cell>
          <cell r="V209" t="e">
            <v>#N/A</v>
          </cell>
          <cell r="W209" t="e">
            <v>#N/A</v>
          </cell>
          <cell r="X209" t="e">
            <v>#N/A</v>
          </cell>
          <cell r="Y209" t="e">
            <v>#N/A</v>
          </cell>
          <cell r="Z209" t="e">
            <v>#N/A</v>
          </cell>
          <cell r="AA209" t="e">
            <v>#N/A</v>
          </cell>
          <cell r="AB209" t="e">
            <v>#N/A</v>
          </cell>
          <cell r="AC209" t="e">
            <v>#N/A</v>
          </cell>
          <cell r="AD209" t="e">
            <v>#N/A</v>
          </cell>
          <cell r="AE209" t="e">
            <v>#N/A</v>
          </cell>
          <cell r="AF209" t="e">
            <v>#N/A</v>
          </cell>
          <cell r="AG209" t="e">
            <v>#N/A</v>
          </cell>
          <cell r="AH209" t="e">
            <v>#N/A</v>
          </cell>
          <cell r="AI209" t="e">
            <v>#N/A</v>
          </cell>
          <cell r="AJ209" t="e">
            <v>#N/A</v>
          </cell>
          <cell r="AK209" t="e">
            <v>#N/A</v>
          </cell>
          <cell r="AL209" t="e">
            <v>#N/A</v>
          </cell>
          <cell r="AM209" t="e">
            <v>#N/A</v>
          </cell>
          <cell r="AN209" t="e">
            <v>#N/A</v>
          </cell>
          <cell r="AO209" t="e">
            <v>#N/A</v>
          </cell>
          <cell r="AP209" t="e">
            <v>#N/A</v>
          </cell>
          <cell r="AQ209" t="e">
            <v>#N/A</v>
          </cell>
          <cell r="AR209" t="e">
            <v>#N/A</v>
          </cell>
          <cell r="AS209" t="e">
            <v>#N/A</v>
          </cell>
          <cell r="AT209" t="e">
            <v>#N/A</v>
          </cell>
          <cell r="AU209" t="e">
            <v>#N/A</v>
          </cell>
          <cell r="AV209" t="e">
            <v>#N/A</v>
          </cell>
          <cell r="AW209" t="e">
            <v>#N/A</v>
          </cell>
        </row>
        <row r="210">
          <cell r="A210">
            <v>42753</v>
          </cell>
          <cell r="B210" t="e">
            <v>#N/A</v>
          </cell>
          <cell r="C210" t="e">
            <v>#N/A</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e">
            <v>#N/A</v>
          </cell>
          <cell r="Q210" t="e">
            <v>#N/A</v>
          </cell>
          <cell r="R210" t="e">
            <v>#N/A</v>
          </cell>
          <cell r="S210" t="e">
            <v>#N/A</v>
          </cell>
          <cell r="T210" t="e">
            <v>#N/A</v>
          </cell>
          <cell r="U210" t="e">
            <v>#N/A</v>
          </cell>
          <cell r="V210" t="e">
            <v>#N/A</v>
          </cell>
          <cell r="W210" t="e">
            <v>#N/A</v>
          </cell>
          <cell r="X210" t="e">
            <v>#N/A</v>
          </cell>
          <cell r="Y210" t="e">
            <v>#N/A</v>
          </cell>
          <cell r="Z210" t="e">
            <v>#N/A</v>
          </cell>
          <cell r="AA210" t="e">
            <v>#N/A</v>
          </cell>
          <cell r="AB210" t="e">
            <v>#N/A</v>
          </cell>
          <cell r="AC210" t="e">
            <v>#N/A</v>
          </cell>
          <cell r="AD210" t="e">
            <v>#N/A</v>
          </cell>
          <cell r="AE210" t="e">
            <v>#N/A</v>
          </cell>
          <cell r="AF210" t="e">
            <v>#N/A</v>
          </cell>
          <cell r="AG210" t="e">
            <v>#N/A</v>
          </cell>
          <cell r="AH210" t="e">
            <v>#N/A</v>
          </cell>
          <cell r="AI210" t="e">
            <v>#N/A</v>
          </cell>
          <cell r="AJ210" t="e">
            <v>#N/A</v>
          </cell>
          <cell r="AK210" t="e">
            <v>#N/A</v>
          </cell>
          <cell r="AL210" t="e">
            <v>#N/A</v>
          </cell>
          <cell r="AM210" t="e">
            <v>#N/A</v>
          </cell>
          <cell r="AN210" t="e">
            <v>#N/A</v>
          </cell>
          <cell r="AO210" t="e">
            <v>#N/A</v>
          </cell>
          <cell r="AP210" t="e">
            <v>#N/A</v>
          </cell>
          <cell r="AQ210" t="e">
            <v>#N/A</v>
          </cell>
          <cell r="AR210" t="e">
            <v>#N/A</v>
          </cell>
          <cell r="AS210" t="e">
            <v>#N/A</v>
          </cell>
          <cell r="AT210" t="e">
            <v>#N/A</v>
          </cell>
          <cell r="AU210" t="e">
            <v>#N/A</v>
          </cell>
          <cell r="AV210" t="e">
            <v>#N/A</v>
          </cell>
          <cell r="AW210" t="e">
            <v>#N/A</v>
          </cell>
        </row>
        <row r="211">
          <cell r="A211">
            <v>42746</v>
          </cell>
          <cell r="B211" t="e">
            <v>#N/A</v>
          </cell>
          <cell r="C211" t="e">
            <v>#N/A</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e">
            <v>#N/A</v>
          </cell>
          <cell r="Q211" t="e">
            <v>#N/A</v>
          </cell>
          <cell r="R211" t="e">
            <v>#N/A</v>
          </cell>
          <cell r="S211" t="e">
            <v>#N/A</v>
          </cell>
          <cell r="T211" t="e">
            <v>#N/A</v>
          </cell>
          <cell r="U211" t="e">
            <v>#N/A</v>
          </cell>
          <cell r="V211" t="e">
            <v>#N/A</v>
          </cell>
          <cell r="W211" t="e">
            <v>#N/A</v>
          </cell>
          <cell r="X211" t="e">
            <v>#N/A</v>
          </cell>
          <cell r="Y211" t="e">
            <v>#N/A</v>
          </cell>
          <cell r="Z211" t="e">
            <v>#N/A</v>
          </cell>
          <cell r="AA211" t="e">
            <v>#N/A</v>
          </cell>
          <cell r="AB211" t="e">
            <v>#N/A</v>
          </cell>
          <cell r="AC211" t="e">
            <v>#N/A</v>
          </cell>
          <cell r="AD211" t="e">
            <v>#N/A</v>
          </cell>
          <cell r="AE211" t="e">
            <v>#N/A</v>
          </cell>
          <cell r="AF211" t="e">
            <v>#N/A</v>
          </cell>
          <cell r="AG211" t="e">
            <v>#N/A</v>
          </cell>
          <cell r="AH211" t="e">
            <v>#N/A</v>
          </cell>
          <cell r="AI211" t="e">
            <v>#N/A</v>
          </cell>
          <cell r="AJ211" t="e">
            <v>#N/A</v>
          </cell>
          <cell r="AK211" t="e">
            <v>#N/A</v>
          </cell>
          <cell r="AL211" t="e">
            <v>#N/A</v>
          </cell>
          <cell r="AM211" t="e">
            <v>#N/A</v>
          </cell>
          <cell r="AN211" t="e">
            <v>#N/A</v>
          </cell>
          <cell r="AO211" t="e">
            <v>#N/A</v>
          </cell>
          <cell r="AP211" t="e">
            <v>#N/A</v>
          </cell>
          <cell r="AQ211" t="e">
            <v>#N/A</v>
          </cell>
          <cell r="AR211" t="e">
            <v>#N/A</v>
          </cell>
          <cell r="AS211" t="e">
            <v>#N/A</v>
          </cell>
          <cell r="AT211" t="e">
            <v>#N/A</v>
          </cell>
          <cell r="AU211" t="e">
            <v>#N/A</v>
          </cell>
          <cell r="AV211" t="e">
            <v>#N/A</v>
          </cell>
          <cell r="AW211" t="e">
            <v>#N/A</v>
          </cell>
        </row>
        <row r="212">
          <cell r="A212">
            <v>42739</v>
          </cell>
          <cell r="B212" t="e">
            <v>#N/A</v>
          </cell>
          <cell r="C212" t="e">
            <v>#N/A</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e">
            <v>#N/A</v>
          </cell>
          <cell r="Q212" t="e">
            <v>#N/A</v>
          </cell>
          <cell r="R212" t="e">
            <v>#N/A</v>
          </cell>
          <cell r="S212" t="e">
            <v>#N/A</v>
          </cell>
          <cell r="T212" t="e">
            <v>#N/A</v>
          </cell>
          <cell r="U212" t="e">
            <v>#N/A</v>
          </cell>
          <cell r="V212" t="e">
            <v>#N/A</v>
          </cell>
          <cell r="W212" t="e">
            <v>#N/A</v>
          </cell>
          <cell r="X212" t="e">
            <v>#N/A</v>
          </cell>
          <cell r="Y212" t="e">
            <v>#N/A</v>
          </cell>
          <cell r="Z212" t="e">
            <v>#N/A</v>
          </cell>
          <cell r="AA212" t="e">
            <v>#N/A</v>
          </cell>
          <cell r="AB212" t="e">
            <v>#N/A</v>
          </cell>
          <cell r="AC212" t="e">
            <v>#N/A</v>
          </cell>
          <cell r="AD212" t="e">
            <v>#N/A</v>
          </cell>
          <cell r="AE212" t="e">
            <v>#N/A</v>
          </cell>
          <cell r="AF212" t="e">
            <v>#N/A</v>
          </cell>
          <cell r="AG212" t="e">
            <v>#N/A</v>
          </cell>
          <cell r="AH212" t="e">
            <v>#N/A</v>
          </cell>
          <cell r="AI212" t="e">
            <v>#N/A</v>
          </cell>
          <cell r="AJ212" t="e">
            <v>#N/A</v>
          </cell>
          <cell r="AK212" t="e">
            <v>#N/A</v>
          </cell>
          <cell r="AL212" t="e">
            <v>#N/A</v>
          </cell>
          <cell r="AM212" t="e">
            <v>#N/A</v>
          </cell>
          <cell r="AN212" t="e">
            <v>#N/A</v>
          </cell>
          <cell r="AO212" t="e">
            <v>#N/A</v>
          </cell>
          <cell r="AP212" t="e">
            <v>#N/A</v>
          </cell>
          <cell r="AQ212" t="e">
            <v>#N/A</v>
          </cell>
          <cell r="AR212" t="e">
            <v>#N/A</v>
          </cell>
          <cell r="AS212" t="e">
            <v>#N/A</v>
          </cell>
          <cell r="AT212" t="e">
            <v>#N/A</v>
          </cell>
          <cell r="AU212" t="e">
            <v>#N/A</v>
          </cell>
          <cell r="AV212" t="e">
            <v>#N/A</v>
          </cell>
          <cell r="AW212" t="e">
            <v>#N/A</v>
          </cell>
        </row>
        <row r="213">
          <cell r="A213">
            <v>42732</v>
          </cell>
          <cell r="B213" t="e">
            <v>#N/A</v>
          </cell>
          <cell r="C213" t="e">
            <v>#N/A</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e">
            <v>#N/A</v>
          </cell>
          <cell r="Q213" t="e">
            <v>#N/A</v>
          </cell>
          <cell r="R213" t="e">
            <v>#N/A</v>
          </cell>
          <cell r="S213" t="e">
            <v>#N/A</v>
          </cell>
          <cell r="T213" t="e">
            <v>#N/A</v>
          </cell>
          <cell r="U213" t="e">
            <v>#N/A</v>
          </cell>
          <cell r="V213" t="e">
            <v>#N/A</v>
          </cell>
          <cell r="W213" t="e">
            <v>#N/A</v>
          </cell>
          <cell r="X213" t="e">
            <v>#N/A</v>
          </cell>
          <cell r="Y213" t="e">
            <v>#N/A</v>
          </cell>
          <cell r="Z213" t="e">
            <v>#N/A</v>
          </cell>
          <cell r="AA213" t="e">
            <v>#N/A</v>
          </cell>
          <cell r="AB213" t="e">
            <v>#N/A</v>
          </cell>
          <cell r="AC213" t="e">
            <v>#N/A</v>
          </cell>
          <cell r="AD213" t="e">
            <v>#N/A</v>
          </cell>
          <cell r="AE213" t="e">
            <v>#N/A</v>
          </cell>
          <cell r="AF213" t="e">
            <v>#N/A</v>
          </cell>
          <cell r="AG213" t="e">
            <v>#N/A</v>
          </cell>
          <cell r="AH213" t="e">
            <v>#N/A</v>
          </cell>
          <cell r="AI213" t="e">
            <v>#N/A</v>
          </cell>
          <cell r="AJ213" t="e">
            <v>#N/A</v>
          </cell>
          <cell r="AK213" t="e">
            <v>#N/A</v>
          </cell>
          <cell r="AL213" t="e">
            <v>#N/A</v>
          </cell>
          <cell r="AM213" t="e">
            <v>#N/A</v>
          </cell>
          <cell r="AN213" t="e">
            <v>#N/A</v>
          </cell>
          <cell r="AO213" t="e">
            <v>#N/A</v>
          </cell>
          <cell r="AP213" t="e">
            <v>#N/A</v>
          </cell>
          <cell r="AQ213" t="e">
            <v>#N/A</v>
          </cell>
          <cell r="AR213" t="e">
            <v>#N/A</v>
          </cell>
          <cell r="AS213" t="e">
            <v>#N/A</v>
          </cell>
          <cell r="AT213" t="e">
            <v>#N/A</v>
          </cell>
          <cell r="AU213" t="e">
            <v>#N/A</v>
          </cell>
          <cell r="AV213" t="e">
            <v>#N/A</v>
          </cell>
          <cell r="AW213" t="e">
            <v>#N/A</v>
          </cell>
        </row>
        <row r="214">
          <cell r="A214">
            <v>42725</v>
          </cell>
          <cell r="B214" t="e">
            <v>#N/A</v>
          </cell>
          <cell r="C214" t="e">
            <v>#N/A</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e">
            <v>#N/A</v>
          </cell>
          <cell r="Q214" t="e">
            <v>#N/A</v>
          </cell>
          <cell r="R214" t="e">
            <v>#N/A</v>
          </cell>
          <cell r="S214" t="e">
            <v>#N/A</v>
          </cell>
          <cell r="T214" t="e">
            <v>#N/A</v>
          </cell>
          <cell r="U214" t="e">
            <v>#N/A</v>
          </cell>
          <cell r="V214" t="e">
            <v>#N/A</v>
          </cell>
          <cell r="W214" t="e">
            <v>#N/A</v>
          </cell>
          <cell r="X214" t="e">
            <v>#N/A</v>
          </cell>
          <cell r="Y214" t="e">
            <v>#N/A</v>
          </cell>
          <cell r="Z214" t="e">
            <v>#N/A</v>
          </cell>
          <cell r="AA214" t="e">
            <v>#N/A</v>
          </cell>
          <cell r="AB214" t="e">
            <v>#N/A</v>
          </cell>
          <cell r="AC214" t="e">
            <v>#N/A</v>
          </cell>
          <cell r="AD214" t="e">
            <v>#N/A</v>
          </cell>
          <cell r="AE214" t="e">
            <v>#N/A</v>
          </cell>
          <cell r="AF214" t="e">
            <v>#N/A</v>
          </cell>
          <cell r="AG214" t="e">
            <v>#N/A</v>
          </cell>
          <cell r="AH214" t="e">
            <v>#N/A</v>
          </cell>
          <cell r="AI214" t="e">
            <v>#N/A</v>
          </cell>
          <cell r="AJ214" t="e">
            <v>#N/A</v>
          </cell>
          <cell r="AK214" t="e">
            <v>#N/A</v>
          </cell>
          <cell r="AL214" t="e">
            <v>#N/A</v>
          </cell>
          <cell r="AM214" t="e">
            <v>#N/A</v>
          </cell>
          <cell r="AN214" t="e">
            <v>#N/A</v>
          </cell>
          <cell r="AO214" t="e">
            <v>#N/A</v>
          </cell>
          <cell r="AP214" t="e">
            <v>#N/A</v>
          </cell>
          <cell r="AQ214" t="e">
            <v>#N/A</v>
          </cell>
          <cell r="AR214" t="e">
            <v>#N/A</v>
          </cell>
          <cell r="AS214" t="e">
            <v>#N/A</v>
          </cell>
          <cell r="AT214" t="e">
            <v>#N/A</v>
          </cell>
          <cell r="AU214" t="e">
            <v>#N/A</v>
          </cell>
          <cell r="AV214" t="e">
            <v>#N/A</v>
          </cell>
          <cell r="AW214" t="e">
            <v>#N/A</v>
          </cell>
        </row>
        <row r="215">
          <cell r="A215">
            <v>42718</v>
          </cell>
          <cell r="B215" t="e">
            <v>#N/A</v>
          </cell>
          <cell r="C215" t="e">
            <v>#N/A</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e">
            <v>#N/A</v>
          </cell>
          <cell r="Q215" t="e">
            <v>#N/A</v>
          </cell>
          <cell r="R215" t="e">
            <v>#N/A</v>
          </cell>
          <cell r="S215" t="e">
            <v>#N/A</v>
          </cell>
          <cell r="T215" t="e">
            <v>#N/A</v>
          </cell>
          <cell r="U215" t="e">
            <v>#N/A</v>
          </cell>
          <cell r="V215" t="e">
            <v>#N/A</v>
          </cell>
          <cell r="W215" t="e">
            <v>#N/A</v>
          </cell>
          <cell r="X215" t="e">
            <v>#N/A</v>
          </cell>
          <cell r="Y215" t="e">
            <v>#N/A</v>
          </cell>
          <cell r="Z215" t="e">
            <v>#N/A</v>
          </cell>
          <cell r="AA215" t="e">
            <v>#N/A</v>
          </cell>
          <cell r="AB215" t="e">
            <v>#N/A</v>
          </cell>
          <cell r="AC215" t="e">
            <v>#N/A</v>
          </cell>
          <cell r="AD215" t="e">
            <v>#N/A</v>
          </cell>
          <cell r="AE215" t="e">
            <v>#N/A</v>
          </cell>
          <cell r="AF215" t="e">
            <v>#N/A</v>
          </cell>
          <cell r="AG215" t="e">
            <v>#N/A</v>
          </cell>
          <cell r="AH215" t="e">
            <v>#N/A</v>
          </cell>
          <cell r="AI215" t="e">
            <v>#N/A</v>
          </cell>
          <cell r="AJ215" t="e">
            <v>#N/A</v>
          </cell>
          <cell r="AK215" t="e">
            <v>#N/A</v>
          </cell>
          <cell r="AL215" t="e">
            <v>#N/A</v>
          </cell>
          <cell r="AM215" t="e">
            <v>#N/A</v>
          </cell>
          <cell r="AN215" t="e">
            <v>#N/A</v>
          </cell>
          <cell r="AO215" t="e">
            <v>#N/A</v>
          </cell>
          <cell r="AP215" t="e">
            <v>#N/A</v>
          </cell>
          <cell r="AQ215" t="e">
            <v>#N/A</v>
          </cell>
          <cell r="AR215" t="e">
            <v>#N/A</v>
          </cell>
          <cell r="AS215" t="e">
            <v>#N/A</v>
          </cell>
          <cell r="AT215" t="e">
            <v>#N/A</v>
          </cell>
          <cell r="AU215" t="e">
            <v>#N/A</v>
          </cell>
          <cell r="AV215" t="e">
            <v>#N/A</v>
          </cell>
          <cell r="AW215" t="e">
            <v>#N/A</v>
          </cell>
        </row>
        <row r="216">
          <cell r="A216">
            <v>42711</v>
          </cell>
          <cell r="B216" t="e">
            <v>#N/A</v>
          </cell>
          <cell r="C216" t="e">
            <v>#N/A</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e">
            <v>#N/A</v>
          </cell>
          <cell r="Q216" t="e">
            <v>#N/A</v>
          </cell>
          <cell r="R216" t="e">
            <v>#N/A</v>
          </cell>
          <cell r="S216" t="e">
            <v>#N/A</v>
          </cell>
          <cell r="T216" t="e">
            <v>#N/A</v>
          </cell>
          <cell r="U216" t="e">
            <v>#N/A</v>
          </cell>
          <cell r="V216" t="e">
            <v>#N/A</v>
          </cell>
          <cell r="W216" t="e">
            <v>#N/A</v>
          </cell>
          <cell r="X216" t="e">
            <v>#N/A</v>
          </cell>
          <cell r="Y216" t="e">
            <v>#N/A</v>
          </cell>
          <cell r="Z216" t="e">
            <v>#N/A</v>
          </cell>
          <cell r="AA216" t="e">
            <v>#N/A</v>
          </cell>
          <cell r="AB216" t="e">
            <v>#N/A</v>
          </cell>
          <cell r="AC216" t="e">
            <v>#N/A</v>
          </cell>
          <cell r="AD216" t="e">
            <v>#N/A</v>
          </cell>
          <cell r="AE216" t="e">
            <v>#N/A</v>
          </cell>
          <cell r="AF216" t="e">
            <v>#N/A</v>
          </cell>
          <cell r="AG216" t="e">
            <v>#N/A</v>
          </cell>
          <cell r="AH216" t="e">
            <v>#N/A</v>
          </cell>
          <cell r="AI216" t="e">
            <v>#N/A</v>
          </cell>
          <cell r="AJ216" t="e">
            <v>#N/A</v>
          </cell>
          <cell r="AK216" t="e">
            <v>#N/A</v>
          </cell>
          <cell r="AL216" t="e">
            <v>#N/A</v>
          </cell>
          <cell r="AM216" t="e">
            <v>#N/A</v>
          </cell>
          <cell r="AN216" t="e">
            <v>#N/A</v>
          </cell>
          <cell r="AO216" t="e">
            <v>#N/A</v>
          </cell>
          <cell r="AP216" t="e">
            <v>#N/A</v>
          </cell>
          <cell r="AQ216" t="e">
            <v>#N/A</v>
          </cell>
          <cell r="AR216" t="e">
            <v>#N/A</v>
          </cell>
          <cell r="AS216" t="e">
            <v>#N/A</v>
          </cell>
          <cell r="AT216" t="e">
            <v>#N/A</v>
          </cell>
          <cell r="AU216" t="e">
            <v>#N/A</v>
          </cell>
          <cell r="AV216" t="e">
            <v>#N/A</v>
          </cell>
          <cell r="AW216" t="e">
            <v>#N/A</v>
          </cell>
        </row>
        <row r="217">
          <cell r="A217">
            <v>42704</v>
          </cell>
          <cell r="B217" t="e">
            <v>#N/A</v>
          </cell>
          <cell r="C217" t="e">
            <v>#N/A</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e">
            <v>#N/A</v>
          </cell>
          <cell r="Q217" t="e">
            <v>#N/A</v>
          </cell>
          <cell r="R217" t="e">
            <v>#N/A</v>
          </cell>
          <cell r="S217" t="e">
            <v>#N/A</v>
          </cell>
          <cell r="T217" t="e">
            <v>#N/A</v>
          </cell>
          <cell r="U217" t="e">
            <v>#N/A</v>
          </cell>
          <cell r="V217" t="e">
            <v>#N/A</v>
          </cell>
          <cell r="W217" t="e">
            <v>#N/A</v>
          </cell>
          <cell r="X217" t="e">
            <v>#N/A</v>
          </cell>
          <cell r="Y217" t="e">
            <v>#N/A</v>
          </cell>
          <cell r="Z217" t="e">
            <v>#N/A</v>
          </cell>
          <cell r="AA217" t="e">
            <v>#N/A</v>
          </cell>
          <cell r="AB217" t="e">
            <v>#N/A</v>
          </cell>
          <cell r="AC217" t="e">
            <v>#N/A</v>
          </cell>
          <cell r="AD217" t="e">
            <v>#N/A</v>
          </cell>
          <cell r="AE217" t="e">
            <v>#N/A</v>
          </cell>
          <cell r="AF217" t="e">
            <v>#N/A</v>
          </cell>
          <cell r="AG217" t="e">
            <v>#N/A</v>
          </cell>
          <cell r="AH217" t="e">
            <v>#N/A</v>
          </cell>
          <cell r="AI217" t="e">
            <v>#N/A</v>
          </cell>
          <cell r="AJ217" t="e">
            <v>#N/A</v>
          </cell>
          <cell r="AK217" t="e">
            <v>#N/A</v>
          </cell>
          <cell r="AL217" t="e">
            <v>#N/A</v>
          </cell>
          <cell r="AM217" t="e">
            <v>#N/A</v>
          </cell>
          <cell r="AN217" t="e">
            <v>#N/A</v>
          </cell>
          <cell r="AO217" t="e">
            <v>#N/A</v>
          </cell>
          <cell r="AP217" t="e">
            <v>#N/A</v>
          </cell>
          <cell r="AQ217" t="e">
            <v>#N/A</v>
          </cell>
          <cell r="AR217" t="e">
            <v>#N/A</v>
          </cell>
          <cell r="AS217" t="e">
            <v>#N/A</v>
          </cell>
          <cell r="AT217" t="e">
            <v>#N/A</v>
          </cell>
          <cell r="AU217" t="e">
            <v>#N/A</v>
          </cell>
          <cell r="AV217" t="e">
            <v>#N/A</v>
          </cell>
          <cell r="AW217" t="e">
            <v>#N/A</v>
          </cell>
        </row>
        <row r="218">
          <cell r="A218">
            <v>42697</v>
          </cell>
          <cell r="B218" t="e">
            <v>#N/A</v>
          </cell>
          <cell r="C218" t="e">
            <v>#N/A</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e">
            <v>#N/A</v>
          </cell>
          <cell r="Q218" t="e">
            <v>#N/A</v>
          </cell>
          <cell r="R218" t="e">
            <v>#N/A</v>
          </cell>
          <cell r="S218" t="e">
            <v>#N/A</v>
          </cell>
          <cell r="T218" t="e">
            <v>#N/A</v>
          </cell>
          <cell r="U218" t="e">
            <v>#N/A</v>
          </cell>
          <cell r="V218" t="e">
            <v>#N/A</v>
          </cell>
          <cell r="W218" t="e">
            <v>#N/A</v>
          </cell>
          <cell r="X218" t="e">
            <v>#N/A</v>
          </cell>
          <cell r="Y218" t="e">
            <v>#N/A</v>
          </cell>
          <cell r="Z218" t="e">
            <v>#N/A</v>
          </cell>
          <cell r="AA218" t="e">
            <v>#N/A</v>
          </cell>
          <cell r="AB218" t="e">
            <v>#N/A</v>
          </cell>
          <cell r="AC218" t="e">
            <v>#N/A</v>
          </cell>
          <cell r="AD218" t="e">
            <v>#N/A</v>
          </cell>
          <cell r="AE218" t="e">
            <v>#N/A</v>
          </cell>
          <cell r="AF218" t="e">
            <v>#N/A</v>
          </cell>
          <cell r="AG218" t="e">
            <v>#N/A</v>
          </cell>
          <cell r="AH218" t="e">
            <v>#N/A</v>
          </cell>
          <cell r="AI218" t="e">
            <v>#N/A</v>
          </cell>
          <cell r="AJ218" t="e">
            <v>#N/A</v>
          </cell>
          <cell r="AK218" t="e">
            <v>#N/A</v>
          </cell>
          <cell r="AL218" t="e">
            <v>#N/A</v>
          </cell>
          <cell r="AM218" t="e">
            <v>#N/A</v>
          </cell>
          <cell r="AN218" t="e">
            <v>#N/A</v>
          </cell>
          <cell r="AO218" t="e">
            <v>#N/A</v>
          </cell>
          <cell r="AP218" t="e">
            <v>#N/A</v>
          </cell>
          <cell r="AQ218" t="e">
            <v>#N/A</v>
          </cell>
          <cell r="AR218" t="e">
            <v>#N/A</v>
          </cell>
          <cell r="AS218" t="e">
            <v>#N/A</v>
          </cell>
          <cell r="AT218" t="e">
            <v>#N/A</v>
          </cell>
          <cell r="AU218" t="e">
            <v>#N/A</v>
          </cell>
          <cell r="AV218" t="e">
            <v>#N/A</v>
          </cell>
          <cell r="AW218" t="e">
            <v>#N/A</v>
          </cell>
        </row>
        <row r="219">
          <cell r="A219">
            <v>42690</v>
          </cell>
          <cell r="B219" t="e">
            <v>#N/A</v>
          </cell>
          <cell r="C219" t="e">
            <v>#N/A</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e">
            <v>#N/A</v>
          </cell>
          <cell r="Q219" t="e">
            <v>#N/A</v>
          </cell>
          <cell r="R219" t="e">
            <v>#N/A</v>
          </cell>
          <cell r="S219" t="e">
            <v>#N/A</v>
          </cell>
          <cell r="T219" t="e">
            <v>#N/A</v>
          </cell>
          <cell r="U219" t="e">
            <v>#N/A</v>
          </cell>
          <cell r="V219" t="e">
            <v>#N/A</v>
          </cell>
          <cell r="W219" t="e">
            <v>#N/A</v>
          </cell>
          <cell r="X219" t="e">
            <v>#N/A</v>
          </cell>
          <cell r="Y219" t="e">
            <v>#N/A</v>
          </cell>
          <cell r="Z219" t="e">
            <v>#N/A</v>
          </cell>
          <cell r="AA219" t="e">
            <v>#N/A</v>
          </cell>
          <cell r="AB219" t="e">
            <v>#N/A</v>
          </cell>
          <cell r="AC219" t="e">
            <v>#N/A</v>
          </cell>
          <cell r="AD219" t="e">
            <v>#N/A</v>
          </cell>
          <cell r="AE219" t="e">
            <v>#N/A</v>
          </cell>
          <cell r="AF219" t="e">
            <v>#N/A</v>
          </cell>
          <cell r="AG219" t="e">
            <v>#N/A</v>
          </cell>
          <cell r="AH219" t="e">
            <v>#N/A</v>
          </cell>
          <cell r="AI219" t="e">
            <v>#N/A</v>
          </cell>
          <cell r="AJ219" t="e">
            <v>#N/A</v>
          </cell>
          <cell r="AK219" t="e">
            <v>#N/A</v>
          </cell>
          <cell r="AL219" t="e">
            <v>#N/A</v>
          </cell>
          <cell r="AM219" t="e">
            <v>#N/A</v>
          </cell>
          <cell r="AN219" t="e">
            <v>#N/A</v>
          </cell>
          <cell r="AO219" t="e">
            <v>#N/A</v>
          </cell>
          <cell r="AP219" t="e">
            <v>#N/A</v>
          </cell>
          <cell r="AQ219" t="e">
            <v>#N/A</v>
          </cell>
          <cell r="AR219" t="e">
            <v>#N/A</v>
          </cell>
          <cell r="AS219" t="e">
            <v>#N/A</v>
          </cell>
          <cell r="AT219" t="e">
            <v>#N/A</v>
          </cell>
          <cell r="AU219" t="e">
            <v>#N/A</v>
          </cell>
          <cell r="AV219" t="e">
            <v>#N/A</v>
          </cell>
          <cell r="AW219" t="e">
            <v>#N/A</v>
          </cell>
        </row>
        <row r="220">
          <cell r="A220">
            <v>42683</v>
          </cell>
          <cell r="B220" t="e">
            <v>#N/A</v>
          </cell>
          <cell r="C220" t="e">
            <v>#N/A</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e">
            <v>#N/A</v>
          </cell>
          <cell r="Q220" t="e">
            <v>#N/A</v>
          </cell>
          <cell r="R220" t="e">
            <v>#N/A</v>
          </cell>
          <cell r="S220" t="e">
            <v>#N/A</v>
          </cell>
          <cell r="T220" t="e">
            <v>#N/A</v>
          </cell>
          <cell r="U220" t="e">
            <v>#N/A</v>
          </cell>
          <cell r="V220" t="e">
            <v>#N/A</v>
          </cell>
          <cell r="W220" t="e">
            <v>#N/A</v>
          </cell>
          <cell r="X220" t="e">
            <v>#N/A</v>
          </cell>
          <cell r="Y220" t="e">
            <v>#N/A</v>
          </cell>
          <cell r="Z220" t="e">
            <v>#N/A</v>
          </cell>
          <cell r="AA220" t="e">
            <v>#N/A</v>
          </cell>
          <cell r="AB220" t="e">
            <v>#N/A</v>
          </cell>
          <cell r="AC220" t="e">
            <v>#N/A</v>
          </cell>
          <cell r="AD220" t="e">
            <v>#N/A</v>
          </cell>
          <cell r="AE220" t="e">
            <v>#N/A</v>
          </cell>
          <cell r="AF220" t="e">
            <v>#N/A</v>
          </cell>
          <cell r="AG220" t="e">
            <v>#N/A</v>
          </cell>
          <cell r="AH220" t="e">
            <v>#N/A</v>
          </cell>
          <cell r="AI220" t="e">
            <v>#N/A</v>
          </cell>
          <cell r="AJ220" t="e">
            <v>#N/A</v>
          </cell>
          <cell r="AK220" t="e">
            <v>#N/A</v>
          </cell>
          <cell r="AL220" t="e">
            <v>#N/A</v>
          </cell>
          <cell r="AM220" t="e">
            <v>#N/A</v>
          </cell>
          <cell r="AN220" t="e">
            <v>#N/A</v>
          </cell>
          <cell r="AO220" t="e">
            <v>#N/A</v>
          </cell>
          <cell r="AP220" t="e">
            <v>#N/A</v>
          </cell>
          <cell r="AQ220" t="e">
            <v>#N/A</v>
          </cell>
          <cell r="AR220" t="e">
            <v>#N/A</v>
          </cell>
          <cell r="AS220" t="e">
            <v>#N/A</v>
          </cell>
          <cell r="AT220" t="e">
            <v>#N/A</v>
          </cell>
          <cell r="AU220" t="e">
            <v>#N/A</v>
          </cell>
          <cell r="AV220" t="e">
            <v>#N/A</v>
          </cell>
          <cell r="AW220" t="e">
            <v>#N/A</v>
          </cell>
        </row>
        <row r="221">
          <cell r="A221">
            <v>42676</v>
          </cell>
          <cell r="B221" t="e">
            <v>#N/A</v>
          </cell>
          <cell r="C221" t="e">
            <v>#N/A</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e">
            <v>#N/A</v>
          </cell>
          <cell r="Q221" t="e">
            <v>#N/A</v>
          </cell>
          <cell r="R221" t="e">
            <v>#N/A</v>
          </cell>
          <cell r="S221" t="e">
            <v>#N/A</v>
          </cell>
          <cell r="T221" t="e">
            <v>#N/A</v>
          </cell>
          <cell r="U221" t="e">
            <v>#N/A</v>
          </cell>
          <cell r="V221" t="e">
            <v>#N/A</v>
          </cell>
          <cell r="W221" t="e">
            <v>#N/A</v>
          </cell>
          <cell r="X221" t="e">
            <v>#N/A</v>
          </cell>
          <cell r="Y221" t="e">
            <v>#N/A</v>
          </cell>
          <cell r="Z221" t="e">
            <v>#N/A</v>
          </cell>
          <cell r="AA221" t="e">
            <v>#N/A</v>
          </cell>
          <cell r="AB221" t="e">
            <v>#N/A</v>
          </cell>
          <cell r="AC221" t="e">
            <v>#N/A</v>
          </cell>
          <cell r="AD221" t="e">
            <v>#N/A</v>
          </cell>
          <cell r="AE221" t="e">
            <v>#N/A</v>
          </cell>
          <cell r="AF221" t="e">
            <v>#N/A</v>
          </cell>
          <cell r="AG221" t="e">
            <v>#N/A</v>
          </cell>
          <cell r="AH221" t="e">
            <v>#N/A</v>
          </cell>
          <cell r="AI221" t="e">
            <v>#N/A</v>
          </cell>
          <cell r="AJ221" t="e">
            <v>#N/A</v>
          </cell>
          <cell r="AK221" t="e">
            <v>#N/A</v>
          </cell>
          <cell r="AL221" t="e">
            <v>#N/A</v>
          </cell>
          <cell r="AM221" t="e">
            <v>#N/A</v>
          </cell>
          <cell r="AN221" t="e">
            <v>#N/A</v>
          </cell>
          <cell r="AO221" t="e">
            <v>#N/A</v>
          </cell>
          <cell r="AP221" t="e">
            <v>#N/A</v>
          </cell>
          <cell r="AQ221" t="e">
            <v>#N/A</v>
          </cell>
          <cell r="AR221" t="e">
            <v>#N/A</v>
          </cell>
          <cell r="AS221" t="e">
            <v>#N/A</v>
          </cell>
          <cell r="AT221" t="e">
            <v>#N/A</v>
          </cell>
          <cell r="AU221" t="e">
            <v>#N/A</v>
          </cell>
          <cell r="AV221" t="e">
            <v>#N/A</v>
          </cell>
          <cell r="AW221" t="e">
            <v>#N/A</v>
          </cell>
        </row>
        <row r="222">
          <cell r="A222">
            <v>42669</v>
          </cell>
          <cell r="B222" t="e">
            <v>#N/A</v>
          </cell>
          <cell r="C222" t="e">
            <v>#N/A</v>
          </cell>
          <cell r="D222" t="e">
            <v>#N/A</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t="e">
            <v>#N/A</v>
          </cell>
          <cell r="Q222" t="e">
            <v>#N/A</v>
          </cell>
          <cell r="R222" t="e">
            <v>#N/A</v>
          </cell>
          <cell r="S222" t="e">
            <v>#N/A</v>
          </cell>
          <cell r="T222" t="e">
            <v>#N/A</v>
          </cell>
          <cell r="U222" t="e">
            <v>#N/A</v>
          </cell>
          <cell r="V222" t="e">
            <v>#N/A</v>
          </cell>
          <cell r="W222" t="e">
            <v>#N/A</v>
          </cell>
          <cell r="X222" t="e">
            <v>#N/A</v>
          </cell>
          <cell r="Y222" t="e">
            <v>#N/A</v>
          </cell>
          <cell r="Z222" t="e">
            <v>#N/A</v>
          </cell>
          <cell r="AA222" t="e">
            <v>#N/A</v>
          </cell>
          <cell r="AB222" t="e">
            <v>#N/A</v>
          </cell>
          <cell r="AC222" t="e">
            <v>#N/A</v>
          </cell>
          <cell r="AD222" t="e">
            <v>#N/A</v>
          </cell>
          <cell r="AE222" t="e">
            <v>#N/A</v>
          </cell>
          <cell r="AF222" t="e">
            <v>#N/A</v>
          </cell>
          <cell r="AG222" t="e">
            <v>#N/A</v>
          </cell>
          <cell r="AH222" t="e">
            <v>#N/A</v>
          </cell>
          <cell r="AI222" t="e">
            <v>#N/A</v>
          </cell>
          <cell r="AJ222" t="e">
            <v>#N/A</v>
          </cell>
          <cell r="AK222" t="e">
            <v>#N/A</v>
          </cell>
          <cell r="AL222" t="e">
            <v>#N/A</v>
          </cell>
          <cell r="AM222" t="e">
            <v>#N/A</v>
          </cell>
          <cell r="AN222" t="e">
            <v>#N/A</v>
          </cell>
          <cell r="AO222" t="e">
            <v>#N/A</v>
          </cell>
          <cell r="AP222" t="e">
            <v>#N/A</v>
          </cell>
          <cell r="AQ222" t="e">
            <v>#N/A</v>
          </cell>
          <cell r="AR222" t="e">
            <v>#N/A</v>
          </cell>
          <cell r="AS222" t="e">
            <v>#N/A</v>
          </cell>
          <cell r="AT222" t="e">
            <v>#N/A</v>
          </cell>
          <cell r="AU222" t="e">
            <v>#N/A</v>
          </cell>
          <cell r="AV222" t="e">
            <v>#N/A</v>
          </cell>
          <cell r="AW222" t="e">
            <v>#N/A</v>
          </cell>
        </row>
        <row r="223">
          <cell r="A223">
            <v>42662</v>
          </cell>
          <cell r="B223" t="e">
            <v>#N/A</v>
          </cell>
          <cell r="C223" t="e">
            <v>#N/A</v>
          </cell>
          <cell r="D223" t="e">
            <v>#N/A</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t="e">
            <v>#N/A</v>
          </cell>
          <cell r="Q223" t="e">
            <v>#N/A</v>
          </cell>
          <cell r="R223" t="e">
            <v>#N/A</v>
          </cell>
          <cell r="S223" t="e">
            <v>#N/A</v>
          </cell>
          <cell r="T223" t="e">
            <v>#N/A</v>
          </cell>
          <cell r="U223" t="e">
            <v>#N/A</v>
          </cell>
          <cell r="V223" t="e">
            <v>#N/A</v>
          </cell>
          <cell r="W223" t="e">
            <v>#N/A</v>
          </cell>
          <cell r="X223" t="e">
            <v>#N/A</v>
          </cell>
          <cell r="Y223" t="e">
            <v>#N/A</v>
          </cell>
          <cell r="Z223" t="e">
            <v>#N/A</v>
          </cell>
          <cell r="AA223" t="e">
            <v>#N/A</v>
          </cell>
          <cell r="AB223" t="e">
            <v>#N/A</v>
          </cell>
          <cell r="AC223" t="e">
            <v>#N/A</v>
          </cell>
          <cell r="AD223" t="e">
            <v>#N/A</v>
          </cell>
          <cell r="AE223" t="e">
            <v>#N/A</v>
          </cell>
          <cell r="AF223" t="e">
            <v>#N/A</v>
          </cell>
          <cell r="AG223" t="e">
            <v>#N/A</v>
          </cell>
          <cell r="AH223" t="e">
            <v>#N/A</v>
          </cell>
          <cell r="AI223" t="e">
            <v>#N/A</v>
          </cell>
          <cell r="AJ223" t="e">
            <v>#N/A</v>
          </cell>
          <cell r="AK223" t="e">
            <v>#N/A</v>
          </cell>
          <cell r="AL223" t="e">
            <v>#N/A</v>
          </cell>
          <cell r="AM223" t="e">
            <v>#N/A</v>
          </cell>
          <cell r="AN223" t="e">
            <v>#N/A</v>
          </cell>
          <cell r="AO223" t="e">
            <v>#N/A</v>
          </cell>
          <cell r="AP223" t="e">
            <v>#N/A</v>
          </cell>
          <cell r="AQ223" t="e">
            <v>#N/A</v>
          </cell>
          <cell r="AR223" t="e">
            <v>#N/A</v>
          </cell>
          <cell r="AS223" t="e">
            <v>#N/A</v>
          </cell>
          <cell r="AT223" t="e">
            <v>#N/A</v>
          </cell>
          <cell r="AU223" t="e">
            <v>#N/A</v>
          </cell>
          <cell r="AV223" t="e">
            <v>#N/A</v>
          </cell>
          <cell r="AW223" t="e">
            <v>#N/A</v>
          </cell>
        </row>
        <row r="224">
          <cell r="A224">
            <v>42655</v>
          </cell>
          <cell r="B224" t="e">
            <v>#N/A</v>
          </cell>
          <cell r="C224" t="e">
            <v>#N/A</v>
          </cell>
          <cell r="D224" t="e">
            <v>#N/A</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t="e">
            <v>#N/A</v>
          </cell>
          <cell r="Q224" t="e">
            <v>#N/A</v>
          </cell>
          <cell r="R224" t="e">
            <v>#N/A</v>
          </cell>
          <cell r="S224" t="e">
            <v>#N/A</v>
          </cell>
          <cell r="T224" t="e">
            <v>#N/A</v>
          </cell>
          <cell r="U224" t="e">
            <v>#N/A</v>
          </cell>
          <cell r="V224" t="e">
            <v>#N/A</v>
          </cell>
          <cell r="W224" t="e">
            <v>#N/A</v>
          </cell>
          <cell r="X224" t="e">
            <v>#N/A</v>
          </cell>
          <cell r="Y224" t="e">
            <v>#N/A</v>
          </cell>
          <cell r="Z224" t="e">
            <v>#N/A</v>
          </cell>
          <cell r="AA224" t="e">
            <v>#N/A</v>
          </cell>
          <cell r="AB224" t="e">
            <v>#N/A</v>
          </cell>
          <cell r="AC224" t="e">
            <v>#N/A</v>
          </cell>
          <cell r="AD224" t="e">
            <v>#N/A</v>
          </cell>
          <cell r="AE224" t="e">
            <v>#N/A</v>
          </cell>
          <cell r="AF224" t="e">
            <v>#N/A</v>
          </cell>
          <cell r="AG224" t="e">
            <v>#N/A</v>
          </cell>
          <cell r="AH224" t="e">
            <v>#N/A</v>
          </cell>
          <cell r="AI224" t="e">
            <v>#N/A</v>
          </cell>
          <cell r="AJ224" t="e">
            <v>#N/A</v>
          </cell>
          <cell r="AK224" t="e">
            <v>#N/A</v>
          </cell>
          <cell r="AL224" t="e">
            <v>#N/A</v>
          </cell>
          <cell r="AM224" t="e">
            <v>#N/A</v>
          </cell>
          <cell r="AN224" t="e">
            <v>#N/A</v>
          </cell>
          <cell r="AO224" t="e">
            <v>#N/A</v>
          </cell>
          <cell r="AP224" t="e">
            <v>#N/A</v>
          </cell>
          <cell r="AQ224" t="e">
            <v>#N/A</v>
          </cell>
          <cell r="AR224" t="e">
            <v>#N/A</v>
          </cell>
          <cell r="AS224" t="e">
            <v>#N/A</v>
          </cell>
          <cell r="AT224" t="e">
            <v>#N/A</v>
          </cell>
          <cell r="AU224" t="e">
            <v>#N/A</v>
          </cell>
          <cell r="AV224" t="e">
            <v>#N/A</v>
          </cell>
          <cell r="AW224" t="e">
            <v>#N/A</v>
          </cell>
        </row>
        <row r="225">
          <cell r="A225">
            <v>42648</v>
          </cell>
          <cell r="B225" t="e">
            <v>#N/A</v>
          </cell>
          <cell r="C225" t="e">
            <v>#N/A</v>
          </cell>
          <cell r="D225" t="e">
            <v>#N/A</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t="e">
            <v>#N/A</v>
          </cell>
          <cell r="Q225" t="e">
            <v>#N/A</v>
          </cell>
          <cell r="R225" t="e">
            <v>#N/A</v>
          </cell>
          <cell r="S225" t="e">
            <v>#N/A</v>
          </cell>
          <cell r="T225" t="e">
            <v>#N/A</v>
          </cell>
          <cell r="U225" t="e">
            <v>#N/A</v>
          </cell>
          <cell r="V225" t="e">
            <v>#N/A</v>
          </cell>
          <cell r="W225" t="e">
            <v>#N/A</v>
          </cell>
          <cell r="X225" t="e">
            <v>#N/A</v>
          </cell>
          <cell r="Y225" t="e">
            <v>#N/A</v>
          </cell>
          <cell r="Z225" t="e">
            <v>#N/A</v>
          </cell>
          <cell r="AA225" t="e">
            <v>#N/A</v>
          </cell>
          <cell r="AB225" t="e">
            <v>#N/A</v>
          </cell>
          <cell r="AC225" t="e">
            <v>#N/A</v>
          </cell>
          <cell r="AD225" t="e">
            <v>#N/A</v>
          </cell>
          <cell r="AE225" t="e">
            <v>#N/A</v>
          </cell>
          <cell r="AF225" t="e">
            <v>#N/A</v>
          </cell>
          <cell r="AG225" t="e">
            <v>#N/A</v>
          </cell>
          <cell r="AH225" t="e">
            <v>#N/A</v>
          </cell>
          <cell r="AI225" t="e">
            <v>#N/A</v>
          </cell>
          <cell r="AJ225" t="e">
            <v>#N/A</v>
          </cell>
          <cell r="AK225" t="e">
            <v>#N/A</v>
          </cell>
          <cell r="AL225" t="e">
            <v>#N/A</v>
          </cell>
          <cell r="AM225" t="e">
            <v>#N/A</v>
          </cell>
          <cell r="AN225" t="e">
            <v>#N/A</v>
          </cell>
          <cell r="AO225" t="e">
            <v>#N/A</v>
          </cell>
          <cell r="AP225" t="e">
            <v>#N/A</v>
          </cell>
          <cell r="AQ225" t="e">
            <v>#N/A</v>
          </cell>
          <cell r="AR225" t="e">
            <v>#N/A</v>
          </cell>
          <cell r="AS225" t="e">
            <v>#N/A</v>
          </cell>
          <cell r="AT225" t="e">
            <v>#N/A</v>
          </cell>
          <cell r="AU225" t="e">
            <v>#N/A</v>
          </cell>
          <cell r="AV225" t="e">
            <v>#N/A</v>
          </cell>
          <cell r="AW225" t="e">
            <v>#N/A</v>
          </cell>
        </row>
        <row r="226">
          <cell r="A226">
            <v>42641</v>
          </cell>
          <cell r="B226" t="e">
            <v>#N/A</v>
          </cell>
          <cell r="C226" t="e">
            <v>#N/A</v>
          </cell>
          <cell r="D226" t="e">
            <v>#N/A</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t="e">
            <v>#N/A</v>
          </cell>
          <cell r="Q226" t="e">
            <v>#N/A</v>
          </cell>
          <cell r="R226" t="e">
            <v>#N/A</v>
          </cell>
          <cell r="S226" t="e">
            <v>#N/A</v>
          </cell>
          <cell r="T226" t="e">
            <v>#N/A</v>
          </cell>
          <cell r="U226" t="e">
            <v>#N/A</v>
          </cell>
          <cell r="V226" t="e">
            <v>#N/A</v>
          </cell>
          <cell r="W226" t="e">
            <v>#N/A</v>
          </cell>
          <cell r="X226" t="e">
            <v>#N/A</v>
          </cell>
          <cell r="Y226" t="e">
            <v>#N/A</v>
          </cell>
          <cell r="Z226" t="e">
            <v>#N/A</v>
          </cell>
          <cell r="AA226" t="e">
            <v>#N/A</v>
          </cell>
          <cell r="AB226" t="e">
            <v>#N/A</v>
          </cell>
          <cell r="AC226" t="e">
            <v>#N/A</v>
          </cell>
          <cell r="AD226" t="e">
            <v>#N/A</v>
          </cell>
          <cell r="AE226" t="e">
            <v>#N/A</v>
          </cell>
          <cell r="AF226" t="e">
            <v>#N/A</v>
          </cell>
          <cell r="AG226" t="e">
            <v>#N/A</v>
          </cell>
          <cell r="AH226" t="e">
            <v>#N/A</v>
          </cell>
          <cell r="AI226" t="e">
            <v>#N/A</v>
          </cell>
          <cell r="AJ226" t="e">
            <v>#N/A</v>
          </cell>
          <cell r="AK226" t="e">
            <v>#N/A</v>
          </cell>
          <cell r="AL226" t="e">
            <v>#N/A</v>
          </cell>
          <cell r="AM226" t="e">
            <v>#N/A</v>
          </cell>
          <cell r="AN226" t="e">
            <v>#N/A</v>
          </cell>
          <cell r="AO226" t="e">
            <v>#N/A</v>
          </cell>
          <cell r="AP226" t="e">
            <v>#N/A</v>
          </cell>
          <cell r="AQ226" t="e">
            <v>#N/A</v>
          </cell>
          <cell r="AR226" t="e">
            <v>#N/A</v>
          </cell>
          <cell r="AS226" t="e">
            <v>#N/A</v>
          </cell>
          <cell r="AT226" t="e">
            <v>#N/A</v>
          </cell>
          <cell r="AU226" t="e">
            <v>#N/A</v>
          </cell>
          <cell r="AV226" t="e">
            <v>#N/A</v>
          </cell>
          <cell r="AW226" t="e">
            <v>#N/A</v>
          </cell>
        </row>
        <row r="227">
          <cell r="A227">
            <v>42634</v>
          </cell>
          <cell r="B227" t="e">
            <v>#N/A</v>
          </cell>
          <cell r="C227" t="e">
            <v>#N/A</v>
          </cell>
          <cell r="D227" t="e">
            <v>#N/A</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t="e">
            <v>#N/A</v>
          </cell>
          <cell r="Q227" t="e">
            <v>#N/A</v>
          </cell>
          <cell r="R227" t="e">
            <v>#N/A</v>
          </cell>
          <cell r="S227" t="e">
            <v>#N/A</v>
          </cell>
          <cell r="T227" t="e">
            <v>#N/A</v>
          </cell>
          <cell r="U227" t="e">
            <v>#N/A</v>
          </cell>
          <cell r="V227" t="e">
            <v>#N/A</v>
          </cell>
          <cell r="W227" t="e">
            <v>#N/A</v>
          </cell>
          <cell r="X227" t="e">
            <v>#N/A</v>
          </cell>
          <cell r="Y227" t="e">
            <v>#N/A</v>
          </cell>
          <cell r="Z227" t="e">
            <v>#N/A</v>
          </cell>
          <cell r="AA227" t="e">
            <v>#N/A</v>
          </cell>
          <cell r="AB227" t="e">
            <v>#N/A</v>
          </cell>
          <cell r="AC227" t="e">
            <v>#N/A</v>
          </cell>
          <cell r="AD227" t="e">
            <v>#N/A</v>
          </cell>
          <cell r="AE227" t="e">
            <v>#N/A</v>
          </cell>
          <cell r="AF227" t="e">
            <v>#N/A</v>
          </cell>
          <cell r="AG227" t="e">
            <v>#N/A</v>
          </cell>
          <cell r="AH227" t="e">
            <v>#N/A</v>
          </cell>
          <cell r="AI227" t="e">
            <v>#N/A</v>
          </cell>
          <cell r="AJ227" t="e">
            <v>#N/A</v>
          </cell>
          <cell r="AK227" t="e">
            <v>#N/A</v>
          </cell>
          <cell r="AL227" t="e">
            <v>#N/A</v>
          </cell>
          <cell r="AM227" t="e">
            <v>#N/A</v>
          </cell>
          <cell r="AN227" t="e">
            <v>#N/A</v>
          </cell>
          <cell r="AO227" t="e">
            <v>#N/A</v>
          </cell>
          <cell r="AP227" t="e">
            <v>#N/A</v>
          </cell>
          <cell r="AQ227" t="e">
            <v>#N/A</v>
          </cell>
          <cell r="AR227" t="e">
            <v>#N/A</v>
          </cell>
          <cell r="AS227" t="e">
            <v>#N/A</v>
          </cell>
          <cell r="AT227" t="e">
            <v>#N/A</v>
          </cell>
          <cell r="AU227" t="e">
            <v>#N/A</v>
          </cell>
          <cell r="AV227" t="e">
            <v>#N/A</v>
          </cell>
          <cell r="AW227" t="e">
            <v>#N/A</v>
          </cell>
        </row>
        <row r="228">
          <cell r="A228">
            <v>42627</v>
          </cell>
          <cell r="B228" t="e">
            <v>#N/A</v>
          </cell>
          <cell r="C228" t="e">
            <v>#N/A</v>
          </cell>
          <cell r="D228" t="e">
            <v>#N/A</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t="e">
            <v>#N/A</v>
          </cell>
          <cell r="Q228" t="e">
            <v>#N/A</v>
          </cell>
          <cell r="R228" t="e">
            <v>#N/A</v>
          </cell>
          <cell r="S228" t="e">
            <v>#N/A</v>
          </cell>
          <cell r="T228" t="e">
            <v>#N/A</v>
          </cell>
          <cell r="U228" t="e">
            <v>#N/A</v>
          </cell>
          <cell r="V228" t="e">
            <v>#N/A</v>
          </cell>
          <cell r="W228" t="e">
            <v>#N/A</v>
          </cell>
          <cell r="X228" t="e">
            <v>#N/A</v>
          </cell>
          <cell r="Y228" t="e">
            <v>#N/A</v>
          </cell>
          <cell r="Z228" t="e">
            <v>#N/A</v>
          </cell>
          <cell r="AA228" t="e">
            <v>#N/A</v>
          </cell>
          <cell r="AB228" t="e">
            <v>#N/A</v>
          </cell>
          <cell r="AC228" t="e">
            <v>#N/A</v>
          </cell>
          <cell r="AD228" t="e">
            <v>#N/A</v>
          </cell>
          <cell r="AE228" t="e">
            <v>#N/A</v>
          </cell>
          <cell r="AF228" t="e">
            <v>#N/A</v>
          </cell>
          <cell r="AG228" t="e">
            <v>#N/A</v>
          </cell>
          <cell r="AH228" t="e">
            <v>#N/A</v>
          </cell>
          <cell r="AI228" t="e">
            <v>#N/A</v>
          </cell>
          <cell r="AJ228" t="e">
            <v>#N/A</v>
          </cell>
          <cell r="AK228" t="e">
            <v>#N/A</v>
          </cell>
          <cell r="AL228" t="e">
            <v>#N/A</v>
          </cell>
          <cell r="AM228" t="e">
            <v>#N/A</v>
          </cell>
          <cell r="AN228" t="e">
            <v>#N/A</v>
          </cell>
          <cell r="AO228" t="e">
            <v>#N/A</v>
          </cell>
          <cell r="AP228" t="e">
            <v>#N/A</v>
          </cell>
          <cell r="AQ228" t="e">
            <v>#N/A</v>
          </cell>
          <cell r="AR228" t="e">
            <v>#N/A</v>
          </cell>
          <cell r="AS228" t="e">
            <v>#N/A</v>
          </cell>
          <cell r="AT228" t="e">
            <v>#N/A</v>
          </cell>
          <cell r="AU228" t="e">
            <v>#N/A</v>
          </cell>
          <cell r="AV228" t="e">
            <v>#N/A</v>
          </cell>
          <cell r="AW228" t="e">
            <v>#N/A</v>
          </cell>
        </row>
        <row r="229">
          <cell r="A229">
            <v>42620</v>
          </cell>
          <cell r="B229" t="e">
            <v>#N/A</v>
          </cell>
          <cell r="C229" t="e">
            <v>#N/A</v>
          </cell>
          <cell r="D229" t="e">
            <v>#N/A</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t="e">
            <v>#N/A</v>
          </cell>
          <cell r="Q229" t="e">
            <v>#N/A</v>
          </cell>
          <cell r="R229" t="e">
            <v>#N/A</v>
          </cell>
          <cell r="S229" t="e">
            <v>#N/A</v>
          </cell>
          <cell r="T229" t="e">
            <v>#N/A</v>
          </cell>
          <cell r="U229" t="e">
            <v>#N/A</v>
          </cell>
          <cell r="V229" t="e">
            <v>#N/A</v>
          </cell>
          <cell r="W229" t="e">
            <v>#N/A</v>
          </cell>
          <cell r="X229" t="e">
            <v>#N/A</v>
          </cell>
          <cell r="Y229" t="e">
            <v>#N/A</v>
          </cell>
          <cell r="Z229" t="e">
            <v>#N/A</v>
          </cell>
          <cell r="AA229" t="e">
            <v>#N/A</v>
          </cell>
          <cell r="AB229" t="e">
            <v>#N/A</v>
          </cell>
          <cell r="AC229" t="e">
            <v>#N/A</v>
          </cell>
          <cell r="AD229" t="e">
            <v>#N/A</v>
          </cell>
          <cell r="AE229" t="e">
            <v>#N/A</v>
          </cell>
          <cell r="AF229" t="e">
            <v>#N/A</v>
          </cell>
          <cell r="AG229" t="e">
            <v>#N/A</v>
          </cell>
          <cell r="AH229" t="e">
            <v>#N/A</v>
          </cell>
          <cell r="AI229" t="e">
            <v>#N/A</v>
          </cell>
          <cell r="AJ229" t="e">
            <v>#N/A</v>
          </cell>
          <cell r="AK229" t="e">
            <v>#N/A</v>
          </cell>
          <cell r="AL229" t="e">
            <v>#N/A</v>
          </cell>
          <cell r="AM229" t="e">
            <v>#N/A</v>
          </cell>
          <cell r="AN229" t="e">
            <v>#N/A</v>
          </cell>
          <cell r="AO229" t="e">
            <v>#N/A</v>
          </cell>
          <cell r="AP229" t="e">
            <v>#N/A</v>
          </cell>
          <cell r="AQ229" t="e">
            <v>#N/A</v>
          </cell>
          <cell r="AR229" t="e">
            <v>#N/A</v>
          </cell>
          <cell r="AS229" t="e">
            <v>#N/A</v>
          </cell>
          <cell r="AT229" t="e">
            <v>#N/A</v>
          </cell>
          <cell r="AU229" t="e">
            <v>#N/A</v>
          </cell>
          <cell r="AV229" t="e">
            <v>#N/A</v>
          </cell>
          <cell r="AW229" t="e">
            <v>#N/A</v>
          </cell>
        </row>
        <row r="230">
          <cell r="A230">
            <v>42613</v>
          </cell>
          <cell r="B230" t="e">
            <v>#N/A</v>
          </cell>
          <cell r="C230" t="e">
            <v>#N/A</v>
          </cell>
          <cell r="D230" t="e">
            <v>#N/A</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t="e">
            <v>#N/A</v>
          </cell>
          <cell r="Q230" t="e">
            <v>#N/A</v>
          </cell>
          <cell r="R230" t="e">
            <v>#N/A</v>
          </cell>
          <cell r="S230" t="e">
            <v>#N/A</v>
          </cell>
          <cell r="T230" t="e">
            <v>#N/A</v>
          </cell>
          <cell r="U230" t="e">
            <v>#N/A</v>
          </cell>
          <cell r="V230" t="e">
            <v>#N/A</v>
          </cell>
          <cell r="W230" t="e">
            <v>#N/A</v>
          </cell>
          <cell r="X230" t="e">
            <v>#N/A</v>
          </cell>
          <cell r="Y230" t="e">
            <v>#N/A</v>
          </cell>
          <cell r="Z230" t="e">
            <v>#N/A</v>
          </cell>
          <cell r="AA230" t="e">
            <v>#N/A</v>
          </cell>
          <cell r="AB230" t="e">
            <v>#N/A</v>
          </cell>
          <cell r="AC230" t="e">
            <v>#N/A</v>
          </cell>
          <cell r="AD230" t="e">
            <v>#N/A</v>
          </cell>
          <cell r="AE230" t="e">
            <v>#N/A</v>
          </cell>
          <cell r="AF230" t="e">
            <v>#N/A</v>
          </cell>
          <cell r="AG230" t="e">
            <v>#N/A</v>
          </cell>
          <cell r="AH230" t="e">
            <v>#N/A</v>
          </cell>
          <cell r="AI230" t="e">
            <v>#N/A</v>
          </cell>
          <cell r="AJ230" t="e">
            <v>#N/A</v>
          </cell>
          <cell r="AK230" t="e">
            <v>#N/A</v>
          </cell>
          <cell r="AL230" t="e">
            <v>#N/A</v>
          </cell>
          <cell r="AM230" t="e">
            <v>#N/A</v>
          </cell>
          <cell r="AN230" t="e">
            <v>#N/A</v>
          </cell>
          <cell r="AO230" t="e">
            <v>#N/A</v>
          </cell>
          <cell r="AP230" t="e">
            <v>#N/A</v>
          </cell>
          <cell r="AQ230" t="e">
            <v>#N/A</v>
          </cell>
          <cell r="AR230" t="e">
            <v>#N/A</v>
          </cell>
          <cell r="AS230" t="e">
            <v>#N/A</v>
          </cell>
          <cell r="AT230" t="e">
            <v>#N/A</v>
          </cell>
          <cell r="AU230" t="e">
            <v>#N/A</v>
          </cell>
          <cell r="AV230" t="e">
            <v>#N/A</v>
          </cell>
          <cell r="AW230" t="e">
            <v>#N/A</v>
          </cell>
        </row>
        <row r="231">
          <cell r="A231">
            <v>42606</v>
          </cell>
          <cell r="B231" t="e">
            <v>#N/A</v>
          </cell>
          <cell r="C231" t="e">
            <v>#N/A</v>
          </cell>
          <cell r="D231" t="e">
            <v>#N/A</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t="e">
            <v>#N/A</v>
          </cell>
          <cell r="Q231" t="e">
            <v>#N/A</v>
          </cell>
          <cell r="R231" t="e">
            <v>#N/A</v>
          </cell>
          <cell r="S231" t="e">
            <v>#N/A</v>
          </cell>
          <cell r="T231" t="e">
            <v>#N/A</v>
          </cell>
          <cell r="U231" t="e">
            <v>#N/A</v>
          </cell>
          <cell r="V231" t="e">
            <v>#N/A</v>
          </cell>
          <cell r="W231" t="e">
            <v>#N/A</v>
          </cell>
          <cell r="X231" t="e">
            <v>#N/A</v>
          </cell>
          <cell r="Y231" t="e">
            <v>#N/A</v>
          </cell>
          <cell r="Z231" t="e">
            <v>#N/A</v>
          </cell>
          <cell r="AA231" t="e">
            <v>#N/A</v>
          </cell>
          <cell r="AB231" t="e">
            <v>#N/A</v>
          </cell>
          <cell r="AC231" t="e">
            <v>#N/A</v>
          </cell>
          <cell r="AD231" t="e">
            <v>#N/A</v>
          </cell>
          <cell r="AE231" t="e">
            <v>#N/A</v>
          </cell>
          <cell r="AF231" t="e">
            <v>#N/A</v>
          </cell>
          <cell r="AG231" t="e">
            <v>#N/A</v>
          </cell>
          <cell r="AH231" t="e">
            <v>#N/A</v>
          </cell>
          <cell r="AI231" t="e">
            <v>#N/A</v>
          </cell>
          <cell r="AJ231" t="e">
            <v>#N/A</v>
          </cell>
          <cell r="AK231" t="e">
            <v>#N/A</v>
          </cell>
          <cell r="AL231" t="e">
            <v>#N/A</v>
          </cell>
          <cell r="AM231" t="e">
            <v>#N/A</v>
          </cell>
          <cell r="AN231" t="e">
            <v>#N/A</v>
          </cell>
          <cell r="AO231" t="e">
            <v>#N/A</v>
          </cell>
          <cell r="AP231" t="e">
            <v>#N/A</v>
          </cell>
          <cell r="AQ231" t="e">
            <v>#N/A</v>
          </cell>
          <cell r="AR231" t="e">
            <v>#N/A</v>
          </cell>
          <cell r="AS231" t="e">
            <v>#N/A</v>
          </cell>
          <cell r="AT231" t="e">
            <v>#N/A</v>
          </cell>
          <cell r="AU231" t="e">
            <v>#N/A</v>
          </cell>
          <cell r="AV231" t="e">
            <v>#N/A</v>
          </cell>
          <cell r="AW231" t="e">
            <v>#N/A</v>
          </cell>
        </row>
        <row r="232">
          <cell r="A232">
            <v>42599</v>
          </cell>
          <cell r="B232" t="e">
            <v>#N/A</v>
          </cell>
          <cell r="C232" t="e">
            <v>#N/A</v>
          </cell>
          <cell r="D232" t="e">
            <v>#N/A</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t="e">
            <v>#N/A</v>
          </cell>
          <cell r="Q232" t="e">
            <v>#N/A</v>
          </cell>
          <cell r="R232" t="e">
            <v>#N/A</v>
          </cell>
          <cell r="S232" t="e">
            <v>#N/A</v>
          </cell>
          <cell r="T232" t="e">
            <v>#N/A</v>
          </cell>
          <cell r="U232" t="e">
            <v>#N/A</v>
          </cell>
          <cell r="V232" t="e">
            <v>#N/A</v>
          </cell>
          <cell r="W232" t="e">
            <v>#N/A</v>
          </cell>
          <cell r="X232" t="e">
            <v>#N/A</v>
          </cell>
          <cell r="Y232" t="e">
            <v>#N/A</v>
          </cell>
          <cell r="Z232" t="e">
            <v>#N/A</v>
          </cell>
          <cell r="AA232" t="e">
            <v>#N/A</v>
          </cell>
          <cell r="AB232" t="e">
            <v>#N/A</v>
          </cell>
          <cell r="AC232" t="e">
            <v>#N/A</v>
          </cell>
          <cell r="AD232" t="e">
            <v>#N/A</v>
          </cell>
          <cell r="AE232" t="e">
            <v>#N/A</v>
          </cell>
          <cell r="AF232" t="e">
            <v>#N/A</v>
          </cell>
          <cell r="AG232" t="e">
            <v>#N/A</v>
          </cell>
          <cell r="AH232" t="e">
            <v>#N/A</v>
          </cell>
          <cell r="AI232" t="e">
            <v>#N/A</v>
          </cell>
          <cell r="AJ232" t="e">
            <v>#N/A</v>
          </cell>
          <cell r="AK232" t="e">
            <v>#N/A</v>
          </cell>
          <cell r="AL232" t="e">
            <v>#N/A</v>
          </cell>
          <cell r="AM232" t="e">
            <v>#N/A</v>
          </cell>
          <cell r="AN232" t="e">
            <v>#N/A</v>
          </cell>
          <cell r="AO232" t="e">
            <v>#N/A</v>
          </cell>
          <cell r="AP232" t="e">
            <v>#N/A</v>
          </cell>
          <cell r="AQ232" t="e">
            <v>#N/A</v>
          </cell>
          <cell r="AR232" t="e">
            <v>#N/A</v>
          </cell>
          <cell r="AS232" t="e">
            <v>#N/A</v>
          </cell>
          <cell r="AT232" t="e">
            <v>#N/A</v>
          </cell>
          <cell r="AU232" t="e">
            <v>#N/A</v>
          </cell>
          <cell r="AV232" t="e">
            <v>#N/A</v>
          </cell>
          <cell r="AW232" t="e">
            <v>#N/A</v>
          </cell>
        </row>
        <row r="233">
          <cell r="A233">
            <v>42592</v>
          </cell>
          <cell r="B233" t="e">
            <v>#N/A</v>
          </cell>
          <cell r="C233" t="e">
            <v>#N/A</v>
          </cell>
          <cell r="D233" t="e">
            <v>#N/A</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t="e">
            <v>#N/A</v>
          </cell>
          <cell r="Q233" t="e">
            <v>#N/A</v>
          </cell>
          <cell r="R233" t="e">
            <v>#N/A</v>
          </cell>
          <cell r="S233" t="e">
            <v>#N/A</v>
          </cell>
          <cell r="T233" t="e">
            <v>#N/A</v>
          </cell>
          <cell r="U233" t="e">
            <v>#N/A</v>
          </cell>
          <cell r="V233" t="e">
            <v>#N/A</v>
          </cell>
          <cell r="W233" t="e">
            <v>#N/A</v>
          </cell>
          <cell r="X233" t="e">
            <v>#N/A</v>
          </cell>
          <cell r="Y233" t="e">
            <v>#N/A</v>
          </cell>
          <cell r="Z233" t="e">
            <v>#N/A</v>
          </cell>
          <cell r="AA233" t="e">
            <v>#N/A</v>
          </cell>
          <cell r="AB233" t="e">
            <v>#N/A</v>
          </cell>
          <cell r="AC233" t="e">
            <v>#N/A</v>
          </cell>
          <cell r="AD233" t="e">
            <v>#N/A</v>
          </cell>
          <cell r="AE233" t="e">
            <v>#N/A</v>
          </cell>
          <cell r="AF233" t="e">
            <v>#N/A</v>
          </cell>
          <cell r="AG233" t="e">
            <v>#N/A</v>
          </cell>
          <cell r="AH233" t="e">
            <v>#N/A</v>
          </cell>
          <cell r="AI233" t="e">
            <v>#N/A</v>
          </cell>
          <cell r="AJ233" t="e">
            <v>#N/A</v>
          </cell>
          <cell r="AK233" t="e">
            <v>#N/A</v>
          </cell>
          <cell r="AL233" t="e">
            <v>#N/A</v>
          </cell>
          <cell r="AM233" t="e">
            <v>#N/A</v>
          </cell>
          <cell r="AN233" t="e">
            <v>#N/A</v>
          </cell>
          <cell r="AO233" t="e">
            <v>#N/A</v>
          </cell>
          <cell r="AP233" t="e">
            <v>#N/A</v>
          </cell>
          <cell r="AQ233" t="e">
            <v>#N/A</v>
          </cell>
          <cell r="AR233" t="e">
            <v>#N/A</v>
          </cell>
          <cell r="AS233" t="e">
            <v>#N/A</v>
          </cell>
          <cell r="AT233" t="e">
            <v>#N/A</v>
          </cell>
          <cell r="AU233" t="e">
            <v>#N/A</v>
          </cell>
          <cell r="AV233" t="e">
            <v>#N/A</v>
          </cell>
          <cell r="AW233" t="e">
            <v>#N/A</v>
          </cell>
        </row>
        <row r="234">
          <cell r="A234">
            <v>42585</v>
          </cell>
          <cell r="B234" t="e">
            <v>#N/A</v>
          </cell>
          <cell r="C234" t="e">
            <v>#N/A</v>
          </cell>
          <cell r="D234" t="e">
            <v>#N/A</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t="e">
            <v>#N/A</v>
          </cell>
          <cell r="Q234" t="e">
            <v>#N/A</v>
          </cell>
          <cell r="R234" t="e">
            <v>#N/A</v>
          </cell>
          <cell r="S234" t="e">
            <v>#N/A</v>
          </cell>
          <cell r="T234" t="e">
            <v>#N/A</v>
          </cell>
          <cell r="U234" t="e">
            <v>#N/A</v>
          </cell>
          <cell r="V234" t="e">
            <v>#N/A</v>
          </cell>
          <cell r="W234" t="e">
            <v>#N/A</v>
          </cell>
          <cell r="X234" t="e">
            <v>#N/A</v>
          </cell>
          <cell r="Y234" t="e">
            <v>#N/A</v>
          </cell>
          <cell r="Z234" t="e">
            <v>#N/A</v>
          </cell>
          <cell r="AA234" t="e">
            <v>#N/A</v>
          </cell>
          <cell r="AB234" t="e">
            <v>#N/A</v>
          </cell>
          <cell r="AC234" t="e">
            <v>#N/A</v>
          </cell>
          <cell r="AD234" t="e">
            <v>#N/A</v>
          </cell>
          <cell r="AE234" t="e">
            <v>#N/A</v>
          </cell>
          <cell r="AF234" t="e">
            <v>#N/A</v>
          </cell>
          <cell r="AG234" t="e">
            <v>#N/A</v>
          </cell>
          <cell r="AH234" t="e">
            <v>#N/A</v>
          </cell>
          <cell r="AI234" t="e">
            <v>#N/A</v>
          </cell>
          <cell r="AJ234" t="e">
            <v>#N/A</v>
          </cell>
          <cell r="AK234" t="e">
            <v>#N/A</v>
          </cell>
          <cell r="AL234" t="e">
            <v>#N/A</v>
          </cell>
          <cell r="AM234" t="e">
            <v>#N/A</v>
          </cell>
          <cell r="AN234" t="e">
            <v>#N/A</v>
          </cell>
          <cell r="AO234" t="e">
            <v>#N/A</v>
          </cell>
          <cell r="AP234" t="e">
            <v>#N/A</v>
          </cell>
          <cell r="AQ234" t="e">
            <v>#N/A</v>
          </cell>
          <cell r="AR234" t="e">
            <v>#N/A</v>
          </cell>
          <cell r="AS234" t="e">
            <v>#N/A</v>
          </cell>
          <cell r="AT234" t="e">
            <v>#N/A</v>
          </cell>
          <cell r="AU234" t="e">
            <v>#N/A</v>
          </cell>
          <cell r="AV234" t="e">
            <v>#N/A</v>
          </cell>
          <cell r="AW234" t="e">
            <v>#N/A</v>
          </cell>
        </row>
        <row r="235">
          <cell r="A235">
            <v>42578</v>
          </cell>
          <cell r="B235" t="e">
            <v>#N/A</v>
          </cell>
          <cell r="C235" t="e">
            <v>#N/A</v>
          </cell>
          <cell r="D235" t="e">
            <v>#N/A</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t="e">
            <v>#N/A</v>
          </cell>
          <cell r="Q235" t="e">
            <v>#N/A</v>
          </cell>
          <cell r="R235" t="e">
            <v>#N/A</v>
          </cell>
          <cell r="S235" t="e">
            <v>#N/A</v>
          </cell>
          <cell r="T235" t="e">
            <v>#N/A</v>
          </cell>
          <cell r="U235" t="e">
            <v>#N/A</v>
          </cell>
          <cell r="V235" t="e">
            <v>#N/A</v>
          </cell>
          <cell r="W235" t="e">
            <v>#N/A</v>
          </cell>
          <cell r="X235" t="e">
            <v>#N/A</v>
          </cell>
          <cell r="Y235" t="e">
            <v>#N/A</v>
          </cell>
          <cell r="Z235" t="e">
            <v>#N/A</v>
          </cell>
          <cell r="AA235" t="e">
            <v>#N/A</v>
          </cell>
          <cell r="AB235" t="e">
            <v>#N/A</v>
          </cell>
          <cell r="AC235" t="e">
            <v>#N/A</v>
          </cell>
          <cell r="AD235" t="e">
            <v>#N/A</v>
          </cell>
          <cell r="AE235" t="e">
            <v>#N/A</v>
          </cell>
          <cell r="AF235" t="e">
            <v>#N/A</v>
          </cell>
          <cell r="AG235" t="e">
            <v>#N/A</v>
          </cell>
          <cell r="AH235" t="e">
            <v>#N/A</v>
          </cell>
          <cell r="AI235" t="e">
            <v>#N/A</v>
          </cell>
          <cell r="AJ235" t="e">
            <v>#N/A</v>
          </cell>
          <cell r="AK235" t="e">
            <v>#N/A</v>
          </cell>
          <cell r="AL235" t="e">
            <v>#N/A</v>
          </cell>
          <cell r="AM235" t="e">
            <v>#N/A</v>
          </cell>
          <cell r="AN235" t="e">
            <v>#N/A</v>
          </cell>
          <cell r="AO235" t="e">
            <v>#N/A</v>
          </cell>
          <cell r="AP235" t="e">
            <v>#N/A</v>
          </cell>
          <cell r="AQ235" t="e">
            <v>#N/A</v>
          </cell>
          <cell r="AR235" t="e">
            <v>#N/A</v>
          </cell>
          <cell r="AS235" t="e">
            <v>#N/A</v>
          </cell>
          <cell r="AT235" t="e">
            <v>#N/A</v>
          </cell>
          <cell r="AU235" t="e">
            <v>#N/A</v>
          </cell>
          <cell r="AV235" t="e">
            <v>#N/A</v>
          </cell>
          <cell r="AW235" t="e">
            <v>#N/A</v>
          </cell>
        </row>
        <row r="236">
          <cell r="A236">
            <v>42571</v>
          </cell>
          <cell r="B236" t="e">
            <v>#N/A</v>
          </cell>
          <cell r="C236" t="e">
            <v>#N/A</v>
          </cell>
          <cell r="D236" t="e">
            <v>#N/A</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t="e">
            <v>#N/A</v>
          </cell>
          <cell r="Q236" t="e">
            <v>#N/A</v>
          </cell>
          <cell r="R236" t="e">
            <v>#N/A</v>
          </cell>
          <cell r="S236" t="e">
            <v>#N/A</v>
          </cell>
          <cell r="T236" t="e">
            <v>#N/A</v>
          </cell>
          <cell r="U236" t="e">
            <v>#N/A</v>
          </cell>
          <cell r="V236" t="e">
            <v>#N/A</v>
          </cell>
          <cell r="W236" t="e">
            <v>#N/A</v>
          </cell>
          <cell r="X236" t="e">
            <v>#N/A</v>
          </cell>
          <cell r="Y236" t="e">
            <v>#N/A</v>
          </cell>
          <cell r="Z236" t="e">
            <v>#N/A</v>
          </cell>
          <cell r="AA236" t="e">
            <v>#N/A</v>
          </cell>
          <cell r="AB236" t="e">
            <v>#N/A</v>
          </cell>
          <cell r="AC236" t="e">
            <v>#N/A</v>
          </cell>
          <cell r="AD236" t="e">
            <v>#N/A</v>
          </cell>
          <cell r="AE236" t="e">
            <v>#N/A</v>
          </cell>
          <cell r="AF236" t="e">
            <v>#N/A</v>
          </cell>
          <cell r="AG236" t="e">
            <v>#N/A</v>
          </cell>
          <cell r="AH236" t="e">
            <v>#N/A</v>
          </cell>
          <cell r="AI236" t="e">
            <v>#N/A</v>
          </cell>
          <cell r="AJ236" t="e">
            <v>#N/A</v>
          </cell>
          <cell r="AK236" t="e">
            <v>#N/A</v>
          </cell>
          <cell r="AL236" t="e">
            <v>#N/A</v>
          </cell>
          <cell r="AM236" t="e">
            <v>#N/A</v>
          </cell>
          <cell r="AN236" t="e">
            <v>#N/A</v>
          </cell>
          <cell r="AO236" t="e">
            <v>#N/A</v>
          </cell>
          <cell r="AP236" t="e">
            <v>#N/A</v>
          </cell>
          <cell r="AQ236" t="e">
            <v>#N/A</v>
          </cell>
          <cell r="AR236" t="e">
            <v>#N/A</v>
          </cell>
          <cell r="AS236" t="e">
            <v>#N/A</v>
          </cell>
          <cell r="AT236" t="e">
            <v>#N/A</v>
          </cell>
          <cell r="AU236" t="e">
            <v>#N/A</v>
          </cell>
          <cell r="AV236" t="e">
            <v>#N/A</v>
          </cell>
          <cell r="AW236" t="e">
            <v>#N/A</v>
          </cell>
        </row>
        <row r="237">
          <cell r="A237">
            <v>42564</v>
          </cell>
          <cell r="B237" t="e">
            <v>#N/A</v>
          </cell>
          <cell r="C237" t="e">
            <v>#N/A</v>
          </cell>
          <cell r="D237" t="e">
            <v>#N/A</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t="e">
            <v>#N/A</v>
          </cell>
          <cell r="Q237" t="e">
            <v>#N/A</v>
          </cell>
          <cell r="R237" t="e">
            <v>#N/A</v>
          </cell>
          <cell r="S237" t="e">
            <v>#N/A</v>
          </cell>
          <cell r="T237" t="e">
            <v>#N/A</v>
          </cell>
          <cell r="U237" t="e">
            <v>#N/A</v>
          </cell>
          <cell r="V237" t="e">
            <v>#N/A</v>
          </cell>
          <cell r="W237" t="e">
            <v>#N/A</v>
          </cell>
          <cell r="X237" t="e">
            <v>#N/A</v>
          </cell>
          <cell r="Y237" t="e">
            <v>#N/A</v>
          </cell>
          <cell r="Z237" t="e">
            <v>#N/A</v>
          </cell>
          <cell r="AA237" t="e">
            <v>#N/A</v>
          </cell>
          <cell r="AB237" t="e">
            <v>#N/A</v>
          </cell>
          <cell r="AC237" t="e">
            <v>#N/A</v>
          </cell>
          <cell r="AD237" t="e">
            <v>#N/A</v>
          </cell>
          <cell r="AE237" t="e">
            <v>#N/A</v>
          </cell>
          <cell r="AF237" t="e">
            <v>#N/A</v>
          </cell>
          <cell r="AG237" t="e">
            <v>#N/A</v>
          </cell>
          <cell r="AH237" t="e">
            <v>#N/A</v>
          </cell>
          <cell r="AI237" t="e">
            <v>#N/A</v>
          </cell>
          <cell r="AJ237" t="e">
            <v>#N/A</v>
          </cell>
          <cell r="AK237" t="e">
            <v>#N/A</v>
          </cell>
          <cell r="AL237" t="e">
            <v>#N/A</v>
          </cell>
          <cell r="AM237" t="e">
            <v>#N/A</v>
          </cell>
          <cell r="AN237" t="e">
            <v>#N/A</v>
          </cell>
          <cell r="AO237" t="e">
            <v>#N/A</v>
          </cell>
          <cell r="AP237" t="e">
            <v>#N/A</v>
          </cell>
          <cell r="AQ237" t="e">
            <v>#N/A</v>
          </cell>
          <cell r="AR237" t="e">
            <v>#N/A</v>
          </cell>
          <cell r="AS237" t="e">
            <v>#N/A</v>
          </cell>
          <cell r="AT237" t="e">
            <v>#N/A</v>
          </cell>
          <cell r="AU237" t="e">
            <v>#N/A</v>
          </cell>
          <cell r="AV237" t="e">
            <v>#N/A</v>
          </cell>
          <cell r="AW237" t="e">
            <v>#N/A</v>
          </cell>
        </row>
        <row r="238">
          <cell r="A238">
            <v>42557</v>
          </cell>
          <cell r="B238" t="e">
            <v>#N/A</v>
          </cell>
          <cell r="C238" t="e">
            <v>#N/A</v>
          </cell>
          <cell r="D238" t="e">
            <v>#N/A</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t="e">
            <v>#N/A</v>
          </cell>
          <cell r="Q238" t="e">
            <v>#N/A</v>
          </cell>
          <cell r="R238" t="e">
            <v>#N/A</v>
          </cell>
          <cell r="S238" t="e">
            <v>#N/A</v>
          </cell>
          <cell r="T238" t="e">
            <v>#N/A</v>
          </cell>
          <cell r="U238" t="e">
            <v>#N/A</v>
          </cell>
          <cell r="V238" t="e">
            <v>#N/A</v>
          </cell>
          <cell r="W238" t="e">
            <v>#N/A</v>
          </cell>
          <cell r="X238" t="e">
            <v>#N/A</v>
          </cell>
          <cell r="Y238" t="e">
            <v>#N/A</v>
          </cell>
          <cell r="Z238" t="e">
            <v>#N/A</v>
          </cell>
          <cell r="AA238" t="e">
            <v>#N/A</v>
          </cell>
          <cell r="AB238" t="e">
            <v>#N/A</v>
          </cell>
          <cell r="AC238" t="e">
            <v>#N/A</v>
          </cell>
          <cell r="AD238" t="e">
            <v>#N/A</v>
          </cell>
          <cell r="AE238" t="e">
            <v>#N/A</v>
          </cell>
          <cell r="AF238" t="e">
            <v>#N/A</v>
          </cell>
          <cell r="AG238" t="e">
            <v>#N/A</v>
          </cell>
          <cell r="AH238" t="e">
            <v>#N/A</v>
          </cell>
          <cell r="AI238" t="e">
            <v>#N/A</v>
          </cell>
          <cell r="AJ238" t="e">
            <v>#N/A</v>
          </cell>
          <cell r="AK238" t="e">
            <v>#N/A</v>
          </cell>
          <cell r="AL238" t="e">
            <v>#N/A</v>
          </cell>
          <cell r="AM238" t="e">
            <v>#N/A</v>
          </cell>
          <cell r="AN238" t="e">
            <v>#N/A</v>
          </cell>
          <cell r="AO238" t="e">
            <v>#N/A</v>
          </cell>
          <cell r="AP238" t="e">
            <v>#N/A</v>
          </cell>
          <cell r="AQ238" t="e">
            <v>#N/A</v>
          </cell>
          <cell r="AR238" t="e">
            <v>#N/A</v>
          </cell>
          <cell r="AS238" t="e">
            <v>#N/A</v>
          </cell>
          <cell r="AT238" t="e">
            <v>#N/A</v>
          </cell>
          <cell r="AU238" t="e">
            <v>#N/A</v>
          </cell>
          <cell r="AV238" t="e">
            <v>#N/A</v>
          </cell>
          <cell r="AW238" t="e">
            <v>#N/A</v>
          </cell>
        </row>
        <row r="239">
          <cell r="A239">
            <v>42550</v>
          </cell>
          <cell r="B239" t="e">
            <v>#N/A</v>
          </cell>
          <cell r="C239" t="e">
            <v>#N/A</v>
          </cell>
          <cell r="D239" t="e">
            <v>#N/A</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t="e">
            <v>#N/A</v>
          </cell>
          <cell r="Q239" t="e">
            <v>#N/A</v>
          </cell>
          <cell r="R239" t="e">
            <v>#N/A</v>
          </cell>
          <cell r="S239" t="e">
            <v>#N/A</v>
          </cell>
          <cell r="T239" t="e">
            <v>#N/A</v>
          </cell>
          <cell r="U239" t="e">
            <v>#N/A</v>
          </cell>
          <cell r="V239" t="e">
            <v>#N/A</v>
          </cell>
          <cell r="W239" t="e">
            <v>#N/A</v>
          </cell>
          <cell r="X239" t="e">
            <v>#N/A</v>
          </cell>
          <cell r="Y239" t="e">
            <v>#N/A</v>
          </cell>
          <cell r="Z239" t="e">
            <v>#N/A</v>
          </cell>
          <cell r="AA239" t="e">
            <v>#N/A</v>
          </cell>
          <cell r="AB239" t="e">
            <v>#N/A</v>
          </cell>
          <cell r="AC239" t="e">
            <v>#N/A</v>
          </cell>
          <cell r="AD239" t="e">
            <v>#N/A</v>
          </cell>
          <cell r="AE239" t="e">
            <v>#N/A</v>
          </cell>
          <cell r="AF239" t="e">
            <v>#N/A</v>
          </cell>
          <cell r="AG239" t="e">
            <v>#N/A</v>
          </cell>
          <cell r="AH239" t="e">
            <v>#N/A</v>
          </cell>
          <cell r="AI239" t="e">
            <v>#N/A</v>
          </cell>
          <cell r="AJ239" t="e">
            <v>#N/A</v>
          </cell>
          <cell r="AK239" t="e">
            <v>#N/A</v>
          </cell>
          <cell r="AL239" t="e">
            <v>#N/A</v>
          </cell>
          <cell r="AM239" t="e">
            <v>#N/A</v>
          </cell>
          <cell r="AN239" t="e">
            <v>#N/A</v>
          </cell>
          <cell r="AO239" t="e">
            <v>#N/A</v>
          </cell>
          <cell r="AP239" t="e">
            <v>#N/A</v>
          </cell>
          <cell r="AQ239" t="e">
            <v>#N/A</v>
          </cell>
          <cell r="AR239" t="e">
            <v>#N/A</v>
          </cell>
          <cell r="AS239" t="e">
            <v>#N/A</v>
          </cell>
          <cell r="AT239" t="e">
            <v>#N/A</v>
          </cell>
          <cell r="AU239" t="e">
            <v>#N/A</v>
          </cell>
          <cell r="AV239" t="e">
            <v>#N/A</v>
          </cell>
          <cell r="AW239" t="e">
            <v>#N/A</v>
          </cell>
        </row>
        <row r="240">
          <cell r="A240">
            <v>42543</v>
          </cell>
          <cell r="B240" t="e">
            <v>#N/A</v>
          </cell>
          <cell r="C240" t="e">
            <v>#N/A</v>
          </cell>
          <cell r="D240" t="e">
            <v>#N/A</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t="e">
            <v>#N/A</v>
          </cell>
          <cell r="Q240" t="e">
            <v>#N/A</v>
          </cell>
          <cell r="R240" t="e">
            <v>#N/A</v>
          </cell>
          <cell r="S240" t="e">
            <v>#N/A</v>
          </cell>
          <cell r="T240" t="e">
            <v>#N/A</v>
          </cell>
          <cell r="U240" t="e">
            <v>#N/A</v>
          </cell>
          <cell r="V240" t="e">
            <v>#N/A</v>
          </cell>
          <cell r="W240" t="e">
            <v>#N/A</v>
          </cell>
          <cell r="X240" t="e">
            <v>#N/A</v>
          </cell>
          <cell r="Y240" t="e">
            <v>#N/A</v>
          </cell>
          <cell r="Z240" t="e">
            <v>#N/A</v>
          </cell>
          <cell r="AA240" t="e">
            <v>#N/A</v>
          </cell>
          <cell r="AB240" t="e">
            <v>#N/A</v>
          </cell>
          <cell r="AC240" t="e">
            <v>#N/A</v>
          </cell>
          <cell r="AD240" t="e">
            <v>#N/A</v>
          </cell>
          <cell r="AE240" t="e">
            <v>#N/A</v>
          </cell>
          <cell r="AF240" t="e">
            <v>#N/A</v>
          </cell>
          <cell r="AG240" t="e">
            <v>#N/A</v>
          </cell>
          <cell r="AH240" t="e">
            <v>#N/A</v>
          </cell>
          <cell r="AI240" t="e">
            <v>#N/A</v>
          </cell>
          <cell r="AJ240" t="e">
            <v>#N/A</v>
          </cell>
          <cell r="AK240" t="e">
            <v>#N/A</v>
          </cell>
          <cell r="AL240" t="e">
            <v>#N/A</v>
          </cell>
          <cell r="AM240" t="e">
            <v>#N/A</v>
          </cell>
          <cell r="AN240" t="e">
            <v>#N/A</v>
          </cell>
          <cell r="AO240" t="e">
            <v>#N/A</v>
          </cell>
          <cell r="AP240" t="e">
            <v>#N/A</v>
          </cell>
          <cell r="AQ240" t="e">
            <v>#N/A</v>
          </cell>
          <cell r="AR240" t="e">
            <v>#N/A</v>
          </cell>
          <cell r="AS240" t="e">
            <v>#N/A</v>
          </cell>
          <cell r="AT240" t="e">
            <v>#N/A</v>
          </cell>
          <cell r="AU240" t="e">
            <v>#N/A</v>
          </cell>
          <cell r="AV240" t="e">
            <v>#N/A</v>
          </cell>
          <cell r="AW240" t="e">
            <v>#N/A</v>
          </cell>
        </row>
        <row r="241">
          <cell r="A241">
            <v>42536</v>
          </cell>
          <cell r="B241" t="e">
            <v>#N/A</v>
          </cell>
          <cell r="C241" t="e">
            <v>#N/A</v>
          </cell>
          <cell r="D241" t="e">
            <v>#N/A</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t="e">
            <v>#N/A</v>
          </cell>
          <cell r="Q241" t="e">
            <v>#N/A</v>
          </cell>
          <cell r="R241" t="e">
            <v>#N/A</v>
          </cell>
          <cell r="S241" t="e">
            <v>#N/A</v>
          </cell>
          <cell r="T241" t="e">
            <v>#N/A</v>
          </cell>
          <cell r="U241" t="e">
            <v>#N/A</v>
          </cell>
          <cell r="V241" t="e">
            <v>#N/A</v>
          </cell>
          <cell r="W241" t="e">
            <v>#N/A</v>
          </cell>
          <cell r="X241" t="e">
            <v>#N/A</v>
          </cell>
          <cell r="Y241" t="e">
            <v>#N/A</v>
          </cell>
          <cell r="Z241" t="e">
            <v>#N/A</v>
          </cell>
          <cell r="AA241" t="e">
            <v>#N/A</v>
          </cell>
          <cell r="AB241" t="e">
            <v>#N/A</v>
          </cell>
          <cell r="AC241" t="e">
            <v>#N/A</v>
          </cell>
          <cell r="AD241" t="e">
            <v>#N/A</v>
          </cell>
          <cell r="AE241" t="e">
            <v>#N/A</v>
          </cell>
          <cell r="AF241" t="e">
            <v>#N/A</v>
          </cell>
          <cell r="AG241" t="e">
            <v>#N/A</v>
          </cell>
          <cell r="AH241" t="e">
            <v>#N/A</v>
          </cell>
          <cell r="AI241" t="e">
            <v>#N/A</v>
          </cell>
          <cell r="AJ241" t="e">
            <v>#N/A</v>
          </cell>
          <cell r="AK241" t="e">
            <v>#N/A</v>
          </cell>
          <cell r="AL241" t="e">
            <v>#N/A</v>
          </cell>
          <cell r="AM241" t="e">
            <v>#N/A</v>
          </cell>
          <cell r="AN241" t="e">
            <v>#N/A</v>
          </cell>
          <cell r="AO241" t="e">
            <v>#N/A</v>
          </cell>
          <cell r="AP241" t="e">
            <v>#N/A</v>
          </cell>
          <cell r="AQ241" t="e">
            <v>#N/A</v>
          </cell>
          <cell r="AR241" t="e">
            <v>#N/A</v>
          </cell>
          <cell r="AS241" t="e">
            <v>#N/A</v>
          </cell>
          <cell r="AT241" t="e">
            <v>#N/A</v>
          </cell>
          <cell r="AU241" t="e">
            <v>#N/A</v>
          </cell>
          <cell r="AV241" t="e">
            <v>#N/A</v>
          </cell>
          <cell r="AW241" t="e">
            <v>#N/A</v>
          </cell>
        </row>
        <row r="242">
          <cell r="A242">
            <v>42529</v>
          </cell>
          <cell r="B242" t="e">
            <v>#N/A</v>
          </cell>
          <cell r="C242" t="e">
            <v>#N/A</v>
          </cell>
          <cell r="D242" t="e">
            <v>#N/A</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t="e">
            <v>#N/A</v>
          </cell>
          <cell r="Q242" t="e">
            <v>#N/A</v>
          </cell>
          <cell r="R242" t="e">
            <v>#N/A</v>
          </cell>
          <cell r="S242" t="e">
            <v>#N/A</v>
          </cell>
          <cell r="T242" t="e">
            <v>#N/A</v>
          </cell>
          <cell r="U242" t="e">
            <v>#N/A</v>
          </cell>
          <cell r="V242" t="e">
            <v>#N/A</v>
          </cell>
          <cell r="W242" t="e">
            <v>#N/A</v>
          </cell>
          <cell r="X242" t="e">
            <v>#N/A</v>
          </cell>
          <cell r="Y242" t="e">
            <v>#N/A</v>
          </cell>
          <cell r="Z242" t="e">
            <v>#N/A</v>
          </cell>
          <cell r="AA242" t="e">
            <v>#N/A</v>
          </cell>
          <cell r="AB242" t="e">
            <v>#N/A</v>
          </cell>
          <cell r="AC242" t="e">
            <v>#N/A</v>
          </cell>
          <cell r="AD242" t="e">
            <v>#N/A</v>
          </cell>
          <cell r="AE242" t="e">
            <v>#N/A</v>
          </cell>
          <cell r="AF242" t="e">
            <v>#N/A</v>
          </cell>
          <cell r="AG242" t="e">
            <v>#N/A</v>
          </cell>
          <cell r="AH242" t="e">
            <v>#N/A</v>
          </cell>
          <cell r="AI242" t="e">
            <v>#N/A</v>
          </cell>
          <cell r="AJ242" t="e">
            <v>#N/A</v>
          </cell>
          <cell r="AK242" t="e">
            <v>#N/A</v>
          </cell>
          <cell r="AL242" t="e">
            <v>#N/A</v>
          </cell>
          <cell r="AM242" t="e">
            <v>#N/A</v>
          </cell>
          <cell r="AN242" t="e">
            <v>#N/A</v>
          </cell>
          <cell r="AO242" t="e">
            <v>#N/A</v>
          </cell>
          <cell r="AP242" t="e">
            <v>#N/A</v>
          </cell>
          <cell r="AQ242" t="e">
            <v>#N/A</v>
          </cell>
          <cell r="AR242" t="e">
            <v>#N/A</v>
          </cell>
          <cell r="AS242" t="e">
            <v>#N/A</v>
          </cell>
          <cell r="AT242" t="e">
            <v>#N/A</v>
          </cell>
          <cell r="AU242" t="e">
            <v>#N/A</v>
          </cell>
          <cell r="AV242" t="e">
            <v>#N/A</v>
          </cell>
          <cell r="AW242" t="e">
            <v>#N/A</v>
          </cell>
        </row>
        <row r="243">
          <cell r="A243">
            <v>42522</v>
          </cell>
          <cell r="B243" t="e">
            <v>#N/A</v>
          </cell>
          <cell r="C243" t="e">
            <v>#N/A</v>
          </cell>
          <cell r="D243" t="e">
            <v>#N/A</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t="e">
            <v>#N/A</v>
          </cell>
          <cell r="Q243" t="e">
            <v>#N/A</v>
          </cell>
          <cell r="R243" t="e">
            <v>#N/A</v>
          </cell>
          <cell r="S243" t="e">
            <v>#N/A</v>
          </cell>
          <cell r="T243" t="e">
            <v>#N/A</v>
          </cell>
          <cell r="U243" t="e">
            <v>#N/A</v>
          </cell>
          <cell r="V243" t="e">
            <v>#N/A</v>
          </cell>
          <cell r="W243" t="e">
            <v>#N/A</v>
          </cell>
          <cell r="X243" t="e">
            <v>#N/A</v>
          </cell>
          <cell r="Y243" t="e">
            <v>#N/A</v>
          </cell>
          <cell r="Z243" t="e">
            <v>#N/A</v>
          </cell>
          <cell r="AA243" t="e">
            <v>#N/A</v>
          </cell>
          <cell r="AB243" t="e">
            <v>#N/A</v>
          </cell>
          <cell r="AC243" t="e">
            <v>#N/A</v>
          </cell>
          <cell r="AD243" t="e">
            <v>#N/A</v>
          </cell>
          <cell r="AE243" t="e">
            <v>#N/A</v>
          </cell>
          <cell r="AF243" t="e">
            <v>#N/A</v>
          </cell>
          <cell r="AG243" t="e">
            <v>#N/A</v>
          </cell>
          <cell r="AH243" t="e">
            <v>#N/A</v>
          </cell>
          <cell r="AI243" t="e">
            <v>#N/A</v>
          </cell>
          <cell r="AJ243" t="e">
            <v>#N/A</v>
          </cell>
          <cell r="AK243" t="e">
            <v>#N/A</v>
          </cell>
          <cell r="AL243" t="e">
            <v>#N/A</v>
          </cell>
          <cell r="AM243" t="e">
            <v>#N/A</v>
          </cell>
          <cell r="AN243" t="e">
            <v>#N/A</v>
          </cell>
          <cell r="AO243" t="e">
            <v>#N/A</v>
          </cell>
          <cell r="AP243" t="e">
            <v>#N/A</v>
          </cell>
          <cell r="AQ243" t="e">
            <v>#N/A</v>
          </cell>
          <cell r="AR243" t="e">
            <v>#N/A</v>
          </cell>
          <cell r="AS243" t="e">
            <v>#N/A</v>
          </cell>
          <cell r="AT243" t="e">
            <v>#N/A</v>
          </cell>
          <cell r="AU243" t="e">
            <v>#N/A</v>
          </cell>
          <cell r="AV243" t="e">
            <v>#N/A</v>
          </cell>
          <cell r="AW243" t="e">
            <v>#N/A</v>
          </cell>
        </row>
        <row r="244">
          <cell r="A244">
            <v>42515</v>
          </cell>
          <cell r="B244" t="e">
            <v>#N/A</v>
          </cell>
          <cell r="C244" t="e">
            <v>#N/A</v>
          </cell>
          <cell r="D244" t="e">
            <v>#N/A</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t="e">
            <v>#N/A</v>
          </cell>
          <cell r="Q244" t="e">
            <v>#N/A</v>
          </cell>
          <cell r="R244" t="e">
            <v>#N/A</v>
          </cell>
          <cell r="S244" t="e">
            <v>#N/A</v>
          </cell>
          <cell r="T244" t="e">
            <v>#N/A</v>
          </cell>
          <cell r="U244" t="e">
            <v>#N/A</v>
          </cell>
          <cell r="V244" t="e">
            <v>#N/A</v>
          </cell>
          <cell r="W244" t="e">
            <v>#N/A</v>
          </cell>
          <cell r="X244" t="e">
            <v>#N/A</v>
          </cell>
          <cell r="Y244" t="e">
            <v>#N/A</v>
          </cell>
          <cell r="Z244" t="e">
            <v>#N/A</v>
          </cell>
          <cell r="AA244" t="e">
            <v>#N/A</v>
          </cell>
          <cell r="AB244" t="e">
            <v>#N/A</v>
          </cell>
          <cell r="AC244" t="e">
            <v>#N/A</v>
          </cell>
          <cell r="AD244" t="e">
            <v>#N/A</v>
          </cell>
          <cell r="AE244" t="e">
            <v>#N/A</v>
          </cell>
          <cell r="AF244" t="e">
            <v>#N/A</v>
          </cell>
          <cell r="AG244" t="e">
            <v>#N/A</v>
          </cell>
          <cell r="AH244" t="e">
            <v>#N/A</v>
          </cell>
          <cell r="AI244" t="e">
            <v>#N/A</v>
          </cell>
          <cell r="AJ244" t="e">
            <v>#N/A</v>
          </cell>
          <cell r="AK244" t="e">
            <v>#N/A</v>
          </cell>
          <cell r="AL244" t="e">
            <v>#N/A</v>
          </cell>
          <cell r="AM244" t="e">
            <v>#N/A</v>
          </cell>
          <cell r="AN244" t="e">
            <v>#N/A</v>
          </cell>
          <cell r="AO244" t="e">
            <v>#N/A</v>
          </cell>
          <cell r="AP244" t="e">
            <v>#N/A</v>
          </cell>
          <cell r="AQ244" t="e">
            <v>#N/A</v>
          </cell>
          <cell r="AR244" t="e">
            <v>#N/A</v>
          </cell>
          <cell r="AS244" t="e">
            <v>#N/A</v>
          </cell>
          <cell r="AT244" t="e">
            <v>#N/A</v>
          </cell>
          <cell r="AU244" t="e">
            <v>#N/A</v>
          </cell>
          <cell r="AV244" t="e">
            <v>#N/A</v>
          </cell>
          <cell r="AW244" t="e">
            <v>#N/A</v>
          </cell>
        </row>
        <row r="245">
          <cell r="A245">
            <v>42508</v>
          </cell>
          <cell r="B245" t="e">
            <v>#N/A</v>
          </cell>
          <cell r="C245" t="e">
            <v>#N/A</v>
          </cell>
          <cell r="D245" t="e">
            <v>#N/A</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t="e">
            <v>#N/A</v>
          </cell>
          <cell r="Q245" t="e">
            <v>#N/A</v>
          </cell>
          <cell r="R245" t="e">
            <v>#N/A</v>
          </cell>
          <cell r="S245" t="e">
            <v>#N/A</v>
          </cell>
          <cell r="T245" t="e">
            <v>#N/A</v>
          </cell>
          <cell r="U245" t="e">
            <v>#N/A</v>
          </cell>
          <cell r="V245" t="e">
            <v>#N/A</v>
          </cell>
          <cell r="W245" t="e">
            <v>#N/A</v>
          </cell>
          <cell r="X245" t="e">
            <v>#N/A</v>
          </cell>
          <cell r="Y245" t="e">
            <v>#N/A</v>
          </cell>
          <cell r="Z245" t="e">
            <v>#N/A</v>
          </cell>
          <cell r="AA245" t="e">
            <v>#N/A</v>
          </cell>
          <cell r="AB245" t="e">
            <v>#N/A</v>
          </cell>
          <cell r="AC245" t="e">
            <v>#N/A</v>
          </cell>
          <cell r="AD245" t="e">
            <v>#N/A</v>
          </cell>
          <cell r="AE245" t="e">
            <v>#N/A</v>
          </cell>
          <cell r="AF245" t="e">
            <v>#N/A</v>
          </cell>
          <cell r="AG245" t="e">
            <v>#N/A</v>
          </cell>
          <cell r="AH245" t="e">
            <v>#N/A</v>
          </cell>
          <cell r="AI245" t="e">
            <v>#N/A</v>
          </cell>
          <cell r="AJ245" t="e">
            <v>#N/A</v>
          </cell>
          <cell r="AK245" t="e">
            <v>#N/A</v>
          </cell>
          <cell r="AL245" t="e">
            <v>#N/A</v>
          </cell>
          <cell r="AM245" t="e">
            <v>#N/A</v>
          </cell>
          <cell r="AN245" t="e">
            <v>#N/A</v>
          </cell>
          <cell r="AO245" t="e">
            <v>#N/A</v>
          </cell>
          <cell r="AP245" t="e">
            <v>#N/A</v>
          </cell>
          <cell r="AQ245" t="e">
            <v>#N/A</v>
          </cell>
          <cell r="AR245" t="e">
            <v>#N/A</v>
          </cell>
          <cell r="AS245" t="e">
            <v>#N/A</v>
          </cell>
          <cell r="AT245" t="e">
            <v>#N/A</v>
          </cell>
          <cell r="AU245" t="e">
            <v>#N/A</v>
          </cell>
          <cell r="AV245" t="e">
            <v>#N/A</v>
          </cell>
          <cell r="AW245" t="e">
            <v>#N/A</v>
          </cell>
        </row>
        <row r="246">
          <cell r="A246">
            <v>42501</v>
          </cell>
          <cell r="B246" t="e">
            <v>#N/A</v>
          </cell>
          <cell r="C246" t="e">
            <v>#N/A</v>
          </cell>
          <cell r="D246" t="e">
            <v>#N/A</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t="e">
            <v>#N/A</v>
          </cell>
          <cell r="Q246" t="e">
            <v>#N/A</v>
          </cell>
          <cell r="R246" t="e">
            <v>#N/A</v>
          </cell>
          <cell r="S246" t="e">
            <v>#N/A</v>
          </cell>
          <cell r="T246" t="e">
            <v>#N/A</v>
          </cell>
          <cell r="U246" t="e">
            <v>#N/A</v>
          </cell>
          <cell r="V246" t="e">
            <v>#N/A</v>
          </cell>
          <cell r="W246" t="e">
            <v>#N/A</v>
          </cell>
          <cell r="X246" t="e">
            <v>#N/A</v>
          </cell>
          <cell r="Y246" t="e">
            <v>#N/A</v>
          </cell>
          <cell r="Z246" t="e">
            <v>#N/A</v>
          </cell>
          <cell r="AA246" t="e">
            <v>#N/A</v>
          </cell>
          <cell r="AB246" t="e">
            <v>#N/A</v>
          </cell>
          <cell r="AC246" t="e">
            <v>#N/A</v>
          </cell>
          <cell r="AD246" t="e">
            <v>#N/A</v>
          </cell>
          <cell r="AE246" t="e">
            <v>#N/A</v>
          </cell>
          <cell r="AF246" t="e">
            <v>#N/A</v>
          </cell>
          <cell r="AG246" t="e">
            <v>#N/A</v>
          </cell>
          <cell r="AH246" t="e">
            <v>#N/A</v>
          </cell>
          <cell r="AI246" t="e">
            <v>#N/A</v>
          </cell>
          <cell r="AJ246" t="e">
            <v>#N/A</v>
          </cell>
          <cell r="AK246" t="e">
            <v>#N/A</v>
          </cell>
          <cell r="AL246" t="e">
            <v>#N/A</v>
          </cell>
          <cell r="AM246" t="e">
            <v>#N/A</v>
          </cell>
          <cell r="AN246" t="e">
            <v>#N/A</v>
          </cell>
          <cell r="AO246" t="e">
            <v>#N/A</v>
          </cell>
          <cell r="AP246" t="e">
            <v>#N/A</v>
          </cell>
          <cell r="AQ246" t="e">
            <v>#N/A</v>
          </cell>
          <cell r="AR246" t="e">
            <v>#N/A</v>
          </cell>
          <cell r="AS246" t="e">
            <v>#N/A</v>
          </cell>
          <cell r="AT246" t="e">
            <v>#N/A</v>
          </cell>
          <cell r="AU246" t="e">
            <v>#N/A</v>
          </cell>
          <cell r="AV246" t="e">
            <v>#N/A</v>
          </cell>
          <cell r="AW246" t="e">
            <v>#N/A</v>
          </cell>
        </row>
        <row r="247">
          <cell r="A247">
            <v>42494</v>
          </cell>
          <cell r="B247" t="e">
            <v>#N/A</v>
          </cell>
          <cell r="C247" t="e">
            <v>#N/A</v>
          </cell>
          <cell r="D247" t="e">
            <v>#N/A</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t="e">
            <v>#N/A</v>
          </cell>
          <cell r="Q247" t="e">
            <v>#N/A</v>
          </cell>
          <cell r="R247" t="e">
            <v>#N/A</v>
          </cell>
          <cell r="S247" t="e">
            <v>#N/A</v>
          </cell>
          <cell r="T247" t="e">
            <v>#N/A</v>
          </cell>
          <cell r="U247" t="e">
            <v>#N/A</v>
          </cell>
          <cell r="V247" t="e">
            <v>#N/A</v>
          </cell>
          <cell r="W247" t="e">
            <v>#N/A</v>
          </cell>
          <cell r="X247" t="e">
            <v>#N/A</v>
          </cell>
          <cell r="Y247" t="e">
            <v>#N/A</v>
          </cell>
          <cell r="Z247" t="e">
            <v>#N/A</v>
          </cell>
          <cell r="AA247" t="e">
            <v>#N/A</v>
          </cell>
          <cell r="AB247" t="e">
            <v>#N/A</v>
          </cell>
          <cell r="AC247" t="e">
            <v>#N/A</v>
          </cell>
          <cell r="AD247" t="e">
            <v>#N/A</v>
          </cell>
          <cell r="AE247" t="e">
            <v>#N/A</v>
          </cell>
          <cell r="AF247" t="e">
            <v>#N/A</v>
          </cell>
          <cell r="AG247" t="e">
            <v>#N/A</v>
          </cell>
          <cell r="AH247" t="e">
            <v>#N/A</v>
          </cell>
          <cell r="AI247" t="e">
            <v>#N/A</v>
          </cell>
          <cell r="AJ247" t="e">
            <v>#N/A</v>
          </cell>
          <cell r="AK247" t="e">
            <v>#N/A</v>
          </cell>
          <cell r="AL247" t="e">
            <v>#N/A</v>
          </cell>
          <cell r="AM247" t="e">
            <v>#N/A</v>
          </cell>
          <cell r="AN247" t="e">
            <v>#N/A</v>
          </cell>
          <cell r="AO247" t="e">
            <v>#N/A</v>
          </cell>
          <cell r="AP247" t="e">
            <v>#N/A</v>
          </cell>
          <cell r="AQ247" t="e">
            <v>#N/A</v>
          </cell>
          <cell r="AR247" t="e">
            <v>#N/A</v>
          </cell>
          <cell r="AS247" t="e">
            <v>#N/A</v>
          </cell>
          <cell r="AT247" t="e">
            <v>#N/A</v>
          </cell>
          <cell r="AU247" t="e">
            <v>#N/A</v>
          </cell>
          <cell r="AV247" t="e">
            <v>#N/A</v>
          </cell>
          <cell r="AW247" t="e">
            <v>#N/A</v>
          </cell>
        </row>
        <row r="248">
          <cell r="A248">
            <v>42487</v>
          </cell>
          <cell r="B248" t="e">
            <v>#N/A</v>
          </cell>
          <cell r="C248" t="e">
            <v>#N/A</v>
          </cell>
          <cell r="D248" t="e">
            <v>#N/A</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t="e">
            <v>#N/A</v>
          </cell>
          <cell r="Q248" t="e">
            <v>#N/A</v>
          </cell>
          <cell r="R248" t="e">
            <v>#N/A</v>
          </cell>
          <cell r="S248" t="e">
            <v>#N/A</v>
          </cell>
          <cell r="T248" t="e">
            <v>#N/A</v>
          </cell>
          <cell r="U248" t="e">
            <v>#N/A</v>
          </cell>
          <cell r="V248" t="e">
            <v>#N/A</v>
          </cell>
          <cell r="W248" t="e">
            <v>#N/A</v>
          </cell>
          <cell r="X248" t="e">
            <v>#N/A</v>
          </cell>
          <cell r="Y248" t="e">
            <v>#N/A</v>
          </cell>
          <cell r="Z248" t="e">
            <v>#N/A</v>
          </cell>
          <cell r="AA248" t="e">
            <v>#N/A</v>
          </cell>
          <cell r="AB248" t="e">
            <v>#N/A</v>
          </cell>
          <cell r="AC248" t="e">
            <v>#N/A</v>
          </cell>
          <cell r="AD248" t="e">
            <v>#N/A</v>
          </cell>
          <cell r="AE248" t="e">
            <v>#N/A</v>
          </cell>
          <cell r="AF248" t="e">
            <v>#N/A</v>
          </cell>
          <cell r="AG248" t="e">
            <v>#N/A</v>
          </cell>
          <cell r="AH248" t="e">
            <v>#N/A</v>
          </cell>
          <cell r="AI248" t="e">
            <v>#N/A</v>
          </cell>
          <cell r="AJ248" t="e">
            <v>#N/A</v>
          </cell>
          <cell r="AK248" t="e">
            <v>#N/A</v>
          </cell>
          <cell r="AL248" t="e">
            <v>#N/A</v>
          </cell>
          <cell r="AM248" t="e">
            <v>#N/A</v>
          </cell>
          <cell r="AN248" t="e">
            <v>#N/A</v>
          </cell>
          <cell r="AO248" t="e">
            <v>#N/A</v>
          </cell>
          <cell r="AP248" t="e">
            <v>#N/A</v>
          </cell>
          <cell r="AQ248" t="e">
            <v>#N/A</v>
          </cell>
          <cell r="AR248" t="e">
            <v>#N/A</v>
          </cell>
          <cell r="AS248" t="e">
            <v>#N/A</v>
          </cell>
          <cell r="AT248" t="e">
            <v>#N/A</v>
          </cell>
          <cell r="AU248" t="e">
            <v>#N/A</v>
          </cell>
          <cell r="AV248" t="e">
            <v>#N/A</v>
          </cell>
          <cell r="AW248" t="e">
            <v>#N/A</v>
          </cell>
        </row>
        <row r="249">
          <cell r="A249">
            <v>42480</v>
          </cell>
          <cell r="B249" t="e">
            <v>#N/A</v>
          </cell>
          <cell r="C249" t="e">
            <v>#N/A</v>
          </cell>
          <cell r="D249" t="e">
            <v>#N/A</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t="e">
            <v>#N/A</v>
          </cell>
          <cell r="Q249" t="e">
            <v>#N/A</v>
          </cell>
          <cell r="R249" t="e">
            <v>#N/A</v>
          </cell>
          <cell r="S249" t="e">
            <v>#N/A</v>
          </cell>
          <cell r="T249" t="e">
            <v>#N/A</v>
          </cell>
          <cell r="U249" t="e">
            <v>#N/A</v>
          </cell>
          <cell r="V249" t="e">
            <v>#N/A</v>
          </cell>
          <cell r="W249" t="e">
            <v>#N/A</v>
          </cell>
          <cell r="X249" t="e">
            <v>#N/A</v>
          </cell>
          <cell r="Y249" t="e">
            <v>#N/A</v>
          </cell>
          <cell r="Z249" t="e">
            <v>#N/A</v>
          </cell>
          <cell r="AA249" t="e">
            <v>#N/A</v>
          </cell>
          <cell r="AB249" t="e">
            <v>#N/A</v>
          </cell>
          <cell r="AC249" t="e">
            <v>#N/A</v>
          </cell>
          <cell r="AD249" t="e">
            <v>#N/A</v>
          </cell>
          <cell r="AE249" t="e">
            <v>#N/A</v>
          </cell>
          <cell r="AF249" t="e">
            <v>#N/A</v>
          </cell>
          <cell r="AG249" t="e">
            <v>#N/A</v>
          </cell>
          <cell r="AH249" t="e">
            <v>#N/A</v>
          </cell>
          <cell r="AI249" t="e">
            <v>#N/A</v>
          </cell>
          <cell r="AJ249" t="e">
            <v>#N/A</v>
          </cell>
          <cell r="AK249" t="e">
            <v>#N/A</v>
          </cell>
          <cell r="AL249" t="e">
            <v>#N/A</v>
          </cell>
          <cell r="AM249" t="e">
            <v>#N/A</v>
          </cell>
          <cell r="AN249" t="e">
            <v>#N/A</v>
          </cell>
          <cell r="AO249" t="e">
            <v>#N/A</v>
          </cell>
          <cell r="AP249" t="e">
            <v>#N/A</v>
          </cell>
          <cell r="AQ249" t="e">
            <v>#N/A</v>
          </cell>
          <cell r="AR249" t="e">
            <v>#N/A</v>
          </cell>
          <cell r="AS249" t="e">
            <v>#N/A</v>
          </cell>
          <cell r="AT249" t="e">
            <v>#N/A</v>
          </cell>
          <cell r="AU249" t="e">
            <v>#N/A</v>
          </cell>
          <cell r="AV249" t="e">
            <v>#N/A</v>
          </cell>
          <cell r="AW249" t="e">
            <v>#N/A</v>
          </cell>
        </row>
        <row r="250">
          <cell r="A250">
            <v>42473</v>
          </cell>
          <cell r="B250" t="e">
            <v>#N/A</v>
          </cell>
          <cell r="C250" t="e">
            <v>#N/A</v>
          </cell>
          <cell r="D250" t="e">
            <v>#N/A</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t="e">
            <v>#N/A</v>
          </cell>
          <cell r="Q250" t="e">
            <v>#N/A</v>
          </cell>
          <cell r="R250" t="e">
            <v>#N/A</v>
          </cell>
          <cell r="S250" t="e">
            <v>#N/A</v>
          </cell>
          <cell r="T250" t="e">
            <v>#N/A</v>
          </cell>
          <cell r="U250" t="e">
            <v>#N/A</v>
          </cell>
          <cell r="V250" t="e">
            <v>#N/A</v>
          </cell>
          <cell r="W250" t="e">
            <v>#N/A</v>
          </cell>
          <cell r="X250" t="e">
            <v>#N/A</v>
          </cell>
          <cell r="Y250" t="e">
            <v>#N/A</v>
          </cell>
          <cell r="Z250" t="e">
            <v>#N/A</v>
          </cell>
          <cell r="AA250" t="e">
            <v>#N/A</v>
          </cell>
          <cell r="AB250" t="e">
            <v>#N/A</v>
          </cell>
          <cell r="AC250" t="e">
            <v>#N/A</v>
          </cell>
          <cell r="AD250" t="e">
            <v>#N/A</v>
          </cell>
          <cell r="AE250" t="e">
            <v>#N/A</v>
          </cell>
          <cell r="AF250" t="e">
            <v>#N/A</v>
          </cell>
          <cell r="AG250" t="e">
            <v>#N/A</v>
          </cell>
          <cell r="AH250" t="e">
            <v>#N/A</v>
          </cell>
          <cell r="AI250" t="e">
            <v>#N/A</v>
          </cell>
          <cell r="AJ250" t="e">
            <v>#N/A</v>
          </cell>
          <cell r="AK250" t="e">
            <v>#N/A</v>
          </cell>
          <cell r="AL250" t="e">
            <v>#N/A</v>
          </cell>
          <cell r="AM250" t="e">
            <v>#N/A</v>
          </cell>
          <cell r="AN250" t="e">
            <v>#N/A</v>
          </cell>
          <cell r="AO250" t="e">
            <v>#N/A</v>
          </cell>
          <cell r="AP250" t="e">
            <v>#N/A</v>
          </cell>
          <cell r="AQ250" t="e">
            <v>#N/A</v>
          </cell>
          <cell r="AR250" t="e">
            <v>#N/A</v>
          </cell>
          <cell r="AS250" t="e">
            <v>#N/A</v>
          </cell>
          <cell r="AT250" t="e">
            <v>#N/A</v>
          </cell>
          <cell r="AU250" t="e">
            <v>#N/A</v>
          </cell>
          <cell r="AV250" t="e">
            <v>#N/A</v>
          </cell>
          <cell r="AW250" t="e">
            <v>#N/A</v>
          </cell>
        </row>
        <row r="251">
          <cell r="A251">
            <v>42466</v>
          </cell>
          <cell r="B251" t="e">
            <v>#N/A</v>
          </cell>
          <cell r="C251" t="e">
            <v>#N/A</v>
          </cell>
          <cell r="D251" t="e">
            <v>#N/A</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t="e">
            <v>#N/A</v>
          </cell>
          <cell r="Q251" t="e">
            <v>#N/A</v>
          </cell>
          <cell r="R251" t="e">
            <v>#N/A</v>
          </cell>
          <cell r="S251" t="e">
            <v>#N/A</v>
          </cell>
          <cell r="T251" t="e">
            <v>#N/A</v>
          </cell>
          <cell r="U251" t="e">
            <v>#N/A</v>
          </cell>
          <cell r="V251" t="e">
            <v>#N/A</v>
          </cell>
          <cell r="W251" t="e">
            <v>#N/A</v>
          </cell>
          <cell r="X251" t="e">
            <v>#N/A</v>
          </cell>
          <cell r="Y251" t="e">
            <v>#N/A</v>
          </cell>
          <cell r="Z251" t="e">
            <v>#N/A</v>
          </cell>
          <cell r="AA251" t="e">
            <v>#N/A</v>
          </cell>
          <cell r="AB251" t="e">
            <v>#N/A</v>
          </cell>
          <cell r="AC251" t="e">
            <v>#N/A</v>
          </cell>
          <cell r="AD251" t="e">
            <v>#N/A</v>
          </cell>
          <cell r="AE251" t="e">
            <v>#N/A</v>
          </cell>
          <cell r="AF251" t="e">
            <v>#N/A</v>
          </cell>
          <cell r="AG251" t="e">
            <v>#N/A</v>
          </cell>
          <cell r="AH251" t="e">
            <v>#N/A</v>
          </cell>
          <cell r="AI251" t="e">
            <v>#N/A</v>
          </cell>
          <cell r="AJ251" t="e">
            <v>#N/A</v>
          </cell>
          <cell r="AK251" t="e">
            <v>#N/A</v>
          </cell>
          <cell r="AL251" t="e">
            <v>#N/A</v>
          </cell>
          <cell r="AM251" t="e">
            <v>#N/A</v>
          </cell>
          <cell r="AN251" t="e">
            <v>#N/A</v>
          </cell>
          <cell r="AO251" t="e">
            <v>#N/A</v>
          </cell>
          <cell r="AP251" t="e">
            <v>#N/A</v>
          </cell>
          <cell r="AQ251" t="e">
            <v>#N/A</v>
          </cell>
          <cell r="AR251" t="e">
            <v>#N/A</v>
          </cell>
          <cell r="AS251" t="e">
            <v>#N/A</v>
          </cell>
          <cell r="AT251" t="e">
            <v>#N/A</v>
          </cell>
          <cell r="AU251" t="e">
            <v>#N/A</v>
          </cell>
          <cell r="AV251" t="e">
            <v>#N/A</v>
          </cell>
          <cell r="AW251" t="e">
            <v>#N/A</v>
          </cell>
        </row>
        <row r="252">
          <cell r="A252">
            <v>42459</v>
          </cell>
          <cell r="B252" t="e">
            <v>#N/A</v>
          </cell>
          <cell r="C252" t="e">
            <v>#N/A</v>
          </cell>
          <cell r="D252" t="e">
            <v>#N/A</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t="e">
            <v>#N/A</v>
          </cell>
          <cell r="Q252" t="e">
            <v>#N/A</v>
          </cell>
          <cell r="R252" t="e">
            <v>#N/A</v>
          </cell>
          <cell r="S252" t="e">
            <v>#N/A</v>
          </cell>
          <cell r="T252" t="e">
            <v>#N/A</v>
          </cell>
          <cell r="U252" t="e">
            <v>#N/A</v>
          </cell>
          <cell r="V252" t="e">
            <v>#N/A</v>
          </cell>
          <cell r="W252" t="e">
            <v>#N/A</v>
          </cell>
          <cell r="X252" t="e">
            <v>#N/A</v>
          </cell>
          <cell r="Y252" t="e">
            <v>#N/A</v>
          </cell>
          <cell r="Z252" t="e">
            <v>#N/A</v>
          </cell>
          <cell r="AA252" t="e">
            <v>#N/A</v>
          </cell>
          <cell r="AB252" t="e">
            <v>#N/A</v>
          </cell>
          <cell r="AC252" t="e">
            <v>#N/A</v>
          </cell>
          <cell r="AD252" t="e">
            <v>#N/A</v>
          </cell>
          <cell r="AE252" t="e">
            <v>#N/A</v>
          </cell>
          <cell r="AF252" t="e">
            <v>#N/A</v>
          </cell>
          <cell r="AG252" t="e">
            <v>#N/A</v>
          </cell>
          <cell r="AH252" t="e">
            <v>#N/A</v>
          </cell>
          <cell r="AI252" t="e">
            <v>#N/A</v>
          </cell>
          <cell r="AJ252" t="e">
            <v>#N/A</v>
          </cell>
          <cell r="AK252" t="e">
            <v>#N/A</v>
          </cell>
          <cell r="AL252" t="e">
            <v>#N/A</v>
          </cell>
          <cell r="AM252" t="e">
            <v>#N/A</v>
          </cell>
          <cell r="AN252" t="e">
            <v>#N/A</v>
          </cell>
          <cell r="AO252" t="e">
            <v>#N/A</v>
          </cell>
          <cell r="AP252" t="e">
            <v>#N/A</v>
          </cell>
          <cell r="AQ252" t="e">
            <v>#N/A</v>
          </cell>
          <cell r="AR252" t="e">
            <v>#N/A</v>
          </cell>
          <cell r="AS252" t="e">
            <v>#N/A</v>
          </cell>
          <cell r="AT252" t="e">
            <v>#N/A</v>
          </cell>
          <cell r="AU252" t="e">
            <v>#N/A</v>
          </cell>
          <cell r="AV252" t="e">
            <v>#N/A</v>
          </cell>
          <cell r="AW252" t="e">
            <v>#N/A</v>
          </cell>
        </row>
        <row r="253">
          <cell r="A253">
            <v>42452</v>
          </cell>
          <cell r="B253" t="e">
            <v>#N/A</v>
          </cell>
          <cell r="C253" t="e">
            <v>#N/A</v>
          </cell>
          <cell r="D253" t="e">
            <v>#N/A</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t="e">
            <v>#N/A</v>
          </cell>
          <cell r="Q253" t="e">
            <v>#N/A</v>
          </cell>
          <cell r="R253" t="e">
            <v>#N/A</v>
          </cell>
          <cell r="S253" t="e">
            <v>#N/A</v>
          </cell>
          <cell r="T253" t="e">
            <v>#N/A</v>
          </cell>
          <cell r="U253" t="e">
            <v>#N/A</v>
          </cell>
          <cell r="V253" t="e">
            <v>#N/A</v>
          </cell>
          <cell r="W253" t="e">
            <v>#N/A</v>
          </cell>
          <cell r="X253" t="e">
            <v>#N/A</v>
          </cell>
          <cell r="Y253" t="e">
            <v>#N/A</v>
          </cell>
          <cell r="Z253" t="e">
            <v>#N/A</v>
          </cell>
          <cell r="AA253" t="e">
            <v>#N/A</v>
          </cell>
          <cell r="AB253" t="e">
            <v>#N/A</v>
          </cell>
          <cell r="AC253" t="e">
            <v>#N/A</v>
          </cell>
          <cell r="AD253" t="e">
            <v>#N/A</v>
          </cell>
          <cell r="AE253" t="e">
            <v>#N/A</v>
          </cell>
          <cell r="AF253" t="e">
            <v>#N/A</v>
          </cell>
          <cell r="AG253" t="e">
            <v>#N/A</v>
          </cell>
          <cell r="AH253" t="e">
            <v>#N/A</v>
          </cell>
          <cell r="AI253" t="e">
            <v>#N/A</v>
          </cell>
          <cell r="AJ253" t="e">
            <v>#N/A</v>
          </cell>
          <cell r="AK253" t="e">
            <v>#N/A</v>
          </cell>
          <cell r="AL253" t="e">
            <v>#N/A</v>
          </cell>
          <cell r="AM253" t="e">
            <v>#N/A</v>
          </cell>
          <cell r="AN253" t="e">
            <v>#N/A</v>
          </cell>
          <cell r="AO253" t="e">
            <v>#N/A</v>
          </cell>
          <cell r="AP253" t="e">
            <v>#N/A</v>
          </cell>
          <cell r="AQ253" t="e">
            <v>#N/A</v>
          </cell>
          <cell r="AR253" t="e">
            <v>#N/A</v>
          </cell>
          <cell r="AS253" t="e">
            <v>#N/A</v>
          </cell>
          <cell r="AT253" t="e">
            <v>#N/A</v>
          </cell>
          <cell r="AU253" t="e">
            <v>#N/A</v>
          </cell>
          <cell r="AV253" t="e">
            <v>#N/A</v>
          </cell>
          <cell r="AW253" t="e">
            <v>#N/A</v>
          </cell>
        </row>
        <row r="254">
          <cell r="A254">
            <v>42445</v>
          </cell>
          <cell r="B254" t="e">
            <v>#N/A</v>
          </cell>
          <cell r="C254" t="e">
            <v>#N/A</v>
          </cell>
          <cell r="D254" t="e">
            <v>#N/A</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t="e">
            <v>#N/A</v>
          </cell>
          <cell r="Q254" t="e">
            <v>#N/A</v>
          </cell>
          <cell r="R254" t="e">
            <v>#N/A</v>
          </cell>
          <cell r="S254" t="e">
            <v>#N/A</v>
          </cell>
          <cell r="T254" t="e">
            <v>#N/A</v>
          </cell>
          <cell r="U254" t="e">
            <v>#N/A</v>
          </cell>
          <cell r="V254" t="e">
            <v>#N/A</v>
          </cell>
          <cell r="W254" t="e">
            <v>#N/A</v>
          </cell>
          <cell r="X254" t="e">
            <v>#N/A</v>
          </cell>
          <cell r="Y254" t="e">
            <v>#N/A</v>
          </cell>
          <cell r="Z254" t="e">
            <v>#N/A</v>
          </cell>
          <cell r="AA254" t="e">
            <v>#N/A</v>
          </cell>
          <cell r="AB254" t="e">
            <v>#N/A</v>
          </cell>
          <cell r="AC254" t="e">
            <v>#N/A</v>
          </cell>
          <cell r="AD254" t="e">
            <v>#N/A</v>
          </cell>
          <cell r="AE254" t="e">
            <v>#N/A</v>
          </cell>
          <cell r="AF254" t="e">
            <v>#N/A</v>
          </cell>
          <cell r="AG254" t="e">
            <v>#N/A</v>
          </cell>
          <cell r="AH254" t="e">
            <v>#N/A</v>
          </cell>
          <cell r="AI254" t="e">
            <v>#N/A</v>
          </cell>
          <cell r="AJ254" t="e">
            <v>#N/A</v>
          </cell>
          <cell r="AK254" t="e">
            <v>#N/A</v>
          </cell>
          <cell r="AL254" t="e">
            <v>#N/A</v>
          </cell>
          <cell r="AM254" t="e">
            <v>#N/A</v>
          </cell>
          <cell r="AN254" t="e">
            <v>#N/A</v>
          </cell>
          <cell r="AO254" t="e">
            <v>#N/A</v>
          </cell>
          <cell r="AP254" t="e">
            <v>#N/A</v>
          </cell>
          <cell r="AQ254" t="e">
            <v>#N/A</v>
          </cell>
          <cell r="AR254" t="e">
            <v>#N/A</v>
          </cell>
          <cell r="AS254" t="e">
            <v>#N/A</v>
          </cell>
          <cell r="AT254" t="e">
            <v>#N/A</v>
          </cell>
          <cell r="AU254" t="e">
            <v>#N/A</v>
          </cell>
          <cell r="AV254" t="e">
            <v>#N/A</v>
          </cell>
          <cell r="AW254" t="e">
            <v>#N/A</v>
          </cell>
        </row>
        <row r="255">
          <cell r="A255">
            <v>42438</v>
          </cell>
          <cell r="B255" t="e">
            <v>#N/A</v>
          </cell>
          <cell r="C255" t="e">
            <v>#N/A</v>
          </cell>
          <cell r="D255" t="e">
            <v>#N/A</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t="e">
            <v>#N/A</v>
          </cell>
          <cell r="Q255" t="e">
            <v>#N/A</v>
          </cell>
          <cell r="R255" t="e">
            <v>#N/A</v>
          </cell>
          <cell r="S255" t="e">
            <v>#N/A</v>
          </cell>
          <cell r="T255" t="e">
            <v>#N/A</v>
          </cell>
          <cell r="U255" t="e">
            <v>#N/A</v>
          </cell>
          <cell r="V255" t="e">
            <v>#N/A</v>
          </cell>
          <cell r="W255" t="e">
            <v>#N/A</v>
          </cell>
          <cell r="X255" t="e">
            <v>#N/A</v>
          </cell>
          <cell r="Y255" t="e">
            <v>#N/A</v>
          </cell>
          <cell r="Z255" t="e">
            <v>#N/A</v>
          </cell>
          <cell r="AA255" t="e">
            <v>#N/A</v>
          </cell>
          <cell r="AB255" t="e">
            <v>#N/A</v>
          </cell>
          <cell r="AC255" t="e">
            <v>#N/A</v>
          </cell>
          <cell r="AD255" t="e">
            <v>#N/A</v>
          </cell>
          <cell r="AE255" t="e">
            <v>#N/A</v>
          </cell>
          <cell r="AF255" t="e">
            <v>#N/A</v>
          </cell>
          <cell r="AG255" t="e">
            <v>#N/A</v>
          </cell>
          <cell r="AH255" t="e">
            <v>#N/A</v>
          </cell>
          <cell r="AI255" t="e">
            <v>#N/A</v>
          </cell>
          <cell r="AJ255" t="e">
            <v>#N/A</v>
          </cell>
          <cell r="AK255" t="e">
            <v>#N/A</v>
          </cell>
          <cell r="AL255" t="e">
            <v>#N/A</v>
          </cell>
          <cell r="AM255" t="e">
            <v>#N/A</v>
          </cell>
          <cell r="AN255" t="e">
            <v>#N/A</v>
          </cell>
          <cell r="AO255" t="e">
            <v>#N/A</v>
          </cell>
          <cell r="AP255" t="e">
            <v>#N/A</v>
          </cell>
          <cell r="AQ255" t="e">
            <v>#N/A</v>
          </cell>
          <cell r="AR255" t="e">
            <v>#N/A</v>
          </cell>
          <cell r="AS255" t="e">
            <v>#N/A</v>
          </cell>
          <cell r="AT255" t="e">
            <v>#N/A</v>
          </cell>
          <cell r="AU255" t="e">
            <v>#N/A</v>
          </cell>
          <cell r="AV255" t="e">
            <v>#N/A</v>
          </cell>
          <cell r="AW255" t="e">
            <v>#N/A</v>
          </cell>
        </row>
        <row r="256">
          <cell r="A256">
            <v>42431</v>
          </cell>
          <cell r="B256" t="e">
            <v>#N/A</v>
          </cell>
          <cell r="C256" t="e">
            <v>#N/A</v>
          </cell>
          <cell r="D256" t="e">
            <v>#N/A</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t="e">
            <v>#N/A</v>
          </cell>
          <cell r="Q256" t="e">
            <v>#N/A</v>
          </cell>
          <cell r="R256" t="e">
            <v>#N/A</v>
          </cell>
          <cell r="S256" t="e">
            <v>#N/A</v>
          </cell>
          <cell r="T256" t="e">
            <v>#N/A</v>
          </cell>
          <cell r="U256" t="e">
            <v>#N/A</v>
          </cell>
          <cell r="V256" t="e">
            <v>#N/A</v>
          </cell>
          <cell r="W256" t="e">
            <v>#N/A</v>
          </cell>
          <cell r="X256" t="e">
            <v>#N/A</v>
          </cell>
          <cell r="Y256" t="e">
            <v>#N/A</v>
          </cell>
          <cell r="Z256" t="e">
            <v>#N/A</v>
          </cell>
          <cell r="AA256" t="e">
            <v>#N/A</v>
          </cell>
          <cell r="AB256" t="e">
            <v>#N/A</v>
          </cell>
          <cell r="AC256" t="e">
            <v>#N/A</v>
          </cell>
          <cell r="AD256" t="e">
            <v>#N/A</v>
          </cell>
          <cell r="AE256" t="e">
            <v>#N/A</v>
          </cell>
          <cell r="AF256" t="e">
            <v>#N/A</v>
          </cell>
          <cell r="AG256" t="e">
            <v>#N/A</v>
          </cell>
          <cell r="AH256" t="e">
            <v>#N/A</v>
          </cell>
          <cell r="AI256" t="e">
            <v>#N/A</v>
          </cell>
          <cell r="AJ256" t="e">
            <v>#N/A</v>
          </cell>
          <cell r="AK256" t="e">
            <v>#N/A</v>
          </cell>
          <cell r="AL256" t="e">
            <v>#N/A</v>
          </cell>
          <cell r="AM256" t="e">
            <v>#N/A</v>
          </cell>
          <cell r="AN256" t="e">
            <v>#N/A</v>
          </cell>
          <cell r="AO256" t="e">
            <v>#N/A</v>
          </cell>
          <cell r="AP256" t="e">
            <v>#N/A</v>
          </cell>
          <cell r="AQ256" t="e">
            <v>#N/A</v>
          </cell>
          <cell r="AR256" t="e">
            <v>#N/A</v>
          </cell>
          <cell r="AS256" t="e">
            <v>#N/A</v>
          </cell>
          <cell r="AT256" t="e">
            <v>#N/A</v>
          </cell>
          <cell r="AU256" t="e">
            <v>#N/A</v>
          </cell>
          <cell r="AV256" t="e">
            <v>#N/A</v>
          </cell>
          <cell r="AW256" t="e">
            <v>#N/A</v>
          </cell>
        </row>
        <row r="257">
          <cell r="A257">
            <v>42424</v>
          </cell>
          <cell r="B257" t="e">
            <v>#N/A</v>
          </cell>
          <cell r="C257" t="e">
            <v>#N/A</v>
          </cell>
          <cell r="D257" t="e">
            <v>#N/A</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t="e">
            <v>#N/A</v>
          </cell>
          <cell r="Q257" t="e">
            <v>#N/A</v>
          </cell>
          <cell r="R257" t="e">
            <v>#N/A</v>
          </cell>
          <cell r="S257" t="e">
            <v>#N/A</v>
          </cell>
          <cell r="T257" t="e">
            <v>#N/A</v>
          </cell>
          <cell r="U257" t="e">
            <v>#N/A</v>
          </cell>
          <cell r="V257" t="e">
            <v>#N/A</v>
          </cell>
          <cell r="W257" t="e">
            <v>#N/A</v>
          </cell>
          <cell r="X257" t="e">
            <v>#N/A</v>
          </cell>
          <cell r="Y257" t="e">
            <v>#N/A</v>
          </cell>
          <cell r="Z257" t="e">
            <v>#N/A</v>
          </cell>
          <cell r="AA257" t="e">
            <v>#N/A</v>
          </cell>
          <cell r="AB257" t="e">
            <v>#N/A</v>
          </cell>
          <cell r="AC257" t="e">
            <v>#N/A</v>
          </cell>
          <cell r="AD257" t="e">
            <v>#N/A</v>
          </cell>
          <cell r="AE257" t="e">
            <v>#N/A</v>
          </cell>
          <cell r="AF257" t="e">
            <v>#N/A</v>
          </cell>
          <cell r="AG257" t="e">
            <v>#N/A</v>
          </cell>
          <cell r="AH257" t="e">
            <v>#N/A</v>
          </cell>
          <cell r="AI257" t="e">
            <v>#N/A</v>
          </cell>
          <cell r="AJ257" t="e">
            <v>#N/A</v>
          </cell>
          <cell r="AK257" t="e">
            <v>#N/A</v>
          </cell>
          <cell r="AL257" t="e">
            <v>#N/A</v>
          </cell>
          <cell r="AM257" t="e">
            <v>#N/A</v>
          </cell>
          <cell r="AN257" t="e">
            <v>#N/A</v>
          </cell>
          <cell r="AO257" t="e">
            <v>#N/A</v>
          </cell>
          <cell r="AP257" t="e">
            <v>#N/A</v>
          </cell>
          <cell r="AQ257" t="e">
            <v>#N/A</v>
          </cell>
          <cell r="AR257" t="e">
            <v>#N/A</v>
          </cell>
          <cell r="AS257" t="e">
            <v>#N/A</v>
          </cell>
          <cell r="AT257" t="e">
            <v>#N/A</v>
          </cell>
          <cell r="AU257" t="e">
            <v>#N/A</v>
          </cell>
          <cell r="AV257" t="e">
            <v>#N/A</v>
          </cell>
          <cell r="AW257" t="e">
            <v>#N/A</v>
          </cell>
        </row>
        <row r="258">
          <cell r="A258">
            <v>42417</v>
          </cell>
          <cell r="B258" t="e">
            <v>#N/A</v>
          </cell>
          <cell r="C258" t="e">
            <v>#N/A</v>
          </cell>
          <cell r="D258" t="e">
            <v>#N/A</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t="e">
            <v>#N/A</v>
          </cell>
          <cell r="Q258" t="e">
            <v>#N/A</v>
          </cell>
          <cell r="R258" t="e">
            <v>#N/A</v>
          </cell>
          <cell r="S258" t="e">
            <v>#N/A</v>
          </cell>
          <cell r="T258" t="e">
            <v>#N/A</v>
          </cell>
          <cell r="U258" t="e">
            <v>#N/A</v>
          </cell>
          <cell r="V258" t="e">
            <v>#N/A</v>
          </cell>
          <cell r="W258" t="e">
            <v>#N/A</v>
          </cell>
          <cell r="X258" t="e">
            <v>#N/A</v>
          </cell>
          <cell r="Y258" t="e">
            <v>#N/A</v>
          </cell>
          <cell r="Z258" t="e">
            <v>#N/A</v>
          </cell>
          <cell r="AA258" t="e">
            <v>#N/A</v>
          </cell>
          <cell r="AB258" t="e">
            <v>#N/A</v>
          </cell>
          <cell r="AC258" t="e">
            <v>#N/A</v>
          </cell>
          <cell r="AD258" t="e">
            <v>#N/A</v>
          </cell>
          <cell r="AE258" t="e">
            <v>#N/A</v>
          </cell>
          <cell r="AF258" t="e">
            <v>#N/A</v>
          </cell>
          <cell r="AG258" t="e">
            <v>#N/A</v>
          </cell>
          <cell r="AH258" t="e">
            <v>#N/A</v>
          </cell>
          <cell r="AI258" t="e">
            <v>#N/A</v>
          </cell>
          <cell r="AJ258" t="e">
            <v>#N/A</v>
          </cell>
          <cell r="AK258" t="e">
            <v>#N/A</v>
          </cell>
          <cell r="AL258" t="e">
            <v>#N/A</v>
          </cell>
          <cell r="AM258" t="e">
            <v>#N/A</v>
          </cell>
          <cell r="AN258" t="e">
            <v>#N/A</v>
          </cell>
          <cell r="AO258" t="e">
            <v>#N/A</v>
          </cell>
          <cell r="AP258" t="e">
            <v>#N/A</v>
          </cell>
          <cell r="AQ258" t="e">
            <v>#N/A</v>
          </cell>
          <cell r="AR258" t="e">
            <v>#N/A</v>
          </cell>
          <cell r="AS258" t="e">
            <v>#N/A</v>
          </cell>
          <cell r="AT258" t="e">
            <v>#N/A</v>
          </cell>
          <cell r="AU258" t="e">
            <v>#N/A</v>
          </cell>
          <cell r="AV258" t="e">
            <v>#N/A</v>
          </cell>
          <cell r="AW258" t="e">
            <v>#N/A</v>
          </cell>
        </row>
        <row r="259">
          <cell r="A259">
            <v>42410</v>
          </cell>
          <cell r="B259" t="e">
            <v>#N/A</v>
          </cell>
          <cell r="C259" t="e">
            <v>#N/A</v>
          </cell>
          <cell r="D259" t="e">
            <v>#N/A</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t="e">
            <v>#N/A</v>
          </cell>
          <cell r="Q259" t="e">
            <v>#N/A</v>
          </cell>
          <cell r="R259" t="e">
            <v>#N/A</v>
          </cell>
          <cell r="S259" t="e">
            <v>#N/A</v>
          </cell>
          <cell r="T259" t="e">
            <v>#N/A</v>
          </cell>
          <cell r="U259" t="e">
            <v>#N/A</v>
          </cell>
          <cell r="V259" t="e">
            <v>#N/A</v>
          </cell>
          <cell r="W259" t="e">
            <v>#N/A</v>
          </cell>
          <cell r="X259" t="e">
            <v>#N/A</v>
          </cell>
          <cell r="Y259" t="e">
            <v>#N/A</v>
          </cell>
          <cell r="Z259" t="e">
            <v>#N/A</v>
          </cell>
          <cell r="AA259" t="e">
            <v>#N/A</v>
          </cell>
          <cell r="AB259" t="e">
            <v>#N/A</v>
          </cell>
          <cell r="AC259" t="e">
            <v>#N/A</v>
          </cell>
          <cell r="AD259" t="e">
            <v>#N/A</v>
          </cell>
          <cell r="AE259" t="e">
            <v>#N/A</v>
          </cell>
          <cell r="AF259" t="e">
            <v>#N/A</v>
          </cell>
          <cell r="AG259" t="e">
            <v>#N/A</v>
          </cell>
          <cell r="AH259" t="e">
            <v>#N/A</v>
          </cell>
          <cell r="AI259" t="e">
            <v>#N/A</v>
          </cell>
          <cell r="AJ259" t="e">
            <v>#N/A</v>
          </cell>
          <cell r="AK259" t="e">
            <v>#N/A</v>
          </cell>
          <cell r="AL259" t="e">
            <v>#N/A</v>
          </cell>
          <cell r="AM259" t="e">
            <v>#N/A</v>
          </cell>
          <cell r="AN259" t="e">
            <v>#N/A</v>
          </cell>
          <cell r="AO259" t="e">
            <v>#N/A</v>
          </cell>
          <cell r="AP259" t="e">
            <v>#N/A</v>
          </cell>
          <cell r="AQ259" t="e">
            <v>#N/A</v>
          </cell>
          <cell r="AR259" t="e">
            <v>#N/A</v>
          </cell>
          <cell r="AS259" t="e">
            <v>#N/A</v>
          </cell>
          <cell r="AT259" t="e">
            <v>#N/A</v>
          </cell>
          <cell r="AU259" t="e">
            <v>#N/A</v>
          </cell>
          <cell r="AV259" t="e">
            <v>#N/A</v>
          </cell>
          <cell r="AW259" t="e">
            <v>#N/A</v>
          </cell>
        </row>
        <row r="260">
          <cell r="A260">
            <v>42403</v>
          </cell>
          <cell r="B260" t="e">
            <v>#N/A</v>
          </cell>
          <cell r="C260" t="e">
            <v>#N/A</v>
          </cell>
          <cell r="D260" t="e">
            <v>#N/A</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t="e">
            <v>#N/A</v>
          </cell>
          <cell r="Q260" t="e">
            <v>#N/A</v>
          </cell>
          <cell r="R260" t="e">
            <v>#N/A</v>
          </cell>
          <cell r="S260" t="e">
            <v>#N/A</v>
          </cell>
          <cell r="T260" t="e">
            <v>#N/A</v>
          </cell>
          <cell r="U260" t="e">
            <v>#N/A</v>
          </cell>
          <cell r="V260" t="e">
            <v>#N/A</v>
          </cell>
          <cell r="W260" t="e">
            <v>#N/A</v>
          </cell>
          <cell r="X260" t="e">
            <v>#N/A</v>
          </cell>
          <cell r="Y260" t="e">
            <v>#N/A</v>
          </cell>
          <cell r="Z260" t="e">
            <v>#N/A</v>
          </cell>
          <cell r="AA260" t="e">
            <v>#N/A</v>
          </cell>
          <cell r="AB260" t="e">
            <v>#N/A</v>
          </cell>
          <cell r="AC260" t="e">
            <v>#N/A</v>
          </cell>
          <cell r="AD260" t="e">
            <v>#N/A</v>
          </cell>
          <cell r="AE260" t="e">
            <v>#N/A</v>
          </cell>
          <cell r="AF260" t="e">
            <v>#N/A</v>
          </cell>
          <cell r="AG260" t="e">
            <v>#N/A</v>
          </cell>
          <cell r="AH260" t="e">
            <v>#N/A</v>
          </cell>
          <cell r="AI260" t="e">
            <v>#N/A</v>
          </cell>
          <cell r="AJ260" t="e">
            <v>#N/A</v>
          </cell>
          <cell r="AK260" t="e">
            <v>#N/A</v>
          </cell>
          <cell r="AL260" t="e">
            <v>#N/A</v>
          </cell>
          <cell r="AM260" t="e">
            <v>#N/A</v>
          </cell>
          <cell r="AN260" t="e">
            <v>#N/A</v>
          </cell>
          <cell r="AO260" t="e">
            <v>#N/A</v>
          </cell>
          <cell r="AP260" t="e">
            <v>#N/A</v>
          </cell>
          <cell r="AQ260" t="e">
            <v>#N/A</v>
          </cell>
          <cell r="AR260" t="e">
            <v>#N/A</v>
          </cell>
          <cell r="AS260" t="e">
            <v>#N/A</v>
          </cell>
          <cell r="AT260" t="e">
            <v>#N/A</v>
          </cell>
          <cell r="AU260" t="e">
            <v>#N/A</v>
          </cell>
          <cell r="AV260" t="e">
            <v>#N/A</v>
          </cell>
          <cell r="AW260" t="e">
            <v>#N/A</v>
          </cell>
        </row>
        <row r="261">
          <cell r="A261">
            <v>42396</v>
          </cell>
          <cell r="B261" t="e">
            <v>#N/A</v>
          </cell>
          <cell r="C261" t="e">
            <v>#N/A</v>
          </cell>
          <cell r="D261" t="e">
            <v>#N/A</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t="e">
            <v>#N/A</v>
          </cell>
          <cell r="Q261" t="e">
            <v>#N/A</v>
          </cell>
          <cell r="R261" t="e">
            <v>#N/A</v>
          </cell>
          <cell r="S261" t="e">
            <v>#N/A</v>
          </cell>
          <cell r="T261" t="e">
            <v>#N/A</v>
          </cell>
          <cell r="U261" t="e">
            <v>#N/A</v>
          </cell>
          <cell r="V261" t="e">
            <v>#N/A</v>
          </cell>
          <cell r="W261" t="e">
            <v>#N/A</v>
          </cell>
          <cell r="X261" t="e">
            <v>#N/A</v>
          </cell>
          <cell r="Y261" t="e">
            <v>#N/A</v>
          </cell>
          <cell r="Z261" t="e">
            <v>#N/A</v>
          </cell>
          <cell r="AA261" t="e">
            <v>#N/A</v>
          </cell>
          <cell r="AB261" t="e">
            <v>#N/A</v>
          </cell>
          <cell r="AC261" t="e">
            <v>#N/A</v>
          </cell>
          <cell r="AD261" t="e">
            <v>#N/A</v>
          </cell>
          <cell r="AE261" t="e">
            <v>#N/A</v>
          </cell>
          <cell r="AF261" t="e">
            <v>#N/A</v>
          </cell>
          <cell r="AG261" t="e">
            <v>#N/A</v>
          </cell>
          <cell r="AH261" t="e">
            <v>#N/A</v>
          </cell>
          <cell r="AI261" t="e">
            <v>#N/A</v>
          </cell>
          <cell r="AJ261" t="e">
            <v>#N/A</v>
          </cell>
          <cell r="AK261" t="e">
            <v>#N/A</v>
          </cell>
          <cell r="AL261" t="e">
            <v>#N/A</v>
          </cell>
          <cell r="AM261" t="e">
            <v>#N/A</v>
          </cell>
          <cell r="AN261" t="e">
            <v>#N/A</v>
          </cell>
          <cell r="AO261" t="e">
            <v>#N/A</v>
          </cell>
          <cell r="AP261" t="e">
            <v>#N/A</v>
          </cell>
          <cell r="AQ261" t="e">
            <v>#N/A</v>
          </cell>
          <cell r="AR261" t="e">
            <v>#N/A</v>
          </cell>
          <cell r="AS261" t="e">
            <v>#N/A</v>
          </cell>
          <cell r="AT261" t="e">
            <v>#N/A</v>
          </cell>
          <cell r="AU261" t="e">
            <v>#N/A</v>
          </cell>
          <cell r="AV261" t="e">
            <v>#N/A</v>
          </cell>
          <cell r="AW261" t="e">
            <v>#N/A</v>
          </cell>
        </row>
        <row r="262">
          <cell r="A262">
            <v>42389</v>
          </cell>
          <cell r="B262" t="e">
            <v>#N/A</v>
          </cell>
          <cell r="C262" t="e">
            <v>#N/A</v>
          </cell>
          <cell r="D262" t="e">
            <v>#N/A</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t="e">
            <v>#N/A</v>
          </cell>
          <cell r="Q262" t="e">
            <v>#N/A</v>
          </cell>
          <cell r="R262" t="e">
            <v>#N/A</v>
          </cell>
          <cell r="S262" t="e">
            <v>#N/A</v>
          </cell>
          <cell r="T262" t="e">
            <v>#N/A</v>
          </cell>
          <cell r="U262" t="e">
            <v>#N/A</v>
          </cell>
          <cell r="V262" t="e">
            <v>#N/A</v>
          </cell>
          <cell r="W262" t="e">
            <v>#N/A</v>
          </cell>
          <cell r="X262" t="e">
            <v>#N/A</v>
          </cell>
          <cell r="Y262" t="e">
            <v>#N/A</v>
          </cell>
          <cell r="Z262" t="e">
            <v>#N/A</v>
          </cell>
          <cell r="AA262" t="e">
            <v>#N/A</v>
          </cell>
          <cell r="AB262" t="e">
            <v>#N/A</v>
          </cell>
          <cell r="AC262" t="e">
            <v>#N/A</v>
          </cell>
          <cell r="AD262" t="e">
            <v>#N/A</v>
          </cell>
          <cell r="AE262" t="e">
            <v>#N/A</v>
          </cell>
          <cell r="AF262" t="e">
            <v>#N/A</v>
          </cell>
          <cell r="AG262" t="e">
            <v>#N/A</v>
          </cell>
          <cell r="AH262" t="e">
            <v>#N/A</v>
          </cell>
          <cell r="AI262" t="e">
            <v>#N/A</v>
          </cell>
          <cell r="AJ262" t="e">
            <v>#N/A</v>
          </cell>
          <cell r="AK262" t="e">
            <v>#N/A</v>
          </cell>
          <cell r="AL262" t="e">
            <v>#N/A</v>
          </cell>
          <cell r="AM262" t="e">
            <v>#N/A</v>
          </cell>
          <cell r="AN262" t="e">
            <v>#N/A</v>
          </cell>
          <cell r="AO262" t="e">
            <v>#N/A</v>
          </cell>
          <cell r="AP262" t="e">
            <v>#N/A</v>
          </cell>
          <cell r="AQ262" t="e">
            <v>#N/A</v>
          </cell>
          <cell r="AR262" t="e">
            <v>#N/A</v>
          </cell>
          <cell r="AS262" t="e">
            <v>#N/A</v>
          </cell>
          <cell r="AT262" t="e">
            <v>#N/A</v>
          </cell>
          <cell r="AU262" t="e">
            <v>#N/A</v>
          </cell>
          <cell r="AV262" t="e">
            <v>#N/A</v>
          </cell>
          <cell r="AW262" t="e">
            <v>#N/A</v>
          </cell>
        </row>
        <row r="263">
          <cell r="A263">
            <v>42382</v>
          </cell>
          <cell r="B263" t="e">
            <v>#N/A</v>
          </cell>
          <cell r="C263" t="e">
            <v>#N/A</v>
          </cell>
          <cell r="D263" t="e">
            <v>#N/A</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t="e">
            <v>#N/A</v>
          </cell>
          <cell r="Q263" t="e">
            <v>#N/A</v>
          </cell>
          <cell r="R263" t="e">
            <v>#N/A</v>
          </cell>
          <cell r="S263" t="e">
            <v>#N/A</v>
          </cell>
          <cell r="T263" t="e">
            <v>#N/A</v>
          </cell>
          <cell r="U263" t="e">
            <v>#N/A</v>
          </cell>
          <cell r="V263" t="e">
            <v>#N/A</v>
          </cell>
          <cell r="W263" t="e">
            <v>#N/A</v>
          </cell>
          <cell r="X263" t="e">
            <v>#N/A</v>
          </cell>
          <cell r="Y263" t="e">
            <v>#N/A</v>
          </cell>
          <cell r="Z263" t="e">
            <v>#N/A</v>
          </cell>
          <cell r="AA263" t="e">
            <v>#N/A</v>
          </cell>
          <cell r="AB263" t="e">
            <v>#N/A</v>
          </cell>
          <cell r="AC263" t="e">
            <v>#N/A</v>
          </cell>
          <cell r="AD263" t="e">
            <v>#N/A</v>
          </cell>
          <cell r="AE263" t="e">
            <v>#N/A</v>
          </cell>
          <cell r="AF263" t="e">
            <v>#N/A</v>
          </cell>
          <cell r="AG263" t="e">
            <v>#N/A</v>
          </cell>
          <cell r="AH263" t="e">
            <v>#N/A</v>
          </cell>
          <cell r="AI263" t="e">
            <v>#N/A</v>
          </cell>
          <cell r="AJ263" t="e">
            <v>#N/A</v>
          </cell>
          <cell r="AK263" t="e">
            <v>#N/A</v>
          </cell>
          <cell r="AL263" t="e">
            <v>#N/A</v>
          </cell>
          <cell r="AM263" t="e">
            <v>#N/A</v>
          </cell>
          <cell r="AN263" t="e">
            <v>#N/A</v>
          </cell>
          <cell r="AO263" t="e">
            <v>#N/A</v>
          </cell>
          <cell r="AP263" t="e">
            <v>#N/A</v>
          </cell>
          <cell r="AQ263" t="e">
            <v>#N/A</v>
          </cell>
          <cell r="AR263" t="e">
            <v>#N/A</v>
          </cell>
          <cell r="AS263" t="e">
            <v>#N/A</v>
          </cell>
          <cell r="AT263" t="e">
            <v>#N/A</v>
          </cell>
          <cell r="AU263" t="e">
            <v>#N/A</v>
          </cell>
          <cell r="AV263" t="e">
            <v>#N/A</v>
          </cell>
          <cell r="AW263" t="e">
            <v>#N/A</v>
          </cell>
        </row>
        <row r="264">
          <cell r="A264">
            <v>42375</v>
          </cell>
          <cell r="B264" t="e">
            <v>#N/A</v>
          </cell>
          <cell r="C264" t="e">
            <v>#N/A</v>
          </cell>
          <cell r="D264" t="e">
            <v>#N/A</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t="e">
            <v>#N/A</v>
          </cell>
          <cell r="Q264" t="e">
            <v>#N/A</v>
          </cell>
          <cell r="R264" t="e">
            <v>#N/A</v>
          </cell>
          <cell r="S264" t="e">
            <v>#N/A</v>
          </cell>
          <cell r="T264" t="e">
            <v>#N/A</v>
          </cell>
          <cell r="U264" t="e">
            <v>#N/A</v>
          </cell>
          <cell r="V264" t="e">
            <v>#N/A</v>
          </cell>
          <cell r="W264" t="e">
            <v>#N/A</v>
          </cell>
          <cell r="X264" t="e">
            <v>#N/A</v>
          </cell>
          <cell r="Y264" t="e">
            <v>#N/A</v>
          </cell>
          <cell r="Z264" t="e">
            <v>#N/A</v>
          </cell>
          <cell r="AA264" t="e">
            <v>#N/A</v>
          </cell>
          <cell r="AB264" t="e">
            <v>#N/A</v>
          </cell>
          <cell r="AC264" t="e">
            <v>#N/A</v>
          </cell>
          <cell r="AD264" t="e">
            <v>#N/A</v>
          </cell>
          <cell r="AE264" t="e">
            <v>#N/A</v>
          </cell>
          <cell r="AF264" t="e">
            <v>#N/A</v>
          </cell>
          <cell r="AG264" t="e">
            <v>#N/A</v>
          </cell>
          <cell r="AH264" t="e">
            <v>#N/A</v>
          </cell>
          <cell r="AI264" t="e">
            <v>#N/A</v>
          </cell>
          <cell r="AJ264" t="e">
            <v>#N/A</v>
          </cell>
          <cell r="AK264" t="e">
            <v>#N/A</v>
          </cell>
          <cell r="AL264" t="e">
            <v>#N/A</v>
          </cell>
          <cell r="AM264" t="e">
            <v>#N/A</v>
          </cell>
          <cell r="AN264" t="e">
            <v>#N/A</v>
          </cell>
          <cell r="AO264" t="e">
            <v>#N/A</v>
          </cell>
          <cell r="AP264" t="e">
            <v>#N/A</v>
          </cell>
          <cell r="AQ264" t="e">
            <v>#N/A</v>
          </cell>
          <cell r="AR264" t="e">
            <v>#N/A</v>
          </cell>
          <cell r="AS264" t="e">
            <v>#N/A</v>
          </cell>
          <cell r="AT264" t="e">
            <v>#N/A</v>
          </cell>
          <cell r="AU264" t="e">
            <v>#N/A</v>
          </cell>
          <cell r="AV264" t="e">
            <v>#N/A</v>
          </cell>
          <cell r="AW264" t="e">
            <v>#N/A</v>
          </cell>
        </row>
        <row r="265">
          <cell r="A265">
            <v>42368</v>
          </cell>
          <cell r="B265" t="e">
            <v>#N/A</v>
          </cell>
          <cell r="C265" t="e">
            <v>#N/A</v>
          </cell>
          <cell r="D265" t="e">
            <v>#N/A</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t="e">
            <v>#N/A</v>
          </cell>
          <cell r="Q265" t="e">
            <v>#N/A</v>
          </cell>
          <cell r="R265" t="e">
            <v>#N/A</v>
          </cell>
          <cell r="S265" t="e">
            <v>#N/A</v>
          </cell>
          <cell r="T265" t="e">
            <v>#N/A</v>
          </cell>
          <cell r="U265" t="e">
            <v>#N/A</v>
          </cell>
          <cell r="V265" t="e">
            <v>#N/A</v>
          </cell>
          <cell r="W265" t="e">
            <v>#N/A</v>
          </cell>
          <cell r="X265" t="e">
            <v>#N/A</v>
          </cell>
          <cell r="Y265" t="e">
            <v>#N/A</v>
          </cell>
          <cell r="Z265" t="e">
            <v>#N/A</v>
          </cell>
          <cell r="AA265" t="e">
            <v>#N/A</v>
          </cell>
          <cell r="AB265" t="e">
            <v>#N/A</v>
          </cell>
          <cell r="AC265" t="e">
            <v>#N/A</v>
          </cell>
          <cell r="AD265" t="e">
            <v>#N/A</v>
          </cell>
          <cell r="AE265" t="e">
            <v>#N/A</v>
          </cell>
          <cell r="AF265" t="e">
            <v>#N/A</v>
          </cell>
          <cell r="AG265" t="e">
            <v>#N/A</v>
          </cell>
          <cell r="AH265" t="e">
            <v>#N/A</v>
          </cell>
          <cell r="AI265" t="e">
            <v>#N/A</v>
          </cell>
          <cell r="AJ265" t="e">
            <v>#N/A</v>
          </cell>
          <cell r="AK265" t="e">
            <v>#N/A</v>
          </cell>
          <cell r="AL265" t="e">
            <v>#N/A</v>
          </cell>
          <cell r="AM265" t="e">
            <v>#N/A</v>
          </cell>
          <cell r="AN265" t="e">
            <v>#N/A</v>
          </cell>
          <cell r="AO265" t="e">
            <v>#N/A</v>
          </cell>
          <cell r="AP265" t="e">
            <v>#N/A</v>
          </cell>
          <cell r="AQ265" t="e">
            <v>#N/A</v>
          </cell>
          <cell r="AR265" t="e">
            <v>#N/A</v>
          </cell>
          <cell r="AS265" t="e">
            <v>#N/A</v>
          </cell>
          <cell r="AT265" t="e">
            <v>#N/A</v>
          </cell>
          <cell r="AU265" t="e">
            <v>#N/A</v>
          </cell>
          <cell r="AV265" t="e">
            <v>#N/A</v>
          </cell>
          <cell r="AW265" t="e">
            <v>#N/A</v>
          </cell>
        </row>
        <row r="266">
          <cell r="A266">
            <v>42361</v>
          </cell>
          <cell r="B266" t="e">
            <v>#N/A</v>
          </cell>
          <cell r="C266" t="e">
            <v>#N/A</v>
          </cell>
          <cell r="D266" t="e">
            <v>#N/A</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t="e">
            <v>#N/A</v>
          </cell>
          <cell r="Q266" t="e">
            <v>#N/A</v>
          </cell>
          <cell r="R266" t="e">
            <v>#N/A</v>
          </cell>
          <cell r="S266" t="e">
            <v>#N/A</v>
          </cell>
          <cell r="T266" t="e">
            <v>#N/A</v>
          </cell>
          <cell r="U266" t="e">
            <v>#N/A</v>
          </cell>
          <cell r="V266" t="e">
            <v>#N/A</v>
          </cell>
          <cell r="W266" t="e">
            <v>#N/A</v>
          </cell>
          <cell r="X266" t="e">
            <v>#N/A</v>
          </cell>
          <cell r="Y266" t="e">
            <v>#N/A</v>
          </cell>
          <cell r="Z266" t="e">
            <v>#N/A</v>
          </cell>
          <cell r="AA266" t="e">
            <v>#N/A</v>
          </cell>
          <cell r="AB266" t="e">
            <v>#N/A</v>
          </cell>
          <cell r="AC266" t="e">
            <v>#N/A</v>
          </cell>
          <cell r="AD266" t="e">
            <v>#N/A</v>
          </cell>
          <cell r="AE266" t="e">
            <v>#N/A</v>
          </cell>
          <cell r="AF266" t="e">
            <v>#N/A</v>
          </cell>
          <cell r="AG266" t="e">
            <v>#N/A</v>
          </cell>
          <cell r="AH266" t="e">
            <v>#N/A</v>
          </cell>
          <cell r="AI266" t="e">
            <v>#N/A</v>
          </cell>
          <cell r="AJ266" t="e">
            <v>#N/A</v>
          </cell>
          <cell r="AK266" t="e">
            <v>#N/A</v>
          </cell>
          <cell r="AL266" t="e">
            <v>#N/A</v>
          </cell>
          <cell r="AM266" t="e">
            <v>#N/A</v>
          </cell>
          <cell r="AN266" t="e">
            <v>#N/A</v>
          </cell>
          <cell r="AO266" t="e">
            <v>#N/A</v>
          </cell>
          <cell r="AP266" t="e">
            <v>#N/A</v>
          </cell>
          <cell r="AQ266" t="e">
            <v>#N/A</v>
          </cell>
          <cell r="AR266" t="e">
            <v>#N/A</v>
          </cell>
          <cell r="AS266" t="e">
            <v>#N/A</v>
          </cell>
          <cell r="AT266" t="e">
            <v>#N/A</v>
          </cell>
          <cell r="AU266" t="e">
            <v>#N/A</v>
          </cell>
          <cell r="AV266" t="e">
            <v>#N/A</v>
          </cell>
          <cell r="AW266" t="e">
            <v>#N/A</v>
          </cell>
        </row>
        <row r="267">
          <cell r="A267">
            <v>42354</v>
          </cell>
          <cell r="B267" t="e">
            <v>#N/A</v>
          </cell>
          <cell r="C267" t="e">
            <v>#N/A</v>
          </cell>
          <cell r="D267" t="e">
            <v>#N/A</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t="e">
            <v>#N/A</v>
          </cell>
          <cell r="Q267" t="e">
            <v>#N/A</v>
          </cell>
          <cell r="R267" t="e">
            <v>#N/A</v>
          </cell>
          <cell r="S267" t="e">
            <v>#N/A</v>
          </cell>
          <cell r="T267" t="e">
            <v>#N/A</v>
          </cell>
          <cell r="U267" t="e">
            <v>#N/A</v>
          </cell>
          <cell r="V267" t="e">
            <v>#N/A</v>
          </cell>
          <cell r="W267" t="e">
            <v>#N/A</v>
          </cell>
          <cell r="X267" t="e">
            <v>#N/A</v>
          </cell>
          <cell r="Y267" t="e">
            <v>#N/A</v>
          </cell>
          <cell r="Z267" t="e">
            <v>#N/A</v>
          </cell>
          <cell r="AA267" t="e">
            <v>#N/A</v>
          </cell>
          <cell r="AB267" t="e">
            <v>#N/A</v>
          </cell>
          <cell r="AC267" t="e">
            <v>#N/A</v>
          </cell>
          <cell r="AD267" t="e">
            <v>#N/A</v>
          </cell>
          <cell r="AE267" t="e">
            <v>#N/A</v>
          </cell>
          <cell r="AF267" t="e">
            <v>#N/A</v>
          </cell>
          <cell r="AG267" t="e">
            <v>#N/A</v>
          </cell>
          <cell r="AH267" t="e">
            <v>#N/A</v>
          </cell>
          <cell r="AI267" t="e">
            <v>#N/A</v>
          </cell>
          <cell r="AJ267" t="e">
            <v>#N/A</v>
          </cell>
          <cell r="AK267" t="e">
            <v>#N/A</v>
          </cell>
          <cell r="AL267" t="e">
            <v>#N/A</v>
          </cell>
          <cell r="AM267" t="e">
            <v>#N/A</v>
          </cell>
          <cell r="AN267" t="e">
            <v>#N/A</v>
          </cell>
          <cell r="AO267" t="e">
            <v>#N/A</v>
          </cell>
          <cell r="AP267" t="e">
            <v>#N/A</v>
          </cell>
          <cell r="AQ267" t="e">
            <v>#N/A</v>
          </cell>
          <cell r="AR267" t="e">
            <v>#N/A</v>
          </cell>
          <cell r="AS267" t="e">
            <v>#N/A</v>
          </cell>
          <cell r="AT267" t="e">
            <v>#N/A</v>
          </cell>
          <cell r="AU267" t="e">
            <v>#N/A</v>
          </cell>
          <cell r="AV267" t="e">
            <v>#N/A</v>
          </cell>
          <cell r="AW267" t="e">
            <v>#N/A</v>
          </cell>
        </row>
        <row r="268">
          <cell r="A268">
            <v>42347</v>
          </cell>
          <cell r="B268" t="e">
            <v>#N/A</v>
          </cell>
          <cell r="C268" t="e">
            <v>#N/A</v>
          </cell>
          <cell r="D268" t="e">
            <v>#N/A</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t="e">
            <v>#N/A</v>
          </cell>
          <cell r="Q268" t="e">
            <v>#N/A</v>
          </cell>
          <cell r="R268" t="e">
            <v>#N/A</v>
          </cell>
          <cell r="S268" t="e">
            <v>#N/A</v>
          </cell>
          <cell r="T268" t="e">
            <v>#N/A</v>
          </cell>
          <cell r="U268" t="e">
            <v>#N/A</v>
          </cell>
          <cell r="V268" t="e">
            <v>#N/A</v>
          </cell>
          <cell r="W268" t="e">
            <v>#N/A</v>
          </cell>
          <cell r="X268" t="e">
            <v>#N/A</v>
          </cell>
          <cell r="Y268" t="e">
            <v>#N/A</v>
          </cell>
          <cell r="Z268" t="e">
            <v>#N/A</v>
          </cell>
          <cell r="AA268" t="e">
            <v>#N/A</v>
          </cell>
          <cell r="AB268" t="e">
            <v>#N/A</v>
          </cell>
          <cell r="AC268" t="e">
            <v>#N/A</v>
          </cell>
          <cell r="AD268" t="e">
            <v>#N/A</v>
          </cell>
          <cell r="AE268" t="e">
            <v>#N/A</v>
          </cell>
          <cell r="AF268" t="e">
            <v>#N/A</v>
          </cell>
          <cell r="AG268" t="e">
            <v>#N/A</v>
          </cell>
          <cell r="AH268" t="e">
            <v>#N/A</v>
          </cell>
          <cell r="AI268" t="e">
            <v>#N/A</v>
          </cell>
          <cell r="AJ268" t="e">
            <v>#N/A</v>
          </cell>
          <cell r="AK268" t="e">
            <v>#N/A</v>
          </cell>
          <cell r="AL268" t="e">
            <v>#N/A</v>
          </cell>
          <cell r="AM268" t="e">
            <v>#N/A</v>
          </cell>
          <cell r="AN268" t="e">
            <v>#N/A</v>
          </cell>
          <cell r="AO268" t="e">
            <v>#N/A</v>
          </cell>
          <cell r="AP268" t="e">
            <v>#N/A</v>
          </cell>
          <cell r="AQ268" t="e">
            <v>#N/A</v>
          </cell>
          <cell r="AR268" t="e">
            <v>#N/A</v>
          </cell>
          <cell r="AS268" t="e">
            <v>#N/A</v>
          </cell>
          <cell r="AT268" t="e">
            <v>#N/A</v>
          </cell>
          <cell r="AU268" t="e">
            <v>#N/A</v>
          </cell>
          <cell r="AV268" t="e">
            <v>#N/A</v>
          </cell>
          <cell r="AW268" t="e">
            <v>#N/A</v>
          </cell>
        </row>
        <row r="269">
          <cell r="A269">
            <v>42340</v>
          </cell>
          <cell r="B269" t="e">
            <v>#N/A</v>
          </cell>
          <cell r="C269" t="e">
            <v>#N/A</v>
          </cell>
          <cell r="D269" t="e">
            <v>#N/A</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t="e">
            <v>#N/A</v>
          </cell>
          <cell r="Q269" t="e">
            <v>#N/A</v>
          </cell>
          <cell r="R269" t="e">
            <v>#N/A</v>
          </cell>
          <cell r="S269" t="e">
            <v>#N/A</v>
          </cell>
          <cell r="T269" t="e">
            <v>#N/A</v>
          </cell>
          <cell r="U269" t="e">
            <v>#N/A</v>
          </cell>
          <cell r="V269" t="e">
            <v>#N/A</v>
          </cell>
          <cell r="W269" t="e">
            <v>#N/A</v>
          </cell>
          <cell r="X269" t="e">
            <v>#N/A</v>
          </cell>
          <cell r="Y269" t="e">
            <v>#N/A</v>
          </cell>
          <cell r="Z269" t="e">
            <v>#N/A</v>
          </cell>
          <cell r="AA269" t="e">
            <v>#N/A</v>
          </cell>
          <cell r="AB269" t="e">
            <v>#N/A</v>
          </cell>
          <cell r="AC269" t="e">
            <v>#N/A</v>
          </cell>
          <cell r="AD269" t="e">
            <v>#N/A</v>
          </cell>
          <cell r="AE269" t="e">
            <v>#N/A</v>
          </cell>
          <cell r="AF269" t="e">
            <v>#N/A</v>
          </cell>
          <cell r="AG269" t="e">
            <v>#N/A</v>
          </cell>
          <cell r="AH269" t="e">
            <v>#N/A</v>
          </cell>
          <cell r="AI269" t="e">
            <v>#N/A</v>
          </cell>
          <cell r="AJ269" t="e">
            <v>#N/A</v>
          </cell>
          <cell r="AK269" t="e">
            <v>#N/A</v>
          </cell>
          <cell r="AL269" t="e">
            <v>#N/A</v>
          </cell>
          <cell r="AM269" t="e">
            <v>#N/A</v>
          </cell>
          <cell r="AN269" t="e">
            <v>#N/A</v>
          </cell>
          <cell r="AO269" t="e">
            <v>#N/A</v>
          </cell>
          <cell r="AP269" t="e">
            <v>#N/A</v>
          </cell>
          <cell r="AQ269" t="e">
            <v>#N/A</v>
          </cell>
          <cell r="AR269" t="e">
            <v>#N/A</v>
          </cell>
          <cell r="AS269" t="e">
            <v>#N/A</v>
          </cell>
          <cell r="AT269" t="e">
            <v>#N/A</v>
          </cell>
          <cell r="AU269" t="e">
            <v>#N/A</v>
          </cell>
          <cell r="AV269" t="e">
            <v>#N/A</v>
          </cell>
          <cell r="AW269" t="e">
            <v>#N/A</v>
          </cell>
        </row>
        <row r="270">
          <cell r="A270">
            <v>42333</v>
          </cell>
          <cell r="B270" t="e">
            <v>#N/A</v>
          </cell>
          <cell r="C270" t="e">
            <v>#N/A</v>
          </cell>
          <cell r="D270" t="e">
            <v>#N/A</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t="e">
            <v>#N/A</v>
          </cell>
          <cell r="Q270" t="e">
            <v>#N/A</v>
          </cell>
          <cell r="R270" t="e">
            <v>#N/A</v>
          </cell>
          <cell r="S270" t="e">
            <v>#N/A</v>
          </cell>
          <cell r="T270" t="e">
            <v>#N/A</v>
          </cell>
          <cell r="U270" t="e">
            <v>#N/A</v>
          </cell>
          <cell r="V270" t="e">
            <v>#N/A</v>
          </cell>
          <cell r="W270" t="e">
            <v>#N/A</v>
          </cell>
          <cell r="X270" t="e">
            <v>#N/A</v>
          </cell>
          <cell r="Y270" t="e">
            <v>#N/A</v>
          </cell>
          <cell r="Z270" t="e">
            <v>#N/A</v>
          </cell>
          <cell r="AA270" t="e">
            <v>#N/A</v>
          </cell>
          <cell r="AB270" t="e">
            <v>#N/A</v>
          </cell>
          <cell r="AC270" t="e">
            <v>#N/A</v>
          </cell>
          <cell r="AD270" t="e">
            <v>#N/A</v>
          </cell>
          <cell r="AE270" t="e">
            <v>#N/A</v>
          </cell>
          <cell r="AF270" t="e">
            <v>#N/A</v>
          </cell>
          <cell r="AG270" t="e">
            <v>#N/A</v>
          </cell>
          <cell r="AH270" t="e">
            <v>#N/A</v>
          </cell>
          <cell r="AI270" t="e">
            <v>#N/A</v>
          </cell>
          <cell r="AJ270" t="e">
            <v>#N/A</v>
          </cell>
          <cell r="AK270" t="e">
            <v>#N/A</v>
          </cell>
          <cell r="AL270" t="e">
            <v>#N/A</v>
          </cell>
          <cell r="AM270" t="e">
            <v>#N/A</v>
          </cell>
          <cell r="AN270" t="e">
            <v>#N/A</v>
          </cell>
          <cell r="AO270" t="e">
            <v>#N/A</v>
          </cell>
          <cell r="AP270" t="e">
            <v>#N/A</v>
          </cell>
          <cell r="AQ270" t="e">
            <v>#N/A</v>
          </cell>
          <cell r="AR270" t="e">
            <v>#N/A</v>
          </cell>
          <cell r="AS270" t="e">
            <v>#N/A</v>
          </cell>
          <cell r="AT270" t="e">
            <v>#N/A</v>
          </cell>
          <cell r="AU270" t="e">
            <v>#N/A</v>
          </cell>
          <cell r="AV270" t="e">
            <v>#N/A</v>
          </cell>
          <cell r="AW270" t="e">
            <v>#N/A</v>
          </cell>
        </row>
        <row r="271">
          <cell r="A271">
            <v>42326</v>
          </cell>
          <cell r="B271" t="e">
            <v>#N/A</v>
          </cell>
          <cell r="C271" t="e">
            <v>#N/A</v>
          </cell>
          <cell r="D271" t="e">
            <v>#N/A</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t="e">
            <v>#N/A</v>
          </cell>
          <cell r="Q271" t="e">
            <v>#N/A</v>
          </cell>
          <cell r="R271" t="e">
            <v>#N/A</v>
          </cell>
          <cell r="S271" t="e">
            <v>#N/A</v>
          </cell>
          <cell r="T271" t="e">
            <v>#N/A</v>
          </cell>
          <cell r="U271" t="e">
            <v>#N/A</v>
          </cell>
          <cell r="V271" t="e">
            <v>#N/A</v>
          </cell>
          <cell r="W271" t="e">
            <v>#N/A</v>
          </cell>
          <cell r="X271" t="e">
            <v>#N/A</v>
          </cell>
          <cell r="Y271" t="e">
            <v>#N/A</v>
          </cell>
          <cell r="Z271" t="e">
            <v>#N/A</v>
          </cell>
          <cell r="AA271" t="e">
            <v>#N/A</v>
          </cell>
          <cell r="AB271" t="e">
            <v>#N/A</v>
          </cell>
          <cell r="AC271" t="e">
            <v>#N/A</v>
          </cell>
          <cell r="AD271" t="e">
            <v>#N/A</v>
          </cell>
          <cell r="AE271" t="e">
            <v>#N/A</v>
          </cell>
          <cell r="AF271" t="e">
            <v>#N/A</v>
          </cell>
          <cell r="AG271" t="e">
            <v>#N/A</v>
          </cell>
          <cell r="AH271" t="e">
            <v>#N/A</v>
          </cell>
          <cell r="AI271" t="e">
            <v>#N/A</v>
          </cell>
          <cell r="AJ271" t="e">
            <v>#N/A</v>
          </cell>
          <cell r="AK271" t="e">
            <v>#N/A</v>
          </cell>
          <cell r="AL271" t="e">
            <v>#N/A</v>
          </cell>
          <cell r="AM271" t="e">
            <v>#N/A</v>
          </cell>
          <cell r="AN271" t="e">
            <v>#N/A</v>
          </cell>
          <cell r="AO271" t="e">
            <v>#N/A</v>
          </cell>
          <cell r="AP271" t="e">
            <v>#N/A</v>
          </cell>
          <cell r="AQ271" t="e">
            <v>#N/A</v>
          </cell>
          <cell r="AR271" t="e">
            <v>#N/A</v>
          </cell>
          <cell r="AS271" t="e">
            <v>#N/A</v>
          </cell>
          <cell r="AT271" t="e">
            <v>#N/A</v>
          </cell>
          <cell r="AU271" t="e">
            <v>#N/A</v>
          </cell>
          <cell r="AV271" t="e">
            <v>#N/A</v>
          </cell>
          <cell r="AW271" t="e">
            <v>#N/A</v>
          </cell>
        </row>
        <row r="272">
          <cell r="A272">
            <v>42319</v>
          </cell>
          <cell r="B272" t="e">
            <v>#N/A</v>
          </cell>
          <cell r="C272" t="e">
            <v>#N/A</v>
          </cell>
          <cell r="D272" t="e">
            <v>#N/A</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t="e">
            <v>#N/A</v>
          </cell>
          <cell r="Q272" t="e">
            <v>#N/A</v>
          </cell>
          <cell r="R272" t="e">
            <v>#N/A</v>
          </cell>
          <cell r="S272" t="e">
            <v>#N/A</v>
          </cell>
          <cell r="T272" t="e">
            <v>#N/A</v>
          </cell>
          <cell r="U272" t="e">
            <v>#N/A</v>
          </cell>
          <cell r="V272" t="e">
            <v>#N/A</v>
          </cell>
          <cell r="W272" t="e">
            <v>#N/A</v>
          </cell>
          <cell r="X272" t="e">
            <v>#N/A</v>
          </cell>
          <cell r="Y272" t="e">
            <v>#N/A</v>
          </cell>
          <cell r="Z272" t="e">
            <v>#N/A</v>
          </cell>
          <cell r="AA272" t="e">
            <v>#N/A</v>
          </cell>
          <cell r="AB272" t="e">
            <v>#N/A</v>
          </cell>
          <cell r="AC272" t="e">
            <v>#N/A</v>
          </cell>
          <cell r="AD272" t="e">
            <v>#N/A</v>
          </cell>
          <cell r="AE272" t="e">
            <v>#N/A</v>
          </cell>
          <cell r="AF272" t="e">
            <v>#N/A</v>
          </cell>
          <cell r="AG272" t="e">
            <v>#N/A</v>
          </cell>
          <cell r="AH272" t="e">
            <v>#N/A</v>
          </cell>
          <cell r="AI272" t="e">
            <v>#N/A</v>
          </cell>
          <cell r="AJ272" t="e">
            <v>#N/A</v>
          </cell>
          <cell r="AK272" t="e">
            <v>#N/A</v>
          </cell>
          <cell r="AL272" t="e">
            <v>#N/A</v>
          </cell>
          <cell r="AM272" t="e">
            <v>#N/A</v>
          </cell>
          <cell r="AN272" t="e">
            <v>#N/A</v>
          </cell>
          <cell r="AO272" t="e">
            <v>#N/A</v>
          </cell>
          <cell r="AP272" t="e">
            <v>#N/A</v>
          </cell>
          <cell r="AQ272" t="e">
            <v>#N/A</v>
          </cell>
          <cell r="AR272" t="e">
            <v>#N/A</v>
          </cell>
          <cell r="AS272" t="e">
            <v>#N/A</v>
          </cell>
          <cell r="AT272" t="e">
            <v>#N/A</v>
          </cell>
          <cell r="AU272" t="e">
            <v>#N/A</v>
          </cell>
          <cell r="AV272" t="e">
            <v>#N/A</v>
          </cell>
          <cell r="AW272" t="e">
            <v>#N/A</v>
          </cell>
        </row>
        <row r="273">
          <cell r="A273">
            <v>42312</v>
          </cell>
          <cell r="B273" t="e">
            <v>#N/A</v>
          </cell>
          <cell r="C273" t="e">
            <v>#N/A</v>
          </cell>
          <cell r="D273" t="e">
            <v>#N/A</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t="e">
            <v>#N/A</v>
          </cell>
          <cell r="Q273" t="e">
            <v>#N/A</v>
          </cell>
          <cell r="R273" t="e">
            <v>#N/A</v>
          </cell>
          <cell r="S273" t="e">
            <v>#N/A</v>
          </cell>
          <cell r="T273" t="e">
            <v>#N/A</v>
          </cell>
          <cell r="U273" t="e">
            <v>#N/A</v>
          </cell>
          <cell r="V273" t="e">
            <v>#N/A</v>
          </cell>
          <cell r="W273" t="e">
            <v>#N/A</v>
          </cell>
          <cell r="X273" t="e">
            <v>#N/A</v>
          </cell>
          <cell r="Y273" t="e">
            <v>#N/A</v>
          </cell>
          <cell r="Z273" t="e">
            <v>#N/A</v>
          </cell>
          <cell r="AA273" t="e">
            <v>#N/A</v>
          </cell>
          <cell r="AB273" t="e">
            <v>#N/A</v>
          </cell>
          <cell r="AC273" t="e">
            <v>#N/A</v>
          </cell>
          <cell r="AD273" t="e">
            <v>#N/A</v>
          </cell>
          <cell r="AE273" t="e">
            <v>#N/A</v>
          </cell>
          <cell r="AF273" t="e">
            <v>#N/A</v>
          </cell>
          <cell r="AG273" t="e">
            <v>#N/A</v>
          </cell>
          <cell r="AH273" t="e">
            <v>#N/A</v>
          </cell>
          <cell r="AI273" t="e">
            <v>#N/A</v>
          </cell>
          <cell r="AJ273" t="e">
            <v>#N/A</v>
          </cell>
          <cell r="AK273" t="e">
            <v>#N/A</v>
          </cell>
          <cell r="AL273" t="e">
            <v>#N/A</v>
          </cell>
          <cell r="AM273" t="e">
            <v>#N/A</v>
          </cell>
          <cell r="AN273" t="e">
            <v>#N/A</v>
          </cell>
          <cell r="AO273" t="e">
            <v>#N/A</v>
          </cell>
          <cell r="AP273" t="e">
            <v>#N/A</v>
          </cell>
          <cell r="AQ273" t="e">
            <v>#N/A</v>
          </cell>
          <cell r="AR273" t="e">
            <v>#N/A</v>
          </cell>
          <cell r="AS273" t="e">
            <v>#N/A</v>
          </cell>
          <cell r="AT273" t="e">
            <v>#N/A</v>
          </cell>
          <cell r="AU273" t="e">
            <v>#N/A</v>
          </cell>
          <cell r="AV273" t="e">
            <v>#N/A</v>
          </cell>
          <cell r="AW273" t="e">
            <v>#N/A</v>
          </cell>
        </row>
        <row r="274">
          <cell r="A274">
            <v>42305</v>
          </cell>
          <cell r="B274" t="e">
            <v>#N/A</v>
          </cell>
          <cell r="C274" t="e">
            <v>#N/A</v>
          </cell>
          <cell r="D274" t="e">
            <v>#N/A</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t="e">
            <v>#N/A</v>
          </cell>
          <cell r="Q274" t="e">
            <v>#N/A</v>
          </cell>
          <cell r="R274" t="e">
            <v>#N/A</v>
          </cell>
          <cell r="S274" t="e">
            <v>#N/A</v>
          </cell>
          <cell r="T274" t="e">
            <v>#N/A</v>
          </cell>
          <cell r="U274" t="e">
            <v>#N/A</v>
          </cell>
          <cell r="V274" t="e">
            <v>#N/A</v>
          </cell>
          <cell r="W274" t="e">
            <v>#N/A</v>
          </cell>
          <cell r="X274" t="e">
            <v>#N/A</v>
          </cell>
          <cell r="Y274" t="e">
            <v>#N/A</v>
          </cell>
          <cell r="Z274" t="e">
            <v>#N/A</v>
          </cell>
          <cell r="AA274" t="e">
            <v>#N/A</v>
          </cell>
          <cell r="AB274" t="e">
            <v>#N/A</v>
          </cell>
          <cell r="AC274" t="e">
            <v>#N/A</v>
          </cell>
          <cell r="AD274" t="e">
            <v>#N/A</v>
          </cell>
          <cell r="AE274" t="e">
            <v>#N/A</v>
          </cell>
          <cell r="AF274" t="e">
            <v>#N/A</v>
          </cell>
          <cell r="AG274" t="e">
            <v>#N/A</v>
          </cell>
          <cell r="AH274" t="e">
            <v>#N/A</v>
          </cell>
          <cell r="AI274" t="e">
            <v>#N/A</v>
          </cell>
          <cell r="AJ274" t="e">
            <v>#N/A</v>
          </cell>
          <cell r="AK274" t="e">
            <v>#N/A</v>
          </cell>
          <cell r="AL274" t="e">
            <v>#N/A</v>
          </cell>
          <cell r="AM274" t="e">
            <v>#N/A</v>
          </cell>
          <cell r="AN274" t="e">
            <v>#N/A</v>
          </cell>
          <cell r="AO274" t="e">
            <v>#N/A</v>
          </cell>
          <cell r="AP274" t="e">
            <v>#N/A</v>
          </cell>
          <cell r="AQ274" t="e">
            <v>#N/A</v>
          </cell>
          <cell r="AR274" t="e">
            <v>#N/A</v>
          </cell>
          <cell r="AS274" t="e">
            <v>#N/A</v>
          </cell>
          <cell r="AT274" t="e">
            <v>#N/A</v>
          </cell>
          <cell r="AU274" t="e">
            <v>#N/A</v>
          </cell>
          <cell r="AV274" t="e">
            <v>#N/A</v>
          </cell>
          <cell r="AW274" t="e">
            <v>#N/A</v>
          </cell>
        </row>
        <row r="275">
          <cell r="A275">
            <v>42298</v>
          </cell>
          <cell r="B275" t="e">
            <v>#N/A</v>
          </cell>
          <cell r="C275" t="e">
            <v>#N/A</v>
          </cell>
          <cell r="D275" t="e">
            <v>#N/A</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t="e">
            <v>#N/A</v>
          </cell>
          <cell r="Q275" t="e">
            <v>#N/A</v>
          </cell>
          <cell r="R275" t="e">
            <v>#N/A</v>
          </cell>
          <cell r="S275" t="e">
            <v>#N/A</v>
          </cell>
          <cell r="T275" t="e">
            <v>#N/A</v>
          </cell>
          <cell r="U275" t="e">
            <v>#N/A</v>
          </cell>
          <cell r="V275" t="e">
            <v>#N/A</v>
          </cell>
          <cell r="W275" t="e">
            <v>#N/A</v>
          </cell>
          <cell r="X275" t="e">
            <v>#N/A</v>
          </cell>
          <cell r="Y275" t="e">
            <v>#N/A</v>
          </cell>
          <cell r="Z275" t="e">
            <v>#N/A</v>
          </cell>
          <cell r="AA275" t="e">
            <v>#N/A</v>
          </cell>
          <cell r="AB275" t="e">
            <v>#N/A</v>
          </cell>
          <cell r="AC275" t="e">
            <v>#N/A</v>
          </cell>
          <cell r="AD275" t="e">
            <v>#N/A</v>
          </cell>
          <cell r="AE275" t="e">
            <v>#N/A</v>
          </cell>
          <cell r="AF275" t="e">
            <v>#N/A</v>
          </cell>
          <cell r="AG275" t="e">
            <v>#N/A</v>
          </cell>
          <cell r="AH275" t="e">
            <v>#N/A</v>
          </cell>
          <cell r="AI275" t="e">
            <v>#N/A</v>
          </cell>
          <cell r="AJ275" t="e">
            <v>#N/A</v>
          </cell>
          <cell r="AK275" t="e">
            <v>#N/A</v>
          </cell>
          <cell r="AL275" t="e">
            <v>#N/A</v>
          </cell>
          <cell r="AM275" t="e">
            <v>#N/A</v>
          </cell>
          <cell r="AN275" t="e">
            <v>#N/A</v>
          </cell>
          <cell r="AO275" t="e">
            <v>#N/A</v>
          </cell>
          <cell r="AP275" t="e">
            <v>#N/A</v>
          </cell>
          <cell r="AQ275" t="e">
            <v>#N/A</v>
          </cell>
          <cell r="AR275" t="e">
            <v>#N/A</v>
          </cell>
          <cell r="AS275" t="e">
            <v>#N/A</v>
          </cell>
          <cell r="AT275" t="e">
            <v>#N/A</v>
          </cell>
          <cell r="AU275" t="e">
            <v>#N/A</v>
          </cell>
          <cell r="AV275" t="e">
            <v>#N/A</v>
          </cell>
          <cell r="AW275" t="e">
            <v>#N/A</v>
          </cell>
        </row>
        <row r="276">
          <cell r="A276">
            <v>42291</v>
          </cell>
          <cell r="B276" t="e">
            <v>#N/A</v>
          </cell>
          <cell r="C276" t="e">
            <v>#N/A</v>
          </cell>
          <cell r="D276" t="e">
            <v>#N/A</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t="e">
            <v>#N/A</v>
          </cell>
          <cell r="Q276" t="e">
            <v>#N/A</v>
          </cell>
          <cell r="R276" t="e">
            <v>#N/A</v>
          </cell>
          <cell r="S276" t="e">
            <v>#N/A</v>
          </cell>
          <cell r="T276" t="e">
            <v>#N/A</v>
          </cell>
          <cell r="U276" t="e">
            <v>#N/A</v>
          </cell>
          <cell r="V276" t="e">
            <v>#N/A</v>
          </cell>
          <cell r="W276" t="e">
            <v>#N/A</v>
          </cell>
          <cell r="X276" t="e">
            <v>#N/A</v>
          </cell>
          <cell r="Y276" t="e">
            <v>#N/A</v>
          </cell>
          <cell r="Z276" t="e">
            <v>#N/A</v>
          </cell>
          <cell r="AA276" t="e">
            <v>#N/A</v>
          </cell>
          <cell r="AB276" t="e">
            <v>#N/A</v>
          </cell>
          <cell r="AC276" t="e">
            <v>#N/A</v>
          </cell>
          <cell r="AD276" t="e">
            <v>#N/A</v>
          </cell>
          <cell r="AE276" t="e">
            <v>#N/A</v>
          </cell>
          <cell r="AF276" t="e">
            <v>#N/A</v>
          </cell>
          <cell r="AG276" t="e">
            <v>#N/A</v>
          </cell>
          <cell r="AH276" t="e">
            <v>#N/A</v>
          </cell>
          <cell r="AI276" t="e">
            <v>#N/A</v>
          </cell>
          <cell r="AJ276" t="e">
            <v>#N/A</v>
          </cell>
          <cell r="AK276" t="e">
            <v>#N/A</v>
          </cell>
          <cell r="AL276" t="e">
            <v>#N/A</v>
          </cell>
          <cell r="AM276" t="e">
            <v>#N/A</v>
          </cell>
          <cell r="AN276" t="e">
            <v>#N/A</v>
          </cell>
          <cell r="AO276" t="e">
            <v>#N/A</v>
          </cell>
          <cell r="AP276" t="e">
            <v>#N/A</v>
          </cell>
          <cell r="AQ276" t="e">
            <v>#N/A</v>
          </cell>
          <cell r="AR276" t="e">
            <v>#N/A</v>
          </cell>
          <cell r="AS276" t="e">
            <v>#N/A</v>
          </cell>
          <cell r="AT276" t="e">
            <v>#N/A</v>
          </cell>
          <cell r="AU276" t="e">
            <v>#N/A</v>
          </cell>
          <cell r="AV276" t="e">
            <v>#N/A</v>
          </cell>
          <cell r="AW276" t="e">
            <v>#N/A</v>
          </cell>
        </row>
        <row r="277">
          <cell r="A277">
            <v>42284</v>
          </cell>
          <cell r="B277" t="e">
            <v>#N/A</v>
          </cell>
          <cell r="C277" t="e">
            <v>#N/A</v>
          </cell>
          <cell r="D277" t="e">
            <v>#N/A</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t="e">
            <v>#N/A</v>
          </cell>
          <cell r="Q277" t="e">
            <v>#N/A</v>
          </cell>
          <cell r="R277" t="e">
            <v>#N/A</v>
          </cell>
          <cell r="S277" t="e">
            <v>#N/A</v>
          </cell>
          <cell r="T277" t="e">
            <v>#N/A</v>
          </cell>
          <cell r="U277" t="e">
            <v>#N/A</v>
          </cell>
          <cell r="V277" t="e">
            <v>#N/A</v>
          </cell>
          <cell r="W277" t="e">
            <v>#N/A</v>
          </cell>
          <cell r="X277" t="e">
            <v>#N/A</v>
          </cell>
          <cell r="Y277" t="e">
            <v>#N/A</v>
          </cell>
          <cell r="Z277" t="e">
            <v>#N/A</v>
          </cell>
          <cell r="AA277" t="e">
            <v>#N/A</v>
          </cell>
          <cell r="AB277" t="e">
            <v>#N/A</v>
          </cell>
          <cell r="AC277" t="e">
            <v>#N/A</v>
          </cell>
          <cell r="AD277" t="e">
            <v>#N/A</v>
          </cell>
          <cell r="AE277" t="e">
            <v>#N/A</v>
          </cell>
          <cell r="AF277" t="e">
            <v>#N/A</v>
          </cell>
          <cell r="AG277" t="e">
            <v>#N/A</v>
          </cell>
          <cell r="AH277" t="e">
            <v>#N/A</v>
          </cell>
          <cell r="AI277" t="e">
            <v>#N/A</v>
          </cell>
          <cell r="AJ277" t="e">
            <v>#N/A</v>
          </cell>
          <cell r="AK277" t="e">
            <v>#N/A</v>
          </cell>
          <cell r="AL277" t="e">
            <v>#N/A</v>
          </cell>
          <cell r="AM277" t="e">
            <v>#N/A</v>
          </cell>
          <cell r="AN277" t="e">
            <v>#N/A</v>
          </cell>
          <cell r="AO277" t="e">
            <v>#N/A</v>
          </cell>
          <cell r="AP277" t="e">
            <v>#N/A</v>
          </cell>
          <cell r="AQ277" t="e">
            <v>#N/A</v>
          </cell>
          <cell r="AR277" t="e">
            <v>#N/A</v>
          </cell>
          <cell r="AS277" t="e">
            <v>#N/A</v>
          </cell>
          <cell r="AT277" t="e">
            <v>#N/A</v>
          </cell>
          <cell r="AU277" t="e">
            <v>#N/A</v>
          </cell>
          <cell r="AV277" t="e">
            <v>#N/A</v>
          </cell>
          <cell r="AW277" t="e">
            <v>#N/A</v>
          </cell>
        </row>
        <row r="278">
          <cell r="A278">
            <v>42277</v>
          </cell>
          <cell r="B278" t="e">
            <v>#N/A</v>
          </cell>
          <cell r="C278" t="e">
            <v>#N/A</v>
          </cell>
          <cell r="D278" t="e">
            <v>#N/A</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t="e">
            <v>#N/A</v>
          </cell>
          <cell r="Q278" t="e">
            <v>#N/A</v>
          </cell>
          <cell r="R278" t="e">
            <v>#N/A</v>
          </cell>
          <cell r="S278" t="e">
            <v>#N/A</v>
          </cell>
          <cell r="T278" t="e">
            <v>#N/A</v>
          </cell>
          <cell r="U278" t="e">
            <v>#N/A</v>
          </cell>
          <cell r="V278" t="e">
            <v>#N/A</v>
          </cell>
          <cell r="W278" t="e">
            <v>#N/A</v>
          </cell>
          <cell r="X278" t="e">
            <v>#N/A</v>
          </cell>
          <cell r="Y278" t="e">
            <v>#N/A</v>
          </cell>
          <cell r="Z278" t="e">
            <v>#N/A</v>
          </cell>
          <cell r="AA278" t="e">
            <v>#N/A</v>
          </cell>
          <cell r="AB278" t="e">
            <v>#N/A</v>
          </cell>
          <cell r="AC278" t="e">
            <v>#N/A</v>
          </cell>
          <cell r="AD278" t="e">
            <v>#N/A</v>
          </cell>
          <cell r="AE278" t="e">
            <v>#N/A</v>
          </cell>
          <cell r="AF278" t="e">
            <v>#N/A</v>
          </cell>
          <cell r="AG278" t="e">
            <v>#N/A</v>
          </cell>
          <cell r="AH278" t="e">
            <v>#N/A</v>
          </cell>
          <cell r="AI278" t="e">
            <v>#N/A</v>
          </cell>
          <cell r="AJ278" t="e">
            <v>#N/A</v>
          </cell>
          <cell r="AK278" t="e">
            <v>#N/A</v>
          </cell>
          <cell r="AL278" t="e">
            <v>#N/A</v>
          </cell>
          <cell r="AM278" t="e">
            <v>#N/A</v>
          </cell>
          <cell r="AN278" t="e">
            <v>#N/A</v>
          </cell>
          <cell r="AO278" t="e">
            <v>#N/A</v>
          </cell>
          <cell r="AP278" t="e">
            <v>#N/A</v>
          </cell>
          <cell r="AQ278" t="e">
            <v>#N/A</v>
          </cell>
          <cell r="AR278" t="e">
            <v>#N/A</v>
          </cell>
          <cell r="AS278" t="e">
            <v>#N/A</v>
          </cell>
          <cell r="AT278" t="e">
            <v>#N/A</v>
          </cell>
          <cell r="AU278" t="e">
            <v>#N/A</v>
          </cell>
          <cell r="AV278" t="e">
            <v>#N/A</v>
          </cell>
          <cell r="AW278" t="e">
            <v>#N/A</v>
          </cell>
        </row>
        <row r="279">
          <cell r="A279">
            <v>42270</v>
          </cell>
          <cell r="B279" t="e">
            <v>#N/A</v>
          </cell>
          <cell r="C279" t="e">
            <v>#N/A</v>
          </cell>
          <cell r="D279" t="e">
            <v>#N/A</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t="e">
            <v>#N/A</v>
          </cell>
          <cell r="Q279" t="e">
            <v>#N/A</v>
          </cell>
          <cell r="R279" t="e">
            <v>#N/A</v>
          </cell>
          <cell r="S279" t="e">
            <v>#N/A</v>
          </cell>
          <cell r="T279" t="e">
            <v>#N/A</v>
          </cell>
          <cell r="U279" t="e">
            <v>#N/A</v>
          </cell>
          <cell r="V279" t="e">
            <v>#N/A</v>
          </cell>
          <cell r="W279" t="e">
            <v>#N/A</v>
          </cell>
          <cell r="X279" t="e">
            <v>#N/A</v>
          </cell>
          <cell r="Y279" t="e">
            <v>#N/A</v>
          </cell>
          <cell r="Z279" t="e">
            <v>#N/A</v>
          </cell>
          <cell r="AA279" t="e">
            <v>#N/A</v>
          </cell>
          <cell r="AB279" t="e">
            <v>#N/A</v>
          </cell>
          <cell r="AC279" t="e">
            <v>#N/A</v>
          </cell>
          <cell r="AD279" t="e">
            <v>#N/A</v>
          </cell>
          <cell r="AE279" t="e">
            <v>#N/A</v>
          </cell>
          <cell r="AF279" t="e">
            <v>#N/A</v>
          </cell>
          <cell r="AG279" t="e">
            <v>#N/A</v>
          </cell>
          <cell r="AH279" t="e">
            <v>#N/A</v>
          </cell>
          <cell r="AI279" t="e">
            <v>#N/A</v>
          </cell>
          <cell r="AJ279" t="e">
            <v>#N/A</v>
          </cell>
          <cell r="AK279" t="e">
            <v>#N/A</v>
          </cell>
          <cell r="AL279" t="e">
            <v>#N/A</v>
          </cell>
          <cell r="AM279" t="e">
            <v>#N/A</v>
          </cell>
          <cell r="AN279" t="e">
            <v>#N/A</v>
          </cell>
          <cell r="AO279" t="e">
            <v>#N/A</v>
          </cell>
          <cell r="AP279" t="e">
            <v>#N/A</v>
          </cell>
          <cell r="AQ279" t="e">
            <v>#N/A</v>
          </cell>
          <cell r="AR279" t="e">
            <v>#N/A</v>
          </cell>
          <cell r="AS279" t="e">
            <v>#N/A</v>
          </cell>
          <cell r="AT279" t="e">
            <v>#N/A</v>
          </cell>
          <cell r="AU279" t="e">
            <v>#N/A</v>
          </cell>
          <cell r="AV279" t="e">
            <v>#N/A</v>
          </cell>
          <cell r="AW279" t="e">
            <v>#N/A</v>
          </cell>
        </row>
        <row r="280">
          <cell r="A280">
            <v>42263</v>
          </cell>
          <cell r="B280" t="e">
            <v>#N/A</v>
          </cell>
          <cell r="C280" t="e">
            <v>#N/A</v>
          </cell>
          <cell r="D280" t="e">
            <v>#N/A</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t="e">
            <v>#N/A</v>
          </cell>
          <cell r="Q280" t="e">
            <v>#N/A</v>
          </cell>
          <cell r="R280" t="e">
            <v>#N/A</v>
          </cell>
          <cell r="S280" t="e">
            <v>#N/A</v>
          </cell>
          <cell r="T280" t="e">
            <v>#N/A</v>
          </cell>
          <cell r="U280" t="e">
            <v>#N/A</v>
          </cell>
          <cell r="V280" t="e">
            <v>#N/A</v>
          </cell>
          <cell r="W280" t="e">
            <v>#N/A</v>
          </cell>
          <cell r="X280" t="e">
            <v>#N/A</v>
          </cell>
          <cell r="Y280" t="e">
            <v>#N/A</v>
          </cell>
          <cell r="Z280" t="e">
            <v>#N/A</v>
          </cell>
          <cell r="AA280" t="e">
            <v>#N/A</v>
          </cell>
          <cell r="AB280" t="e">
            <v>#N/A</v>
          </cell>
          <cell r="AC280" t="e">
            <v>#N/A</v>
          </cell>
          <cell r="AD280" t="e">
            <v>#N/A</v>
          </cell>
          <cell r="AE280" t="e">
            <v>#N/A</v>
          </cell>
          <cell r="AF280" t="e">
            <v>#N/A</v>
          </cell>
          <cell r="AG280" t="e">
            <v>#N/A</v>
          </cell>
          <cell r="AH280" t="e">
            <v>#N/A</v>
          </cell>
          <cell r="AI280" t="e">
            <v>#N/A</v>
          </cell>
          <cell r="AJ280" t="e">
            <v>#N/A</v>
          </cell>
          <cell r="AK280" t="e">
            <v>#N/A</v>
          </cell>
          <cell r="AL280" t="e">
            <v>#N/A</v>
          </cell>
          <cell r="AM280" t="e">
            <v>#N/A</v>
          </cell>
          <cell r="AN280" t="e">
            <v>#N/A</v>
          </cell>
          <cell r="AO280" t="e">
            <v>#N/A</v>
          </cell>
          <cell r="AP280" t="e">
            <v>#N/A</v>
          </cell>
          <cell r="AQ280" t="e">
            <v>#N/A</v>
          </cell>
          <cell r="AR280" t="e">
            <v>#N/A</v>
          </cell>
          <cell r="AS280" t="e">
            <v>#N/A</v>
          </cell>
          <cell r="AT280" t="e">
            <v>#N/A</v>
          </cell>
          <cell r="AU280" t="e">
            <v>#N/A</v>
          </cell>
          <cell r="AV280" t="e">
            <v>#N/A</v>
          </cell>
          <cell r="AW280" t="e">
            <v>#N/A</v>
          </cell>
        </row>
        <row r="281">
          <cell r="A281">
            <v>42256</v>
          </cell>
          <cell r="B281" t="e">
            <v>#N/A</v>
          </cell>
          <cell r="C281" t="e">
            <v>#N/A</v>
          </cell>
          <cell r="D281" t="e">
            <v>#N/A</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t="e">
            <v>#N/A</v>
          </cell>
          <cell r="Q281" t="e">
            <v>#N/A</v>
          </cell>
          <cell r="R281" t="e">
            <v>#N/A</v>
          </cell>
          <cell r="S281" t="e">
            <v>#N/A</v>
          </cell>
          <cell r="T281" t="e">
            <v>#N/A</v>
          </cell>
          <cell r="U281" t="e">
            <v>#N/A</v>
          </cell>
          <cell r="V281" t="e">
            <v>#N/A</v>
          </cell>
          <cell r="W281" t="e">
            <v>#N/A</v>
          </cell>
          <cell r="X281" t="e">
            <v>#N/A</v>
          </cell>
          <cell r="Y281" t="e">
            <v>#N/A</v>
          </cell>
          <cell r="Z281" t="e">
            <v>#N/A</v>
          </cell>
          <cell r="AA281" t="e">
            <v>#N/A</v>
          </cell>
          <cell r="AB281" t="e">
            <v>#N/A</v>
          </cell>
          <cell r="AC281" t="e">
            <v>#N/A</v>
          </cell>
          <cell r="AD281" t="e">
            <v>#N/A</v>
          </cell>
          <cell r="AE281" t="e">
            <v>#N/A</v>
          </cell>
          <cell r="AF281" t="e">
            <v>#N/A</v>
          </cell>
          <cell r="AG281" t="e">
            <v>#N/A</v>
          </cell>
          <cell r="AH281" t="e">
            <v>#N/A</v>
          </cell>
          <cell r="AI281" t="e">
            <v>#N/A</v>
          </cell>
          <cell r="AJ281" t="e">
            <v>#N/A</v>
          </cell>
          <cell r="AK281" t="e">
            <v>#N/A</v>
          </cell>
          <cell r="AL281" t="e">
            <v>#N/A</v>
          </cell>
          <cell r="AM281" t="e">
            <v>#N/A</v>
          </cell>
          <cell r="AN281" t="e">
            <v>#N/A</v>
          </cell>
          <cell r="AO281" t="e">
            <v>#N/A</v>
          </cell>
          <cell r="AP281" t="e">
            <v>#N/A</v>
          </cell>
          <cell r="AQ281" t="e">
            <v>#N/A</v>
          </cell>
          <cell r="AR281" t="e">
            <v>#N/A</v>
          </cell>
          <cell r="AS281" t="e">
            <v>#N/A</v>
          </cell>
          <cell r="AT281" t="e">
            <v>#N/A</v>
          </cell>
          <cell r="AU281" t="e">
            <v>#N/A</v>
          </cell>
          <cell r="AV281" t="e">
            <v>#N/A</v>
          </cell>
          <cell r="AW281" t="e">
            <v>#N/A</v>
          </cell>
        </row>
        <row r="282">
          <cell r="A282">
            <v>42249</v>
          </cell>
          <cell r="B282" t="e">
            <v>#N/A</v>
          </cell>
          <cell r="C282" t="e">
            <v>#N/A</v>
          </cell>
          <cell r="D282" t="e">
            <v>#N/A</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t="e">
            <v>#N/A</v>
          </cell>
          <cell r="Q282" t="e">
            <v>#N/A</v>
          </cell>
          <cell r="R282" t="e">
            <v>#N/A</v>
          </cell>
          <cell r="S282" t="e">
            <v>#N/A</v>
          </cell>
          <cell r="T282" t="e">
            <v>#N/A</v>
          </cell>
          <cell r="U282" t="e">
            <v>#N/A</v>
          </cell>
          <cell r="V282" t="e">
            <v>#N/A</v>
          </cell>
          <cell r="W282" t="e">
            <v>#N/A</v>
          </cell>
          <cell r="X282" t="e">
            <v>#N/A</v>
          </cell>
          <cell r="Y282" t="e">
            <v>#N/A</v>
          </cell>
          <cell r="Z282" t="e">
            <v>#N/A</v>
          </cell>
          <cell r="AA282" t="e">
            <v>#N/A</v>
          </cell>
          <cell r="AB282" t="e">
            <v>#N/A</v>
          </cell>
          <cell r="AC282" t="e">
            <v>#N/A</v>
          </cell>
          <cell r="AD282" t="e">
            <v>#N/A</v>
          </cell>
          <cell r="AE282" t="e">
            <v>#N/A</v>
          </cell>
          <cell r="AF282" t="e">
            <v>#N/A</v>
          </cell>
          <cell r="AG282" t="e">
            <v>#N/A</v>
          </cell>
          <cell r="AH282" t="e">
            <v>#N/A</v>
          </cell>
          <cell r="AI282" t="e">
            <v>#N/A</v>
          </cell>
          <cell r="AJ282" t="e">
            <v>#N/A</v>
          </cell>
          <cell r="AK282" t="e">
            <v>#N/A</v>
          </cell>
          <cell r="AL282" t="e">
            <v>#N/A</v>
          </cell>
          <cell r="AM282" t="e">
            <v>#N/A</v>
          </cell>
          <cell r="AN282" t="e">
            <v>#N/A</v>
          </cell>
          <cell r="AO282" t="e">
            <v>#N/A</v>
          </cell>
          <cell r="AP282" t="e">
            <v>#N/A</v>
          </cell>
          <cell r="AQ282" t="e">
            <v>#N/A</v>
          </cell>
          <cell r="AR282" t="e">
            <v>#N/A</v>
          </cell>
          <cell r="AS282" t="e">
            <v>#N/A</v>
          </cell>
          <cell r="AT282" t="e">
            <v>#N/A</v>
          </cell>
          <cell r="AU282" t="e">
            <v>#N/A</v>
          </cell>
          <cell r="AV282" t="e">
            <v>#N/A</v>
          </cell>
          <cell r="AW282" t="e">
            <v>#N/A</v>
          </cell>
        </row>
        <row r="283">
          <cell r="A283">
            <v>42242</v>
          </cell>
          <cell r="B283" t="e">
            <v>#N/A</v>
          </cell>
          <cell r="C283" t="e">
            <v>#N/A</v>
          </cell>
          <cell r="D283" t="e">
            <v>#N/A</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t="e">
            <v>#N/A</v>
          </cell>
          <cell r="Q283" t="e">
            <v>#N/A</v>
          </cell>
          <cell r="R283" t="e">
            <v>#N/A</v>
          </cell>
          <cell r="S283" t="e">
            <v>#N/A</v>
          </cell>
          <cell r="T283" t="e">
            <v>#N/A</v>
          </cell>
          <cell r="U283" t="e">
            <v>#N/A</v>
          </cell>
          <cell r="V283" t="e">
            <v>#N/A</v>
          </cell>
          <cell r="W283" t="e">
            <v>#N/A</v>
          </cell>
          <cell r="X283" t="e">
            <v>#N/A</v>
          </cell>
          <cell r="Y283" t="e">
            <v>#N/A</v>
          </cell>
          <cell r="Z283" t="e">
            <v>#N/A</v>
          </cell>
          <cell r="AA283" t="e">
            <v>#N/A</v>
          </cell>
          <cell r="AB283" t="e">
            <v>#N/A</v>
          </cell>
          <cell r="AC283" t="e">
            <v>#N/A</v>
          </cell>
          <cell r="AD283" t="e">
            <v>#N/A</v>
          </cell>
          <cell r="AE283" t="e">
            <v>#N/A</v>
          </cell>
          <cell r="AF283" t="e">
            <v>#N/A</v>
          </cell>
          <cell r="AG283" t="e">
            <v>#N/A</v>
          </cell>
          <cell r="AH283" t="e">
            <v>#N/A</v>
          </cell>
          <cell r="AI283" t="e">
            <v>#N/A</v>
          </cell>
          <cell r="AJ283" t="e">
            <v>#N/A</v>
          </cell>
          <cell r="AK283" t="e">
            <v>#N/A</v>
          </cell>
          <cell r="AL283" t="e">
            <v>#N/A</v>
          </cell>
          <cell r="AM283" t="e">
            <v>#N/A</v>
          </cell>
          <cell r="AN283" t="e">
            <v>#N/A</v>
          </cell>
          <cell r="AO283" t="e">
            <v>#N/A</v>
          </cell>
          <cell r="AP283" t="e">
            <v>#N/A</v>
          </cell>
          <cell r="AQ283" t="e">
            <v>#N/A</v>
          </cell>
          <cell r="AR283" t="e">
            <v>#N/A</v>
          </cell>
          <cell r="AS283" t="e">
            <v>#N/A</v>
          </cell>
          <cell r="AT283" t="e">
            <v>#N/A</v>
          </cell>
          <cell r="AU283" t="e">
            <v>#N/A</v>
          </cell>
          <cell r="AV283" t="e">
            <v>#N/A</v>
          </cell>
          <cell r="AW283" t="e">
            <v>#N/A</v>
          </cell>
        </row>
        <row r="284">
          <cell r="A284">
            <v>42235</v>
          </cell>
          <cell r="B284" t="e">
            <v>#N/A</v>
          </cell>
          <cell r="C284" t="e">
            <v>#N/A</v>
          </cell>
          <cell r="D284" t="e">
            <v>#N/A</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t="e">
            <v>#N/A</v>
          </cell>
          <cell r="Q284" t="e">
            <v>#N/A</v>
          </cell>
          <cell r="R284" t="e">
            <v>#N/A</v>
          </cell>
          <cell r="S284" t="e">
            <v>#N/A</v>
          </cell>
          <cell r="T284" t="e">
            <v>#N/A</v>
          </cell>
          <cell r="U284" t="e">
            <v>#N/A</v>
          </cell>
          <cell r="V284" t="e">
            <v>#N/A</v>
          </cell>
          <cell r="W284" t="e">
            <v>#N/A</v>
          </cell>
          <cell r="X284" t="e">
            <v>#N/A</v>
          </cell>
          <cell r="Y284" t="e">
            <v>#N/A</v>
          </cell>
          <cell r="Z284" t="e">
            <v>#N/A</v>
          </cell>
          <cell r="AA284" t="e">
            <v>#N/A</v>
          </cell>
          <cell r="AB284" t="e">
            <v>#N/A</v>
          </cell>
          <cell r="AC284" t="e">
            <v>#N/A</v>
          </cell>
          <cell r="AD284" t="e">
            <v>#N/A</v>
          </cell>
          <cell r="AE284" t="e">
            <v>#N/A</v>
          </cell>
          <cell r="AF284" t="e">
            <v>#N/A</v>
          </cell>
          <cell r="AG284" t="e">
            <v>#N/A</v>
          </cell>
          <cell r="AH284" t="e">
            <v>#N/A</v>
          </cell>
          <cell r="AI284" t="e">
            <v>#N/A</v>
          </cell>
          <cell r="AJ284" t="e">
            <v>#N/A</v>
          </cell>
          <cell r="AK284" t="e">
            <v>#N/A</v>
          </cell>
          <cell r="AL284" t="e">
            <v>#N/A</v>
          </cell>
          <cell r="AM284" t="e">
            <v>#N/A</v>
          </cell>
          <cell r="AN284" t="e">
            <v>#N/A</v>
          </cell>
          <cell r="AO284" t="e">
            <v>#N/A</v>
          </cell>
          <cell r="AP284" t="e">
            <v>#N/A</v>
          </cell>
          <cell r="AQ284" t="e">
            <v>#N/A</v>
          </cell>
          <cell r="AR284" t="e">
            <v>#N/A</v>
          </cell>
          <cell r="AS284" t="e">
            <v>#N/A</v>
          </cell>
          <cell r="AT284" t="e">
            <v>#N/A</v>
          </cell>
          <cell r="AU284" t="e">
            <v>#N/A</v>
          </cell>
          <cell r="AV284" t="e">
            <v>#N/A</v>
          </cell>
          <cell r="AW284" t="e">
            <v>#N/A</v>
          </cell>
        </row>
        <row r="285">
          <cell r="A285">
            <v>42228</v>
          </cell>
          <cell r="B285" t="e">
            <v>#N/A</v>
          </cell>
          <cell r="C285" t="e">
            <v>#N/A</v>
          </cell>
          <cell r="D285" t="e">
            <v>#N/A</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t="e">
            <v>#N/A</v>
          </cell>
          <cell r="Q285" t="e">
            <v>#N/A</v>
          </cell>
          <cell r="R285" t="e">
            <v>#N/A</v>
          </cell>
          <cell r="S285" t="e">
            <v>#N/A</v>
          </cell>
          <cell r="T285" t="e">
            <v>#N/A</v>
          </cell>
          <cell r="U285" t="e">
            <v>#N/A</v>
          </cell>
          <cell r="V285" t="e">
            <v>#N/A</v>
          </cell>
          <cell r="W285" t="e">
            <v>#N/A</v>
          </cell>
          <cell r="X285" t="e">
            <v>#N/A</v>
          </cell>
          <cell r="Y285" t="e">
            <v>#N/A</v>
          </cell>
          <cell r="Z285" t="e">
            <v>#N/A</v>
          </cell>
          <cell r="AA285" t="e">
            <v>#N/A</v>
          </cell>
          <cell r="AB285" t="e">
            <v>#N/A</v>
          </cell>
          <cell r="AC285" t="e">
            <v>#N/A</v>
          </cell>
          <cell r="AD285" t="e">
            <v>#N/A</v>
          </cell>
          <cell r="AE285" t="e">
            <v>#N/A</v>
          </cell>
          <cell r="AF285" t="e">
            <v>#N/A</v>
          </cell>
          <cell r="AG285" t="e">
            <v>#N/A</v>
          </cell>
          <cell r="AH285" t="e">
            <v>#N/A</v>
          </cell>
          <cell r="AI285" t="e">
            <v>#N/A</v>
          </cell>
          <cell r="AJ285" t="e">
            <v>#N/A</v>
          </cell>
          <cell r="AK285" t="e">
            <v>#N/A</v>
          </cell>
          <cell r="AL285" t="e">
            <v>#N/A</v>
          </cell>
          <cell r="AM285" t="e">
            <v>#N/A</v>
          </cell>
          <cell r="AN285" t="e">
            <v>#N/A</v>
          </cell>
          <cell r="AO285" t="e">
            <v>#N/A</v>
          </cell>
          <cell r="AP285" t="e">
            <v>#N/A</v>
          </cell>
          <cell r="AQ285" t="e">
            <v>#N/A</v>
          </cell>
          <cell r="AR285" t="e">
            <v>#N/A</v>
          </cell>
          <cell r="AS285" t="e">
            <v>#N/A</v>
          </cell>
          <cell r="AT285" t="e">
            <v>#N/A</v>
          </cell>
          <cell r="AU285" t="e">
            <v>#N/A</v>
          </cell>
          <cell r="AV285" t="e">
            <v>#N/A</v>
          </cell>
          <cell r="AW285" t="e">
            <v>#N/A</v>
          </cell>
        </row>
        <row r="286">
          <cell r="A286">
            <v>42221</v>
          </cell>
          <cell r="B286" t="e">
            <v>#N/A</v>
          </cell>
          <cell r="C286" t="e">
            <v>#N/A</v>
          </cell>
          <cell r="D286" t="e">
            <v>#N/A</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t="e">
            <v>#N/A</v>
          </cell>
          <cell r="Q286" t="e">
            <v>#N/A</v>
          </cell>
          <cell r="R286" t="e">
            <v>#N/A</v>
          </cell>
          <cell r="S286" t="e">
            <v>#N/A</v>
          </cell>
          <cell r="T286" t="e">
            <v>#N/A</v>
          </cell>
          <cell r="U286" t="e">
            <v>#N/A</v>
          </cell>
          <cell r="V286" t="e">
            <v>#N/A</v>
          </cell>
          <cell r="W286" t="e">
            <v>#N/A</v>
          </cell>
          <cell r="X286" t="e">
            <v>#N/A</v>
          </cell>
          <cell r="Y286" t="e">
            <v>#N/A</v>
          </cell>
          <cell r="Z286" t="e">
            <v>#N/A</v>
          </cell>
          <cell r="AA286" t="e">
            <v>#N/A</v>
          </cell>
          <cell r="AB286" t="e">
            <v>#N/A</v>
          </cell>
          <cell r="AC286" t="e">
            <v>#N/A</v>
          </cell>
          <cell r="AD286" t="e">
            <v>#N/A</v>
          </cell>
          <cell r="AE286" t="e">
            <v>#N/A</v>
          </cell>
          <cell r="AF286" t="e">
            <v>#N/A</v>
          </cell>
          <cell r="AG286" t="e">
            <v>#N/A</v>
          </cell>
          <cell r="AH286" t="e">
            <v>#N/A</v>
          </cell>
          <cell r="AI286" t="e">
            <v>#N/A</v>
          </cell>
          <cell r="AJ286" t="e">
            <v>#N/A</v>
          </cell>
          <cell r="AK286" t="e">
            <v>#N/A</v>
          </cell>
          <cell r="AL286" t="e">
            <v>#N/A</v>
          </cell>
          <cell r="AM286" t="e">
            <v>#N/A</v>
          </cell>
          <cell r="AN286" t="e">
            <v>#N/A</v>
          </cell>
          <cell r="AO286" t="e">
            <v>#N/A</v>
          </cell>
          <cell r="AP286" t="e">
            <v>#N/A</v>
          </cell>
          <cell r="AQ286" t="e">
            <v>#N/A</v>
          </cell>
          <cell r="AR286" t="e">
            <v>#N/A</v>
          </cell>
          <cell r="AS286" t="e">
            <v>#N/A</v>
          </cell>
          <cell r="AT286" t="e">
            <v>#N/A</v>
          </cell>
          <cell r="AU286" t="e">
            <v>#N/A</v>
          </cell>
          <cell r="AV286" t="e">
            <v>#N/A</v>
          </cell>
          <cell r="AW286" t="e">
            <v>#N/A</v>
          </cell>
        </row>
        <row r="287">
          <cell r="A287">
            <v>42214</v>
          </cell>
          <cell r="B287" t="e">
            <v>#N/A</v>
          </cell>
          <cell r="C287" t="e">
            <v>#N/A</v>
          </cell>
          <cell r="D287" t="e">
            <v>#N/A</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t="e">
            <v>#N/A</v>
          </cell>
          <cell r="Q287" t="e">
            <v>#N/A</v>
          </cell>
          <cell r="R287" t="e">
            <v>#N/A</v>
          </cell>
          <cell r="S287" t="e">
            <v>#N/A</v>
          </cell>
          <cell r="T287" t="e">
            <v>#N/A</v>
          </cell>
          <cell r="U287" t="e">
            <v>#N/A</v>
          </cell>
          <cell r="V287" t="e">
            <v>#N/A</v>
          </cell>
          <cell r="W287" t="e">
            <v>#N/A</v>
          </cell>
          <cell r="X287" t="e">
            <v>#N/A</v>
          </cell>
          <cell r="Y287" t="e">
            <v>#N/A</v>
          </cell>
          <cell r="Z287" t="e">
            <v>#N/A</v>
          </cell>
          <cell r="AA287" t="e">
            <v>#N/A</v>
          </cell>
          <cell r="AB287" t="e">
            <v>#N/A</v>
          </cell>
          <cell r="AC287" t="e">
            <v>#N/A</v>
          </cell>
          <cell r="AD287" t="e">
            <v>#N/A</v>
          </cell>
          <cell r="AE287" t="e">
            <v>#N/A</v>
          </cell>
          <cell r="AF287" t="e">
            <v>#N/A</v>
          </cell>
          <cell r="AG287" t="e">
            <v>#N/A</v>
          </cell>
          <cell r="AH287" t="e">
            <v>#N/A</v>
          </cell>
          <cell r="AI287" t="e">
            <v>#N/A</v>
          </cell>
          <cell r="AJ287" t="e">
            <v>#N/A</v>
          </cell>
          <cell r="AK287" t="e">
            <v>#N/A</v>
          </cell>
          <cell r="AL287" t="e">
            <v>#N/A</v>
          </cell>
          <cell r="AM287" t="e">
            <v>#N/A</v>
          </cell>
          <cell r="AN287" t="e">
            <v>#N/A</v>
          </cell>
          <cell r="AO287" t="e">
            <v>#N/A</v>
          </cell>
          <cell r="AP287" t="e">
            <v>#N/A</v>
          </cell>
          <cell r="AQ287" t="e">
            <v>#N/A</v>
          </cell>
          <cell r="AR287" t="e">
            <v>#N/A</v>
          </cell>
          <cell r="AS287" t="e">
            <v>#N/A</v>
          </cell>
          <cell r="AT287" t="e">
            <v>#N/A</v>
          </cell>
          <cell r="AU287" t="e">
            <v>#N/A</v>
          </cell>
          <cell r="AV287" t="e">
            <v>#N/A</v>
          </cell>
          <cell r="AW287" t="e">
            <v>#N/A</v>
          </cell>
        </row>
        <row r="288">
          <cell r="A288">
            <v>42207</v>
          </cell>
          <cell r="B288" t="e">
            <v>#N/A</v>
          </cell>
          <cell r="C288" t="e">
            <v>#N/A</v>
          </cell>
          <cell r="D288" t="e">
            <v>#N/A</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t="e">
            <v>#N/A</v>
          </cell>
          <cell r="Q288" t="e">
            <v>#N/A</v>
          </cell>
          <cell r="R288" t="e">
            <v>#N/A</v>
          </cell>
          <cell r="S288" t="e">
            <v>#N/A</v>
          </cell>
          <cell r="T288" t="e">
            <v>#N/A</v>
          </cell>
          <cell r="U288" t="e">
            <v>#N/A</v>
          </cell>
          <cell r="V288" t="e">
            <v>#N/A</v>
          </cell>
          <cell r="W288" t="e">
            <v>#N/A</v>
          </cell>
          <cell r="X288" t="e">
            <v>#N/A</v>
          </cell>
          <cell r="Y288" t="e">
            <v>#N/A</v>
          </cell>
          <cell r="Z288" t="e">
            <v>#N/A</v>
          </cell>
          <cell r="AA288" t="e">
            <v>#N/A</v>
          </cell>
          <cell r="AB288" t="e">
            <v>#N/A</v>
          </cell>
          <cell r="AC288" t="e">
            <v>#N/A</v>
          </cell>
          <cell r="AD288" t="e">
            <v>#N/A</v>
          </cell>
          <cell r="AE288" t="e">
            <v>#N/A</v>
          </cell>
          <cell r="AF288" t="e">
            <v>#N/A</v>
          </cell>
          <cell r="AG288" t="e">
            <v>#N/A</v>
          </cell>
          <cell r="AH288" t="e">
            <v>#N/A</v>
          </cell>
          <cell r="AI288" t="e">
            <v>#N/A</v>
          </cell>
          <cell r="AJ288" t="e">
            <v>#N/A</v>
          </cell>
          <cell r="AK288" t="e">
            <v>#N/A</v>
          </cell>
          <cell r="AL288" t="e">
            <v>#N/A</v>
          </cell>
          <cell r="AM288" t="e">
            <v>#N/A</v>
          </cell>
          <cell r="AN288" t="e">
            <v>#N/A</v>
          </cell>
          <cell r="AO288" t="e">
            <v>#N/A</v>
          </cell>
          <cell r="AP288" t="e">
            <v>#N/A</v>
          </cell>
          <cell r="AQ288" t="e">
            <v>#N/A</v>
          </cell>
          <cell r="AR288" t="e">
            <v>#N/A</v>
          </cell>
          <cell r="AS288" t="e">
            <v>#N/A</v>
          </cell>
          <cell r="AT288" t="e">
            <v>#N/A</v>
          </cell>
          <cell r="AU288" t="e">
            <v>#N/A</v>
          </cell>
          <cell r="AV288" t="e">
            <v>#N/A</v>
          </cell>
          <cell r="AW288" t="e">
            <v>#N/A</v>
          </cell>
        </row>
        <row r="289">
          <cell r="A289">
            <v>42200</v>
          </cell>
          <cell r="B289" t="e">
            <v>#N/A</v>
          </cell>
          <cell r="C289" t="e">
            <v>#N/A</v>
          </cell>
          <cell r="D289" t="e">
            <v>#N/A</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t="e">
            <v>#N/A</v>
          </cell>
          <cell r="Q289" t="e">
            <v>#N/A</v>
          </cell>
          <cell r="R289" t="e">
            <v>#N/A</v>
          </cell>
          <cell r="S289" t="e">
            <v>#N/A</v>
          </cell>
          <cell r="T289" t="e">
            <v>#N/A</v>
          </cell>
          <cell r="U289" t="e">
            <v>#N/A</v>
          </cell>
          <cell r="V289" t="e">
            <v>#N/A</v>
          </cell>
          <cell r="W289" t="e">
            <v>#N/A</v>
          </cell>
          <cell r="X289" t="e">
            <v>#N/A</v>
          </cell>
          <cell r="Y289" t="e">
            <v>#N/A</v>
          </cell>
          <cell r="Z289" t="e">
            <v>#N/A</v>
          </cell>
          <cell r="AA289" t="e">
            <v>#N/A</v>
          </cell>
          <cell r="AB289" t="e">
            <v>#N/A</v>
          </cell>
          <cell r="AC289" t="e">
            <v>#N/A</v>
          </cell>
          <cell r="AD289" t="e">
            <v>#N/A</v>
          </cell>
          <cell r="AE289" t="e">
            <v>#N/A</v>
          </cell>
          <cell r="AF289" t="e">
            <v>#N/A</v>
          </cell>
          <cell r="AG289" t="e">
            <v>#N/A</v>
          </cell>
          <cell r="AH289" t="e">
            <v>#N/A</v>
          </cell>
          <cell r="AI289" t="e">
            <v>#N/A</v>
          </cell>
          <cell r="AJ289" t="e">
            <v>#N/A</v>
          </cell>
          <cell r="AK289" t="e">
            <v>#N/A</v>
          </cell>
          <cell r="AL289" t="e">
            <v>#N/A</v>
          </cell>
          <cell r="AM289" t="e">
            <v>#N/A</v>
          </cell>
          <cell r="AN289" t="e">
            <v>#N/A</v>
          </cell>
          <cell r="AO289" t="e">
            <v>#N/A</v>
          </cell>
          <cell r="AP289" t="e">
            <v>#N/A</v>
          </cell>
          <cell r="AQ289" t="e">
            <v>#N/A</v>
          </cell>
          <cell r="AR289" t="e">
            <v>#N/A</v>
          </cell>
          <cell r="AS289" t="e">
            <v>#N/A</v>
          </cell>
          <cell r="AT289" t="e">
            <v>#N/A</v>
          </cell>
          <cell r="AU289" t="e">
            <v>#N/A</v>
          </cell>
          <cell r="AV289" t="e">
            <v>#N/A</v>
          </cell>
          <cell r="AW289" t="e">
            <v>#N/A</v>
          </cell>
        </row>
        <row r="290">
          <cell r="A290">
            <v>42193</v>
          </cell>
          <cell r="B290" t="e">
            <v>#N/A</v>
          </cell>
          <cell r="C290" t="e">
            <v>#N/A</v>
          </cell>
          <cell r="D290" t="e">
            <v>#N/A</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t="e">
            <v>#N/A</v>
          </cell>
          <cell r="Q290" t="e">
            <v>#N/A</v>
          </cell>
          <cell r="R290" t="e">
            <v>#N/A</v>
          </cell>
          <cell r="S290" t="e">
            <v>#N/A</v>
          </cell>
          <cell r="T290" t="e">
            <v>#N/A</v>
          </cell>
          <cell r="U290" t="e">
            <v>#N/A</v>
          </cell>
          <cell r="V290" t="e">
            <v>#N/A</v>
          </cell>
          <cell r="W290" t="e">
            <v>#N/A</v>
          </cell>
          <cell r="X290" t="e">
            <v>#N/A</v>
          </cell>
          <cell r="Y290" t="e">
            <v>#N/A</v>
          </cell>
          <cell r="Z290" t="e">
            <v>#N/A</v>
          </cell>
          <cell r="AA290" t="e">
            <v>#N/A</v>
          </cell>
          <cell r="AB290" t="e">
            <v>#N/A</v>
          </cell>
          <cell r="AC290" t="e">
            <v>#N/A</v>
          </cell>
          <cell r="AD290" t="e">
            <v>#N/A</v>
          </cell>
          <cell r="AE290" t="e">
            <v>#N/A</v>
          </cell>
          <cell r="AF290" t="e">
            <v>#N/A</v>
          </cell>
          <cell r="AG290" t="e">
            <v>#N/A</v>
          </cell>
          <cell r="AH290" t="e">
            <v>#N/A</v>
          </cell>
          <cell r="AI290" t="e">
            <v>#N/A</v>
          </cell>
          <cell r="AJ290" t="e">
            <v>#N/A</v>
          </cell>
          <cell r="AK290" t="e">
            <v>#N/A</v>
          </cell>
          <cell r="AL290" t="e">
            <v>#N/A</v>
          </cell>
          <cell r="AM290" t="e">
            <v>#N/A</v>
          </cell>
          <cell r="AN290" t="e">
            <v>#N/A</v>
          </cell>
          <cell r="AO290" t="e">
            <v>#N/A</v>
          </cell>
          <cell r="AP290" t="e">
            <v>#N/A</v>
          </cell>
          <cell r="AQ290" t="e">
            <v>#N/A</v>
          </cell>
          <cell r="AR290" t="e">
            <v>#N/A</v>
          </cell>
          <cell r="AS290" t="e">
            <v>#N/A</v>
          </cell>
          <cell r="AT290" t="e">
            <v>#N/A</v>
          </cell>
          <cell r="AU290" t="e">
            <v>#N/A</v>
          </cell>
          <cell r="AV290" t="e">
            <v>#N/A</v>
          </cell>
          <cell r="AW290" t="e">
            <v>#N/A</v>
          </cell>
        </row>
        <row r="291">
          <cell r="A291">
            <v>42186</v>
          </cell>
          <cell r="B291" t="e">
            <v>#N/A</v>
          </cell>
          <cell r="C291" t="e">
            <v>#N/A</v>
          </cell>
          <cell r="D291" t="e">
            <v>#N/A</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t="e">
            <v>#N/A</v>
          </cell>
          <cell r="Q291" t="e">
            <v>#N/A</v>
          </cell>
          <cell r="R291" t="e">
            <v>#N/A</v>
          </cell>
          <cell r="S291" t="e">
            <v>#N/A</v>
          </cell>
          <cell r="T291" t="e">
            <v>#N/A</v>
          </cell>
          <cell r="U291" t="e">
            <v>#N/A</v>
          </cell>
          <cell r="V291" t="e">
            <v>#N/A</v>
          </cell>
          <cell r="W291" t="e">
            <v>#N/A</v>
          </cell>
          <cell r="X291" t="e">
            <v>#N/A</v>
          </cell>
          <cell r="Y291" t="e">
            <v>#N/A</v>
          </cell>
          <cell r="Z291" t="e">
            <v>#N/A</v>
          </cell>
          <cell r="AA291" t="e">
            <v>#N/A</v>
          </cell>
          <cell r="AB291" t="e">
            <v>#N/A</v>
          </cell>
          <cell r="AC291" t="e">
            <v>#N/A</v>
          </cell>
          <cell r="AD291" t="e">
            <v>#N/A</v>
          </cell>
          <cell r="AE291" t="e">
            <v>#N/A</v>
          </cell>
          <cell r="AF291" t="e">
            <v>#N/A</v>
          </cell>
          <cell r="AG291" t="e">
            <v>#N/A</v>
          </cell>
          <cell r="AH291" t="e">
            <v>#N/A</v>
          </cell>
          <cell r="AI291" t="e">
            <v>#N/A</v>
          </cell>
          <cell r="AJ291" t="e">
            <v>#N/A</v>
          </cell>
          <cell r="AK291" t="e">
            <v>#N/A</v>
          </cell>
          <cell r="AL291" t="e">
            <v>#N/A</v>
          </cell>
          <cell r="AM291" t="e">
            <v>#N/A</v>
          </cell>
          <cell r="AN291" t="e">
            <v>#N/A</v>
          </cell>
          <cell r="AO291" t="e">
            <v>#N/A</v>
          </cell>
          <cell r="AP291" t="e">
            <v>#N/A</v>
          </cell>
          <cell r="AQ291" t="e">
            <v>#N/A</v>
          </cell>
          <cell r="AR291" t="e">
            <v>#N/A</v>
          </cell>
          <cell r="AS291" t="e">
            <v>#N/A</v>
          </cell>
          <cell r="AT291" t="e">
            <v>#N/A</v>
          </cell>
          <cell r="AU291" t="e">
            <v>#N/A</v>
          </cell>
          <cell r="AV291" t="e">
            <v>#N/A</v>
          </cell>
          <cell r="AW291" t="e">
            <v>#N/A</v>
          </cell>
        </row>
        <row r="292">
          <cell r="A292">
            <v>42179</v>
          </cell>
          <cell r="B292" t="e">
            <v>#N/A</v>
          </cell>
          <cell r="C292" t="e">
            <v>#N/A</v>
          </cell>
          <cell r="D292" t="e">
            <v>#N/A</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t="e">
            <v>#N/A</v>
          </cell>
          <cell r="Q292" t="e">
            <v>#N/A</v>
          </cell>
          <cell r="R292" t="e">
            <v>#N/A</v>
          </cell>
          <cell r="S292" t="e">
            <v>#N/A</v>
          </cell>
          <cell r="T292" t="e">
            <v>#N/A</v>
          </cell>
          <cell r="U292" t="e">
            <v>#N/A</v>
          </cell>
          <cell r="V292" t="e">
            <v>#N/A</v>
          </cell>
          <cell r="W292" t="e">
            <v>#N/A</v>
          </cell>
          <cell r="X292" t="e">
            <v>#N/A</v>
          </cell>
          <cell r="Y292" t="e">
            <v>#N/A</v>
          </cell>
          <cell r="Z292" t="e">
            <v>#N/A</v>
          </cell>
          <cell r="AA292" t="e">
            <v>#N/A</v>
          </cell>
          <cell r="AB292" t="e">
            <v>#N/A</v>
          </cell>
          <cell r="AC292" t="e">
            <v>#N/A</v>
          </cell>
          <cell r="AD292" t="e">
            <v>#N/A</v>
          </cell>
          <cell r="AE292" t="e">
            <v>#N/A</v>
          </cell>
          <cell r="AF292" t="e">
            <v>#N/A</v>
          </cell>
          <cell r="AG292" t="e">
            <v>#N/A</v>
          </cell>
          <cell r="AH292" t="e">
            <v>#N/A</v>
          </cell>
          <cell r="AI292" t="e">
            <v>#N/A</v>
          </cell>
          <cell r="AJ292" t="e">
            <v>#N/A</v>
          </cell>
          <cell r="AK292" t="e">
            <v>#N/A</v>
          </cell>
          <cell r="AL292" t="e">
            <v>#N/A</v>
          </cell>
          <cell r="AM292" t="e">
            <v>#N/A</v>
          </cell>
          <cell r="AN292" t="e">
            <v>#N/A</v>
          </cell>
          <cell r="AO292" t="e">
            <v>#N/A</v>
          </cell>
          <cell r="AP292" t="e">
            <v>#N/A</v>
          </cell>
          <cell r="AQ292" t="e">
            <v>#N/A</v>
          </cell>
          <cell r="AR292" t="e">
            <v>#N/A</v>
          </cell>
          <cell r="AS292" t="e">
            <v>#N/A</v>
          </cell>
          <cell r="AT292" t="e">
            <v>#N/A</v>
          </cell>
          <cell r="AU292" t="e">
            <v>#N/A</v>
          </cell>
          <cell r="AV292" t="e">
            <v>#N/A</v>
          </cell>
          <cell r="AW292" t="e">
            <v>#N/A</v>
          </cell>
        </row>
        <row r="293">
          <cell r="A293">
            <v>42172</v>
          </cell>
          <cell r="B293" t="e">
            <v>#N/A</v>
          </cell>
          <cell r="C293" t="e">
            <v>#N/A</v>
          </cell>
          <cell r="D293" t="e">
            <v>#N/A</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t="e">
            <v>#N/A</v>
          </cell>
          <cell r="Q293" t="e">
            <v>#N/A</v>
          </cell>
          <cell r="R293" t="e">
            <v>#N/A</v>
          </cell>
          <cell r="S293" t="e">
            <v>#N/A</v>
          </cell>
          <cell r="T293" t="e">
            <v>#N/A</v>
          </cell>
          <cell r="U293" t="e">
            <v>#N/A</v>
          </cell>
          <cell r="V293" t="e">
            <v>#N/A</v>
          </cell>
          <cell r="W293" t="e">
            <v>#N/A</v>
          </cell>
          <cell r="X293" t="e">
            <v>#N/A</v>
          </cell>
          <cell r="Y293" t="e">
            <v>#N/A</v>
          </cell>
          <cell r="Z293" t="e">
            <v>#N/A</v>
          </cell>
          <cell r="AA293" t="e">
            <v>#N/A</v>
          </cell>
          <cell r="AB293" t="e">
            <v>#N/A</v>
          </cell>
          <cell r="AC293" t="e">
            <v>#N/A</v>
          </cell>
          <cell r="AD293" t="e">
            <v>#N/A</v>
          </cell>
          <cell r="AE293" t="e">
            <v>#N/A</v>
          </cell>
          <cell r="AF293" t="e">
            <v>#N/A</v>
          </cell>
          <cell r="AG293" t="e">
            <v>#N/A</v>
          </cell>
          <cell r="AH293" t="e">
            <v>#N/A</v>
          </cell>
          <cell r="AI293" t="e">
            <v>#N/A</v>
          </cell>
          <cell r="AJ293" t="e">
            <v>#N/A</v>
          </cell>
          <cell r="AK293" t="e">
            <v>#N/A</v>
          </cell>
          <cell r="AL293" t="e">
            <v>#N/A</v>
          </cell>
          <cell r="AM293" t="e">
            <v>#N/A</v>
          </cell>
          <cell r="AN293" t="e">
            <v>#N/A</v>
          </cell>
          <cell r="AO293" t="e">
            <v>#N/A</v>
          </cell>
          <cell r="AP293" t="e">
            <v>#N/A</v>
          </cell>
          <cell r="AQ293" t="e">
            <v>#N/A</v>
          </cell>
          <cell r="AR293" t="e">
            <v>#N/A</v>
          </cell>
          <cell r="AS293" t="e">
            <v>#N/A</v>
          </cell>
          <cell r="AT293" t="e">
            <v>#N/A</v>
          </cell>
          <cell r="AU293" t="e">
            <v>#N/A</v>
          </cell>
          <cell r="AV293" t="e">
            <v>#N/A</v>
          </cell>
          <cell r="AW293" t="e">
            <v>#N/A</v>
          </cell>
        </row>
        <row r="294">
          <cell r="A294">
            <v>42165</v>
          </cell>
          <cell r="B294" t="e">
            <v>#N/A</v>
          </cell>
          <cell r="C294" t="e">
            <v>#N/A</v>
          </cell>
          <cell r="D294" t="e">
            <v>#N/A</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t="e">
            <v>#N/A</v>
          </cell>
          <cell r="Q294" t="e">
            <v>#N/A</v>
          </cell>
          <cell r="R294" t="e">
            <v>#N/A</v>
          </cell>
          <cell r="S294" t="e">
            <v>#N/A</v>
          </cell>
          <cell r="T294" t="e">
            <v>#N/A</v>
          </cell>
          <cell r="U294" t="e">
            <v>#N/A</v>
          </cell>
          <cell r="V294" t="e">
            <v>#N/A</v>
          </cell>
          <cell r="W294" t="e">
            <v>#N/A</v>
          </cell>
          <cell r="X294" t="e">
            <v>#N/A</v>
          </cell>
          <cell r="Y294" t="e">
            <v>#N/A</v>
          </cell>
          <cell r="Z294" t="e">
            <v>#N/A</v>
          </cell>
          <cell r="AA294" t="e">
            <v>#N/A</v>
          </cell>
          <cell r="AB294" t="e">
            <v>#N/A</v>
          </cell>
          <cell r="AC294" t="e">
            <v>#N/A</v>
          </cell>
          <cell r="AD294" t="e">
            <v>#N/A</v>
          </cell>
          <cell r="AE294" t="e">
            <v>#N/A</v>
          </cell>
          <cell r="AF294" t="e">
            <v>#N/A</v>
          </cell>
          <cell r="AG294" t="e">
            <v>#N/A</v>
          </cell>
          <cell r="AH294" t="e">
            <v>#N/A</v>
          </cell>
          <cell r="AI294" t="e">
            <v>#N/A</v>
          </cell>
          <cell r="AJ294" t="e">
            <v>#N/A</v>
          </cell>
          <cell r="AK294" t="e">
            <v>#N/A</v>
          </cell>
          <cell r="AL294" t="e">
            <v>#N/A</v>
          </cell>
          <cell r="AM294" t="e">
            <v>#N/A</v>
          </cell>
          <cell r="AN294" t="e">
            <v>#N/A</v>
          </cell>
          <cell r="AO294" t="e">
            <v>#N/A</v>
          </cell>
          <cell r="AP294" t="e">
            <v>#N/A</v>
          </cell>
          <cell r="AQ294" t="e">
            <v>#N/A</v>
          </cell>
          <cell r="AR294" t="e">
            <v>#N/A</v>
          </cell>
          <cell r="AS294" t="e">
            <v>#N/A</v>
          </cell>
          <cell r="AT294" t="e">
            <v>#N/A</v>
          </cell>
          <cell r="AU294" t="e">
            <v>#N/A</v>
          </cell>
          <cell r="AV294" t="e">
            <v>#N/A</v>
          </cell>
          <cell r="AW294" t="e">
            <v>#N/A</v>
          </cell>
        </row>
        <row r="295">
          <cell r="A295">
            <v>42158</v>
          </cell>
          <cell r="B295" t="e">
            <v>#N/A</v>
          </cell>
          <cell r="C295" t="e">
            <v>#N/A</v>
          </cell>
          <cell r="D295" t="e">
            <v>#N/A</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t="e">
            <v>#N/A</v>
          </cell>
          <cell r="Q295" t="e">
            <v>#N/A</v>
          </cell>
          <cell r="R295" t="e">
            <v>#N/A</v>
          </cell>
          <cell r="S295" t="e">
            <v>#N/A</v>
          </cell>
          <cell r="T295" t="e">
            <v>#N/A</v>
          </cell>
          <cell r="U295" t="e">
            <v>#N/A</v>
          </cell>
          <cell r="V295" t="e">
            <v>#N/A</v>
          </cell>
          <cell r="W295" t="e">
            <v>#N/A</v>
          </cell>
          <cell r="X295" t="e">
            <v>#N/A</v>
          </cell>
          <cell r="Y295" t="e">
            <v>#N/A</v>
          </cell>
          <cell r="Z295" t="e">
            <v>#N/A</v>
          </cell>
          <cell r="AA295" t="e">
            <v>#N/A</v>
          </cell>
          <cell r="AB295" t="e">
            <v>#N/A</v>
          </cell>
          <cell r="AC295" t="e">
            <v>#N/A</v>
          </cell>
          <cell r="AD295" t="e">
            <v>#N/A</v>
          </cell>
          <cell r="AE295" t="e">
            <v>#N/A</v>
          </cell>
          <cell r="AF295" t="e">
            <v>#N/A</v>
          </cell>
          <cell r="AG295" t="e">
            <v>#N/A</v>
          </cell>
          <cell r="AH295" t="e">
            <v>#N/A</v>
          </cell>
          <cell r="AI295" t="e">
            <v>#N/A</v>
          </cell>
          <cell r="AJ295" t="e">
            <v>#N/A</v>
          </cell>
          <cell r="AK295" t="e">
            <v>#N/A</v>
          </cell>
          <cell r="AL295" t="e">
            <v>#N/A</v>
          </cell>
          <cell r="AM295" t="e">
            <v>#N/A</v>
          </cell>
          <cell r="AN295" t="e">
            <v>#N/A</v>
          </cell>
          <cell r="AO295" t="e">
            <v>#N/A</v>
          </cell>
          <cell r="AP295" t="e">
            <v>#N/A</v>
          </cell>
          <cell r="AQ295" t="e">
            <v>#N/A</v>
          </cell>
          <cell r="AR295" t="e">
            <v>#N/A</v>
          </cell>
          <cell r="AS295" t="e">
            <v>#N/A</v>
          </cell>
          <cell r="AT295" t="e">
            <v>#N/A</v>
          </cell>
          <cell r="AU295" t="e">
            <v>#N/A</v>
          </cell>
          <cell r="AV295" t="e">
            <v>#N/A</v>
          </cell>
          <cell r="AW295" t="e">
            <v>#N/A</v>
          </cell>
        </row>
        <row r="296">
          <cell r="A296">
            <v>42151</v>
          </cell>
          <cell r="B296" t="e">
            <v>#N/A</v>
          </cell>
          <cell r="C296" t="e">
            <v>#N/A</v>
          </cell>
          <cell r="D296" t="e">
            <v>#N/A</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t="e">
            <v>#N/A</v>
          </cell>
          <cell r="Q296" t="e">
            <v>#N/A</v>
          </cell>
          <cell r="R296" t="e">
            <v>#N/A</v>
          </cell>
          <cell r="S296" t="e">
            <v>#N/A</v>
          </cell>
          <cell r="T296" t="e">
            <v>#N/A</v>
          </cell>
          <cell r="U296" t="e">
            <v>#N/A</v>
          </cell>
          <cell r="V296" t="e">
            <v>#N/A</v>
          </cell>
          <cell r="W296" t="e">
            <v>#N/A</v>
          </cell>
          <cell r="X296" t="e">
            <v>#N/A</v>
          </cell>
          <cell r="Y296" t="e">
            <v>#N/A</v>
          </cell>
          <cell r="Z296" t="e">
            <v>#N/A</v>
          </cell>
          <cell r="AA296" t="e">
            <v>#N/A</v>
          </cell>
          <cell r="AB296" t="e">
            <v>#N/A</v>
          </cell>
          <cell r="AC296" t="e">
            <v>#N/A</v>
          </cell>
          <cell r="AD296" t="e">
            <v>#N/A</v>
          </cell>
          <cell r="AE296" t="e">
            <v>#N/A</v>
          </cell>
          <cell r="AF296" t="e">
            <v>#N/A</v>
          </cell>
          <cell r="AG296" t="e">
            <v>#N/A</v>
          </cell>
          <cell r="AH296" t="e">
            <v>#N/A</v>
          </cell>
          <cell r="AI296" t="e">
            <v>#N/A</v>
          </cell>
          <cell r="AJ296" t="e">
            <v>#N/A</v>
          </cell>
          <cell r="AK296" t="e">
            <v>#N/A</v>
          </cell>
          <cell r="AL296" t="e">
            <v>#N/A</v>
          </cell>
          <cell r="AM296" t="e">
            <v>#N/A</v>
          </cell>
          <cell r="AN296" t="e">
            <v>#N/A</v>
          </cell>
          <cell r="AO296" t="e">
            <v>#N/A</v>
          </cell>
          <cell r="AP296" t="e">
            <v>#N/A</v>
          </cell>
          <cell r="AQ296" t="e">
            <v>#N/A</v>
          </cell>
          <cell r="AR296" t="e">
            <v>#N/A</v>
          </cell>
          <cell r="AS296" t="e">
            <v>#N/A</v>
          </cell>
          <cell r="AT296" t="e">
            <v>#N/A</v>
          </cell>
          <cell r="AU296" t="e">
            <v>#N/A</v>
          </cell>
          <cell r="AV296" t="e">
            <v>#N/A</v>
          </cell>
          <cell r="AW296" t="e">
            <v>#N/A</v>
          </cell>
        </row>
        <row r="297">
          <cell r="A297">
            <v>42144</v>
          </cell>
          <cell r="B297" t="e">
            <v>#N/A</v>
          </cell>
          <cell r="C297" t="e">
            <v>#N/A</v>
          </cell>
          <cell r="D297" t="e">
            <v>#N/A</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t="e">
            <v>#N/A</v>
          </cell>
          <cell r="Q297" t="e">
            <v>#N/A</v>
          </cell>
          <cell r="R297" t="e">
            <v>#N/A</v>
          </cell>
          <cell r="S297" t="e">
            <v>#N/A</v>
          </cell>
          <cell r="T297" t="e">
            <v>#N/A</v>
          </cell>
          <cell r="U297" t="e">
            <v>#N/A</v>
          </cell>
          <cell r="V297" t="e">
            <v>#N/A</v>
          </cell>
          <cell r="W297" t="e">
            <v>#N/A</v>
          </cell>
          <cell r="X297" t="e">
            <v>#N/A</v>
          </cell>
          <cell r="Y297" t="e">
            <v>#N/A</v>
          </cell>
          <cell r="Z297" t="e">
            <v>#N/A</v>
          </cell>
          <cell r="AA297" t="e">
            <v>#N/A</v>
          </cell>
          <cell r="AB297" t="e">
            <v>#N/A</v>
          </cell>
          <cell r="AC297" t="e">
            <v>#N/A</v>
          </cell>
          <cell r="AD297" t="e">
            <v>#N/A</v>
          </cell>
          <cell r="AE297" t="e">
            <v>#N/A</v>
          </cell>
          <cell r="AF297" t="e">
            <v>#N/A</v>
          </cell>
          <cell r="AG297" t="e">
            <v>#N/A</v>
          </cell>
          <cell r="AH297" t="e">
            <v>#N/A</v>
          </cell>
          <cell r="AI297" t="e">
            <v>#N/A</v>
          </cell>
          <cell r="AJ297" t="e">
            <v>#N/A</v>
          </cell>
          <cell r="AK297" t="e">
            <v>#N/A</v>
          </cell>
          <cell r="AL297" t="e">
            <v>#N/A</v>
          </cell>
          <cell r="AM297" t="e">
            <v>#N/A</v>
          </cell>
          <cell r="AN297" t="e">
            <v>#N/A</v>
          </cell>
          <cell r="AO297" t="e">
            <v>#N/A</v>
          </cell>
          <cell r="AP297" t="e">
            <v>#N/A</v>
          </cell>
          <cell r="AQ297" t="e">
            <v>#N/A</v>
          </cell>
          <cell r="AR297" t="e">
            <v>#N/A</v>
          </cell>
          <cell r="AS297" t="e">
            <v>#N/A</v>
          </cell>
          <cell r="AT297" t="e">
            <v>#N/A</v>
          </cell>
          <cell r="AU297" t="e">
            <v>#N/A</v>
          </cell>
          <cell r="AV297" t="e">
            <v>#N/A</v>
          </cell>
          <cell r="AW297" t="e">
            <v>#N/A</v>
          </cell>
        </row>
        <row r="298">
          <cell r="A298">
            <v>42137</v>
          </cell>
          <cell r="B298" t="e">
            <v>#N/A</v>
          </cell>
          <cell r="C298" t="e">
            <v>#N/A</v>
          </cell>
          <cell r="D298" t="e">
            <v>#N/A</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t="e">
            <v>#N/A</v>
          </cell>
          <cell r="Q298" t="e">
            <v>#N/A</v>
          </cell>
          <cell r="R298" t="e">
            <v>#N/A</v>
          </cell>
          <cell r="S298" t="e">
            <v>#N/A</v>
          </cell>
          <cell r="T298" t="e">
            <v>#N/A</v>
          </cell>
          <cell r="U298" t="e">
            <v>#N/A</v>
          </cell>
          <cell r="V298" t="e">
            <v>#N/A</v>
          </cell>
          <cell r="W298" t="e">
            <v>#N/A</v>
          </cell>
          <cell r="X298" t="e">
            <v>#N/A</v>
          </cell>
          <cell r="Y298" t="e">
            <v>#N/A</v>
          </cell>
          <cell r="Z298" t="e">
            <v>#N/A</v>
          </cell>
          <cell r="AA298" t="e">
            <v>#N/A</v>
          </cell>
          <cell r="AB298" t="e">
            <v>#N/A</v>
          </cell>
          <cell r="AC298" t="e">
            <v>#N/A</v>
          </cell>
          <cell r="AD298" t="e">
            <v>#N/A</v>
          </cell>
          <cell r="AE298" t="e">
            <v>#N/A</v>
          </cell>
          <cell r="AF298" t="e">
            <v>#N/A</v>
          </cell>
          <cell r="AG298" t="e">
            <v>#N/A</v>
          </cell>
          <cell r="AH298" t="e">
            <v>#N/A</v>
          </cell>
          <cell r="AI298" t="e">
            <v>#N/A</v>
          </cell>
          <cell r="AJ298" t="e">
            <v>#N/A</v>
          </cell>
          <cell r="AK298" t="e">
            <v>#N/A</v>
          </cell>
          <cell r="AL298" t="e">
            <v>#N/A</v>
          </cell>
          <cell r="AM298" t="e">
            <v>#N/A</v>
          </cell>
          <cell r="AN298" t="e">
            <v>#N/A</v>
          </cell>
          <cell r="AO298" t="e">
            <v>#N/A</v>
          </cell>
          <cell r="AP298" t="e">
            <v>#N/A</v>
          </cell>
          <cell r="AQ298" t="e">
            <v>#N/A</v>
          </cell>
          <cell r="AR298" t="e">
            <v>#N/A</v>
          </cell>
          <cell r="AS298" t="e">
            <v>#N/A</v>
          </cell>
          <cell r="AT298" t="e">
            <v>#N/A</v>
          </cell>
          <cell r="AU298" t="e">
            <v>#N/A</v>
          </cell>
          <cell r="AV298" t="e">
            <v>#N/A</v>
          </cell>
          <cell r="AW298" t="e">
            <v>#N/A</v>
          </cell>
        </row>
        <row r="299">
          <cell r="A299">
            <v>42130</v>
          </cell>
          <cell r="B299" t="e">
            <v>#N/A</v>
          </cell>
          <cell r="C299" t="e">
            <v>#N/A</v>
          </cell>
          <cell r="D299" t="e">
            <v>#N/A</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t="e">
            <v>#N/A</v>
          </cell>
          <cell r="Q299" t="e">
            <v>#N/A</v>
          </cell>
          <cell r="R299" t="e">
            <v>#N/A</v>
          </cell>
          <cell r="S299" t="e">
            <v>#N/A</v>
          </cell>
          <cell r="T299" t="e">
            <v>#N/A</v>
          </cell>
          <cell r="U299" t="e">
            <v>#N/A</v>
          </cell>
          <cell r="V299" t="e">
            <v>#N/A</v>
          </cell>
          <cell r="W299" t="e">
            <v>#N/A</v>
          </cell>
          <cell r="X299" t="e">
            <v>#N/A</v>
          </cell>
          <cell r="Y299" t="e">
            <v>#N/A</v>
          </cell>
          <cell r="Z299" t="e">
            <v>#N/A</v>
          </cell>
          <cell r="AA299" t="e">
            <v>#N/A</v>
          </cell>
          <cell r="AB299" t="e">
            <v>#N/A</v>
          </cell>
          <cell r="AC299" t="e">
            <v>#N/A</v>
          </cell>
          <cell r="AD299" t="e">
            <v>#N/A</v>
          </cell>
          <cell r="AE299" t="e">
            <v>#N/A</v>
          </cell>
          <cell r="AF299" t="e">
            <v>#N/A</v>
          </cell>
          <cell r="AG299" t="e">
            <v>#N/A</v>
          </cell>
          <cell r="AH299" t="e">
            <v>#N/A</v>
          </cell>
          <cell r="AI299" t="e">
            <v>#N/A</v>
          </cell>
          <cell r="AJ299" t="e">
            <v>#N/A</v>
          </cell>
          <cell r="AK299" t="e">
            <v>#N/A</v>
          </cell>
          <cell r="AL299" t="e">
            <v>#N/A</v>
          </cell>
          <cell r="AM299" t="e">
            <v>#N/A</v>
          </cell>
          <cell r="AN299" t="e">
            <v>#N/A</v>
          </cell>
          <cell r="AO299" t="e">
            <v>#N/A</v>
          </cell>
          <cell r="AP299" t="e">
            <v>#N/A</v>
          </cell>
          <cell r="AQ299" t="e">
            <v>#N/A</v>
          </cell>
          <cell r="AR299" t="e">
            <v>#N/A</v>
          </cell>
          <cell r="AS299" t="e">
            <v>#N/A</v>
          </cell>
          <cell r="AT299" t="e">
            <v>#N/A</v>
          </cell>
          <cell r="AU299" t="e">
            <v>#N/A</v>
          </cell>
          <cell r="AV299" t="e">
            <v>#N/A</v>
          </cell>
          <cell r="AW299" t="e">
            <v>#N/A</v>
          </cell>
        </row>
        <row r="300">
          <cell r="A300">
            <v>42123</v>
          </cell>
          <cell r="B300" t="e">
            <v>#N/A</v>
          </cell>
          <cell r="C300" t="e">
            <v>#N/A</v>
          </cell>
          <cell r="D300" t="e">
            <v>#N/A</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e">
            <v>#N/A</v>
          </cell>
          <cell r="AP300" t="e">
            <v>#N/A</v>
          </cell>
          <cell r="AQ300" t="e">
            <v>#N/A</v>
          </cell>
          <cell r="AR300" t="e">
            <v>#N/A</v>
          </cell>
          <cell r="AS300" t="e">
            <v>#N/A</v>
          </cell>
          <cell r="AT300" t="e">
            <v>#N/A</v>
          </cell>
          <cell r="AU300" t="e">
            <v>#N/A</v>
          </cell>
          <cell r="AV300" t="e">
            <v>#N/A</v>
          </cell>
          <cell r="AW300" t="e">
            <v>#N/A</v>
          </cell>
        </row>
        <row r="301">
          <cell r="A301">
            <v>42116</v>
          </cell>
          <cell r="B301" t="e">
            <v>#N/A</v>
          </cell>
          <cell r="C301" t="e">
            <v>#N/A</v>
          </cell>
          <cell r="D301" t="e">
            <v>#N/A</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t="e">
            <v>#N/A</v>
          </cell>
          <cell r="Q301" t="e">
            <v>#N/A</v>
          </cell>
          <cell r="R301" t="e">
            <v>#N/A</v>
          </cell>
          <cell r="S301" t="e">
            <v>#N/A</v>
          </cell>
          <cell r="T301" t="e">
            <v>#N/A</v>
          </cell>
          <cell r="U301" t="e">
            <v>#N/A</v>
          </cell>
          <cell r="V301" t="e">
            <v>#N/A</v>
          </cell>
          <cell r="W301" t="e">
            <v>#N/A</v>
          </cell>
          <cell r="X301" t="e">
            <v>#N/A</v>
          </cell>
          <cell r="Y301" t="e">
            <v>#N/A</v>
          </cell>
          <cell r="Z301" t="e">
            <v>#N/A</v>
          </cell>
          <cell r="AA301" t="e">
            <v>#N/A</v>
          </cell>
          <cell r="AB301" t="e">
            <v>#N/A</v>
          </cell>
          <cell r="AC301" t="e">
            <v>#N/A</v>
          </cell>
          <cell r="AD301" t="e">
            <v>#N/A</v>
          </cell>
          <cell r="AE301" t="e">
            <v>#N/A</v>
          </cell>
          <cell r="AF301" t="e">
            <v>#N/A</v>
          </cell>
          <cell r="AG301" t="e">
            <v>#N/A</v>
          </cell>
          <cell r="AH301" t="e">
            <v>#N/A</v>
          </cell>
          <cell r="AI301" t="e">
            <v>#N/A</v>
          </cell>
          <cell r="AJ301" t="e">
            <v>#N/A</v>
          </cell>
          <cell r="AK301" t="e">
            <v>#N/A</v>
          </cell>
          <cell r="AL301" t="e">
            <v>#N/A</v>
          </cell>
          <cell r="AM301" t="e">
            <v>#N/A</v>
          </cell>
          <cell r="AN301" t="e">
            <v>#N/A</v>
          </cell>
          <cell r="AO301" t="e">
            <v>#N/A</v>
          </cell>
          <cell r="AP301" t="e">
            <v>#N/A</v>
          </cell>
          <cell r="AQ301" t="e">
            <v>#N/A</v>
          </cell>
          <cell r="AR301" t="e">
            <v>#N/A</v>
          </cell>
          <cell r="AS301" t="e">
            <v>#N/A</v>
          </cell>
          <cell r="AT301" t="e">
            <v>#N/A</v>
          </cell>
          <cell r="AU301" t="e">
            <v>#N/A</v>
          </cell>
          <cell r="AV301" t="e">
            <v>#N/A</v>
          </cell>
          <cell r="AW301" t="e">
            <v>#N/A</v>
          </cell>
        </row>
        <row r="302">
          <cell r="A302">
            <v>42109</v>
          </cell>
          <cell r="B302" t="e">
            <v>#N/A</v>
          </cell>
          <cell r="C302" t="e">
            <v>#N/A</v>
          </cell>
          <cell r="D302" t="e">
            <v>#N/A</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t="e">
            <v>#N/A</v>
          </cell>
          <cell r="Q302" t="e">
            <v>#N/A</v>
          </cell>
          <cell r="R302" t="e">
            <v>#N/A</v>
          </cell>
          <cell r="S302" t="e">
            <v>#N/A</v>
          </cell>
          <cell r="T302" t="e">
            <v>#N/A</v>
          </cell>
          <cell r="U302" t="e">
            <v>#N/A</v>
          </cell>
          <cell r="V302" t="e">
            <v>#N/A</v>
          </cell>
          <cell r="W302" t="e">
            <v>#N/A</v>
          </cell>
          <cell r="X302" t="e">
            <v>#N/A</v>
          </cell>
          <cell r="Y302" t="e">
            <v>#N/A</v>
          </cell>
          <cell r="Z302" t="e">
            <v>#N/A</v>
          </cell>
          <cell r="AA302" t="e">
            <v>#N/A</v>
          </cell>
          <cell r="AB302" t="e">
            <v>#N/A</v>
          </cell>
          <cell r="AC302" t="e">
            <v>#N/A</v>
          </cell>
          <cell r="AD302" t="e">
            <v>#N/A</v>
          </cell>
          <cell r="AE302" t="e">
            <v>#N/A</v>
          </cell>
          <cell r="AF302" t="e">
            <v>#N/A</v>
          </cell>
          <cell r="AG302" t="e">
            <v>#N/A</v>
          </cell>
          <cell r="AH302" t="e">
            <v>#N/A</v>
          </cell>
          <cell r="AI302" t="e">
            <v>#N/A</v>
          </cell>
          <cell r="AJ302" t="e">
            <v>#N/A</v>
          </cell>
          <cell r="AK302" t="e">
            <v>#N/A</v>
          </cell>
          <cell r="AL302" t="e">
            <v>#N/A</v>
          </cell>
          <cell r="AM302" t="e">
            <v>#N/A</v>
          </cell>
          <cell r="AN302" t="e">
            <v>#N/A</v>
          </cell>
          <cell r="AO302" t="e">
            <v>#N/A</v>
          </cell>
          <cell r="AP302" t="e">
            <v>#N/A</v>
          </cell>
          <cell r="AQ302" t="e">
            <v>#N/A</v>
          </cell>
          <cell r="AR302" t="e">
            <v>#N/A</v>
          </cell>
          <cell r="AS302" t="e">
            <v>#N/A</v>
          </cell>
          <cell r="AT302" t="e">
            <v>#N/A</v>
          </cell>
          <cell r="AU302" t="e">
            <v>#N/A</v>
          </cell>
          <cell r="AV302" t="e">
            <v>#N/A</v>
          </cell>
          <cell r="AW302" t="e">
            <v>#N/A</v>
          </cell>
        </row>
        <row r="303">
          <cell r="A303">
            <v>42102</v>
          </cell>
          <cell r="B303" t="e">
            <v>#N/A</v>
          </cell>
          <cell r="C303" t="e">
            <v>#N/A</v>
          </cell>
          <cell r="D303" t="e">
            <v>#N/A</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t="e">
            <v>#N/A</v>
          </cell>
          <cell r="Q303" t="e">
            <v>#N/A</v>
          </cell>
          <cell r="R303" t="e">
            <v>#N/A</v>
          </cell>
          <cell r="S303" t="e">
            <v>#N/A</v>
          </cell>
          <cell r="T303" t="e">
            <v>#N/A</v>
          </cell>
          <cell r="U303" t="e">
            <v>#N/A</v>
          </cell>
          <cell r="V303" t="e">
            <v>#N/A</v>
          </cell>
          <cell r="W303" t="e">
            <v>#N/A</v>
          </cell>
          <cell r="X303" t="e">
            <v>#N/A</v>
          </cell>
          <cell r="Y303" t="e">
            <v>#N/A</v>
          </cell>
          <cell r="Z303" t="e">
            <v>#N/A</v>
          </cell>
          <cell r="AA303" t="e">
            <v>#N/A</v>
          </cell>
          <cell r="AB303" t="e">
            <v>#N/A</v>
          </cell>
          <cell r="AC303" t="e">
            <v>#N/A</v>
          </cell>
          <cell r="AD303" t="e">
            <v>#N/A</v>
          </cell>
          <cell r="AE303" t="e">
            <v>#N/A</v>
          </cell>
          <cell r="AF303" t="e">
            <v>#N/A</v>
          </cell>
          <cell r="AG303" t="e">
            <v>#N/A</v>
          </cell>
          <cell r="AH303" t="e">
            <v>#N/A</v>
          </cell>
          <cell r="AI303" t="e">
            <v>#N/A</v>
          </cell>
          <cell r="AJ303" t="e">
            <v>#N/A</v>
          </cell>
          <cell r="AK303" t="e">
            <v>#N/A</v>
          </cell>
          <cell r="AL303" t="e">
            <v>#N/A</v>
          </cell>
          <cell r="AM303" t="e">
            <v>#N/A</v>
          </cell>
          <cell r="AN303" t="e">
            <v>#N/A</v>
          </cell>
          <cell r="AO303" t="e">
            <v>#N/A</v>
          </cell>
          <cell r="AP303" t="e">
            <v>#N/A</v>
          </cell>
          <cell r="AQ303" t="e">
            <v>#N/A</v>
          </cell>
          <cell r="AR303" t="e">
            <v>#N/A</v>
          </cell>
          <cell r="AS303" t="e">
            <v>#N/A</v>
          </cell>
          <cell r="AT303" t="e">
            <v>#N/A</v>
          </cell>
          <cell r="AU303" t="e">
            <v>#N/A</v>
          </cell>
          <cell r="AV303" t="e">
            <v>#N/A</v>
          </cell>
          <cell r="AW303" t="e">
            <v>#N/A</v>
          </cell>
        </row>
        <row r="304">
          <cell r="A304">
            <v>42095</v>
          </cell>
          <cell r="B304" t="e">
            <v>#N/A</v>
          </cell>
          <cell r="C304" t="e">
            <v>#N/A</v>
          </cell>
          <cell r="D304" t="e">
            <v>#N/A</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t="e">
            <v>#N/A</v>
          </cell>
          <cell r="Q304" t="e">
            <v>#N/A</v>
          </cell>
          <cell r="R304" t="e">
            <v>#N/A</v>
          </cell>
          <cell r="S304" t="e">
            <v>#N/A</v>
          </cell>
          <cell r="T304" t="e">
            <v>#N/A</v>
          </cell>
          <cell r="U304" t="e">
            <v>#N/A</v>
          </cell>
          <cell r="V304" t="e">
            <v>#N/A</v>
          </cell>
          <cell r="W304" t="e">
            <v>#N/A</v>
          </cell>
          <cell r="X304" t="e">
            <v>#N/A</v>
          </cell>
          <cell r="Y304" t="e">
            <v>#N/A</v>
          </cell>
          <cell r="Z304" t="e">
            <v>#N/A</v>
          </cell>
          <cell r="AA304" t="e">
            <v>#N/A</v>
          </cell>
          <cell r="AB304" t="e">
            <v>#N/A</v>
          </cell>
          <cell r="AC304" t="e">
            <v>#N/A</v>
          </cell>
          <cell r="AD304" t="e">
            <v>#N/A</v>
          </cell>
          <cell r="AE304" t="e">
            <v>#N/A</v>
          </cell>
          <cell r="AF304" t="e">
            <v>#N/A</v>
          </cell>
          <cell r="AG304" t="e">
            <v>#N/A</v>
          </cell>
          <cell r="AH304" t="e">
            <v>#N/A</v>
          </cell>
          <cell r="AI304" t="e">
            <v>#N/A</v>
          </cell>
          <cell r="AJ304" t="e">
            <v>#N/A</v>
          </cell>
          <cell r="AK304" t="e">
            <v>#N/A</v>
          </cell>
          <cell r="AL304" t="e">
            <v>#N/A</v>
          </cell>
          <cell r="AM304" t="e">
            <v>#N/A</v>
          </cell>
          <cell r="AN304" t="e">
            <v>#N/A</v>
          </cell>
          <cell r="AO304" t="e">
            <v>#N/A</v>
          </cell>
          <cell r="AP304" t="e">
            <v>#N/A</v>
          </cell>
          <cell r="AQ304" t="e">
            <v>#N/A</v>
          </cell>
          <cell r="AR304" t="e">
            <v>#N/A</v>
          </cell>
          <cell r="AS304" t="e">
            <v>#N/A</v>
          </cell>
          <cell r="AT304" t="e">
            <v>#N/A</v>
          </cell>
          <cell r="AU304" t="e">
            <v>#N/A</v>
          </cell>
          <cell r="AV304" t="e">
            <v>#N/A</v>
          </cell>
          <cell r="AW304" t="e">
            <v>#N/A</v>
          </cell>
        </row>
        <row r="305">
          <cell r="A305">
            <v>42088</v>
          </cell>
          <cell r="B305" t="e">
            <v>#N/A</v>
          </cell>
          <cell r="C305" t="e">
            <v>#N/A</v>
          </cell>
          <cell r="D305" t="e">
            <v>#N/A</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t="e">
            <v>#N/A</v>
          </cell>
          <cell r="Q305" t="e">
            <v>#N/A</v>
          </cell>
          <cell r="R305" t="e">
            <v>#N/A</v>
          </cell>
          <cell r="S305" t="e">
            <v>#N/A</v>
          </cell>
          <cell r="T305" t="e">
            <v>#N/A</v>
          </cell>
          <cell r="U305" t="e">
            <v>#N/A</v>
          </cell>
          <cell r="V305" t="e">
            <v>#N/A</v>
          </cell>
          <cell r="W305" t="e">
            <v>#N/A</v>
          </cell>
          <cell r="X305" t="e">
            <v>#N/A</v>
          </cell>
          <cell r="Y305" t="e">
            <v>#N/A</v>
          </cell>
          <cell r="Z305" t="e">
            <v>#N/A</v>
          </cell>
          <cell r="AA305" t="e">
            <v>#N/A</v>
          </cell>
          <cell r="AB305" t="e">
            <v>#N/A</v>
          </cell>
          <cell r="AC305" t="e">
            <v>#N/A</v>
          </cell>
          <cell r="AD305" t="e">
            <v>#N/A</v>
          </cell>
          <cell r="AE305" t="e">
            <v>#N/A</v>
          </cell>
          <cell r="AF305" t="e">
            <v>#N/A</v>
          </cell>
          <cell r="AG305" t="e">
            <v>#N/A</v>
          </cell>
          <cell r="AH305" t="e">
            <v>#N/A</v>
          </cell>
          <cell r="AI305" t="e">
            <v>#N/A</v>
          </cell>
          <cell r="AJ305" t="e">
            <v>#N/A</v>
          </cell>
          <cell r="AK305" t="e">
            <v>#N/A</v>
          </cell>
          <cell r="AL305" t="e">
            <v>#N/A</v>
          </cell>
          <cell r="AM305" t="e">
            <v>#N/A</v>
          </cell>
          <cell r="AN305" t="e">
            <v>#N/A</v>
          </cell>
          <cell r="AO305" t="e">
            <v>#N/A</v>
          </cell>
          <cell r="AP305" t="e">
            <v>#N/A</v>
          </cell>
          <cell r="AQ305" t="e">
            <v>#N/A</v>
          </cell>
          <cell r="AR305" t="e">
            <v>#N/A</v>
          </cell>
          <cell r="AS305" t="e">
            <v>#N/A</v>
          </cell>
          <cell r="AT305" t="e">
            <v>#N/A</v>
          </cell>
          <cell r="AU305" t="e">
            <v>#N/A</v>
          </cell>
          <cell r="AV305" t="e">
            <v>#N/A</v>
          </cell>
          <cell r="AW305" t="e">
            <v>#N/A</v>
          </cell>
        </row>
        <row r="306">
          <cell r="A306">
            <v>42081</v>
          </cell>
          <cell r="B306" t="e">
            <v>#N/A</v>
          </cell>
          <cell r="C306" t="e">
            <v>#N/A</v>
          </cell>
          <cell r="D306" t="e">
            <v>#N/A</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t="e">
            <v>#N/A</v>
          </cell>
          <cell r="Q306" t="e">
            <v>#N/A</v>
          </cell>
          <cell r="R306" t="e">
            <v>#N/A</v>
          </cell>
          <cell r="S306" t="e">
            <v>#N/A</v>
          </cell>
          <cell r="T306" t="e">
            <v>#N/A</v>
          </cell>
          <cell r="U306" t="e">
            <v>#N/A</v>
          </cell>
          <cell r="V306" t="e">
            <v>#N/A</v>
          </cell>
          <cell r="W306" t="e">
            <v>#N/A</v>
          </cell>
          <cell r="X306" t="e">
            <v>#N/A</v>
          </cell>
          <cell r="Y306" t="e">
            <v>#N/A</v>
          </cell>
          <cell r="Z306" t="e">
            <v>#N/A</v>
          </cell>
          <cell r="AA306" t="e">
            <v>#N/A</v>
          </cell>
          <cell r="AB306" t="e">
            <v>#N/A</v>
          </cell>
          <cell r="AC306" t="e">
            <v>#N/A</v>
          </cell>
          <cell r="AD306" t="e">
            <v>#N/A</v>
          </cell>
          <cell r="AE306" t="e">
            <v>#N/A</v>
          </cell>
          <cell r="AF306" t="e">
            <v>#N/A</v>
          </cell>
          <cell r="AG306" t="e">
            <v>#N/A</v>
          </cell>
          <cell r="AH306" t="e">
            <v>#N/A</v>
          </cell>
          <cell r="AI306" t="e">
            <v>#N/A</v>
          </cell>
          <cell r="AJ306" t="e">
            <v>#N/A</v>
          </cell>
          <cell r="AK306" t="e">
            <v>#N/A</v>
          </cell>
          <cell r="AL306" t="e">
            <v>#N/A</v>
          </cell>
          <cell r="AM306" t="e">
            <v>#N/A</v>
          </cell>
          <cell r="AN306" t="e">
            <v>#N/A</v>
          </cell>
          <cell r="AO306" t="e">
            <v>#N/A</v>
          </cell>
          <cell r="AP306" t="e">
            <v>#N/A</v>
          </cell>
          <cell r="AQ306" t="e">
            <v>#N/A</v>
          </cell>
          <cell r="AR306" t="e">
            <v>#N/A</v>
          </cell>
          <cell r="AS306" t="e">
            <v>#N/A</v>
          </cell>
          <cell r="AT306" t="e">
            <v>#N/A</v>
          </cell>
          <cell r="AU306" t="e">
            <v>#N/A</v>
          </cell>
          <cell r="AV306" t="e">
            <v>#N/A</v>
          </cell>
          <cell r="AW306" t="e">
            <v>#N/A</v>
          </cell>
        </row>
        <row r="307">
          <cell r="A307">
            <v>42074</v>
          </cell>
          <cell r="B307" t="e">
            <v>#N/A</v>
          </cell>
          <cell r="C307" t="e">
            <v>#N/A</v>
          </cell>
          <cell r="D307" t="e">
            <v>#N/A</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t="e">
            <v>#N/A</v>
          </cell>
          <cell r="Q307" t="e">
            <v>#N/A</v>
          </cell>
          <cell r="R307" t="e">
            <v>#N/A</v>
          </cell>
          <cell r="S307" t="e">
            <v>#N/A</v>
          </cell>
          <cell r="T307" t="e">
            <v>#N/A</v>
          </cell>
          <cell r="U307" t="e">
            <v>#N/A</v>
          </cell>
          <cell r="V307" t="e">
            <v>#N/A</v>
          </cell>
          <cell r="W307" t="e">
            <v>#N/A</v>
          </cell>
          <cell r="X307" t="e">
            <v>#N/A</v>
          </cell>
          <cell r="Y307" t="e">
            <v>#N/A</v>
          </cell>
          <cell r="Z307" t="e">
            <v>#N/A</v>
          </cell>
          <cell r="AA307" t="e">
            <v>#N/A</v>
          </cell>
          <cell r="AB307" t="e">
            <v>#N/A</v>
          </cell>
          <cell r="AC307" t="e">
            <v>#N/A</v>
          </cell>
          <cell r="AD307" t="e">
            <v>#N/A</v>
          </cell>
          <cell r="AE307" t="e">
            <v>#N/A</v>
          </cell>
          <cell r="AF307" t="e">
            <v>#N/A</v>
          </cell>
          <cell r="AG307" t="e">
            <v>#N/A</v>
          </cell>
          <cell r="AH307" t="e">
            <v>#N/A</v>
          </cell>
          <cell r="AI307" t="e">
            <v>#N/A</v>
          </cell>
          <cell r="AJ307" t="e">
            <v>#N/A</v>
          </cell>
          <cell r="AK307" t="e">
            <v>#N/A</v>
          </cell>
          <cell r="AL307" t="e">
            <v>#N/A</v>
          </cell>
          <cell r="AM307" t="e">
            <v>#N/A</v>
          </cell>
          <cell r="AN307" t="e">
            <v>#N/A</v>
          </cell>
          <cell r="AO307" t="e">
            <v>#N/A</v>
          </cell>
          <cell r="AP307" t="e">
            <v>#N/A</v>
          </cell>
          <cell r="AQ307" t="e">
            <v>#N/A</v>
          </cell>
          <cell r="AR307" t="e">
            <v>#N/A</v>
          </cell>
          <cell r="AS307" t="e">
            <v>#N/A</v>
          </cell>
          <cell r="AT307" t="e">
            <v>#N/A</v>
          </cell>
          <cell r="AU307" t="e">
            <v>#N/A</v>
          </cell>
          <cell r="AV307" t="e">
            <v>#N/A</v>
          </cell>
          <cell r="AW307" t="e">
            <v>#N/A</v>
          </cell>
        </row>
        <row r="308">
          <cell r="A308">
            <v>42067</v>
          </cell>
          <cell r="B308" t="e">
            <v>#N/A</v>
          </cell>
          <cell r="C308" t="e">
            <v>#N/A</v>
          </cell>
          <cell r="D308" t="e">
            <v>#N/A</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t="e">
            <v>#N/A</v>
          </cell>
          <cell r="Q308" t="e">
            <v>#N/A</v>
          </cell>
          <cell r="R308" t="e">
            <v>#N/A</v>
          </cell>
          <cell r="S308" t="e">
            <v>#N/A</v>
          </cell>
          <cell r="T308" t="e">
            <v>#N/A</v>
          </cell>
          <cell r="U308" t="e">
            <v>#N/A</v>
          </cell>
          <cell r="V308" t="e">
            <v>#N/A</v>
          </cell>
          <cell r="W308" t="e">
            <v>#N/A</v>
          </cell>
          <cell r="X308" t="e">
            <v>#N/A</v>
          </cell>
          <cell r="Y308" t="e">
            <v>#N/A</v>
          </cell>
          <cell r="Z308" t="e">
            <v>#N/A</v>
          </cell>
          <cell r="AA308" t="e">
            <v>#N/A</v>
          </cell>
          <cell r="AB308" t="e">
            <v>#N/A</v>
          </cell>
          <cell r="AC308" t="e">
            <v>#N/A</v>
          </cell>
          <cell r="AD308" t="e">
            <v>#N/A</v>
          </cell>
          <cell r="AE308" t="e">
            <v>#N/A</v>
          </cell>
          <cell r="AF308" t="e">
            <v>#N/A</v>
          </cell>
          <cell r="AG308" t="e">
            <v>#N/A</v>
          </cell>
          <cell r="AH308" t="e">
            <v>#N/A</v>
          </cell>
          <cell r="AI308" t="e">
            <v>#N/A</v>
          </cell>
          <cell r="AJ308" t="e">
            <v>#N/A</v>
          </cell>
          <cell r="AK308" t="e">
            <v>#N/A</v>
          </cell>
          <cell r="AL308" t="e">
            <v>#N/A</v>
          </cell>
          <cell r="AM308" t="e">
            <v>#N/A</v>
          </cell>
          <cell r="AN308" t="e">
            <v>#N/A</v>
          </cell>
          <cell r="AO308" t="e">
            <v>#N/A</v>
          </cell>
          <cell r="AP308" t="e">
            <v>#N/A</v>
          </cell>
          <cell r="AQ308" t="e">
            <v>#N/A</v>
          </cell>
          <cell r="AR308" t="e">
            <v>#N/A</v>
          </cell>
          <cell r="AS308" t="e">
            <v>#N/A</v>
          </cell>
          <cell r="AT308" t="e">
            <v>#N/A</v>
          </cell>
          <cell r="AU308" t="e">
            <v>#N/A</v>
          </cell>
          <cell r="AV308" t="e">
            <v>#N/A</v>
          </cell>
          <cell r="AW308" t="e">
            <v>#N/A</v>
          </cell>
        </row>
        <row r="309">
          <cell r="A309">
            <v>42060</v>
          </cell>
          <cell r="B309" t="e">
            <v>#N/A</v>
          </cell>
          <cell r="C309" t="e">
            <v>#N/A</v>
          </cell>
          <cell r="D309" t="e">
            <v>#N/A</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t="e">
            <v>#N/A</v>
          </cell>
          <cell r="Q309" t="e">
            <v>#N/A</v>
          </cell>
          <cell r="R309" t="e">
            <v>#N/A</v>
          </cell>
          <cell r="S309" t="e">
            <v>#N/A</v>
          </cell>
          <cell r="T309" t="e">
            <v>#N/A</v>
          </cell>
          <cell r="U309" t="e">
            <v>#N/A</v>
          </cell>
          <cell r="V309" t="e">
            <v>#N/A</v>
          </cell>
          <cell r="W309" t="e">
            <v>#N/A</v>
          </cell>
          <cell r="X309" t="e">
            <v>#N/A</v>
          </cell>
          <cell r="Y309" t="e">
            <v>#N/A</v>
          </cell>
          <cell r="Z309" t="e">
            <v>#N/A</v>
          </cell>
          <cell r="AA309" t="e">
            <v>#N/A</v>
          </cell>
          <cell r="AB309" t="e">
            <v>#N/A</v>
          </cell>
          <cell r="AC309" t="e">
            <v>#N/A</v>
          </cell>
          <cell r="AD309" t="e">
            <v>#N/A</v>
          </cell>
          <cell r="AE309" t="e">
            <v>#N/A</v>
          </cell>
          <cell r="AF309" t="e">
            <v>#N/A</v>
          </cell>
          <cell r="AG309" t="e">
            <v>#N/A</v>
          </cell>
          <cell r="AH309" t="e">
            <v>#N/A</v>
          </cell>
          <cell r="AI309" t="e">
            <v>#N/A</v>
          </cell>
          <cell r="AJ309" t="e">
            <v>#N/A</v>
          </cell>
          <cell r="AK309" t="e">
            <v>#N/A</v>
          </cell>
          <cell r="AL309" t="e">
            <v>#N/A</v>
          </cell>
          <cell r="AM309" t="e">
            <v>#N/A</v>
          </cell>
          <cell r="AN309" t="e">
            <v>#N/A</v>
          </cell>
          <cell r="AO309" t="e">
            <v>#N/A</v>
          </cell>
          <cell r="AP309" t="e">
            <v>#N/A</v>
          </cell>
          <cell r="AQ309" t="e">
            <v>#N/A</v>
          </cell>
          <cell r="AR309" t="e">
            <v>#N/A</v>
          </cell>
          <cell r="AS309" t="e">
            <v>#N/A</v>
          </cell>
          <cell r="AT309" t="e">
            <v>#N/A</v>
          </cell>
          <cell r="AU309" t="e">
            <v>#N/A</v>
          </cell>
          <cell r="AV309" t="e">
            <v>#N/A</v>
          </cell>
          <cell r="AW309" t="e">
            <v>#N/A</v>
          </cell>
        </row>
        <row r="310">
          <cell r="A310">
            <v>42053</v>
          </cell>
          <cell r="B310" t="e">
            <v>#N/A</v>
          </cell>
          <cell r="C310" t="e">
            <v>#N/A</v>
          </cell>
          <cell r="D310" t="e">
            <v>#N/A</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t="e">
            <v>#N/A</v>
          </cell>
          <cell r="Q310" t="e">
            <v>#N/A</v>
          </cell>
          <cell r="R310" t="e">
            <v>#N/A</v>
          </cell>
          <cell r="S310" t="e">
            <v>#N/A</v>
          </cell>
          <cell r="T310" t="e">
            <v>#N/A</v>
          </cell>
          <cell r="U310" t="e">
            <v>#N/A</v>
          </cell>
          <cell r="V310" t="e">
            <v>#N/A</v>
          </cell>
          <cell r="W310" t="e">
            <v>#N/A</v>
          </cell>
          <cell r="X310" t="e">
            <v>#N/A</v>
          </cell>
          <cell r="Y310" t="e">
            <v>#N/A</v>
          </cell>
          <cell r="Z310" t="e">
            <v>#N/A</v>
          </cell>
          <cell r="AA310" t="e">
            <v>#N/A</v>
          </cell>
          <cell r="AB310" t="e">
            <v>#N/A</v>
          </cell>
          <cell r="AC310" t="e">
            <v>#N/A</v>
          </cell>
          <cell r="AD310" t="e">
            <v>#N/A</v>
          </cell>
          <cell r="AE310" t="e">
            <v>#N/A</v>
          </cell>
          <cell r="AF310" t="e">
            <v>#N/A</v>
          </cell>
          <cell r="AG310" t="e">
            <v>#N/A</v>
          </cell>
          <cell r="AH310" t="e">
            <v>#N/A</v>
          </cell>
          <cell r="AI310" t="e">
            <v>#N/A</v>
          </cell>
          <cell r="AJ310" t="e">
            <v>#N/A</v>
          </cell>
          <cell r="AK310" t="e">
            <v>#N/A</v>
          </cell>
          <cell r="AL310" t="e">
            <v>#N/A</v>
          </cell>
          <cell r="AM310" t="e">
            <v>#N/A</v>
          </cell>
          <cell r="AN310" t="e">
            <v>#N/A</v>
          </cell>
          <cell r="AO310" t="e">
            <v>#N/A</v>
          </cell>
          <cell r="AP310" t="e">
            <v>#N/A</v>
          </cell>
          <cell r="AQ310" t="e">
            <v>#N/A</v>
          </cell>
          <cell r="AR310" t="e">
            <v>#N/A</v>
          </cell>
          <cell r="AS310" t="e">
            <v>#N/A</v>
          </cell>
          <cell r="AT310" t="e">
            <v>#N/A</v>
          </cell>
          <cell r="AU310" t="e">
            <v>#N/A</v>
          </cell>
          <cell r="AV310" t="e">
            <v>#N/A</v>
          </cell>
          <cell r="AW310" t="e">
            <v>#N/A</v>
          </cell>
        </row>
        <row r="311">
          <cell r="A311">
            <v>42046</v>
          </cell>
          <cell r="B311" t="e">
            <v>#N/A</v>
          </cell>
          <cell r="C311" t="e">
            <v>#N/A</v>
          </cell>
          <cell r="D311" t="e">
            <v>#N/A</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t="e">
            <v>#N/A</v>
          </cell>
          <cell r="Q311" t="e">
            <v>#N/A</v>
          </cell>
          <cell r="R311" t="e">
            <v>#N/A</v>
          </cell>
          <cell r="S311" t="e">
            <v>#N/A</v>
          </cell>
          <cell r="T311" t="e">
            <v>#N/A</v>
          </cell>
          <cell r="U311" t="e">
            <v>#N/A</v>
          </cell>
          <cell r="V311" t="e">
            <v>#N/A</v>
          </cell>
          <cell r="W311" t="e">
            <v>#N/A</v>
          </cell>
          <cell r="X311" t="e">
            <v>#N/A</v>
          </cell>
          <cell r="Y311" t="e">
            <v>#N/A</v>
          </cell>
          <cell r="Z311" t="e">
            <v>#N/A</v>
          </cell>
          <cell r="AA311" t="e">
            <v>#N/A</v>
          </cell>
          <cell r="AB311" t="e">
            <v>#N/A</v>
          </cell>
          <cell r="AC311" t="e">
            <v>#N/A</v>
          </cell>
          <cell r="AD311" t="e">
            <v>#N/A</v>
          </cell>
          <cell r="AE311" t="e">
            <v>#N/A</v>
          </cell>
          <cell r="AF311" t="e">
            <v>#N/A</v>
          </cell>
          <cell r="AG311" t="e">
            <v>#N/A</v>
          </cell>
          <cell r="AH311" t="e">
            <v>#N/A</v>
          </cell>
          <cell r="AI311" t="e">
            <v>#N/A</v>
          </cell>
          <cell r="AJ311" t="e">
            <v>#N/A</v>
          </cell>
          <cell r="AK311" t="e">
            <v>#N/A</v>
          </cell>
          <cell r="AL311" t="e">
            <v>#N/A</v>
          </cell>
          <cell r="AM311" t="e">
            <v>#N/A</v>
          </cell>
          <cell r="AN311" t="e">
            <v>#N/A</v>
          </cell>
          <cell r="AO311" t="e">
            <v>#N/A</v>
          </cell>
          <cell r="AP311" t="e">
            <v>#N/A</v>
          </cell>
          <cell r="AQ311" t="e">
            <v>#N/A</v>
          </cell>
          <cell r="AR311" t="e">
            <v>#N/A</v>
          </cell>
          <cell r="AS311" t="e">
            <v>#N/A</v>
          </cell>
          <cell r="AT311" t="e">
            <v>#N/A</v>
          </cell>
          <cell r="AU311" t="e">
            <v>#N/A</v>
          </cell>
          <cell r="AV311" t="e">
            <v>#N/A</v>
          </cell>
          <cell r="AW311" t="e">
            <v>#N/A</v>
          </cell>
        </row>
        <row r="312">
          <cell r="A312">
            <v>42039</v>
          </cell>
          <cell r="B312" t="e">
            <v>#N/A</v>
          </cell>
          <cell r="C312" t="e">
            <v>#N/A</v>
          </cell>
          <cell r="D312" t="e">
            <v>#N/A</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t="e">
            <v>#N/A</v>
          </cell>
          <cell r="Q312" t="e">
            <v>#N/A</v>
          </cell>
          <cell r="R312" t="e">
            <v>#N/A</v>
          </cell>
          <cell r="S312" t="e">
            <v>#N/A</v>
          </cell>
          <cell r="T312" t="e">
            <v>#N/A</v>
          </cell>
          <cell r="U312" t="e">
            <v>#N/A</v>
          </cell>
          <cell r="V312" t="e">
            <v>#N/A</v>
          </cell>
          <cell r="W312" t="e">
            <v>#N/A</v>
          </cell>
          <cell r="X312" t="e">
            <v>#N/A</v>
          </cell>
          <cell r="Y312" t="e">
            <v>#N/A</v>
          </cell>
          <cell r="Z312" t="e">
            <v>#N/A</v>
          </cell>
          <cell r="AA312" t="e">
            <v>#N/A</v>
          </cell>
          <cell r="AB312" t="e">
            <v>#N/A</v>
          </cell>
          <cell r="AC312" t="e">
            <v>#N/A</v>
          </cell>
          <cell r="AD312" t="e">
            <v>#N/A</v>
          </cell>
          <cell r="AE312" t="e">
            <v>#N/A</v>
          </cell>
          <cell r="AF312" t="e">
            <v>#N/A</v>
          </cell>
          <cell r="AG312" t="e">
            <v>#N/A</v>
          </cell>
          <cell r="AH312" t="e">
            <v>#N/A</v>
          </cell>
          <cell r="AI312" t="e">
            <v>#N/A</v>
          </cell>
          <cell r="AJ312" t="e">
            <v>#N/A</v>
          </cell>
          <cell r="AK312" t="e">
            <v>#N/A</v>
          </cell>
          <cell r="AL312" t="e">
            <v>#N/A</v>
          </cell>
          <cell r="AM312" t="e">
            <v>#N/A</v>
          </cell>
          <cell r="AN312" t="e">
            <v>#N/A</v>
          </cell>
          <cell r="AO312" t="e">
            <v>#N/A</v>
          </cell>
          <cell r="AP312" t="e">
            <v>#N/A</v>
          </cell>
          <cell r="AQ312" t="e">
            <v>#N/A</v>
          </cell>
          <cell r="AR312" t="e">
            <v>#N/A</v>
          </cell>
          <cell r="AS312" t="e">
            <v>#N/A</v>
          </cell>
          <cell r="AT312" t="e">
            <v>#N/A</v>
          </cell>
          <cell r="AU312" t="e">
            <v>#N/A</v>
          </cell>
          <cell r="AV312" t="e">
            <v>#N/A</v>
          </cell>
          <cell r="AW312" t="e">
            <v>#N/A</v>
          </cell>
        </row>
        <row r="313">
          <cell r="A313">
            <v>42032</v>
          </cell>
          <cell r="B313" t="e">
            <v>#N/A</v>
          </cell>
          <cell r="C313" t="e">
            <v>#N/A</v>
          </cell>
          <cell r="D313" t="e">
            <v>#N/A</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t="e">
            <v>#N/A</v>
          </cell>
          <cell r="Q313" t="e">
            <v>#N/A</v>
          </cell>
          <cell r="R313" t="e">
            <v>#N/A</v>
          </cell>
          <cell r="S313" t="e">
            <v>#N/A</v>
          </cell>
          <cell r="T313" t="e">
            <v>#N/A</v>
          </cell>
          <cell r="U313" t="e">
            <v>#N/A</v>
          </cell>
          <cell r="V313" t="e">
            <v>#N/A</v>
          </cell>
          <cell r="W313" t="e">
            <v>#N/A</v>
          </cell>
          <cell r="X313" t="e">
            <v>#N/A</v>
          </cell>
          <cell r="Y313" t="e">
            <v>#N/A</v>
          </cell>
          <cell r="Z313" t="e">
            <v>#N/A</v>
          </cell>
          <cell r="AA313" t="e">
            <v>#N/A</v>
          </cell>
          <cell r="AB313" t="e">
            <v>#N/A</v>
          </cell>
          <cell r="AC313" t="e">
            <v>#N/A</v>
          </cell>
          <cell r="AD313" t="e">
            <v>#N/A</v>
          </cell>
          <cell r="AE313" t="e">
            <v>#N/A</v>
          </cell>
          <cell r="AF313" t="e">
            <v>#N/A</v>
          </cell>
          <cell r="AG313" t="e">
            <v>#N/A</v>
          </cell>
          <cell r="AH313" t="e">
            <v>#N/A</v>
          </cell>
          <cell r="AI313" t="e">
            <v>#N/A</v>
          </cell>
          <cell r="AJ313" t="e">
            <v>#N/A</v>
          </cell>
          <cell r="AK313" t="e">
            <v>#N/A</v>
          </cell>
          <cell r="AL313" t="e">
            <v>#N/A</v>
          </cell>
          <cell r="AM313" t="e">
            <v>#N/A</v>
          </cell>
          <cell r="AN313" t="e">
            <v>#N/A</v>
          </cell>
          <cell r="AO313" t="e">
            <v>#N/A</v>
          </cell>
          <cell r="AP313" t="e">
            <v>#N/A</v>
          </cell>
          <cell r="AQ313" t="e">
            <v>#N/A</v>
          </cell>
          <cell r="AR313" t="e">
            <v>#N/A</v>
          </cell>
          <cell r="AS313" t="e">
            <v>#N/A</v>
          </cell>
          <cell r="AT313" t="e">
            <v>#N/A</v>
          </cell>
          <cell r="AU313" t="e">
            <v>#N/A</v>
          </cell>
          <cell r="AV313" t="e">
            <v>#N/A</v>
          </cell>
          <cell r="AW313" t="e">
            <v>#N/A</v>
          </cell>
        </row>
        <row r="314">
          <cell r="A314">
            <v>42025</v>
          </cell>
          <cell r="B314" t="e">
            <v>#N/A</v>
          </cell>
          <cell r="C314" t="e">
            <v>#N/A</v>
          </cell>
          <cell r="D314" t="e">
            <v>#N/A</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t="e">
            <v>#N/A</v>
          </cell>
          <cell r="Q314" t="e">
            <v>#N/A</v>
          </cell>
          <cell r="R314" t="e">
            <v>#N/A</v>
          </cell>
          <cell r="S314" t="e">
            <v>#N/A</v>
          </cell>
          <cell r="T314" t="e">
            <v>#N/A</v>
          </cell>
          <cell r="U314" t="e">
            <v>#N/A</v>
          </cell>
          <cell r="V314" t="e">
            <v>#N/A</v>
          </cell>
          <cell r="W314" t="e">
            <v>#N/A</v>
          </cell>
          <cell r="X314" t="e">
            <v>#N/A</v>
          </cell>
          <cell r="Y314" t="e">
            <v>#N/A</v>
          </cell>
          <cell r="Z314" t="e">
            <v>#N/A</v>
          </cell>
          <cell r="AA314" t="e">
            <v>#N/A</v>
          </cell>
          <cell r="AB314" t="e">
            <v>#N/A</v>
          </cell>
          <cell r="AC314" t="e">
            <v>#N/A</v>
          </cell>
          <cell r="AD314" t="e">
            <v>#N/A</v>
          </cell>
          <cell r="AE314" t="e">
            <v>#N/A</v>
          </cell>
          <cell r="AF314" t="e">
            <v>#N/A</v>
          </cell>
          <cell r="AG314" t="e">
            <v>#N/A</v>
          </cell>
          <cell r="AH314" t="e">
            <v>#N/A</v>
          </cell>
          <cell r="AI314" t="e">
            <v>#N/A</v>
          </cell>
          <cell r="AJ314" t="e">
            <v>#N/A</v>
          </cell>
          <cell r="AK314" t="e">
            <v>#N/A</v>
          </cell>
          <cell r="AL314" t="e">
            <v>#N/A</v>
          </cell>
          <cell r="AM314" t="e">
            <v>#N/A</v>
          </cell>
          <cell r="AN314" t="e">
            <v>#N/A</v>
          </cell>
          <cell r="AO314" t="e">
            <v>#N/A</v>
          </cell>
          <cell r="AP314" t="e">
            <v>#N/A</v>
          </cell>
          <cell r="AQ314" t="e">
            <v>#N/A</v>
          </cell>
          <cell r="AR314" t="e">
            <v>#N/A</v>
          </cell>
          <cell r="AS314" t="e">
            <v>#N/A</v>
          </cell>
          <cell r="AT314" t="e">
            <v>#N/A</v>
          </cell>
          <cell r="AU314" t="e">
            <v>#N/A</v>
          </cell>
          <cell r="AV314" t="e">
            <v>#N/A</v>
          </cell>
          <cell r="AW314" t="e">
            <v>#N/A</v>
          </cell>
        </row>
        <row r="315">
          <cell r="A315">
            <v>42018</v>
          </cell>
          <cell r="B315" t="e">
            <v>#N/A</v>
          </cell>
          <cell r="C315" t="e">
            <v>#N/A</v>
          </cell>
          <cell r="D315" t="e">
            <v>#N/A</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t="e">
            <v>#N/A</v>
          </cell>
          <cell r="Q315" t="e">
            <v>#N/A</v>
          </cell>
          <cell r="R315" t="e">
            <v>#N/A</v>
          </cell>
          <cell r="S315" t="e">
            <v>#N/A</v>
          </cell>
          <cell r="T315" t="e">
            <v>#N/A</v>
          </cell>
          <cell r="U315" t="e">
            <v>#N/A</v>
          </cell>
          <cell r="V315" t="e">
            <v>#N/A</v>
          </cell>
          <cell r="W315" t="e">
            <v>#N/A</v>
          </cell>
          <cell r="X315" t="e">
            <v>#N/A</v>
          </cell>
          <cell r="Y315" t="e">
            <v>#N/A</v>
          </cell>
          <cell r="Z315" t="e">
            <v>#N/A</v>
          </cell>
          <cell r="AA315" t="e">
            <v>#N/A</v>
          </cell>
          <cell r="AB315" t="e">
            <v>#N/A</v>
          </cell>
          <cell r="AC315" t="e">
            <v>#N/A</v>
          </cell>
          <cell r="AD315" t="e">
            <v>#N/A</v>
          </cell>
          <cell r="AE315" t="e">
            <v>#N/A</v>
          </cell>
          <cell r="AF315" t="e">
            <v>#N/A</v>
          </cell>
          <cell r="AG315" t="e">
            <v>#N/A</v>
          </cell>
          <cell r="AH315" t="e">
            <v>#N/A</v>
          </cell>
          <cell r="AI315" t="e">
            <v>#N/A</v>
          </cell>
          <cell r="AJ315" t="e">
            <v>#N/A</v>
          </cell>
          <cell r="AK315" t="e">
            <v>#N/A</v>
          </cell>
          <cell r="AL315" t="e">
            <v>#N/A</v>
          </cell>
          <cell r="AM315" t="e">
            <v>#N/A</v>
          </cell>
          <cell r="AN315" t="e">
            <v>#N/A</v>
          </cell>
          <cell r="AO315" t="e">
            <v>#N/A</v>
          </cell>
          <cell r="AP315" t="e">
            <v>#N/A</v>
          </cell>
          <cell r="AQ315" t="e">
            <v>#N/A</v>
          </cell>
          <cell r="AR315" t="e">
            <v>#N/A</v>
          </cell>
          <cell r="AS315" t="e">
            <v>#N/A</v>
          </cell>
          <cell r="AT315" t="e">
            <v>#N/A</v>
          </cell>
          <cell r="AU315" t="e">
            <v>#N/A</v>
          </cell>
          <cell r="AV315" t="e">
            <v>#N/A</v>
          </cell>
          <cell r="AW315" t="e">
            <v>#N/A</v>
          </cell>
        </row>
        <row r="316">
          <cell r="A316">
            <v>42011</v>
          </cell>
          <cell r="B316" t="e">
            <v>#N/A</v>
          </cell>
          <cell r="C316" t="e">
            <v>#N/A</v>
          </cell>
          <cell r="D316" t="e">
            <v>#N/A</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t="e">
            <v>#N/A</v>
          </cell>
          <cell r="Q316" t="e">
            <v>#N/A</v>
          </cell>
          <cell r="R316" t="e">
            <v>#N/A</v>
          </cell>
          <cell r="S316" t="e">
            <v>#N/A</v>
          </cell>
          <cell r="T316" t="e">
            <v>#N/A</v>
          </cell>
          <cell r="U316" t="e">
            <v>#N/A</v>
          </cell>
          <cell r="V316" t="e">
            <v>#N/A</v>
          </cell>
          <cell r="W316" t="e">
            <v>#N/A</v>
          </cell>
          <cell r="X316" t="e">
            <v>#N/A</v>
          </cell>
          <cell r="Y316" t="e">
            <v>#N/A</v>
          </cell>
          <cell r="Z316" t="e">
            <v>#N/A</v>
          </cell>
          <cell r="AA316" t="e">
            <v>#N/A</v>
          </cell>
          <cell r="AB316" t="e">
            <v>#N/A</v>
          </cell>
          <cell r="AC316" t="e">
            <v>#N/A</v>
          </cell>
          <cell r="AD316" t="e">
            <v>#N/A</v>
          </cell>
          <cell r="AE316" t="e">
            <v>#N/A</v>
          </cell>
          <cell r="AF316" t="e">
            <v>#N/A</v>
          </cell>
          <cell r="AG316" t="e">
            <v>#N/A</v>
          </cell>
          <cell r="AH316" t="e">
            <v>#N/A</v>
          </cell>
          <cell r="AI316" t="e">
            <v>#N/A</v>
          </cell>
          <cell r="AJ316" t="e">
            <v>#N/A</v>
          </cell>
          <cell r="AK316" t="e">
            <v>#N/A</v>
          </cell>
          <cell r="AL316" t="e">
            <v>#N/A</v>
          </cell>
          <cell r="AM316" t="e">
            <v>#N/A</v>
          </cell>
          <cell r="AN316" t="e">
            <v>#N/A</v>
          </cell>
          <cell r="AO316" t="e">
            <v>#N/A</v>
          </cell>
          <cell r="AP316" t="e">
            <v>#N/A</v>
          </cell>
          <cell r="AQ316" t="e">
            <v>#N/A</v>
          </cell>
          <cell r="AR316" t="e">
            <v>#N/A</v>
          </cell>
          <cell r="AS316" t="e">
            <v>#N/A</v>
          </cell>
          <cell r="AT316" t="e">
            <v>#N/A</v>
          </cell>
          <cell r="AU316" t="e">
            <v>#N/A</v>
          </cell>
          <cell r="AV316" t="e">
            <v>#N/A</v>
          </cell>
          <cell r="AW316" t="e">
            <v>#N/A</v>
          </cell>
        </row>
        <row r="317">
          <cell r="A317">
            <v>42004</v>
          </cell>
          <cell r="B317" t="e">
            <v>#N/A</v>
          </cell>
          <cell r="C317" t="e">
            <v>#N/A</v>
          </cell>
          <cell r="D317" t="e">
            <v>#N/A</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t="e">
            <v>#N/A</v>
          </cell>
          <cell r="Q317" t="e">
            <v>#N/A</v>
          </cell>
          <cell r="R317" t="e">
            <v>#N/A</v>
          </cell>
          <cell r="S317" t="e">
            <v>#N/A</v>
          </cell>
          <cell r="T317" t="e">
            <v>#N/A</v>
          </cell>
          <cell r="U317" t="e">
            <v>#N/A</v>
          </cell>
          <cell r="V317" t="e">
            <v>#N/A</v>
          </cell>
          <cell r="W317" t="e">
            <v>#N/A</v>
          </cell>
          <cell r="X317" t="e">
            <v>#N/A</v>
          </cell>
          <cell r="Y317" t="e">
            <v>#N/A</v>
          </cell>
          <cell r="Z317" t="e">
            <v>#N/A</v>
          </cell>
          <cell r="AA317" t="e">
            <v>#N/A</v>
          </cell>
          <cell r="AB317" t="e">
            <v>#N/A</v>
          </cell>
          <cell r="AC317" t="e">
            <v>#N/A</v>
          </cell>
          <cell r="AD317" t="e">
            <v>#N/A</v>
          </cell>
          <cell r="AE317" t="e">
            <v>#N/A</v>
          </cell>
          <cell r="AF317" t="e">
            <v>#N/A</v>
          </cell>
          <cell r="AG317" t="e">
            <v>#N/A</v>
          </cell>
          <cell r="AH317" t="e">
            <v>#N/A</v>
          </cell>
          <cell r="AI317" t="e">
            <v>#N/A</v>
          </cell>
          <cell r="AJ317" t="e">
            <v>#N/A</v>
          </cell>
          <cell r="AK317" t="e">
            <v>#N/A</v>
          </cell>
          <cell r="AL317" t="e">
            <v>#N/A</v>
          </cell>
          <cell r="AM317" t="e">
            <v>#N/A</v>
          </cell>
          <cell r="AN317" t="e">
            <v>#N/A</v>
          </cell>
          <cell r="AO317" t="e">
            <v>#N/A</v>
          </cell>
          <cell r="AP317" t="e">
            <v>#N/A</v>
          </cell>
          <cell r="AQ317" t="e">
            <v>#N/A</v>
          </cell>
          <cell r="AR317" t="e">
            <v>#N/A</v>
          </cell>
          <cell r="AS317" t="e">
            <v>#N/A</v>
          </cell>
          <cell r="AT317" t="e">
            <v>#N/A</v>
          </cell>
          <cell r="AU317" t="e">
            <v>#N/A</v>
          </cell>
          <cell r="AV317" t="e">
            <v>#N/A</v>
          </cell>
          <cell r="AW317" t="e">
            <v>#N/A</v>
          </cell>
        </row>
        <row r="318">
          <cell r="A318">
            <v>41997</v>
          </cell>
          <cell r="B318" t="e">
            <v>#N/A</v>
          </cell>
          <cell r="C318" t="e">
            <v>#N/A</v>
          </cell>
          <cell r="D318" t="e">
            <v>#N/A</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t="e">
            <v>#N/A</v>
          </cell>
          <cell r="Q318" t="e">
            <v>#N/A</v>
          </cell>
          <cell r="R318" t="e">
            <v>#N/A</v>
          </cell>
          <cell r="S318" t="e">
            <v>#N/A</v>
          </cell>
          <cell r="T318" t="e">
            <v>#N/A</v>
          </cell>
          <cell r="U318" t="e">
            <v>#N/A</v>
          </cell>
          <cell r="V318" t="e">
            <v>#N/A</v>
          </cell>
          <cell r="W318" t="e">
            <v>#N/A</v>
          </cell>
          <cell r="X318" t="e">
            <v>#N/A</v>
          </cell>
          <cell r="Y318" t="e">
            <v>#N/A</v>
          </cell>
          <cell r="Z318" t="e">
            <v>#N/A</v>
          </cell>
          <cell r="AA318" t="e">
            <v>#N/A</v>
          </cell>
          <cell r="AB318" t="e">
            <v>#N/A</v>
          </cell>
          <cell r="AC318" t="e">
            <v>#N/A</v>
          </cell>
          <cell r="AD318" t="e">
            <v>#N/A</v>
          </cell>
          <cell r="AE318" t="e">
            <v>#N/A</v>
          </cell>
          <cell r="AF318" t="e">
            <v>#N/A</v>
          </cell>
          <cell r="AG318" t="e">
            <v>#N/A</v>
          </cell>
          <cell r="AH318" t="e">
            <v>#N/A</v>
          </cell>
          <cell r="AI318" t="e">
            <v>#N/A</v>
          </cell>
          <cell r="AJ318" t="e">
            <v>#N/A</v>
          </cell>
          <cell r="AK318" t="e">
            <v>#N/A</v>
          </cell>
          <cell r="AL318" t="e">
            <v>#N/A</v>
          </cell>
          <cell r="AM318" t="e">
            <v>#N/A</v>
          </cell>
          <cell r="AN318" t="e">
            <v>#N/A</v>
          </cell>
          <cell r="AO318" t="e">
            <v>#N/A</v>
          </cell>
          <cell r="AP318" t="e">
            <v>#N/A</v>
          </cell>
          <cell r="AQ318" t="e">
            <v>#N/A</v>
          </cell>
          <cell r="AR318" t="e">
            <v>#N/A</v>
          </cell>
          <cell r="AS318" t="e">
            <v>#N/A</v>
          </cell>
          <cell r="AT318" t="e">
            <v>#N/A</v>
          </cell>
          <cell r="AU318" t="e">
            <v>#N/A</v>
          </cell>
          <cell r="AV318" t="e">
            <v>#N/A</v>
          </cell>
          <cell r="AW318" t="e">
            <v>#N/A</v>
          </cell>
        </row>
        <row r="319">
          <cell r="A319">
            <v>41990</v>
          </cell>
          <cell r="B319" t="e">
            <v>#N/A</v>
          </cell>
          <cell r="C319" t="e">
            <v>#N/A</v>
          </cell>
          <cell r="D319" t="e">
            <v>#N/A</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t="e">
            <v>#N/A</v>
          </cell>
          <cell r="Q319" t="e">
            <v>#N/A</v>
          </cell>
          <cell r="R319" t="e">
            <v>#N/A</v>
          </cell>
          <cell r="S319" t="e">
            <v>#N/A</v>
          </cell>
          <cell r="T319" t="e">
            <v>#N/A</v>
          </cell>
          <cell r="U319" t="e">
            <v>#N/A</v>
          </cell>
          <cell r="V319" t="e">
            <v>#N/A</v>
          </cell>
          <cell r="W319" t="e">
            <v>#N/A</v>
          </cell>
          <cell r="X319" t="e">
            <v>#N/A</v>
          </cell>
          <cell r="Y319" t="e">
            <v>#N/A</v>
          </cell>
          <cell r="Z319" t="e">
            <v>#N/A</v>
          </cell>
          <cell r="AA319" t="e">
            <v>#N/A</v>
          </cell>
          <cell r="AB319" t="e">
            <v>#N/A</v>
          </cell>
          <cell r="AC319" t="e">
            <v>#N/A</v>
          </cell>
          <cell r="AD319" t="e">
            <v>#N/A</v>
          </cell>
          <cell r="AE319" t="e">
            <v>#N/A</v>
          </cell>
          <cell r="AF319" t="e">
            <v>#N/A</v>
          </cell>
          <cell r="AG319" t="e">
            <v>#N/A</v>
          </cell>
          <cell r="AH319" t="e">
            <v>#N/A</v>
          </cell>
          <cell r="AI319" t="e">
            <v>#N/A</v>
          </cell>
          <cell r="AJ319" t="e">
            <v>#N/A</v>
          </cell>
          <cell r="AK319" t="e">
            <v>#N/A</v>
          </cell>
          <cell r="AL319" t="e">
            <v>#N/A</v>
          </cell>
          <cell r="AM319" t="e">
            <v>#N/A</v>
          </cell>
          <cell r="AN319" t="e">
            <v>#N/A</v>
          </cell>
          <cell r="AO319" t="e">
            <v>#N/A</v>
          </cell>
          <cell r="AP319" t="e">
            <v>#N/A</v>
          </cell>
          <cell r="AQ319" t="e">
            <v>#N/A</v>
          </cell>
          <cell r="AR319" t="e">
            <v>#N/A</v>
          </cell>
          <cell r="AS319" t="e">
            <v>#N/A</v>
          </cell>
          <cell r="AT319" t="e">
            <v>#N/A</v>
          </cell>
          <cell r="AU319" t="e">
            <v>#N/A</v>
          </cell>
          <cell r="AV319" t="e">
            <v>#N/A</v>
          </cell>
          <cell r="AW319" t="e">
            <v>#N/A</v>
          </cell>
        </row>
        <row r="320">
          <cell r="A320">
            <v>41983</v>
          </cell>
          <cell r="B320" t="e">
            <v>#N/A</v>
          </cell>
          <cell r="C320" t="e">
            <v>#N/A</v>
          </cell>
          <cell r="D320" t="e">
            <v>#N/A</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t="e">
            <v>#N/A</v>
          </cell>
          <cell r="Q320" t="e">
            <v>#N/A</v>
          </cell>
          <cell r="R320" t="e">
            <v>#N/A</v>
          </cell>
          <cell r="S320" t="e">
            <v>#N/A</v>
          </cell>
          <cell r="T320" t="e">
            <v>#N/A</v>
          </cell>
          <cell r="U320" t="e">
            <v>#N/A</v>
          </cell>
          <cell r="V320" t="e">
            <v>#N/A</v>
          </cell>
          <cell r="W320" t="e">
            <v>#N/A</v>
          </cell>
          <cell r="X320" t="e">
            <v>#N/A</v>
          </cell>
          <cell r="Y320" t="e">
            <v>#N/A</v>
          </cell>
          <cell r="Z320" t="e">
            <v>#N/A</v>
          </cell>
          <cell r="AA320" t="e">
            <v>#N/A</v>
          </cell>
          <cell r="AB320" t="e">
            <v>#N/A</v>
          </cell>
          <cell r="AC320" t="e">
            <v>#N/A</v>
          </cell>
          <cell r="AD320" t="e">
            <v>#N/A</v>
          </cell>
          <cell r="AE320" t="e">
            <v>#N/A</v>
          </cell>
          <cell r="AF320" t="e">
            <v>#N/A</v>
          </cell>
          <cell r="AG320" t="e">
            <v>#N/A</v>
          </cell>
          <cell r="AH320" t="e">
            <v>#N/A</v>
          </cell>
          <cell r="AI320" t="e">
            <v>#N/A</v>
          </cell>
          <cell r="AJ320" t="e">
            <v>#N/A</v>
          </cell>
          <cell r="AK320" t="e">
            <v>#N/A</v>
          </cell>
          <cell r="AL320" t="e">
            <v>#N/A</v>
          </cell>
          <cell r="AM320" t="e">
            <v>#N/A</v>
          </cell>
          <cell r="AN320" t="e">
            <v>#N/A</v>
          </cell>
          <cell r="AO320" t="e">
            <v>#N/A</v>
          </cell>
          <cell r="AP320" t="e">
            <v>#N/A</v>
          </cell>
          <cell r="AQ320" t="e">
            <v>#N/A</v>
          </cell>
          <cell r="AR320" t="e">
            <v>#N/A</v>
          </cell>
          <cell r="AS320" t="e">
            <v>#N/A</v>
          </cell>
          <cell r="AT320" t="e">
            <v>#N/A</v>
          </cell>
          <cell r="AU320" t="e">
            <v>#N/A</v>
          </cell>
          <cell r="AV320" t="e">
            <v>#N/A</v>
          </cell>
          <cell r="AW320" t="e">
            <v>#N/A</v>
          </cell>
        </row>
        <row r="321">
          <cell r="A321">
            <v>41976</v>
          </cell>
          <cell r="B321" t="e">
            <v>#N/A</v>
          </cell>
          <cell r="C321" t="e">
            <v>#N/A</v>
          </cell>
          <cell r="D321" t="e">
            <v>#N/A</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t="e">
            <v>#N/A</v>
          </cell>
          <cell r="Q321" t="e">
            <v>#N/A</v>
          </cell>
          <cell r="R321" t="e">
            <v>#N/A</v>
          </cell>
          <cell r="S321" t="e">
            <v>#N/A</v>
          </cell>
          <cell r="T321" t="e">
            <v>#N/A</v>
          </cell>
          <cell r="U321" t="e">
            <v>#N/A</v>
          </cell>
          <cell r="V321" t="e">
            <v>#N/A</v>
          </cell>
          <cell r="W321" t="e">
            <v>#N/A</v>
          </cell>
          <cell r="X321" t="e">
            <v>#N/A</v>
          </cell>
          <cell r="Y321" t="e">
            <v>#N/A</v>
          </cell>
          <cell r="Z321" t="e">
            <v>#N/A</v>
          </cell>
          <cell r="AA321" t="e">
            <v>#N/A</v>
          </cell>
          <cell r="AB321" t="e">
            <v>#N/A</v>
          </cell>
          <cell r="AC321" t="e">
            <v>#N/A</v>
          </cell>
          <cell r="AD321" t="e">
            <v>#N/A</v>
          </cell>
          <cell r="AE321" t="e">
            <v>#N/A</v>
          </cell>
          <cell r="AF321" t="e">
            <v>#N/A</v>
          </cell>
          <cell r="AG321" t="e">
            <v>#N/A</v>
          </cell>
          <cell r="AH321" t="e">
            <v>#N/A</v>
          </cell>
          <cell r="AI321" t="e">
            <v>#N/A</v>
          </cell>
          <cell r="AJ321" t="e">
            <v>#N/A</v>
          </cell>
          <cell r="AK321" t="e">
            <v>#N/A</v>
          </cell>
          <cell r="AL321" t="e">
            <v>#N/A</v>
          </cell>
          <cell r="AM321" t="e">
            <v>#N/A</v>
          </cell>
          <cell r="AN321" t="e">
            <v>#N/A</v>
          </cell>
          <cell r="AO321" t="e">
            <v>#N/A</v>
          </cell>
          <cell r="AP321" t="e">
            <v>#N/A</v>
          </cell>
          <cell r="AQ321" t="e">
            <v>#N/A</v>
          </cell>
          <cell r="AR321" t="e">
            <v>#N/A</v>
          </cell>
          <cell r="AS321" t="e">
            <v>#N/A</v>
          </cell>
          <cell r="AT321" t="e">
            <v>#N/A</v>
          </cell>
          <cell r="AU321" t="e">
            <v>#N/A</v>
          </cell>
          <cell r="AV321" t="e">
            <v>#N/A</v>
          </cell>
          <cell r="AW321" t="e">
            <v>#N/A</v>
          </cell>
        </row>
        <row r="322">
          <cell r="A322">
            <v>41969</v>
          </cell>
          <cell r="B322" t="e">
            <v>#N/A</v>
          </cell>
          <cell r="C322" t="e">
            <v>#N/A</v>
          </cell>
          <cell r="D322" t="e">
            <v>#N/A</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t="e">
            <v>#N/A</v>
          </cell>
          <cell r="Q322" t="e">
            <v>#N/A</v>
          </cell>
          <cell r="R322" t="e">
            <v>#N/A</v>
          </cell>
          <cell r="S322" t="e">
            <v>#N/A</v>
          </cell>
          <cell r="T322" t="e">
            <v>#N/A</v>
          </cell>
          <cell r="U322" t="e">
            <v>#N/A</v>
          </cell>
          <cell r="V322" t="e">
            <v>#N/A</v>
          </cell>
          <cell r="W322" t="e">
            <v>#N/A</v>
          </cell>
          <cell r="X322" t="e">
            <v>#N/A</v>
          </cell>
          <cell r="Y322" t="e">
            <v>#N/A</v>
          </cell>
          <cell r="Z322" t="e">
            <v>#N/A</v>
          </cell>
          <cell r="AA322" t="e">
            <v>#N/A</v>
          </cell>
          <cell r="AB322" t="e">
            <v>#N/A</v>
          </cell>
          <cell r="AC322" t="e">
            <v>#N/A</v>
          </cell>
          <cell r="AD322" t="e">
            <v>#N/A</v>
          </cell>
          <cell r="AE322" t="e">
            <v>#N/A</v>
          </cell>
          <cell r="AF322" t="e">
            <v>#N/A</v>
          </cell>
          <cell r="AG322" t="e">
            <v>#N/A</v>
          </cell>
          <cell r="AH322" t="e">
            <v>#N/A</v>
          </cell>
          <cell r="AI322" t="e">
            <v>#N/A</v>
          </cell>
          <cell r="AJ322" t="e">
            <v>#N/A</v>
          </cell>
          <cell r="AK322" t="e">
            <v>#N/A</v>
          </cell>
          <cell r="AL322" t="e">
            <v>#N/A</v>
          </cell>
          <cell r="AM322" t="e">
            <v>#N/A</v>
          </cell>
          <cell r="AN322" t="e">
            <v>#N/A</v>
          </cell>
          <cell r="AO322" t="e">
            <v>#N/A</v>
          </cell>
          <cell r="AP322" t="e">
            <v>#N/A</v>
          </cell>
          <cell r="AQ322" t="e">
            <v>#N/A</v>
          </cell>
          <cell r="AR322" t="e">
            <v>#N/A</v>
          </cell>
          <cell r="AS322" t="e">
            <v>#N/A</v>
          </cell>
          <cell r="AT322" t="e">
            <v>#N/A</v>
          </cell>
          <cell r="AU322" t="e">
            <v>#N/A</v>
          </cell>
          <cell r="AV322" t="e">
            <v>#N/A</v>
          </cell>
          <cell r="AW322" t="e">
            <v>#N/A</v>
          </cell>
        </row>
        <row r="323">
          <cell r="A323">
            <v>41962</v>
          </cell>
          <cell r="B323" t="e">
            <v>#N/A</v>
          </cell>
          <cell r="C323" t="e">
            <v>#N/A</v>
          </cell>
          <cell r="D323" t="e">
            <v>#N/A</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t="e">
            <v>#N/A</v>
          </cell>
          <cell r="Q323" t="e">
            <v>#N/A</v>
          </cell>
          <cell r="R323" t="e">
            <v>#N/A</v>
          </cell>
          <cell r="S323" t="e">
            <v>#N/A</v>
          </cell>
          <cell r="T323" t="e">
            <v>#N/A</v>
          </cell>
          <cell r="U323" t="e">
            <v>#N/A</v>
          </cell>
          <cell r="V323" t="e">
            <v>#N/A</v>
          </cell>
          <cell r="W323" t="e">
            <v>#N/A</v>
          </cell>
          <cell r="X323" t="e">
            <v>#N/A</v>
          </cell>
          <cell r="Y323" t="e">
            <v>#N/A</v>
          </cell>
          <cell r="Z323" t="e">
            <v>#N/A</v>
          </cell>
          <cell r="AA323" t="e">
            <v>#N/A</v>
          </cell>
          <cell r="AB323" t="e">
            <v>#N/A</v>
          </cell>
          <cell r="AC323" t="e">
            <v>#N/A</v>
          </cell>
          <cell r="AD323" t="e">
            <v>#N/A</v>
          </cell>
          <cell r="AE323" t="e">
            <v>#N/A</v>
          </cell>
          <cell r="AF323" t="e">
            <v>#N/A</v>
          </cell>
          <cell r="AG323" t="e">
            <v>#N/A</v>
          </cell>
          <cell r="AH323" t="e">
            <v>#N/A</v>
          </cell>
          <cell r="AI323" t="e">
            <v>#N/A</v>
          </cell>
          <cell r="AJ323" t="e">
            <v>#N/A</v>
          </cell>
          <cell r="AK323" t="e">
            <v>#N/A</v>
          </cell>
          <cell r="AL323" t="e">
            <v>#N/A</v>
          </cell>
          <cell r="AM323" t="e">
            <v>#N/A</v>
          </cell>
          <cell r="AN323" t="e">
            <v>#N/A</v>
          </cell>
          <cell r="AO323" t="e">
            <v>#N/A</v>
          </cell>
          <cell r="AP323" t="e">
            <v>#N/A</v>
          </cell>
          <cell r="AQ323" t="e">
            <v>#N/A</v>
          </cell>
          <cell r="AR323" t="e">
            <v>#N/A</v>
          </cell>
          <cell r="AS323" t="e">
            <v>#N/A</v>
          </cell>
          <cell r="AT323" t="e">
            <v>#N/A</v>
          </cell>
          <cell r="AU323" t="e">
            <v>#N/A</v>
          </cell>
          <cell r="AV323" t="e">
            <v>#N/A</v>
          </cell>
          <cell r="AW323" t="e">
            <v>#N/A</v>
          </cell>
        </row>
        <row r="324">
          <cell r="A324">
            <v>41955</v>
          </cell>
          <cell r="B324" t="e">
            <v>#N/A</v>
          </cell>
          <cell r="C324" t="e">
            <v>#N/A</v>
          </cell>
          <cell r="D324" t="e">
            <v>#N/A</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t="e">
            <v>#N/A</v>
          </cell>
          <cell r="Q324" t="e">
            <v>#N/A</v>
          </cell>
          <cell r="R324" t="e">
            <v>#N/A</v>
          </cell>
          <cell r="S324" t="e">
            <v>#N/A</v>
          </cell>
          <cell r="T324" t="e">
            <v>#N/A</v>
          </cell>
          <cell r="U324" t="e">
            <v>#N/A</v>
          </cell>
          <cell r="V324" t="e">
            <v>#N/A</v>
          </cell>
          <cell r="W324" t="e">
            <v>#N/A</v>
          </cell>
          <cell r="X324" t="e">
            <v>#N/A</v>
          </cell>
          <cell r="Y324" t="e">
            <v>#N/A</v>
          </cell>
          <cell r="Z324" t="e">
            <v>#N/A</v>
          </cell>
          <cell r="AA324" t="e">
            <v>#N/A</v>
          </cell>
          <cell r="AB324" t="e">
            <v>#N/A</v>
          </cell>
          <cell r="AC324" t="e">
            <v>#N/A</v>
          </cell>
          <cell r="AD324" t="e">
            <v>#N/A</v>
          </cell>
          <cell r="AE324" t="e">
            <v>#N/A</v>
          </cell>
          <cell r="AF324" t="e">
            <v>#N/A</v>
          </cell>
          <cell r="AG324" t="e">
            <v>#N/A</v>
          </cell>
          <cell r="AH324" t="e">
            <v>#N/A</v>
          </cell>
          <cell r="AI324" t="e">
            <v>#N/A</v>
          </cell>
          <cell r="AJ324" t="e">
            <v>#N/A</v>
          </cell>
          <cell r="AK324" t="e">
            <v>#N/A</v>
          </cell>
          <cell r="AL324" t="e">
            <v>#N/A</v>
          </cell>
          <cell r="AM324" t="e">
            <v>#N/A</v>
          </cell>
          <cell r="AN324" t="e">
            <v>#N/A</v>
          </cell>
          <cell r="AO324" t="e">
            <v>#N/A</v>
          </cell>
          <cell r="AP324" t="e">
            <v>#N/A</v>
          </cell>
          <cell r="AQ324" t="e">
            <v>#N/A</v>
          </cell>
          <cell r="AR324" t="e">
            <v>#N/A</v>
          </cell>
          <cell r="AS324" t="e">
            <v>#N/A</v>
          </cell>
          <cell r="AT324" t="e">
            <v>#N/A</v>
          </cell>
          <cell r="AU324" t="e">
            <v>#N/A</v>
          </cell>
          <cell r="AV324" t="e">
            <v>#N/A</v>
          </cell>
          <cell r="AW324" t="e">
            <v>#N/A</v>
          </cell>
        </row>
        <row r="325">
          <cell r="A325">
            <v>41948</v>
          </cell>
          <cell r="B325" t="e">
            <v>#N/A</v>
          </cell>
          <cell r="C325" t="e">
            <v>#N/A</v>
          </cell>
          <cell r="D325" t="e">
            <v>#N/A</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t="e">
            <v>#N/A</v>
          </cell>
          <cell r="Q325" t="e">
            <v>#N/A</v>
          </cell>
          <cell r="R325" t="e">
            <v>#N/A</v>
          </cell>
          <cell r="S325" t="e">
            <v>#N/A</v>
          </cell>
          <cell r="T325" t="e">
            <v>#N/A</v>
          </cell>
          <cell r="U325" t="e">
            <v>#N/A</v>
          </cell>
          <cell r="V325" t="e">
            <v>#N/A</v>
          </cell>
          <cell r="W325" t="e">
            <v>#N/A</v>
          </cell>
          <cell r="X325" t="e">
            <v>#N/A</v>
          </cell>
          <cell r="Y325" t="e">
            <v>#N/A</v>
          </cell>
          <cell r="Z325" t="e">
            <v>#N/A</v>
          </cell>
          <cell r="AA325" t="e">
            <v>#N/A</v>
          </cell>
          <cell r="AB325" t="e">
            <v>#N/A</v>
          </cell>
          <cell r="AC325" t="e">
            <v>#N/A</v>
          </cell>
          <cell r="AD325" t="e">
            <v>#N/A</v>
          </cell>
          <cell r="AE325" t="e">
            <v>#N/A</v>
          </cell>
          <cell r="AF325" t="e">
            <v>#N/A</v>
          </cell>
          <cell r="AG325" t="e">
            <v>#N/A</v>
          </cell>
          <cell r="AH325" t="e">
            <v>#N/A</v>
          </cell>
          <cell r="AI325" t="e">
            <v>#N/A</v>
          </cell>
          <cell r="AJ325" t="e">
            <v>#N/A</v>
          </cell>
          <cell r="AK325" t="e">
            <v>#N/A</v>
          </cell>
          <cell r="AL325" t="e">
            <v>#N/A</v>
          </cell>
          <cell r="AM325" t="e">
            <v>#N/A</v>
          </cell>
          <cell r="AN325" t="e">
            <v>#N/A</v>
          </cell>
          <cell r="AO325" t="e">
            <v>#N/A</v>
          </cell>
          <cell r="AP325" t="e">
            <v>#N/A</v>
          </cell>
          <cell r="AQ325" t="e">
            <v>#N/A</v>
          </cell>
          <cell r="AR325" t="e">
            <v>#N/A</v>
          </cell>
          <cell r="AS325" t="e">
            <v>#N/A</v>
          </cell>
          <cell r="AT325" t="e">
            <v>#N/A</v>
          </cell>
          <cell r="AU325" t="e">
            <v>#N/A</v>
          </cell>
          <cell r="AV325" t="e">
            <v>#N/A</v>
          </cell>
          <cell r="AW325" t="e">
            <v>#N/A</v>
          </cell>
        </row>
        <row r="326">
          <cell r="A326">
            <v>41941</v>
          </cell>
          <cell r="B326" t="e">
            <v>#N/A</v>
          </cell>
          <cell r="C326" t="e">
            <v>#N/A</v>
          </cell>
          <cell r="D326" t="e">
            <v>#N/A</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t="e">
            <v>#N/A</v>
          </cell>
          <cell r="Q326" t="e">
            <v>#N/A</v>
          </cell>
          <cell r="R326" t="e">
            <v>#N/A</v>
          </cell>
          <cell r="S326" t="e">
            <v>#N/A</v>
          </cell>
          <cell r="T326" t="e">
            <v>#N/A</v>
          </cell>
          <cell r="U326" t="e">
            <v>#N/A</v>
          </cell>
          <cell r="V326" t="e">
            <v>#N/A</v>
          </cell>
          <cell r="W326" t="e">
            <v>#N/A</v>
          </cell>
          <cell r="X326" t="e">
            <v>#N/A</v>
          </cell>
          <cell r="Y326" t="e">
            <v>#N/A</v>
          </cell>
          <cell r="Z326" t="e">
            <v>#N/A</v>
          </cell>
          <cell r="AA326" t="e">
            <v>#N/A</v>
          </cell>
          <cell r="AB326" t="e">
            <v>#N/A</v>
          </cell>
          <cell r="AC326" t="e">
            <v>#N/A</v>
          </cell>
          <cell r="AD326" t="e">
            <v>#N/A</v>
          </cell>
          <cell r="AE326" t="e">
            <v>#N/A</v>
          </cell>
          <cell r="AF326" t="e">
            <v>#N/A</v>
          </cell>
          <cell r="AG326" t="e">
            <v>#N/A</v>
          </cell>
          <cell r="AH326" t="e">
            <v>#N/A</v>
          </cell>
          <cell r="AI326" t="e">
            <v>#N/A</v>
          </cell>
          <cell r="AJ326" t="e">
            <v>#N/A</v>
          </cell>
          <cell r="AK326" t="e">
            <v>#N/A</v>
          </cell>
          <cell r="AL326" t="e">
            <v>#N/A</v>
          </cell>
          <cell r="AM326" t="e">
            <v>#N/A</v>
          </cell>
          <cell r="AN326" t="e">
            <v>#N/A</v>
          </cell>
          <cell r="AO326" t="e">
            <v>#N/A</v>
          </cell>
          <cell r="AP326" t="e">
            <v>#N/A</v>
          </cell>
          <cell r="AQ326" t="e">
            <v>#N/A</v>
          </cell>
          <cell r="AR326" t="e">
            <v>#N/A</v>
          </cell>
          <cell r="AS326" t="e">
            <v>#N/A</v>
          </cell>
          <cell r="AT326" t="e">
            <v>#N/A</v>
          </cell>
          <cell r="AU326" t="e">
            <v>#N/A</v>
          </cell>
          <cell r="AV326" t="e">
            <v>#N/A</v>
          </cell>
          <cell r="AW326" t="e">
            <v>#N/A</v>
          </cell>
        </row>
        <row r="327">
          <cell r="A327">
            <v>41934</v>
          </cell>
          <cell r="B327" t="e">
            <v>#N/A</v>
          </cell>
          <cell r="C327" t="e">
            <v>#N/A</v>
          </cell>
          <cell r="D327" t="e">
            <v>#N/A</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t="e">
            <v>#N/A</v>
          </cell>
          <cell r="Q327" t="e">
            <v>#N/A</v>
          </cell>
          <cell r="R327" t="e">
            <v>#N/A</v>
          </cell>
          <cell r="S327" t="e">
            <v>#N/A</v>
          </cell>
          <cell r="T327" t="e">
            <v>#N/A</v>
          </cell>
          <cell r="U327" t="e">
            <v>#N/A</v>
          </cell>
          <cell r="V327" t="e">
            <v>#N/A</v>
          </cell>
          <cell r="W327" t="e">
            <v>#N/A</v>
          </cell>
          <cell r="X327" t="e">
            <v>#N/A</v>
          </cell>
          <cell r="Y327" t="e">
            <v>#N/A</v>
          </cell>
          <cell r="Z327" t="e">
            <v>#N/A</v>
          </cell>
          <cell r="AA327" t="e">
            <v>#N/A</v>
          </cell>
          <cell r="AB327" t="e">
            <v>#N/A</v>
          </cell>
          <cell r="AC327" t="e">
            <v>#N/A</v>
          </cell>
          <cell r="AD327" t="e">
            <v>#N/A</v>
          </cell>
          <cell r="AE327" t="e">
            <v>#N/A</v>
          </cell>
          <cell r="AF327" t="e">
            <v>#N/A</v>
          </cell>
          <cell r="AG327" t="e">
            <v>#N/A</v>
          </cell>
          <cell r="AH327" t="e">
            <v>#N/A</v>
          </cell>
          <cell r="AI327" t="e">
            <v>#N/A</v>
          </cell>
          <cell r="AJ327" t="e">
            <v>#N/A</v>
          </cell>
          <cell r="AK327" t="e">
            <v>#N/A</v>
          </cell>
          <cell r="AL327" t="e">
            <v>#N/A</v>
          </cell>
          <cell r="AM327" t="e">
            <v>#N/A</v>
          </cell>
          <cell r="AN327" t="e">
            <v>#N/A</v>
          </cell>
          <cell r="AO327" t="e">
            <v>#N/A</v>
          </cell>
          <cell r="AP327" t="e">
            <v>#N/A</v>
          </cell>
          <cell r="AQ327" t="e">
            <v>#N/A</v>
          </cell>
          <cell r="AR327" t="e">
            <v>#N/A</v>
          </cell>
          <cell r="AS327" t="e">
            <v>#N/A</v>
          </cell>
          <cell r="AT327" t="e">
            <v>#N/A</v>
          </cell>
          <cell r="AU327" t="e">
            <v>#N/A</v>
          </cell>
          <cell r="AV327" t="e">
            <v>#N/A</v>
          </cell>
          <cell r="AW327" t="e">
            <v>#N/A</v>
          </cell>
        </row>
        <row r="328">
          <cell r="A328">
            <v>41927</v>
          </cell>
          <cell r="B328" t="e">
            <v>#N/A</v>
          </cell>
          <cell r="C328" t="e">
            <v>#N/A</v>
          </cell>
          <cell r="D328" t="e">
            <v>#N/A</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t="e">
            <v>#N/A</v>
          </cell>
          <cell r="Q328" t="e">
            <v>#N/A</v>
          </cell>
          <cell r="R328" t="e">
            <v>#N/A</v>
          </cell>
          <cell r="S328" t="e">
            <v>#N/A</v>
          </cell>
          <cell r="T328" t="e">
            <v>#N/A</v>
          </cell>
          <cell r="U328" t="e">
            <v>#N/A</v>
          </cell>
          <cell r="V328" t="e">
            <v>#N/A</v>
          </cell>
          <cell r="W328" t="e">
            <v>#N/A</v>
          </cell>
          <cell r="X328" t="e">
            <v>#N/A</v>
          </cell>
          <cell r="Y328" t="e">
            <v>#N/A</v>
          </cell>
          <cell r="Z328" t="e">
            <v>#N/A</v>
          </cell>
          <cell r="AA328" t="e">
            <v>#N/A</v>
          </cell>
          <cell r="AB328" t="e">
            <v>#N/A</v>
          </cell>
          <cell r="AC328" t="e">
            <v>#N/A</v>
          </cell>
          <cell r="AD328" t="e">
            <v>#N/A</v>
          </cell>
          <cell r="AE328" t="e">
            <v>#N/A</v>
          </cell>
          <cell r="AF328" t="e">
            <v>#N/A</v>
          </cell>
          <cell r="AG328" t="e">
            <v>#N/A</v>
          </cell>
          <cell r="AH328" t="e">
            <v>#N/A</v>
          </cell>
          <cell r="AI328" t="e">
            <v>#N/A</v>
          </cell>
          <cell r="AJ328" t="e">
            <v>#N/A</v>
          </cell>
          <cell r="AK328" t="e">
            <v>#N/A</v>
          </cell>
          <cell r="AL328" t="e">
            <v>#N/A</v>
          </cell>
          <cell r="AM328" t="e">
            <v>#N/A</v>
          </cell>
          <cell r="AN328" t="e">
            <v>#N/A</v>
          </cell>
          <cell r="AO328" t="e">
            <v>#N/A</v>
          </cell>
          <cell r="AP328" t="e">
            <v>#N/A</v>
          </cell>
          <cell r="AQ328" t="e">
            <v>#N/A</v>
          </cell>
          <cell r="AR328" t="e">
            <v>#N/A</v>
          </cell>
          <cell r="AS328" t="e">
            <v>#N/A</v>
          </cell>
          <cell r="AT328" t="e">
            <v>#N/A</v>
          </cell>
          <cell r="AU328" t="e">
            <v>#N/A</v>
          </cell>
          <cell r="AV328" t="e">
            <v>#N/A</v>
          </cell>
          <cell r="AW328" t="e">
            <v>#N/A</v>
          </cell>
        </row>
        <row r="329">
          <cell r="A329">
            <v>41920</v>
          </cell>
          <cell r="B329" t="e">
            <v>#N/A</v>
          </cell>
          <cell r="C329" t="e">
            <v>#N/A</v>
          </cell>
          <cell r="D329" t="e">
            <v>#N/A</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t="e">
            <v>#N/A</v>
          </cell>
          <cell r="Q329" t="e">
            <v>#N/A</v>
          </cell>
          <cell r="R329" t="e">
            <v>#N/A</v>
          </cell>
          <cell r="S329" t="e">
            <v>#N/A</v>
          </cell>
          <cell r="T329" t="e">
            <v>#N/A</v>
          </cell>
          <cell r="U329" t="e">
            <v>#N/A</v>
          </cell>
          <cell r="V329" t="e">
            <v>#N/A</v>
          </cell>
          <cell r="W329" t="e">
            <v>#N/A</v>
          </cell>
          <cell r="X329" t="e">
            <v>#N/A</v>
          </cell>
          <cell r="Y329" t="e">
            <v>#N/A</v>
          </cell>
          <cell r="Z329" t="e">
            <v>#N/A</v>
          </cell>
          <cell r="AA329" t="e">
            <v>#N/A</v>
          </cell>
          <cell r="AB329" t="e">
            <v>#N/A</v>
          </cell>
          <cell r="AC329" t="e">
            <v>#N/A</v>
          </cell>
          <cell r="AD329" t="e">
            <v>#N/A</v>
          </cell>
          <cell r="AE329" t="e">
            <v>#N/A</v>
          </cell>
          <cell r="AF329" t="e">
            <v>#N/A</v>
          </cell>
          <cell r="AG329" t="e">
            <v>#N/A</v>
          </cell>
          <cell r="AH329" t="e">
            <v>#N/A</v>
          </cell>
          <cell r="AI329" t="e">
            <v>#N/A</v>
          </cell>
          <cell r="AJ329" t="e">
            <v>#N/A</v>
          </cell>
          <cell r="AK329" t="e">
            <v>#N/A</v>
          </cell>
          <cell r="AL329" t="e">
            <v>#N/A</v>
          </cell>
          <cell r="AM329" t="e">
            <v>#N/A</v>
          </cell>
          <cell r="AN329" t="e">
            <v>#N/A</v>
          </cell>
          <cell r="AO329" t="e">
            <v>#N/A</v>
          </cell>
          <cell r="AP329" t="e">
            <v>#N/A</v>
          </cell>
          <cell r="AQ329" t="e">
            <v>#N/A</v>
          </cell>
          <cell r="AR329" t="e">
            <v>#N/A</v>
          </cell>
          <cell r="AS329" t="e">
            <v>#N/A</v>
          </cell>
          <cell r="AT329" t="e">
            <v>#N/A</v>
          </cell>
          <cell r="AU329" t="e">
            <v>#N/A</v>
          </cell>
          <cell r="AV329" t="e">
            <v>#N/A</v>
          </cell>
          <cell r="AW329" t="e">
            <v>#N/A</v>
          </cell>
        </row>
        <row r="330">
          <cell r="A330">
            <v>41913</v>
          </cell>
          <cell r="B330" t="e">
            <v>#N/A</v>
          </cell>
          <cell r="C330" t="e">
            <v>#N/A</v>
          </cell>
          <cell r="D330" t="e">
            <v>#N/A</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t="e">
            <v>#N/A</v>
          </cell>
          <cell r="Q330" t="e">
            <v>#N/A</v>
          </cell>
          <cell r="R330" t="e">
            <v>#N/A</v>
          </cell>
          <cell r="S330" t="e">
            <v>#N/A</v>
          </cell>
          <cell r="T330" t="e">
            <v>#N/A</v>
          </cell>
          <cell r="U330" t="e">
            <v>#N/A</v>
          </cell>
          <cell r="V330" t="e">
            <v>#N/A</v>
          </cell>
          <cell r="W330" t="e">
            <v>#N/A</v>
          </cell>
          <cell r="X330" t="e">
            <v>#N/A</v>
          </cell>
          <cell r="Y330" t="e">
            <v>#N/A</v>
          </cell>
          <cell r="Z330" t="e">
            <v>#N/A</v>
          </cell>
          <cell r="AA330" t="e">
            <v>#N/A</v>
          </cell>
          <cell r="AB330" t="e">
            <v>#N/A</v>
          </cell>
          <cell r="AC330" t="e">
            <v>#N/A</v>
          </cell>
          <cell r="AD330" t="e">
            <v>#N/A</v>
          </cell>
          <cell r="AE330" t="e">
            <v>#N/A</v>
          </cell>
          <cell r="AF330" t="e">
            <v>#N/A</v>
          </cell>
          <cell r="AG330" t="e">
            <v>#N/A</v>
          </cell>
          <cell r="AH330" t="e">
            <v>#N/A</v>
          </cell>
          <cell r="AI330" t="e">
            <v>#N/A</v>
          </cell>
          <cell r="AJ330" t="e">
            <v>#N/A</v>
          </cell>
          <cell r="AK330" t="e">
            <v>#N/A</v>
          </cell>
          <cell r="AL330" t="e">
            <v>#N/A</v>
          </cell>
          <cell r="AM330" t="e">
            <v>#N/A</v>
          </cell>
          <cell r="AN330" t="e">
            <v>#N/A</v>
          </cell>
          <cell r="AO330" t="e">
            <v>#N/A</v>
          </cell>
          <cell r="AP330" t="e">
            <v>#N/A</v>
          </cell>
          <cell r="AQ330" t="e">
            <v>#N/A</v>
          </cell>
          <cell r="AR330" t="e">
            <v>#N/A</v>
          </cell>
          <cell r="AS330" t="e">
            <v>#N/A</v>
          </cell>
          <cell r="AT330" t="e">
            <v>#N/A</v>
          </cell>
          <cell r="AU330" t="e">
            <v>#N/A</v>
          </cell>
          <cell r="AV330" t="e">
            <v>#N/A</v>
          </cell>
          <cell r="AW330" t="e">
            <v>#N/A</v>
          </cell>
        </row>
        <row r="331">
          <cell r="A331">
            <v>41906</v>
          </cell>
          <cell r="B331" t="e">
            <v>#N/A</v>
          </cell>
          <cell r="C331" t="e">
            <v>#N/A</v>
          </cell>
          <cell r="D331" t="e">
            <v>#N/A</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t="e">
            <v>#N/A</v>
          </cell>
          <cell r="Q331" t="e">
            <v>#N/A</v>
          </cell>
          <cell r="R331" t="e">
            <v>#N/A</v>
          </cell>
          <cell r="S331" t="e">
            <v>#N/A</v>
          </cell>
          <cell r="T331" t="e">
            <v>#N/A</v>
          </cell>
          <cell r="U331" t="e">
            <v>#N/A</v>
          </cell>
          <cell r="V331" t="e">
            <v>#N/A</v>
          </cell>
          <cell r="W331" t="e">
            <v>#N/A</v>
          </cell>
          <cell r="X331" t="e">
            <v>#N/A</v>
          </cell>
          <cell r="Y331" t="e">
            <v>#N/A</v>
          </cell>
          <cell r="Z331" t="e">
            <v>#N/A</v>
          </cell>
          <cell r="AA331" t="e">
            <v>#N/A</v>
          </cell>
          <cell r="AB331" t="e">
            <v>#N/A</v>
          </cell>
          <cell r="AC331" t="e">
            <v>#N/A</v>
          </cell>
          <cell r="AD331" t="e">
            <v>#N/A</v>
          </cell>
          <cell r="AE331" t="e">
            <v>#N/A</v>
          </cell>
          <cell r="AF331" t="e">
            <v>#N/A</v>
          </cell>
          <cell r="AG331" t="e">
            <v>#N/A</v>
          </cell>
          <cell r="AH331" t="e">
            <v>#N/A</v>
          </cell>
          <cell r="AI331" t="e">
            <v>#N/A</v>
          </cell>
          <cell r="AJ331" t="e">
            <v>#N/A</v>
          </cell>
          <cell r="AK331" t="e">
            <v>#N/A</v>
          </cell>
          <cell r="AL331" t="e">
            <v>#N/A</v>
          </cell>
          <cell r="AM331" t="e">
            <v>#N/A</v>
          </cell>
          <cell r="AN331" t="e">
            <v>#N/A</v>
          </cell>
          <cell r="AO331" t="e">
            <v>#N/A</v>
          </cell>
          <cell r="AP331" t="e">
            <v>#N/A</v>
          </cell>
          <cell r="AQ331" t="e">
            <v>#N/A</v>
          </cell>
          <cell r="AR331" t="e">
            <v>#N/A</v>
          </cell>
          <cell r="AS331" t="e">
            <v>#N/A</v>
          </cell>
          <cell r="AT331" t="e">
            <v>#N/A</v>
          </cell>
          <cell r="AU331" t="e">
            <v>#N/A</v>
          </cell>
          <cell r="AV331" t="e">
            <v>#N/A</v>
          </cell>
          <cell r="AW331" t="e">
            <v>#N/A</v>
          </cell>
        </row>
        <row r="332">
          <cell r="A332">
            <v>41899</v>
          </cell>
          <cell r="B332" t="e">
            <v>#N/A</v>
          </cell>
          <cell r="C332" t="e">
            <v>#N/A</v>
          </cell>
          <cell r="D332" t="e">
            <v>#N/A</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t="e">
            <v>#N/A</v>
          </cell>
          <cell r="Q332" t="e">
            <v>#N/A</v>
          </cell>
          <cell r="R332" t="e">
            <v>#N/A</v>
          </cell>
          <cell r="S332" t="e">
            <v>#N/A</v>
          </cell>
          <cell r="T332" t="e">
            <v>#N/A</v>
          </cell>
          <cell r="U332" t="e">
            <v>#N/A</v>
          </cell>
          <cell r="V332" t="e">
            <v>#N/A</v>
          </cell>
          <cell r="W332" t="e">
            <v>#N/A</v>
          </cell>
          <cell r="X332" t="e">
            <v>#N/A</v>
          </cell>
          <cell r="Y332" t="e">
            <v>#N/A</v>
          </cell>
          <cell r="Z332" t="e">
            <v>#N/A</v>
          </cell>
          <cell r="AA332" t="e">
            <v>#N/A</v>
          </cell>
          <cell r="AB332" t="e">
            <v>#N/A</v>
          </cell>
          <cell r="AC332" t="e">
            <v>#N/A</v>
          </cell>
          <cell r="AD332" t="e">
            <v>#N/A</v>
          </cell>
          <cell r="AE332" t="e">
            <v>#N/A</v>
          </cell>
          <cell r="AF332" t="e">
            <v>#N/A</v>
          </cell>
          <cell r="AG332" t="e">
            <v>#N/A</v>
          </cell>
          <cell r="AH332" t="e">
            <v>#N/A</v>
          </cell>
          <cell r="AI332" t="e">
            <v>#N/A</v>
          </cell>
          <cell r="AJ332" t="e">
            <v>#N/A</v>
          </cell>
          <cell r="AK332" t="e">
            <v>#N/A</v>
          </cell>
          <cell r="AL332" t="e">
            <v>#N/A</v>
          </cell>
          <cell r="AM332" t="e">
            <v>#N/A</v>
          </cell>
          <cell r="AN332" t="e">
            <v>#N/A</v>
          </cell>
          <cell r="AO332" t="e">
            <v>#N/A</v>
          </cell>
          <cell r="AP332" t="e">
            <v>#N/A</v>
          </cell>
          <cell r="AQ332" t="e">
            <v>#N/A</v>
          </cell>
          <cell r="AR332" t="e">
            <v>#N/A</v>
          </cell>
          <cell r="AS332" t="e">
            <v>#N/A</v>
          </cell>
          <cell r="AT332" t="e">
            <v>#N/A</v>
          </cell>
          <cell r="AU332" t="e">
            <v>#N/A</v>
          </cell>
          <cell r="AV332" t="e">
            <v>#N/A</v>
          </cell>
          <cell r="AW332" t="e">
            <v>#N/A</v>
          </cell>
        </row>
        <row r="333">
          <cell r="A333">
            <v>41892</v>
          </cell>
          <cell r="B333" t="e">
            <v>#N/A</v>
          </cell>
          <cell r="C333" t="e">
            <v>#N/A</v>
          </cell>
          <cell r="D333" t="e">
            <v>#N/A</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t="e">
            <v>#N/A</v>
          </cell>
          <cell r="Q333" t="e">
            <v>#N/A</v>
          </cell>
          <cell r="R333" t="e">
            <v>#N/A</v>
          </cell>
          <cell r="S333" t="e">
            <v>#N/A</v>
          </cell>
          <cell r="T333" t="e">
            <v>#N/A</v>
          </cell>
          <cell r="U333" t="e">
            <v>#N/A</v>
          </cell>
          <cell r="V333" t="e">
            <v>#N/A</v>
          </cell>
          <cell r="W333" t="e">
            <v>#N/A</v>
          </cell>
          <cell r="X333" t="e">
            <v>#N/A</v>
          </cell>
          <cell r="Y333" t="e">
            <v>#N/A</v>
          </cell>
          <cell r="Z333" t="e">
            <v>#N/A</v>
          </cell>
          <cell r="AA333" t="e">
            <v>#N/A</v>
          </cell>
          <cell r="AB333" t="e">
            <v>#N/A</v>
          </cell>
          <cell r="AC333" t="e">
            <v>#N/A</v>
          </cell>
          <cell r="AD333" t="e">
            <v>#N/A</v>
          </cell>
          <cell r="AE333" t="e">
            <v>#N/A</v>
          </cell>
          <cell r="AF333" t="e">
            <v>#N/A</v>
          </cell>
          <cell r="AG333" t="e">
            <v>#N/A</v>
          </cell>
          <cell r="AH333" t="e">
            <v>#N/A</v>
          </cell>
          <cell r="AI333" t="e">
            <v>#N/A</v>
          </cell>
          <cell r="AJ333" t="e">
            <v>#N/A</v>
          </cell>
          <cell r="AK333" t="e">
            <v>#N/A</v>
          </cell>
          <cell r="AL333" t="e">
            <v>#N/A</v>
          </cell>
          <cell r="AM333" t="e">
            <v>#N/A</v>
          </cell>
          <cell r="AN333" t="e">
            <v>#N/A</v>
          </cell>
          <cell r="AO333" t="e">
            <v>#N/A</v>
          </cell>
          <cell r="AP333" t="e">
            <v>#N/A</v>
          </cell>
          <cell r="AQ333" t="e">
            <v>#N/A</v>
          </cell>
          <cell r="AR333" t="e">
            <v>#N/A</v>
          </cell>
          <cell r="AS333" t="e">
            <v>#N/A</v>
          </cell>
          <cell r="AT333" t="e">
            <v>#N/A</v>
          </cell>
          <cell r="AU333" t="e">
            <v>#N/A</v>
          </cell>
          <cell r="AV333" t="e">
            <v>#N/A</v>
          </cell>
          <cell r="AW333" t="e">
            <v>#N/A</v>
          </cell>
        </row>
        <row r="334">
          <cell r="A334">
            <v>41885</v>
          </cell>
          <cell r="B334" t="e">
            <v>#N/A</v>
          </cell>
          <cell r="C334" t="e">
            <v>#N/A</v>
          </cell>
          <cell r="D334" t="e">
            <v>#N/A</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t="e">
            <v>#N/A</v>
          </cell>
          <cell r="Q334" t="e">
            <v>#N/A</v>
          </cell>
          <cell r="R334" t="e">
            <v>#N/A</v>
          </cell>
          <cell r="S334" t="e">
            <v>#N/A</v>
          </cell>
          <cell r="T334" t="e">
            <v>#N/A</v>
          </cell>
          <cell r="U334" t="e">
            <v>#N/A</v>
          </cell>
          <cell r="V334" t="e">
            <v>#N/A</v>
          </cell>
          <cell r="W334" t="e">
            <v>#N/A</v>
          </cell>
          <cell r="X334" t="e">
            <v>#N/A</v>
          </cell>
          <cell r="Y334" t="e">
            <v>#N/A</v>
          </cell>
          <cell r="Z334" t="e">
            <v>#N/A</v>
          </cell>
          <cell r="AA334" t="e">
            <v>#N/A</v>
          </cell>
          <cell r="AB334" t="e">
            <v>#N/A</v>
          </cell>
          <cell r="AC334" t="e">
            <v>#N/A</v>
          </cell>
          <cell r="AD334" t="e">
            <v>#N/A</v>
          </cell>
          <cell r="AE334" t="e">
            <v>#N/A</v>
          </cell>
          <cell r="AF334" t="e">
            <v>#N/A</v>
          </cell>
          <cell r="AG334" t="e">
            <v>#N/A</v>
          </cell>
          <cell r="AH334" t="e">
            <v>#N/A</v>
          </cell>
          <cell r="AI334" t="e">
            <v>#N/A</v>
          </cell>
          <cell r="AJ334" t="e">
            <v>#N/A</v>
          </cell>
          <cell r="AK334" t="e">
            <v>#N/A</v>
          </cell>
          <cell r="AL334" t="e">
            <v>#N/A</v>
          </cell>
          <cell r="AM334" t="e">
            <v>#N/A</v>
          </cell>
          <cell r="AN334" t="e">
            <v>#N/A</v>
          </cell>
          <cell r="AO334" t="e">
            <v>#N/A</v>
          </cell>
          <cell r="AP334" t="e">
            <v>#N/A</v>
          </cell>
          <cell r="AQ334" t="e">
            <v>#N/A</v>
          </cell>
          <cell r="AR334" t="e">
            <v>#N/A</v>
          </cell>
          <cell r="AS334" t="e">
            <v>#N/A</v>
          </cell>
          <cell r="AT334" t="e">
            <v>#N/A</v>
          </cell>
          <cell r="AU334" t="e">
            <v>#N/A</v>
          </cell>
          <cell r="AV334" t="e">
            <v>#N/A</v>
          </cell>
          <cell r="AW334" t="e">
            <v>#N/A</v>
          </cell>
        </row>
        <row r="335">
          <cell r="A335">
            <v>41878</v>
          </cell>
          <cell r="B335" t="e">
            <v>#N/A</v>
          </cell>
          <cell r="C335" t="e">
            <v>#N/A</v>
          </cell>
          <cell r="D335" t="e">
            <v>#N/A</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t="e">
            <v>#N/A</v>
          </cell>
          <cell r="Q335" t="e">
            <v>#N/A</v>
          </cell>
          <cell r="R335" t="e">
            <v>#N/A</v>
          </cell>
          <cell r="S335" t="e">
            <v>#N/A</v>
          </cell>
          <cell r="T335" t="e">
            <v>#N/A</v>
          </cell>
          <cell r="U335" t="e">
            <v>#N/A</v>
          </cell>
          <cell r="V335" t="e">
            <v>#N/A</v>
          </cell>
          <cell r="W335" t="e">
            <v>#N/A</v>
          </cell>
          <cell r="X335" t="e">
            <v>#N/A</v>
          </cell>
          <cell r="Y335" t="e">
            <v>#N/A</v>
          </cell>
          <cell r="Z335" t="e">
            <v>#N/A</v>
          </cell>
          <cell r="AA335" t="e">
            <v>#N/A</v>
          </cell>
          <cell r="AB335" t="e">
            <v>#N/A</v>
          </cell>
          <cell r="AC335" t="e">
            <v>#N/A</v>
          </cell>
          <cell r="AD335" t="e">
            <v>#N/A</v>
          </cell>
          <cell r="AE335" t="e">
            <v>#N/A</v>
          </cell>
          <cell r="AF335" t="e">
            <v>#N/A</v>
          </cell>
          <cell r="AG335" t="e">
            <v>#N/A</v>
          </cell>
          <cell r="AH335" t="e">
            <v>#N/A</v>
          </cell>
          <cell r="AI335" t="e">
            <v>#N/A</v>
          </cell>
          <cell r="AJ335" t="e">
            <v>#N/A</v>
          </cell>
          <cell r="AK335" t="e">
            <v>#N/A</v>
          </cell>
          <cell r="AL335" t="e">
            <v>#N/A</v>
          </cell>
          <cell r="AM335" t="e">
            <v>#N/A</v>
          </cell>
          <cell r="AN335" t="e">
            <v>#N/A</v>
          </cell>
          <cell r="AO335" t="e">
            <v>#N/A</v>
          </cell>
          <cell r="AP335" t="e">
            <v>#N/A</v>
          </cell>
          <cell r="AQ335" t="e">
            <v>#N/A</v>
          </cell>
          <cell r="AR335" t="e">
            <v>#N/A</v>
          </cell>
          <cell r="AS335" t="e">
            <v>#N/A</v>
          </cell>
          <cell r="AT335" t="e">
            <v>#N/A</v>
          </cell>
          <cell r="AU335" t="e">
            <v>#N/A</v>
          </cell>
          <cell r="AV335" t="e">
            <v>#N/A</v>
          </cell>
          <cell r="AW335" t="e">
            <v>#N/A</v>
          </cell>
        </row>
        <row r="336">
          <cell r="A336">
            <v>41871</v>
          </cell>
          <cell r="B336" t="e">
            <v>#N/A</v>
          </cell>
          <cell r="C336" t="e">
            <v>#N/A</v>
          </cell>
          <cell r="D336" t="e">
            <v>#N/A</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t="e">
            <v>#N/A</v>
          </cell>
          <cell r="Q336" t="e">
            <v>#N/A</v>
          </cell>
          <cell r="R336" t="e">
            <v>#N/A</v>
          </cell>
          <cell r="S336" t="e">
            <v>#N/A</v>
          </cell>
          <cell r="T336" t="e">
            <v>#N/A</v>
          </cell>
          <cell r="U336" t="e">
            <v>#N/A</v>
          </cell>
          <cell r="V336" t="e">
            <v>#N/A</v>
          </cell>
          <cell r="W336" t="e">
            <v>#N/A</v>
          </cell>
          <cell r="X336" t="e">
            <v>#N/A</v>
          </cell>
          <cell r="Y336" t="e">
            <v>#N/A</v>
          </cell>
          <cell r="Z336" t="e">
            <v>#N/A</v>
          </cell>
          <cell r="AA336" t="e">
            <v>#N/A</v>
          </cell>
          <cell r="AB336" t="e">
            <v>#N/A</v>
          </cell>
          <cell r="AC336" t="e">
            <v>#N/A</v>
          </cell>
          <cell r="AD336" t="e">
            <v>#N/A</v>
          </cell>
          <cell r="AE336" t="e">
            <v>#N/A</v>
          </cell>
          <cell r="AF336" t="e">
            <v>#N/A</v>
          </cell>
          <cell r="AG336" t="e">
            <v>#N/A</v>
          </cell>
          <cell r="AH336" t="e">
            <v>#N/A</v>
          </cell>
          <cell r="AI336" t="e">
            <v>#N/A</v>
          </cell>
          <cell r="AJ336" t="e">
            <v>#N/A</v>
          </cell>
          <cell r="AK336" t="e">
            <v>#N/A</v>
          </cell>
          <cell r="AL336" t="e">
            <v>#N/A</v>
          </cell>
          <cell r="AM336" t="e">
            <v>#N/A</v>
          </cell>
          <cell r="AN336" t="e">
            <v>#N/A</v>
          </cell>
          <cell r="AO336" t="e">
            <v>#N/A</v>
          </cell>
          <cell r="AP336" t="e">
            <v>#N/A</v>
          </cell>
          <cell r="AQ336" t="e">
            <v>#N/A</v>
          </cell>
          <cell r="AR336" t="e">
            <v>#N/A</v>
          </cell>
          <cell r="AS336" t="e">
            <v>#N/A</v>
          </cell>
          <cell r="AT336" t="e">
            <v>#N/A</v>
          </cell>
          <cell r="AU336" t="e">
            <v>#N/A</v>
          </cell>
          <cell r="AV336" t="e">
            <v>#N/A</v>
          </cell>
          <cell r="AW336" t="e">
            <v>#N/A</v>
          </cell>
        </row>
        <row r="337">
          <cell r="A337">
            <v>41864</v>
          </cell>
          <cell r="B337" t="e">
            <v>#N/A</v>
          </cell>
          <cell r="C337" t="e">
            <v>#N/A</v>
          </cell>
          <cell r="D337" t="e">
            <v>#N/A</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t="e">
            <v>#N/A</v>
          </cell>
          <cell r="Q337" t="e">
            <v>#N/A</v>
          </cell>
          <cell r="R337" t="e">
            <v>#N/A</v>
          </cell>
          <cell r="S337" t="e">
            <v>#N/A</v>
          </cell>
          <cell r="T337" t="e">
            <v>#N/A</v>
          </cell>
          <cell r="U337" t="e">
            <v>#N/A</v>
          </cell>
          <cell r="V337" t="e">
            <v>#N/A</v>
          </cell>
          <cell r="W337" t="e">
            <v>#N/A</v>
          </cell>
          <cell r="X337" t="e">
            <v>#N/A</v>
          </cell>
          <cell r="Y337" t="e">
            <v>#N/A</v>
          </cell>
          <cell r="Z337" t="e">
            <v>#N/A</v>
          </cell>
          <cell r="AA337" t="e">
            <v>#N/A</v>
          </cell>
          <cell r="AB337" t="e">
            <v>#N/A</v>
          </cell>
          <cell r="AC337" t="e">
            <v>#N/A</v>
          </cell>
          <cell r="AD337" t="e">
            <v>#N/A</v>
          </cell>
          <cell r="AE337" t="e">
            <v>#N/A</v>
          </cell>
          <cell r="AF337" t="e">
            <v>#N/A</v>
          </cell>
          <cell r="AG337" t="e">
            <v>#N/A</v>
          </cell>
          <cell r="AH337" t="e">
            <v>#N/A</v>
          </cell>
          <cell r="AI337" t="e">
            <v>#N/A</v>
          </cell>
          <cell r="AJ337" t="e">
            <v>#N/A</v>
          </cell>
          <cell r="AK337" t="e">
            <v>#N/A</v>
          </cell>
          <cell r="AL337" t="e">
            <v>#N/A</v>
          </cell>
          <cell r="AM337" t="e">
            <v>#N/A</v>
          </cell>
          <cell r="AN337" t="e">
            <v>#N/A</v>
          </cell>
          <cell r="AO337" t="e">
            <v>#N/A</v>
          </cell>
          <cell r="AP337" t="e">
            <v>#N/A</v>
          </cell>
          <cell r="AQ337" t="e">
            <v>#N/A</v>
          </cell>
          <cell r="AR337" t="e">
            <v>#N/A</v>
          </cell>
          <cell r="AS337" t="e">
            <v>#N/A</v>
          </cell>
          <cell r="AT337" t="e">
            <v>#N/A</v>
          </cell>
          <cell r="AU337" t="e">
            <v>#N/A</v>
          </cell>
          <cell r="AV337" t="e">
            <v>#N/A</v>
          </cell>
          <cell r="AW337" t="e">
            <v>#N/A</v>
          </cell>
        </row>
        <row r="338">
          <cell r="A338">
            <v>41857</v>
          </cell>
          <cell r="B338" t="e">
            <v>#N/A</v>
          </cell>
          <cell r="C338" t="e">
            <v>#N/A</v>
          </cell>
          <cell r="D338" t="e">
            <v>#N/A</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t="e">
            <v>#N/A</v>
          </cell>
          <cell r="Q338" t="e">
            <v>#N/A</v>
          </cell>
          <cell r="R338" t="e">
            <v>#N/A</v>
          </cell>
          <cell r="S338" t="e">
            <v>#N/A</v>
          </cell>
          <cell r="T338" t="e">
            <v>#N/A</v>
          </cell>
          <cell r="U338" t="e">
            <v>#N/A</v>
          </cell>
          <cell r="V338" t="e">
            <v>#N/A</v>
          </cell>
          <cell r="W338" t="e">
            <v>#N/A</v>
          </cell>
          <cell r="X338" t="e">
            <v>#N/A</v>
          </cell>
          <cell r="Y338" t="e">
            <v>#N/A</v>
          </cell>
          <cell r="Z338" t="e">
            <v>#N/A</v>
          </cell>
          <cell r="AA338" t="e">
            <v>#N/A</v>
          </cell>
          <cell r="AB338" t="e">
            <v>#N/A</v>
          </cell>
          <cell r="AC338" t="e">
            <v>#N/A</v>
          </cell>
          <cell r="AD338" t="e">
            <v>#N/A</v>
          </cell>
          <cell r="AE338" t="e">
            <v>#N/A</v>
          </cell>
          <cell r="AF338" t="e">
            <v>#N/A</v>
          </cell>
          <cell r="AG338" t="e">
            <v>#N/A</v>
          </cell>
          <cell r="AH338" t="e">
            <v>#N/A</v>
          </cell>
          <cell r="AI338" t="e">
            <v>#N/A</v>
          </cell>
          <cell r="AJ338" t="e">
            <v>#N/A</v>
          </cell>
          <cell r="AK338" t="e">
            <v>#N/A</v>
          </cell>
          <cell r="AL338" t="e">
            <v>#N/A</v>
          </cell>
          <cell r="AM338" t="e">
            <v>#N/A</v>
          </cell>
          <cell r="AN338" t="e">
            <v>#N/A</v>
          </cell>
          <cell r="AO338" t="e">
            <v>#N/A</v>
          </cell>
          <cell r="AP338" t="e">
            <v>#N/A</v>
          </cell>
          <cell r="AQ338" t="e">
            <v>#N/A</v>
          </cell>
          <cell r="AR338" t="e">
            <v>#N/A</v>
          </cell>
          <cell r="AS338" t="e">
            <v>#N/A</v>
          </cell>
          <cell r="AT338" t="e">
            <v>#N/A</v>
          </cell>
          <cell r="AU338" t="e">
            <v>#N/A</v>
          </cell>
          <cell r="AV338" t="e">
            <v>#N/A</v>
          </cell>
          <cell r="AW338" t="e">
            <v>#N/A</v>
          </cell>
        </row>
        <row r="339">
          <cell r="A339">
            <v>41850</v>
          </cell>
          <cell r="B339" t="e">
            <v>#N/A</v>
          </cell>
          <cell r="C339" t="e">
            <v>#N/A</v>
          </cell>
          <cell r="D339" t="e">
            <v>#N/A</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t="e">
            <v>#N/A</v>
          </cell>
          <cell r="Q339" t="e">
            <v>#N/A</v>
          </cell>
          <cell r="R339" t="e">
            <v>#N/A</v>
          </cell>
          <cell r="S339" t="e">
            <v>#N/A</v>
          </cell>
          <cell r="T339" t="e">
            <v>#N/A</v>
          </cell>
          <cell r="U339" t="e">
            <v>#N/A</v>
          </cell>
          <cell r="V339" t="e">
            <v>#N/A</v>
          </cell>
          <cell r="W339" t="e">
            <v>#N/A</v>
          </cell>
          <cell r="X339" t="e">
            <v>#N/A</v>
          </cell>
          <cell r="Y339" t="e">
            <v>#N/A</v>
          </cell>
          <cell r="Z339" t="e">
            <v>#N/A</v>
          </cell>
          <cell r="AA339" t="e">
            <v>#N/A</v>
          </cell>
          <cell r="AB339" t="e">
            <v>#N/A</v>
          </cell>
          <cell r="AC339" t="e">
            <v>#N/A</v>
          </cell>
          <cell r="AD339" t="e">
            <v>#N/A</v>
          </cell>
          <cell r="AE339" t="e">
            <v>#N/A</v>
          </cell>
          <cell r="AF339" t="e">
            <v>#N/A</v>
          </cell>
          <cell r="AG339" t="e">
            <v>#N/A</v>
          </cell>
          <cell r="AH339" t="e">
            <v>#N/A</v>
          </cell>
          <cell r="AI339" t="e">
            <v>#N/A</v>
          </cell>
          <cell r="AJ339" t="e">
            <v>#N/A</v>
          </cell>
          <cell r="AK339" t="e">
            <v>#N/A</v>
          </cell>
          <cell r="AL339" t="e">
            <v>#N/A</v>
          </cell>
          <cell r="AM339" t="e">
            <v>#N/A</v>
          </cell>
          <cell r="AN339" t="e">
            <v>#N/A</v>
          </cell>
          <cell r="AO339" t="e">
            <v>#N/A</v>
          </cell>
          <cell r="AP339" t="e">
            <v>#N/A</v>
          </cell>
          <cell r="AQ339" t="e">
            <v>#N/A</v>
          </cell>
          <cell r="AR339" t="e">
            <v>#N/A</v>
          </cell>
          <cell r="AS339" t="e">
            <v>#N/A</v>
          </cell>
          <cell r="AT339" t="e">
            <v>#N/A</v>
          </cell>
          <cell r="AU339" t="e">
            <v>#N/A</v>
          </cell>
          <cell r="AV339" t="e">
            <v>#N/A</v>
          </cell>
          <cell r="AW339" t="e">
            <v>#N/A</v>
          </cell>
        </row>
        <row r="340">
          <cell r="A340">
            <v>41843</v>
          </cell>
          <cell r="B340" t="e">
            <v>#N/A</v>
          </cell>
          <cell r="C340" t="e">
            <v>#N/A</v>
          </cell>
          <cell r="D340" t="e">
            <v>#N/A</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t="e">
            <v>#N/A</v>
          </cell>
          <cell r="Q340" t="e">
            <v>#N/A</v>
          </cell>
          <cell r="R340" t="e">
            <v>#N/A</v>
          </cell>
          <cell r="S340" t="e">
            <v>#N/A</v>
          </cell>
          <cell r="T340" t="e">
            <v>#N/A</v>
          </cell>
          <cell r="U340" t="e">
            <v>#N/A</v>
          </cell>
          <cell r="V340" t="e">
            <v>#N/A</v>
          </cell>
          <cell r="W340" t="e">
            <v>#N/A</v>
          </cell>
          <cell r="X340" t="e">
            <v>#N/A</v>
          </cell>
          <cell r="Y340" t="e">
            <v>#N/A</v>
          </cell>
          <cell r="Z340" t="e">
            <v>#N/A</v>
          </cell>
          <cell r="AA340" t="e">
            <v>#N/A</v>
          </cell>
          <cell r="AB340" t="e">
            <v>#N/A</v>
          </cell>
          <cell r="AC340" t="e">
            <v>#N/A</v>
          </cell>
          <cell r="AD340" t="e">
            <v>#N/A</v>
          </cell>
          <cell r="AE340" t="e">
            <v>#N/A</v>
          </cell>
          <cell r="AF340" t="e">
            <v>#N/A</v>
          </cell>
          <cell r="AG340" t="e">
            <v>#N/A</v>
          </cell>
          <cell r="AH340" t="e">
            <v>#N/A</v>
          </cell>
          <cell r="AI340" t="e">
            <v>#N/A</v>
          </cell>
          <cell r="AJ340" t="e">
            <v>#N/A</v>
          </cell>
          <cell r="AK340" t="e">
            <v>#N/A</v>
          </cell>
          <cell r="AL340" t="e">
            <v>#N/A</v>
          </cell>
          <cell r="AM340" t="e">
            <v>#N/A</v>
          </cell>
          <cell r="AN340" t="e">
            <v>#N/A</v>
          </cell>
          <cell r="AO340" t="e">
            <v>#N/A</v>
          </cell>
          <cell r="AP340" t="e">
            <v>#N/A</v>
          </cell>
          <cell r="AQ340" t="e">
            <v>#N/A</v>
          </cell>
          <cell r="AR340" t="e">
            <v>#N/A</v>
          </cell>
          <cell r="AS340" t="e">
            <v>#N/A</v>
          </cell>
          <cell r="AT340" t="e">
            <v>#N/A</v>
          </cell>
          <cell r="AU340" t="e">
            <v>#N/A</v>
          </cell>
          <cell r="AV340" t="e">
            <v>#N/A</v>
          </cell>
          <cell r="AW340" t="e">
            <v>#N/A</v>
          </cell>
        </row>
        <row r="341">
          <cell r="A341">
            <v>41836</v>
          </cell>
          <cell r="B341" t="e">
            <v>#N/A</v>
          </cell>
          <cell r="C341" t="e">
            <v>#N/A</v>
          </cell>
          <cell r="D341" t="e">
            <v>#N/A</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t="e">
            <v>#N/A</v>
          </cell>
          <cell r="Q341" t="e">
            <v>#N/A</v>
          </cell>
          <cell r="R341" t="e">
            <v>#N/A</v>
          </cell>
          <cell r="S341" t="e">
            <v>#N/A</v>
          </cell>
          <cell r="T341" t="e">
            <v>#N/A</v>
          </cell>
          <cell r="U341" t="e">
            <v>#N/A</v>
          </cell>
          <cell r="V341" t="e">
            <v>#N/A</v>
          </cell>
          <cell r="W341" t="e">
            <v>#N/A</v>
          </cell>
          <cell r="X341" t="e">
            <v>#N/A</v>
          </cell>
          <cell r="Y341" t="e">
            <v>#N/A</v>
          </cell>
          <cell r="Z341" t="e">
            <v>#N/A</v>
          </cell>
          <cell r="AA341" t="e">
            <v>#N/A</v>
          </cell>
          <cell r="AB341" t="e">
            <v>#N/A</v>
          </cell>
          <cell r="AC341" t="e">
            <v>#N/A</v>
          </cell>
          <cell r="AD341" t="e">
            <v>#N/A</v>
          </cell>
          <cell r="AE341" t="e">
            <v>#N/A</v>
          </cell>
          <cell r="AF341" t="e">
            <v>#N/A</v>
          </cell>
          <cell r="AG341" t="e">
            <v>#N/A</v>
          </cell>
          <cell r="AH341" t="e">
            <v>#N/A</v>
          </cell>
          <cell r="AI341" t="e">
            <v>#N/A</v>
          </cell>
          <cell r="AJ341" t="e">
            <v>#N/A</v>
          </cell>
          <cell r="AK341" t="e">
            <v>#N/A</v>
          </cell>
          <cell r="AL341" t="e">
            <v>#N/A</v>
          </cell>
          <cell r="AM341" t="e">
            <v>#N/A</v>
          </cell>
          <cell r="AN341" t="e">
            <v>#N/A</v>
          </cell>
          <cell r="AO341" t="e">
            <v>#N/A</v>
          </cell>
          <cell r="AP341" t="e">
            <v>#N/A</v>
          </cell>
          <cell r="AQ341" t="e">
            <v>#N/A</v>
          </cell>
          <cell r="AR341" t="e">
            <v>#N/A</v>
          </cell>
          <cell r="AS341" t="e">
            <v>#N/A</v>
          </cell>
          <cell r="AT341" t="e">
            <v>#N/A</v>
          </cell>
          <cell r="AU341" t="e">
            <v>#N/A</v>
          </cell>
          <cell r="AV341" t="e">
            <v>#N/A</v>
          </cell>
          <cell r="AW341" t="e">
            <v>#N/A</v>
          </cell>
        </row>
        <row r="342">
          <cell r="A342">
            <v>41829</v>
          </cell>
          <cell r="B342" t="e">
            <v>#N/A</v>
          </cell>
          <cell r="C342" t="e">
            <v>#N/A</v>
          </cell>
          <cell r="D342" t="e">
            <v>#N/A</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t="e">
            <v>#N/A</v>
          </cell>
          <cell r="Q342" t="e">
            <v>#N/A</v>
          </cell>
          <cell r="R342" t="e">
            <v>#N/A</v>
          </cell>
          <cell r="S342" t="e">
            <v>#N/A</v>
          </cell>
          <cell r="T342" t="e">
            <v>#N/A</v>
          </cell>
          <cell r="U342" t="e">
            <v>#N/A</v>
          </cell>
          <cell r="V342" t="e">
            <v>#N/A</v>
          </cell>
          <cell r="W342" t="e">
            <v>#N/A</v>
          </cell>
          <cell r="X342" t="e">
            <v>#N/A</v>
          </cell>
          <cell r="Y342" t="e">
            <v>#N/A</v>
          </cell>
          <cell r="Z342" t="e">
            <v>#N/A</v>
          </cell>
          <cell r="AA342" t="e">
            <v>#N/A</v>
          </cell>
          <cell r="AB342" t="e">
            <v>#N/A</v>
          </cell>
          <cell r="AC342" t="e">
            <v>#N/A</v>
          </cell>
          <cell r="AD342" t="e">
            <v>#N/A</v>
          </cell>
          <cell r="AE342" t="e">
            <v>#N/A</v>
          </cell>
          <cell r="AF342" t="e">
            <v>#N/A</v>
          </cell>
          <cell r="AG342" t="e">
            <v>#N/A</v>
          </cell>
          <cell r="AH342" t="e">
            <v>#N/A</v>
          </cell>
          <cell r="AI342" t="e">
            <v>#N/A</v>
          </cell>
          <cell r="AJ342" t="e">
            <v>#N/A</v>
          </cell>
          <cell r="AK342" t="e">
            <v>#N/A</v>
          </cell>
          <cell r="AL342" t="e">
            <v>#N/A</v>
          </cell>
          <cell r="AM342" t="e">
            <v>#N/A</v>
          </cell>
          <cell r="AN342" t="e">
            <v>#N/A</v>
          </cell>
          <cell r="AO342" t="e">
            <v>#N/A</v>
          </cell>
          <cell r="AP342" t="e">
            <v>#N/A</v>
          </cell>
          <cell r="AQ342" t="e">
            <v>#N/A</v>
          </cell>
          <cell r="AR342" t="e">
            <v>#N/A</v>
          </cell>
          <cell r="AS342" t="e">
            <v>#N/A</v>
          </cell>
          <cell r="AT342" t="e">
            <v>#N/A</v>
          </cell>
          <cell r="AU342" t="e">
            <v>#N/A</v>
          </cell>
          <cell r="AV342" t="e">
            <v>#N/A</v>
          </cell>
          <cell r="AW342" t="e">
            <v>#N/A</v>
          </cell>
        </row>
        <row r="343">
          <cell r="A343">
            <v>41822</v>
          </cell>
          <cell r="B343" t="e">
            <v>#N/A</v>
          </cell>
          <cell r="C343" t="e">
            <v>#N/A</v>
          </cell>
          <cell r="D343" t="e">
            <v>#N/A</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t="e">
            <v>#N/A</v>
          </cell>
          <cell r="Q343" t="e">
            <v>#N/A</v>
          </cell>
          <cell r="R343" t="e">
            <v>#N/A</v>
          </cell>
          <cell r="S343" t="e">
            <v>#N/A</v>
          </cell>
          <cell r="T343" t="e">
            <v>#N/A</v>
          </cell>
          <cell r="U343" t="e">
            <v>#N/A</v>
          </cell>
          <cell r="V343" t="e">
            <v>#N/A</v>
          </cell>
          <cell r="W343" t="e">
            <v>#N/A</v>
          </cell>
          <cell r="X343" t="e">
            <v>#N/A</v>
          </cell>
          <cell r="Y343" t="e">
            <v>#N/A</v>
          </cell>
          <cell r="Z343" t="e">
            <v>#N/A</v>
          </cell>
          <cell r="AA343" t="e">
            <v>#N/A</v>
          </cell>
          <cell r="AB343" t="e">
            <v>#N/A</v>
          </cell>
          <cell r="AC343" t="e">
            <v>#N/A</v>
          </cell>
          <cell r="AD343" t="e">
            <v>#N/A</v>
          </cell>
          <cell r="AE343" t="e">
            <v>#N/A</v>
          </cell>
          <cell r="AF343" t="e">
            <v>#N/A</v>
          </cell>
          <cell r="AG343" t="e">
            <v>#N/A</v>
          </cell>
          <cell r="AH343" t="e">
            <v>#N/A</v>
          </cell>
          <cell r="AI343" t="e">
            <v>#N/A</v>
          </cell>
          <cell r="AJ343" t="e">
            <v>#N/A</v>
          </cell>
          <cell r="AK343" t="e">
            <v>#N/A</v>
          </cell>
          <cell r="AL343" t="e">
            <v>#N/A</v>
          </cell>
          <cell r="AM343" t="e">
            <v>#N/A</v>
          </cell>
          <cell r="AN343" t="e">
            <v>#N/A</v>
          </cell>
          <cell r="AO343" t="e">
            <v>#N/A</v>
          </cell>
          <cell r="AP343" t="e">
            <v>#N/A</v>
          </cell>
          <cell r="AQ343" t="e">
            <v>#N/A</v>
          </cell>
          <cell r="AR343" t="e">
            <v>#N/A</v>
          </cell>
          <cell r="AS343" t="e">
            <v>#N/A</v>
          </cell>
          <cell r="AT343" t="e">
            <v>#N/A</v>
          </cell>
          <cell r="AU343" t="e">
            <v>#N/A</v>
          </cell>
          <cell r="AV343" t="e">
            <v>#N/A</v>
          </cell>
          <cell r="AW343" t="e">
            <v>#N/A</v>
          </cell>
        </row>
        <row r="344">
          <cell r="A344">
            <v>41815</v>
          </cell>
          <cell r="B344" t="e">
            <v>#N/A</v>
          </cell>
          <cell r="C344" t="e">
            <v>#N/A</v>
          </cell>
          <cell r="D344" t="e">
            <v>#N/A</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t="e">
            <v>#N/A</v>
          </cell>
          <cell r="Q344" t="e">
            <v>#N/A</v>
          </cell>
          <cell r="R344" t="e">
            <v>#N/A</v>
          </cell>
          <cell r="S344" t="e">
            <v>#N/A</v>
          </cell>
          <cell r="T344" t="e">
            <v>#N/A</v>
          </cell>
          <cell r="U344" t="e">
            <v>#N/A</v>
          </cell>
          <cell r="V344" t="e">
            <v>#N/A</v>
          </cell>
          <cell r="W344" t="e">
            <v>#N/A</v>
          </cell>
          <cell r="X344" t="e">
            <v>#N/A</v>
          </cell>
          <cell r="Y344" t="e">
            <v>#N/A</v>
          </cell>
          <cell r="Z344" t="e">
            <v>#N/A</v>
          </cell>
          <cell r="AA344" t="e">
            <v>#N/A</v>
          </cell>
          <cell r="AB344" t="e">
            <v>#N/A</v>
          </cell>
          <cell r="AC344" t="e">
            <v>#N/A</v>
          </cell>
          <cell r="AD344" t="e">
            <v>#N/A</v>
          </cell>
          <cell r="AE344" t="e">
            <v>#N/A</v>
          </cell>
          <cell r="AF344" t="e">
            <v>#N/A</v>
          </cell>
          <cell r="AG344" t="e">
            <v>#N/A</v>
          </cell>
          <cell r="AH344" t="e">
            <v>#N/A</v>
          </cell>
          <cell r="AI344" t="e">
            <v>#N/A</v>
          </cell>
          <cell r="AJ344" t="e">
            <v>#N/A</v>
          </cell>
          <cell r="AK344" t="e">
            <v>#N/A</v>
          </cell>
          <cell r="AL344" t="e">
            <v>#N/A</v>
          </cell>
          <cell r="AM344" t="e">
            <v>#N/A</v>
          </cell>
          <cell r="AN344" t="e">
            <v>#N/A</v>
          </cell>
          <cell r="AO344" t="e">
            <v>#N/A</v>
          </cell>
          <cell r="AP344" t="e">
            <v>#N/A</v>
          </cell>
          <cell r="AQ344" t="e">
            <v>#N/A</v>
          </cell>
          <cell r="AR344" t="e">
            <v>#N/A</v>
          </cell>
          <cell r="AS344" t="e">
            <v>#N/A</v>
          </cell>
          <cell r="AT344" t="e">
            <v>#N/A</v>
          </cell>
          <cell r="AU344" t="e">
            <v>#N/A</v>
          </cell>
          <cell r="AV344" t="e">
            <v>#N/A</v>
          </cell>
          <cell r="AW344" t="e">
            <v>#N/A</v>
          </cell>
        </row>
        <row r="345">
          <cell r="A345">
            <v>41808</v>
          </cell>
          <cell r="B345" t="e">
            <v>#N/A</v>
          </cell>
          <cell r="C345" t="e">
            <v>#N/A</v>
          </cell>
          <cell r="D345" t="e">
            <v>#N/A</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t="e">
            <v>#N/A</v>
          </cell>
          <cell r="Q345" t="e">
            <v>#N/A</v>
          </cell>
          <cell r="R345" t="e">
            <v>#N/A</v>
          </cell>
          <cell r="S345" t="e">
            <v>#N/A</v>
          </cell>
          <cell r="T345" t="e">
            <v>#N/A</v>
          </cell>
          <cell r="U345" t="e">
            <v>#N/A</v>
          </cell>
          <cell r="V345" t="e">
            <v>#N/A</v>
          </cell>
          <cell r="W345" t="e">
            <v>#N/A</v>
          </cell>
          <cell r="X345" t="e">
            <v>#N/A</v>
          </cell>
          <cell r="Y345" t="e">
            <v>#N/A</v>
          </cell>
          <cell r="Z345" t="e">
            <v>#N/A</v>
          </cell>
          <cell r="AA345" t="e">
            <v>#N/A</v>
          </cell>
          <cell r="AB345" t="e">
            <v>#N/A</v>
          </cell>
          <cell r="AC345" t="e">
            <v>#N/A</v>
          </cell>
          <cell r="AD345" t="e">
            <v>#N/A</v>
          </cell>
          <cell r="AE345" t="e">
            <v>#N/A</v>
          </cell>
          <cell r="AF345" t="e">
            <v>#N/A</v>
          </cell>
          <cell r="AG345" t="e">
            <v>#N/A</v>
          </cell>
          <cell r="AH345" t="e">
            <v>#N/A</v>
          </cell>
          <cell r="AI345" t="e">
            <v>#N/A</v>
          </cell>
          <cell r="AJ345" t="e">
            <v>#N/A</v>
          </cell>
          <cell r="AK345" t="e">
            <v>#N/A</v>
          </cell>
          <cell r="AL345" t="e">
            <v>#N/A</v>
          </cell>
          <cell r="AM345" t="e">
            <v>#N/A</v>
          </cell>
          <cell r="AN345" t="e">
            <v>#N/A</v>
          </cell>
          <cell r="AO345" t="e">
            <v>#N/A</v>
          </cell>
          <cell r="AP345" t="e">
            <v>#N/A</v>
          </cell>
          <cell r="AQ345" t="e">
            <v>#N/A</v>
          </cell>
          <cell r="AR345" t="e">
            <v>#N/A</v>
          </cell>
          <cell r="AS345" t="e">
            <v>#N/A</v>
          </cell>
          <cell r="AT345" t="e">
            <v>#N/A</v>
          </cell>
          <cell r="AU345" t="e">
            <v>#N/A</v>
          </cell>
          <cell r="AV345" t="e">
            <v>#N/A</v>
          </cell>
          <cell r="AW345" t="e">
            <v>#N/A</v>
          </cell>
        </row>
        <row r="346">
          <cell r="A346">
            <v>41801</v>
          </cell>
          <cell r="B346" t="e">
            <v>#N/A</v>
          </cell>
          <cell r="C346" t="e">
            <v>#N/A</v>
          </cell>
          <cell r="D346" t="e">
            <v>#N/A</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t="e">
            <v>#N/A</v>
          </cell>
          <cell r="Q346" t="e">
            <v>#N/A</v>
          </cell>
          <cell r="R346" t="e">
            <v>#N/A</v>
          </cell>
          <cell r="S346" t="e">
            <v>#N/A</v>
          </cell>
          <cell r="T346" t="e">
            <v>#N/A</v>
          </cell>
          <cell r="U346" t="e">
            <v>#N/A</v>
          </cell>
          <cell r="V346" t="e">
            <v>#N/A</v>
          </cell>
          <cell r="W346" t="e">
            <v>#N/A</v>
          </cell>
          <cell r="X346" t="e">
            <v>#N/A</v>
          </cell>
          <cell r="Y346" t="e">
            <v>#N/A</v>
          </cell>
          <cell r="Z346" t="e">
            <v>#N/A</v>
          </cell>
          <cell r="AA346" t="e">
            <v>#N/A</v>
          </cell>
          <cell r="AB346" t="e">
            <v>#N/A</v>
          </cell>
          <cell r="AC346" t="e">
            <v>#N/A</v>
          </cell>
          <cell r="AD346" t="e">
            <v>#N/A</v>
          </cell>
          <cell r="AE346" t="e">
            <v>#N/A</v>
          </cell>
          <cell r="AF346" t="e">
            <v>#N/A</v>
          </cell>
          <cell r="AG346" t="e">
            <v>#N/A</v>
          </cell>
          <cell r="AH346" t="e">
            <v>#N/A</v>
          </cell>
          <cell r="AI346" t="e">
            <v>#N/A</v>
          </cell>
          <cell r="AJ346" t="e">
            <v>#N/A</v>
          </cell>
          <cell r="AK346" t="e">
            <v>#N/A</v>
          </cell>
          <cell r="AL346" t="e">
            <v>#N/A</v>
          </cell>
          <cell r="AM346" t="e">
            <v>#N/A</v>
          </cell>
          <cell r="AN346" t="e">
            <v>#N/A</v>
          </cell>
          <cell r="AO346" t="e">
            <v>#N/A</v>
          </cell>
          <cell r="AP346" t="e">
            <v>#N/A</v>
          </cell>
          <cell r="AQ346" t="e">
            <v>#N/A</v>
          </cell>
          <cell r="AR346" t="e">
            <v>#N/A</v>
          </cell>
          <cell r="AS346" t="e">
            <v>#N/A</v>
          </cell>
          <cell r="AT346" t="e">
            <v>#N/A</v>
          </cell>
          <cell r="AU346" t="e">
            <v>#N/A</v>
          </cell>
          <cell r="AV346" t="e">
            <v>#N/A</v>
          </cell>
          <cell r="AW346" t="e">
            <v>#N/A</v>
          </cell>
        </row>
        <row r="347">
          <cell r="A347">
            <v>41794</v>
          </cell>
          <cell r="B347" t="e">
            <v>#N/A</v>
          </cell>
          <cell r="C347" t="e">
            <v>#N/A</v>
          </cell>
          <cell r="D347" t="e">
            <v>#N/A</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t="e">
            <v>#N/A</v>
          </cell>
          <cell r="Q347" t="e">
            <v>#N/A</v>
          </cell>
          <cell r="R347" t="e">
            <v>#N/A</v>
          </cell>
          <cell r="S347" t="e">
            <v>#N/A</v>
          </cell>
          <cell r="T347" t="e">
            <v>#N/A</v>
          </cell>
          <cell r="U347" t="e">
            <v>#N/A</v>
          </cell>
          <cell r="V347" t="e">
            <v>#N/A</v>
          </cell>
          <cell r="W347" t="e">
            <v>#N/A</v>
          </cell>
          <cell r="X347" t="e">
            <v>#N/A</v>
          </cell>
          <cell r="Y347" t="e">
            <v>#N/A</v>
          </cell>
          <cell r="Z347" t="e">
            <v>#N/A</v>
          </cell>
          <cell r="AA347" t="e">
            <v>#N/A</v>
          </cell>
          <cell r="AB347" t="e">
            <v>#N/A</v>
          </cell>
          <cell r="AC347" t="e">
            <v>#N/A</v>
          </cell>
          <cell r="AD347" t="e">
            <v>#N/A</v>
          </cell>
          <cell r="AE347" t="e">
            <v>#N/A</v>
          </cell>
          <cell r="AF347" t="e">
            <v>#N/A</v>
          </cell>
          <cell r="AG347" t="e">
            <v>#N/A</v>
          </cell>
          <cell r="AH347" t="e">
            <v>#N/A</v>
          </cell>
          <cell r="AI347" t="e">
            <v>#N/A</v>
          </cell>
          <cell r="AJ347" t="e">
            <v>#N/A</v>
          </cell>
          <cell r="AK347" t="e">
            <v>#N/A</v>
          </cell>
          <cell r="AL347" t="e">
            <v>#N/A</v>
          </cell>
          <cell r="AM347" t="e">
            <v>#N/A</v>
          </cell>
          <cell r="AN347" t="e">
            <v>#N/A</v>
          </cell>
          <cell r="AO347" t="e">
            <v>#N/A</v>
          </cell>
          <cell r="AP347" t="e">
            <v>#N/A</v>
          </cell>
          <cell r="AQ347" t="e">
            <v>#N/A</v>
          </cell>
          <cell r="AR347" t="e">
            <v>#N/A</v>
          </cell>
          <cell r="AS347" t="e">
            <v>#N/A</v>
          </cell>
          <cell r="AT347" t="e">
            <v>#N/A</v>
          </cell>
          <cell r="AU347" t="e">
            <v>#N/A</v>
          </cell>
          <cell r="AV347" t="e">
            <v>#N/A</v>
          </cell>
          <cell r="AW347" t="e">
            <v>#N/A</v>
          </cell>
        </row>
        <row r="348">
          <cell r="A348">
            <v>41787</v>
          </cell>
          <cell r="B348" t="e">
            <v>#N/A</v>
          </cell>
          <cell r="C348" t="e">
            <v>#N/A</v>
          </cell>
          <cell r="D348" t="e">
            <v>#N/A</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t="e">
            <v>#N/A</v>
          </cell>
          <cell r="Q348" t="e">
            <v>#N/A</v>
          </cell>
          <cell r="R348" t="e">
            <v>#N/A</v>
          </cell>
          <cell r="S348" t="e">
            <v>#N/A</v>
          </cell>
          <cell r="T348" t="e">
            <v>#N/A</v>
          </cell>
          <cell r="U348" t="e">
            <v>#N/A</v>
          </cell>
          <cell r="V348" t="e">
            <v>#N/A</v>
          </cell>
          <cell r="W348" t="e">
            <v>#N/A</v>
          </cell>
          <cell r="X348" t="e">
            <v>#N/A</v>
          </cell>
          <cell r="Y348" t="e">
            <v>#N/A</v>
          </cell>
          <cell r="Z348" t="e">
            <v>#N/A</v>
          </cell>
          <cell r="AA348" t="e">
            <v>#N/A</v>
          </cell>
          <cell r="AB348" t="e">
            <v>#N/A</v>
          </cell>
          <cell r="AC348" t="e">
            <v>#N/A</v>
          </cell>
          <cell r="AD348" t="e">
            <v>#N/A</v>
          </cell>
          <cell r="AE348" t="e">
            <v>#N/A</v>
          </cell>
          <cell r="AF348" t="e">
            <v>#N/A</v>
          </cell>
          <cell r="AG348" t="e">
            <v>#N/A</v>
          </cell>
          <cell r="AH348" t="e">
            <v>#N/A</v>
          </cell>
          <cell r="AI348" t="e">
            <v>#N/A</v>
          </cell>
          <cell r="AJ348" t="e">
            <v>#N/A</v>
          </cell>
          <cell r="AK348" t="e">
            <v>#N/A</v>
          </cell>
          <cell r="AL348" t="e">
            <v>#N/A</v>
          </cell>
          <cell r="AM348" t="e">
            <v>#N/A</v>
          </cell>
          <cell r="AN348" t="e">
            <v>#N/A</v>
          </cell>
          <cell r="AO348" t="e">
            <v>#N/A</v>
          </cell>
          <cell r="AP348" t="e">
            <v>#N/A</v>
          </cell>
          <cell r="AQ348" t="e">
            <v>#N/A</v>
          </cell>
          <cell r="AR348" t="e">
            <v>#N/A</v>
          </cell>
          <cell r="AS348" t="e">
            <v>#N/A</v>
          </cell>
          <cell r="AT348" t="e">
            <v>#N/A</v>
          </cell>
          <cell r="AU348" t="e">
            <v>#N/A</v>
          </cell>
          <cell r="AV348" t="e">
            <v>#N/A</v>
          </cell>
          <cell r="AW348" t="e">
            <v>#N/A</v>
          </cell>
        </row>
        <row r="349">
          <cell r="A349">
            <v>41780</v>
          </cell>
          <cell r="B349" t="e">
            <v>#N/A</v>
          </cell>
          <cell r="C349" t="e">
            <v>#N/A</v>
          </cell>
          <cell r="D349" t="e">
            <v>#N/A</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t="e">
            <v>#N/A</v>
          </cell>
          <cell r="Q349" t="e">
            <v>#N/A</v>
          </cell>
          <cell r="R349" t="e">
            <v>#N/A</v>
          </cell>
          <cell r="S349" t="e">
            <v>#N/A</v>
          </cell>
          <cell r="T349" t="e">
            <v>#N/A</v>
          </cell>
          <cell r="U349" t="e">
            <v>#N/A</v>
          </cell>
          <cell r="V349" t="e">
            <v>#N/A</v>
          </cell>
          <cell r="W349" t="e">
            <v>#N/A</v>
          </cell>
          <cell r="X349" t="e">
            <v>#N/A</v>
          </cell>
          <cell r="Y349" t="e">
            <v>#N/A</v>
          </cell>
          <cell r="Z349" t="e">
            <v>#N/A</v>
          </cell>
          <cell r="AA349" t="e">
            <v>#N/A</v>
          </cell>
          <cell r="AB349" t="e">
            <v>#N/A</v>
          </cell>
          <cell r="AC349" t="e">
            <v>#N/A</v>
          </cell>
          <cell r="AD349" t="e">
            <v>#N/A</v>
          </cell>
          <cell r="AE349" t="e">
            <v>#N/A</v>
          </cell>
          <cell r="AF349" t="e">
            <v>#N/A</v>
          </cell>
          <cell r="AG349" t="e">
            <v>#N/A</v>
          </cell>
          <cell r="AH349" t="e">
            <v>#N/A</v>
          </cell>
          <cell r="AI349" t="e">
            <v>#N/A</v>
          </cell>
          <cell r="AJ349" t="e">
            <v>#N/A</v>
          </cell>
          <cell r="AK349" t="e">
            <v>#N/A</v>
          </cell>
          <cell r="AL349" t="e">
            <v>#N/A</v>
          </cell>
          <cell r="AM349" t="e">
            <v>#N/A</v>
          </cell>
          <cell r="AN349" t="e">
            <v>#N/A</v>
          </cell>
          <cell r="AO349" t="e">
            <v>#N/A</v>
          </cell>
          <cell r="AP349" t="e">
            <v>#N/A</v>
          </cell>
          <cell r="AQ349" t="e">
            <v>#N/A</v>
          </cell>
          <cell r="AR349" t="e">
            <v>#N/A</v>
          </cell>
          <cell r="AS349" t="e">
            <v>#N/A</v>
          </cell>
          <cell r="AT349" t="e">
            <v>#N/A</v>
          </cell>
          <cell r="AU349" t="e">
            <v>#N/A</v>
          </cell>
          <cell r="AV349" t="e">
            <v>#N/A</v>
          </cell>
          <cell r="AW349" t="e">
            <v>#N/A</v>
          </cell>
        </row>
        <row r="350">
          <cell r="A350">
            <v>41773</v>
          </cell>
          <cell r="B350" t="e">
            <v>#N/A</v>
          </cell>
          <cell r="C350" t="e">
            <v>#N/A</v>
          </cell>
          <cell r="D350" t="e">
            <v>#N/A</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t="e">
            <v>#N/A</v>
          </cell>
          <cell r="Q350" t="e">
            <v>#N/A</v>
          </cell>
          <cell r="R350" t="e">
            <v>#N/A</v>
          </cell>
          <cell r="S350" t="e">
            <v>#N/A</v>
          </cell>
          <cell r="T350" t="e">
            <v>#N/A</v>
          </cell>
          <cell r="U350" t="e">
            <v>#N/A</v>
          </cell>
          <cell r="V350" t="e">
            <v>#N/A</v>
          </cell>
          <cell r="W350" t="e">
            <v>#N/A</v>
          </cell>
          <cell r="X350" t="e">
            <v>#N/A</v>
          </cell>
          <cell r="Y350" t="e">
            <v>#N/A</v>
          </cell>
          <cell r="Z350" t="e">
            <v>#N/A</v>
          </cell>
          <cell r="AA350" t="e">
            <v>#N/A</v>
          </cell>
          <cell r="AB350" t="e">
            <v>#N/A</v>
          </cell>
          <cell r="AC350" t="e">
            <v>#N/A</v>
          </cell>
          <cell r="AD350" t="e">
            <v>#N/A</v>
          </cell>
          <cell r="AE350" t="e">
            <v>#N/A</v>
          </cell>
          <cell r="AF350" t="e">
            <v>#N/A</v>
          </cell>
          <cell r="AG350" t="e">
            <v>#N/A</v>
          </cell>
          <cell r="AH350" t="e">
            <v>#N/A</v>
          </cell>
          <cell r="AI350" t="e">
            <v>#N/A</v>
          </cell>
          <cell r="AJ350" t="e">
            <v>#N/A</v>
          </cell>
          <cell r="AK350" t="e">
            <v>#N/A</v>
          </cell>
          <cell r="AL350" t="e">
            <v>#N/A</v>
          </cell>
          <cell r="AM350" t="e">
            <v>#N/A</v>
          </cell>
          <cell r="AN350" t="e">
            <v>#N/A</v>
          </cell>
          <cell r="AO350" t="e">
            <v>#N/A</v>
          </cell>
          <cell r="AP350" t="e">
            <v>#N/A</v>
          </cell>
          <cell r="AQ350" t="e">
            <v>#N/A</v>
          </cell>
          <cell r="AR350" t="e">
            <v>#N/A</v>
          </cell>
          <cell r="AS350" t="e">
            <v>#N/A</v>
          </cell>
          <cell r="AT350" t="e">
            <v>#N/A</v>
          </cell>
          <cell r="AU350" t="e">
            <v>#N/A</v>
          </cell>
          <cell r="AV350" t="e">
            <v>#N/A</v>
          </cell>
          <cell r="AW350" t="e">
            <v>#N/A</v>
          </cell>
        </row>
        <row r="351">
          <cell r="A351">
            <v>41766</v>
          </cell>
          <cell r="B351" t="e">
            <v>#N/A</v>
          </cell>
          <cell r="C351" t="e">
            <v>#N/A</v>
          </cell>
          <cell r="D351" t="e">
            <v>#N/A</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t="e">
            <v>#N/A</v>
          </cell>
          <cell r="Q351" t="e">
            <v>#N/A</v>
          </cell>
          <cell r="R351" t="e">
            <v>#N/A</v>
          </cell>
          <cell r="S351" t="e">
            <v>#N/A</v>
          </cell>
          <cell r="T351" t="e">
            <v>#N/A</v>
          </cell>
          <cell r="U351" t="e">
            <v>#N/A</v>
          </cell>
          <cell r="V351" t="e">
            <v>#N/A</v>
          </cell>
          <cell r="W351" t="e">
            <v>#N/A</v>
          </cell>
          <cell r="X351" t="e">
            <v>#N/A</v>
          </cell>
          <cell r="Y351" t="e">
            <v>#N/A</v>
          </cell>
          <cell r="Z351" t="e">
            <v>#N/A</v>
          </cell>
          <cell r="AA351" t="e">
            <v>#N/A</v>
          </cell>
          <cell r="AB351" t="e">
            <v>#N/A</v>
          </cell>
          <cell r="AC351" t="e">
            <v>#N/A</v>
          </cell>
          <cell r="AD351" t="e">
            <v>#N/A</v>
          </cell>
          <cell r="AE351" t="e">
            <v>#N/A</v>
          </cell>
          <cell r="AF351" t="e">
            <v>#N/A</v>
          </cell>
          <cell r="AG351" t="e">
            <v>#N/A</v>
          </cell>
          <cell r="AH351" t="e">
            <v>#N/A</v>
          </cell>
          <cell r="AI351" t="e">
            <v>#N/A</v>
          </cell>
          <cell r="AJ351" t="e">
            <v>#N/A</v>
          </cell>
          <cell r="AK351" t="e">
            <v>#N/A</v>
          </cell>
          <cell r="AL351" t="e">
            <v>#N/A</v>
          </cell>
          <cell r="AM351" t="e">
            <v>#N/A</v>
          </cell>
          <cell r="AN351" t="e">
            <v>#N/A</v>
          </cell>
          <cell r="AO351" t="e">
            <v>#N/A</v>
          </cell>
          <cell r="AP351" t="e">
            <v>#N/A</v>
          </cell>
          <cell r="AQ351" t="e">
            <v>#N/A</v>
          </cell>
          <cell r="AR351" t="e">
            <v>#N/A</v>
          </cell>
          <cell r="AS351" t="e">
            <v>#N/A</v>
          </cell>
          <cell r="AT351" t="e">
            <v>#N/A</v>
          </cell>
          <cell r="AU351" t="e">
            <v>#N/A</v>
          </cell>
          <cell r="AV351" t="e">
            <v>#N/A</v>
          </cell>
          <cell r="AW351" t="e">
            <v>#N/A</v>
          </cell>
        </row>
        <row r="352">
          <cell r="A352">
            <v>41759</v>
          </cell>
          <cell r="B352" t="e">
            <v>#N/A</v>
          </cell>
          <cell r="C352" t="e">
            <v>#N/A</v>
          </cell>
          <cell r="D352" t="e">
            <v>#N/A</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t="e">
            <v>#N/A</v>
          </cell>
          <cell r="Q352" t="e">
            <v>#N/A</v>
          </cell>
          <cell r="R352" t="e">
            <v>#N/A</v>
          </cell>
          <cell r="S352" t="e">
            <v>#N/A</v>
          </cell>
          <cell r="T352" t="e">
            <v>#N/A</v>
          </cell>
          <cell r="U352" t="e">
            <v>#N/A</v>
          </cell>
          <cell r="V352" t="e">
            <v>#N/A</v>
          </cell>
          <cell r="W352" t="e">
            <v>#N/A</v>
          </cell>
          <cell r="X352" t="e">
            <v>#N/A</v>
          </cell>
          <cell r="Y352" t="e">
            <v>#N/A</v>
          </cell>
          <cell r="Z352" t="e">
            <v>#N/A</v>
          </cell>
          <cell r="AA352" t="e">
            <v>#N/A</v>
          </cell>
          <cell r="AB352" t="e">
            <v>#N/A</v>
          </cell>
          <cell r="AC352" t="e">
            <v>#N/A</v>
          </cell>
          <cell r="AD352" t="e">
            <v>#N/A</v>
          </cell>
          <cell r="AE352" t="e">
            <v>#N/A</v>
          </cell>
          <cell r="AF352" t="e">
            <v>#N/A</v>
          </cell>
          <cell r="AG352" t="e">
            <v>#N/A</v>
          </cell>
          <cell r="AH352" t="e">
            <v>#N/A</v>
          </cell>
          <cell r="AI352" t="e">
            <v>#N/A</v>
          </cell>
          <cell r="AJ352" t="e">
            <v>#N/A</v>
          </cell>
          <cell r="AK352" t="e">
            <v>#N/A</v>
          </cell>
          <cell r="AL352" t="e">
            <v>#N/A</v>
          </cell>
          <cell r="AM352" t="e">
            <v>#N/A</v>
          </cell>
          <cell r="AN352" t="e">
            <v>#N/A</v>
          </cell>
          <cell r="AO352" t="e">
            <v>#N/A</v>
          </cell>
          <cell r="AP352" t="e">
            <v>#N/A</v>
          </cell>
          <cell r="AQ352" t="e">
            <v>#N/A</v>
          </cell>
          <cell r="AR352" t="e">
            <v>#N/A</v>
          </cell>
          <cell r="AS352" t="e">
            <v>#N/A</v>
          </cell>
          <cell r="AT352" t="e">
            <v>#N/A</v>
          </cell>
          <cell r="AU352" t="e">
            <v>#N/A</v>
          </cell>
          <cell r="AV352" t="e">
            <v>#N/A</v>
          </cell>
          <cell r="AW352" t="e">
            <v>#N/A</v>
          </cell>
        </row>
        <row r="353">
          <cell r="A353">
            <v>41752</v>
          </cell>
          <cell r="B353" t="e">
            <v>#N/A</v>
          </cell>
          <cell r="C353" t="e">
            <v>#N/A</v>
          </cell>
          <cell r="D353" t="e">
            <v>#N/A</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t="e">
            <v>#N/A</v>
          </cell>
          <cell r="Q353" t="e">
            <v>#N/A</v>
          </cell>
          <cell r="R353" t="e">
            <v>#N/A</v>
          </cell>
          <cell r="S353" t="e">
            <v>#N/A</v>
          </cell>
          <cell r="T353" t="e">
            <v>#N/A</v>
          </cell>
          <cell r="U353" t="e">
            <v>#N/A</v>
          </cell>
          <cell r="V353" t="e">
            <v>#N/A</v>
          </cell>
          <cell r="W353" t="e">
            <v>#N/A</v>
          </cell>
          <cell r="X353" t="e">
            <v>#N/A</v>
          </cell>
          <cell r="Y353" t="e">
            <v>#N/A</v>
          </cell>
          <cell r="Z353" t="e">
            <v>#N/A</v>
          </cell>
          <cell r="AA353" t="e">
            <v>#N/A</v>
          </cell>
          <cell r="AB353" t="e">
            <v>#N/A</v>
          </cell>
          <cell r="AC353" t="e">
            <v>#N/A</v>
          </cell>
          <cell r="AD353" t="e">
            <v>#N/A</v>
          </cell>
          <cell r="AE353" t="e">
            <v>#N/A</v>
          </cell>
          <cell r="AF353" t="e">
            <v>#N/A</v>
          </cell>
          <cell r="AG353" t="e">
            <v>#N/A</v>
          </cell>
          <cell r="AH353" t="e">
            <v>#N/A</v>
          </cell>
          <cell r="AI353" t="e">
            <v>#N/A</v>
          </cell>
          <cell r="AJ353" t="e">
            <v>#N/A</v>
          </cell>
          <cell r="AK353" t="e">
            <v>#N/A</v>
          </cell>
          <cell r="AL353" t="e">
            <v>#N/A</v>
          </cell>
          <cell r="AM353" t="e">
            <v>#N/A</v>
          </cell>
          <cell r="AN353" t="e">
            <v>#N/A</v>
          </cell>
          <cell r="AO353" t="e">
            <v>#N/A</v>
          </cell>
          <cell r="AP353" t="e">
            <v>#N/A</v>
          </cell>
          <cell r="AQ353" t="e">
            <v>#N/A</v>
          </cell>
          <cell r="AR353" t="e">
            <v>#N/A</v>
          </cell>
          <cell r="AS353" t="e">
            <v>#N/A</v>
          </cell>
          <cell r="AT353" t="e">
            <v>#N/A</v>
          </cell>
          <cell r="AU353" t="e">
            <v>#N/A</v>
          </cell>
          <cell r="AV353" t="e">
            <v>#N/A</v>
          </cell>
          <cell r="AW353" t="e">
            <v>#N/A</v>
          </cell>
        </row>
        <row r="354">
          <cell r="A354">
            <v>41745</v>
          </cell>
          <cell r="B354" t="e">
            <v>#N/A</v>
          </cell>
          <cell r="C354" t="e">
            <v>#N/A</v>
          </cell>
          <cell r="D354" t="e">
            <v>#N/A</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t="e">
            <v>#N/A</v>
          </cell>
          <cell r="Q354" t="e">
            <v>#N/A</v>
          </cell>
          <cell r="R354" t="e">
            <v>#N/A</v>
          </cell>
          <cell r="S354" t="e">
            <v>#N/A</v>
          </cell>
          <cell r="T354" t="e">
            <v>#N/A</v>
          </cell>
          <cell r="U354" t="e">
            <v>#N/A</v>
          </cell>
          <cell r="V354" t="e">
            <v>#N/A</v>
          </cell>
          <cell r="W354" t="e">
            <v>#N/A</v>
          </cell>
          <cell r="X354" t="e">
            <v>#N/A</v>
          </cell>
          <cell r="Y354" t="e">
            <v>#N/A</v>
          </cell>
          <cell r="Z354" t="e">
            <v>#N/A</v>
          </cell>
          <cell r="AA354" t="e">
            <v>#N/A</v>
          </cell>
          <cell r="AB354" t="e">
            <v>#N/A</v>
          </cell>
          <cell r="AC354" t="e">
            <v>#N/A</v>
          </cell>
          <cell r="AD354" t="e">
            <v>#N/A</v>
          </cell>
          <cell r="AE354" t="e">
            <v>#N/A</v>
          </cell>
          <cell r="AF354" t="e">
            <v>#N/A</v>
          </cell>
          <cell r="AG354" t="e">
            <v>#N/A</v>
          </cell>
          <cell r="AH354" t="e">
            <v>#N/A</v>
          </cell>
          <cell r="AI354" t="e">
            <v>#N/A</v>
          </cell>
          <cell r="AJ354" t="e">
            <v>#N/A</v>
          </cell>
          <cell r="AK354" t="e">
            <v>#N/A</v>
          </cell>
          <cell r="AL354" t="e">
            <v>#N/A</v>
          </cell>
          <cell r="AM354" t="e">
            <v>#N/A</v>
          </cell>
          <cell r="AN354" t="e">
            <v>#N/A</v>
          </cell>
          <cell r="AO354" t="e">
            <v>#N/A</v>
          </cell>
          <cell r="AP354" t="e">
            <v>#N/A</v>
          </cell>
          <cell r="AQ354" t="e">
            <v>#N/A</v>
          </cell>
          <cell r="AR354" t="e">
            <v>#N/A</v>
          </cell>
          <cell r="AS354" t="e">
            <v>#N/A</v>
          </cell>
          <cell r="AT354" t="e">
            <v>#N/A</v>
          </cell>
          <cell r="AU354" t="e">
            <v>#N/A</v>
          </cell>
          <cell r="AV354" t="e">
            <v>#N/A</v>
          </cell>
          <cell r="AW354" t="e">
            <v>#N/A</v>
          </cell>
        </row>
        <row r="355">
          <cell r="A355">
            <v>41738</v>
          </cell>
          <cell r="B355" t="e">
            <v>#N/A</v>
          </cell>
          <cell r="C355" t="e">
            <v>#N/A</v>
          </cell>
          <cell r="D355" t="e">
            <v>#N/A</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t="e">
            <v>#N/A</v>
          </cell>
          <cell r="Q355" t="e">
            <v>#N/A</v>
          </cell>
          <cell r="R355" t="e">
            <v>#N/A</v>
          </cell>
          <cell r="S355" t="e">
            <v>#N/A</v>
          </cell>
          <cell r="T355" t="e">
            <v>#N/A</v>
          </cell>
          <cell r="U355" t="e">
            <v>#N/A</v>
          </cell>
          <cell r="V355" t="e">
            <v>#N/A</v>
          </cell>
          <cell r="W355" t="e">
            <v>#N/A</v>
          </cell>
          <cell r="X355" t="e">
            <v>#N/A</v>
          </cell>
          <cell r="Y355" t="e">
            <v>#N/A</v>
          </cell>
          <cell r="Z355" t="e">
            <v>#N/A</v>
          </cell>
          <cell r="AA355" t="e">
            <v>#N/A</v>
          </cell>
          <cell r="AB355" t="e">
            <v>#N/A</v>
          </cell>
          <cell r="AC355" t="e">
            <v>#N/A</v>
          </cell>
          <cell r="AD355" t="e">
            <v>#N/A</v>
          </cell>
          <cell r="AE355" t="e">
            <v>#N/A</v>
          </cell>
          <cell r="AF355" t="e">
            <v>#N/A</v>
          </cell>
          <cell r="AG355" t="e">
            <v>#N/A</v>
          </cell>
          <cell r="AH355" t="e">
            <v>#N/A</v>
          </cell>
          <cell r="AI355" t="e">
            <v>#N/A</v>
          </cell>
          <cell r="AJ355" t="e">
            <v>#N/A</v>
          </cell>
          <cell r="AK355" t="e">
            <v>#N/A</v>
          </cell>
          <cell r="AL355" t="e">
            <v>#N/A</v>
          </cell>
          <cell r="AM355" t="e">
            <v>#N/A</v>
          </cell>
          <cell r="AN355" t="e">
            <v>#N/A</v>
          </cell>
          <cell r="AO355" t="e">
            <v>#N/A</v>
          </cell>
          <cell r="AP355" t="e">
            <v>#N/A</v>
          </cell>
          <cell r="AQ355" t="e">
            <v>#N/A</v>
          </cell>
          <cell r="AR355" t="e">
            <v>#N/A</v>
          </cell>
          <cell r="AS355" t="e">
            <v>#N/A</v>
          </cell>
          <cell r="AT355" t="e">
            <v>#N/A</v>
          </cell>
          <cell r="AU355" t="e">
            <v>#N/A</v>
          </cell>
          <cell r="AV355" t="e">
            <v>#N/A</v>
          </cell>
          <cell r="AW355" t="e">
            <v>#N/A</v>
          </cell>
        </row>
        <row r="356">
          <cell r="A356">
            <v>41731</v>
          </cell>
          <cell r="B356" t="e">
            <v>#N/A</v>
          </cell>
          <cell r="C356" t="e">
            <v>#N/A</v>
          </cell>
          <cell r="D356" t="e">
            <v>#N/A</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t="e">
            <v>#N/A</v>
          </cell>
          <cell r="Q356" t="e">
            <v>#N/A</v>
          </cell>
          <cell r="R356" t="e">
            <v>#N/A</v>
          </cell>
          <cell r="S356" t="e">
            <v>#N/A</v>
          </cell>
          <cell r="T356" t="e">
            <v>#N/A</v>
          </cell>
          <cell r="U356" t="e">
            <v>#N/A</v>
          </cell>
          <cell r="V356" t="e">
            <v>#N/A</v>
          </cell>
          <cell r="W356" t="e">
            <v>#N/A</v>
          </cell>
          <cell r="X356" t="e">
            <v>#N/A</v>
          </cell>
          <cell r="Y356" t="e">
            <v>#N/A</v>
          </cell>
          <cell r="Z356" t="e">
            <v>#N/A</v>
          </cell>
          <cell r="AA356" t="e">
            <v>#N/A</v>
          </cell>
          <cell r="AB356" t="e">
            <v>#N/A</v>
          </cell>
          <cell r="AC356" t="e">
            <v>#N/A</v>
          </cell>
          <cell r="AD356" t="e">
            <v>#N/A</v>
          </cell>
          <cell r="AE356" t="e">
            <v>#N/A</v>
          </cell>
          <cell r="AF356" t="e">
            <v>#N/A</v>
          </cell>
          <cell r="AG356" t="e">
            <v>#N/A</v>
          </cell>
          <cell r="AH356" t="e">
            <v>#N/A</v>
          </cell>
          <cell r="AI356" t="e">
            <v>#N/A</v>
          </cell>
          <cell r="AJ356" t="e">
            <v>#N/A</v>
          </cell>
          <cell r="AK356" t="e">
            <v>#N/A</v>
          </cell>
          <cell r="AL356" t="e">
            <v>#N/A</v>
          </cell>
          <cell r="AM356" t="e">
            <v>#N/A</v>
          </cell>
          <cell r="AN356" t="e">
            <v>#N/A</v>
          </cell>
          <cell r="AO356" t="e">
            <v>#N/A</v>
          </cell>
          <cell r="AP356" t="e">
            <v>#N/A</v>
          </cell>
          <cell r="AQ356" t="e">
            <v>#N/A</v>
          </cell>
          <cell r="AR356" t="e">
            <v>#N/A</v>
          </cell>
          <cell r="AS356" t="e">
            <v>#N/A</v>
          </cell>
          <cell r="AT356" t="e">
            <v>#N/A</v>
          </cell>
          <cell r="AU356" t="e">
            <v>#N/A</v>
          </cell>
          <cell r="AV356" t="e">
            <v>#N/A</v>
          </cell>
          <cell r="AW356" t="e">
            <v>#N/A</v>
          </cell>
        </row>
        <row r="357">
          <cell r="A357">
            <v>41724</v>
          </cell>
          <cell r="B357" t="e">
            <v>#N/A</v>
          </cell>
          <cell r="C357" t="e">
            <v>#N/A</v>
          </cell>
          <cell r="D357" t="e">
            <v>#N/A</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t="e">
            <v>#N/A</v>
          </cell>
          <cell r="Q357" t="e">
            <v>#N/A</v>
          </cell>
          <cell r="R357" t="e">
            <v>#N/A</v>
          </cell>
          <cell r="S357" t="e">
            <v>#N/A</v>
          </cell>
          <cell r="T357" t="e">
            <v>#N/A</v>
          </cell>
          <cell r="U357" t="e">
            <v>#N/A</v>
          </cell>
          <cell r="V357" t="e">
            <v>#N/A</v>
          </cell>
          <cell r="W357" t="e">
            <v>#N/A</v>
          </cell>
          <cell r="X357" t="e">
            <v>#N/A</v>
          </cell>
          <cell r="Y357" t="e">
            <v>#N/A</v>
          </cell>
          <cell r="Z357" t="e">
            <v>#N/A</v>
          </cell>
          <cell r="AA357" t="e">
            <v>#N/A</v>
          </cell>
          <cell r="AB357" t="e">
            <v>#N/A</v>
          </cell>
          <cell r="AC357" t="e">
            <v>#N/A</v>
          </cell>
          <cell r="AD357" t="e">
            <v>#N/A</v>
          </cell>
          <cell r="AE357" t="e">
            <v>#N/A</v>
          </cell>
          <cell r="AF357" t="e">
            <v>#N/A</v>
          </cell>
          <cell r="AG357" t="e">
            <v>#N/A</v>
          </cell>
          <cell r="AH357" t="e">
            <v>#N/A</v>
          </cell>
          <cell r="AI357" t="e">
            <v>#N/A</v>
          </cell>
          <cell r="AJ357" t="e">
            <v>#N/A</v>
          </cell>
          <cell r="AK357" t="e">
            <v>#N/A</v>
          </cell>
          <cell r="AL357" t="e">
            <v>#N/A</v>
          </cell>
          <cell r="AM357" t="e">
            <v>#N/A</v>
          </cell>
          <cell r="AN357" t="e">
            <v>#N/A</v>
          </cell>
          <cell r="AO357" t="e">
            <v>#N/A</v>
          </cell>
          <cell r="AP357" t="e">
            <v>#N/A</v>
          </cell>
          <cell r="AQ357" t="e">
            <v>#N/A</v>
          </cell>
          <cell r="AR357" t="e">
            <v>#N/A</v>
          </cell>
          <cell r="AS357" t="e">
            <v>#N/A</v>
          </cell>
          <cell r="AT357" t="e">
            <v>#N/A</v>
          </cell>
          <cell r="AU357" t="e">
            <v>#N/A</v>
          </cell>
          <cell r="AV357" t="e">
            <v>#N/A</v>
          </cell>
          <cell r="AW357" t="e">
            <v>#N/A</v>
          </cell>
        </row>
        <row r="358">
          <cell r="A358">
            <v>41717</v>
          </cell>
          <cell r="B358" t="e">
            <v>#N/A</v>
          </cell>
          <cell r="C358" t="e">
            <v>#N/A</v>
          </cell>
          <cell r="D358" t="e">
            <v>#N/A</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t="e">
            <v>#N/A</v>
          </cell>
          <cell r="Q358" t="e">
            <v>#N/A</v>
          </cell>
          <cell r="R358" t="e">
            <v>#N/A</v>
          </cell>
          <cell r="S358" t="e">
            <v>#N/A</v>
          </cell>
          <cell r="T358" t="e">
            <v>#N/A</v>
          </cell>
          <cell r="U358" t="e">
            <v>#N/A</v>
          </cell>
          <cell r="V358" t="e">
            <v>#N/A</v>
          </cell>
          <cell r="W358" t="e">
            <v>#N/A</v>
          </cell>
          <cell r="X358" t="e">
            <v>#N/A</v>
          </cell>
          <cell r="Y358" t="e">
            <v>#N/A</v>
          </cell>
          <cell r="Z358" t="e">
            <v>#N/A</v>
          </cell>
          <cell r="AA358" t="e">
            <v>#N/A</v>
          </cell>
          <cell r="AB358" t="e">
            <v>#N/A</v>
          </cell>
          <cell r="AC358" t="e">
            <v>#N/A</v>
          </cell>
          <cell r="AD358" t="e">
            <v>#N/A</v>
          </cell>
          <cell r="AE358" t="e">
            <v>#N/A</v>
          </cell>
          <cell r="AF358" t="e">
            <v>#N/A</v>
          </cell>
          <cell r="AG358" t="e">
            <v>#N/A</v>
          </cell>
          <cell r="AH358" t="e">
            <v>#N/A</v>
          </cell>
          <cell r="AI358" t="e">
            <v>#N/A</v>
          </cell>
          <cell r="AJ358" t="e">
            <v>#N/A</v>
          </cell>
          <cell r="AK358" t="e">
            <v>#N/A</v>
          </cell>
          <cell r="AL358" t="e">
            <v>#N/A</v>
          </cell>
          <cell r="AM358" t="e">
            <v>#N/A</v>
          </cell>
          <cell r="AN358" t="e">
            <v>#N/A</v>
          </cell>
          <cell r="AO358" t="e">
            <v>#N/A</v>
          </cell>
          <cell r="AP358" t="e">
            <v>#N/A</v>
          </cell>
          <cell r="AQ358" t="e">
            <v>#N/A</v>
          </cell>
          <cell r="AR358" t="e">
            <v>#N/A</v>
          </cell>
          <cell r="AS358" t="e">
            <v>#N/A</v>
          </cell>
          <cell r="AT358" t="e">
            <v>#N/A</v>
          </cell>
          <cell r="AU358" t="e">
            <v>#N/A</v>
          </cell>
          <cell r="AV358" t="e">
            <v>#N/A</v>
          </cell>
          <cell r="AW358" t="e">
            <v>#N/A</v>
          </cell>
        </row>
        <row r="359">
          <cell r="A359">
            <v>41710</v>
          </cell>
          <cell r="B359" t="e">
            <v>#N/A</v>
          </cell>
          <cell r="C359" t="e">
            <v>#N/A</v>
          </cell>
          <cell r="D359" t="e">
            <v>#N/A</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t="e">
            <v>#N/A</v>
          </cell>
          <cell r="Q359" t="e">
            <v>#N/A</v>
          </cell>
          <cell r="R359" t="e">
            <v>#N/A</v>
          </cell>
          <cell r="S359" t="e">
            <v>#N/A</v>
          </cell>
          <cell r="T359" t="e">
            <v>#N/A</v>
          </cell>
          <cell r="U359" t="e">
            <v>#N/A</v>
          </cell>
          <cell r="V359" t="e">
            <v>#N/A</v>
          </cell>
          <cell r="W359" t="e">
            <v>#N/A</v>
          </cell>
          <cell r="X359" t="e">
            <v>#N/A</v>
          </cell>
          <cell r="Y359" t="e">
            <v>#N/A</v>
          </cell>
          <cell r="Z359" t="e">
            <v>#N/A</v>
          </cell>
          <cell r="AA359" t="e">
            <v>#N/A</v>
          </cell>
          <cell r="AB359" t="e">
            <v>#N/A</v>
          </cell>
          <cell r="AC359" t="e">
            <v>#N/A</v>
          </cell>
          <cell r="AD359" t="e">
            <v>#N/A</v>
          </cell>
          <cell r="AE359" t="e">
            <v>#N/A</v>
          </cell>
          <cell r="AF359" t="e">
            <v>#N/A</v>
          </cell>
          <cell r="AG359" t="e">
            <v>#N/A</v>
          </cell>
          <cell r="AH359" t="e">
            <v>#N/A</v>
          </cell>
          <cell r="AI359" t="e">
            <v>#N/A</v>
          </cell>
          <cell r="AJ359" t="e">
            <v>#N/A</v>
          </cell>
          <cell r="AK359" t="e">
            <v>#N/A</v>
          </cell>
          <cell r="AL359" t="e">
            <v>#N/A</v>
          </cell>
          <cell r="AM359" t="e">
            <v>#N/A</v>
          </cell>
          <cell r="AN359" t="e">
            <v>#N/A</v>
          </cell>
          <cell r="AO359" t="e">
            <v>#N/A</v>
          </cell>
          <cell r="AP359" t="e">
            <v>#N/A</v>
          </cell>
          <cell r="AQ359" t="e">
            <v>#N/A</v>
          </cell>
          <cell r="AR359" t="e">
            <v>#N/A</v>
          </cell>
          <cell r="AS359" t="e">
            <v>#N/A</v>
          </cell>
          <cell r="AT359" t="e">
            <v>#N/A</v>
          </cell>
          <cell r="AU359" t="e">
            <v>#N/A</v>
          </cell>
          <cell r="AV359" t="e">
            <v>#N/A</v>
          </cell>
          <cell r="AW359" t="e">
            <v>#N/A</v>
          </cell>
        </row>
        <row r="360">
          <cell r="A360">
            <v>41703</v>
          </cell>
          <cell r="B360" t="e">
            <v>#N/A</v>
          </cell>
          <cell r="C360" t="e">
            <v>#N/A</v>
          </cell>
          <cell r="D360" t="e">
            <v>#N/A</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t="e">
            <v>#N/A</v>
          </cell>
          <cell r="Q360" t="e">
            <v>#N/A</v>
          </cell>
          <cell r="R360" t="e">
            <v>#N/A</v>
          </cell>
          <cell r="S360" t="e">
            <v>#N/A</v>
          </cell>
          <cell r="T360" t="e">
            <v>#N/A</v>
          </cell>
          <cell r="U360" t="e">
            <v>#N/A</v>
          </cell>
          <cell r="V360" t="e">
            <v>#N/A</v>
          </cell>
          <cell r="W360" t="e">
            <v>#N/A</v>
          </cell>
          <cell r="X360" t="e">
            <v>#N/A</v>
          </cell>
          <cell r="Y360" t="e">
            <v>#N/A</v>
          </cell>
          <cell r="Z360" t="e">
            <v>#N/A</v>
          </cell>
          <cell r="AA360" t="e">
            <v>#N/A</v>
          </cell>
          <cell r="AB360" t="e">
            <v>#N/A</v>
          </cell>
          <cell r="AC360" t="e">
            <v>#N/A</v>
          </cell>
          <cell r="AD360" t="e">
            <v>#N/A</v>
          </cell>
          <cell r="AE360" t="e">
            <v>#N/A</v>
          </cell>
          <cell r="AF360" t="e">
            <v>#N/A</v>
          </cell>
          <cell r="AG360" t="e">
            <v>#N/A</v>
          </cell>
          <cell r="AH360" t="e">
            <v>#N/A</v>
          </cell>
          <cell r="AI360" t="e">
            <v>#N/A</v>
          </cell>
          <cell r="AJ360" t="e">
            <v>#N/A</v>
          </cell>
          <cell r="AK360" t="e">
            <v>#N/A</v>
          </cell>
          <cell r="AL360" t="e">
            <v>#N/A</v>
          </cell>
          <cell r="AM360" t="e">
            <v>#N/A</v>
          </cell>
          <cell r="AN360" t="e">
            <v>#N/A</v>
          </cell>
          <cell r="AO360" t="e">
            <v>#N/A</v>
          </cell>
          <cell r="AP360" t="e">
            <v>#N/A</v>
          </cell>
          <cell r="AQ360" t="e">
            <v>#N/A</v>
          </cell>
          <cell r="AR360" t="e">
            <v>#N/A</v>
          </cell>
          <cell r="AS360" t="e">
            <v>#N/A</v>
          </cell>
          <cell r="AT360" t="e">
            <v>#N/A</v>
          </cell>
          <cell r="AU360" t="e">
            <v>#N/A</v>
          </cell>
          <cell r="AV360" t="e">
            <v>#N/A</v>
          </cell>
          <cell r="AW360" t="e">
            <v>#N/A</v>
          </cell>
        </row>
        <row r="361">
          <cell r="A361">
            <v>41696</v>
          </cell>
          <cell r="B361" t="e">
            <v>#N/A</v>
          </cell>
          <cell r="C361" t="e">
            <v>#N/A</v>
          </cell>
          <cell r="D361" t="e">
            <v>#N/A</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t="e">
            <v>#N/A</v>
          </cell>
          <cell r="Q361" t="e">
            <v>#N/A</v>
          </cell>
          <cell r="R361" t="e">
            <v>#N/A</v>
          </cell>
          <cell r="S361" t="e">
            <v>#N/A</v>
          </cell>
          <cell r="T361" t="e">
            <v>#N/A</v>
          </cell>
          <cell r="U361" t="e">
            <v>#N/A</v>
          </cell>
          <cell r="V361" t="e">
            <v>#N/A</v>
          </cell>
          <cell r="W361" t="e">
            <v>#N/A</v>
          </cell>
          <cell r="X361" t="e">
            <v>#N/A</v>
          </cell>
          <cell r="Y361" t="e">
            <v>#N/A</v>
          </cell>
          <cell r="Z361" t="e">
            <v>#N/A</v>
          </cell>
          <cell r="AA361" t="e">
            <v>#N/A</v>
          </cell>
          <cell r="AB361" t="e">
            <v>#N/A</v>
          </cell>
          <cell r="AC361" t="e">
            <v>#N/A</v>
          </cell>
          <cell r="AD361" t="e">
            <v>#N/A</v>
          </cell>
          <cell r="AE361" t="e">
            <v>#N/A</v>
          </cell>
          <cell r="AF361" t="e">
            <v>#N/A</v>
          </cell>
          <cell r="AG361" t="e">
            <v>#N/A</v>
          </cell>
          <cell r="AH361" t="e">
            <v>#N/A</v>
          </cell>
          <cell r="AI361" t="e">
            <v>#N/A</v>
          </cell>
          <cell r="AJ361" t="e">
            <v>#N/A</v>
          </cell>
          <cell r="AK361" t="e">
            <v>#N/A</v>
          </cell>
          <cell r="AL361" t="e">
            <v>#N/A</v>
          </cell>
          <cell r="AM361" t="e">
            <v>#N/A</v>
          </cell>
          <cell r="AN361" t="e">
            <v>#N/A</v>
          </cell>
          <cell r="AO361" t="e">
            <v>#N/A</v>
          </cell>
          <cell r="AP361" t="e">
            <v>#N/A</v>
          </cell>
          <cell r="AQ361" t="e">
            <v>#N/A</v>
          </cell>
          <cell r="AR361" t="e">
            <v>#N/A</v>
          </cell>
          <cell r="AS361" t="e">
            <v>#N/A</v>
          </cell>
          <cell r="AT361" t="e">
            <v>#N/A</v>
          </cell>
          <cell r="AU361" t="e">
            <v>#N/A</v>
          </cell>
          <cell r="AV361" t="e">
            <v>#N/A</v>
          </cell>
          <cell r="AW361" t="e">
            <v>#N/A</v>
          </cell>
        </row>
        <row r="362">
          <cell r="A362">
            <v>41689</v>
          </cell>
          <cell r="B362" t="e">
            <v>#N/A</v>
          </cell>
          <cell r="C362" t="e">
            <v>#N/A</v>
          </cell>
          <cell r="D362" t="e">
            <v>#N/A</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t="e">
            <v>#N/A</v>
          </cell>
          <cell r="Q362" t="e">
            <v>#N/A</v>
          </cell>
          <cell r="R362" t="e">
            <v>#N/A</v>
          </cell>
          <cell r="S362" t="e">
            <v>#N/A</v>
          </cell>
          <cell r="T362" t="e">
            <v>#N/A</v>
          </cell>
          <cell r="U362" t="e">
            <v>#N/A</v>
          </cell>
          <cell r="V362" t="e">
            <v>#N/A</v>
          </cell>
          <cell r="W362" t="e">
            <v>#N/A</v>
          </cell>
          <cell r="X362" t="e">
            <v>#N/A</v>
          </cell>
          <cell r="Y362" t="e">
            <v>#N/A</v>
          </cell>
          <cell r="Z362" t="e">
            <v>#N/A</v>
          </cell>
          <cell r="AA362" t="e">
            <v>#N/A</v>
          </cell>
          <cell r="AB362" t="e">
            <v>#N/A</v>
          </cell>
          <cell r="AC362" t="e">
            <v>#N/A</v>
          </cell>
          <cell r="AD362" t="e">
            <v>#N/A</v>
          </cell>
          <cell r="AE362" t="e">
            <v>#N/A</v>
          </cell>
          <cell r="AF362" t="e">
            <v>#N/A</v>
          </cell>
          <cell r="AG362" t="e">
            <v>#N/A</v>
          </cell>
          <cell r="AH362" t="e">
            <v>#N/A</v>
          </cell>
          <cell r="AI362" t="e">
            <v>#N/A</v>
          </cell>
          <cell r="AJ362" t="e">
            <v>#N/A</v>
          </cell>
          <cell r="AK362" t="e">
            <v>#N/A</v>
          </cell>
          <cell r="AL362" t="e">
            <v>#N/A</v>
          </cell>
          <cell r="AM362" t="e">
            <v>#N/A</v>
          </cell>
          <cell r="AN362" t="e">
            <v>#N/A</v>
          </cell>
          <cell r="AO362" t="e">
            <v>#N/A</v>
          </cell>
          <cell r="AP362" t="e">
            <v>#N/A</v>
          </cell>
          <cell r="AQ362" t="e">
            <v>#N/A</v>
          </cell>
          <cell r="AR362" t="e">
            <v>#N/A</v>
          </cell>
          <cell r="AS362" t="e">
            <v>#N/A</v>
          </cell>
          <cell r="AT362" t="e">
            <v>#N/A</v>
          </cell>
          <cell r="AU362" t="e">
            <v>#N/A</v>
          </cell>
          <cell r="AV362" t="e">
            <v>#N/A</v>
          </cell>
          <cell r="AW362" t="e">
            <v>#N/A</v>
          </cell>
        </row>
        <row r="363">
          <cell r="A363">
            <v>41682</v>
          </cell>
          <cell r="B363" t="e">
            <v>#N/A</v>
          </cell>
          <cell r="C363" t="e">
            <v>#N/A</v>
          </cell>
          <cell r="D363" t="e">
            <v>#N/A</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t="e">
            <v>#N/A</v>
          </cell>
          <cell r="Q363" t="e">
            <v>#N/A</v>
          </cell>
          <cell r="R363" t="e">
            <v>#N/A</v>
          </cell>
          <cell r="S363" t="e">
            <v>#N/A</v>
          </cell>
          <cell r="T363" t="e">
            <v>#N/A</v>
          </cell>
          <cell r="U363" t="e">
            <v>#N/A</v>
          </cell>
          <cell r="V363" t="e">
            <v>#N/A</v>
          </cell>
          <cell r="W363" t="e">
            <v>#N/A</v>
          </cell>
          <cell r="X363" t="e">
            <v>#N/A</v>
          </cell>
          <cell r="Y363" t="e">
            <v>#N/A</v>
          </cell>
          <cell r="Z363" t="e">
            <v>#N/A</v>
          </cell>
          <cell r="AA363" t="e">
            <v>#N/A</v>
          </cell>
          <cell r="AB363" t="e">
            <v>#N/A</v>
          </cell>
          <cell r="AC363" t="e">
            <v>#N/A</v>
          </cell>
          <cell r="AD363" t="e">
            <v>#N/A</v>
          </cell>
          <cell r="AE363" t="e">
            <v>#N/A</v>
          </cell>
          <cell r="AF363" t="e">
            <v>#N/A</v>
          </cell>
          <cell r="AG363" t="e">
            <v>#N/A</v>
          </cell>
          <cell r="AH363" t="e">
            <v>#N/A</v>
          </cell>
          <cell r="AI363" t="e">
            <v>#N/A</v>
          </cell>
          <cell r="AJ363" t="e">
            <v>#N/A</v>
          </cell>
          <cell r="AK363" t="e">
            <v>#N/A</v>
          </cell>
          <cell r="AL363" t="e">
            <v>#N/A</v>
          </cell>
          <cell r="AM363" t="e">
            <v>#N/A</v>
          </cell>
          <cell r="AN363" t="e">
            <v>#N/A</v>
          </cell>
          <cell r="AO363" t="e">
            <v>#N/A</v>
          </cell>
          <cell r="AP363" t="e">
            <v>#N/A</v>
          </cell>
          <cell r="AQ363" t="e">
            <v>#N/A</v>
          </cell>
          <cell r="AR363" t="e">
            <v>#N/A</v>
          </cell>
          <cell r="AS363" t="e">
            <v>#N/A</v>
          </cell>
          <cell r="AT363" t="e">
            <v>#N/A</v>
          </cell>
          <cell r="AU363" t="e">
            <v>#N/A</v>
          </cell>
          <cell r="AV363" t="e">
            <v>#N/A</v>
          </cell>
          <cell r="AW363" t="e">
            <v>#N/A</v>
          </cell>
        </row>
        <row r="364">
          <cell r="A364">
            <v>41675</v>
          </cell>
          <cell r="B364" t="e">
            <v>#N/A</v>
          </cell>
          <cell r="C364" t="e">
            <v>#N/A</v>
          </cell>
          <cell r="D364" t="e">
            <v>#N/A</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t="e">
            <v>#N/A</v>
          </cell>
          <cell r="Q364" t="e">
            <v>#N/A</v>
          </cell>
          <cell r="R364" t="e">
            <v>#N/A</v>
          </cell>
          <cell r="S364" t="e">
            <v>#N/A</v>
          </cell>
          <cell r="T364" t="e">
            <v>#N/A</v>
          </cell>
          <cell r="U364" t="e">
            <v>#N/A</v>
          </cell>
          <cell r="V364" t="e">
            <v>#N/A</v>
          </cell>
          <cell r="W364" t="e">
            <v>#N/A</v>
          </cell>
          <cell r="X364" t="e">
            <v>#N/A</v>
          </cell>
          <cell r="Y364" t="e">
            <v>#N/A</v>
          </cell>
          <cell r="Z364" t="e">
            <v>#N/A</v>
          </cell>
          <cell r="AA364" t="e">
            <v>#N/A</v>
          </cell>
          <cell r="AB364" t="e">
            <v>#N/A</v>
          </cell>
          <cell r="AC364" t="e">
            <v>#N/A</v>
          </cell>
          <cell r="AD364" t="e">
            <v>#N/A</v>
          </cell>
          <cell r="AE364" t="e">
            <v>#N/A</v>
          </cell>
          <cell r="AF364" t="e">
            <v>#N/A</v>
          </cell>
          <cell r="AG364" t="e">
            <v>#N/A</v>
          </cell>
          <cell r="AH364" t="e">
            <v>#N/A</v>
          </cell>
          <cell r="AI364" t="e">
            <v>#N/A</v>
          </cell>
          <cell r="AJ364" t="e">
            <v>#N/A</v>
          </cell>
          <cell r="AK364" t="e">
            <v>#N/A</v>
          </cell>
          <cell r="AL364" t="e">
            <v>#N/A</v>
          </cell>
          <cell r="AM364" t="e">
            <v>#N/A</v>
          </cell>
          <cell r="AN364" t="e">
            <v>#N/A</v>
          </cell>
          <cell r="AO364" t="e">
            <v>#N/A</v>
          </cell>
          <cell r="AP364" t="e">
            <v>#N/A</v>
          </cell>
          <cell r="AQ364" t="e">
            <v>#N/A</v>
          </cell>
          <cell r="AR364" t="e">
            <v>#N/A</v>
          </cell>
          <cell r="AS364" t="e">
            <v>#N/A</v>
          </cell>
          <cell r="AT364" t="e">
            <v>#N/A</v>
          </cell>
          <cell r="AU364" t="e">
            <v>#N/A</v>
          </cell>
          <cell r="AV364" t="e">
            <v>#N/A</v>
          </cell>
          <cell r="AW364" t="e">
            <v>#N/A</v>
          </cell>
        </row>
        <row r="365">
          <cell r="A365">
            <v>41668</v>
          </cell>
          <cell r="B365" t="e">
            <v>#N/A</v>
          </cell>
          <cell r="C365" t="e">
            <v>#N/A</v>
          </cell>
          <cell r="D365" t="e">
            <v>#N/A</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t="e">
            <v>#N/A</v>
          </cell>
          <cell r="Q365" t="e">
            <v>#N/A</v>
          </cell>
          <cell r="R365" t="e">
            <v>#N/A</v>
          </cell>
          <cell r="S365" t="e">
            <v>#N/A</v>
          </cell>
          <cell r="T365" t="e">
            <v>#N/A</v>
          </cell>
          <cell r="U365" t="e">
            <v>#N/A</v>
          </cell>
          <cell r="V365" t="e">
            <v>#N/A</v>
          </cell>
          <cell r="W365" t="e">
            <v>#N/A</v>
          </cell>
          <cell r="X365" t="e">
            <v>#N/A</v>
          </cell>
          <cell r="Y365" t="e">
            <v>#N/A</v>
          </cell>
          <cell r="Z365" t="e">
            <v>#N/A</v>
          </cell>
          <cell r="AA365" t="e">
            <v>#N/A</v>
          </cell>
          <cell r="AB365" t="e">
            <v>#N/A</v>
          </cell>
          <cell r="AC365" t="e">
            <v>#N/A</v>
          </cell>
          <cell r="AD365" t="e">
            <v>#N/A</v>
          </cell>
          <cell r="AE365" t="e">
            <v>#N/A</v>
          </cell>
          <cell r="AF365" t="e">
            <v>#N/A</v>
          </cell>
          <cell r="AG365" t="e">
            <v>#N/A</v>
          </cell>
          <cell r="AH365" t="e">
            <v>#N/A</v>
          </cell>
          <cell r="AI365" t="e">
            <v>#N/A</v>
          </cell>
          <cell r="AJ365" t="e">
            <v>#N/A</v>
          </cell>
          <cell r="AK365" t="e">
            <v>#N/A</v>
          </cell>
          <cell r="AL365" t="e">
            <v>#N/A</v>
          </cell>
          <cell r="AM365" t="e">
            <v>#N/A</v>
          </cell>
          <cell r="AN365" t="e">
            <v>#N/A</v>
          </cell>
          <cell r="AO365" t="e">
            <v>#N/A</v>
          </cell>
          <cell r="AP365" t="e">
            <v>#N/A</v>
          </cell>
          <cell r="AQ365" t="e">
            <v>#N/A</v>
          </cell>
          <cell r="AR365" t="e">
            <v>#N/A</v>
          </cell>
          <cell r="AS365" t="e">
            <v>#N/A</v>
          </cell>
          <cell r="AT365" t="e">
            <v>#N/A</v>
          </cell>
          <cell r="AU365" t="e">
            <v>#N/A</v>
          </cell>
          <cell r="AV365" t="e">
            <v>#N/A</v>
          </cell>
          <cell r="AW365" t="e">
            <v>#N/A</v>
          </cell>
        </row>
        <row r="366">
          <cell r="A366">
            <v>41661</v>
          </cell>
          <cell r="B366" t="e">
            <v>#N/A</v>
          </cell>
          <cell r="C366" t="e">
            <v>#N/A</v>
          </cell>
          <cell r="D366" t="e">
            <v>#N/A</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t="e">
            <v>#N/A</v>
          </cell>
          <cell r="Q366" t="e">
            <v>#N/A</v>
          </cell>
          <cell r="R366" t="e">
            <v>#N/A</v>
          </cell>
          <cell r="S366" t="e">
            <v>#N/A</v>
          </cell>
          <cell r="T366" t="e">
            <v>#N/A</v>
          </cell>
          <cell r="U366" t="e">
            <v>#N/A</v>
          </cell>
          <cell r="V366" t="e">
            <v>#N/A</v>
          </cell>
          <cell r="W366" t="e">
            <v>#N/A</v>
          </cell>
          <cell r="X366" t="e">
            <v>#N/A</v>
          </cell>
          <cell r="Y366" t="e">
            <v>#N/A</v>
          </cell>
          <cell r="Z366" t="e">
            <v>#N/A</v>
          </cell>
          <cell r="AA366" t="e">
            <v>#N/A</v>
          </cell>
          <cell r="AB366" t="e">
            <v>#N/A</v>
          </cell>
          <cell r="AC366" t="e">
            <v>#N/A</v>
          </cell>
          <cell r="AD366" t="e">
            <v>#N/A</v>
          </cell>
          <cell r="AE366" t="e">
            <v>#N/A</v>
          </cell>
          <cell r="AF366" t="e">
            <v>#N/A</v>
          </cell>
          <cell r="AG366" t="e">
            <v>#N/A</v>
          </cell>
          <cell r="AH366" t="e">
            <v>#N/A</v>
          </cell>
          <cell r="AI366" t="e">
            <v>#N/A</v>
          </cell>
          <cell r="AJ366" t="e">
            <v>#N/A</v>
          </cell>
          <cell r="AK366" t="e">
            <v>#N/A</v>
          </cell>
          <cell r="AL366" t="e">
            <v>#N/A</v>
          </cell>
          <cell r="AM366" t="e">
            <v>#N/A</v>
          </cell>
          <cell r="AN366" t="e">
            <v>#N/A</v>
          </cell>
          <cell r="AO366" t="e">
            <v>#N/A</v>
          </cell>
          <cell r="AP366" t="e">
            <v>#N/A</v>
          </cell>
          <cell r="AQ366" t="e">
            <v>#N/A</v>
          </cell>
          <cell r="AR366" t="e">
            <v>#N/A</v>
          </cell>
          <cell r="AS366" t="e">
            <v>#N/A</v>
          </cell>
          <cell r="AT366" t="e">
            <v>#N/A</v>
          </cell>
          <cell r="AU366" t="e">
            <v>#N/A</v>
          </cell>
          <cell r="AV366" t="e">
            <v>#N/A</v>
          </cell>
          <cell r="AW366" t="e">
            <v>#N/A</v>
          </cell>
        </row>
        <row r="367">
          <cell r="A367">
            <v>41654</v>
          </cell>
          <cell r="B367" t="e">
            <v>#N/A</v>
          </cell>
          <cell r="C367" t="e">
            <v>#N/A</v>
          </cell>
          <cell r="D367" t="e">
            <v>#N/A</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t="e">
            <v>#N/A</v>
          </cell>
          <cell r="Q367" t="e">
            <v>#N/A</v>
          </cell>
          <cell r="R367" t="e">
            <v>#N/A</v>
          </cell>
          <cell r="S367" t="e">
            <v>#N/A</v>
          </cell>
          <cell r="T367" t="e">
            <v>#N/A</v>
          </cell>
          <cell r="U367" t="e">
            <v>#N/A</v>
          </cell>
          <cell r="V367" t="e">
            <v>#N/A</v>
          </cell>
          <cell r="W367" t="e">
            <v>#N/A</v>
          </cell>
          <cell r="X367" t="e">
            <v>#N/A</v>
          </cell>
          <cell r="Y367" t="e">
            <v>#N/A</v>
          </cell>
          <cell r="Z367" t="e">
            <v>#N/A</v>
          </cell>
          <cell r="AA367" t="e">
            <v>#N/A</v>
          </cell>
          <cell r="AB367" t="e">
            <v>#N/A</v>
          </cell>
          <cell r="AC367" t="e">
            <v>#N/A</v>
          </cell>
          <cell r="AD367" t="e">
            <v>#N/A</v>
          </cell>
          <cell r="AE367" t="e">
            <v>#N/A</v>
          </cell>
          <cell r="AF367" t="e">
            <v>#N/A</v>
          </cell>
          <cell r="AG367" t="e">
            <v>#N/A</v>
          </cell>
          <cell r="AH367" t="e">
            <v>#N/A</v>
          </cell>
          <cell r="AI367" t="e">
            <v>#N/A</v>
          </cell>
          <cell r="AJ367" t="e">
            <v>#N/A</v>
          </cell>
          <cell r="AK367" t="e">
            <v>#N/A</v>
          </cell>
          <cell r="AL367" t="e">
            <v>#N/A</v>
          </cell>
          <cell r="AM367" t="e">
            <v>#N/A</v>
          </cell>
          <cell r="AN367" t="e">
            <v>#N/A</v>
          </cell>
          <cell r="AO367" t="e">
            <v>#N/A</v>
          </cell>
          <cell r="AP367" t="e">
            <v>#N/A</v>
          </cell>
          <cell r="AQ367" t="e">
            <v>#N/A</v>
          </cell>
          <cell r="AR367" t="e">
            <v>#N/A</v>
          </cell>
          <cell r="AS367" t="e">
            <v>#N/A</v>
          </cell>
          <cell r="AT367" t="e">
            <v>#N/A</v>
          </cell>
          <cell r="AU367" t="e">
            <v>#N/A</v>
          </cell>
          <cell r="AV367" t="e">
            <v>#N/A</v>
          </cell>
          <cell r="AW367" t="e">
            <v>#N/A</v>
          </cell>
        </row>
        <row r="368">
          <cell r="A368">
            <v>41647</v>
          </cell>
          <cell r="B368" t="e">
            <v>#N/A</v>
          </cell>
          <cell r="C368" t="e">
            <v>#N/A</v>
          </cell>
          <cell r="D368" t="e">
            <v>#N/A</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t="e">
            <v>#N/A</v>
          </cell>
          <cell r="Q368" t="e">
            <v>#N/A</v>
          </cell>
          <cell r="R368" t="e">
            <v>#N/A</v>
          </cell>
          <cell r="S368" t="e">
            <v>#N/A</v>
          </cell>
          <cell r="T368" t="e">
            <v>#N/A</v>
          </cell>
          <cell r="U368" t="e">
            <v>#N/A</v>
          </cell>
          <cell r="V368" t="e">
            <v>#N/A</v>
          </cell>
          <cell r="W368" t="e">
            <v>#N/A</v>
          </cell>
          <cell r="X368" t="e">
            <v>#N/A</v>
          </cell>
          <cell r="Y368" t="e">
            <v>#N/A</v>
          </cell>
          <cell r="Z368" t="e">
            <v>#N/A</v>
          </cell>
          <cell r="AA368" t="e">
            <v>#N/A</v>
          </cell>
          <cell r="AB368" t="e">
            <v>#N/A</v>
          </cell>
          <cell r="AC368" t="e">
            <v>#N/A</v>
          </cell>
          <cell r="AD368" t="e">
            <v>#N/A</v>
          </cell>
          <cell r="AE368" t="e">
            <v>#N/A</v>
          </cell>
          <cell r="AF368" t="e">
            <v>#N/A</v>
          </cell>
          <cell r="AG368" t="e">
            <v>#N/A</v>
          </cell>
          <cell r="AH368" t="e">
            <v>#N/A</v>
          </cell>
          <cell r="AI368" t="e">
            <v>#N/A</v>
          </cell>
          <cell r="AJ368" t="e">
            <v>#N/A</v>
          </cell>
          <cell r="AK368" t="e">
            <v>#N/A</v>
          </cell>
          <cell r="AL368" t="e">
            <v>#N/A</v>
          </cell>
          <cell r="AM368" t="e">
            <v>#N/A</v>
          </cell>
          <cell r="AN368" t="e">
            <v>#N/A</v>
          </cell>
          <cell r="AO368" t="e">
            <v>#N/A</v>
          </cell>
          <cell r="AP368" t="e">
            <v>#N/A</v>
          </cell>
          <cell r="AQ368" t="e">
            <v>#N/A</v>
          </cell>
          <cell r="AR368" t="e">
            <v>#N/A</v>
          </cell>
          <cell r="AS368" t="e">
            <v>#N/A</v>
          </cell>
          <cell r="AT368" t="e">
            <v>#N/A</v>
          </cell>
          <cell r="AU368" t="e">
            <v>#N/A</v>
          </cell>
          <cell r="AV368" t="e">
            <v>#N/A</v>
          </cell>
          <cell r="AW368" t="e">
            <v>#N/A</v>
          </cell>
        </row>
        <row r="369">
          <cell r="A369">
            <v>41640</v>
          </cell>
          <cell r="B369" t="e">
            <v>#N/A</v>
          </cell>
          <cell r="C369" t="e">
            <v>#N/A</v>
          </cell>
          <cell r="D369" t="e">
            <v>#N/A</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t="e">
            <v>#N/A</v>
          </cell>
          <cell r="Q369" t="e">
            <v>#N/A</v>
          </cell>
          <cell r="R369" t="e">
            <v>#N/A</v>
          </cell>
          <cell r="S369" t="e">
            <v>#N/A</v>
          </cell>
          <cell r="T369" t="e">
            <v>#N/A</v>
          </cell>
          <cell r="U369" t="e">
            <v>#N/A</v>
          </cell>
          <cell r="V369" t="e">
            <v>#N/A</v>
          </cell>
          <cell r="W369" t="e">
            <v>#N/A</v>
          </cell>
          <cell r="X369" t="e">
            <v>#N/A</v>
          </cell>
          <cell r="Y369" t="e">
            <v>#N/A</v>
          </cell>
          <cell r="Z369" t="e">
            <v>#N/A</v>
          </cell>
          <cell r="AA369" t="e">
            <v>#N/A</v>
          </cell>
          <cell r="AB369" t="e">
            <v>#N/A</v>
          </cell>
          <cell r="AC369" t="e">
            <v>#N/A</v>
          </cell>
          <cell r="AD369" t="e">
            <v>#N/A</v>
          </cell>
          <cell r="AE369" t="e">
            <v>#N/A</v>
          </cell>
          <cell r="AF369" t="e">
            <v>#N/A</v>
          </cell>
          <cell r="AG369" t="e">
            <v>#N/A</v>
          </cell>
          <cell r="AH369" t="e">
            <v>#N/A</v>
          </cell>
          <cell r="AI369" t="e">
            <v>#N/A</v>
          </cell>
          <cell r="AJ369" t="e">
            <v>#N/A</v>
          </cell>
          <cell r="AK369" t="e">
            <v>#N/A</v>
          </cell>
          <cell r="AL369" t="e">
            <v>#N/A</v>
          </cell>
          <cell r="AM369" t="e">
            <v>#N/A</v>
          </cell>
          <cell r="AN369" t="e">
            <v>#N/A</v>
          </cell>
          <cell r="AO369" t="e">
            <v>#N/A</v>
          </cell>
          <cell r="AP369" t="e">
            <v>#N/A</v>
          </cell>
          <cell r="AQ369" t="e">
            <v>#N/A</v>
          </cell>
          <cell r="AR369" t="e">
            <v>#N/A</v>
          </cell>
          <cell r="AS369" t="e">
            <v>#N/A</v>
          </cell>
          <cell r="AT369" t="e">
            <v>#N/A</v>
          </cell>
          <cell r="AU369" t="e">
            <v>#N/A</v>
          </cell>
          <cell r="AV369" t="e">
            <v>#N/A</v>
          </cell>
          <cell r="AW369" t="e">
            <v>#N/A</v>
          </cell>
        </row>
        <row r="370">
          <cell r="A370">
            <v>41633</v>
          </cell>
          <cell r="B370" t="e">
            <v>#N/A</v>
          </cell>
          <cell r="C370" t="e">
            <v>#N/A</v>
          </cell>
          <cell r="D370" t="e">
            <v>#N/A</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t="e">
            <v>#N/A</v>
          </cell>
          <cell r="Q370" t="e">
            <v>#N/A</v>
          </cell>
          <cell r="R370" t="e">
            <v>#N/A</v>
          </cell>
          <cell r="S370" t="e">
            <v>#N/A</v>
          </cell>
          <cell r="T370" t="e">
            <v>#N/A</v>
          </cell>
          <cell r="U370" t="e">
            <v>#N/A</v>
          </cell>
          <cell r="V370" t="e">
            <v>#N/A</v>
          </cell>
          <cell r="W370" t="e">
            <v>#N/A</v>
          </cell>
          <cell r="X370" t="e">
            <v>#N/A</v>
          </cell>
          <cell r="Y370" t="e">
            <v>#N/A</v>
          </cell>
          <cell r="Z370" t="e">
            <v>#N/A</v>
          </cell>
          <cell r="AA370" t="e">
            <v>#N/A</v>
          </cell>
          <cell r="AB370" t="e">
            <v>#N/A</v>
          </cell>
          <cell r="AC370" t="e">
            <v>#N/A</v>
          </cell>
          <cell r="AD370" t="e">
            <v>#N/A</v>
          </cell>
          <cell r="AE370" t="e">
            <v>#N/A</v>
          </cell>
          <cell r="AF370" t="e">
            <v>#N/A</v>
          </cell>
          <cell r="AG370" t="e">
            <v>#N/A</v>
          </cell>
          <cell r="AH370" t="e">
            <v>#N/A</v>
          </cell>
          <cell r="AI370" t="e">
            <v>#N/A</v>
          </cell>
          <cell r="AJ370" t="e">
            <v>#N/A</v>
          </cell>
          <cell r="AK370" t="e">
            <v>#N/A</v>
          </cell>
          <cell r="AL370" t="e">
            <v>#N/A</v>
          </cell>
          <cell r="AM370" t="e">
            <v>#N/A</v>
          </cell>
          <cell r="AN370" t="e">
            <v>#N/A</v>
          </cell>
          <cell r="AO370" t="e">
            <v>#N/A</v>
          </cell>
          <cell r="AP370" t="e">
            <v>#N/A</v>
          </cell>
          <cell r="AQ370" t="e">
            <v>#N/A</v>
          </cell>
          <cell r="AR370" t="e">
            <v>#N/A</v>
          </cell>
          <cell r="AS370" t="e">
            <v>#N/A</v>
          </cell>
          <cell r="AT370" t="e">
            <v>#N/A</v>
          </cell>
          <cell r="AU370" t="e">
            <v>#N/A</v>
          </cell>
          <cell r="AV370" t="e">
            <v>#N/A</v>
          </cell>
          <cell r="AW370" t="e">
            <v>#N/A</v>
          </cell>
        </row>
        <row r="371">
          <cell r="A371">
            <v>41626</v>
          </cell>
          <cell r="B371" t="e">
            <v>#N/A</v>
          </cell>
          <cell r="C371" t="e">
            <v>#N/A</v>
          </cell>
          <cell r="D371" t="e">
            <v>#N/A</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t="e">
            <v>#N/A</v>
          </cell>
          <cell r="Q371" t="e">
            <v>#N/A</v>
          </cell>
          <cell r="R371" t="e">
            <v>#N/A</v>
          </cell>
          <cell r="S371" t="e">
            <v>#N/A</v>
          </cell>
          <cell r="T371" t="e">
            <v>#N/A</v>
          </cell>
          <cell r="U371" t="e">
            <v>#N/A</v>
          </cell>
          <cell r="V371" t="e">
            <v>#N/A</v>
          </cell>
          <cell r="W371" t="e">
            <v>#N/A</v>
          </cell>
          <cell r="X371" t="e">
            <v>#N/A</v>
          </cell>
          <cell r="Y371" t="e">
            <v>#N/A</v>
          </cell>
          <cell r="Z371" t="e">
            <v>#N/A</v>
          </cell>
          <cell r="AA371" t="e">
            <v>#N/A</v>
          </cell>
          <cell r="AB371" t="e">
            <v>#N/A</v>
          </cell>
          <cell r="AC371" t="e">
            <v>#N/A</v>
          </cell>
          <cell r="AD371" t="e">
            <v>#N/A</v>
          </cell>
          <cell r="AE371" t="e">
            <v>#N/A</v>
          </cell>
          <cell r="AF371" t="e">
            <v>#N/A</v>
          </cell>
          <cell r="AG371" t="e">
            <v>#N/A</v>
          </cell>
          <cell r="AH371" t="e">
            <v>#N/A</v>
          </cell>
          <cell r="AI371" t="e">
            <v>#N/A</v>
          </cell>
          <cell r="AJ371" t="e">
            <v>#N/A</v>
          </cell>
          <cell r="AK371" t="e">
            <v>#N/A</v>
          </cell>
          <cell r="AL371" t="e">
            <v>#N/A</v>
          </cell>
          <cell r="AM371" t="e">
            <v>#N/A</v>
          </cell>
          <cell r="AN371" t="e">
            <v>#N/A</v>
          </cell>
          <cell r="AO371" t="e">
            <v>#N/A</v>
          </cell>
          <cell r="AP371" t="e">
            <v>#N/A</v>
          </cell>
          <cell r="AQ371" t="e">
            <v>#N/A</v>
          </cell>
          <cell r="AR371" t="e">
            <v>#N/A</v>
          </cell>
          <cell r="AS371" t="e">
            <v>#N/A</v>
          </cell>
          <cell r="AT371" t="e">
            <v>#N/A</v>
          </cell>
          <cell r="AU371" t="e">
            <v>#N/A</v>
          </cell>
          <cell r="AV371" t="e">
            <v>#N/A</v>
          </cell>
          <cell r="AW371" t="e">
            <v>#N/A</v>
          </cell>
        </row>
        <row r="372">
          <cell r="A372">
            <v>41619</v>
          </cell>
          <cell r="B372" t="e">
            <v>#N/A</v>
          </cell>
          <cell r="C372" t="e">
            <v>#N/A</v>
          </cell>
          <cell r="D372" t="e">
            <v>#N/A</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t="e">
            <v>#N/A</v>
          </cell>
          <cell r="Q372" t="e">
            <v>#N/A</v>
          </cell>
          <cell r="R372" t="e">
            <v>#N/A</v>
          </cell>
          <cell r="S372" t="e">
            <v>#N/A</v>
          </cell>
          <cell r="T372" t="e">
            <v>#N/A</v>
          </cell>
          <cell r="U372" t="e">
            <v>#N/A</v>
          </cell>
          <cell r="V372" t="e">
            <v>#N/A</v>
          </cell>
          <cell r="W372" t="e">
            <v>#N/A</v>
          </cell>
          <cell r="X372" t="e">
            <v>#N/A</v>
          </cell>
          <cell r="Y372" t="e">
            <v>#N/A</v>
          </cell>
          <cell r="Z372" t="e">
            <v>#N/A</v>
          </cell>
          <cell r="AA372" t="e">
            <v>#N/A</v>
          </cell>
          <cell r="AB372" t="e">
            <v>#N/A</v>
          </cell>
          <cell r="AC372" t="e">
            <v>#N/A</v>
          </cell>
          <cell r="AD372" t="e">
            <v>#N/A</v>
          </cell>
          <cell r="AE372" t="e">
            <v>#N/A</v>
          </cell>
          <cell r="AF372" t="e">
            <v>#N/A</v>
          </cell>
          <cell r="AG372" t="e">
            <v>#N/A</v>
          </cell>
          <cell r="AH372" t="e">
            <v>#N/A</v>
          </cell>
          <cell r="AI372" t="e">
            <v>#N/A</v>
          </cell>
          <cell r="AJ372" t="e">
            <v>#N/A</v>
          </cell>
          <cell r="AK372" t="e">
            <v>#N/A</v>
          </cell>
          <cell r="AL372" t="e">
            <v>#N/A</v>
          </cell>
          <cell r="AM372" t="e">
            <v>#N/A</v>
          </cell>
          <cell r="AN372" t="e">
            <v>#N/A</v>
          </cell>
          <cell r="AO372" t="e">
            <v>#N/A</v>
          </cell>
          <cell r="AP372" t="e">
            <v>#N/A</v>
          </cell>
          <cell r="AQ372" t="e">
            <v>#N/A</v>
          </cell>
          <cell r="AR372" t="e">
            <v>#N/A</v>
          </cell>
          <cell r="AS372" t="e">
            <v>#N/A</v>
          </cell>
          <cell r="AT372" t="e">
            <v>#N/A</v>
          </cell>
          <cell r="AU372" t="e">
            <v>#N/A</v>
          </cell>
          <cell r="AV372" t="e">
            <v>#N/A</v>
          </cell>
          <cell r="AW372" t="e">
            <v>#N/A</v>
          </cell>
        </row>
        <row r="373">
          <cell r="A373">
            <v>41612</v>
          </cell>
          <cell r="B373" t="e">
            <v>#N/A</v>
          </cell>
          <cell r="C373" t="e">
            <v>#N/A</v>
          </cell>
          <cell r="D373" t="e">
            <v>#N/A</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t="e">
            <v>#N/A</v>
          </cell>
          <cell r="Q373" t="e">
            <v>#N/A</v>
          </cell>
          <cell r="R373" t="e">
            <v>#N/A</v>
          </cell>
          <cell r="S373" t="e">
            <v>#N/A</v>
          </cell>
          <cell r="T373" t="e">
            <v>#N/A</v>
          </cell>
          <cell r="U373" t="e">
            <v>#N/A</v>
          </cell>
          <cell r="V373" t="e">
            <v>#N/A</v>
          </cell>
          <cell r="W373" t="e">
            <v>#N/A</v>
          </cell>
          <cell r="X373" t="e">
            <v>#N/A</v>
          </cell>
          <cell r="Y373" t="e">
            <v>#N/A</v>
          </cell>
          <cell r="Z373" t="e">
            <v>#N/A</v>
          </cell>
          <cell r="AA373" t="e">
            <v>#N/A</v>
          </cell>
          <cell r="AB373" t="e">
            <v>#N/A</v>
          </cell>
          <cell r="AC373" t="e">
            <v>#N/A</v>
          </cell>
          <cell r="AD373" t="e">
            <v>#N/A</v>
          </cell>
          <cell r="AE373" t="e">
            <v>#N/A</v>
          </cell>
          <cell r="AF373" t="e">
            <v>#N/A</v>
          </cell>
          <cell r="AG373" t="e">
            <v>#N/A</v>
          </cell>
          <cell r="AH373" t="e">
            <v>#N/A</v>
          </cell>
          <cell r="AI373" t="e">
            <v>#N/A</v>
          </cell>
          <cell r="AJ373" t="e">
            <v>#N/A</v>
          </cell>
          <cell r="AK373" t="e">
            <v>#N/A</v>
          </cell>
          <cell r="AL373" t="e">
            <v>#N/A</v>
          </cell>
          <cell r="AM373" t="e">
            <v>#N/A</v>
          </cell>
          <cell r="AN373" t="e">
            <v>#N/A</v>
          </cell>
          <cell r="AO373" t="e">
            <v>#N/A</v>
          </cell>
          <cell r="AP373" t="e">
            <v>#N/A</v>
          </cell>
          <cell r="AQ373" t="e">
            <v>#N/A</v>
          </cell>
          <cell r="AR373" t="e">
            <v>#N/A</v>
          </cell>
          <cell r="AS373" t="e">
            <v>#N/A</v>
          </cell>
          <cell r="AT373" t="e">
            <v>#N/A</v>
          </cell>
          <cell r="AU373" t="e">
            <v>#N/A</v>
          </cell>
          <cell r="AV373" t="e">
            <v>#N/A</v>
          </cell>
          <cell r="AW373" t="e">
            <v>#N/A</v>
          </cell>
        </row>
        <row r="374">
          <cell r="A374">
            <v>41605</v>
          </cell>
          <cell r="B374" t="e">
            <v>#N/A</v>
          </cell>
          <cell r="C374" t="e">
            <v>#N/A</v>
          </cell>
          <cell r="D374" t="e">
            <v>#N/A</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t="e">
            <v>#N/A</v>
          </cell>
          <cell r="Q374" t="e">
            <v>#N/A</v>
          </cell>
          <cell r="R374" t="e">
            <v>#N/A</v>
          </cell>
          <cell r="S374" t="e">
            <v>#N/A</v>
          </cell>
          <cell r="T374" t="e">
            <v>#N/A</v>
          </cell>
          <cell r="U374" t="e">
            <v>#N/A</v>
          </cell>
          <cell r="V374" t="e">
            <v>#N/A</v>
          </cell>
          <cell r="W374" t="e">
            <v>#N/A</v>
          </cell>
          <cell r="X374" t="e">
            <v>#N/A</v>
          </cell>
          <cell r="Y374" t="e">
            <v>#N/A</v>
          </cell>
          <cell r="Z374" t="e">
            <v>#N/A</v>
          </cell>
          <cell r="AA374" t="e">
            <v>#N/A</v>
          </cell>
          <cell r="AB374" t="e">
            <v>#N/A</v>
          </cell>
          <cell r="AC374" t="e">
            <v>#N/A</v>
          </cell>
          <cell r="AD374" t="e">
            <v>#N/A</v>
          </cell>
          <cell r="AE374" t="e">
            <v>#N/A</v>
          </cell>
          <cell r="AF374" t="e">
            <v>#N/A</v>
          </cell>
          <cell r="AG374" t="e">
            <v>#N/A</v>
          </cell>
          <cell r="AH374" t="e">
            <v>#N/A</v>
          </cell>
          <cell r="AI374" t="e">
            <v>#N/A</v>
          </cell>
          <cell r="AJ374" t="e">
            <v>#N/A</v>
          </cell>
          <cell r="AK374" t="e">
            <v>#N/A</v>
          </cell>
          <cell r="AL374" t="e">
            <v>#N/A</v>
          </cell>
          <cell r="AM374" t="e">
            <v>#N/A</v>
          </cell>
          <cell r="AN374" t="e">
            <v>#N/A</v>
          </cell>
          <cell r="AO374" t="e">
            <v>#N/A</v>
          </cell>
          <cell r="AP374" t="e">
            <v>#N/A</v>
          </cell>
          <cell r="AQ374" t="e">
            <v>#N/A</v>
          </cell>
          <cell r="AR374" t="e">
            <v>#N/A</v>
          </cell>
          <cell r="AS374" t="e">
            <v>#N/A</v>
          </cell>
          <cell r="AT374" t="e">
            <v>#N/A</v>
          </cell>
          <cell r="AU374" t="e">
            <v>#N/A</v>
          </cell>
          <cell r="AV374" t="e">
            <v>#N/A</v>
          </cell>
          <cell r="AW374" t="e">
            <v>#N/A</v>
          </cell>
        </row>
        <row r="375">
          <cell r="A375">
            <v>41598</v>
          </cell>
          <cell r="B375" t="e">
            <v>#N/A</v>
          </cell>
          <cell r="C375" t="e">
            <v>#N/A</v>
          </cell>
          <cell r="D375" t="e">
            <v>#N/A</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t="e">
            <v>#N/A</v>
          </cell>
          <cell r="Q375" t="e">
            <v>#N/A</v>
          </cell>
          <cell r="R375" t="e">
            <v>#N/A</v>
          </cell>
          <cell r="S375" t="e">
            <v>#N/A</v>
          </cell>
          <cell r="T375" t="e">
            <v>#N/A</v>
          </cell>
          <cell r="U375" t="e">
            <v>#N/A</v>
          </cell>
          <cell r="V375" t="e">
            <v>#N/A</v>
          </cell>
          <cell r="W375" t="e">
            <v>#N/A</v>
          </cell>
          <cell r="X375" t="e">
            <v>#N/A</v>
          </cell>
          <cell r="Y375" t="e">
            <v>#N/A</v>
          </cell>
          <cell r="Z375" t="e">
            <v>#N/A</v>
          </cell>
          <cell r="AA375" t="e">
            <v>#N/A</v>
          </cell>
          <cell r="AB375" t="e">
            <v>#N/A</v>
          </cell>
          <cell r="AC375" t="e">
            <v>#N/A</v>
          </cell>
          <cell r="AD375" t="e">
            <v>#N/A</v>
          </cell>
          <cell r="AE375" t="e">
            <v>#N/A</v>
          </cell>
          <cell r="AF375" t="e">
            <v>#N/A</v>
          </cell>
          <cell r="AG375" t="e">
            <v>#N/A</v>
          </cell>
          <cell r="AH375" t="e">
            <v>#N/A</v>
          </cell>
          <cell r="AI375" t="e">
            <v>#N/A</v>
          </cell>
          <cell r="AJ375" t="e">
            <v>#N/A</v>
          </cell>
          <cell r="AK375" t="e">
            <v>#N/A</v>
          </cell>
          <cell r="AL375" t="e">
            <v>#N/A</v>
          </cell>
          <cell r="AM375" t="e">
            <v>#N/A</v>
          </cell>
          <cell r="AN375" t="e">
            <v>#N/A</v>
          </cell>
          <cell r="AO375" t="e">
            <v>#N/A</v>
          </cell>
          <cell r="AP375" t="e">
            <v>#N/A</v>
          </cell>
          <cell r="AQ375" t="e">
            <v>#N/A</v>
          </cell>
          <cell r="AR375" t="e">
            <v>#N/A</v>
          </cell>
          <cell r="AS375" t="e">
            <v>#N/A</v>
          </cell>
          <cell r="AT375" t="e">
            <v>#N/A</v>
          </cell>
          <cell r="AU375" t="e">
            <v>#N/A</v>
          </cell>
          <cell r="AV375" t="e">
            <v>#N/A</v>
          </cell>
          <cell r="AW375" t="e">
            <v>#N/A</v>
          </cell>
        </row>
        <row r="376">
          <cell r="A376">
            <v>41591</v>
          </cell>
          <cell r="B376" t="e">
            <v>#N/A</v>
          </cell>
          <cell r="C376" t="e">
            <v>#N/A</v>
          </cell>
          <cell r="D376" t="e">
            <v>#N/A</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t="e">
            <v>#N/A</v>
          </cell>
          <cell r="Q376" t="e">
            <v>#N/A</v>
          </cell>
          <cell r="R376" t="e">
            <v>#N/A</v>
          </cell>
          <cell r="S376" t="e">
            <v>#N/A</v>
          </cell>
          <cell r="T376" t="e">
            <v>#N/A</v>
          </cell>
          <cell r="U376" t="e">
            <v>#N/A</v>
          </cell>
          <cell r="V376" t="e">
            <v>#N/A</v>
          </cell>
          <cell r="W376" t="e">
            <v>#N/A</v>
          </cell>
          <cell r="X376" t="e">
            <v>#N/A</v>
          </cell>
          <cell r="Y376" t="e">
            <v>#N/A</v>
          </cell>
          <cell r="Z376" t="e">
            <v>#N/A</v>
          </cell>
          <cell r="AA376" t="e">
            <v>#N/A</v>
          </cell>
          <cell r="AB376" t="e">
            <v>#N/A</v>
          </cell>
          <cell r="AC376" t="e">
            <v>#N/A</v>
          </cell>
          <cell r="AD376" t="e">
            <v>#N/A</v>
          </cell>
          <cell r="AE376" t="e">
            <v>#N/A</v>
          </cell>
          <cell r="AF376" t="e">
            <v>#N/A</v>
          </cell>
          <cell r="AG376" t="e">
            <v>#N/A</v>
          </cell>
          <cell r="AH376" t="e">
            <v>#N/A</v>
          </cell>
          <cell r="AI376" t="e">
            <v>#N/A</v>
          </cell>
          <cell r="AJ376" t="e">
            <v>#N/A</v>
          </cell>
          <cell r="AK376" t="e">
            <v>#N/A</v>
          </cell>
          <cell r="AL376" t="e">
            <v>#N/A</v>
          </cell>
          <cell r="AM376" t="e">
            <v>#N/A</v>
          </cell>
          <cell r="AN376" t="e">
            <v>#N/A</v>
          </cell>
          <cell r="AO376" t="e">
            <v>#N/A</v>
          </cell>
          <cell r="AP376" t="e">
            <v>#N/A</v>
          </cell>
          <cell r="AQ376" t="e">
            <v>#N/A</v>
          </cell>
          <cell r="AR376" t="e">
            <v>#N/A</v>
          </cell>
          <cell r="AS376" t="e">
            <v>#N/A</v>
          </cell>
          <cell r="AT376" t="e">
            <v>#N/A</v>
          </cell>
          <cell r="AU376" t="e">
            <v>#N/A</v>
          </cell>
          <cell r="AV376" t="e">
            <v>#N/A</v>
          </cell>
          <cell r="AW376" t="e">
            <v>#N/A</v>
          </cell>
        </row>
        <row r="377">
          <cell r="A377">
            <v>41584</v>
          </cell>
          <cell r="B377" t="e">
            <v>#N/A</v>
          </cell>
          <cell r="C377" t="e">
            <v>#N/A</v>
          </cell>
          <cell r="D377" t="e">
            <v>#N/A</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t="e">
            <v>#N/A</v>
          </cell>
          <cell r="Q377" t="e">
            <v>#N/A</v>
          </cell>
          <cell r="R377" t="e">
            <v>#N/A</v>
          </cell>
          <cell r="S377" t="e">
            <v>#N/A</v>
          </cell>
          <cell r="T377" t="e">
            <v>#N/A</v>
          </cell>
          <cell r="U377" t="e">
            <v>#N/A</v>
          </cell>
          <cell r="V377" t="e">
            <v>#N/A</v>
          </cell>
          <cell r="W377" t="e">
            <v>#N/A</v>
          </cell>
          <cell r="X377" t="e">
            <v>#N/A</v>
          </cell>
          <cell r="Y377" t="e">
            <v>#N/A</v>
          </cell>
          <cell r="Z377" t="e">
            <v>#N/A</v>
          </cell>
          <cell r="AA377" t="e">
            <v>#N/A</v>
          </cell>
          <cell r="AB377" t="e">
            <v>#N/A</v>
          </cell>
          <cell r="AC377" t="e">
            <v>#N/A</v>
          </cell>
          <cell r="AD377" t="e">
            <v>#N/A</v>
          </cell>
          <cell r="AE377" t="e">
            <v>#N/A</v>
          </cell>
          <cell r="AF377" t="e">
            <v>#N/A</v>
          </cell>
          <cell r="AG377" t="e">
            <v>#N/A</v>
          </cell>
          <cell r="AH377" t="e">
            <v>#N/A</v>
          </cell>
          <cell r="AI377" t="e">
            <v>#N/A</v>
          </cell>
          <cell r="AJ377" t="e">
            <v>#N/A</v>
          </cell>
          <cell r="AK377" t="e">
            <v>#N/A</v>
          </cell>
          <cell r="AL377" t="e">
            <v>#N/A</v>
          </cell>
          <cell r="AM377" t="e">
            <v>#N/A</v>
          </cell>
          <cell r="AN377" t="e">
            <v>#N/A</v>
          </cell>
          <cell r="AO377" t="e">
            <v>#N/A</v>
          </cell>
          <cell r="AP377" t="e">
            <v>#N/A</v>
          </cell>
          <cell r="AQ377" t="e">
            <v>#N/A</v>
          </cell>
          <cell r="AR377" t="e">
            <v>#N/A</v>
          </cell>
          <cell r="AS377" t="e">
            <v>#N/A</v>
          </cell>
          <cell r="AT377" t="e">
            <v>#N/A</v>
          </cell>
          <cell r="AU377" t="e">
            <v>#N/A</v>
          </cell>
          <cell r="AV377" t="e">
            <v>#N/A</v>
          </cell>
          <cell r="AW377" t="e">
            <v>#N/A</v>
          </cell>
        </row>
        <row r="378">
          <cell r="A378">
            <v>41577</v>
          </cell>
          <cell r="B378" t="e">
            <v>#N/A</v>
          </cell>
          <cell r="C378" t="e">
            <v>#N/A</v>
          </cell>
          <cell r="D378" t="e">
            <v>#N/A</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t="e">
            <v>#N/A</v>
          </cell>
          <cell r="Q378" t="e">
            <v>#N/A</v>
          </cell>
          <cell r="R378" t="e">
            <v>#N/A</v>
          </cell>
          <cell r="S378" t="e">
            <v>#N/A</v>
          </cell>
          <cell r="T378" t="e">
            <v>#N/A</v>
          </cell>
          <cell r="U378" t="e">
            <v>#N/A</v>
          </cell>
          <cell r="V378" t="e">
            <v>#N/A</v>
          </cell>
          <cell r="W378" t="e">
            <v>#N/A</v>
          </cell>
          <cell r="X378" t="e">
            <v>#N/A</v>
          </cell>
          <cell r="Y378" t="e">
            <v>#N/A</v>
          </cell>
          <cell r="Z378" t="e">
            <v>#N/A</v>
          </cell>
          <cell r="AA378" t="e">
            <v>#N/A</v>
          </cell>
          <cell r="AB378" t="e">
            <v>#N/A</v>
          </cell>
          <cell r="AC378" t="e">
            <v>#N/A</v>
          </cell>
          <cell r="AD378" t="e">
            <v>#N/A</v>
          </cell>
          <cell r="AE378" t="e">
            <v>#N/A</v>
          </cell>
          <cell r="AF378" t="e">
            <v>#N/A</v>
          </cell>
          <cell r="AG378" t="e">
            <v>#N/A</v>
          </cell>
          <cell r="AH378" t="e">
            <v>#N/A</v>
          </cell>
          <cell r="AI378" t="e">
            <v>#N/A</v>
          </cell>
          <cell r="AJ378" t="e">
            <v>#N/A</v>
          </cell>
          <cell r="AK378" t="e">
            <v>#N/A</v>
          </cell>
          <cell r="AL378" t="e">
            <v>#N/A</v>
          </cell>
          <cell r="AM378" t="e">
            <v>#N/A</v>
          </cell>
          <cell r="AN378" t="e">
            <v>#N/A</v>
          </cell>
          <cell r="AO378" t="e">
            <v>#N/A</v>
          </cell>
          <cell r="AP378" t="e">
            <v>#N/A</v>
          </cell>
          <cell r="AQ378" t="e">
            <v>#N/A</v>
          </cell>
          <cell r="AR378" t="e">
            <v>#N/A</v>
          </cell>
          <cell r="AS378" t="e">
            <v>#N/A</v>
          </cell>
          <cell r="AT378" t="e">
            <v>#N/A</v>
          </cell>
          <cell r="AU378" t="e">
            <v>#N/A</v>
          </cell>
          <cell r="AV378" t="e">
            <v>#N/A</v>
          </cell>
          <cell r="AW378" t="e">
            <v>#N/A</v>
          </cell>
        </row>
        <row r="379">
          <cell r="A379">
            <v>41570</v>
          </cell>
          <cell r="B379" t="e">
            <v>#N/A</v>
          </cell>
          <cell r="C379" t="e">
            <v>#N/A</v>
          </cell>
          <cell r="D379" t="e">
            <v>#N/A</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t="e">
            <v>#N/A</v>
          </cell>
          <cell r="Q379" t="e">
            <v>#N/A</v>
          </cell>
          <cell r="R379" t="e">
            <v>#N/A</v>
          </cell>
          <cell r="S379" t="e">
            <v>#N/A</v>
          </cell>
          <cell r="T379" t="e">
            <v>#N/A</v>
          </cell>
          <cell r="U379" t="e">
            <v>#N/A</v>
          </cell>
          <cell r="V379" t="e">
            <v>#N/A</v>
          </cell>
          <cell r="W379" t="e">
            <v>#N/A</v>
          </cell>
          <cell r="X379" t="e">
            <v>#N/A</v>
          </cell>
          <cell r="Y379" t="e">
            <v>#N/A</v>
          </cell>
          <cell r="Z379" t="e">
            <v>#N/A</v>
          </cell>
          <cell r="AA379" t="e">
            <v>#N/A</v>
          </cell>
          <cell r="AB379" t="e">
            <v>#N/A</v>
          </cell>
          <cell r="AC379" t="e">
            <v>#N/A</v>
          </cell>
          <cell r="AD379" t="e">
            <v>#N/A</v>
          </cell>
          <cell r="AE379" t="e">
            <v>#N/A</v>
          </cell>
          <cell r="AF379" t="e">
            <v>#N/A</v>
          </cell>
          <cell r="AG379" t="e">
            <v>#N/A</v>
          </cell>
          <cell r="AH379" t="e">
            <v>#N/A</v>
          </cell>
          <cell r="AI379" t="e">
            <v>#N/A</v>
          </cell>
          <cell r="AJ379" t="e">
            <v>#N/A</v>
          </cell>
          <cell r="AK379" t="e">
            <v>#N/A</v>
          </cell>
          <cell r="AL379" t="e">
            <v>#N/A</v>
          </cell>
          <cell r="AM379" t="e">
            <v>#N/A</v>
          </cell>
          <cell r="AN379" t="e">
            <v>#N/A</v>
          </cell>
          <cell r="AO379" t="e">
            <v>#N/A</v>
          </cell>
          <cell r="AP379" t="e">
            <v>#N/A</v>
          </cell>
          <cell r="AQ379" t="e">
            <v>#N/A</v>
          </cell>
          <cell r="AR379" t="e">
            <v>#N/A</v>
          </cell>
          <cell r="AS379" t="e">
            <v>#N/A</v>
          </cell>
          <cell r="AT379" t="e">
            <v>#N/A</v>
          </cell>
          <cell r="AU379" t="e">
            <v>#N/A</v>
          </cell>
          <cell r="AV379" t="e">
            <v>#N/A</v>
          </cell>
          <cell r="AW379" t="e">
            <v>#N/A</v>
          </cell>
        </row>
        <row r="380">
          <cell r="A380">
            <v>41563</v>
          </cell>
          <cell r="B380" t="e">
            <v>#N/A</v>
          </cell>
          <cell r="C380" t="e">
            <v>#N/A</v>
          </cell>
          <cell r="D380" t="e">
            <v>#N/A</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t="e">
            <v>#N/A</v>
          </cell>
          <cell r="Q380" t="e">
            <v>#N/A</v>
          </cell>
          <cell r="R380" t="e">
            <v>#N/A</v>
          </cell>
          <cell r="S380" t="e">
            <v>#N/A</v>
          </cell>
          <cell r="T380" t="e">
            <v>#N/A</v>
          </cell>
          <cell r="U380" t="e">
            <v>#N/A</v>
          </cell>
          <cell r="V380" t="e">
            <v>#N/A</v>
          </cell>
          <cell r="W380" t="e">
            <v>#N/A</v>
          </cell>
          <cell r="X380" t="e">
            <v>#N/A</v>
          </cell>
          <cell r="Y380" t="e">
            <v>#N/A</v>
          </cell>
          <cell r="Z380" t="e">
            <v>#N/A</v>
          </cell>
          <cell r="AA380" t="e">
            <v>#N/A</v>
          </cell>
          <cell r="AB380" t="e">
            <v>#N/A</v>
          </cell>
          <cell r="AC380" t="e">
            <v>#N/A</v>
          </cell>
          <cell r="AD380" t="e">
            <v>#N/A</v>
          </cell>
          <cell r="AE380" t="e">
            <v>#N/A</v>
          </cell>
          <cell r="AF380" t="e">
            <v>#N/A</v>
          </cell>
          <cell r="AG380" t="e">
            <v>#N/A</v>
          </cell>
          <cell r="AH380" t="e">
            <v>#N/A</v>
          </cell>
          <cell r="AI380" t="e">
            <v>#N/A</v>
          </cell>
          <cell r="AJ380" t="e">
            <v>#N/A</v>
          </cell>
          <cell r="AK380" t="e">
            <v>#N/A</v>
          </cell>
          <cell r="AL380" t="e">
            <v>#N/A</v>
          </cell>
          <cell r="AM380" t="e">
            <v>#N/A</v>
          </cell>
          <cell r="AN380" t="e">
            <v>#N/A</v>
          </cell>
          <cell r="AO380" t="e">
            <v>#N/A</v>
          </cell>
          <cell r="AP380" t="e">
            <v>#N/A</v>
          </cell>
          <cell r="AQ380" t="e">
            <v>#N/A</v>
          </cell>
          <cell r="AR380" t="e">
            <v>#N/A</v>
          </cell>
          <cell r="AS380" t="e">
            <v>#N/A</v>
          </cell>
          <cell r="AT380" t="e">
            <v>#N/A</v>
          </cell>
          <cell r="AU380" t="e">
            <v>#N/A</v>
          </cell>
          <cell r="AV380" t="e">
            <v>#N/A</v>
          </cell>
          <cell r="AW380" t="e">
            <v>#N/A</v>
          </cell>
        </row>
        <row r="381">
          <cell r="A381">
            <v>41556</v>
          </cell>
          <cell r="B381" t="e">
            <v>#N/A</v>
          </cell>
          <cell r="C381" t="e">
            <v>#N/A</v>
          </cell>
          <cell r="D381" t="e">
            <v>#N/A</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t="e">
            <v>#N/A</v>
          </cell>
          <cell r="Q381" t="e">
            <v>#N/A</v>
          </cell>
          <cell r="R381" t="e">
            <v>#N/A</v>
          </cell>
          <cell r="S381" t="e">
            <v>#N/A</v>
          </cell>
          <cell r="T381" t="e">
            <v>#N/A</v>
          </cell>
          <cell r="U381" t="e">
            <v>#N/A</v>
          </cell>
          <cell r="V381" t="e">
            <v>#N/A</v>
          </cell>
          <cell r="W381" t="e">
            <v>#N/A</v>
          </cell>
          <cell r="X381" t="e">
            <v>#N/A</v>
          </cell>
          <cell r="Y381" t="e">
            <v>#N/A</v>
          </cell>
          <cell r="Z381" t="e">
            <v>#N/A</v>
          </cell>
          <cell r="AA381" t="e">
            <v>#N/A</v>
          </cell>
          <cell r="AB381" t="e">
            <v>#N/A</v>
          </cell>
          <cell r="AC381" t="e">
            <v>#N/A</v>
          </cell>
          <cell r="AD381" t="e">
            <v>#N/A</v>
          </cell>
          <cell r="AE381" t="e">
            <v>#N/A</v>
          </cell>
          <cell r="AF381" t="e">
            <v>#N/A</v>
          </cell>
          <cell r="AG381" t="e">
            <v>#N/A</v>
          </cell>
          <cell r="AH381" t="e">
            <v>#N/A</v>
          </cell>
          <cell r="AI381" t="e">
            <v>#N/A</v>
          </cell>
          <cell r="AJ381" t="e">
            <v>#N/A</v>
          </cell>
          <cell r="AK381" t="e">
            <v>#N/A</v>
          </cell>
          <cell r="AL381" t="e">
            <v>#N/A</v>
          </cell>
          <cell r="AM381" t="e">
            <v>#N/A</v>
          </cell>
          <cell r="AN381" t="e">
            <v>#N/A</v>
          </cell>
          <cell r="AO381" t="e">
            <v>#N/A</v>
          </cell>
          <cell r="AP381" t="e">
            <v>#N/A</v>
          </cell>
          <cell r="AQ381" t="e">
            <v>#N/A</v>
          </cell>
          <cell r="AR381" t="e">
            <v>#N/A</v>
          </cell>
          <cell r="AS381" t="e">
            <v>#N/A</v>
          </cell>
          <cell r="AT381" t="e">
            <v>#N/A</v>
          </cell>
          <cell r="AU381" t="e">
            <v>#N/A</v>
          </cell>
          <cell r="AV381" t="e">
            <v>#N/A</v>
          </cell>
          <cell r="AW381" t="e">
            <v>#N/A</v>
          </cell>
        </row>
        <row r="382">
          <cell r="A382">
            <v>41549</v>
          </cell>
          <cell r="B382" t="e">
            <v>#N/A</v>
          </cell>
          <cell r="C382" t="e">
            <v>#N/A</v>
          </cell>
          <cell r="D382" t="e">
            <v>#N/A</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t="e">
            <v>#N/A</v>
          </cell>
          <cell r="Q382" t="e">
            <v>#N/A</v>
          </cell>
          <cell r="R382" t="e">
            <v>#N/A</v>
          </cell>
          <cell r="S382" t="e">
            <v>#N/A</v>
          </cell>
          <cell r="T382" t="e">
            <v>#N/A</v>
          </cell>
          <cell r="U382" t="e">
            <v>#N/A</v>
          </cell>
          <cell r="V382" t="e">
            <v>#N/A</v>
          </cell>
          <cell r="W382" t="e">
            <v>#N/A</v>
          </cell>
          <cell r="X382" t="e">
            <v>#N/A</v>
          </cell>
          <cell r="Y382" t="e">
            <v>#N/A</v>
          </cell>
          <cell r="Z382" t="e">
            <v>#N/A</v>
          </cell>
          <cell r="AA382" t="e">
            <v>#N/A</v>
          </cell>
          <cell r="AB382" t="e">
            <v>#N/A</v>
          </cell>
          <cell r="AC382" t="e">
            <v>#N/A</v>
          </cell>
          <cell r="AD382" t="e">
            <v>#N/A</v>
          </cell>
          <cell r="AE382" t="e">
            <v>#N/A</v>
          </cell>
          <cell r="AF382" t="e">
            <v>#N/A</v>
          </cell>
          <cell r="AG382" t="e">
            <v>#N/A</v>
          </cell>
          <cell r="AH382" t="e">
            <v>#N/A</v>
          </cell>
          <cell r="AI382" t="e">
            <v>#N/A</v>
          </cell>
          <cell r="AJ382" t="e">
            <v>#N/A</v>
          </cell>
          <cell r="AK382" t="e">
            <v>#N/A</v>
          </cell>
          <cell r="AL382" t="e">
            <v>#N/A</v>
          </cell>
          <cell r="AM382" t="e">
            <v>#N/A</v>
          </cell>
          <cell r="AN382" t="e">
            <v>#N/A</v>
          </cell>
          <cell r="AO382" t="e">
            <v>#N/A</v>
          </cell>
          <cell r="AP382" t="e">
            <v>#N/A</v>
          </cell>
          <cell r="AQ382" t="e">
            <v>#N/A</v>
          </cell>
          <cell r="AR382" t="e">
            <v>#N/A</v>
          </cell>
          <cell r="AS382" t="e">
            <v>#N/A</v>
          </cell>
          <cell r="AT382" t="e">
            <v>#N/A</v>
          </cell>
          <cell r="AU382" t="e">
            <v>#N/A</v>
          </cell>
          <cell r="AV382" t="e">
            <v>#N/A</v>
          </cell>
          <cell r="AW382" t="e">
            <v>#N/A</v>
          </cell>
        </row>
        <row r="383">
          <cell r="A383">
            <v>41542</v>
          </cell>
          <cell r="B383" t="e">
            <v>#N/A</v>
          </cell>
          <cell r="C383" t="e">
            <v>#N/A</v>
          </cell>
          <cell r="D383" t="e">
            <v>#N/A</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t="e">
            <v>#N/A</v>
          </cell>
          <cell r="Q383" t="e">
            <v>#N/A</v>
          </cell>
          <cell r="R383" t="e">
            <v>#N/A</v>
          </cell>
          <cell r="S383" t="e">
            <v>#N/A</v>
          </cell>
          <cell r="T383" t="e">
            <v>#N/A</v>
          </cell>
          <cell r="U383" t="e">
            <v>#N/A</v>
          </cell>
          <cell r="V383" t="e">
            <v>#N/A</v>
          </cell>
          <cell r="W383" t="e">
            <v>#N/A</v>
          </cell>
          <cell r="X383" t="e">
            <v>#N/A</v>
          </cell>
          <cell r="Y383" t="e">
            <v>#N/A</v>
          </cell>
          <cell r="Z383" t="e">
            <v>#N/A</v>
          </cell>
          <cell r="AA383" t="e">
            <v>#N/A</v>
          </cell>
          <cell r="AB383" t="e">
            <v>#N/A</v>
          </cell>
          <cell r="AC383" t="e">
            <v>#N/A</v>
          </cell>
          <cell r="AD383" t="e">
            <v>#N/A</v>
          </cell>
          <cell r="AE383" t="e">
            <v>#N/A</v>
          </cell>
          <cell r="AF383" t="e">
            <v>#N/A</v>
          </cell>
          <cell r="AG383" t="e">
            <v>#N/A</v>
          </cell>
          <cell r="AH383" t="e">
            <v>#N/A</v>
          </cell>
          <cell r="AI383" t="e">
            <v>#N/A</v>
          </cell>
          <cell r="AJ383" t="e">
            <v>#N/A</v>
          </cell>
          <cell r="AK383" t="e">
            <v>#N/A</v>
          </cell>
          <cell r="AL383" t="e">
            <v>#N/A</v>
          </cell>
          <cell r="AM383" t="e">
            <v>#N/A</v>
          </cell>
          <cell r="AN383" t="e">
            <v>#N/A</v>
          </cell>
          <cell r="AO383" t="e">
            <v>#N/A</v>
          </cell>
          <cell r="AP383" t="e">
            <v>#N/A</v>
          </cell>
          <cell r="AQ383" t="e">
            <v>#N/A</v>
          </cell>
          <cell r="AR383" t="e">
            <v>#N/A</v>
          </cell>
          <cell r="AS383" t="e">
            <v>#N/A</v>
          </cell>
          <cell r="AT383" t="e">
            <v>#N/A</v>
          </cell>
          <cell r="AU383" t="e">
            <v>#N/A</v>
          </cell>
          <cell r="AV383" t="e">
            <v>#N/A</v>
          </cell>
          <cell r="AW383" t="e">
            <v>#N/A</v>
          </cell>
        </row>
        <row r="384">
          <cell r="A384">
            <v>41535</v>
          </cell>
          <cell r="B384" t="e">
            <v>#N/A</v>
          </cell>
          <cell r="C384" t="e">
            <v>#N/A</v>
          </cell>
          <cell r="D384" t="e">
            <v>#N/A</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t="e">
            <v>#N/A</v>
          </cell>
          <cell r="Q384" t="e">
            <v>#N/A</v>
          </cell>
          <cell r="R384" t="e">
            <v>#N/A</v>
          </cell>
          <cell r="S384" t="e">
            <v>#N/A</v>
          </cell>
          <cell r="T384" t="e">
            <v>#N/A</v>
          </cell>
          <cell r="U384" t="e">
            <v>#N/A</v>
          </cell>
          <cell r="V384" t="e">
            <v>#N/A</v>
          </cell>
          <cell r="W384" t="e">
            <v>#N/A</v>
          </cell>
          <cell r="X384" t="e">
            <v>#N/A</v>
          </cell>
          <cell r="Y384" t="e">
            <v>#N/A</v>
          </cell>
          <cell r="Z384" t="e">
            <v>#N/A</v>
          </cell>
          <cell r="AA384" t="e">
            <v>#N/A</v>
          </cell>
          <cell r="AB384" t="e">
            <v>#N/A</v>
          </cell>
          <cell r="AC384" t="e">
            <v>#N/A</v>
          </cell>
          <cell r="AD384" t="e">
            <v>#N/A</v>
          </cell>
          <cell r="AE384" t="e">
            <v>#N/A</v>
          </cell>
          <cell r="AF384" t="e">
            <v>#N/A</v>
          </cell>
          <cell r="AG384" t="e">
            <v>#N/A</v>
          </cell>
          <cell r="AH384" t="e">
            <v>#N/A</v>
          </cell>
          <cell r="AI384" t="e">
            <v>#N/A</v>
          </cell>
          <cell r="AJ384" t="e">
            <v>#N/A</v>
          </cell>
          <cell r="AK384" t="e">
            <v>#N/A</v>
          </cell>
          <cell r="AL384" t="e">
            <v>#N/A</v>
          </cell>
          <cell r="AM384" t="e">
            <v>#N/A</v>
          </cell>
          <cell r="AN384" t="e">
            <v>#N/A</v>
          </cell>
          <cell r="AO384" t="e">
            <v>#N/A</v>
          </cell>
          <cell r="AP384" t="e">
            <v>#N/A</v>
          </cell>
          <cell r="AQ384" t="e">
            <v>#N/A</v>
          </cell>
          <cell r="AR384" t="e">
            <v>#N/A</v>
          </cell>
          <cell r="AS384" t="e">
            <v>#N/A</v>
          </cell>
          <cell r="AT384" t="e">
            <v>#N/A</v>
          </cell>
          <cell r="AU384" t="e">
            <v>#N/A</v>
          </cell>
          <cell r="AV384" t="e">
            <v>#N/A</v>
          </cell>
          <cell r="AW384" t="e">
            <v>#N/A</v>
          </cell>
        </row>
        <row r="385">
          <cell r="A385">
            <v>41528</v>
          </cell>
          <cell r="B385" t="e">
            <v>#N/A</v>
          </cell>
          <cell r="C385" t="e">
            <v>#N/A</v>
          </cell>
          <cell r="D385" t="e">
            <v>#N/A</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t="e">
            <v>#N/A</v>
          </cell>
          <cell r="Q385" t="e">
            <v>#N/A</v>
          </cell>
          <cell r="R385" t="e">
            <v>#N/A</v>
          </cell>
          <cell r="S385" t="e">
            <v>#N/A</v>
          </cell>
          <cell r="T385" t="e">
            <v>#N/A</v>
          </cell>
          <cell r="U385" t="e">
            <v>#N/A</v>
          </cell>
          <cell r="V385" t="e">
            <v>#N/A</v>
          </cell>
          <cell r="W385" t="e">
            <v>#N/A</v>
          </cell>
          <cell r="X385" t="e">
            <v>#N/A</v>
          </cell>
          <cell r="Y385" t="e">
            <v>#N/A</v>
          </cell>
          <cell r="Z385" t="e">
            <v>#N/A</v>
          </cell>
          <cell r="AA385" t="e">
            <v>#N/A</v>
          </cell>
          <cell r="AB385" t="e">
            <v>#N/A</v>
          </cell>
          <cell r="AC385" t="e">
            <v>#N/A</v>
          </cell>
          <cell r="AD385" t="e">
            <v>#N/A</v>
          </cell>
          <cell r="AE385" t="e">
            <v>#N/A</v>
          </cell>
          <cell r="AF385" t="e">
            <v>#N/A</v>
          </cell>
          <cell r="AG385" t="e">
            <v>#N/A</v>
          </cell>
          <cell r="AH385" t="e">
            <v>#N/A</v>
          </cell>
          <cell r="AI385" t="e">
            <v>#N/A</v>
          </cell>
          <cell r="AJ385" t="e">
            <v>#N/A</v>
          </cell>
          <cell r="AK385" t="e">
            <v>#N/A</v>
          </cell>
          <cell r="AL385" t="e">
            <v>#N/A</v>
          </cell>
          <cell r="AM385" t="e">
            <v>#N/A</v>
          </cell>
          <cell r="AN385" t="e">
            <v>#N/A</v>
          </cell>
          <cell r="AO385" t="e">
            <v>#N/A</v>
          </cell>
          <cell r="AP385" t="e">
            <v>#N/A</v>
          </cell>
          <cell r="AQ385" t="e">
            <v>#N/A</v>
          </cell>
          <cell r="AR385" t="e">
            <v>#N/A</v>
          </cell>
          <cell r="AS385" t="e">
            <v>#N/A</v>
          </cell>
          <cell r="AT385" t="e">
            <v>#N/A</v>
          </cell>
          <cell r="AU385" t="e">
            <v>#N/A</v>
          </cell>
          <cell r="AV385" t="e">
            <v>#N/A</v>
          </cell>
          <cell r="AW385" t="e">
            <v>#N/A</v>
          </cell>
        </row>
        <row r="386">
          <cell r="A386">
            <v>41521</v>
          </cell>
          <cell r="B386" t="e">
            <v>#N/A</v>
          </cell>
          <cell r="C386" t="e">
            <v>#N/A</v>
          </cell>
          <cell r="D386" t="e">
            <v>#N/A</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t="e">
            <v>#N/A</v>
          </cell>
          <cell r="Q386" t="e">
            <v>#N/A</v>
          </cell>
          <cell r="R386" t="e">
            <v>#N/A</v>
          </cell>
          <cell r="S386" t="e">
            <v>#N/A</v>
          </cell>
          <cell r="T386" t="e">
            <v>#N/A</v>
          </cell>
          <cell r="U386" t="e">
            <v>#N/A</v>
          </cell>
          <cell r="V386" t="e">
            <v>#N/A</v>
          </cell>
          <cell r="W386" t="e">
            <v>#N/A</v>
          </cell>
          <cell r="X386" t="e">
            <v>#N/A</v>
          </cell>
          <cell r="Y386" t="e">
            <v>#N/A</v>
          </cell>
          <cell r="Z386" t="e">
            <v>#N/A</v>
          </cell>
          <cell r="AA386" t="e">
            <v>#N/A</v>
          </cell>
          <cell r="AB386" t="e">
            <v>#N/A</v>
          </cell>
          <cell r="AC386" t="e">
            <v>#N/A</v>
          </cell>
          <cell r="AD386" t="e">
            <v>#N/A</v>
          </cell>
          <cell r="AE386" t="e">
            <v>#N/A</v>
          </cell>
          <cell r="AF386" t="e">
            <v>#N/A</v>
          </cell>
          <cell r="AG386" t="e">
            <v>#N/A</v>
          </cell>
          <cell r="AH386" t="e">
            <v>#N/A</v>
          </cell>
          <cell r="AI386" t="e">
            <v>#N/A</v>
          </cell>
          <cell r="AJ386" t="e">
            <v>#N/A</v>
          </cell>
          <cell r="AK386" t="e">
            <v>#N/A</v>
          </cell>
          <cell r="AL386" t="e">
            <v>#N/A</v>
          </cell>
          <cell r="AM386" t="e">
            <v>#N/A</v>
          </cell>
          <cell r="AN386" t="e">
            <v>#N/A</v>
          </cell>
          <cell r="AO386" t="e">
            <v>#N/A</v>
          </cell>
          <cell r="AP386" t="e">
            <v>#N/A</v>
          </cell>
          <cell r="AQ386" t="e">
            <v>#N/A</v>
          </cell>
          <cell r="AR386" t="e">
            <v>#N/A</v>
          </cell>
          <cell r="AS386" t="e">
            <v>#N/A</v>
          </cell>
          <cell r="AT386" t="e">
            <v>#N/A</v>
          </cell>
          <cell r="AU386" t="e">
            <v>#N/A</v>
          </cell>
          <cell r="AV386" t="e">
            <v>#N/A</v>
          </cell>
          <cell r="AW386" t="e">
            <v>#N/A</v>
          </cell>
        </row>
        <row r="387">
          <cell r="A387">
            <v>41514</v>
          </cell>
          <cell r="B387" t="e">
            <v>#N/A</v>
          </cell>
          <cell r="C387" t="e">
            <v>#N/A</v>
          </cell>
          <cell r="D387" t="e">
            <v>#N/A</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t="e">
            <v>#N/A</v>
          </cell>
          <cell r="Q387" t="e">
            <v>#N/A</v>
          </cell>
          <cell r="R387" t="e">
            <v>#N/A</v>
          </cell>
          <cell r="S387" t="e">
            <v>#N/A</v>
          </cell>
          <cell r="T387" t="e">
            <v>#N/A</v>
          </cell>
          <cell r="U387" t="e">
            <v>#N/A</v>
          </cell>
          <cell r="V387" t="e">
            <v>#N/A</v>
          </cell>
          <cell r="W387" t="e">
            <v>#N/A</v>
          </cell>
          <cell r="X387" t="e">
            <v>#N/A</v>
          </cell>
          <cell r="Y387" t="e">
            <v>#N/A</v>
          </cell>
          <cell r="Z387" t="e">
            <v>#N/A</v>
          </cell>
          <cell r="AA387" t="e">
            <v>#N/A</v>
          </cell>
          <cell r="AB387" t="e">
            <v>#N/A</v>
          </cell>
          <cell r="AC387" t="e">
            <v>#N/A</v>
          </cell>
          <cell r="AD387" t="e">
            <v>#N/A</v>
          </cell>
          <cell r="AE387" t="e">
            <v>#N/A</v>
          </cell>
          <cell r="AF387" t="e">
            <v>#N/A</v>
          </cell>
          <cell r="AG387" t="e">
            <v>#N/A</v>
          </cell>
          <cell r="AH387" t="e">
            <v>#N/A</v>
          </cell>
          <cell r="AI387" t="e">
            <v>#N/A</v>
          </cell>
          <cell r="AJ387" t="e">
            <v>#N/A</v>
          </cell>
          <cell r="AK387" t="e">
            <v>#N/A</v>
          </cell>
          <cell r="AL387" t="e">
            <v>#N/A</v>
          </cell>
          <cell r="AM387" t="e">
            <v>#N/A</v>
          </cell>
          <cell r="AN387" t="e">
            <v>#N/A</v>
          </cell>
          <cell r="AO387" t="e">
            <v>#N/A</v>
          </cell>
          <cell r="AP387" t="e">
            <v>#N/A</v>
          </cell>
          <cell r="AQ387" t="e">
            <v>#N/A</v>
          </cell>
          <cell r="AR387" t="e">
            <v>#N/A</v>
          </cell>
          <cell r="AS387" t="e">
            <v>#N/A</v>
          </cell>
          <cell r="AT387" t="e">
            <v>#N/A</v>
          </cell>
          <cell r="AU387" t="e">
            <v>#N/A</v>
          </cell>
          <cell r="AV387" t="e">
            <v>#N/A</v>
          </cell>
          <cell r="AW387" t="e">
            <v>#N/A</v>
          </cell>
        </row>
        <row r="388">
          <cell r="A388">
            <v>41507</v>
          </cell>
          <cell r="B388" t="e">
            <v>#N/A</v>
          </cell>
          <cell r="C388" t="e">
            <v>#N/A</v>
          </cell>
          <cell r="D388" t="e">
            <v>#N/A</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t="e">
            <v>#N/A</v>
          </cell>
          <cell r="Q388" t="e">
            <v>#N/A</v>
          </cell>
          <cell r="R388" t="e">
            <v>#N/A</v>
          </cell>
          <cell r="S388" t="e">
            <v>#N/A</v>
          </cell>
          <cell r="T388" t="e">
            <v>#N/A</v>
          </cell>
          <cell r="U388" t="e">
            <v>#N/A</v>
          </cell>
          <cell r="V388" t="e">
            <v>#N/A</v>
          </cell>
          <cell r="W388" t="e">
            <v>#N/A</v>
          </cell>
          <cell r="X388" t="e">
            <v>#N/A</v>
          </cell>
          <cell r="Y388" t="e">
            <v>#N/A</v>
          </cell>
          <cell r="Z388" t="e">
            <v>#N/A</v>
          </cell>
          <cell r="AA388" t="e">
            <v>#N/A</v>
          </cell>
          <cell r="AB388" t="e">
            <v>#N/A</v>
          </cell>
          <cell r="AC388" t="e">
            <v>#N/A</v>
          </cell>
          <cell r="AD388" t="e">
            <v>#N/A</v>
          </cell>
          <cell r="AE388" t="e">
            <v>#N/A</v>
          </cell>
          <cell r="AF388" t="e">
            <v>#N/A</v>
          </cell>
          <cell r="AG388" t="e">
            <v>#N/A</v>
          </cell>
          <cell r="AH388" t="e">
            <v>#N/A</v>
          </cell>
          <cell r="AI388" t="e">
            <v>#N/A</v>
          </cell>
          <cell r="AJ388" t="e">
            <v>#N/A</v>
          </cell>
          <cell r="AK388" t="e">
            <v>#N/A</v>
          </cell>
          <cell r="AL388" t="e">
            <v>#N/A</v>
          </cell>
          <cell r="AM388" t="e">
            <v>#N/A</v>
          </cell>
          <cell r="AN388" t="e">
            <v>#N/A</v>
          </cell>
          <cell r="AO388" t="e">
            <v>#N/A</v>
          </cell>
          <cell r="AP388" t="e">
            <v>#N/A</v>
          </cell>
          <cell r="AQ388" t="e">
            <v>#N/A</v>
          </cell>
          <cell r="AR388" t="e">
            <v>#N/A</v>
          </cell>
          <cell r="AS388" t="e">
            <v>#N/A</v>
          </cell>
          <cell r="AT388" t="e">
            <v>#N/A</v>
          </cell>
          <cell r="AU388" t="e">
            <v>#N/A</v>
          </cell>
          <cell r="AV388" t="e">
            <v>#N/A</v>
          </cell>
          <cell r="AW388" t="e">
            <v>#N/A</v>
          </cell>
        </row>
        <row r="389">
          <cell r="A389">
            <v>41500</v>
          </cell>
          <cell r="B389" t="e">
            <v>#N/A</v>
          </cell>
          <cell r="C389" t="e">
            <v>#N/A</v>
          </cell>
          <cell r="D389" t="e">
            <v>#N/A</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t="e">
            <v>#N/A</v>
          </cell>
          <cell r="Q389" t="e">
            <v>#N/A</v>
          </cell>
          <cell r="R389" t="e">
            <v>#N/A</v>
          </cell>
          <cell r="S389" t="e">
            <v>#N/A</v>
          </cell>
          <cell r="T389" t="e">
            <v>#N/A</v>
          </cell>
          <cell r="U389" t="e">
            <v>#N/A</v>
          </cell>
          <cell r="V389" t="e">
            <v>#N/A</v>
          </cell>
          <cell r="W389" t="e">
            <v>#N/A</v>
          </cell>
          <cell r="X389" t="e">
            <v>#N/A</v>
          </cell>
          <cell r="Y389" t="e">
            <v>#N/A</v>
          </cell>
          <cell r="Z389" t="e">
            <v>#N/A</v>
          </cell>
          <cell r="AA389" t="e">
            <v>#N/A</v>
          </cell>
          <cell r="AB389" t="e">
            <v>#N/A</v>
          </cell>
          <cell r="AC389" t="e">
            <v>#N/A</v>
          </cell>
          <cell r="AD389" t="e">
            <v>#N/A</v>
          </cell>
          <cell r="AE389" t="e">
            <v>#N/A</v>
          </cell>
          <cell r="AF389" t="e">
            <v>#N/A</v>
          </cell>
          <cell r="AG389" t="e">
            <v>#N/A</v>
          </cell>
          <cell r="AH389" t="e">
            <v>#N/A</v>
          </cell>
          <cell r="AI389" t="e">
            <v>#N/A</v>
          </cell>
          <cell r="AJ389" t="e">
            <v>#N/A</v>
          </cell>
          <cell r="AK389" t="e">
            <v>#N/A</v>
          </cell>
          <cell r="AL389" t="e">
            <v>#N/A</v>
          </cell>
          <cell r="AM389" t="e">
            <v>#N/A</v>
          </cell>
          <cell r="AN389" t="e">
            <v>#N/A</v>
          </cell>
          <cell r="AO389" t="e">
            <v>#N/A</v>
          </cell>
          <cell r="AP389" t="e">
            <v>#N/A</v>
          </cell>
          <cell r="AQ389" t="e">
            <v>#N/A</v>
          </cell>
          <cell r="AR389" t="e">
            <v>#N/A</v>
          </cell>
          <cell r="AS389" t="e">
            <v>#N/A</v>
          </cell>
          <cell r="AT389" t="e">
            <v>#N/A</v>
          </cell>
          <cell r="AU389" t="e">
            <v>#N/A</v>
          </cell>
          <cell r="AV389" t="e">
            <v>#N/A</v>
          </cell>
          <cell r="AW389" t="e">
            <v>#N/A</v>
          </cell>
        </row>
        <row r="390">
          <cell r="A390">
            <v>41493</v>
          </cell>
          <cell r="B390" t="e">
            <v>#N/A</v>
          </cell>
          <cell r="C390" t="e">
            <v>#N/A</v>
          </cell>
          <cell r="D390" t="e">
            <v>#N/A</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t="e">
            <v>#N/A</v>
          </cell>
          <cell r="Q390" t="e">
            <v>#N/A</v>
          </cell>
          <cell r="R390" t="e">
            <v>#N/A</v>
          </cell>
          <cell r="S390" t="e">
            <v>#N/A</v>
          </cell>
          <cell r="T390" t="e">
            <v>#N/A</v>
          </cell>
          <cell r="U390" t="e">
            <v>#N/A</v>
          </cell>
          <cell r="V390" t="e">
            <v>#N/A</v>
          </cell>
          <cell r="W390" t="e">
            <v>#N/A</v>
          </cell>
          <cell r="X390" t="e">
            <v>#N/A</v>
          </cell>
          <cell r="Y390" t="e">
            <v>#N/A</v>
          </cell>
          <cell r="Z390" t="e">
            <v>#N/A</v>
          </cell>
          <cell r="AA390" t="e">
            <v>#N/A</v>
          </cell>
          <cell r="AB390" t="e">
            <v>#N/A</v>
          </cell>
          <cell r="AC390" t="e">
            <v>#N/A</v>
          </cell>
          <cell r="AD390" t="e">
            <v>#N/A</v>
          </cell>
          <cell r="AE390" t="e">
            <v>#N/A</v>
          </cell>
          <cell r="AF390" t="e">
            <v>#N/A</v>
          </cell>
          <cell r="AG390" t="e">
            <v>#N/A</v>
          </cell>
          <cell r="AH390" t="e">
            <v>#N/A</v>
          </cell>
          <cell r="AI390" t="e">
            <v>#N/A</v>
          </cell>
          <cell r="AJ390" t="e">
            <v>#N/A</v>
          </cell>
          <cell r="AK390" t="e">
            <v>#N/A</v>
          </cell>
          <cell r="AL390" t="e">
            <v>#N/A</v>
          </cell>
          <cell r="AM390" t="e">
            <v>#N/A</v>
          </cell>
          <cell r="AN390" t="e">
            <v>#N/A</v>
          </cell>
          <cell r="AO390" t="e">
            <v>#N/A</v>
          </cell>
          <cell r="AP390" t="e">
            <v>#N/A</v>
          </cell>
          <cell r="AQ390" t="e">
            <v>#N/A</v>
          </cell>
          <cell r="AR390" t="e">
            <v>#N/A</v>
          </cell>
          <cell r="AS390" t="e">
            <v>#N/A</v>
          </cell>
          <cell r="AT390" t="e">
            <v>#N/A</v>
          </cell>
          <cell r="AU390" t="e">
            <v>#N/A</v>
          </cell>
          <cell r="AV390" t="e">
            <v>#N/A</v>
          </cell>
          <cell r="AW390" t="e">
            <v>#N/A</v>
          </cell>
        </row>
        <row r="391">
          <cell r="A391">
            <v>41486</v>
          </cell>
          <cell r="B391" t="e">
            <v>#N/A</v>
          </cell>
          <cell r="C391" t="e">
            <v>#N/A</v>
          </cell>
          <cell r="D391" t="e">
            <v>#N/A</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t="e">
            <v>#N/A</v>
          </cell>
          <cell r="Q391" t="e">
            <v>#N/A</v>
          </cell>
          <cell r="R391" t="e">
            <v>#N/A</v>
          </cell>
          <cell r="S391" t="e">
            <v>#N/A</v>
          </cell>
          <cell r="T391" t="e">
            <v>#N/A</v>
          </cell>
          <cell r="U391" t="e">
            <v>#N/A</v>
          </cell>
          <cell r="V391" t="e">
            <v>#N/A</v>
          </cell>
          <cell r="W391" t="e">
            <v>#N/A</v>
          </cell>
          <cell r="X391" t="e">
            <v>#N/A</v>
          </cell>
          <cell r="Y391" t="e">
            <v>#N/A</v>
          </cell>
          <cell r="Z391" t="e">
            <v>#N/A</v>
          </cell>
          <cell r="AA391" t="e">
            <v>#N/A</v>
          </cell>
          <cell r="AB391" t="e">
            <v>#N/A</v>
          </cell>
          <cell r="AC391" t="e">
            <v>#N/A</v>
          </cell>
          <cell r="AD391" t="e">
            <v>#N/A</v>
          </cell>
          <cell r="AE391" t="e">
            <v>#N/A</v>
          </cell>
          <cell r="AF391" t="e">
            <v>#N/A</v>
          </cell>
          <cell r="AG391" t="e">
            <v>#N/A</v>
          </cell>
          <cell r="AH391" t="e">
            <v>#N/A</v>
          </cell>
          <cell r="AI391" t="e">
            <v>#N/A</v>
          </cell>
          <cell r="AJ391" t="e">
            <v>#N/A</v>
          </cell>
          <cell r="AK391" t="e">
            <v>#N/A</v>
          </cell>
          <cell r="AL391" t="e">
            <v>#N/A</v>
          </cell>
          <cell r="AM391" t="e">
            <v>#N/A</v>
          </cell>
          <cell r="AN391" t="e">
            <v>#N/A</v>
          </cell>
          <cell r="AO391" t="e">
            <v>#N/A</v>
          </cell>
          <cell r="AP391" t="e">
            <v>#N/A</v>
          </cell>
          <cell r="AQ391" t="e">
            <v>#N/A</v>
          </cell>
          <cell r="AR391" t="e">
            <v>#N/A</v>
          </cell>
          <cell r="AS391" t="e">
            <v>#N/A</v>
          </cell>
          <cell r="AT391" t="e">
            <v>#N/A</v>
          </cell>
          <cell r="AU391" t="e">
            <v>#N/A</v>
          </cell>
          <cell r="AV391" t="e">
            <v>#N/A</v>
          </cell>
          <cell r="AW391" t="e">
            <v>#N/A</v>
          </cell>
        </row>
        <row r="392">
          <cell r="A392">
            <v>41479</v>
          </cell>
          <cell r="B392" t="e">
            <v>#N/A</v>
          </cell>
          <cell r="C392" t="e">
            <v>#N/A</v>
          </cell>
          <cell r="D392" t="e">
            <v>#N/A</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t="e">
            <v>#N/A</v>
          </cell>
          <cell r="Q392" t="e">
            <v>#N/A</v>
          </cell>
          <cell r="R392" t="e">
            <v>#N/A</v>
          </cell>
          <cell r="S392" t="e">
            <v>#N/A</v>
          </cell>
          <cell r="T392" t="e">
            <v>#N/A</v>
          </cell>
          <cell r="U392" t="e">
            <v>#N/A</v>
          </cell>
          <cell r="V392" t="e">
            <v>#N/A</v>
          </cell>
          <cell r="W392" t="e">
            <v>#N/A</v>
          </cell>
          <cell r="X392" t="e">
            <v>#N/A</v>
          </cell>
          <cell r="Y392" t="e">
            <v>#N/A</v>
          </cell>
          <cell r="Z392" t="e">
            <v>#N/A</v>
          </cell>
          <cell r="AA392" t="e">
            <v>#N/A</v>
          </cell>
          <cell r="AB392" t="e">
            <v>#N/A</v>
          </cell>
          <cell r="AC392" t="e">
            <v>#N/A</v>
          </cell>
          <cell r="AD392" t="e">
            <v>#N/A</v>
          </cell>
          <cell r="AE392" t="e">
            <v>#N/A</v>
          </cell>
          <cell r="AF392" t="e">
            <v>#N/A</v>
          </cell>
          <cell r="AG392" t="e">
            <v>#N/A</v>
          </cell>
          <cell r="AH392" t="e">
            <v>#N/A</v>
          </cell>
          <cell r="AI392" t="e">
            <v>#N/A</v>
          </cell>
          <cell r="AJ392" t="e">
            <v>#N/A</v>
          </cell>
          <cell r="AK392" t="e">
            <v>#N/A</v>
          </cell>
          <cell r="AL392" t="e">
            <v>#N/A</v>
          </cell>
          <cell r="AM392" t="e">
            <v>#N/A</v>
          </cell>
          <cell r="AN392" t="e">
            <v>#N/A</v>
          </cell>
          <cell r="AO392" t="e">
            <v>#N/A</v>
          </cell>
          <cell r="AP392" t="e">
            <v>#N/A</v>
          </cell>
          <cell r="AQ392" t="e">
            <v>#N/A</v>
          </cell>
          <cell r="AR392" t="e">
            <v>#N/A</v>
          </cell>
          <cell r="AS392" t="e">
            <v>#N/A</v>
          </cell>
          <cell r="AT392" t="e">
            <v>#N/A</v>
          </cell>
          <cell r="AU392" t="e">
            <v>#N/A</v>
          </cell>
          <cell r="AV392" t="e">
            <v>#N/A</v>
          </cell>
          <cell r="AW392" t="e">
            <v>#N/A</v>
          </cell>
        </row>
        <row r="393">
          <cell r="A393">
            <v>41472</v>
          </cell>
          <cell r="B393" t="e">
            <v>#N/A</v>
          </cell>
          <cell r="C393" t="e">
            <v>#N/A</v>
          </cell>
          <cell r="D393" t="e">
            <v>#N/A</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t="e">
            <v>#N/A</v>
          </cell>
          <cell r="Q393" t="e">
            <v>#N/A</v>
          </cell>
          <cell r="R393" t="e">
            <v>#N/A</v>
          </cell>
          <cell r="S393" t="e">
            <v>#N/A</v>
          </cell>
          <cell r="T393" t="e">
            <v>#N/A</v>
          </cell>
          <cell r="U393" t="e">
            <v>#N/A</v>
          </cell>
          <cell r="V393" t="e">
            <v>#N/A</v>
          </cell>
          <cell r="W393" t="e">
            <v>#N/A</v>
          </cell>
          <cell r="X393" t="e">
            <v>#N/A</v>
          </cell>
          <cell r="Y393" t="e">
            <v>#N/A</v>
          </cell>
          <cell r="Z393" t="e">
            <v>#N/A</v>
          </cell>
          <cell r="AA393" t="e">
            <v>#N/A</v>
          </cell>
          <cell r="AB393" t="e">
            <v>#N/A</v>
          </cell>
          <cell r="AC393" t="e">
            <v>#N/A</v>
          </cell>
          <cell r="AD393" t="e">
            <v>#N/A</v>
          </cell>
          <cell r="AE393" t="e">
            <v>#N/A</v>
          </cell>
          <cell r="AF393" t="e">
            <v>#N/A</v>
          </cell>
          <cell r="AG393" t="e">
            <v>#N/A</v>
          </cell>
          <cell r="AH393" t="e">
            <v>#N/A</v>
          </cell>
          <cell r="AI393" t="e">
            <v>#N/A</v>
          </cell>
          <cell r="AJ393" t="e">
            <v>#N/A</v>
          </cell>
          <cell r="AK393" t="e">
            <v>#N/A</v>
          </cell>
          <cell r="AL393" t="e">
            <v>#N/A</v>
          </cell>
          <cell r="AM393" t="e">
            <v>#N/A</v>
          </cell>
          <cell r="AN393" t="e">
            <v>#N/A</v>
          </cell>
          <cell r="AO393" t="e">
            <v>#N/A</v>
          </cell>
          <cell r="AP393" t="e">
            <v>#N/A</v>
          </cell>
          <cell r="AQ393" t="e">
            <v>#N/A</v>
          </cell>
          <cell r="AR393" t="e">
            <v>#N/A</v>
          </cell>
          <cell r="AS393" t="e">
            <v>#N/A</v>
          </cell>
          <cell r="AT393" t="e">
            <v>#N/A</v>
          </cell>
          <cell r="AU393" t="e">
            <v>#N/A</v>
          </cell>
          <cell r="AV393" t="e">
            <v>#N/A</v>
          </cell>
          <cell r="AW393" t="e">
            <v>#N/A</v>
          </cell>
        </row>
        <row r="394">
          <cell r="A394">
            <v>41465</v>
          </cell>
          <cell r="B394" t="e">
            <v>#N/A</v>
          </cell>
          <cell r="C394" t="e">
            <v>#N/A</v>
          </cell>
          <cell r="D394" t="e">
            <v>#N/A</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t="e">
            <v>#N/A</v>
          </cell>
          <cell r="Q394" t="e">
            <v>#N/A</v>
          </cell>
          <cell r="R394" t="e">
            <v>#N/A</v>
          </cell>
          <cell r="S394" t="e">
            <v>#N/A</v>
          </cell>
          <cell r="T394" t="e">
            <v>#N/A</v>
          </cell>
          <cell r="U394" t="e">
            <v>#N/A</v>
          </cell>
          <cell r="V394" t="e">
            <v>#N/A</v>
          </cell>
          <cell r="W394" t="e">
            <v>#N/A</v>
          </cell>
          <cell r="X394" t="e">
            <v>#N/A</v>
          </cell>
          <cell r="Y394" t="e">
            <v>#N/A</v>
          </cell>
          <cell r="Z394" t="e">
            <v>#N/A</v>
          </cell>
          <cell r="AA394" t="e">
            <v>#N/A</v>
          </cell>
          <cell r="AB394" t="e">
            <v>#N/A</v>
          </cell>
          <cell r="AC394" t="e">
            <v>#N/A</v>
          </cell>
          <cell r="AD394" t="e">
            <v>#N/A</v>
          </cell>
          <cell r="AE394" t="e">
            <v>#N/A</v>
          </cell>
          <cell r="AF394" t="e">
            <v>#N/A</v>
          </cell>
          <cell r="AG394" t="e">
            <v>#N/A</v>
          </cell>
          <cell r="AH394" t="e">
            <v>#N/A</v>
          </cell>
          <cell r="AI394" t="e">
            <v>#N/A</v>
          </cell>
          <cell r="AJ394" t="e">
            <v>#N/A</v>
          </cell>
          <cell r="AK394" t="e">
            <v>#N/A</v>
          </cell>
          <cell r="AL394" t="e">
            <v>#N/A</v>
          </cell>
          <cell r="AM394" t="e">
            <v>#N/A</v>
          </cell>
          <cell r="AN394" t="e">
            <v>#N/A</v>
          </cell>
          <cell r="AO394" t="e">
            <v>#N/A</v>
          </cell>
          <cell r="AP394" t="e">
            <v>#N/A</v>
          </cell>
          <cell r="AQ394" t="e">
            <v>#N/A</v>
          </cell>
          <cell r="AR394" t="e">
            <v>#N/A</v>
          </cell>
          <cell r="AS394" t="e">
            <v>#N/A</v>
          </cell>
          <cell r="AT394" t="e">
            <v>#N/A</v>
          </cell>
          <cell r="AU394" t="e">
            <v>#N/A</v>
          </cell>
          <cell r="AV394" t="e">
            <v>#N/A</v>
          </cell>
          <cell r="AW394" t="e">
            <v>#N/A</v>
          </cell>
        </row>
        <row r="395">
          <cell r="A395">
            <v>41458</v>
          </cell>
          <cell r="B395" t="e">
            <v>#N/A</v>
          </cell>
          <cell r="C395" t="e">
            <v>#N/A</v>
          </cell>
          <cell r="D395" t="e">
            <v>#N/A</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t="e">
            <v>#N/A</v>
          </cell>
          <cell r="Q395" t="e">
            <v>#N/A</v>
          </cell>
          <cell r="R395" t="e">
            <v>#N/A</v>
          </cell>
          <cell r="S395" t="e">
            <v>#N/A</v>
          </cell>
          <cell r="T395" t="e">
            <v>#N/A</v>
          </cell>
          <cell r="U395" t="e">
            <v>#N/A</v>
          </cell>
          <cell r="V395" t="e">
            <v>#N/A</v>
          </cell>
          <cell r="W395" t="e">
            <v>#N/A</v>
          </cell>
          <cell r="X395" t="e">
            <v>#N/A</v>
          </cell>
          <cell r="Y395" t="e">
            <v>#N/A</v>
          </cell>
          <cell r="Z395" t="e">
            <v>#N/A</v>
          </cell>
          <cell r="AA395" t="e">
            <v>#N/A</v>
          </cell>
          <cell r="AB395" t="e">
            <v>#N/A</v>
          </cell>
          <cell r="AC395" t="e">
            <v>#N/A</v>
          </cell>
          <cell r="AD395" t="e">
            <v>#N/A</v>
          </cell>
          <cell r="AE395" t="e">
            <v>#N/A</v>
          </cell>
          <cell r="AF395" t="e">
            <v>#N/A</v>
          </cell>
          <cell r="AG395" t="e">
            <v>#N/A</v>
          </cell>
          <cell r="AH395" t="e">
            <v>#N/A</v>
          </cell>
          <cell r="AI395" t="e">
            <v>#N/A</v>
          </cell>
          <cell r="AJ395" t="e">
            <v>#N/A</v>
          </cell>
          <cell r="AK395" t="e">
            <v>#N/A</v>
          </cell>
          <cell r="AL395" t="e">
            <v>#N/A</v>
          </cell>
          <cell r="AM395" t="e">
            <v>#N/A</v>
          </cell>
          <cell r="AN395" t="e">
            <v>#N/A</v>
          </cell>
          <cell r="AO395" t="e">
            <v>#N/A</v>
          </cell>
          <cell r="AP395" t="e">
            <v>#N/A</v>
          </cell>
          <cell r="AQ395" t="e">
            <v>#N/A</v>
          </cell>
          <cell r="AR395" t="e">
            <v>#N/A</v>
          </cell>
          <cell r="AS395" t="e">
            <v>#N/A</v>
          </cell>
          <cell r="AT395" t="e">
            <v>#N/A</v>
          </cell>
          <cell r="AU395" t="e">
            <v>#N/A</v>
          </cell>
          <cell r="AV395" t="e">
            <v>#N/A</v>
          </cell>
          <cell r="AW395" t="e">
            <v>#N/A</v>
          </cell>
        </row>
        <row r="396">
          <cell r="A396">
            <v>41451</v>
          </cell>
          <cell r="B396" t="e">
            <v>#N/A</v>
          </cell>
          <cell r="C396" t="e">
            <v>#N/A</v>
          </cell>
          <cell r="D396" t="e">
            <v>#N/A</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t="e">
            <v>#N/A</v>
          </cell>
          <cell r="Q396" t="e">
            <v>#N/A</v>
          </cell>
          <cell r="R396" t="e">
            <v>#N/A</v>
          </cell>
          <cell r="S396" t="e">
            <v>#N/A</v>
          </cell>
          <cell r="T396" t="e">
            <v>#N/A</v>
          </cell>
          <cell r="U396" t="e">
            <v>#N/A</v>
          </cell>
          <cell r="V396" t="e">
            <v>#N/A</v>
          </cell>
          <cell r="W396" t="e">
            <v>#N/A</v>
          </cell>
          <cell r="X396" t="e">
            <v>#N/A</v>
          </cell>
          <cell r="Y396" t="e">
            <v>#N/A</v>
          </cell>
          <cell r="Z396" t="e">
            <v>#N/A</v>
          </cell>
          <cell r="AA396" t="e">
            <v>#N/A</v>
          </cell>
          <cell r="AB396" t="e">
            <v>#N/A</v>
          </cell>
          <cell r="AC396" t="e">
            <v>#N/A</v>
          </cell>
          <cell r="AD396" t="e">
            <v>#N/A</v>
          </cell>
          <cell r="AE396" t="e">
            <v>#N/A</v>
          </cell>
          <cell r="AF396" t="e">
            <v>#N/A</v>
          </cell>
          <cell r="AG396" t="e">
            <v>#N/A</v>
          </cell>
          <cell r="AH396" t="e">
            <v>#N/A</v>
          </cell>
          <cell r="AI396" t="e">
            <v>#N/A</v>
          </cell>
          <cell r="AJ396" t="e">
            <v>#N/A</v>
          </cell>
          <cell r="AK396" t="e">
            <v>#N/A</v>
          </cell>
          <cell r="AL396" t="e">
            <v>#N/A</v>
          </cell>
          <cell r="AM396" t="e">
            <v>#N/A</v>
          </cell>
          <cell r="AN396" t="e">
            <v>#N/A</v>
          </cell>
          <cell r="AO396" t="e">
            <v>#N/A</v>
          </cell>
          <cell r="AP396" t="e">
            <v>#N/A</v>
          </cell>
          <cell r="AQ396" t="e">
            <v>#N/A</v>
          </cell>
          <cell r="AR396" t="e">
            <v>#N/A</v>
          </cell>
          <cell r="AS396" t="e">
            <v>#N/A</v>
          </cell>
          <cell r="AT396" t="e">
            <v>#N/A</v>
          </cell>
          <cell r="AU396" t="e">
            <v>#N/A</v>
          </cell>
          <cell r="AV396" t="e">
            <v>#N/A</v>
          </cell>
          <cell r="AW396" t="e">
            <v>#N/A</v>
          </cell>
        </row>
        <row r="397">
          <cell r="A397">
            <v>41444</v>
          </cell>
          <cell r="B397" t="e">
            <v>#N/A</v>
          </cell>
          <cell r="C397" t="e">
            <v>#N/A</v>
          </cell>
          <cell r="D397" t="e">
            <v>#N/A</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t="e">
            <v>#N/A</v>
          </cell>
          <cell r="Q397" t="e">
            <v>#N/A</v>
          </cell>
          <cell r="R397" t="e">
            <v>#N/A</v>
          </cell>
          <cell r="S397" t="e">
            <v>#N/A</v>
          </cell>
          <cell r="T397" t="e">
            <v>#N/A</v>
          </cell>
          <cell r="U397" t="e">
            <v>#N/A</v>
          </cell>
          <cell r="V397" t="e">
            <v>#N/A</v>
          </cell>
          <cell r="W397" t="e">
            <v>#N/A</v>
          </cell>
          <cell r="X397" t="e">
            <v>#N/A</v>
          </cell>
          <cell r="Y397" t="e">
            <v>#N/A</v>
          </cell>
          <cell r="Z397" t="e">
            <v>#N/A</v>
          </cell>
          <cell r="AA397" t="e">
            <v>#N/A</v>
          </cell>
          <cell r="AB397" t="e">
            <v>#N/A</v>
          </cell>
          <cell r="AC397" t="e">
            <v>#N/A</v>
          </cell>
          <cell r="AD397" t="e">
            <v>#N/A</v>
          </cell>
          <cell r="AE397" t="e">
            <v>#N/A</v>
          </cell>
          <cell r="AF397" t="e">
            <v>#N/A</v>
          </cell>
          <cell r="AG397" t="e">
            <v>#N/A</v>
          </cell>
          <cell r="AH397" t="e">
            <v>#N/A</v>
          </cell>
          <cell r="AI397" t="e">
            <v>#N/A</v>
          </cell>
          <cell r="AJ397" t="e">
            <v>#N/A</v>
          </cell>
          <cell r="AK397" t="e">
            <v>#N/A</v>
          </cell>
          <cell r="AL397" t="e">
            <v>#N/A</v>
          </cell>
          <cell r="AM397" t="e">
            <v>#N/A</v>
          </cell>
          <cell r="AN397" t="e">
            <v>#N/A</v>
          </cell>
          <cell r="AO397" t="e">
            <v>#N/A</v>
          </cell>
          <cell r="AP397" t="e">
            <v>#N/A</v>
          </cell>
          <cell r="AQ397" t="e">
            <v>#N/A</v>
          </cell>
          <cell r="AR397" t="e">
            <v>#N/A</v>
          </cell>
          <cell r="AS397" t="e">
            <v>#N/A</v>
          </cell>
          <cell r="AT397" t="e">
            <v>#N/A</v>
          </cell>
          <cell r="AU397" t="e">
            <v>#N/A</v>
          </cell>
          <cell r="AV397" t="e">
            <v>#N/A</v>
          </cell>
          <cell r="AW397" t="e">
            <v>#N/A</v>
          </cell>
        </row>
        <row r="398">
          <cell r="A398">
            <v>41437</v>
          </cell>
          <cell r="B398" t="e">
            <v>#N/A</v>
          </cell>
          <cell r="C398" t="e">
            <v>#N/A</v>
          </cell>
          <cell r="D398" t="e">
            <v>#N/A</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t="e">
            <v>#N/A</v>
          </cell>
          <cell r="Q398" t="e">
            <v>#N/A</v>
          </cell>
          <cell r="R398" t="e">
            <v>#N/A</v>
          </cell>
          <cell r="S398" t="e">
            <v>#N/A</v>
          </cell>
          <cell r="T398" t="e">
            <v>#N/A</v>
          </cell>
          <cell r="U398" t="e">
            <v>#N/A</v>
          </cell>
          <cell r="V398" t="e">
            <v>#N/A</v>
          </cell>
          <cell r="W398" t="e">
            <v>#N/A</v>
          </cell>
          <cell r="X398" t="e">
            <v>#N/A</v>
          </cell>
          <cell r="Y398" t="e">
            <v>#N/A</v>
          </cell>
          <cell r="Z398" t="e">
            <v>#N/A</v>
          </cell>
          <cell r="AA398" t="e">
            <v>#N/A</v>
          </cell>
          <cell r="AB398" t="e">
            <v>#N/A</v>
          </cell>
          <cell r="AC398" t="e">
            <v>#N/A</v>
          </cell>
          <cell r="AD398" t="e">
            <v>#N/A</v>
          </cell>
          <cell r="AE398" t="e">
            <v>#N/A</v>
          </cell>
          <cell r="AF398" t="e">
            <v>#N/A</v>
          </cell>
          <cell r="AG398" t="e">
            <v>#N/A</v>
          </cell>
          <cell r="AH398" t="e">
            <v>#N/A</v>
          </cell>
          <cell r="AI398" t="e">
            <v>#N/A</v>
          </cell>
          <cell r="AJ398" t="e">
            <v>#N/A</v>
          </cell>
          <cell r="AK398" t="e">
            <v>#N/A</v>
          </cell>
          <cell r="AL398" t="e">
            <v>#N/A</v>
          </cell>
          <cell r="AM398" t="e">
            <v>#N/A</v>
          </cell>
          <cell r="AN398" t="e">
            <v>#N/A</v>
          </cell>
          <cell r="AO398" t="e">
            <v>#N/A</v>
          </cell>
          <cell r="AP398" t="e">
            <v>#N/A</v>
          </cell>
          <cell r="AQ398" t="e">
            <v>#N/A</v>
          </cell>
          <cell r="AR398" t="e">
            <v>#N/A</v>
          </cell>
          <cell r="AS398" t="e">
            <v>#N/A</v>
          </cell>
          <cell r="AT398" t="e">
            <v>#N/A</v>
          </cell>
          <cell r="AU398" t="e">
            <v>#N/A</v>
          </cell>
          <cell r="AV398" t="e">
            <v>#N/A</v>
          </cell>
          <cell r="AW398" t="e">
            <v>#N/A</v>
          </cell>
        </row>
        <row r="399">
          <cell r="A399">
            <v>41430</v>
          </cell>
          <cell r="B399" t="e">
            <v>#N/A</v>
          </cell>
          <cell r="C399" t="e">
            <v>#N/A</v>
          </cell>
          <cell r="D399" t="e">
            <v>#N/A</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t="e">
            <v>#N/A</v>
          </cell>
          <cell r="Q399" t="e">
            <v>#N/A</v>
          </cell>
          <cell r="R399" t="e">
            <v>#N/A</v>
          </cell>
          <cell r="S399" t="e">
            <v>#N/A</v>
          </cell>
          <cell r="T399" t="e">
            <v>#N/A</v>
          </cell>
          <cell r="U399" t="e">
            <v>#N/A</v>
          </cell>
          <cell r="V399" t="e">
            <v>#N/A</v>
          </cell>
          <cell r="W399" t="e">
            <v>#N/A</v>
          </cell>
          <cell r="X399" t="e">
            <v>#N/A</v>
          </cell>
          <cell r="Y399" t="e">
            <v>#N/A</v>
          </cell>
          <cell r="Z399" t="e">
            <v>#N/A</v>
          </cell>
          <cell r="AA399" t="e">
            <v>#N/A</v>
          </cell>
          <cell r="AB399" t="e">
            <v>#N/A</v>
          </cell>
          <cell r="AC399" t="e">
            <v>#N/A</v>
          </cell>
          <cell r="AD399" t="e">
            <v>#N/A</v>
          </cell>
          <cell r="AE399" t="e">
            <v>#N/A</v>
          </cell>
          <cell r="AF399" t="e">
            <v>#N/A</v>
          </cell>
          <cell r="AG399" t="e">
            <v>#N/A</v>
          </cell>
          <cell r="AH399" t="e">
            <v>#N/A</v>
          </cell>
          <cell r="AI399" t="e">
            <v>#N/A</v>
          </cell>
          <cell r="AJ399" t="e">
            <v>#N/A</v>
          </cell>
          <cell r="AK399" t="e">
            <v>#N/A</v>
          </cell>
          <cell r="AL399" t="e">
            <v>#N/A</v>
          </cell>
          <cell r="AM399" t="e">
            <v>#N/A</v>
          </cell>
          <cell r="AN399" t="e">
            <v>#N/A</v>
          </cell>
          <cell r="AO399" t="e">
            <v>#N/A</v>
          </cell>
          <cell r="AP399" t="e">
            <v>#N/A</v>
          </cell>
          <cell r="AQ399" t="e">
            <v>#N/A</v>
          </cell>
          <cell r="AR399" t="e">
            <v>#N/A</v>
          </cell>
          <cell r="AS399" t="e">
            <v>#N/A</v>
          </cell>
          <cell r="AT399" t="e">
            <v>#N/A</v>
          </cell>
          <cell r="AU399" t="e">
            <v>#N/A</v>
          </cell>
          <cell r="AV399" t="e">
            <v>#N/A</v>
          </cell>
          <cell r="AW399" t="e">
            <v>#N/A</v>
          </cell>
        </row>
        <row r="400">
          <cell r="A400">
            <v>41423</v>
          </cell>
          <cell r="B400" t="e">
            <v>#N/A</v>
          </cell>
          <cell r="C400" t="e">
            <v>#N/A</v>
          </cell>
          <cell r="D400" t="e">
            <v>#N/A</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t="e">
            <v>#N/A</v>
          </cell>
          <cell r="Q400" t="e">
            <v>#N/A</v>
          </cell>
          <cell r="R400" t="e">
            <v>#N/A</v>
          </cell>
          <cell r="S400" t="e">
            <v>#N/A</v>
          </cell>
          <cell r="T400" t="e">
            <v>#N/A</v>
          </cell>
          <cell r="U400" t="e">
            <v>#N/A</v>
          </cell>
          <cell r="V400" t="e">
            <v>#N/A</v>
          </cell>
          <cell r="W400" t="e">
            <v>#N/A</v>
          </cell>
          <cell r="X400" t="e">
            <v>#N/A</v>
          </cell>
          <cell r="Y400" t="e">
            <v>#N/A</v>
          </cell>
          <cell r="Z400" t="e">
            <v>#N/A</v>
          </cell>
          <cell r="AA400" t="e">
            <v>#N/A</v>
          </cell>
          <cell r="AB400" t="e">
            <v>#N/A</v>
          </cell>
          <cell r="AC400" t="e">
            <v>#N/A</v>
          </cell>
          <cell r="AD400" t="e">
            <v>#N/A</v>
          </cell>
          <cell r="AE400" t="e">
            <v>#N/A</v>
          </cell>
          <cell r="AF400" t="e">
            <v>#N/A</v>
          </cell>
          <cell r="AG400" t="e">
            <v>#N/A</v>
          </cell>
          <cell r="AH400" t="e">
            <v>#N/A</v>
          </cell>
          <cell r="AI400" t="e">
            <v>#N/A</v>
          </cell>
          <cell r="AJ400" t="e">
            <v>#N/A</v>
          </cell>
          <cell r="AK400" t="e">
            <v>#N/A</v>
          </cell>
          <cell r="AL400" t="e">
            <v>#N/A</v>
          </cell>
          <cell r="AM400" t="e">
            <v>#N/A</v>
          </cell>
          <cell r="AN400" t="e">
            <v>#N/A</v>
          </cell>
          <cell r="AO400" t="e">
            <v>#N/A</v>
          </cell>
          <cell r="AP400" t="e">
            <v>#N/A</v>
          </cell>
          <cell r="AQ400" t="e">
            <v>#N/A</v>
          </cell>
          <cell r="AR400" t="e">
            <v>#N/A</v>
          </cell>
          <cell r="AS400" t="e">
            <v>#N/A</v>
          </cell>
          <cell r="AT400" t="e">
            <v>#N/A</v>
          </cell>
          <cell r="AU400" t="e">
            <v>#N/A</v>
          </cell>
          <cell r="AV400" t="e">
            <v>#N/A</v>
          </cell>
          <cell r="AW400" t="e">
            <v>#N/A</v>
          </cell>
        </row>
        <row r="401">
          <cell r="A401">
            <v>41416</v>
          </cell>
          <cell r="B401" t="e">
            <v>#N/A</v>
          </cell>
          <cell r="C401" t="e">
            <v>#N/A</v>
          </cell>
          <cell r="D401" t="e">
            <v>#N/A</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t="e">
            <v>#N/A</v>
          </cell>
          <cell r="Q401" t="e">
            <v>#N/A</v>
          </cell>
          <cell r="R401" t="e">
            <v>#N/A</v>
          </cell>
          <cell r="S401" t="e">
            <v>#N/A</v>
          </cell>
          <cell r="T401" t="e">
            <v>#N/A</v>
          </cell>
          <cell r="U401" t="e">
            <v>#N/A</v>
          </cell>
          <cell r="V401" t="e">
            <v>#N/A</v>
          </cell>
          <cell r="W401" t="e">
            <v>#N/A</v>
          </cell>
          <cell r="X401" t="e">
            <v>#N/A</v>
          </cell>
          <cell r="Y401" t="e">
            <v>#N/A</v>
          </cell>
          <cell r="Z401" t="e">
            <v>#N/A</v>
          </cell>
          <cell r="AA401" t="e">
            <v>#N/A</v>
          </cell>
          <cell r="AB401" t="e">
            <v>#N/A</v>
          </cell>
          <cell r="AC401" t="e">
            <v>#N/A</v>
          </cell>
          <cell r="AD401" t="e">
            <v>#N/A</v>
          </cell>
          <cell r="AE401" t="e">
            <v>#N/A</v>
          </cell>
          <cell r="AF401" t="e">
            <v>#N/A</v>
          </cell>
          <cell r="AG401" t="e">
            <v>#N/A</v>
          </cell>
          <cell r="AH401" t="e">
            <v>#N/A</v>
          </cell>
          <cell r="AI401" t="e">
            <v>#N/A</v>
          </cell>
          <cell r="AJ401" t="e">
            <v>#N/A</v>
          </cell>
          <cell r="AK401" t="e">
            <v>#N/A</v>
          </cell>
          <cell r="AL401" t="e">
            <v>#N/A</v>
          </cell>
          <cell r="AM401" t="e">
            <v>#N/A</v>
          </cell>
          <cell r="AN401" t="e">
            <v>#N/A</v>
          </cell>
          <cell r="AO401" t="e">
            <v>#N/A</v>
          </cell>
          <cell r="AP401" t="e">
            <v>#N/A</v>
          </cell>
          <cell r="AQ401" t="e">
            <v>#N/A</v>
          </cell>
          <cell r="AR401" t="e">
            <v>#N/A</v>
          </cell>
          <cell r="AS401" t="e">
            <v>#N/A</v>
          </cell>
          <cell r="AT401" t="e">
            <v>#N/A</v>
          </cell>
          <cell r="AU401" t="e">
            <v>#N/A</v>
          </cell>
          <cell r="AV401" t="e">
            <v>#N/A</v>
          </cell>
          <cell r="AW401" t="e">
            <v>#N/A</v>
          </cell>
        </row>
        <row r="402">
          <cell r="A402">
            <v>41409</v>
          </cell>
          <cell r="B402" t="e">
            <v>#N/A</v>
          </cell>
          <cell r="C402" t="e">
            <v>#N/A</v>
          </cell>
          <cell r="D402" t="e">
            <v>#N/A</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t="e">
            <v>#N/A</v>
          </cell>
          <cell r="Q402" t="e">
            <v>#N/A</v>
          </cell>
          <cell r="R402" t="e">
            <v>#N/A</v>
          </cell>
          <cell r="S402" t="e">
            <v>#N/A</v>
          </cell>
          <cell r="T402" t="e">
            <v>#N/A</v>
          </cell>
          <cell r="U402" t="e">
            <v>#N/A</v>
          </cell>
          <cell r="V402" t="e">
            <v>#N/A</v>
          </cell>
          <cell r="W402" t="e">
            <v>#N/A</v>
          </cell>
          <cell r="X402" t="e">
            <v>#N/A</v>
          </cell>
          <cell r="Y402" t="e">
            <v>#N/A</v>
          </cell>
          <cell r="Z402" t="e">
            <v>#N/A</v>
          </cell>
          <cell r="AA402" t="e">
            <v>#N/A</v>
          </cell>
          <cell r="AB402" t="e">
            <v>#N/A</v>
          </cell>
          <cell r="AC402" t="e">
            <v>#N/A</v>
          </cell>
          <cell r="AD402" t="e">
            <v>#N/A</v>
          </cell>
          <cell r="AE402" t="e">
            <v>#N/A</v>
          </cell>
          <cell r="AF402" t="e">
            <v>#N/A</v>
          </cell>
          <cell r="AG402" t="e">
            <v>#N/A</v>
          </cell>
          <cell r="AH402" t="e">
            <v>#N/A</v>
          </cell>
          <cell r="AI402" t="e">
            <v>#N/A</v>
          </cell>
          <cell r="AJ402" t="e">
            <v>#N/A</v>
          </cell>
          <cell r="AK402" t="e">
            <v>#N/A</v>
          </cell>
          <cell r="AL402" t="e">
            <v>#N/A</v>
          </cell>
          <cell r="AM402" t="e">
            <v>#N/A</v>
          </cell>
          <cell r="AN402" t="e">
            <v>#N/A</v>
          </cell>
          <cell r="AO402" t="e">
            <v>#N/A</v>
          </cell>
          <cell r="AP402" t="e">
            <v>#N/A</v>
          </cell>
          <cell r="AQ402" t="e">
            <v>#N/A</v>
          </cell>
          <cell r="AR402" t="e">
            <v>#N/A</v>
          </cell>
          <cell r="AS402" t="e">
            <v>#N/A</v>
          </cell>
          <cell r="AT402" t="e">
            <v>#N/A</v>
          </cell>
          <cell r="AU402" t="e">
            <v>#N/A</v>
          </cell>
          <cell r="AV402" t="e">
            <v>#N/A</v>
          </cell>
          <cell r="AW402" t="e">
            <v>#N/A</v>
          </cell>
        </row>
        <row r="403">
          <cell r="A403">
            <v>41402</v>
          </cell>
          <cell r="B403" t="e">
            <v>#N/A</v>
          </cell>
          <cell r="C403" t="e">
            <v>#N/A</v>
          </cell>
          <cell r="D403" t="e">
            <v>#N/A</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t="e">
            <v>#N/A</v>
          </cell>
          <cell r="Q403" t="e">
            <v>#N/A</v>
          </cell>
          <cell r="R403" t="e">
            <v>#N/A</v>
          </cell>
          <cell r="S403" t="e">
            <v>#N/A</v>
          </cell>
          <cell r="T403" t="e">
            <v>#N/A</v>
          </cell>
          <cell r="U403" t="e">
            <v>#N/A</v>
          </cell>
          <cell r="V403" t="e">
            <v>#N/A</v>
          </cell>
          <cell r="W403" t="e">
            <v>#N/A</v>
          </cell>
          <cell r="X403" t="e">
            <v>#N/A</v>
          </cell>
          <cell r="Y403" t="e">
            <v>#N/A</v>
          </cell>
          <cell r="Z403" t="e">
            <v>#N/A</v>
          </cell>
          <cell r="AA403" t="e">
            <v>#N/A</v>
          </cell>
          <cell r="AB403" t="e">
            <v>#N/A</v>
          </cell>
          <cell r="AC403" t="e">
            <v>#N/A</v>
          </cell>
          <cell r="AD403" t="e">
            <v>#N/A</v>
          </cell>
          <cell r="AE403" t="e">
            <v>#N/A</v>
          </cell>
          <cell r="AF403" t="e">
            <v>#N/A</v>
          </cell>
          <cell r="AG403" t="e">
            <v>#N/A</v>
          </cell>
          <cell r="AH403" t="e">
            <v>#N/A</v>
          </cell>
          <cell r="AI403" t="e">
            <v>#N/A</v>
          </cell>
          <cell r="AJ403" t="e">
            <v>#N/A</v>
          </cell>
          <cell r="AK403" t="e">
            <v>#N/A</v>
          </cell>
          <cell r="AL403" t="e">
            <v>#N/A</v>
          </cell>
          <cell r="AM403" t="e">
            <v>#N/A</v>
          </cell>
          <cell r="AN403" t="e">
            <v>#N/A</v>
          </cell>
          <cell r="AO403" t="e">
            <v>#N/A</v>
          </cell>
          <cell r="AP403" t="e">
            <v>#N/A</v>
          </cell>
          <cell r="AQ403" t="e">
            <v>#N/A</v>
          </cell>
          <cell r="AR403" t="e">
            <v>#N/A</v>
          </cell>
          <cell r="AS403" t="e">
            <v>#N/A</v>
          </cell>
          <cell r="AT403" t="e">
            <v>#N/A</v>
          </cell>
          <cell r="AU403" t="e">
            <v>#N/A</v>
          </cell>
          <cell r="AV403" t="e">
            <v>#N/A</v>
          </cell>
          <cell r="AW403" t="e">
            <v>#N/A</v>
          </cell>
        </row>
        <row r="404">
          <cell r="A404">
            <v>41395</v>
          </cell>
          <cell r="B404" t="e">
            <v>#N/A</v>
          </cell>
          <cell r="C404" t="e">
            <v>#N/A</v>
          </cell>
          <cell r="D404" t="e">
            <v>#N/A</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t="e">
            <v>#N/A</v>
          </cell>
          <cell r="Q404" t="e">
            <v>#N/A</v>
          </cell>
          <cell r="R404" t="e">
            <v>#N/A</v>
          </cell>
          <cell r="S404" t="e">
            <v>#N/A</v>
          </cell>
          <cell r="T404" t="e">
            <v>#N/A</v>
          </cell>
          <cell r="U404" t="e">
            <v>#N/A</v>
          </cell>
          <cell r="V404" t="e">
            <v>#N/A</v>
          </cell>
          <cell r="W404" t="e">
            <v>#N/A</v>
          </cell>
          <cell r="X404" t="e">
            <v>#N/A</v>
          </cell>
          <cell r="Y404" t="e">
            <v>#N/A</v>
          </cell>
          <cell r="Z404" t="e">
            <v>#N/A</v>
          </cell>
          <cell r="AA404" t="e">
            <v>#N/A</v>
          </cell>
          <cell r="AB404" t="e">
            <v>#N/A</v>
          </cell>
          <cell r="AC404" t="e">
            <v>#N/A</v>
          </cell>
          <cell r="AD404" t="e">
            <v>#N/A</v>
          </cell>
          <cell r="AE404" t="e">
            <v>#N/A</v>
          </cell>
          <cell r="AF404" t="e">
            <v>#N/A</v>
          </cell>
          <cell r="AG404" t="e">
            <v>#N/A</v>
          </cell>
          <cell r="AH404" t="e">
            <v>#N/A</v>
          </cell>
          <cell r="AI404" t="e">
            <v>#N/A</v>
          </cell>
          <cell r="AJ404" t="e">
            <v>#N/A</v>
          </cell>
          <cell r="AK404" t="e">
            <v>#N/A</v>
          </cell>
          <cell r="AL404" t="e">
            <v>#N/A</v>
          </cell>
          <cell r="AM404" t="e">
            <v>#N/A</v>
          </cell>
          <cell r="AN404" t="e">
            <v>#N/A</v>
          </cell>
          <cell r="AO404" t="e">
            <v>#N/A</v>
          </cell>
          <cell r="AP404" t="e">
            <v>#N/A</v>
          </cell>
          <cell r="AQ404" t="e">
            <v>#N/A</v>
          </cell>
          <cell r="AR404" t="e">
            <v>#N/A</v>
          </cell>
          <cell r="AS404" t="e">
            <v>#N/A</v>
          </cell>
          <cell r="AT404" t="e">
            <v>#N/A</v>
          </cell>
          <cell r="AU404" t="e">
            <v>#N/A</v>
          </cell>
          <cell r="AV404" t="e">
            <v>#N/A</v>
          </cell>
          <cell r="AW404" t="e">
            <v>#N/A</v>
          </cell>
        </row>
        <row r="405">
          <cell r="A405">
            <v>41388</v>
          </cell>
          <cell r="B405" t="e">
            <v>#N/A</v>
          </cell>
          <cell r="C405" t="e">
            <v>#N/A</v>
          </cell>
          <cell r="D405" t="e">
            <v>#N/A</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t="e">
            <v>#N/A</v>
          </cell>
          <cell r="Q405" t="e">
            <v>#N/A</v>
          </cell>
          <cell r="R405" t="e">
            <v>#N/A</v>
          </cell>
          <cell r="S405" t="e">
            <v>#N/A</v>
          </cell>
          <cell r="T405" t="e">
            <v>#N/A</v>
          </cell>
          <cell r="U405" t="e">
            <v>#N/A</v>
          </cell>
          <cell r="V405" t="e">
            <v>#N/A</v>
          </cell>
          <cell r="W405" t="e">
            <v>#N/A</v>
          </cell>
          <cell r="X405" t="e">
            <v>#N/A</v>
          </cell>
          <cell r="Y405" t="e">
            <v>#N/A</v>
          </cell>
          <cell r="Z405" t="e">
            <v>#N/A</v>
          </cell>
          <cell r="AA405" t="e">
            <v>#N/A</v>
          </cell>
          <cell r="AB405" t="e">
            <v>#N/A</v>
          </cell>
          <cell r="AC405" t="e">
            <v>#N/A</v>
          </cell>
          <cell r="AD405" t="e">
            <v>#N/A</v>
          </cell>
          <cell r="AE405" t="e">
            <v>#N/A</v>
          </cell>
          <cell r="AF405" t="e">
            <v>#N/A</v>
          </cell>
          <cell r="AG405" t="e">
            <v>#N/A</v>
          </cell>
          <cell r="AH405" t="e">
            <v>#N/A</v>
          </cell>
          <cell r="AI405" t="e">
            <v>#N/A</v>
          </cell>
          <cell r="AJ405" t="e">
            <v>#N/A</v>
          </cell>
          <cell r="AK405" t="e">
            <v>#N/A</v>
          </cell>
          <cell r="AL405" t="e">
            <v>#N/A</v>
          </cell>
          <cell r="AM405" t="e">
            <v>#N/A</v>
          </cell>
          <cell r="AN405" t="e">
            <v>#N/A</v>
          </cell>
          <cell r="AO405" t="e">
            <v>#N/A</v>
          </cell>
          <cell r="AP405" t="e">
            <v>#N/A</v>
          </cell>
          <cell r="AQ405" t="e">
            <v>#N/A</v>
          </cell>
          <cell r="AR405" t="e">
            <v>#N/A</v>
          </cell>
          <cell r="AS405" t="e">
            <v>#N/A</v>
          </cell>
          <cell r="AT405" t="e">
            <v>#N/A</v>
          </cell>
          <cell r="AU405" t="e">
            <v>#N/A</v>
          </cell>
          <cell r="AV405" t="e">
            <v>#N/A</v>
          </cell>
          <cell r="AW405" t="e">
            <v>#N/A</v>
          </cell>
        </row>
        <row r="406">
          <cell r="A406">
            <v>41381</v>
          </cell>
          <cell r="B406" t="e">
            <v>#N/A</v>
          </cell>
          <cell r="C406" t="e">
            <v>#N/A</v>
          </cell>
          <cell r="D406" t="e">
            <v>#N/A</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t="e">
            <v>#N/A</v>
          </cell>
          <cell r="Q406" t="e">
            <v>#N/A</v>
          </cell>
          <cell r="R406" t="e">
            <v>#N/A</v>
          </cell>
          <cell r="S406" t="e">
            <v>#N/A</v>
          </cell>
          <cell r="T406" t="e">
            <v>#N/A</v>
          </cell>
          <cell r="U406" t="e">
            <v>#N/A</v>
          </cell>
          <cell r="V406" t="e">
            <v>#N/A</v>
          </cell>
          <cell r="W406" t="e">
            <v>#N/A</v>
          </cell>
          <cell r="X406" t="e">
            <v>#N/A</v>
          </cell>
          <cell r="Y406" t="e">
            <v>#N/A</v>
          </cell>
          <cell r="Z406" t="e">
            <v>#N/A</v>
          </cell>
          <cell r="AA406" t="e">
            <v>#N/A</v>
          </cell>
          <cell r="AB406" t="e">
            <v>#N/A</v>
          </cell>
          <cell r="AC406" t="e">
            <v>#N/A</v>
          </cell>
          <cell r="AD406" t="e">
            <v>#N/A</v>
          </cell>
          <cell r="AE406" t="e">
            <v>#N/A</v>
          </cell>
          <cell r="AF406" t="e">
            <v>#N/A</v>
          </cell>
          <cell r="AG406" t="e">
            <v>#N/A</v>
          </cell>
          <cell r="AH406" t="e">
            <v>#N/A</v>
          </cell>
          <cell r="AI406" t="e">
            <v>#N/A</v>
          </cell>
          <cell r="AJ406" t="e">
            <v>#N/A</v>
          </cell>
          <cell r="AK406" t="e">
            <v>#N/A</v>
          </cell>
          <cell r="AL406" t="e">
            <v>#N/A</v>
          </cell>
          <cell r="AM406" t="e">
            <v>#N/A</v>
          </cell>
          <cell r="AN406" t="e">
            <v>#N/A</v>
          </cell>
          <cell r="AO406" t="e">
            <v>#N/A</v>
          </cell>
          <cell r="AP406" t="e">
            <v>#N/A</v>
          </cell>
          <cell r="AQ406" t="e">
            <v>#N/A</v>
          </cell>
          <cell r="AR406" t="e">
            <v>#N/A</v>
          </cell>
          <cell r="AS406" t="e">
            <v>#N/A</v>
          </cell>
          <cell r="AT406" t="e">
            <v>#N/A</v>
          </cell>
          <cell r="AU406" t="e">
            <v>#N/A</v>
          </cell>
          <cell r="AV406" t="e">
            <v>#N/A</v>
          </cell>
          <cell r="AW406" t="e">
            <v>#N/A</v>
          </cell>
        </row>
        <row r="407">
          <cell r="A407">
            <v>41374</v>
          </cell>
          <cell r="B407" t="e">
            <v>#N/A</v>
          </cell>
          <cell r="C407" t="e">
            <v>#N/A</v>
          </cell>
          <cell r="D407" t="e">
            <v>#N/A</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t="e">
            <v>#N/A</v>
          </cell>
          <cell r="Q407" t="e">
            <v>#N/A</v>
          </cell>
          <cell r="R407" t="e">
            <v>#N/A</v>
          </cell>
          <cell r="S407" t="e">
            <v>#N/A</v>
          </cell>
          <cell r="T407" t="e">
            <v>#N/A</v>
          </cell>
          <cell r="U407" t="e">
            <v>#N/A</v>
          </cell>
          <cell r="V407" t="e">
            <v>#N/A</v>
          </cell>
          <cell r="W407" t="e">
            <v>#N/A</v>
          </cell>
          <cell r="X407" t="e">
            <v>#N/A</v>
          </cell>
          <cell r="Y407" t="e">
            <v>#N/A</v>
          </cell>
          <cell r="Z407" t="e">
            <v>#N/A</v>
          </cell>
          <cell r="AA407" t="e">
            <v>#N/A</v>
          </cell>
          <cell r="AB407" t="e">
            <v>#N/A</v>
          </cell>
          <cell r="AC407" t="e">
            <v>#N/A</v>
          </cell>
          <cell r="AD407" t="e">
            <v>#N/A</v>
          </cell>
          <cell r="AE407" t="e">
            <v>#N/A</v>
          </cell>
          <cell r="AF407" t="e">
            <v>#N/A</v>
          </cell>
          <cell r="AG407" t="e">
            <v>#N/A</v>
          </cell>
          <cell r="AH407" t="e">
            <v>#N/A</v>
          </cell>
          <cell r="AI407" t="e">
            <v>#N/A</v>
          </cell>
          <cell r="AJ407" t="e">
            <v>#N/A</v>
          </cell>
          <cell r="AK407" t="e">
            <v>#N/A</v>
          </cell>
          <cell r="AL407" t="e">
            <v>#N/A</v>
          </cell>
          <cell r="AM407" t="e">
            <v>#N/A</v>
          </cell>
          <cell r="AN407" t="e">
            <v>#N/A</v>
          </cell>
          <cell r="AO407" t="e">
            <v>#N/A</v>
          </cell>
          <cell r="AP407" t="e">
            <v>#N/A</v>
          </cell>
          <cell r="AQ407" t="e">
            <v>#N/A</v>
          </cell>
          <cell r="AR407" t="e">
            <v>#N/A</v>
          </cell>
          <cell r="AS407" t="e">
            <v>#N/A</v>
          </cell>
          <cell r="AT407" t="e">
            <v>#N/A</v>
          </cell>
          <cell r="AU407" t="e">
            <v>#N/A</v>
          </cell>
          <cell r="AV407" t="e">
            <v>#N/A</v>
          </cell>
          <cell r="AW407" t="e">
            <v>#N/A</v>
          </cell>
        </row>
        <row r="408">
          <cell r="A408">
            <v>41367</v>
          </cell>
          <cell r="B408" t="e">
            <v>#N/A</v>
          </cell>
          <cell r="C408" t="e">
            <v>#N/A</v>
          </cell>
          <cell r="D408" t="e">
            <v>#N/A</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t="e">
            <v>#N/A</v>
          </cell>
          <cell r="Q408" t="e">
            <v>#N/A</v>
          </cell>
          <cell r="R408" t="e">
            <v>#N/A</v>
          </cell>
          <cell r="S408" t="e">
            <v>#N/A</v>
          </cell>
          <cell r="T408" t="e">
            <v>#N/A</v>
          </cell>
          <cell r="U408" t="e">
            <v>#N/A</v>
          </cell>
          <cell r="V408" t="e">
            <v>#N/A</v>
          </cell>
          <cell r="W408" t="e">
            <v>#N/A</v>
          </cell>
          <cell r="X408" t="e">
            <v>#N/A</v>
          </cell>
          <cell r="Y408" t="e">
            <v>#N/A</v>
          </cell>
          <cell r="Z408" t="e">
            <v>#N/A</v>
          </cell>
          <cell r="AA408" t="e">
            <v>#N/A</v>
          </cell>
          <cell r="AB408" t="e">
            <v>#N/A</v>
          </cell>
          <cell r="AC408" t="e">
            <v>#N/A</v>
          </cell>
          <cell r="AD408" t="e">
            <v>#N/A</v>
          </cell>
          <cell r="AE408" t="e">
            <v>#N/A</v>
          </cell>
          <cell r="AF408" t="e">
            <v>#N/A</v>
          </cell>
          <cell r="AG408" t="e">
            <v>#N/A</v>
          </cell>
          <cell r="AH408" t="e">
            <v>#N/A</v>
          </cell>
          <cell r="AI408" t="e">
            <v>#N/A</v>
          </cell>
          <cell r="AJ408" t="e">
            <v>#N/A</v>
          </cell>
          <cell r="AK408" t="e">
            <v>#N/A</v>
          </cell>
          <cell r="AL408" t="e">
            <v>#N/A</v>
          </cell>
          <cell r="AM408" t="e">
            <v>#N/A</v>
          </cell>
          <cell r="AN408" t="e">
            <v>#N/A</v>
          </cell>
          <cell r="AO408" t="e">
            <v>#N/A</v>
          </cell>
          <cell r="AP408" t="e">
            <v>#N/A</v>
          </cell>
          <cell r="AQ408" t="e">
            <v>#N/A</v>
          </cell>
          <cell r="AR408" t="e">
            <v>#N/A</v>
          </cell>
          <cell r="AS408" t="e">
            <v>#N/A</v>
          </cell>
          <cell r="AT408" t="e">
            <v>#N/A</v>
          </cell>
          <cell r="AU408" t="e">
            <v>#N/A</v>
          </cell>
          <cell r="AV408" t="e">
            <v>#N/A</v>
          </cell>
          <cell r="AW408" t="e">
            <v>#N/A</v>
          </cell>
        </row>
        <row r="409">
          <cell r="A409">
            <v>41360</v>
          </cell>
          <cell r="B409" t="e">
            <v>#N/A</v>
          </cell>
          <cell r="C409" t="e">
            <v>#N/A</v>
          </cell>
          <cell r="D409" t="e">
            <v>#N/A</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t="e">
            <v>#N/A</v>
          </cell>
          <cell r="Q409" t="e">
            <v>#N/A</v>
          </cell>
          <cell r="R409" t="e">
            <v>#N/A</v>
          </cell>
          <cell r="S409" t="e">
            <v>#N/A</v>
          </cell>
          <cell r="T409" t="e">
            <v>#N/A</v>
          </cell>
          <cell r="U409" t="e">
            <v>#N/A</v>
          </cell>
          <cell r="V409" t="e">
            <v>#N/A</v>
          </cell>
          <cell r="W409" t="e">
            <v>#N/A</v>
          </cell>
          <cell r="X409" t="e">
            <v>#N/A</v>
          </cell>
          <cell r="Y409" t="e">
            <v>#N/A</v>
          </cell>
          <cell r="Z409" t="e">
            <v>#N/A</v>
          </cell>
          <cell r="AA409" t="e">
            <v>#N/A</v>
          </cell>
          <cell r="AB409" t="e">
            <v>#N/A</v>
          </cell>
          <cell r="AC409" t="e">
            <v>#N/A</v>
          </cell>
          <cell r="AD409" t="e">
            <v>#N/A</v>
          </cell>
          <cell r="AE409" t="e">
            <v>#N/A</v>
          </cell>
          <cell r="AF409" t="e">
            <v>#N/A</v>
          </cell>
          <cell r="AG409" t="e">
            <v>#N/A</v>
          </cell>
          <cell r="AH409" t="e">
            <v>#N/A</v>
          </cell>
          <cell r="AI409" t="e">
            <v>#N/A</v>
          </cell>
          <cell r="AJ409" t="e">
            <v>#N/A</v>
          </cell>
          <cell r="AK409" t="e">
            <v>#N/A</v>
          </cell>
          <cell r="AL409" t="e">
            <v>#N/A</v>
          </cell>
          <cell r="AM409" t="e">
            <v>#N/A</v>
          </cell>
          <cell r="AN409" t="e">
            <v>#N/A</v>
          </cell>
          <cell r="AO409" t="e">
            <v>#N/A</v>
          </cell>
          <cell r="AP409" t="e">
            <v>#N/A</v>
          </cell>
          <cell r="AQ409" t="e">
            <v>#N/A</v>
          </cell>
          <cell r="AR409" t="e">
            <v>#N/A</v>
          </cell>
          <cell r="AS409" t="e">
            <v>#N/A</v>
          </cell>
          <cell r="AT409" t="e">
            <v>#N/A</v>
          </cell>
          <cell r="AU409" t="e">
            <v>#N/A</v>
          </cell>
          <cell r="AV409" t="e">
            <v>#N/A</v>
          </cell>
          <cell r="AW409" t="e">
            <v>#N/A</v>
          </cell>
        </row>
        <row r="410">
          <cell r="A410">
            <v>41353</v>
          </cell>
          <cell r="B410" t="e">
            <v>#N/A</v>
          </cell>
          <cell r="C410" t="e">
            <v>#N/A</v>
          </cell>
          <cell r="D410" t="e">
            <v>#N/A</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t="e">
            <v>#N/A</v>
          </cell>
          <cell r="Q410" t="e">
            <v>#N/A</v>
          </cell>
          <cell r="R410" t="e">
            <v>#N/A</v>
          </cell>
          <cell r="S410" t="e">
            <v>#N/A</v>
          </cell>
          <cell r="T410" t="e">
            <v>#N/A</v>
          </cell>
          <cell r="U410" t="e">
            <v>#N/A</v>
          </cell>
          <cell r="V410" t="e">
            <v>#N/A</v>
          </cell>
          <cell r="W410" t="e">
            <v>#N/A</v>
          </cell>
          <cell r="X410" t="e">
            <v>#N/A</v>
          </cell>
          <cell r="Y410" t="e">
            <v>#N/A</v>
          </cell>
          <cell r="Z410" t="e">
            <v>#N/A</v>
          </cell>
          <cell r="AA410" t="e">
            <v>#N/A</v>
          </cell>
          <cell r="AB410" t="e">
            <v>#N/A</v>
          </cell>
          <cell r="AC410" t="e">
            <v>#N/A</v>
          </cell>
          <cell r="AD410" t="e">
            <v>#N/A</v>
          </cell>
          <cell r="AE410" t="e">
            <v>#N/A</v>
          </cell>
          <cell r="AF410" t="e">
            <v>#N/A</v>
          </cell>
          <cell r="AG410" t="e">
            <v>#N/A</v>
          </cell>
          <cell r="AH410" t="e">
            <v>#N/A</v>
          </cell>
          <cell r="AI410" t="e">
            <v>#N/A</v>
          </cell>
          <cell r="AJ410" t="e">
            <v>#N/A</v>
          </cell>
          <cell r="AK410" t="e">
            <v>#N/A</v>
          </cell>
          <cell r="AL410" t="e">
            <v>#N/A</v>
          </cell>
          <cell r="AM410" t="e">
            <v>#N/A</v>
          </cell>
          <cell r="AN410" t="e">
            <v>#N/A</v>
          </cell>
          <cell r="AO410" t="e">
            <v>#N/A</v>
          </cell>
          <cell r="AP410" t="e">
            <v>#N/A</v>
          </cell>
          <cell r="AQ410" t="e">
            <v>#N/A</v>
          </cell>
          <cell r="AR410" t="e">
            <v>#N/A</v>
          </cell>
          <cell r="AS410" t="e">
            <v>#N/A</v>
          </cell>
          <cell r="AT410" t="e">
            <v>#N/A</v>
          </cell>
          <cell r="AU410" t="e">
            <v>#N/A</v>
          </cell>
          <cell r="AV410" t="e">
            <v>#N/A</v>
          </cell>
          <cell r="AW410" t="e">
            <v>#N/A</v>
          </cell>
        </row>
        <row r="411">
          <cell r="A411">
            <v>41346</v>
          </cell>
          <cell r="B411" t="e">
            <v>#N/A</v>
          </cell>
          <cell r="C411" t="e">
            <v>#N/A</v>
          </cell>
          <cell r="D411" t="e">
            <v>#N/A</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t="e">
            <v>#N/A</v>
          </cell>
          <cell r="Q411" t="e">
            <v>#N/A</v>
          </cell>
          <cell r="R411" t="e">
            <v>#N/A</v>
          </cell>
          <cell r="S411" t="e">
            <v>#N/A</v>
          </cell>
          <cell r="T411" t="e">
            <v>#N/A</v>
          </cell>
          <cell r="U411" t="e">
            <v>#N/A</v>
          </cell>
          <cell r="V411" t="e">
            <v>#N/A</v>
          </cell>
          <cell r="W411" t="e">
            <v>#N/A</v>
          </cell>
          <cell r="X411" t="e">
            <v>#N/A</v>
          </cell>
          <cell r="Y411" t="e">
            <v>#N/A</v>
          </cell>
          <cell r="Z411" t="e">
            <v>#N/A</v>
          </cell>
          <cell r="AA411" t="e">
            <v>#N/A</v>
          </cell>
          <cell r="AB411" t="e">
            <v>#N/A</v>
          </cell>
          <cell r="AC411" t="e">
            <v>#N/A</v>
          </cell>
          <cell r="AD411" t="e">
            <v>#N/A</v>
          </cell>
          <cell r="AE411" t="e">
            <v>#N/A</v>
          </cell>
          <cell r="AF411" t="e">
            <v>#N/A</v>
          </cell>
          <cell r="AG411" t="e">
            <v>#N/A</v>
          </cell>
          <cell r="AH411" t="e">
            <v>#N/A</v>
          </cell>
          <cell r="AI411" t="e">
            <v>#N/A</v>
          </cell>
          <cell r="AJ411" t="e">
            <v>#N/A</v>
          </cell>
          <cell r="AK411" t="e">
            <v>#N/A</v>
          </cell>
          <cell r="AL411" t="e">
            <v>#N/A</v>
          </cell>
          <cell r="AM411" t="e">
            <v>#N/A</v>
          </cell>
          <cell r="AN411" t="e">
            <v>#N/A</v>
          </cell>
          <cell r="AO411" t="e">
            <v>#N/A</v>
          </cell>
          <cell r="AP411" t="e">
            <v>#N/A</v>
          </cell>
          <cell r="AQ411" t="e">
            <v>#N/A</v>
          </cell>
          <cell r="AR411" t="e">
            <v>#N/A</v>
          </cell>
          <cell r="AS411" t="e">
            <v>#N/A</v>
          </cell>
          <cell r="AT411" t="e">
            <v>#N/A</v>
          </cell>
          <cell r="AU411" t="e">
            <v>#N/A</v>
          </cell>
          <cell r="AV411" t="e">
            <v>#N/A</v>
          </cell>
          <cell r="AW411" t="e">
            <v>#N/A</v>
          </cell>
        </row>
        <row r="412">
          <cell r="A412">
            <v>41339</v>
          </cell>
          <cell r="B412" t="e">
            <v>#N/A</v>
          </cell>
          <cell r="C412" t="e">
            <v>#N/A</v>
          </cell>
          <cell r="D412" t="e">
            <v>#N/A</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t="e">
            <v>#N/A</v>
          </cell>
          <cell r="Q412" t="e">
            <v>#N/A</v>
          </cell>
          <cell r="R412" t="e">
            <v>#N/A</v>
          </cell>
          <cell r="S412" t="e">
            <v>#N/A</v>
          </cell>
          <cell r="T412" t="e">
            <v>#N/A</v>
          </cell>
          <cell r="U412" t="e">
            <v>#N/A</v>
          </cell>
          <cell r="V412" t="e">
            <v>#N/A</v>
          </cell>
          <cell r="W412" t="e">
            <v>#N/A</v>
          </cell>
          <cell r="X412" t="e">
            <v>#N/A</v>
          </cell>
          <cell r="Y412" t="e">
            <v>#N/A</v>
          </cell>
          <cell r="Z412" t="e">
            <v>#N/A</v>
          </cell>
          <cell r="AA412" t="e">
            <v>#N/A</v>
          </cell>
          <cell r="AB412" t="e">
            <v>#N/A</v>
          </cell>
          <cell r="AC412" t="e">
            <v>#N/A</v>
          </cell>
          <cell r="AD412" t="e">
            <v>#N/A</v>
          </cell>
          <cell r="AE412" t="e">
            <v>#N/A</v>
          </cell>
          <cell r="AF412" t="e">
            <v>#N/A</v>
          </cell>
          <cell r="AG412" t="e">
            <v>#N/A</v>
          </cell>
          <cell r="AH412" t="e">
            <v>#N/A</v>
          </cell>
          <cell r="AI412" t="e">
            <v>#N/A</v>
          </cell>
          <cell r="AJ412" t="e">
            <v>#N/A</v>
          </cell>
          <cell r="AK412" t="e">
            <v>#N/A</v>
          </cell>
          <cell r="AL412" t="e">
            <v>#N/A</v>
          </cell>
          <cell r="AM412" t="e">
            <v>#N/A</v>
          </cell>
          <cell r="AN412" t="e">
            <v>#N/A</v>
          </cell>
          <cell r="AO412" t="e">
            <v>#N/A</v>
          </cell>
          <cell r="AP412" t="e">
            <v>#N/A</v>
          </cell>
          <cell r="AQ412" t="e">
            <v>#N/A</v>
          </cell>
          <cell r="AR412" t="e">
            <v>#N/A</v>
          </cell>
          <cell r="AS412" t="e">
            <v>#N/A</v>
          </cell>
          <cell r="AT412" t="e">
            <v>#N/A</v>
          </cell>
          <cell r="AU412" t="e">
            <v>#N/A</v>
          </cell>
          <cell r="AV412" t="e">
            <v>#N/A</v>
          </cell>
          <cell r="AW412" t="e">
            <v>#N/A</v>
          </cell>
        </row>
        <row r="413">
          <cell r="A413">
            <v>41332</v>
          </cell>
          <cell r="B413" t="e">
            <v>#N/A</v>
          </cell>
          <cell r="C413" t="e">
            <v>#N/A</v>
          </cell>
          <cell r="D413" t="e">
            <v>#N/A</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t="e">
            <v>#N/A</v>
          </cell>
          <cell r="Q413" t="e">
            <v>#N/A</v>
          </cell>
          <cell r="R413" t="e">
            <v>#N/A</v>
          </cell>
          <cell r="S413" t="e">
            <v>#N/A</v>
          </cell>
          <cell r="T413" t="e">
            <v>#N/A</v>
          </cell>
          <cell r="U413" t="e">
            <v>#N/A</v>
          </cell>
          <cell r="V413" t="e">
            <v>#N/A</v>
          </cell>
          <cell r="W413" t="e">
            <v>#N/A</v>
          </cell>
          <cell r="X413" t="e">
            <v>#N/A</v>
          </cell>
          <cell r="Y413" t="e">
            <v>#N/A</v>
          </cell>
          <cell r="Z413" t="e">
            <v>#N/A</v>
          </cell>
          <cell r="AA413" t="e">
            <v>#N/A</v>
          </cell>
          <cell r="AB413" t="e">
            <v>#N/A</v>
          </cell>
          <cell r="AC413" t="e">
            <v>#N/A</v>
          </cell>
          <cell r="AD413" t="e">
            <v>#N/A</v>
          </cell>
          <cell r="AE413" t="e">
            <v>#N/A</v>
          </cell>
          <cell r="AF413" t="e">
            <v>#N/A</v>
          </cell>
          <cell r="AG413" t="e">
            <v>#N/A</v>
          </cell>
          <cell r="AH413" t="e">
            <v>#N/A</v>
          </cell>
          <cell r="AI413" t="e">
            <v>#N/A</v>
          </cell>
          <cell r="AJ413" t="e">
            <v>#N/A</v>
          </cell>
          <cell r="AK413" t="e">
            <v>#N/A</v>
          </cell>
          <cell r="AL413" t="e">
            <v>#N/A</v>
          </cell>
          <cell r="AM413" t="e">
            <v>#N/A</v>
          </cell>
          <cell r="AN413" t="e">
            <v>#N/A</v>
          </cell>
          <cell r="AO413" t="e">
            <v>#N/A</v>
          </cell>
          <cell r="AP413" t="e">
            <v>#N/A</v>
          </cell>
          <cell r="AQ413" t="e">
            <v>#N/A</v>
          </cell>
          <cell r="AR413" t="e">
            <v>#N/A</v>
          </cell>
          <cell r="AS413" t="e">
            <v>#N/A</v>
          </cell>
          <cell r="AT413" t="e">
            <v>#N/A</v>
          </cell>
          <cell r="AU413" t="e">
            <v>#N/A</v>
          </cell>
          <cell r="AV413" t="e">
            <v>#N/A</v>
          </cell>
          <cell r="AW413" t="e">
            <v>#N/A</v>
          </cell>
        </row>
        <row r="414">
          <cell r="A414">
            <v>41325</v>
          </cell>
          <cell r="B414" t="e">
            <v>#N/A</v>
          </cell>
          <cell r="C414" t="e">
            <v>#N/A</v>
          </cell>
          <cell r="D414" t="e">
            <v>#N/A</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t="e">
            <v>#N/A</v>
          </cell>
          <cell r="Q414" t="e">
            <v>#N/A</v>
          </cell>
          <cell r="R414" t="e">
            <v>#N/A</v>
          </cell>
          <cell r="S414" t="e">
            <v>#N/A</v>
          </cell>
          <cell r="T414" t="e">
            <v>#N/A</v>
          </cell>
          <cell r="U414" t="e">
            <v>#N/A</v>
          </cell>
          <cell r="V414" t="e">
            <v>#N/A</v>
          </cell>
          <cell r="W414" t="e">
            <v>#N/A</v>
          </cell>
          <cell r="X414" t="e">
            <v>#N/A</v>
          </cell>
          <cell r="Y414" t="e">
            <v>#N/A</v>
          </cell>
          <cell r="Z414" t="e">
            <v>#N/A</v>
          </cell>
          <cell r="AA414" t="e">
            <v>#N/A</v>
          </cell>
          <cell r="AB414" t="e">
            <v>#N/A</v>
          </cell>
          <cell r="AC414" t="e">
            <v>#N/A</v>
          </cell>
          <cell r="AD414" t="e">
            <v>#N/A</v>
          </cell>
          <cell r="AE414" t="e">
            <v>#N/A</v>
          </cell>
          <cell r="AF414" t="e">
            <v>#N/A</v>
          </cell>
          <cell r="AG414" t="e">
            <v>#N/A</v>
          </cell>
          <cell r="AH414" t="e">
            <v>#N/A</v>
          </cell>
          <cell r="AI414" t="e">
            <v>#N/A</v>
          </cell>
          <cell r="AJ414" t="e">
            <v>#N/A</v>
          </cell>
          <cell r="AK414" t="e">
            <v>#N/A</v>
          </cell>
          <cell r="AL414" t="e">
            <v>#N/A</v>
          </cell>
          <cell r="AM414" t="e">
            <v>#N/A</v>
          </cell>
          <cell r="AN414" t="e">
            <v>#N/A</v>
          </cell>
          <cell r="AO414" t="e">
            <v>#N/A</v>
          </cell>
          <cell r="AP414" t="e">
            <v>#N/A</v>
          </cell>
          <cell r="AQ414" t="e">
            <v>#N/A</v>
          </cell>
          <cell r="AR414" t="e">
            <v>#N/A</v>
          </cell>
          <cell r="AS414" t="e">
            <v>#N/A</v>
          </cell>
          <cell r="AT414" t="e">
            <v>#N/A</v>
          </cell>
          <cell r="AU414" t="e">
            <v>#N/A</v>
          </cell>
          <cell r="AV414" t="e">
            <v>#N/A</v>
          </cell>
          <cell r="AW414" t="e">
            <v>#N/A</v>
          </cell>
        </row>
        <row r="415">
          <cell r="A415">
            <v>41318</v>
          </cell>
          <cell r="B415" t="e">
            <v>#N/A</v>
          </cell>
          <cell r="C415" t="e">
            <v>#N/A</v>
          </cell>
          <cell r="D415" t="e">
            <v>#N/A</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t="e">
            <v>#N/A</v>
          </cell>
          <cell r="Q415" t="e">
            <v>#N/A</v>
          </cell>
          <cell r="R415" t="e">
            <v>#N/A</v>
          </cell>
          <cell r="S415" t="e">
            <v>#N/A</v>
          </cell>
          <cell r="T415" t="e">
            <v>#N/A</v>
          </cell>
          <cell r="U415" t="e">
            <v>#N/A</v>
          </cell>
          <cell r="V415" t="e">
            <v>#N/A</v>
          </cell>
          <cell r="W415" t="e">
            <v>#N/A</v>
          </cell>
          <cell r="X415" t="e">
            <v>#N/A</v>
          </cell>
          <cell r="Y415" t="e">
            <v>#N/A</v>
          </cell>
          <cell r="Z415" t="e">
            <v>#N/A</v>
          </cell>
          <cell r="AA415" t="e">
            <v>#N/A</v>
          </cell>
          <cell r="AB415" t="e">
            <v>#N/A</v>
          </cell>
          <cell r="AC415" t="e">
            <v>#N/A</v>
          </cell>
          <cell r="AD415" t="e">
            <v>#N/A</v>
          </cell>
          <cell r="AE415" t="e">
            <v>#N/A</v>
          </cell>
          <cell r="AF415" t="e">
            <v>#N/A</v>
          </cell>
          <cell r="AG415" t="e">
            <v>#N/A</v>
          </cell>
          <cell r="AH415" t="e">
            <v>#N/A</v>
          </cell>
          <cell r="AI415" t="e">
            <v>#N/A</v>
          </cell>
          <cell r="AJ415" t="e">
            <v>#N/A</v>
          </cell>
          <cell r="AK415" t="e">
            <v>#N/A</v>
          </cell>
          <cell r="AL415" t="e">
            <v>#N/A</v>
          </cell>
          <cell r="AM415" t="e">
            <v>#N/A</v>
          </cell>
          <cell r="AN415" t="e">
            <v>#N/A</v>
          </cell>
          <cell r="AO415" t="e">
            <v>#N/A</v>
          </cell>
          <cell r="AP415" t="e">
            <v>#N/A</v>
          </cell>
          <cell r="AQ415" t="e">
            <v>#N/A</v>
          </cell>
          <cell r="AR415" t="e">
            <v>#N/A</v>
          </cell>
          <cell r="AS415" t="e">
            <v>#N/A</v>
          </cell>
          <cell r="AT415" t="e">
            <v>#N/A</v>
          </cell>
          <cell r="AU415" t="e">
            <v>#N/A</v>
          </cell>
          <cell r="AV415" t="e">
            <v>#N/A</v>
          </cell>
          <cell r="AW415" t="e">
            <v>#N/A</v>
          </cell>
        </row>
        <row r="416">
          <cell r="A416">
            <v>41311</v>
          </cell>
          <cell r="B416" t="e">
            <v>#N/A</v>
          </cell>
          <cell r="C416" t="e">
            <v>#N/A</v>
          </cell>
          <cell r="D416" t="e">
            <v>#N/A</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t="e">
            <v>#N/A</v>
          </cell>
          <cell r="Q416" t="e">
            <v>#N/A</v>
          </cell>
          <cell r="R416" t="e">
            <v>#N/A</v>
          </cell>
          <cell r="S416" t="e">
            <v>#N/A</v>
          </cell>
          <cell r="T416" t="e">
            <v>#N/A</v>
          </cell>
          <cell r="U416" t="e">
            <v>#N/A</v>
          </cell>
          <cell r="V416" t="e">
            <v>#N/A</v>
          </cell>
          <cell r="W416" t="e">
            <v>#N/A</v>
          </cell>
          <cell r="X416" t="e">
            <v>#N/A</v>
          </cell>
          <cell r="Y416" t="e">
            <v>#N/A</v>
          </cell>
          <cell r="Z416" t="e">
            <v>#N/A</v>
          </cell>
          <cell r="AA416" t="e">
            <v>#N/A</v>
          </cell>
          <cell r="AB416" t="e">
            <v>#N/A</v>
          </cell>
          <cell r="AC416" t="e">
            <v>#N/A</v>
          </cell>
          <cell r="AD416" t="e">
            <v>#N/A</v>
          </cell>
          <cell r="AE416" t="e">
            <v>#N/A</v>
          </cell>
          <cell r="AF416" t="e">
            <v>#N/A</v>
          </cell>
          <cell r="AG416" t="e">
            <v>#N/A</v>
          </cell>
          <cell r="AH416" t="e">
            <v>#N/A</v>
          </cell>
          <cell r="AI416" t="e">
            <v>#N/A</v>
          </cell>
          <cell r="AJ416" t="e">
            <v>#N/A</v>
          </cell>
          <cell r="AK416" t="e">
            <v>#N/A</v>
          </cell>
          <cell r="AL416" t="e">
            <v>#N/A</v>
          </cell>
          <cell r="AM416" t="e">
            <v>#N/A</v>
          </cell>
          <cell r="AN416" t="e">
            <v>#N/A</v>
          </cell>
          <cell r="AO416" t="e">
            <v>#N/A</v>
          </cell>
          <cell r="AP416" t="e">
            <v>#N/A</v>
          </cell>
          <cell r="AQ416" t="e">
            <v>#N/A</v>
          </cell>
          <cell r="AR416" t="e">
            <v>#N/A</v>
          </cell>
          <cell r="AS416" t="e">
            <v>#N/A</v>
          </cell>
          <cell r="AT416" t="e">
            <v>#N/A</v>
          </cell>
          <cell r="AU416" t="e">
            <v>#N/A</v>
          </cell>
          <cell r="AV416" t="e">
            <v>#N/A</v>
          </cell>
          <cell r="AW416" t="e">
            <v>#N/A</v>
          </cell>
        </row>
        <row r="417">
          <cell r="A417">
            <v>41304</v>
          </cell>
          <cell r="B417" t="e">
            <v>#N/A</v>
          </cell>
          <cell r="C417" t="e">
            <v>#N/A</v>
          </cell>
          <cell r="D417" t="e">
            <v>#N/A</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t="e">
            <v>#N/A</v>
          </cell>
          <cell r="Q417" t="e">
            <v>#N/A</v>
          </cell>
          <cell r="R417" t="e">
            <v>#N/A</v>
          </cell>
          <cell r="S417" t="e">
            <v>#N/A</v>
          </cell>
          <cell r="T417" t="e">
            <v>#N/A</v>
          </cell>
          <cell r="U417" t="e">
            <v>#N/A</v>
          </cell>
          <cell r="V417" t="e">
            <v>#N/A</v>
          </cell>
          <cell r="W417" t="e">
            <v>#N/A</v>
          </cell>
          <cell r="X417" t="e">
            <v>#N/A</v>
          </cell>
          <cell r="Y417" t="e">
            <v>#N/A</v>
          </cell>
          <cell r="Z417" t="e">
            <v>#N/A</v>
          </cell>
          <cell r="AA417" t="e">
            <v>#N/A</v>
          </cell>
          <cell r="AB417" t="e">
            <v>#N/A</v>
          </cell>
          <cell r="AC417" t="e">
            <v>#N/A</v>
          </cell>
          <cell r="AD417" t="e">
            <v>#N/A</v>
          </cell>
          <cell r="AE417" t="e">
            <v>#N/A</v>
          </cell>
          <cell r="AF417" t="e">
            <v>#N/A</v>
          </cell>
          <cell r="AG417" t="e">
            <v>#N/A</v>
          </cell>
          <cell r="AH417" t="e">
            <v>#N/A</v>
          </cell>
          <cell r="AI417" t="e">
            <v>#N/A</v>
          </cell>
          <cell r="AJ417" t="e">
            <v>#N/A</v>
          </cell>
          <cell r="AK417" t="e">
            <v>#N/A</v>
          </cell>
          <cell r="AL417" t="e">
            <v>#N/A</v>
          </cell>
          <cell r="AM417" t="e">
            <v>#N/A</v>
          </cell>
          <cell r="AN417" t="e">
            <v>#N/A</v>
          </cell>
          <cell r="AO417" t="e">
            <v>#N/A</v>
          </cell>
          <cell r="AP417" t="e">
            <v>#N/A</v>
          </cell>
          <cell r="AQ417" t="e">
            <v>#N/A</v>
          </cell>
          <cell r="AR417" t="e">
            <v>#N/A</v>
          </cell>
          <cell r="AS417" t="e">
            <v>#N/A</v>
          </cell>
          <cell r="AT417" t="e">
            <v>#N/A</v>
          </cell>
          <cell r="AU417" t="e">
            <v>#N/A</v>
          </cell>
          <cell r="AV417" t="e">
            <v>#N/A</v>
          </cell>
          <cell r="AW417" t="e">
            <v>#N/A</v>
          </cell>
        </row>
        <row r="418">
          <cell r="A418">
            <v>41297</v>
          </cell>
          <cell r="B418" t="e">
            <v>#N/A</v>
          </cell>
          <cell r="C418" t="e">
            <v>#N/A</v>
          </cell>
          <cell r="D418" t="e">
            <v>#N/A</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t="e">
            <v>#N/A</v>
          </cell>
          <cell r="Q418" t="e">
            <v>#N/A</v>
          </cell>
          <cell r="R418" t="e">
            <v>#N/A</v>
          </cell>
          <cell r="S418" t="e">
            <v>#N/A</v>
          </cell>
          <cell r="T418" t="e">
            <v>#N/A</v>
          </cell>
          <cell r="U418" t="e">
            <v>#N/A</v>
          </cell>
          <cell r="V418" t="e">
            <v>#N/A</v>
          </cell>
          <cell r="W418" t="e">
            <v>#N/A</v>
          </cell>
          <cell r="X418" t="e">
            <v>#N/A</v>
          </cell>
          <cell r="Y418" t="e">
            <v>#N/A</v>
          </cell>
          <cell r="Z418" t="e">
            <v>#N/A</v>
          </cell>
          <cell r="AA418" t="e">
            <v>#N/A</v>
          </cell>
          <cell r="AB418" t="e">
            <v>#N/A</v>
          </cell>
          <cell r="AC418" t="e">
            <v>#N/A</v>
          </cell>
          <cell r="AD418" t="e">
            <v>#N/A</v>
          </cell>
          <cell r="AE418" t="e">
            <v>#N/A</v>
          </cell>
          <cell r="AF418" t="e">
            <v>#N/A</v>
          </cell>
          <cell r="AG418" t="e">
            <v>#N/A</v>
          </cell>
          <cell r="AH418" t="e">
            <v>#N/A</v>
          </cell>
          <cell r="AI418" t="e">
            <v>#N/A</v>
          </cell>
          <cell r="AJ418" t="e">
            <v>#N/A</v>
          </cell>
          <cell r="AK418" t="e">
            <v>#N/A</v>
          </cell>
          <cell r="AL418" t="e">
            <v>#N/A</v>
          </cell>
          <cell r="AM418" t="e">
            <v>#N/A</v>
          </cell>
          <cell r="AN418" t="e">
            <v>#N/A</v>
          </cell>
          <cell r="AO418" t="e">
            <v>#N/A</v>
          </cell>
          <cell r="AP418" t="e">
            <v>#N/A</v>
          </cell>
          <cell r="AQ418" t="e">
            <v>#N/A</v>
          </cell>
          <cell r="AR418" t="e">
            <v>#N/A</v>
          </cell>
          <cell r="AS418" t="e">
            <v>#N/A</v>
          </cell>
          <cell r="AT418" t="e">
            <v>#N/A</v>
          </cell>
          <cell r="AU418" t="e">
            <v>#N/A</v>
          </cell>
          <cell r="AV418" t="e">
            <v>#N/A</v>
          </cell>
          <cell r="AW418" t="e">
            <v>#N/A</v>
          </cell>
        </row>
        <row r="419">
          <cell r="A419">
            <v>41290</v>
          </cell>
          <cell r="B419" t="e">
            <v>#N/A</v>
          </cell>
          <cell r="C419" t="e">
            <v>#N/A</v>
          </cell>
          <cell r="D419" t="e">
            <v>#N/A</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t="e">
            <v>#N/A</v>
          </cell>
          <cell r="Q419" t="e">
            <v>#N/A</v>
          </cell>
          <cell r="R419" t="e">
            <v>#N/A</v>
          </cell>
          <cell r="S419" t="e">
            <v>#N/A</v>
          </cell>
          <cell r="T419" t="e">
            <v>#N/A</v>
          </cell>
          <cell r="U419" t="e">
            <v>#N/A</v>
          </cell>
          <cell r="V419" t="e">
            <v>#N/A</v>
          </cell>
          <cell r="W419" t="e">
            <v>#N/A</v>
          </cell>
          <cell r="X419" t="e">
            <v>#N/A</v>
          </cell>
          <cell r="Y419" t="e">
            <v>#N/A</v>
          </cell>
          <cell r="Z419" t="e">
            <v>#N/A</v>
          </cell>
          <cell r="AA419" t="e">
            <v>#N/A</v>
          </cell>
          <cell r="AB419" t="e">
            <v>#N/A</v>
          </cell>
          <cell r="AC419" t="e">
            <v>#N/A</v>
          </cell>
          <cell r="AD419" t="e">
            <v>#N/A</v>
          </cell>
          <cell r="AE419" t="e">
            <v>#N/A</v>
          </cell>
          <cell r="AF419" t="e">
            <v>#N/A</v>
          </cell>
          <cell r="AG419" t="e">
            <v>#N/A</v>
          </cell>
          <cell r="AH419" t="e">
            <v>#N/A</v>
          </cell>
          <cell r="AI419" t="e">
            <v>#N/A</v>
          </cell>
          <cell r="AJ419" t="e">
            <v>#N/A</v>
          </cell>
          <cell r="AK419" t="e">
            <v>#N/A</v>
          </cell>
          <cell r="AL419" t="e">
            <v>#N/A</v>
          </cell>
          <cell r="AM419" t="e">
            <v>#N/A</v>
          </cell>
          <cell r="AN419" t="e">
            <v>#N/A</v>
          </cell>
          <cell r="AO419" t="e">
            <v>#N/A</v>
          </cell>
          <cell r="AP419" t="e">
            <v>#N/A</v>
          </cell>
          <cell r="AQ419" t="e">
            <v>#N/A</v>
          </cell>
          <cell r="AR419" t="e">
            <v>#N/A</v>
          </cell>
          <cell r="AS419" t="e">
            <v>#N/A</v>
          </cell>
          <cell r="AT419" t="e">
            <v>#N/A</v>
          </cell>
          <cell r="AU419" t="e">
            <v>#N/A</v>
          </cell>
          <cell r="AV419" t="e">
            <v>#N/A</v>
          </cell>
          <cell r="AW419" t="e">
            <v>#N/A</v>
          </cell>
        </row>
        <row r="420">
          <cell r="A420">
            <v>41283</v>
          </cell>
          <cell r="B420" t="e">
            <v>#N/A</v>
          </cell>
          <cell r="C420" t="e">
            <v>#N/A</v>
          </cell>
          <cell r="D420" t="e">
            <v>#N/A</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t="e">
            <v>#N/A</v>
          </cell>
          <cell r="Q420" t="e">
            <v>#N/A</v>
          </cell>
          <cell r="R420" t="e">
            <v>#N/A</v>
          </cell>
          <cell r="S420" t="e">
            <v>#N/A</v>
          </cell>
          <cell r="T420" t="e">
            <v>#N/A</v>
          </cell>
          <cell r="U420" t="e">
            <v>#N/A</v>
          </cell>
          <cell r="V420" t="e">
            <v>#N/A</v>
          </cell>
          <cell r="W420" t="e">
            <v>#N/A</v>
          </cell>
          <cell r="X420" t="e">
            <v>#N/A</v>
          </cell>
          <cell r="Y420" t="e">
            <v>#N/A</v>
          </cell>
          <cell r="Z420" t="e">
            <v>#N/A</v>
          </cell>
          <cell r="AA420" t="e">
            <v>#N/A</v>
          </cell>
          <cell r="AB420" t="e">
            <v>#N/A</v>
          </cell>
          <cell r="AC420" t="e">
            <v>#N/A</v>
          </cell>
          <cell r="AD420" t="e">
            <v>#N/A</v>
          </cell>
          <cell r="AE420" t="e">
            <v>#N/A</v>
          </cell>
          <cell r="AF420" t="e">
            <v>#N/A</v>
          </cell>
          <cell r="AG420" t="e">
            <v>#N/A</v>
          </cell>
          <cell r="AH420" t="e">
            <v>#N/A</v>
          </cell>
          <cell r="AI420" t="e">
            <v>#N/A</v>
          </cell>
          <cell r="AJ420" t="e">
            <v>#N/A</v>
          </cell>
          <cell r="AK420" t="e">
            <v>#N/A</v>
          </cell>
          <cell r="AL420" t="e">
            <v>#N/A</v>
          </cell>
          <cell r="AM420" t="e">
            <v>#N/A</v>
          </cell>
          <cell r="AN420" t="e">
            <v>#N/A</v>
          </cell>
          <cell r="AO420" t="e">
            <v>#N/A</v>
          </cell>
          <cell r="AP420" t="e">
            <v>#N/A</v>
          </cell>
          <cell r="AQ420" t="e">
            <v>#N/A</v>
          </cell>
          <cell r="AR420" t="e">
            <v>#N/A</v>
          </cell>
          <cell r="AS420" t="e">
            <v>#N/A</v>
          </cell>
          <cell r="AT420" t="e">
            <v>#N/A</v>
          </cell>
          <cell r="AU420" t="e">
            <v>#N/A</v>
          </cell>
          <cell r="AV420" t="e">
            <v>#N/A</v>
          </cell>
          <cell r="AW420" t="e">
            <v>#N/A</v>
          </cell>
        </row>
        <row r="421">
          <cell r="A421">
            <v>41276</v>
          </cell>
          <cell r="B421" t="e">
            <v>#N/A</v>
          </cell>
          <cell r="C421" t="e">
            <v>#N/A</v>
          </cell>
          <cell r="D421" t="e">
            <v>#N/A</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t="e">
            <v>#N/A</v>
          </cell>
          <cell r="Q421" t="e">
            <v>#N/A</v>
          </cell>
          <cell r="R421" t="e">
            <v>#N/A</v>
          </cell>
          <cell r="S421" t="e">
            <v>#N/A</v>
          </cell>
          <cell r="T421" t="e">
            <v>#N/A</v>
          </cell>
          <cell r="U421" t="e">
            <v>#N/A</v>
          </cell>
          <cell r="V421" t="e">
            <v>#N/A</v>
          </cell>
          <cell r="W421" t="e">
            <v>#N/A</v>
          </cell>
          <cell r="X421" t="e">
            <v>#N/A</v>
          </cell>
          <cell r="Y421" t="e">
            <v>#N/A</v>
          </cell>
          <cell r="Z421" t="e">
            <v>#N/A</v>
          </cell>
          <cell r="AA421" t="e">
            <v>#N/A</v>
          </cell>
          <cell r="AB421" t="e">
            <v>#N/A</v>
          </cell>
          <cell r="AC421" t="e">
            <v>#N/A</v>
          </cell>
          <cell r="AD421" t="e">
            <v>#N/A</v>
          </cell>
          <cell r="AE421" t="e">
            <v>#N/A</v>
          </cell>
          <cell r="AF421" t="e">
            <v>#N/A</v>
          </cell>
          <cell r="AG421" t="e">
            <v>#N/A</v>
          </cell>
          <cell r="AH421" t="e">
            <v>#N/A</v>
          </cell>
          <cell r="AI421" t="e">
            <v>#N/A</v>
          </cell>
          <cell r="AJ421" t="e">
            <v>#N/A</v>
          </cell>
          <cell r="AK421" t="e">
            <v>#N/A</v>
          </cell>
          <cell r="AL421" t="e">
            <v>#N/A</v>
          </cell>
          <cell r="AM421" t="e">
            <v>#N/A</v>
          </cell>
          <cell r="AN421" t="e">
            <v>#N/A</v>
          </cell>
          <cell r="AO421" t="e">
            <v>#N/A</v>
          </cell>
          <cell r="AP421" t="e">
            <v>#N/A</v>
          </cell>
          <cell r="AQ421" t="e">
            <v>#N/A</v>
          </cell>
          <cell r="AR421" t="e">
            <v>#N/A</v>
          </cell>
          <cell r="AS421" t="e">
            <v>#N/A</v>
          </cell>
          <cell r="AT421" t="e">
            <v>#N/A</v>
          </cell>
          <cell r="AU421" t="e">
            <v>#N/A</v>
          </cell>
          <cell r="AV421" t="e">
            <v>#N/A</v>
          </cell>
          <cell r="AW421" t="e">
            <v>#N/A</v>
          </cell>
        </row>
        <row r="422">
          <cell r="A422">
            <v>41269</v>
          </cell>
          <cell r="B422" t="e">
            <v>#N/A</v>
          </cell>
          <cell r="C422" t="e">
            <v>#N/A</v>
          </cell>
          <cell r="D422" t="e">
            <v>#N/A</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t="e">
            <v>#N/A</v>
          </cell>
          <cell r="Q422" t="e">
            <v>#N/A</v>
          </cell>
          <cell r="R422" t="e">
            <v>#N/A</v>
          </cell>
          <cell r="S422" t="e">
            <v>#N/A</v>
          </cell>
          <cell r="T422" t="e">
            <v>#N/A</v>
          </cell>
          <cell r="U422" t="e">
            <v>#N/A</v>
          </cell>
          <cell r="V422" t="e">
            <v>#N/A</v>
          </cell>
          <cell r="W422" t="e">
            <v>#N/A</v>
          </cell>
          <cell r="X422" t="e">
            <v>#N/A</v>
          </cell>
          <cell r="Y422" t="e">
            <v>#N/A</v>
          </cell>
          <cell r="Z422" t="e">
            <v>#N/A</v>
          </cell>
          <cell r="AA422" t="e">
            <v>#N/A</v>
          </cell>
          <cell r="AB422" t="e">
            <v>#N/A</v>
          </cell>
          <cell r="AC422" t="e">
            <v>#N/A</v>
          </cell>
          <cell r="AD422" t="e">
            <v>#N/A</v>
          </cell>
          <cell r="AE422" t="e">
            <v>#N/A</v>
          </cell>
          <cell r="AF422" t="e">
            <v>#N/A</v>
          </cell>
          <cell r="AG422" t="e">
            <v>#N/A</v>
          </cell>
          <cell r="AH422" t="e">
            <v>#N/A</v>
          </cell>
          <cell r="AI422" t="e">
            <v>#N/A</v>
          </cell>
          <cell r="AJ422" t="e">
            <v>#N/A</v>
          </cell>
          <cell r="AK422" t="e">
            <v>#N/A</v>
          </cell>
          <cell r="AL422" t="e">
            <v>#N/A</v>
          </cell>
          <cell r="AM422" t="e">
            <v>#N/A</v>
          </cell>
          <cell r="AN422" t="e">
            <v>#N/A</v>
          </cell>
          <cell r="AO422" t="e">
            <v>#N/A</v>
          </cell>
          <cell r="AP422" t="e">
            <v>#N/A</v>
          </cell>
          <cell r="AQ422" t="e">
            <v>#N/A</v>
          </cell>
          <cell r="AR422" t="e">
            <v>#N/A</v>
          </cell>
          <cell r="AS422" t="e">
            <v>#N/A</v>
          </cell>
          <cell r="AT422" t="e">
            <v>#N/A</v>
          </cell>
          <cell r="AU422" t="e">
            <v>#N/A</v>
          </cell>
          <cell r="AV422" t="e">
            <v>#N/A</v>
          </cell>
          <cell r="AW422" t="e">
            <v>#N/A</v>
          </cell>
        </row>
        <row r="423">
          <cell r="A423">
            <v>41262</v>
          </cell>
          <cell r="B423" t="e">
            <v>#N/A</v>
          </cell>
          <cell r="C423" t="e">
            <v>#N/A</v>
          </cell>
          <cell r="D423" t="e">
            <v>#N/A</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t="e">
            <v>#N/A</v>
          </cell>
          <cell r="Q423" t="e">
            <v>#N/A</v>
          </cell>
          <cell r="R423" t="e">
            <v>#N/A</v>
          </cell>
          <cell r="S423" t="e">
            <v>#N/A</v>
          </cell>
          <cell r="T423" t="e">
            <v>#N/A</v>
          </cell>
          <cell r="U423" t="e">
            <v>#N/A</v>
          </cell>
          <cell r="V423" t="e">
            <v>#N/A</v>
          </cell>
          <cell r="W423" t="e">
            <v>#N/A</v>
          </cell>
          <cell r="X423" t="e">
            <v>#N/A</v>
          </cell>
          <cell r="Y423" t="e">
            <v>#N/A</v>
          </cell>
          <cell r="Z423" t="e">
            <v>#N/A</v>
          </cell>
          <cell r="AA423" t="e">
            <v>#N/A</v>
          </cell>
          <cell r="AB423" t="e">
            <v>#N/A</v>
          </cell>
          <cell r="AC423" t="e">
            <v>#N/A</v>
          </cell>
          <cell r="AD423" t="e">
            <v>#N/A</v>
          </cell>
          <cell r="AE423" t="e">
            <v>#N/A</v>
          </cell>
          <cell r="AF423" t="e">
            <v>#N/A</v>
          </cell>
          <cell r="AG423" t="e">
            <v>#N/A</v>
          </cell>
          <cell r="AH423" t="e">
            <v>#N/A</v>
          </cell>
          <cell r="AI423" t="e">
            <v>#N/A</v>
          </cell>
          <cell r="AJ423" t="e">
            <v>#N/A</v>
          </cell>
          <cell r="AK423" t="e">
            <v>#N/A</v>
          </cell>
          <cell r="AL423" t="e">
            <v>#N/A</v>
          </cell>
          <cell r="AM423" t="e">
            <v>#N/A</v>
          </cell>
          <cell r="AN423" t="e">
            <v>#N/A</v>
          </cell>
          <cell r="AO423" t="e">
            <v>#N/A</v>
          </cell>
          <cell r="AP423" t="e">
            <v>#N/A</v>
          </cell>
          <cell r="AQ423" t="e">
            <v>#N/A</v>
          </cell>
          <cell r="AR423" t="e">
            <v>#N/A</v>
          </cell>
          <cell r="AS423" t="e">
            <v>#N/A</v>
          </cell>
          <cell r="AT423" t="e">
            <v>#N/A</v>
          </cell>
          <cell r="AU423" t="e">
            <v>#N/A</v>
          </cell>
          <cell r="AV423" t="e">
            <v>#N/A</v>
          </cell>
          <cell r="AW423" t="e">
            <v>#N/A</v>
          </cell>
        </row>
        <row r="424">
          <cell r="A424">
            <v>41255</v>
          </cell>
          <cell r="B424" t="e">
            <v>#N/A</v>
          </cell>
          <cell r="C424" t="e">
            <v>#N/A</v>
          </cell>
          <cell r="D424" t="e">
            <v>#N/A</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t="e">
            <v>#N/A</v>
          </cell>
          <cell r="Q424" t="e">
            <v>#N/A</v>
          </cell>
          <cell r="R424" t="e">
            <v>#N/A</v>
          </cell>
          <cell r="S424" t="e">
            <v>#N/A</v>
          </cell>
          <cell r="T424" t="e">
            <v>#N/A</v>
          </cell>
          <cell r="U424" t="e">
            <v>#N/A</v>
          </cell>
          <cell r="V424" t="e">
            <v>#N/A</v>
          </cell>
          <cell r="W424" t="e">
            <v>#N/A</v>
          </cell>
          <cell r="X424" t="e">
            <v>#N/A</v>
          </cell>
          <cell r="Y424" t="e">
            <v>#N/A</v>
          </cell>
          <cell r="Z424" t="e">
            <v>#N/A</v>
          </cell>
          <cell r="AA424" t="e">
            <v>#N/A</v>
          </cell>
          <cell r="AB424" t="e">
            <v>#N/A</v>
          </cell>
          <cell r="AC424" t="e">
            <v>#N/A</v>
          </cell>
          <cell r="AD424" t="e">
            <v>#N/A</v>
          </cell>
          <cell r="AE424" t="e">
            <v>#N/A</v>
          </cell>
          <cell r="AF424" t="e">
            <v>#N/A</v>
          </cell>
          <cell r="AG424" t="e">
            <v>#N/A</v>
          </cell>
          <cell r="AH424" t="e">
            <v>#N/A</v>
          </cell>
          <cell r="AI424" t="e">
            <v>#N/A</v>
          </cell>
          <cell r="AJ424" t="e">
            <v>#N/A</v>
          </cell>
          <cell r="AK424" t="e">
            <v>#N/A</v>
          </cell>
          <cell r="AL424" t="e">
            <v>#N/A</v>
          </cell>
          <cell r="AM424" t="e">
            <v>#N/A</v>
          </cell>
          <cell r="AN424" t="e">
            <v>#N/A</v>
          </cell>
          <cell r="AO424" t="e">
            <v>#N/A</v>
          </cell>
          <cell r="AP424" t="e">
            <v>#N/A</v>
          </cell>
          <cell r="AQ424" t="e">
            <v>#N/A</v>
          </cell>
          <cell r="AR424" t="e">
            <v>#N/A</v>
          </cell>
          <cell r="AS424" t="e">
            <v>#N/A</v>
          </cell>
          <cell r="AT424" t="e">
            <v>#N/A</v>
          </cell>
          <cell r="AU424" t="e">
            <v>#N/A</v>
          </cell>
          <cell r="AV424" t="e">
            <v>#N/A</v>
          </cell>
          <cell r="AW424" t="e">
            <v>#N/A</v>
          </cell>
        </row>
        <row r="425">
          <cell r="A425">
            <v>41248</v>
          </cell>
          <cell r="B425" t="e">
            <v>#N/A</v>
          </cell>
          <cell r="C425" t="e">
            <v>#N/A</v>
          </cell>
          <cell r="D425" t="e">
            <v>#N/A</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t="e">
            <v>#N/A</v>
          </cell>
          <cell r="Q425" t="e">
            <v>#N/A</v>
          </cell>
          <cell r="R425" t="e">
            <v>#N/A</v>
          </cell>
          <cell r="S425" t="e">
            <v>#N/A</v>
          </cell>
          <cell r="T425" t="e">
            <v>#N/A</v>
          </cell>
          <cell r="U425" t="e">
            <v>#N/A</v>
          </cell>
          <cell r="V425" t="e">
            <v>#N/A</v>
          </cell>
          <cell r="W425" t="e">
            <v>#N/A</v>
          </cell>
          <cell r="X425" t="e">
            <v>#N/A</v>
          </cell>
          <cell r="Y425" t="e">
            <v>#N/A</v>
          </cell>
          <cell r="Z425" t="e">
            <v>#N/A</v>
          </cell>
          <cell r="AA425" t="e">
            <v>#N/A</v>
          </cell>
          <cell r="AB425" t="e">
            <v>#N/A</v>
          </cell>
          <cell r="AC425" t="e">
            <v>#N/A</v>
          </cell>
          <cell r="AD425" t="e">
            <v>#N/A</v>
          </cell>
          <cell r="AE425" t="e">
            <v>#N/A</v>
          </cell>
          <cell r="AF425" t="e">
            <v>#N/A</v>
          </cell>
          <cell r="AG425" t="e">
            <v>#N/A</v>
          </cell>
          <cell r="AH425" t="e">
            <v>#N/A</v>
          </cell>
          <cell r="AI425" t="e">
            <v>#N/A</v>
          </cell>
          <cell r="AJ425" t="e">
            <v>#N/A</v>
          </cell>
          <cell r="AK425" t="e">
            <v>#N/A</v>
          </cell>
          <cell r="AL425" t="e">
            <v>#N/A</v>
          </cell>
          <cell r="AM425" t="e">
            <v>#N/A</v>
          </cell>
          <cell r="AN425" t="e">
            <v>#N/A</v>
          </cell>
          <cell r="AO425" t="e">
            <v>#N/A</v>
          </cell>
          <cell r="AP425" t="e">
            <v>#N/A</v>
          </cell>
          <cell r="AQ425" t="e">
            <v>#N/A</v>
          </cell>
          <cell r="AR425" t="e">
            <v>#N/A</v>
          </cell>
          <cell r="AS425" t="e">
            <v>#N/A</v>
          </cell>
          <cell r="AT425" t="e">
            <v>#N/A</v>
          </cell>
          <cell r="AU425" t="e">
            <v>#N/A</v>
          </cell>
          <cell r="AV425" t="e">
            <v>#N/A</v>
          </cell>
          <cell r="AW425" t="e">
            <v>#N/A</v>
          </cell>
        </row>
        <row r="426">
          <cell r="A426">
            <v>41241</v>
          </cell>
          <cell r="B426" t="e">
            <v>#N/A</v>
          </cell>
          <cell r="C426" t="e">
            <v>#N/A</v>
          </cell>
          <cell r="D426" t="e">
            <v>#N/A</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t="e">
            <v>#N/A</v>
          </cell>
          <cell r="Q426" t="e">
            <v>#N/A</v>
          </cell>
          <cell r="R426" t="e">
            <v>#N/A</v>
          </cell>
          <cell r="S426" t="e">
            <v>#N/A</v>
          </cell>
          <cell r="T426" t="e">
            <v>#N/A</v>
          </cell>
          <cell r="U426" t="e">
            <v>#N/A</v>
          </cell>
          <cell r="V426" t="e">
            <v>#N/A</v>
          </cell>
          <cell r="W426" t="e">
            <v>#N/A</v>
          </cell>
          <cell r="X426" t="e">
            <v>#N/A</v>
          </cell>
          <cell r="Y426" t="e">
            <v>#N/A</v>
          </cell>
          <cell r="Z426" t="e">
            <v>#N/A</v>
          </cell>
          <cell r="AA426" t="e">
            <v>#N/A</v>
          </cell>
          <cell r="AB426" t="e">
            <v>#N/A</v>
          </cell>
          <cell r="AC426" t="e">
            <v>#N/A</v>
          </cell>
          <cell r="AD426" t="e">
            <v>#N/A</v>
          </cell>
          <cell r="AE426" t="e">
            <v>#N/A</v>
          </cell>
          <cell r="AF426" t="e">
            <v>#N/A</v>
          </cell>
          <cell r="AG426" t="e">
            <v>#N/A</v>
          </cell>
          <cell r="AH426" t="e">
            <v>#N/A</v>
          </cell>
          <cell r="AI426" t="e">
            <v>#N/A</v>
          </cell>
          <cell r="AJ426" t="e">
            <v>#N/A</v>
          </cell>
          <cell r="AK426" t="e">
            <v>#N/A</v>
          </cell>
          <cell r="AL426" t="e">
            <v>#N/A</v>
          </cell>
          <cell r="AM426" t="e">
            <v>#N/A</v>
          </cell>
          <cell r="AN426" t="e">
            <v>#N/A</v>
          </cell>
          <cell r="AO426" t="e">
            <v>#N/A</v>
          </cell>
          <cell r="AP426" t="e">
            <v>#N/A</v>
          </cell>
          <cell r="AQ426" t="e">
            <v>#N/A</v>
          </cell>
          <cell r="AR426" t="e">
            <v>#N/A</v>
          </cell>
          <cell r="AS426" t="e">
            <v>#N/A</v>
          </cell>
          <cell r="AT426" t="e">
            <v>#N/A</v>
          </cell>
          <cell r="AU426" t="e">
            <v>#N/A</v>
          </cell>
          <cell r="AV426" t="e">
            <v>#N/A</v>
          </cell>
          <cell r="AW426" t="e">
            <v>#N/A</v>
          </cell>
        </row>
        <row r="427">
          <cell r="A427">
            <v>41234</v>
          </cell>
          <cell r="B427" t="e">
            <v>#N/A</v>
          </cell>
          <cell r="C427" t="e">
            <v>#N/A</v>
          </cell>
          <cell r="D427" t="e">
            <v>#N/A</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t="e">
            <v>#N/A</v>
          </cell>
          <cell r="Q427" t="e">
            <v>#N/A</v>
          </cell>
          <cell r="R427" t="e">
            <v>#N/A</v>
          </cell>
          <cell r="S427" t="e">
            <v>#N/A</v>
          </cell>
          <cell r="T427" t="e">
            <v>#N/A</v>
          </cell>
          <cell r="U427" t="e">
            <v>#N/A</v>
          </cell>
          <cell r="V427" t="e">
            <v>#N/A</v>
          </cell>
          <cell r="W427" t="e">
            <v>#N/A</v>
          </cell>
          <cell r="X427" t="e">
            <v>#N/A</v>
          </cell>
          <cell r="Y427" t="e">
            <v>#N/A</v>
          </cell>
          <cell r="Z427" t="e">
            <v>#N/A</v>
          </cell>
          <cell r="AA427" t="e">
            <v>#N/A</v>
          </cell>
          <cell r="AB427" t="e">
            <v>#N/A</v>
          </cell>
          <cell r="AC427" t="e">
            <v>#N/A</v>
          </cell>
          <cell r="AD427" t="e">
            <v>#N/A</v>
          </cell>
          <cell r="AE427" t="e">
            <v>#N/A</v>
          </cell>
          <cell r="AF427" t="e">
            <v>#N/A</v>
          </cell>
          <cell r="AG427" t="e">
            <v>#N/A</v>
          </cell>
          <cell r="AH427" t="e">
            <v>#N/A</v>
          </cell>
          <cell r="AI427" t="e">
            <v>#N/A</v>
          </cell>
          <cell r="AJ427" t="e">
            <v>#N/A</v>
          </cell>
          <cell r="AK427" t="e">
            <v>#N/A</v>
          </cell>
          <cell r="AL427" t="e">
            <v>#N/A</v>
          </cell>
          <cell r="AM427" t="e">
            <v>#N/A</v>
          </cell>
          <cell r="AN427" t="e">
            <v>#N/A</v>
          </cell>
          <cell r="AO427" t="e">
            <v>#N/A</v>
          </cell>
          <cell r="AP427" t="e">
            <v>#N/A</v>
          </cell>
          <cell r="AQ427" t="e">
            <v>#N/A</v>
          </cell>
          <cell r="AR427" t="e">
            <v>#N/A</v>
          </cell>
          <cell r="AS427" t="e">
            <v>#N/A</v>
          </cell>
          <cell r="AT427" t="e">
            <v>#N/A</v>
          </cell>
          <cell r="AU427" t="e">
            <v>#N/A</v>
          </cell>
          <cell r="AV427" t="e">
            <v>#N/A</v>
          </cell>
          <cell r="AW427" t="e">
            <v>#N/A</v>
          </cell>
        </row>
        <row r="428">
          <cell r="A428">
            <v>41227</v>
          </cell>
          <cell r="B428" t="e">
            <v>#N/A</v>
          </cell>
          <cell r="C428" t="e">
            <v>#N/A</v>
          </cell>
          <cell r="D428" t="e">
            <v>#N/A</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t="e">
            <v>#N/A</v>
          </cell>
          <cell r="Q428" t="e">
            <v>#N/A</v>
          </cell>
          <cell r="R428" t="e">
            <v>#N/A</v>
          </cell>
          <cell r="S428" t="e">
            <v>#N/A</v>
          </cell>
          <cell r="T428" t="e">
            <v>#N/A</v>
          </cell>
          <cell r="U428" t="e">
            <v>#N/A</v>
          </cell>
          <cell r="V428" t="e">
            <v>#N/A</v>
          </cell>
          <cell r="W428" t="e">
            <v>#N/A</v>
          </cell>
          <cell r="X428" t="e">
            <v>#N/A</v>
          </cell>
          <cell r="Y428" t="e">
            <v>#N/A</v>
          </cell>
          <cell r="Z428" t="e">
            <v>#N/A</v>
          </cell>
          <cell r="AA428" t="e">
            <v>#N/A</v>
          </cell>
          <cell r="AB428" t="e">
            <v>#N/A</v>
          </cell>
          <cell r="AC428" t="e">
            <v>#N/A</v>
          </cell>
          <cell r="AD428" t="e">
            <v>#N/A</v>
          </cell>
          <cell r="AE428" t="e">
            <v>#N/A</v>
          </cell>
          <cell r="AF428" t="e">
            <v>#N/A</v>
          </cell>
          <cell r="AG428" t="e">
            <v>#N/A</v>
          </cell>
          <cell r="AH428" t="e">
            <v>#N/A</v>
          </cell>
          <cell r="AI428" t="e">
            <v>#N/A</v>
          </cell>
          <cell r="AJ428" t="e">
            <v>#N/A</v>
          </cell>
          <cell r="AK428" t="e">
            <v>#N/A</v>
          </cell>
          <cell r="AL428" t="e">
            <v>#N/A</v>
          </cell>
          <cell r="AM428" t="e">
            <v>#N/A</v>
          </cell>
          <cell r="AN428" t="e">
            <v>#N/A</v>
          </cell>
          <cell r="AO428" t="e">
            <v>#N/A</v>
          </cell>
          <cell r="AP428" t="e">
            <v>#N/A</v>
          </cell>
          <cell r="AQ428" t="e">
            <v>#N/A</v>
          </cell>
          <cell r="AR428" t="e">
            <v>#N/A</v>
          </cell>
          <cell r="AS428" t="e">
            <v>#N/A</v>
          </cell>
          <cell r="AT428" t="e">
            <v>#N/A</v>
          </cell>
          <cell r="AU428" t="e">
            <v>#N/A</v>
          </cell>
          <cell r="AV428" t="e">
            <v>#N/A</v>
          </cell>
          <cell r="AW428" t="e">
            <v>#N/A</v>
          </cell>
        </row>
        <row r="429">
          <cell r="A429">
            <v>41220</v>
          </cell>
          <cell r="B429" t="e">
            <v>#N/A</v>
          </cell>
          <cell r="C429" t="e">
            <v>#N/A</v>
          </cell>
          <cell r="D429" t="e">
            <v>#N/A</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t="e">
            <v>#N/A</v>
          </cell>
          <cell r="Q429" t="e">
            <v>#N/A</v>
          </cell>
          <cell r="R429" t="e">
            <v>#N/A</v>
          </cell>
          <cell r="S429" t="e">
            <v>#N/A</v>
          </cell>
          <cell r="T429" t="e">
            <v>#N/A</v>
          </cell>
          <cell r="U429" t="e">
            <v>#N/A</v>
          </cell>
          <cell r="V429" t="e">
            <v>#N/A</v>
          </cell>
          <cell r="W429" t="e">
            <v>#N/A</v>
          </cell>
          <cell r="X429" t="e">
            <v>#N/A</v>
          </cell>
          <cell r="Y429" t="e">
            <v>#N/A</v>
          </cell>
          <cell r="Z429" t="e">
            <v>#N/A</v>
          </cell>
          <cell r="AA429" t="e">
            <v>#N/A</v>
          </cell>
          <cell r="AB429" t="e">
            <v>#N/A</v>
          </cell>
          <cell r="AC429" t="e">
            <v>#N/A</v>
          </cell>
          <cell r="AD429" t="e">
            <v>#N/A</v>
          </cell>
          <cell r="AE429" t="e">
            <v>#N/A</v>
          </cell>
          <cell r="AF429" t="e">
            <v>#N/A</v>
          </cell>
          <cell r="AG429" t="e">
            <v>#N/A</v>
          </cell>
          <cell r="AH429" t="e">
            <v>#N/A</v>
          </cell>
          <cell r="AI429" t="e">
            <v>#N/A</v>
          </cell>
          <cell r="AJ429" t="e">
            <v>#N/A</v>
          </cell>
          <cell r="AK429" t="e">
            <v>#N/A</v>
          </cell>
          <cell r="AL429" t="e">
            <v>#N/A</v>
          </cell>
          <cell r="AM429" t="e">
            <v>#N/A</v>
          </cell>
          <cell r="AN429" t="e">
            <v>#N/A</v>
          </cell>
          <cell r="AO429" t="e">
            <v>#N/A</v>
          </cell>
          <cell r="AP429" t="e">
            <v>#N/A</v>
          </cell>
          <cell r="AQ429" t="e">
            <v>#N/A</v>
          </cell>
          <cell r="AR429" t="e">
            <v>#N/A</v>
          </cell>
          <cell r="AS429" t="e">
            <v>#N/A</v>
          </cell>
          <cell r="AT429" t="e">
            <v>#N/A</v>
          </cell>
          <cell r="AU429" t="e">
            <v>#N/A</v>
          </cell>
          <cell r="AV429" t="e">
            <v>#N/A</v>
          </cell>
          <cell r="AW429" t="e">
            <v>#N/A</v>
          </cell>
        </row>
        <row r="430">
          <cell r="A430">
            <v>41213</v>
          </cell>
          <cell r="B430" t="e">
            <v>#N/A</v>
          </cell>
          <cell r="C430" t="e">
            <v>#N/A</v>
          </cell>
          <cell r="D430" t="e">
            <v>#N/A</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t="e">
            <v>#N/A</v>
          </cell>
          <cell r="Q430" t="e">
            <v>#N/A</v>
          </cell>
          <cell r="R430" t="e">
            <v>#N/A</v>
          </cell>
          <cell r="S430" t="e">
            <v>#N/A</v>
          </cell>
          <cell r="T430" t="e">
            <v>#N/A</v>
          </cell>
          <cell r="U430" t="e">
            <v>#N/A</v>
          </cell>
          <cell r="V430" t="e">
            <v>#N/A</v>
          </cell>
          <cell r="W430" t="e">
            <v>#N/A</v>
          </cell>
          <cell r="X430" t="e">
            <v>#N/A</v>
          </cell>
          <cell r="Y430" t="e">
            <v>#N/A</v>
          </cell>
          <cell r="Z430" t="e">
            <v>#N/A</v>
          </cell>
          <cell r="AA430" t="e">
            <v>#N/A</v>
          </cell>
          <cell r="AB430" t="e">
            <v>#N/A</v>
          </cell>
          <cell r="AC430" t="e">
            <v>#N/A</v>
          </cell>
          <cell r="AD430" t="e">
            <v>#N/A</v>
          </cell>
          <cell r="AE430" t="e">
            <v>#N/A</v>
          </cell>
          <cell r="AF430" t="e">
            <v>#N/A</v>
          </cell>
          <cell r="AG430" t="e">
            <v>#N/A</v>
          </cell>
          <cell r="AH430" t="e">
            <v>#N/A</v>
          </cell>
          <cell r="AI430" t="e">
            <v>#N/A</v>
          </cell>
          <cell r="AJ430" t="e">
            <v>#N/A</v>
          </cell>
          <cell r="AK430" t="e">
            <v>#N/A</v>
          </cell>
          <cell r="AL430" t="e">
            <v>#N/A</v>
          </cell>
          <cell r="AM430" t="e">
            <v>#N/A</v>
          </cell>
          <cell r="AN430" t="e">
            <v>#N/A</v>
          </cell>
          <cell r="AO430" t="e">
            <v>#N/A</v>
          </cell>
          <cell r="AP430" t="e">
            <v>#N/A</v>
          </cell>
          <cell r="AQ430" t="e">
            <v>#N/A</v>
          </cell>
          <cell r="AR430" t="e">
            <v>#N/A</v>
          </cell>
          <cell r="AS430" t="e">
            <v>#N/A</v>
          </cell>
          <cell r="AT430" t="e">
            <v>#N/A</v>
          </cell>
          <cell r="AU430" t="e">
            <v>#N/A</v>
          </cell>
          <cell r="AV430" t="e">
            <v>#N/A</v>
          </cell>
          <cell r="AW430" t="e">
            <v>#N/A</v>
          </cell>
        </row>
        <row r="431">
          <cell r="A431">
            <v>41206</v>
          </cell>
          <cell r="B431" t="e">
            <v>#N/A</v>
          </cell>
          <cell r="C431" t="e">
            <v>#N/A</v>
          </cell>
          <cell r="D431" t="e">
            <v>#N/A</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t="e">
            <v>#N/A</v>
          </cell>
          <cell r="Q431" t="e">
            <v>#N/A</v>
          </cell>
          <cell r="R431" t="e">
            <v>#N/A</v>
          </cell>
          <cell r="S431" t="e">
            <v>#N/A</v>
          </cell>
          <cell r="T431" t="e">
            <v>#N/A</v>
          </cell>
          <cell r="U431" t="e">
            <v>#N/A</v>
          </cell>
          <cell r="V431" t="e">
            <v>#N/A</v>
          </cell>
          <cell r="W431" t="e">
            <v>#N/A</v>
          </cell>
          <cell r="X431" t="e">
            <v>#N/A</v>
          </cell>
          <cell r="Y431" t="e">
            <v>#N/A</v>
          </cell>
          <cell r="Z431" t="e">
            <v>#N/A</v>
          </cell>
          <cell r="AA431" t="e">
            <v>#N/A</v>
          </cell>
          <cell r="AB431" t="e">
            <v>#N/A</v>
          </cell>
          <cell r="AC431" t="e">
            <v>#N/A</v>
          </cell>
          <cell r="AD431" t="e">
            <v>#N/A</v>
          </cell>
          <cell r="AE431" t="e">
            <v>#N/A</v>
          </cell>
          <cell r="AF431" t="e">
            <v>#N/A</v>
          </cell>
          <cell r="AG431" t="e">
            <v>#N/A</v>
          </cell>
          <cell r="AH431" t="e">
            <v>#N/A</v>
          </cell>
          <cell r="AI431" t="e">
            <v>#N/A</v>
          </cell>
          <cell r="AJ431" t="e">
            <v>#N/A</v>
          </cell>
          <cell r="AK431" t="e">
            <v>#N/A</v>
          </cell>
          <cell r="AL431" t="e">
            <v>#N/A</v>
          </cell>
          <cell r="AM431" t="e">
            <v>#N/A</v>
          </cell>
          <cell r="AN431" t="e">
            <v>#N/A</v>
          </cell>
          <cell r="AO431" t="e">
            <v>#N/A</v>
          </cell>
          <cell r="AP431" t="e">
            <v>#N/A</v>
          </cell>
          <cell r="AQ431" t="e">
            <v>#N/A</v>
          </cell>
          <cell r="AR431" t="e">
            <v>#N/A</v>
          </cell>
          <cell r="AS431" t="e">
            <v>#N/A</v>
          </cell>
          <cell r="AT431" t="e">
            <v>#N/A</v>
          </cell>
          <cell r="AU431" t="e">
            <v>#N/A</v>
          </cell>
          <cell r="AV431" t="e">
            <v>#N/A</v>
          </cell>
          <cell r="AW431" t="e">
            <v>#N/A</v>
          </cell>
        </row>
        <row r="432">
          <cell r="A432">
            <v>41199</v>
          </cell>
          <cell r="B432" t="e">
            <v>#N/A</v>
          </cell>
          <cell r="C432" t="e">
            <v>#N/A</v>
          </cell>
          <cell r="D432" t="e">
            <v>#N/A</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t="e">
            <v>#N/A</v>
          </cell>
          <cell r="Q432" t="e">
            <v>#N/A</v>
          </cell>
          <cell r="R432" t="e">
            <v>#N/A</v>
          </cell>
          <cell r="S432" t="e">
            <v>#N/A</v>
          </cell>
          <cell r="T432" t="e">
            <v>#N/A</v>
          </cell>
          <cell r="U432" t="e">
            <v>#N/A</v>
          </cell>
          <cell r="V432" t="e">
            <v>#N/A</v>
          </cell>
          <cell r="W432" t="e">
            <v>#N/A</v>
          </cell>
          <cell r="X432" t="e">
            <v>#N/A</v>
          </cell>
          <cell r="Y432" t="e">
            <v>#N/A</v>
          </cell>
          <cell r="Z432" t="e">
            <v>#N/A</v>
          </cell>
          <cell r="AA432" t="e">
            <v>#N/A</v>
          </cell>
          <cell r="AB432" t="e">
            <v>#N/A</v>
          </cell>
          <cell r="AC432" t="e">
            <v>#N/A</v>
          </cell>
          <cell r="AD432" t="e">
            <v>#N/A</v>
          </cell>
          <cell r="AE432" t="e">
            <v>#N/A</v>
          </cell>
          <cell r="AF432" t="e">
            <v>#N/A</v>
          </cell>
          <cell r="AG432" t="e">
            <v>#N/A</v>
          </cell>
          <cell r="AH432" t="e">
            <v>#N/A</v>
          </cell>
          <cell r="AI432" t="e">
            <v>#N/A</v>
          </cell>
          <cell r="AJ432" t="e">
            <v>#N/A</v>
          </cell>
          <cell r="AK432" t="e">
            <v>#N/A</v>
          </cell>
          <cell r="AL432" t="e">
            <v>#N/A</v>
          </cell>
          <cell r="AM432" t="e">
            <v>#N/A</v>
          </cell>
          <cell r="AN432" t="e">
            <v>#N/A</v>
          </cell>
          <cell r="AO432" t="e">
            <v>#N/A</v>
          </cell>
          <cell r="AP432" t="e">
            <v>#N/A</v>
          </cell>
          <cell r="AQ432" t="e">
            <v>#N/A</v>
          </cell>
          <cell r="AR432" t="e">
            <v>#N/A</v>
          </cell>
          <cell r="AS432" t="e">
            <v>#N/A</v>
          </cell>
          <cell r="AT432" t="e">
            <v>#N/A</v>
          </cell>
          <cell r="AU432" t="e">
            <v>#N/A</v>
          </cell>
          <cell r="AV432" t="e">
            <v>#N/A</v>
          </cell>
          <cell r="AW432" t="e">
            <v>#N/A</v>
          </cell>
        </row>
        <row r="433">
          <cell r="A433">
            <v>41192</v>
          </cell>
          <cell r="B433" t="e">
            <v>#N/A</v>
          </cell>
          <cell r="C433" t="e">
            <v>#N/A</v>
          </cell>
          <cell r="D433" t="e">
            <v>#N/A</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t="e">
            <v>#N/A</v>
          </cell>
          <cell r="Q433" t="e">
            <v>#N/A</v>
          </cell>
          <cell r="R433" t="e">
            <v>#N/A</v>
          </cell>
          <cell r="S433" t="e">
            <v>#N/A</v>
          </cell>
          <cell r="T433" t="e">
            <v>#N/A</v>
          </cell>
          <cell r="U433" t="e">
            <v>#N/A</v>
          </cell>
          <cell r="V433" t="e">
            <v>#N/A</v>
          </cell>
          <cell r="W433" t="e">
            <v>#N/A</v>
          </cell>
          <cell r="X433" t="e">
            <v>#N/A</v>
          </cell>
          <cell r="Y433" t="e">
            <v>#N/A</v>
          </cell>
          <cell r="Z433" t="e">
            <v>#N/A</v>
          </cell>
          <cell r="AA433" t="e">
            <v>#N/A</v>
          </cell>
          <cell r="AB433" t="e">
            <v>#N/A</v>
          </cell>
          <cell r="AC433" t="e">
            <v>#N/A</v>
          </cell>
          <cell r="AD433" t="e">
            <v>#N/A</v>
          </cell>
          <cell r="AE433" t="e">
            <v>#N/A</v>
          </cell>
          <cell r="AF433" t="e">
            <v>#N/A</v>
          </cell>
          <cell r="AG433" t="e">
            <v>#N/A</v>
          </cell>
          <cell r="AH433" t="e">
            <v>#N/A</v>
          </cell>
          <cell r="AI433" t="e">
            <v>#N/A</v>
          </cell>
          <cell r="AJ433" t="e">
            <v>#N/A</v>
          </cell>
          <cell r="AK433" t="e">
            <v>#N/A</v>
          </cell>
          <cell r="AL433" t="e">
            <v>#N/A</v>
          </cell>
          <cell r="AM433" t="e">
            <v>#N/A</v>
          </cell>
          <cell r="AN433" t="e">
            <v>#N/A</v>
          </cell>
          <cell r="AO433" t="e">
            <v>#N/A</v>
          </cell>
          <cell r="AP433" t="e">
            <v>#N/A</v>
          </cell>
          <cell r="AQ433" t="e">
            <v>#N/A</v>
          </cell>
          <cell r="AR433" t="e">
            <v>#N/A</v>
          </cell>
          <cell r="AS433" t="e">
            <v>#N/A</v>
          </cell>
          <cell r="AT433" t="e">
            <v>#N/A</v>
          </cell>
          <cell r="AU433" t="e">
            <v>#N/A</v>
          </cell>
          <cell r="AV433" t="e">
            <v>#N/A</v>
          </cell>
          <cell r="AW433" t="e">
            <v>#N/A</v>
          </cell>
        </row>
        <row r="434">
          <cell r="A434">
            <v>41185</v>
          </cell>
          <cell r="B434" t="e">
            <v>#N/A</v>
          </cell>
          <cell r="C434" t="e">
            <v>#N/A</v>
          </cell>
          <cell r="D434" t="e">
            <v>#N/A</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t="e">
            <v>#N/A</v>
          </cell>
          <cell r="Q434" t="e">
            <v>#N/A</v>
          </cell>
          <cell r="R434" t="e">
            <v>#N/A</v>
          </cell>
          <cell r="S434" t="e">
            <v>#N/A</v>
          </cell>
          <cell r="T434" t="e">
            <v>#N/A</v>
          </cell>
          <cell r="U434" t="e">
            <v>#N/A</v>
          </cell>
          <cell r="V434" t="e">
            <v>#N/A</v>
          </cell>
          <cell r="W434" t="e">
            <v>#N/A</v>
          </cell>
          <cell r="X434" t="e">
            <v>#N/A</v>
          </cell>
          <cell r="Y434" t="e">
            <v>#N/A</v>
          </cell>
          <cell r="Z434" t="e">
            <v>#N/A</v>
          </cell>
          <cell r="AA434" t="e">
            <v>#N/A</v>
          </cell>
          <cell r="AB434" t="e">
            <v>#N/A</v>
          </cell>
          <cell r="AC434" t="e">
            <v>#N/A</v>
          </cell>
          <cell r="AD434" t="e">
            <v>#N/A</v>
          </cell>
          <cell r="AE434" t="e">
            <v>#N/A</v>
          </cell>
          <cell r="AF434" t="e">
            <v>#N/A</v>
          </cell>
          <cell r="AG434" t="e">
            <v>#N/A</v>
          </cell>
          <cell r="AH434" t="e">
            <v>#N/A</v>
          </cell>
          <cell r="AI434" t="e">
            <v>#N/A</v>
          </cell>
          <cell r="AJ434" t="e">
            <v>#N/A</v>
          </cell>
          <cell r="AK434" t="e">
            <v>#N/A</v>
          </cell>
          <cell r="AL434" t="e">
            <v>#N/A</v>
          </cell>
          <cell r="AM434" t="e">
            <v>#N/A</v>
          </cell>
          <cell r="AN434" t="e">
            <v>#N/A</v>
          </cell>
          <cell r="AO434" t="e">
            <v>#N/A</v>
          </cell>
          <cell r="AP434" t="e">
            <v>#N/A</v>
          </cell>
          <cell r="AQ434" t="e">
            <v>#N/A</v>
          </cell>
          <cell r="AR434" t="e">
            <v>#N/A</v>
          </cell>
          <cell r="AS434" t="e">
            <v>#N/A</v>
          </cell>
          <cell r="AT434" t="e">
            <v>#N/A</v>
          </cell>
          <cell r="AU434" t="e">
            <v>#N/A</v>
          </cell>
          <cell r="AV434" t="e">
            <v>#N/A</v>
          </cell>
          <cell r="AW434" t="e">
            <v>#N/A</v>
          </cell>
        </row>
        <row r="435">
          <cell r="A435">
            <v>41178</v>
          </cell>
          <cell r="B435" t="e">
            <v>#N/A</v>
          </cell>
          <cell r="C435" t="e">
            <v>#N/A</v>
          </cell>
          <cell r="D435" t="e">
            <v>#N/A</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t="e">
            <v>#N/A</v>
          </cell>
          <cell r="Q435" t="e">
            <v>#N/A</v>
          </cell>
          <cell r="R435" t="e">
            <v>#N/A</v>
          </cell>
          <cell r="S435" t="e">
            <v>#N/A</v>
          </cell>
          <cell r="T435" t="e">
            <v>#N/A</v>
          </cell>
          <cell r="U435" t="e">
            <v>#N/A</v>
          </cell>
          <cell r="V435" t="e">
            <v>#N/A</v>
          </cell>
          <cell r="W435" t="e">
            <v>#N/A</v>
          </cell>
          <cell r="X435" t="e">
            <v>#N/A</v>
          </cell>
          <cell r="Y435" t="e">
            <v>#N/A</v>
          </cell>
          <cell r="Z435" t="e">
            <v>#N/A</v>
          </cell>
          <cell r="AA435" t="e">
            <v>#N/A</v>
          </cell>
          <cell r="AB435" t="e">
            <v>#N/A</v>
          </cell>
          <cell r="AC435" t="e">
            <v>#N/A</v>
          </cell>
          <cell r="AD435" t="e">
            <v>#N/A</v>
          </cell>
          <cell r="AE435" t="e">
            <v>#N/A</v>
          </cell>
          <cell r="AF435" t="e">
            <v>#N/A</v>
          </cell>
          <cell r="AG435" t="e">
            <v>#N/A</v>
          </cell>
          <cell r="AH435" t="e">
            <v>#N/A</v>
          </cell>
          <cell r="AI435" t="e">
            <v>#N/A</v>
          </cell>
          <cell r="AJ435" t="e">
            <v>#N/A</v>
          </cell>
          <cell r="AK435" t="e">
            <v>#N/A</v>
          </cell>
          <cell r="AL435" t="e">
            <v>#N/A</v>
          </cell>
          <cell r="AM435" t="e">
            <v>#N/A</v>
          </cell>
          <cell r="AN435" t="e">
            <v>#N/A</v>
          </cell>
          <cell r="AO435" t="e">
            <v>#N/A</v>
          </cell>
          <cell r="AP435" t="e">
            <v>#N/A</v>
          </cell>
          <cell r="AQ435" t="e">
            <v>#N/A</v>
          </cell>
          <cell r="AR435" t="e">
            <v>#N/A</v>
          </cell>
          <cell r="AS435" t="e">
            <v>#N/A</v>
          </cell>
          <cell r="AT435" t="e">
            <v>#N/A</v>
          </cell>
          <cell r="AU435" t="e">
            <v>#N/A</v>
          </cell>
          <cell r="AV435" t="e">
            <v>#N/A</v>
          </cell>
          <cell r="AW435" t="e">
            <v>#N/A</v>
          </cell>
        </row>
        <row r="436">
          <cell r="A436">
            <v>41171</v>
          </cell>
          <cell r="B436" t="e">
            <v>#N/A</v>
          </cell>
          <cell r="C436" t="e">
            <v>#N/A</v>
          </cell>
          <cell r="D436" t="e">
            <v>#N/A</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t="e">
            <v>#N/A</v>
          </cell>
          <cell r="Q436" t="e">
            <v>#N/A</v>
          </cell>
          <cell r="R436" t="e">
            <v>#N/A</v>
          </cell>
          <cell r="S436" t="e">
            <v>#N/A</v>
          </cell>
          <cell r="T436" t="e">
            <v>#N/A</v>
          </cell>
          <cell r="U436" t="e">
            <v>#N/A</v>
          </cell>
          <cell r="V436" t="e">
            <v>#N/A</v>
          </cell>
          <cell r="W436" t="e">
            <v>#N/A</v>
          </cell>
          <cell r="X436" t="e">
            <v>#N/A</v>
          </cell>
          <cell r="Y436" t="e">
            <v>#N/A</v>
          </cell>
          <cell r="Z436" t="e">
            <v>#N/A</v>
          </cell>
          <cell r="AA436" t="e">
            <v>#N/A</v>
          </cell>
          <cell r="AB436" t="e">
            <v>#N/A</v>
          </cell>
          <cell r="AC436" t="e">
            <v>#N/A</v>
          </cell>
          <cell r="AD436" t="e">
            <v>#N/A</v>
          </cell>
          <cell r="AE436" t="e">
            <v>#N/A</v>
          </cell>
          <cell r="AF436" t="e">
            <v>#N/A</v>
          </cell>
          <cell r="AG436" t="e">
            <v>#N/A</v>
          </cell>
          <cell r="AH436" t="e">
            <v>#N/A</v>
          </cell>
          <cell r="AI436" t="e">
            <v>#N/A</v>
          </cell>
          <cell r="AJ436" t="e">
            <v>#N/A</v>
          </cell>
          <cell r="AK436" t="e">
            <v>#N/A</v>
          </cell>
          <cell r="AL436" t="e">
            <v>#N/A</v>
          </cell>
          <cell r="AM436" t="e">
            <v>#N/A</v>
          </cell>
          <cell r="AN436" t="e">
            <v>#N/A</v>
          </cell>
          <cell r="AO436" t="e">
            <v>#N/A</v>
          </cell>
          <cell r="AP436" t="e">
            <v>#N/A</v>
          </cell>
          <cell r="AQ436" t="e">
            <v>#N/A</v>
          </cell>
          <cell r="AR436" t="e">
            <v>#N/A</v>
          </cell>
          <cell r="AS436" t="e">
            <v>#N/A</v>
          </cell>
          <cell r="AT436" t="e">
            <v>#N/A</v>
          </cell>
          <cell r="AU436" t="e">
            <v>#N/A</v>
          </cell>
          <cell r="AV436" t="e">
            <v>#N/A</v>
          </cell>
          <cell r="AW436" t="e">
            <v>#N/A</v>
          </cell>
        </row>
        <row r="437">
          <cell r="A437">
            <v>41164</v>
          </cell>
          <cell r="B437" t="e">
            <v>#N/A</v>
          </cell>
          <cell r="C437" t="e">
            <v>#N/A</v>
          </cell>
          <cell r="D437" t="e">
            <v>#N/A</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t="e">
            <v>#N/A</v>
          </cell>
          <cell r="Q437" t="e">
            <v>#N/A</v>
          </cell>
          <cell r="R437" t="e">
            <v>#N/A</v>
          </cell>
          <cell r="S437" t="e">
            <v>#N/A</v>
          </cell>
          <cell r="T437" t="e">
            <v>#N/A</v>
          </cell>
          <cell r="U437" t="e">
            <v>#N/A</v>
          </cell>
          <cell r="V437" t="e">
            <v>#N/A</v>
          </cell>
          <cell r="W437" t="e">
            <v>#N/A</v>
          </cell>
          <cell r="X437" t="e">
            <v>#N/A</v>
          </cell>
          <cell r="Y437" t="e">
            <v>#N/A</v>
          </cell>
          <cell r="Z437" t="e">
            <v>#N/A</v>
          </cell>
          <cell r="AA437" t="e">
            <v>#N/A</v>
          </cell>
          <cell r="AB437" t="e">
            <v>#N/A</v>
          </cell>
          <cell r="AC437" t="e">
            <v>#N/A</v>
          </cell>
          <cell r="AD437" t="e">
            <v>#N/A</v>
          </cell>
          <cell r="AE437" t="e">
            <v>#N/A</v>
          </cell>
          <cell r="AF437" t="e">
            <v>#N/A</v>
          </cell>
          <cell r="AG437" t="e">
            <v>#N/A</v>
          </cell>
          <cell r="AH437" t="e">
            <v>#N/A</v>
          </cell>
          <cell r="AI437" t="e">
            <v>#N/A</v>
          </cell>
          <cell r="AJ437" t="e">
            <v>#N/A</v>
          </cell>
          <cell r="AK437" t="e">
            <v>#N/A</v>
          </cell>
          <cell r="AL437" t="e">
            <v>#N/A</v>
          </cell>
          <cell r="AM437" t="e">
            <v>#N/A</v>
          </cell>
          <cell r="AN437" t="e">
            <v>#N/A</v>
          </cell>
          <cell r="AO437" t="e">
            <v>#N/A</v>
          </cell>
          <cell r="AP437" t="e">
            <v>#N/A</v>
          </cell>
          <cell r="AQ437" t="e">
            <v>#N/A</v>
          </cell>
          <cell r="AR437" t="e">
            <v>#N/A</v>
          </cell>
          <cell r="AS437" t="e">
            <v>#N/A</v>
          </cell>
          <cell r="AT437" t="e">
            <v>#N/A</v>
          </cell>
          <cell r="AU437" t="e">
            <v>#N/A</v>
          </cell>
          <cell r="AV437" t="e">
            <v>#N/A</v>
          </cell>
          <cell r="AW437" t="e">
            <v>#N/A</v>
          </cell>
        </row>
        <row r="438">
          <cell r="A438">
            <v>41157</v>
          </cell>
          <cell r="B438" t="e">
            <v>#N/A</v>
          </cell>
          <cell r="C438" t="e">
            <v>#N/A</v>
          </cell>
          <cell r="D438" t="e">
            <v>#N/A</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t="e">
            <v>#N/A</v>
          </cell>
          <cell r="Q438" t="e">
            <v>#N/A</v>
          </cell>
          <cell r="R438" t="e">
            <v>#N/A</v>
          </cell>
          <cell r="S438" t="e">
            <v>#N/A</v>
          </cell>
          <cell r="T438" t="e">
            <v>#N/A</v>
          </cell>
          <cell r="U438" t="e">
            <v>#N/A</v>
          </cell>
          <cell r="V438" t="e">
            <v>#N/A</v>
          </cell>
          <cell r="W438" t="e">
            <v>#N/A</v>
          </cell>
          <cell r="X438" t="e">
            <v>#N/A</v>
          </cell>
          <cell r="Y438" t="e">
            <v>#N/A</v>
          </cell>
          <cell r="Z438" t="e">
            <v>#N/A</v>
          </cell>
          <cell r="AA438" t="e">
            <v>#N/A</v>
          </cell>
          <cell r="AB438" t="e">
            <v>#N/A</v>
          </cell>
          <cell r="AC438" t="e">
            <v>#N/A</v>
          </cell>
          <cell r="AD438" t="e">
            <v>#N/A</v>
          </cell>
          <cell r="AE438" t="e">
            <v>#N/A</v>
          </cell>
          <cell r="AF438" t="e">
            <v>#N/A</v>
          </cell>
          <cell r="AG438" t="e">
            <v>#N/A</v>
          </cell>
          <cell r="AH438" t="e">
            <v>#N/A</v>
          </cell>
          <cell r="AI438" t="e">
            <v>#N/A</v>
          </cell>
          <cell r="AJ438" t="e">
            <v>#N/A</v>
          </cell>
          <cell r="AK438" t="e">
            <v>#N/A</v>
          </cell>
          <cell r="AL438" t="e">
            <v>#N/A</v>
          </cell>
          <cell r="AM438" t="e">
            <v>#N/A</v>
          </cell>
          <cell r="AN438" t="e">
            <v>#N/A</v>
          </cell>
          <cell r="AO438" t="e">
            <v>#N/A</v>
          </cell>
          <cell r="AP438" t="e">
            <v>#N/A</v>
          </cell>
          <cell r="AQ438" t="e">
            <v>#N/A</v>
          </cell>
          <cell r="AR438" t="e">
            <v>#N/A</v>
          </cell>
          <cell r="AS438" t="e">
            <v>#N/A</v>
          </cell>
          <cell r="AT438" t="e">
            <v>#N/A</v>
          </cell>
          <cell r="AU438" t="e">
            <v>#N/A</v>
          </cell>
          <cell r="AV438" t="e">
            <v>#N/A</v>
          </cell>
          <cell r="AW438" t="e">
            <v>#N/A</v>
          </cell>
        </row>
        <row r="439">
          <cell r="A439">
            <v>41150</v>
          </cell>
          <cell r="B439" t="e">
            <v>#N/A</v>
          </cell>
          <cell r="C439" t="e">
            <v>#N/A</v>
          </cell>
          <cell r="D439" t="e">
            <v>#N/A</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t="e">
            <v>#N/A</v>
          </cell>
          <cell r="Q439" t="e">
            <v>#N/A</v>
          </cell>
          <cell r="R439" t="e">
            <v>#N/A</v>
          </cell>
          <cell r="S439" t="e">
            <v>#N/A</v>
          </cell>
          <cell r="T439" t="e">
            <v>#N/A</v>
          </cell>
          <cell r="U439" t="e">
            <v>#N/A</v>
          </cell>
          <cell r="V439" t="e">
            <v>#N/A</v>
          </cell>
          <cell r="W439" t="e">
            <v>#N/A</v>
          </cell>
          <cell r="X439" t="e">
            <v>#N/A</v>
          </cell>
          <cell r="Y439" t="e">
            <v>#N/A</v>
          </cell>
          <cell r="Z439" t="e">
            <v>#N/A</v>
          </cell>
          <cell r="AA439" t="e">
            <v>#N/A</v>
          </cell>
          <cell r="AB439" t="e">
            <v>#N/A</v>
          </cell>
          <cell r="AC439" t="e">
            <v>#N/A</v>
          </cell>
          <cell r="AD439" t="e">
            <v>#N/A</v>
          </cell>
          <cell r="AE439" t="e">
            <v>#N/A</v>
          </cell>
          <cell r="AF439" t="e">
            <v>#N/A</v>
          </cell>
          <cell r="AG439" t="e">
            <v>#N/A</v>
          </cell>
          <cell r="AH439" t="e">
            <v>#N/A</v>
          </cell>
          <cell r="AI439" t="e">
            <v>#N/A</v>
          </cell>
          <cell r="AJ439" t="e">
            <v>#N/A</v>
          </cell>
          <cell r="AK439" t="e">
            <v>#N/A</v>
          </cell>
          <cell r="AL439" t="e">
            <v>#N/A</v>
          </cell>
          <cell r="AM439" t="e">
            <v>#N/A</v>
          </cell>
          <cell r="AN439" t="e">
            <v>#N/A</v>
          </cell>
          <cell r="AO439" t="e">
            <v>#N/A</v>
          </cell>
          <cell r="AP439" t="e">
            <v>#N/A</v>
          </cell>
          <cell r="AQ439" t="e">
            <v>#N/A</v>
          </cell>
          <cell r="AR439" t="e">
            <v>#N/A</v>
          </cell>
          <cell r="AS439" t="e">
            <v>#N/A</v>
          </cell>
          <cell r="AT439" t="e">
            <v>#N/A</v>
          </cell>
          <cell r="AU439" t="e">
            <v>#N/A</v>
          </cell>
          <cell r="AV439" t="e">
            <v>#N/A</v>
          </cell>
          <cell r="AW439" t="e">
            <v>#N/A</v>
          </cell>
        </row>
        <row r="440">
          <cell r="A440">
            <v>41143</v>
          </cell>
          <cell r="B440" t="e">
            <v>#N/A</v>
          </cell>
          <cell r="C440" t="e">
            <v>#N/A</v>
          </cell>
          <cell r="D440" t="e">
            <v>#N/A</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t="e">
            <v>#N/A</v>
          </cell>
          <cell r="Q440" t="e">
            <v>#N/A</v>
          </cell>
          <cell r="R440" t="e">
            <v>#N/A</v>
          </cell>
          <cell r="S440" t="e">
            <v>#N/A</v>
          </cell>
          <cell r="T440" t="e">
            <v>#N/A</v>
          </cell>
          <cell r="U440" t="e">
            <v>#N/A</v>
          </cell>
          <cell r="V440" t="e">
            <v>#N/A</v>
          </cell>
          <cell r="W440" t="e">
            <v>#N/A</v>
          </cell>
          <cell r="X440" t="e">
            <v>#N/A</v>
          </cell>
          <cell r="Y440" t="e">
            <v>#N/A</v>
          </cell>
          <cell r="Z440" t="e">
            <v>#N/A</v>
          </cell>
          <cell r="AA440" t="e">
            <v>#N/A</v>
          </cell>
          <cell r="AB440" t="e">
            <v>#N/A</v>
          </cell>
          <cell r="AC440" t="e">
            <v>#N/A</v>
          </cell>
          <cell r="AD440" t="e">
            <v>#N/A</v>
          </cell>
          <cell r="AE440" t="e">
            <v>#N/A</v>
          </cell>
          <cell r="AF440" t="e">
            <v>#N/A</v>
          </cell>
          <cell r="AG440" t="e">
            <v>#N/A</v>
          </cell>
          <cell r="AH440" t="e">
            <v>#N/A</v>
          </cell>
          <cell r="AI440" t="e">
            <v>#N/A</v>
          </cell>
          <cell r="AJ440" t="e">
            <v>#N/A</v>
          </cell>
          <cell r="AK440" t="e">
            <v>#N/A</v>
          </cell>
          <cell r="AL440" t="e">
            <v>#N/A</v>
          </cell>
          <cell r="AM440" t="e">
            <v>#N/A</v>
          </cell>
          <cell r="AN440" t="e">
            <v>#N/A</v>
          </cell>
          <cell r="AO440" t="e">
            <v>#N/A</v>
          </cell>
          <cell r="AP440" t="e">
            <v>#N/A</v>
          </cell>
          <cell r="AQ440" t="e">
            <v>#N/A</v>
          </cell>
          <cell r="AR440" t="e">
            <v>#N/A</v>
          </cell>
          <cell r="AS440" t="e">
            <v>#N/A</v>
          </cell>
          <cell r="AT440" t="e">
            <v>#N/A</v>
          </cell>
          <cell r="AU440" t="e">
            <v>#N/A</v>
          </cell>
          <cell r="AV440" t="e">
            <v>#N/A</v>
          </cell>
          <cell r="AW440" t="e">
            <v>#N/A</v>
          </cell>
        </row>
        <row r="441">
          <cell r="A441">
            <v>41136</v>
          </cell>
          <cell r="B441" t="e">
            <v>#N/A</v>
          </cell>
          <cell r="C441" t="e">
            <v>#N/A</v>
          </cell>
          <cell r="D441" t="e">
            <v>#N/A</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t="e">
            <v>#N/A</v>
          </cell>
          <cell r="Q441" t="e">
            <v>#N/A</v>
          </cell>
          <cell r="R441" t="e">
            <v>#N/A</v>
          </cell>
          <cell r="S441" t="e">
            <v>#N/A</v>
          </cell>
          <cell r="T441" t="e">
            <v>#N/A</v>
          </cell>
          <cell r="U441" t="e">
            <v>#N/A</v>
          </cell>
          <cell r="V441" t="e">
            <v>#N/A</v>
          </cell>
          <cell r="W441" t="e">
            <v>#N/A</v>
          </cell>
          <cell r="X441" t="e">
            <v>#N/A</v>
          </cell>
          <cell r="Y441" t="e">
            <v>#N/A</v>
          </cell>
          <cell r="Z441" t="e">
            <v>#N/A</v>
          </cell>
          <cell r="AA441" t="e">
            <v>#N/A</v>
          </cell>
          <cell r="AB441" t="e">
            <v>#N/A</v>
          </cell>
          <cell r="AC441" t="e">
            <v>#N/A</v>
          </cell>
          <cell r="AD441" t="e">
            <v>#N/A</v>
          </cell>
          <cell r="AE441" t="e">
            <v>#N/A</v>
          </cell>
          <cell r="AF441" t="e">
            <v>#N/A</v>
          </cell>
          <cell r="AG441" t="e">
            <v>#N/A</v>
          </cell>
          <cell r="AH441" t="e">
            <v>#N/A</v>
          </cell>
          <cell r="AI441" t="e">
            <v>#N/A</v>
          </cell>
          <cell r="AJ441" t="e">
            <v>#N/A</v>
          </cell>
          <cell r="AK441" t="e">
            <v>#N/A</v>
          </cell>
          <cell r="AL441" t="e">
            <v>#N/A</v>
          </cell>
          <cell r="AM441" t="e">
            <v>#N/A</v>
          </cell>
          <cell r="AN441" t="e">
            <v>#N/A</v>
          </cell>
          <cell r="AO441" t="e">
            <v>#N/A</v>
          </cell>
          <cell r="AP441" t="e">
            <v>#N/A</v>
          </cell>
          <cell r="AQ441" t="e">
            <v>#N/A</v>
          </cell>
          <cell r="AR441" t="e">
            <v>#N/A</v>
          </cell>
          <cell r="AS441" t="e">
            <v>#N/A</v>
          </cell>
          <cell r="AT441" t="e">
            <v>#N/A</v>
          </cell>
          <cell r="AU441" t="e">
            <v>#N/A</v>
          </cell>
          <cell r="AV441" t="e">
            <v>#N/A</v>
          </cell>
          <cell r="AW441" t="e">
            <v>#N/A</v>
          </cell>
        </row>
        <row r="442">
          <cell r="A442">
            <v>41129</v>
          </cell>
          <cell r="B442" t="e">
            <v>#N/A</v>
          </cell>
          <cell r="C442" t="e">
            <v>#N/A</v>
          </cell>
          <cell r="D442" t="e">
            <v>#N/A</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t="e">
            <v>#N/A</v>
          </cell>
          <cell r="Q442" t="e">
            <v>#N/A</v>
          </cell>
          <cell r="R442" t="e">
            <v>#N/A</v>
          </cell>
          <cell r="S442" t="e">
            <v>#N/A</v>
          </cell>
          <cell r="T442" t="e">
            <v>#N/A</v>
          </cell>
          <cell r="U442" t="e">
            <v>#N/A</v>
          </cell>
          <cell r="V442" t="e">
            <v>#N/A</v>
          </cell>
          <cell r="W442" t="e">
            <v>#N/A</v>
          </cell>
          <cell r="X442" t="e">
            <v>#N/A</v>
          </cell>
          <cell r="Y442" t="e">
            <v>#N/A</v>
          </cell>
          <cell r="Z442" t="e">
            <v>#N/A</v>
          </cell>
          <cell r="AA442" t="e">
            <v>#N/A</v>
          </cell>
          <cell r="AB442" t="e">
            <v>#N/A</v>
          </cell>
          <cell r="AC442" t="e">
            <v>#N/A</v>
          </cell>
          <cell r="AD442" t="e">
            <v>#N/A</v>
          </cell>
          <cell r="AE442" t="e">
            <v>#N/A</v>
          </cell>
          <cell r="AF442" t="e">
            <v>#N/A</v>
          </cell>
          <cell r="AG442" t="e">
            <v>#N/A</v>
          </cell>
          <cell r="AH442" t="e">
            <v>#N/A</v>
          </cell>
          <cell r="AI442" t="e">
            <v>#N/A</v>
          </cell>
          <cell r="AJ442" t="e">
            <v>#N/A</v>
          </cell>
          <cell r="AK442" t="e">
            <v>#N/A</v>
          </cell>
          <cell r="AL442" t="e">
            <v>#N/A</v>
          </cell>
          <cell r="AM442" t="e">
            <v>#N/A</v>
          </cell>
          <cell r="AN442" t="e">
            <v>#N/A</v>
          </cell>
          <cell r="AO442" t="e">
            <v>#N/A</v>
          </cell>
          <cell r="AP442" t="e">
            <v>#N/A</v>
          </cell>
          <cell r="AQ442" t="e">
            <v>#N/A</v>
          </cell>
          <cell r="AR442" t="e">
            <v>#N/A</v>
          </cell>
          <cell r="AS442" t="e">
            <v>#N/A</v>
          </cell>
          <cell r="AT442" t="e">
            <v>#N/A</v>
          </cell>
          <cell r="AU442" t="e">
            <v>#N/A</v>
          </cell>
          <cell r="AV442" t="e">
            <v>#N/A</v>
          </cell>
          <cell r="AW442" t="e">
            <v>#N/A</v>
          </cell>
        </row>
        <row r="443">
          <cell r="A443">
            <v>41122</v>
          </cell>
          <cell r="B443" t="e">
            <v>#N/A</v>
          </cell>
          <cell r="C443" t="e">
            <v>#N/A</v>
          </cell>
          <cell r="D443" t="e">
            <v>#N/A</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t="e">
            <v>#N/A</v>
          </cell>
          <cell r="Q443" t="e">
            <v>#N/A</v>
          </cell>
          <cell r="R443" t="e">
            <v>#N/A</v>
          </cell>
          <cell r="S443" t="e">
            <v>#N/A</v>
          </cell>
          <cell r="T443" t="e">
            <v>#N/A</v>
          </cell>
          <cell r="U443" t="e">
            <v>#N/A</v>
          </cell>
          <cell r="V443" t="e">
            <v>#N/A</v>
          </cell>
          <cell r="W443" t="e">
            <v>#N/A</v>
          </cell>
          <cell r="X443" t="e">
            <v>#N/A</v>
          </cell>
          <cell r="Y443" t="e">
            <v>#N/A</v>
          </cell>
          <cell r="Z443" t="e">
            <v>#N/A</v>
          </cell>
          <cell r="AA443" t="e">
            <v>#N/A</v>
          </cell>
          <cell r="AB443" t="e">
            <v>#N/A</v>
          </cell>
          <cell r="AC443" t="e">
            <v>#N/A</v>
          </cell>
          <cell r="AD443" t="e">
            <v>#N/A</v>
          </cell>
          <cell r="AE443" t="e">
            <v>#N/A</v>
          </cell>
          <cell r="AF443" t="e">
            <v>#N/A</v>
          </cell>
          <cell r="AG443" t="e">
            <v>#N/A</v>
          </cell>
          <cell r="AH443" t="e">
            <v>#N/A</v>
          </cell>
          <cell r="AI443" t="e">
            <v>#N/A</v>
          </cell>
          <cell r="AJ443" t="e">
            <v>#N/A</v>
          </cell>
          <cell r="AK443" t="e">
            <v>#N/A</v>
          </cell>
          <cell r="AL443" t="e">
            <v>#N/A</v>
          </cell>
          <cell r="AM443" t="e">
            <v>#N/A</v>
          </cell>
          <cell r="AN443" t="e">
            <v>#N/A</v>
          </cell>
          <cell r="AO443" t="e">
            <v>#N/A</v>
          </cell>
          <cell r="AP443" t="e">
            <v>#N/A</v>
          </cell>
          <cell r="AQ443" t="e">
            <v>#N/A</v>
          </cell>
          <cell r="AR443" t="e">
            <v>#N/A</v>
          </cell>
          <cell r="AS443" t="e">
            <v>#N/A</v>
          </cell>
          <cell r="AT443" t="e">
            <v>#N/A</v>
          </cell>
          <cell r="AU443" t="e">
            <v>#N/A</v>
          </cell>
          <cell r="AV443" t="e">
            <v>#N/A</v>
          </cell>
          <cell r="AW443" t="e">
            <v>#N/A</v>
          </cell>
        </row>
        <row r="444">
          <cell r="A444">
            <v>41115</v>
          </cell>
          <cell r="B444" t="e">
            <v>#N/A</v>
          </cell>
          <cell r="C444" t="e">
            <v>#N/A</v>
          </cell>
          <cell r="D444" t="e">
            <v>#N/A</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t="e">
            <v>#N/A</v>
          </cell>
          <cell r="Q444" t="e">
            <v>#N/A</v>
          </cell>
          <cell r="R444" t="e">
            <v>#N/A</v>
          </cell>
          <cell r="S444" t="e">
            <v>#N/A</v>
          </cell>
          <cell r="T444" t="e">
            <v>#N/A</v>
          </cell>
          <cell r="U444" t="e">
            <v>#N/A</v>
          </cell>
          <cell r="V444" t="e">
            <v>#N/A</v>
          </cell>
          <cell r="W444" t="e">
            <v>#N/A</v>
          </cell>
          <cell r="X444" t="e">
            <v>#N/A</v>
          </cell>
          <cell r="Y444" t="e">
            <v>#N/A</v>
          </cell>
          <cell r="Z444" t="e">
            <v>#N/A</v>
          </cell>
          <cell r="AA444" t="e">
            <v>#N/A</v>
          </cell>
          <cell r="AB444" t="e">
            <v>#N/A</v>
          </cell>
          <cell r="AC444" t="e">
            <v>#N/A</v>
          </cell>
          <cell r="AD444" t="e">
            <v>#N/A</v>
          </cell>
          <cell r="AE444" t="e">
            <v>#N/A</v>
          </cell>
          <cell r="AF444" t="e">
            <v>#N/A</v>
          </cell>
          <cell r="AG444" t="e">
            <v>#N/A</v>
          </cell>
          <cell r="AH444" t="e">
            <v>#N/A</v>
          </cell>
          <cell r="AI444" t="e">
            <v>#N/A</v>
          </cell>
          <cell r="AJ444" t="e">
            <v>#N/A</v>
          </cell>
          <cell r="AK444" t="e">
            <v>#N/A</v>
          </cell>
          <cell r="AL444" t="e">
            <v>#N/A</v>
          </cell>
          <cell r="AM444" t="e">
            <v>#N/A</v>
          </cell>
          <cell r="AN444" t="e">
            <v>#N/A</v>
          </cell>
          <cell r="AO444" t="e">
            <v>#N/A</v>
          </cell>
          <cell r="AP444" t="e">
            <v>#N/A</v>
          </cell>
          <cell r="AQ444" t="e">
            <v>#N/A</v>
          </cell>
          <cell r="AR444" t="e">
            <v>#N/A</v>
          </cell>
          <cell r="AS444" t="e">
            <v>#N/A</v>
          </cell>
          <cell r="AT444" t="e">
            <v>#N/A</v>
          </cell>
          <cell r="AU444" t="e">
            <v>#N/A</v>
          </cell>
          <cell r="AV444" t="e">
            <v>#N/A</v>
          </cell>
          <cell r="AW444" t="e">
            <v>#N/A</v>
          </cell>
        </row>
        <row r="445">
          <cell r="A445">
            <v>41108</v>
          </cell>
          <cell r="B445" t="e">
            <v>#N/A</v>
          </cell>
          <cell r="C445" t="e">
            <v>#N/A</v>
          </cell>
          <cell r="D445" t="e">
            <v>#N/A</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t="e">
            <v>#N/A</v>
          </cell>
          <cell r="Q445" t="e">
            <v>#N/A</v>
          </cell>
          <cell r="R445" t="e">
            <v>#N/A</v>
          </cell>
          <cell r="S445" t="e">
            <v>#N/A</v>
          </cell>
          <cell r="T445" t="e">
            <v>#N/A</v>
          </cell>
          <cell r="U445" t="e">
            <v>#N/A</v>
          </cell>
          <cell r="V445" t="e">
            <v>#N/A</v>
          </cell>
          <cell r="W445" t="e">
            <v>#N/A</v>
          </cell>
          <cell r="X445" t="e">
            <v>#N/A</v>
          </cell>
          <cell r="Y445" t="e">
            <v>#N/A</v>
          </cell>
          <cell r="Z445" t="e">
            <v>#N/A</v>
          </cell>
          <cell r="AA445" t="e">
            <v>#N/A</v>
          </cell>
          <cell r="AB445" t="e">
            <v>#N/A</v>
          </cell>
          <cell r="AC445" t="e">
            <v>#N/A</v>
          </cell>
          <cell r="AD445" t="e">
            <v>#N/A</v>
          </cell>
          <cell r="AE445" t="e">
            <v>#N/A</v>
          </cell>
          <cell r="AF445" t="e">
            <v>#N/A</v>
          </cell>
          <cell r="AG445" t="e">
            <v>#N/A</v>
          </cell>
          <cell r="AH445" t="e">
            <v>#N/A</v>
          </cell>
          <cell r="AI445" t="e">
            <v>#N/A</v>
          </cell>
          <cell r="AJ445" t="e">
            <v>#N/A</v>
          </cell>
          <cell r="AK445" t="e">
            <v>#N/A</v>
          </cell>
          <cell r="AL445" t="e">
            <v>#N/A</v>
          </cell>
          <cell r="AM445" t="e">
            <v>#N/A</v>
          </cell>
          <cell r="AN445" t="e">
            <v>#N/A</v>
          </cell>
          <cell r="AO445" t="e">
            <v>#N/A</v>
          </cell>
          <cell r="AP445" t="e">
            <v>#N/A</v>
          </cell>
          <cell r="AQ445" t="e">
            <v>#N/A</v>
          </cell>
          <cell r="AR445" t="e">
            <v>#N/A</v>
          </cell>
          <cell r="AS445" t="e">
            <v>#N/A</v>
          </cell>
          <cell r="AT445" t="e">
            <v>#N/A</v>
          </cell>
          <cell r="AU445" t="e">
            <v>#N/A</v>
          </cell>
          <cell r="AV445" t="e">
            <v>#N/A</v>
          </cell>
          <cell r="AW445" t="e">
            <v>#N/A</v>
          </cell>
        </row>
        <row r="446">
          <cell r="A446">
            <v>41101</v>
          </cell>
          <cell r="B446" t="e">
            <v>#N/A</v>
          </cell>
          <cell r="C446" t="e">
            <v>#N/A</v>
          </cell>
          <cell r="D446" t="e">
            <v>#N/A</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t="e">
            <v>#N/A</v>
          </cell>
          <cell r="Q446" t="e">
            <v>#N/A</v>
          </cell>
          <cell r="R446" t="e">
            <v>#N/A</v>
          </cell>
          <cell r="S446" t="e">
            <v>#N/A</v>
          </cell>
          <cell r="T446" t="e">
            <v>#N/A</v>
          </cell>
          <cell r="U446" t="e">
            <v>#N/A</v>
          </cell>
          <cell r="V446" t="e">
            <v>#N/A</v>
          </cell>
          <cell r="W446" t="e">
            <v>#N/A</v>
          </cell>
          <cell r="X446" t="e">
            <v>#N/A</v>
          </cell>
          <cell r="Y446" t="e">
            <v>#N/A</v>
          </cell>
          <cell r="Z446" t="e">
            <v>#N/A</v>
          </cell>
          <cell r="AA446" t="e">
            <v>#N/A</v>
          </cell>
          <cell r="AB446" t="e">
            <v>#N/A</v>
          </cell>
          <cell r="AC446" t="e">
            <v>#N/A</v>
          </cell>
          <cell r="AD446" t="e">
            <v>#N/A</v>
          </cell>
          <cell r="AE446" t="e">
            <v>#N/A</v>
          </cell>
          <cell r="AF446" t="e">
            <v>#N/A</v>
          </cell>
          <cell r="AG446" t="e">
            <v>#N/A</v>
          </cell>
          <cell r="AH446" t="e">
            <v>#N/A</v>
          </cell>
          <cell r="AI446" t="e">
            <v>#N/A</v>
          </cell>
          <cell r="AJ446" t="e">
            <v>#N/A</v>
          </cell>
          <cell r="AK446" t="e">
            <v>#N/A</v>
          </cell>
          <cell r="AL446" t="e">
            <v>#N/A</v>
          </cell>
          <cell r="AM446" t="e">
            <v>#N/A</v>
          </cell>
          <cell r="AN446" t="e">
            <v>#N/A</v>
          </cell>
          <cell r="AO446" t="e">
            <v>#N/A</v>
          </cell>
          <cell r="AP446" t="e">
            <v>#N/A</v>
          </cell>
          <cell r="AQ446" t="e">
            <v>#N/A</v>
          </cell>
          <cell r="AR446" t="e">
            <v>#N/A</v>
          </cell>
          <cell r="AS446" t="e">
            <v>#N/A</v>
          </cell>
          <cell r="AT446" t="e">
            <v>#N/A</v>
          </cell>
          <cell r="AU446" t="e">
            <v>#N/A</v>
          </cell>
          <cell r="AV446" t="e">
            <v>#N/A</v>
          </cell>
          <cell r="AW446" t="e">
            <v>#N/A</v>
          </cell>
        </row>
        <row r="447">
          <cell r="A447">
            <v>41094</v>
          </cell>
          <cell r="B447" t="e">
            <v>#N/A</v>
          </cell>
          <cell r="C447" t="e">
            <v>#N/A</v>
          </cell>
          <cell r="D447" t="e">
            <v>#N/A</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t="e">
            <v>#N/A</v>
          </cell>
          <cell r="Q447" t="e">
            <v>#N/A</v>
          </cell>
          <cell r="R447" t="e">
            <v>#N/A</v>
          </cell>
          <cell r="S447" t="e">
            <v>#N/A</v>
          </cell>
          <cell r="T447" t="e">
            <v>#N/A</v>
          </cell>
          <cell r="U447" t="e">
            <v>#N/A</v>
          </cell>
          <cell r="V447" t="e">
            <v>#N/A</v>
          </cell>
          <cell r="W447" t="e">
            <v>#N/A</v>
          </cell>
          <cell r="X447" t="e">
            <v>#N/A</v>
          </cell>
          <cell r="Y447" t="e">
            <v>#N/A</v>
          </cell>
          <cell r="Z447" t="e">
            <v>#N/A</v>
          </cell>
          <cell r="AA447" t="e">
            <v>#N/A</v>
          </cell>
          <cell r="AB447" t="e">
            <v>#N/A</v>
          </cell>
          <cell r="AC447" t="e">
            <v>#N/A</v>
          </cell>
          <cell r="AD447" t="e">
            <v>#N/A</v>
          </cell>
          <cell r="AE447" t="e">
            <v>#N/A</v>
          </cell>
          <cell r="AF447" t="e">
            <v>#N/A</v>
          </cell>
          <cell r="AG447" t="e">
            <v>#N/A</v>
          </cell>
          <cell r="AH447" t="e">
            <v>#N/A</v>
          </cell>
          <cell r="AI447" t="e">
            <v>#N/A</v>
          </cell>
          <cell r="AJ447" t="e">
            <v>#N/A</v>
          </cell>
          <cell r="AK447" t="e">
            <v>#N/A</v>
          </cell>
          <cell r="AL447" t="e">
            <v>#N/A</v>
          </cell>
          <cell r="AM447" t="e">
            <v>#N/A</v>
          </cell>
          <cell r="AN447" t="e">
            <v>#N/A</v>
          </cell>
          <cell r="AO447" t="e">
            <v>#N/A</v>
          </cell>
          <cell r="AP447" t="e">
            <v>#N/A</v>
          </cell>
          <cell r="AQ447" t="e">
            <v>#N/A</v>
          </cell>
          <cell r="AR447" t="e">
            <v>#N/A</v>
          </cell>
          <cell r="AS447" t="e">
            <v>#N/A</v>
          </cell>
          <cell r="AT447" t="e">
            <v>#N/A</v>
          </cell>
          <cell r="AU447" t="e">
            <v>#N/A</v>
          </cell>
          <cell r="AV447" t="e">
            <v>#N/A</v>
          </cell>
          <cell r="AW447" t="e">
            <v>#N/A</v>
          </cell>
        </row>
        <row r="448">
          <cell r="A448">
            <v>41087</v>
          </cell>
          <cell r="B448" t="e">
            <v>#N/A</v>
          </cell>
          <cell r="C448" t="e">
            <v>#N/A</v>
          </cell>
          <cell r="D448" t="e">
            <v>#N/A</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t="e">
            <v>#N/A</v>
          </cell>
          <cell r="Q448" t="e">
            <v>#N/A</v>
          </cell>
          <cell r="R448" t="e">
            <v>#N/A</v>
          </cell>
          <cell r="S448" t="e">
            <v>#N/A</v>
          </cell>
          <cell r="T448" t="e">
            <v>#N/A</v>
          </cell>
          <cell r="U448" t="e">
            <v>#N/A</v>
          </cell>
          <cell r="V448" t="e">
            <v>#N/A</v>
          </cell>
          <cell r="W448" t="e">
            <v>#N/A</v>
          </cell>
          <cell r="X448" t="e">
            <v>#N/A</v>
          </cell>
          <cell r="Y448" t="e">
            <v>#N/A</v>
          </cell>
          <cell r="Z448" t="e">
            <v>#N/A</v>
          </cell>
          <cell r="AA448" t="e">
            <v>#N/A</v>
          </cell>
          <cell r="AB448" t="e">
            <v>#N/A</v>
          </cell>
          <cell r="AC448" t="e">
            <v>#N/A</v>
          </cell>
          <cell r="AD448" t="e">
            <v>#N/A</v>
          </cell>
          <cell r="AE448" t="e">
            <v>#N/A</v>
          </cell>
          <cell r="AF448" t="e">
            <v>#N/A</v>
          </cell>
          <cell r="AG448" t="e">
            <v>#N/A</v>
          </cell>
          <cell r="AH448" t="e">
            <v>#N/A</v>
          </cell>
          <cell r="AI448" t="e">
            <v>#N/A</v>
          </cell>
          <cell r="AJ448" t="e">
            <v>#N/A</v>
          </cell>
          <cell r="AK448" t="e">
            <v>#N/A</v>
          </cell>
          <cell r="AL448" t="e">
            <v>#N/A</v>
          </cell>
          <cell r="AM448" t="e">
            <v>#N/A</v>
          </cell>
          <cell r="AN448" t="e">
            <v>#N/A</v>
          </cell>
          <cell r="AO448" t="e">
            <v>#N/A</v>
          </cell>
          <cell r="AP448" t="e">
            <v>#N/A</v>
          </cell>
          <cell r="AQ448" t="e">
            <v>#N/A</v>
          </cell>
          <cell r="AR448" t="e">
            <v>#N/A</v>
          </cell>
          <cell r="AS448" t="e">
            <v>#N/A</v>
          </cell>
          <cell r="AT448" t="e">
            <v>#N/A</v>
          </cell>
          <cell r="AU448" t="e">
            <v>#N/A</v>
          </cell>
          <cell r="AV448" t="e">
            <v>#N/A</v>
          </cell>
          <cell r="AW448" t="e">
            <v>#N/A</v>
          </cell>
        </row>
        <row r="449">
          <cell r="A449">
            <v>41080</v>
          </cell>
          <cell r="B449" t="e">
            <v>#N/A</v>
          </cell>
          <cell r="C449" t="e">
            <v>#N/A</v>
          </cell>
          <cell r="D449" t="e">
            <v>#N/A</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t="e">
            <v>#N/A</v>
          </cell>
          <cell r="Q449" t="e">
            <v>#N/A</v>
          </cell>
          <cell r="R449" t="e">
            <v>#N/A</v>
          </cell>
          <cell r="S449" t="e">
            <v>#N/A</v>
          </cell>
          <cell r="T449" t="e">
            <v>#N/A</v>
          </cell>
          <cell r="U449" t="e">
            <v>#N/A</v>
          </cell>
          <cell r="V449" t="e">
            <v>#N/A</v>
          </cell>
          <cell r="W449" t="e">
            <v>#N/A</v>
          </cell>
          <cell r="X449" t="e">
            <v>#N/A</v>
          </cell>
          <cell r="Y449" t="e">
            <v>#N/A</v>
          </cell>
          <cell r="Z449" t="e">
            <v>#N/A</v>
          </cell>
          <cell r="AA449" t="e">
            <v>#N/A</v>
          </cell>
          <cell r="AB449" t="e">
            <v>#N/A</v>
          </cell>
          <cell r="AC449" t="e">
            <v>#N/A</v>
          </cell>
          <cell r="AD449" t="e">
            <v>#N/A</v>
          </cell>
          <cell r="AE449" t="e">
            <v>#N/A</v>
          </cell>
          <cell r="AF449" t="e">
            <v>#N/A</v>
          </cell>
          <cell r="AG449" t="e">
            <v>#N/A</v>
          </cell>
          <cell r="AH449" t="e">
            <v>#N/A</v>
          </cell>
          <cell r="AI449" t="e">
            <v>#N/A</v>
          </cell>
          <cell r="AJ449" t="e">
            <v>#N/A</v>
          </cell>
          <cell r="AK449" t="e">
            <v>#N/A</v>
          </cell>
          <cell r="AL449" t="e">
            <v>#N/A</v>
          </cell>
          <cell r="AM449" t="e">
            <v>#N/A</v>
          </cell>
          <cell r="AN449" t="e">
            <v>#N/A</v>
          </cell>
          <cell r="AO449" t="e">
            <v>#N/A</v>
          </cell>
          <cell r="AP449" t="e">
            <v>#N/A</v>
          </cell>
          <cell r="AQ449" t="e">
            <v>#N/A</v>
          </cell>
          <cell r="AR449" t="e">
            <v>#N/A</v>
          </cell>
          <cell r="AS449" t="e">
            <v>#N/A</v>
          </cell>
          <cell r="AT449" t="e">
            <v>#N/A</v>
          </cell>
          <cell r="AU449" t="e">
            <v>#N/A</v>
          </cell>
          <cell r="AV449" t="e">
            <v>#N/A</v>
          </cell>
          <cell r="AW449" t="e">
            <v>#N/A</v>
          </cell>
        </row>
        <row r="450">
          <cell r="A450">
            <v>41073</v>
          </cell>
          <cell r="B450" t="e">
            <v>#N/A</v>
          </cell>
          <cell r="C450" t="e">
            <v>#N/A</v>
          </cell>
          <cell r="D450" t="e">
            <v>#N/A</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t="e">
            <v>#N/A</v>
          </cell>
          <cell r="Q450" t="e">
            <v>#N/A</v>
          </cell>
          <cell r="R450" t="e">
            <v>#N/A</v>
          </cell>
          <cell r="S450" t="e">
            <v>#N/A</v>
          </cell>
          <cell r="T450" t="e">
            <v>#N/A</v>
          </cell>
          <cell r="U450" t="e">
            <v>#N/A</v>
          </cell>
          <cell r="V450" t="e">
            <v>#N/A</v>
          </cell>
          <cell r="W450" t="e">
            <v>#N/A</v>
          </cell>
          <cell r="X450" t="e">
            <v>#N/A</v>
          </cell>
          <cell r="Y450" t="e">
            <v>#N/A</v>
          </cell>
          <cell r="Z450" t="e">
            <v>#N/A</v>
          </cell>
          <cell r="AA450" t="e">
            <v>#N/A</v>
          </cell>
          <cell r="AB450" t="e">
            <v>#N/A</v>
          </cell>
          <cell r="AC450" t="e">
            <v>#N/A</v>
          </cell>
          <cell r="AD450" t="e">
            <v>#N/A</v>
          </cell>
          <cell r="AE450" t="e">
            <v>#N/A</v>
          </cell>
          <cell r="AF450" t="e">
            <v>#N/A</v>
          </cell>
          <cell r="AG450" t="e">
            <v>#N/A</v>
          </cell>
          <cell r="AH450" t="e">
            <v>#N/A</v>
          </cell>
          <cell r="AI450" t="e">
            <v>#N/A</v>
          </cell>
          <cell r="AJ450" t="e">
            <v>#N/A</v>
          </cell>
          <cell r="AK450" t="e">
            <v>#N/A</v>
          </cell>
          <cell r="AL450" t="e">
            <v>#N/A</v>
          </cell>
          <cell r="AM450" t="e">
            <v>#N/A</v>
          </cell>
          <cell r="AN450" t="e">
            <v>#N/A</v>
          </cell>
          <cell r="AO450" t="e">
            <v>#N/A</v>
          </cell>
          <cell r="AP450" t="e">
            <v>#N/A</v>
          </cell>
          <cell r="AQ450" t="e">
            <v>#N/A</v>
          </cell>
          <cell r="AR450" t="e">
            <v>#N/A</v>
          </cell>
          <cell r="AS450" t="e">
            <v>#N/A</v>
          </cell>
          <cell r="AT450" t="e">
            <v>#N/A</v>
          </cell>
          <cell r="AU450" t="e">
            <v>#N/A</v>
          </cell>
          <cell r="AV450" t="e">
            <v>#N/A</v>
          </cell>
          <cell r="AW450" t="e">
            <v>#N/A</v>
          </cell>
        </row>
        <row r="451">
          <cell r="A451">
            <v>41066</v>
          </cell>
          <cell r="B451" t="e">
            <v>#N/A</v>
          </cell>
          <cell r="C451" t="e">
            <v>#N/A</v>
          </cell>
          <cell r="D451" t="e">
            <v>#N/A</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t="e">
            <v>#N/A</v>
          </cell>
          <cell r="Q451" t="e">
            <v>#N/A</v>
          </cell>
          <cell r="R451" t="e">
            <v>#N/A</v>
          </cell>
          <cell r="S451" t="e">
            <v>#N/A</v>
          </cell>
          <cell r="T451" t="e">
            <v>#N/A</v>
          </cell>
          <cell r="U451" t="e">
            <v>#N/A</v>
          </cell>
          <cell r="V451" t="e">
            <v>#N/A</v>
          </cell>
          <cell r="W451" t="e">
            <v>#N/A</v>
          </cell>
          <cell r="X451" t="e">
            <v>#N/A</v>
          </cell>
          <cell r="Y451" t="e">
            <v>#N/A</v>
          </cell>
          <cell r="Z451" t="e">
            <v>#N/A</v>
          </cell>
          <cell r="AA451" t="e">
            <v>#N/A</v>
          </cell>
          <cell r="AB451" t="e">
            <v>#N/A</v>
          </cell>
          <cell r="AC451" t="e">
            <v>#N/A</v>
          </cell>
          <cell r="AD451" t="e">
            <v>#N/A</v>
          </cell>
          <cell r="AE451" t="e">
            <v>#N/A</v>
          </cell>
          <cell r="AF451" t="e">
            <v>#N/A</v>
          </cell>
          <cell r="AG451" t="e">
            <v>#N/A</v>
          </cell>
          <cell r="AH451" t="e">
            <v>#N/A</v>
          </cell>
          <cell r="AI451" t="e">
            <v>#N/A</v>
          </cell>
          <cell r="AJ451" t="e">
            <v>#N/A</v>
          </cell>
          <cell r="AK451" t="e">
            <v>#N/A</v>
          </cell>
          <cell r="AL451" t="e">
            <v>#N/A</v>
          </cell>
          <cell r="AM451" t="e">
            <v>#N/A</v>
          </cell>
          <cell r="AN451" t="e">
            <v>#N/A</v>
          </cell>
          <cell r="AO451" t="e">
            <v>#N/A</v>
          </cell>
          <cell r="AP451" t="e">
            <v>#N/A</v>
          </cell>
          <cell r="AQ451" t="e">
            <v>#N/A</v>
          </cell>
          <cell r="AR451" t="e">
            <v>#N/A</v>
          </cell>
          <cell r="AS451" t="e">
            <v>#N/A</v>
          </cell>
          <cell r="AT451" t="e">
            <v>#N/A</v>
          </cell>
          <cell r="AU451" t="e">
            <v>#N/A</v>
          </cell>
          <cell r="AV451" t="e">
            <v>#N/A</v>
          </cell>
          <cell r="AW451" t="e">
            <v>#N/A</v>
          </cell>
        </row>
        <row r="452">
          <cell r="A452">
            <v>41059</v>
          </cell>
          <cell r="B452" t="e">
            <v>#N/A</v>
          </cell>
          <cell r="C452" t="e">
            <v>#N/A</v>
          </cell>
          <cell r="D452" t="e">
            <v>#N/A</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t="e">
            <v>#N/A</v>
          </cell>
          <cell r="Q452" t="e">
            <v>#N/A</v>
          </cell>
          <cell r="R452" t="e">
            <v>#N/A</v>
          </cell>
          <cell r="S452" t="e">
            <v>#N/A</v>
          </cell>
          <cell r="T452" t="e">
            <v>#N/A</v>
          </cell>
          <cell r="U452" t="e">
            <v>#N/A</v>
          </cell>
          <cell r="V452" t="e">
            <v>#N/A</v>
          </cell>
          <cell r="W452" t="e">
            <v>#N/A</v>
          </cell>
          <cell r="X452" t="e">
            <v>#N/A</v>
          </cell>
          <cell r="Y452" t="e">
            <v>#N/A</v>
          </cell>
          <cell r="Z452" t="e">
            <v>#N/A</v>
          </cell>
          <cell r="AA452" t="e">
            <v>#N/A</v>
          </cell>
          <cell r="AB452" t="e">
            <v>#N/A</v>
          </cell>
          <cell r="AC452" t="e">
            <v>#N/A</v>
          </cell>
          <cell r="AD452" t="e">
            <v>#N/A</v>
          </cell>
          <cell r="AE452" t="e">
            <v>#N/A</v>
          </cell>
          <cell r="AF452" t="e">
            <v>#N/A</v>
          </cell>
          <cell r="AG452" t="e">
            <v>#N/A</v>
          </cell>
          <cell r="AH452" t="e">
            <v>#N/A</v>
          </cell>
          <cell r="AI452" t="e">
            <v>#N/A</v>
          </cell>
          <cell r="AJ452" t="e">
            <v>#N/A</v>
          </cell>
          <cell r="AK452" t="e">
            <v>#N/A</v>
          </cell>
          <cell r="AL452" t="e">
            <v>#N/A</v>
          </cell>
          <cell r="AM452" t="e">
            <v>#N/A</v>
          </cell>
          <cell r="AN452" t="e">
            <v>#N/A</v>
          </cell>
          <cell r="AO452" t="e">
            <v>#N/A</v>
          </cell>
          <cell r="AP452" t="e">
            <v>#N/A</v>
          </cell>
          <cell r="AQ452" t="e">
            <v>#N/A</v>
          </cell>
          <cell r="AR452" t="e">
            <v>#N/A</v>
          </cell>
          <cell r="AS452" t="e">
            <v>#N/A</v>
          </cell>
          <cell r="AT452" t="e">
            <v>#N/A</v>
          </cell>
          <cell r="AU452" t="e">
            <v>#N/A</v>
          </cell>
          <cell r="AV452" t="e">
            <v>#N/A</v>
          </cell>
          <cell r="AW452" t="e">
            <v>#N/A</v>
          </cell>
        </row>
        <row r="453">
          <cell r="A453">
            <v>41052</v>
          </cell>
          <cell r="B453" t="e">
            <v>#N/A</v>
          </cell>
          <cell r="C453" t="e">
            <v>#N/A</v>
          </cell>
          <cell r="D453" t="e">
            <v>#N/A</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t="e">
            <v>#N/A</v>
          </cell>
          <cell r="Q453" t="e">
            <v>#N/A</v>
          </cell>
          <cell r="R453" t="e">
            <v>#N/A</v>
          </cell>
          <cell r="S453" t="e">
            <v>#N/A</v>
          </cell>
          <cell r="T453" t="e">
            <v>#N/A</v>
          </cell>
          <cell r="U453" t="e">
            <v>#N/A</v>
          </cell>
          <cell r="V453" t="e">
            <v>#N/A</v>
          </cell>
          <cell r="W453" t="e">
            <v>#N/A</v>
          </cell>
          <cell r="X453" t="e">
            <v>#N/A</v>
          </cell>
          <cell r="Y453" t="e">
            <v>#N/A</v>
          </cell>
          <cell r="Z453" t="e">
            <v>#N/A</v>
          </cell>
          <cell r="AA453" t="e">
            <v>#N/A</v>
          </cell>
          <cell r="AB453" t="e">
            <v>#N/A</v>
          </cell>
          <cell r="AC453" t="e">
            <v>#N/A</v>
          </cell>
          <cell r="AD453" t="e">
            <v>#N/A</v>
          </cell>
          <cell r="AE453" t="e">
            <v>#N/A</v>
          </cell>
          <cell r="AF453" t="e">
            <v>#N/A</v>
          </cell>
          <cell r="AG453" t="e">
            <v>#N/A</v>
          </cell>
          <cell r="AH453" t="e">
            <v>#N/A</v>
          </cell>
          <cell r="AI453" t="e">
            <v>#N/A</v>
          </cell>
          <cell r="AJ453" t="e">
            <v>#N/A</v>
          </cell>
          <cell r="AK453" t="e">
            <v>#N/A</v>
          </cell>
          <cell r="AL453" t="e">
            <v>#N/A</v>
          </cell>
          <cell r="AM453" t="e">
            <v>#N/A</v>
          </cell>
          <cell r="AN453" t="e">
            <v>#N/A</v>
          </cell>
          <cell r="AO453" t="e">
            <v>#N/A</v>
          </cell>
          <cell r="AP453" t="e">
            <v>#N/A</v>
          </cell>
          <cell r="AQ453" t="e">
            <v>#N/A</v>
          </cell>
          <cell r="AR453" t="e">
            <v>#N/A</v>
          </cell>
          <cell r="AS453" t="e">
            <v>#N/A</v>
          </cell>
          <cell r="AT453" t="e">
            <v>#N/A</v>
          </cell>
          <cell r="AU453" t="e">
            <v>#N/A</v>
          </cell>
          <cell r="AV453" t="e">
            <v>#N/A</v>
          </cell>
          <cell r="AW453" t="e">
            <v>#N/A</v>
          </cell>
        </row>
        <row r="454">
          <cell r="A454">
            <v>41045</v>
          </cell>
          <cell r="B454" t="e">
            <v>#N/A</v>
          </cell>
          <cell r="C454" t="e">
            <v>#N/A</v>
          </cell>
          <cell r="D454" t="e">
            <v>#N/A</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t="e">
            <v>#N/A</v>
          </cell>
          <cell r="Q454" t="e">
            <v>#N/A</v>
          </cell>
          <cell r="R454" t="e">
            <v>#N/A</v>
          </cell>
          <cell r="S454" t="e">
            <v>#N/A</v>
          </cell>
          <cell r="T454" t="e">
            <v>#N/A</v>
          </cell>
          <cell r="U454" t="e">
            <v>#N/A</v>
          </cell>
          <cell r="V454" t="e">
            <v>#N/A</v>
          </cell>
          <cell r="W454" t="e">
            <v>#N/A</v>
          </cell>
          <cell r="X454" t="e">
            <v>#N/A</v>
          </cell>
          <cell r="Y454" t="e">
            <v>#N/A</v>
          </cell>
          <cell r="Z454" t="e">
            <v>#N/A</v>
          </cell>
          <cell r="AA454" t="e">
            <v>#N/A</v>
          </cell>
          <cell r="AB454" t="e">
            <v>#N/A</v>
          </cell>
          <cell r="AC454" t="e">
            <v>#N/A</v>
          </cell>
          <cell r="AD454" t="e">
            <v>#N/A</v>
          </cell>
          <cell r="AE454" t="e">
            <v>#N/A</v>
          </cell>
          <cell r="AF454" t="e">
            <v>#N/A</v>
          </cell>
          <cell r="AG454" t="e">
            <v>#N/A</v>
          </cell>
          <cell r="AH454" t="e">
            <v>#N/A</v>
          </cell>
          <cell r="AI454" t="e">
            <v>#N/A</v>
          </cell>
          <cell r="AJ454" t="e">
            <v>#N/A</v>
          </cell>
          <cell r="AK454" t="e">
            <v>#N/A</v>
          </cell>
          <cell r="AL454" t="e">
            <v>#N/A</v>
          </cell>
          <cell r="AM454" t="e">
            <v>#N/A</v>
          </cell>
          <cell r="AN454" t="e">
            <v>#N/A</v>
          </cell>
          <cell r="AO454" t="e">
            <v>#N/A</v>
          </cell>
          <cell r="AP454" t="e">
            <v>#N/A</v>
          </cell>
          <cell r="AQ454" t="e">
            <v>#N/A</v>
          </cell>
          <cell r="AR454" t="e">
            <v>#N/A</v>
          </cell>
          <cell r="AS454" t="e">
            <v>#N/A</v>
          </cell>
          <cell r="AT454" t="e">
            <v>#N/A</v>
          </cell>
          <cell r="AU454" t="e">
            <v>#N/A</v>
          </cell>
          <cell r="AV454" t="e">
            <v>#N/A</v>
          </cell>
          <cell r="AW454" t="e">
            <v>#N/A</v>
          </cell>
        </row>
        <row r="455">
          <cell r="A455">
            <v>41038</v>
          </cell>
          <cell r="B455" t="e">
            <v>#N/A</v>
          </cell>
          <cell r="C455" t="e">
            <v>#N/A</v>
          </cell>
          <cell r="D455" t="e">
            <v>#N/A</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t="e">
            <v>#N/A</v>
          </cell>
          <cell r="Q455" t="e">
            <v>#N/A</v>
          </cell>
          <cell r="R455" t="e">
            <v>#N/A</v>
          </cell>
          <cell r="S455" t="e">
            <v>#N/A</v>
          </cell>
          <cell r="T455" t="e">
            <v>#N/A</v>
          </cell>
          <cell r="U455" t="e">
            <v>#N/A</v>
          </cell>
          <cell r="V455" t="e">
            <v>#N/A</v>
          </cell>
          <cell r="W455" t="e">
            <v>#N/A</v>
          </cell>
          <cell r="X455" t="e">
            <v>#N/A</v>
          </cell>
          <cell r="Y455" t="e">
            <v>#N/A</v>
          </cell>
          <cell r="Z455" t="e">
            <v>#N/A</v>
          </cell>
          <cell r="AA455" t="e">
            <v>#N/A</v>
          </cell>
          <cell r="AB455" t="e">
            <v>#N/A</v>
          </cell>
          <cell r="AC455" t="e">
            <v>#N/A</v>
          </cell>
          <cell r="AD455" t="e">
            <v>#N/A</v>
          </cell>
          <cell r="AE455" t="e">
            <v>#N/A</v>
          </cell>
          <cell r="AF455" t="e">
            <v>#N/A</v>
          </cell>
          <cell r="AG455" t="e">
            <v>#N/A</v>
          </cell>
          <cell r="AH455" t="e">
            <v>#N/A</v>
          </cell>
          <cell r="AI455" t="e">
            <v>#N/A</v>
          </cell>
          <cell r="AJ455" t="e">
            <v>#N/A</v>
          </cell>
          <cell r="AK455" t="e">
            <v>#N/A</v>
          </cell>
          <cell r="AL455" t="e">
            <v>#N/A</v>
          </cell>
          <cell r="AM455" t="e">
            <v>#N/A</v>
          </cell>
          <cell r="AN455" t="e">
            <v>#N/A</v>
          </cell>
          <cell r="AO455" t="e">
            <v>#N/A</v>
          </cell>
          <cell r="AP455" t="e">
            <v>#N/A</v>
          </cell>
          <cell r="AQ455" t="e">
            <v>#N/A</v>
          </cell>
          <cell r="AR455" t="e">
            <v>#N/A</v>
          </cell>
          <cell r="AS455" t="e">
            <v>#N/A</v>
          </cell>
          <cell r="AT455" t="e">
            <v>#N/A</v>
          </cell>
          <cell r="AU455" t="e">
            <v>#N/A</v>
          </cell>
          <cell r="AV455" t="e">
            <v>#N/A</v>
          </cell>
          <cell r="AW455" t="e">
            <v>#N/A</v>
          </cell>
        </row>
        <row r="456">
          <cell r="A456">
            <v>41031</v>
          </cell>
          <cell r="B456" t="e">
            <v>#N/A</v>
          </cell>
          <cell r="C456" t="e">
            <v>#N/A</v>
          </cell>
          <cell r="D456" t="e">
            <v>#N/A</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t="e">
            <v>#N/A</v>
          </cell>
          <cell r="Q456" t="e">
            <v>#N/A</v>
          </cell>
          <cell r="R456" t="e">
            <v>#N/A</v>
          </cell>
          <cell r="S456" t="e">
            <v>#N/A</v>
          </cell>
          <cell r="T456" t="e">
            <v>#N/A</v>
          </cell>
          <cell r="U456" t="e">
            <v>#N/A</v>
          </cell>
          <cell r="V456" t="e">
            <v>#N/A</v>
          </cell>
          <cell r="W456" t="e">
            <v>#N/A</v>
          </cell>
          <cell r="X456" t="e">
            <v>#N/A</v>
          </cell>
          <cell r="Y456" t="e">
            <v>#N/A</v>
          </cell>
          <cell r="Z456" t="e">
            <v>#N/A</v>
          </cell>
          <cell r="AA456" t="e">
            <v>#N/A</v>
          </cell>
          <cell r="AB456" t="e">
            <v>#N/A</v>
          </cell>
          <cell r="AC456" t="e">
            <v>#N/A</v>
          </cell>
          <cell r="AD456" t="e">
            <v>#N/A</v>
          </cell>
          <cell r="AE456" t="e">
            <v>#N/A</v>
          </cell>
          <cell r="AF456" t="e">
            <v>#N/A</v>
          </cell>
          <cell r="AG456" t="e">
            <v>#N/A</v>
          </cell>
          <cell r="AH456" t="e">
            <v>#N/A</v>
          </cell>
          <cell r="AI456" t="e">
            <v>#N/A</v>
          </cell>
          <cell r="AJ456" t="e">
            <v>#N/A</v>
          </cell>
          <cell r="AK456" t="e">
            <v>#N/A</v>
          </cell>
          <cell r="AL456" t="e">
            <v>#N/A</v>
          </cell>
          <cell r="AM456" t="e">
            <v>#N/A</v>
          </cell>
          <cell r="AN456" t="e">
            <v>#N/A</v>
          </cell>
          <cell r="AO456" t="e">
            <v>#N/A</v>
          </cell>
          <cell r="AP456" t="e">
            <v>#N/A</v>
          </cell>
          <cell r="AQ456" t="e">
            <v>#N/A</v>
          </cell>
          <cell r="AR456" t="e">
            <v>#N/A</v>
          </cell>
          <cell r="AS456" t="e">
            <v>#N/A</v>
          </cell>
          <cell r="AT456" t="e">
            <v>#N/A</v>
          </cell>
          <cell r="AU456" t="e">
            <v>#N/A</v>
          </cell>
          <cell r="AV456" t="e">
            <v>#N/A</v>
          </cell>
          <cell r="AW456" t="e">
            <v>#N/A</v>
          </cell>
        </row>
        <row r="457">
          <cell r="A457">
            <v>41024</v>
          </cell>
          <cell r="B457" t="e">
            <v>#N/A</v>
          </cell>
          <cell r="C457" t="e">
            <v>#N/A</v>
          </cell>
          <cell r="D457" t="e">
            <v>#N/A</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t="e">
            <v>#N/A</v>
          </cell>
          <cell r="Q457" t="e">
            <v>#N/A</v>
          </cell>
          <cell r="R457" t="e">
            <v>#N/A</v>
          </cell>
          <cell r="S457" t="e">
            <v>#N/A</v>
          </cell>
          <cell r="T457" t="e">
            <v>#N/A</v>
          </cell>
          <cell r="U457" t="e">
            <v>#N/A</v>
          </cell>
          <cell r="V457" t="e">
            <v>#N/A</v>
          </cell>
          <cell r="W457" t="e">
            <v>#N/A</v>
          </cell>
          <cell r="X457" t="e">
            <v>#N/A</v>
          </cell>
          <cell r="Y457" t="e">
            <v>#N/A</v>
          </cell>
          <cell r="Z457" t="e">
            <v>#N/A</v>
          </cell>
          <cell r="AA457" t="e">
            <v>#N/A</v>
          </cell>
          <cell r="AB457" t="e">
            <v>#N/A</v>
          </cell>
          <cell r="AC457" t="e">
            <v>#N/A</v>
          </cell>
          <cell r="AD457" t="e">
            <v>#N/A</v>
          </cell>
          <cell r="AE457" t="e">
            <v>#N/A</v>
          </cell>
          <cell r="AF457" t="e">
            <v>#N/A</v>
          </cell>
          <cell r="AG457" t="e">
            <v>#N/A</v>
          </cell>
          <cell r="AH457" t="e">
            <v>#N/A</v>
          </cell>
          <cell r="AI457" t="e">
            <v>#N/A</v>
          </cell>
          <cell r="AJ457" t="e">
            <v>#N/A</v>
          </cell>
          <cell r="AK457" t="e">
            <v>#N/A</v>
          </cell>
          <cell r="AL457" t="e">
            <v>#N/A</v>
          </cell>
          <cell r="AM457" t="e">
            <v>#N/A</v>
          </cell>
          <cell r="AN457" t="e">
            <v>#N/A</v>
          </cell>
          <cell r="AO457" t="e">
            <v>#N/A</v>
          </cell>
          <cell r="AP457" t="e">
            <v>#N/A</v>
          </cell>
          <cell r="AQ457" t="e">
            <v>#N/A</v>
          </cell>
          <cell r="AR457" t="e">
            <v>#N/A</v>
          </cell>
          <cell r="AS457" t="e">
            <v>#N/A</v>
          </cell>
          <cell r="AT457" t="e">
            <v>#N/A</v>
          </cell>
          <cell r="AU457" t="e">
            <v>#N/A</v>
          </cell>
          <cell r="AV457" t="e">
            <v>#N/A</v>
          </cell>
          <cell r="AW457" t="e">
            <v>#N/A</v>
          </cell>
        </row>
        <row r="458">
          <cell r="A458">
            <v>41017</v>
          </cell>
          <cell r="B458" t="e">
            <v>#N/A</v>
          </cell>
          <cell r="C458" t="e">
            <v>#N/A</v>
          </cell>
          <cell r="D458" t="e">
            <v>#N/A</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t="e">
            <v>#N/A</v>
          </cell>
          <cell r="Q458" t="e">
            <v>#N/A</v>
          </cell>
          <cell r="R458" t="e">
            <v>#N/A</v>
          </cell>
          <cell r="S458" t="e">
            <v>#N/A</v>
          </cell>
          <cell r="T458" t="e">
            <v>#N/A</v>
          </cell>
          <cell r="U458" t="e">
            <v>#N/A</v>
          </cell>
          <cell r="V458" t="e">
            <v>#N/A</v>
          </cell>
          <cell r="W458" t="e">
            <v>#N/A</v>
          </cell>
          <cell r="X458" t="e">
            <v>#N/A</v>
          </cell>
          <cell r="Y458" t="e">
            <v>#N/A</v>
          </cell>
          <cell r="Z458" t="e">
            <v>#N/A</v>
          </cell>
          <cell r="AA458" t="e">
            <v>#N/A</v>
          </cell>
          <cell r="AB458" t="e">
            <v>#N/A</v>
          </cell>
          <cell r="AC458" t="e">
            <v>#N/A</v>
          </cell>
          <cell r="AD458" t="e">
            <v>#N/A</v>
          </cell>
          <cell r="AE458" t="e">
            <v>#N/A</v>
          </cell>
          <cell r="AF458" t="e">
            <v>#N/A</v>
          </cell>
          <cell r="AG458" t="e">
            <v>#N/A</v>
          </cell>
          <cell r="AH458" t="e">
            <v>#N/A</v>
          </cell>
          <cell r="AI458" t="e">
            <v>#N/A</v>
          </cell>
          <cell r="AJ458" t="e">
            <v>#N/A</v>
          </cell>
          <cell r="AK458" t="e">
            <v>#N/A</v>
          </cell>
          <cell r="AL458" t="e">
            <v>#N/A</v>
          </cell>
          <cell r="AM458" t="e">
            <v>#N/A</v>
          </cell>
          <cell r="AN458" t="e">
            <v>#N/A</v>
          </cell>
          <cell r="AO458" t="e">
            <v>#N/A</v>
          </cell>
          <cell r="AP458" t="e">
            <v>#N/A</v>
          </cell>
          <cell r="AQ458" t="e">
            <v>#N/A</v>
          </cell>
          <cell r="AR458" t="e">
            <v>#N/A</v>
          </cell>
          <cell r="AS458" t="e">
            <v>#N/A</v>
          </cell>
          <cell r="AT458" t="e">
            <v>#N/A</v>
          </cell>
          <cell r="AU458" t="e">
            <v>#N/A</v>
          </cell>
          <cell r="AV458" t="e">
            <v>#N/A</v>
          </cell>
          <cell r="AW458" t="e">
            <v>#N/A</v>
          </cell>
        </row>
        <row r="459">
          <cell r="A459">
            <v>41010</v>
          </cell>
          <cell r="B459" t="e">
            <v>#N/A</v>
          </cell>
          <cell r="C459" t="e">
            <v>#N/A</v>
          </cell>
          <cell r="D459" t="e">
            <v>#N/A</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t="e">
            <v>#N/A</v>
          </cell>
          <cell r="Q459" t="e">
            <v>#N/A</v>
          </cell>
          <cell r="R459" t="e">
            <v>#N/A</v>
          </cell>
          <cell r="S459" t="e">
            <v>#N/A</v>
          </cell>
          <cell r="T459" t="e">
            <v>#N/A</v>
          </cell>
          <cell r="U459" t="e">
            <v>#N/A</v>
          </cell>
          <cell r="V459" t="e">
            <v>#N/A</v>
          </cell>
          <cell r="W459" t="e">
            <v>#N/A</v>
          </cell>
          <cell r="X459" t="e">
            <v>#N/A</v>
          </cell>
          <cell r="Y459" t="e">
            <v>#N/A</v>
          </cell>
          <cell r="Z459" t="e">
            <v>#N/A</v>
          </cell>
          <cell r="AA459" t="e">
            <v>#N/A</v>
          </cell>
          <cell r="AB459" t="e">
            <v>#N/A</v>
          </cell>
          <cell r="AC459" t="e">
            <v>#N/A</v>
          </cell>
          <cell r="AD459" t="e">
            <v>#N/A</v>
          </cell>
          <cell r="AE459" t="e">
            <v>#N/A</v>
          </cell>
          <cell r="AF459" t="e">
            <v>#N/A</v>
          </cell>
          <cell r="AG459" t="e">
            <v>#N/A</v>
          </cell>
          <cell r="AH459" t="e">
            <v>#N/A</v>
          </cell>
          <cell r="AI459" t="e">
            <v>#N/A</v>
          </cell>
          <cell r="AJ459" t="e">
            <v>#N/A</v>
          </cell>
          <cell r="AK459" t="e">
            <v>#N/A</v>
          </cell>
          <cell r="AL459" t="e">
            <v>#N/A</v>
          </cell>
          <cell r="AM459" t="e">
            <v>#N/A</v>
          </cell>
          <cell r="AN459" t="e">
            <v>#N/A</v>
          </cell>
          <cell r="AO459" t="e">
            <v>#N/A</v>
          </cell>
          <cell r="AP459" t="e">
            <v>#N/A</v>
          </cell>
          <cell r="AQ459" t="e">
            <v>#N/A</v>
          </cell>
          <cell r="AR459" t="e">
            <v>#N/A</v>
          </cell>
          <cell r="AS459" t="e">
            <v>#N/A</v>
          </cell>
          <cell r="AT459" t="e">
            <v>#N/A</v>
          </cell>
          <cell r="AU459" t="e">
            <v>#N/A</v>
          </cell>
          <cell r="AV459" t="e">
            <v>#N/A</v>
          </cell>
          <cell r="AW459" t="e">
            <v>#N/A</v>
          </cell>
        </row>
        <row r="460">
          <cell r="A460">
            <v>41003</v>
          </cell>
          <cell r="B460" t="e">
            <v>#N/A</v>
          </cell>
          <cell r="C460" t="e">
            <v>#N/A</v>
          </cell>
          <cell r="D460" t="e">
            <v>#N/A</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t="e">
            <v>#N/A</v>
          </cell>
          <cell r="Q460" t="e">
            <v>#N/A</v>
          </cell>
          <cell r="R460" t="e">
            <v>#N/A</v>
          </cell>
          <cell r="S460" t="e">
            <v>#N/A</v>
          </cell>
          <cell r="T460" t="e">
            <v>#N/A</v>
          </cell>
          <cell r="U460" t="e">
            <v>#N/A</v>
          </cell>
          <cell r="V460" t="e">
            <v>#N/A</v>
          </cell>
          <cell r="W460" t="e">
            <v>#N/A</v>
          </cell>
          <cell r="X460" t="e">
            <v>#N/A</v>
          </cell>
          <cell r="Y460" t="e">
            <v>#N/A</v>
          </cell>
          <cell r="Z460" t="e">
            <v>#N/A</v>
          </cell>
          <cell r="AA460" t="e">
            <v>#N/A</v>
          </cell>
          <cell r="AB460" t="e">
            <v>#N/A</v>
          </cell>
          <cell r="AC460" t="e">
            <v>#N/A</v>
          </cell>
          <cell r="AD460" t="e">
            <v>#N/A</v>
          </cell>
          <cell r="AE460" t="e">
            <v>#N/A</v>
          </cell>
          <cell r="AF460" t="e">
            <v>#N/A</v>
          </cell>
          <cell r="AG460" t="e">
            <v>#N/A</v>
          </cell>
          <cell r="AH460" t="e">
            <v>#N/A</v>
          </cell>
          <cell r="AI460" t="e">
            <v>#N/A</v>
          </cell>
          <cell r="AJ460" t="e">
            <v>#N/A</v>
          </cell>
          <cell r="AK460" t="e">
            <v>#N/A</v>
          </cell>
          <cell r="AL460" t="e">
            <v>#N/A</v>
          </cell>
          <cell r="AM460" t="e">
            <v>#N/A</v>
          </cell>
          <cell r="AN460" t="e">
            <v>#N/A</v>
          </cell>
          <cell r="AO460" t="e">
            <v>#N/A</v>
          </cell>
          <cell r="AP460" t="e">
            <v>#N/A</v>
          </cell>
          <cell r="AQ460" t="e">
            <v>#N/A</v>
          </cell>
          <cell r="AR460" t="e">
            <v>#N/A</v>
          </cell>
          <cell r="AS460" t="e">
            <v>#N/A</v>
          </cell>
          <cell r="AT460" t="e">
            <v>#N/A</v>
          </cell>
          <cell r="AU460" t="e">
            <v>#N/A</v>
          </cell>
          <cell r="AV460" t="e">
            <v>#N/A</v>
          </cell>
          <cell r="AW460" t="e">
            <v>#N/A</v>
          </cell>
        </row>
        <row r="461">
          <cell r="A461">
            <v>40996</v>
          </cell>
          <cell r="B461" t="e">
            <v>#N/A</v>
          </cell>
          <cell r="C461" t="e">
            <v>#N/A</v>
          </cell>
          <cell r="D461" t="e">
            <v>#N/A</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t="e">
            <v>#N/A</v>
          </cell>
          <cell r="Q461" t="e">
            <v>#N/A</v>
          </cell>
          <cell r="R461" t="e">
            <v>#N/A</v>
          </cell>
          <cell r="S461" t="e">
            <v>#N/A</v>
          </cell>
          <cell r="T461" t="e">
            <v>#N/A</v>
          </cell>
          <cell r="U461" t="e">
            <v>#N/A</v>
          </cell>
          <cell r="V461" t="e">
            <v>#N/A</v>
          </cell>
          <cell r="W461" t="e">
            <v>#N/A</v>
          </cell>
          <cell r="X461" t="e">
            <v>#N/A</v>
          </cell>
          <cell r="Y461" t="e">
            <v>#N/A</v>
          </cell>
          <cell r="Z461" t="e">
            <v>#N/A</v>
          </cell>
          <cell r="AA461" t="e">
            <v>#N/A</v>
          </cell>
          <cell r="AB461" t="e">
            <v>#N/A</v>
          </cell>
          <cell r="AC461" t="e">
            <v>#N/A</v>
          </cell>
          <cell r="AD461" t="e">
            <v>#N/A</v>
          </cell>
          <cell r="AE461" t="e">
            <v>#N/A</v>
          </cell>
          <cell r="AF461" t="e">
            <v>#N/A</v>
          </cell>
          <cell r="AG461" t="e">
            <v>#N/A</v>
          </cell>
          <cell r="AH461" t="e">
            <v>#N/A</v>
          </cell>
          <cell r="AI461" t="e">
            <v>#N/A</v>
          </cell>
          <cell r="AJ461" t="e">
            <v>#N/A</v>
          </cell>
          <cell r="AK461" t="e">
            <v>#N/A</v>
          </cell>
          <cell r="AL461" t="e">
            <v>#N/A</v>
          </cell>
          <cell r="AM461" t="e">
            <v>#N/A</v>
          </cell>
          <cell r="AN461" t="e">
            <v>#N/A</v>
          </cell>
          <cell r="AO461" t="e">
            <v>#N/A</v>
          </cell>
          <cell r="AP461" t="e">
            <v>#N/A</v>
          </cell>
          <cell r="AQ461" t="e">
            <v>#N/A</v>
          </cell>
          <cell r="AR461" t="e">
            <v>#N/A</v>
          </cell>
          <cell r="AS461" t="e">
            <v>#N/A</v>
          </cell>
          <cell r="AT461" t="e">
            <v>#N/A</v>
          </cell>
          <cell r="AU461" t="e">
            <v>#N/A</v>
          </cell>
          <cell r="AV461" t="e">
            <v>#N/A</v>
          </cell>
          <cell r="AW461" t="e">
            <v>#N/A</v>
          </cell>
        </row>
        <row r="462">
          <cell r="A462">
            <v>40989</v>
          </cell>
          <cell r="B462" t="e">
            <v>#N/A</v>
          </cell>
          <cell r="C462" t="e">
            <v>#N/A</v>
          </cell>
          <cell r="D462" t="e">
            <v>#N/A</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t="e">
            <v>#N/A</v>
          </cell>
          <cell r="Q462" t="e">
            <v>#N/A</v>
          </cell>
          <cell r="R462" t="e">
            <v>#N/A</v>
          </cell>
          <cell r="S462" t="e">
            <v>#N/A</v>
          </cell>
          <cell r="T462" t="e">
            <v>#N/A</v>
          </cell>
          <cell r="U462" t="e">
            <v>#N/A</v>
          </cell>
          <cell r="V462" t="e">
            <v>#N/A</v>
          </cell>
          <cell r="W462" t="e">
            <v>#N/A</v>
          </cell>
          <cell r="X462" t="e">
            <v>#N/A</v>
          </cell>
          <cell r="Y462" t="e">
            <v>#N/A</v>
          </cell>
          <cell r="Z462" t="e">
            <v>#N/A</v>
          </cell>
          <cell r="AA462" t="e">
            <v>#N/A</v>
          </cell>
          <cell r="AB462" t="e">
            <v>#N/A</v>
          </cell>
          <cell r="AC462" t="e">
            <v>#N/A</v>
          </cell>
          <cell r="AD462" t="e">
            <v>#N/A</v>
          </cell>
          <cell r="AE462" t="e">
            <v>#N/A</v>
          </cell>
          <cell r="AF462" t="e">
            <v>#N/A</v>
          </cell>
          <cell r="AG462" t="e">
            <v>#N/A</v>
          </cell>
          <cell r="AH462" t="e">
            <v>#N/A</v>
          </cell>
          <cell r="AI462" t="e">
            <v>#N/A</v>
          </cell>
          <cell r="AJ462" t="e">
            <v>#N/A</v>
          </cell>
          <cell r="AK462" t="e">
            <v>#N/A</v>
          </cell>
          <cell r="AL462" t="e">
            <v>#N/A</v>
          </cell>
          <cell r="AM462" t="e">
            <v>#N/A</v>
          </cell>
          <cell r="AN462" t="e">
            <v>#N/A</v>
          </cell>
          <cell r="AO462" t="e">
            <v>#N/A</v>
          </cell>
          <cell r="AP462" t="e">
            <v>#N/A</v>
          </cell>
          <cell r="AQ462" t="e">
            <v>#N/A</v>
          </cell>
          <cell r="AR462" t="e">
            <v>#N/A</v>
          </cell>
          <cell r="AS462" t="e">
            <v>#N/A</v>
          </cell>
          <cell r="AT462" t="e">
            <v>#N/A</v>
          </cell>
          <cell r="AU462" t="e">
            <v>#N/A</v>
          </cell>
          <cell r="AV462" t="e">
            <v>#N/A</v>
          </cell>
          <cell r="AW462" t="e">
            <v>#N/A</v>
          </cell>
        </row>
        <row r="463">
          <cell r="A463">
            <v>40982</v>
          </cell>
          <cell r="B463" t="e">
            <v>#N/A</v>
          </cell>
          <cell r="C463" t="e">
            <v>#N/A</v>
          </cell>
          <cell r="D463" t="e">
            <v>#N/A</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t="e">
            <v>#N/A</v>
          </cell>
          <cell r="Q463" t="e">
            <v>#N/A</v>
          </cell>
          <cell r="R463" t="e">
            <v>#N/A</v>
          </cell>
          <cell r="S463" t="e">
            <v>#N/A</v>
          </cell>
          <cell r="T463" t="e">
            <v>#N/A</v>
          </cell>
          <cell r="U463" t="e">
            <v>#N/A</v>
          </cell>
          <cell r="V463" t="e">
            <v>#N/A</v>
          </cell>
          <cell r="W463" t="e">
            <v>#N/A</v>
          </cell>
          <cell r="X463" t="e">
            <v>#N/A</v>
          </cell>
          <cell r="Y463" t="e">
            <v>#N/A</v>
          </cell>
          <cell r="Z463" t="e">
            <v>#N/A</v>
          </cell>
          <cell r="AA463" t="e">
            <v>#N/A</v>
          </cell>
          <cell r="AB463" t="e">
            <v>#N/A</v>
          </cell>
          <cell r="AC463" t="e">
            <v>#N/A</v>
          </cell>
          <cell r="AD463" t="e">
            <v>#N/A</v>
          </cell>
          <cell r="AE463" t="e">
            <v>#N/A</v>
          </cell>
          <cell r="AF463" t="e">
            <v>#N/A</v>
          </cell>
          <cell r="AG463" t="e">
            <v>#N/A</v>
          </cell>
          <cell r="AH463" t="e">
            <v>#N/A</v>
          </cell>
          <cell r="AI463" t="e">
            <v>#N/A</v>
          </cell>
          <cell r="AJ463" t="e">
            <v>#N/A</v>
          </cell>
          <cell r="AK463" t="e">
            <v>#N/A</v>
          </cell>
          <cell r="AL463" t="e">
            <v>#N/A</v>
          </cell>
          <cell r="AM463" t="e">
            <v>#N/A</v>
          </cell>
          <cell r="AN463" t="e">
            <v>#N/A</v>
          </cell>
          <cell r="AO463" t="e">
            <v>#N/A</v>
          </cell>
          <cell r="AP463" t="e">
            <v>#N/A</v>
          </cell>
          <cell r="AQ463" t="e">
            <v>#N/A</v>
          </cell>
          <cell r="AR463" t="e">
            <v>#N/A</v>
          </cell>
          <cell r="AS463" t="e">
            <v>#N/A</v>
          </cell>
          <cell r="AT463" t="e">
            <v>#N/A</v>
          </cell>
          <cell r="AU463" t="e">
            <v>#N/A</v>
          </cell>
          <cell r="AV463" t="e">
            <v>#N/A</v>
          </cell>
          <cell r="AW463" t="e">
            <v>#N/A</v>
          </cell>
        </row>
        <row r="464">
          <cell r="A464">
            <v>40975</v>
          </cell>
          <cell r="B464" t="e">
            <v>#N/A</v>
          </cell>
          <cell r="C464" t="e">
            <v>#N/A</v>
          </cell>
          <cell r="D464" t="e">
            <v>#N/A</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t="e">
            <v>#N/A</v>
          </cell>
          <cell r="Q464" t="e">
            <v>#N/A</v>
          </cell>
          <cell r="R464" t="e">
            <v>#N/A</v>
          </cell>
          <cell r="S464" t="e">
            <v>#N/A</v>
          </cell>
          <cell r="T464" t="e">
            <v>#N/A</v>
          </cell>
          <cell r="U464" t="e">
            <v>#N/A</v>
          </cell>
          <cell r="V464" t="e">
            <v>#N/A</v>
          </cell>
          <cell r="W464" t="e">
            <v>#N/A</v>
          </cell>
          <cell r="X464" t="e">
            <v>#N/A</v>
          </cell>
          <cell r="Y464" t="e">
            <v>#N/A</v>
          </cell>
          <cell r="Z464" t="e">
            <v>#N/A</v>
          </cell>
          <cell r="AA464" t="e">
            <v>#N/A</v>
          </cell>
          <cell r="AB464" t="e">
            <v>#N/A</v>
          </cell>
          <cell r="AC464" t="e">
            <v>#N/A</v>
          </cell>
          <cell r="AD464" t="e">
            <v>#N/A</v>
          </cell>
          <cell r="AE464" t="e">
            <v>#N/A</v>
          </cell>
          <cell r="AF464" t="e">
            <v>#N/A</v>
          </cell>
          <cell r="AG464" t="e">
            <v>#N/A</v>
          </cell>
          <cell r="AH464" t="e">
            <v>#N/A</v>
          </cell>
          <cell r="AI464" t="e">
            <v>#N/A</v>
          </cell>
          <cell r="AJ464" t="e">
            <v>#N/A</v>
          </cell>
          <cell r="AK464" t="e">
            <v>#N/A</v>
          </cell>
          <cell r="AL464" t="e">
            <v>#N/A</v>
          </cell>
          <cell r="AM464" t="e">
            <v>#N/A</v>
          </cell>
          <cell r="AN464" t="e">
            <v>#N/A</v>
          </cell>
          <cell r="AO464" t="e">
            <v>#N/A</v>
          </cell>
          <cell r="AP464" t="e">
            <v>#N/A</v>
          </cell>
          <cell r="AQ464" t="e">
            <v>#N/A</v>
          </cell>
          <cell r="AR464" t="e">
            <v>#N/A</v>
          </cell>
          <cell r="AS464" t="e">
            <v>#N/A</v>
          </cell>
          <cell r="AT464" t="e">
            <v>#N/A</v>
          </cell>
          <cell r="AU464" t="e">
            <v>#N/A</v>
          </cell>
          <cell r="AV464" t="e">
            <v>#N/A</v>
          </cell>
          <cell r="AW464" t="e">
            <v>#N/A</v>
          </cell>
        </row>
        <row r="465">
          <cell r="A465">
            <v>40968</v>
          </cell>
          <cell r="B465" t="e">
            <v>#N/A</v>
          </cell>
          <cell r="C465" t="e">
            <v>#N/A</v>
          </cell>
          <cell r="D465" t="e">
            <v>#N/A</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t="e">
            <v>#N/A</v>
          </cell>
          <cell r="Q465" t="e">
            <v>#N/A</v>
          </cell>
          <cell r="R465" t="e">
            <v>#N/A</v>
          </cell>
          <cell r="S465" t="e">
            <v>#N/A</v>
          </cell>
          <cell r="T465" t="e">
            <v>#N/A</v>
          </cell>
          <cell r="U465" t="e">
            <v>#N/A</v>
          </cell>
          <cell r="V465" t="e">
            <v>#N/A</v>
          </cell>
          <cell r="W465" t="e">
            <v>#N/A</v>
          </cell>
          <cell r="X465" t="e">
            <v>#N/A</v>
          </cell>
          <cell r="Y465" t="e">
            <v>#N/A</v>
          </cell>
          <cell r="Z465" t="e">
            <v>#N/A</v>
          </cell>
          <cell r="AA465" t="e">
            <v>#N/A</v>
          </cell>
          <cell r="AB465" t="e">
            <v>#N/A</v>
          </cell>
          <cell r="AC465" t="e">
            <v>#N/A</v>
          </cell>
          <cell r="AD465" t="e">
            <v>#N/A</v>
          </cell>
          <cell r="AE465" t="e">
            <v>#N/A</v>
          </cell>
          <cell r="AF465" t="e">
            <v>#N/A</v>
          </cell>
          <cell r="AG465" t="e">
            <v>#N/A</v>
          </cell>
          <cell r="AH465" t="e">
            <v>#N/A</v>
          </cell>
          <cell r="AI465" t="e">
            <v>#N/A</v>
          </cell>
          <cell r="AJ465" t="e">
            <v>#N/A</v>
          </cell>
          <cell r="AK465" t="e">
            <v>#N/A</v>
          </cell>
          <cell r="AL465" t="e">
            <v>#N/A</v>
          </cell>
          <cell r="AM465" t="e">
            <v>#N/A</v>
          </cell>
          <cell r="AN465" t="e">
            <v>#N/A</v>
          </cell>
          <cell r="AO465" t="e">
            <v>#N/A</v>
          </cell>
          <cell r="AP465" t="e">
            <v>#N/A</v>
          </cell>
          <cell r="AQ465" t="e">
            <v>#N/A</v>
          </cell>
          <cell r="AR465" t="e">
            <v>#N/A</v>
          </cell>
          <cell r="AS465" t="e">
            <v>#N/A</v>
          </cell>
          <cell r="AT465" t="e">
            <v>#N/A</v>
          </cell>
          <cell r="AU465" t="e">
            <v>#N/A</v>
          </cell>
          <cell r="AV465" t="e">
            <v>#N/A</v>
          </cell>
          <cell r="AW465" t="e">
            <v>#N/A</v>
          </cell>
        </row>
        <row r="466">
          <cell r="A466">
            <v>40961</v>
          </cell>
          <cell r="B466" t="e">
            <v>#N/A</v>
          </cell>
          <cell r="C466" t="e">
            <v>#N/A</v>
          </cell>
          <cell r="D466" t="e">
            <v>#N/A</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t="e">
            <v>#N/A</v>
          </cell>
          <cell r="Q466" t="e">
            <v>#N/A</v>
          </cell>
          <cell r="R466" t="e">
            <v>#N/A</v>
          </cell>
          <cell r="S466" t="e">
            <v>#N/A</v>
          </cell>
          <cell r="T466" t="e">
            <v>#N/A</v>
          </cell>
          <cell r="U466" t="e">
            <v>#N/A</v>
          </cell>
          <cell r="V466" t="e">
            <v>#N/A</v>
          </cell>
          <cell r="W466" t="e">
            <v>#N/A</v>
          </cell>
          <cell r="X466" t="e">
            <v>#N/A</v>
          </cell>
          <cell r="Y466" t="e">
            <v>#N/A</v>
          </cell>
          <cell r="Z466" t="e">
            <v>#N/A</v>
          </cell>
          <cell r="AA466" t="e">
            <v>#N/A</v>
          </cell>
          <cell r="AB466" t="e">
            <v>#N/A</v>
          </cell>
          <cell r="AC466" t="e">
            <v>#N/A</v>
          </cell>
          <cell r="AD466" t="e">
            <v>#N/A</v>
          </cell>
          <cell r="AE466" t="e">
            <v>#N/A</v>
          </cell>
          <cell r="AF466" t="e">
            <v>#N/A</v>
          </cell>
          <cell r="AG466" t="e">
            <v>#N/A</v>
          </cell>
          <cell r="AH466" t="e">
            <v>#N/A</v>
          </cell>
          <cell r="AI466" t="e">
            <v>#N/A</v>
          </cell>
          <cell r="AJ466" t="e">
            <v>#N/A</v>
          </cell>
          <cell r="AK466" t="e">
            <v>#N/A</v>
          </cell>
          <cell r="AL466" t="e">
            <v>#N/A</v>
          </cell>
          <cell r="AM466" t="e">
            <v>#N/A</v>
          </cell>
          <cell r="AN466" t="e">
            <v>#N/A</v>
          </cell>
          <cell r="AO466" t="e">
            <v>#N/A</v>
          </cell>
          <cell r="AP466" t="e">
            <v>#N/A</v>
          </cell>
          <cell r="AQ466" t="e">
            <v>#N/A</v>
          </cell>
          <cell r="AR466" t="e">
            <v>#N/A</v>
          </cell>
          <cell r="AS466" t="e">
            <v>#N/A</v>
          </cell>
          <cell r="AT466" t="e">
            <v>#N/A</v>
          </cell>
          <cell r="AU466" t="e">
            <v>#N/A</v>
          </cell>
          <cell r="AV466" t="e">
            <v>#N/A</v>
          </cell>
          <cell r="AW466" t="e">
            <v>#N/A</v>
          </cell>
        </row>
        <row r="467">
          <cell r="A467">
            <v>40954</v>
          </cell>
          <cell r="B467" t="e">
            <v>#N/A</v>
          </cell>
          <cell r="C467" t="e">
            <v>#N/A</v>
          </cell>
          <cell r="D467" t="e">
            <v>#N/A</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t="e">
            <v>#N/A</v>
          </cell>
          <cell r="Q467" t="e">
            <v>#N/A</v>
          </cell>
          <cell r="R467" t="e">
            <v>#N/A</v>
          </cell>
          <cell r="S467" t="e">
            <v>#N/A</v>
          </cell>
          <cell r="T467" t="e">
            <v>#N/A</v>
          </cell>
          <cell r="U467" t="e">
            <v>#N/A</v>
          </cell>
          <cell r="V467" t="e">
            <v>#N/A</v>
          </cell>
          <cell r="W467" t="e">
            <v>#N/A</v>
          </cell>
          <cell r="X467" t="e">
            <v>#N/A</v>
          </cell>
          <cell r="Y467" t="e">
            <v>#N/A</v>
          </cell>
          <cell r="Z467" t="e">
            <v>#N/A</v>
          </cell>
          <cell r="AA467" t="e">
            <v>#N/A</v>
          </cell>
          <cell r="AB467" t="e">
            <v>#N/A</v>
          </cell>
          <cell r="AC467" t="e">
            <v>#N/A</v>
          </cell>
          <cell r="AD467" t="e">
            <v>#N/A</v>
          </cell>
          <cell r="AE467" t="e">
            <v>#N/A</v>
          </cell>
          <cell r="AF467" t="e">
            <v>#N/A</v>
          </cell>
          <cell r="AG467" t="e">
            <v>#N/A</v>
          </cell>
          <cell r="AH467" t="e">
            <v>#N/A</v>
          </cell>
          <cell r="AI467" t="e">
            <v>#N/A</v>
          </cell>
          <cell r="AJ467" t="e">
            <v>#N/A</v>
          </cell>
          <cell r="AK467" t="e">
            <v>#N/A</v>
          </cell>
          <cell r="AL467" t="e">
            <v>#N/A</v>
          </cell>
          <cell r="AM467" t="e">
            <v>#N/A</v>
          </cell>
          <cell r="AN467" t="e">
            <v>#N/A</v>
          </cell>
          <cell r="AO467" t="e">
            <v>#N/A</v>
          </cell>
          <cell r="AP467" t="e">
            <v>#N/A</v>
          </cell>
          <cell r="AQ467" t="e">
            <v>#N/A</v>
          </cell>
          <cell r="AR467" t="e">
            <v>#N/A</v>
          </cell>
          <cell r="AS467" t="e">
            <v>#N/A</v>
          </cell>
          <cell r="AT467" t="e">
            <v>#N/A</v>
          </cell>
          <cell r="AU467" t="e">
            <v>#N/A</v>
          </cell>
          <cell r="AV467" t="e">
            <v>#N/A</v>
          </cell>
          <cell r="AW467" t="e">
            <v>#N/A</v>
          </cell>
        </row>
        <row r="468">
          <cell r="A468">
            <v>40947</v>
          </cell>
          <cell r="B468" t="e">
            <v>#N/A</v>
          </cell>
          <cell r="C468" t="e">
            <v>#N/A</v>
          </cell>
          <cell r="D468" t="e">
            <v>#N/A</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t="e">
            <v>#N/A</v>
          </cell>
          <cell r="Q468" t="e">
            <v>#N/A</v>
          </cell>
          <cell r="R468" t="e">
            <v>#N/A</v>
          </cell>
          <cell r="S468" t="e">
            <v>#N/A</v>
          </cell>
          <cell r="T468" t="e">
            <v>#N/A</v>
          </cell>
          <cell r="U468" t="e">
            <v>#N/A</v>
          </cell>
          <cell r="V468" t="e">
            <v>#N/A</v>
          </cell>
          <cell r="W468" t="e">
            <v>#N/A</v>
          </cell>
          <cell r="X468" t="e">
            <v>#N/A</v>
          </cell>
          <cell r="Y468" t="e">
            <v>#N/A</v>
          </cell>
          <cell r="Z468" t="e">
            <v>#N/A</v>
          </cell>
          <cell r="AA468" t="e">
            <v>#N/A</v>
          </cell>
          <cell r="AB468" t="e">
            <v>#N/A</v>
          </cell>
          <cell r="AC468" t="e">
            <v>#N/A</v>
          </cell>
          <cell r="AD468" t="e">
            <v>#N/A</v>
          </cell>
          <cell r="AE468" t="e">
            <v>#N/A</v>
          </cell>
          <cell r="AF468" t="e">
            <v>#N/A</v>
          </cell>
          <cell r="AG468" t="e">
            <v>#N/A</v>
          </cell>
          <cell r="AH468" t="e">
            <v>#N/A</v>
          </cell>
          <cell r="AI468" t="e">
            <v>#N/A</v>
          </cell>
          <cell r="AJ468" t="e">
            <v>#N/A</v>
          </cell>
          <cell r="AK468" t="e">
            <v>#N/A</v>
          </cell>
          <cell r="AL468" t="e">
            <v>#N/A</v>
          </cell>
          <cell r="AM468" t="e">
            <v>#N/A</v>
          </cell>
          <cell r="AN468" t="e">
            <v>#N/A</v>
          </cell>
          <cell r="AO468" t="e">
            <v>#N/A</v>
          </cell>
          <cell r="AP468" t="e">
            <v>#N/A</v>
          </cell>
          <cell r="AQ468" t="e">
            <v>#N/A</v>
          </cell>
          <cell r="AR468" t="e">
            <v>#N/A</v>
          </cell>
          <cell r="AS468" t="e">
            <v>#N/A</v>
          </cell>
          <cell r="AT468" t="e">
            <v>#N/A</v>
          </cell>
          <cell r="AU468" t="e">
            <v>#N/A</v>
          </cell>
          <cell r="AV468" t="e">
            <v>#N/A</v>
          </cell>
          <cell r="AW468" t="e">
            <v>#N/A</v>
          </cell>
        </row>
        <row r="469">
          <cell r="A469">
            <v>40940</v>
          </cell>
          <cell r="B469" t="e">
            <v>#N/A</v>
          </cell>
          <cell r="C469" t="e">
            <v>#N/A</v>
          </cell>
          <cell r="D469" t="e">
            <v>#N/A</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t="e">
            <v>#N/A</v>
          </cell>
          <cell r="Q469" t="e">
            <v>#N/A</v>
          </cell>
          <cell r="R469" t="e">
            <v>#N/A</v>
          </cell>
          <cell r="S469" t="e">
            <v>#N/A</v>
          </cell>
          <cell r="T469" t="e">
            <v>#N/A</v>
          </cell>
          <cell r="U469" t="e">
            <v>#N/A</v>
          </cell>
          <cell r="V469" t="e">
            <v>#N/A</v>
          </cell>
          <cell r="W469" t="e">
            <v>#N/A</v>
          </cell>
          <cell r="X469" t="e">
            <v>#N/A</v>
          </cell>
          <cell r="Y469" t="e">
            <v>#N/A</v>
          </cell>
          <cell r="Z469" t="e">
            <v>#N/A</v>
          </cell>
          <cell r="AA469" t="e">
            <v>#N/A</v>
          </cell>
          <cell r="AB469" t="e">
            <v>#N/A</v>
          </cell>
          <cell r="AC469" t="e">
            <v>#N/A</v>
          </cell>
          <cell r="AD469" t="e">
            <v>#N/A</v>
          </cell>
          <cell r="AE469" t="e">
            <v>#N/A</v>
          </cell>
          <cell r="AF469" t="e">
            <v>#N/A</v>
          </cell>
          <cell r="AG469" t="e">
            <v>#N/A</v>
          </cell>
          <cell r="AH469" t="e">
            <v>#N/A</v>
          </cell>
          <cell r="AI469" t="e">
            <v>#N/A</v>
          </cell>
          <cell r="AJ469" t="e">
            <v>#N/A</v>
          </cell>
          <cell r="AK469" t="e">
            <v>#N/A</v>
          </cell>
          <cell r="AL469" t="e">
            <v>#N/A</v>
          </cell>
          <cell r="AM469" t="e">
            <v>#N/A</v>
          </cell>
          <cell r="AN469" t="e">
            <v>#N/A</v>
          </cell>
          <cell r="AO469" t="e">
            <v>#N/A</v>
          </cell>
          <cell r="AP469" t="e">
            <v>#N/A</v>
          </cell>
          <cell r="AQ469" t="e">
            <v>#N/A</v>
          </cell>
          <cell r="AR469" t="e">
            <v>#N/A</v>
          </cell>
          <cell r="AS469" t="e">
            <v>#N/A</v>
          </cell>
          <cell r="AT469" t="e">
            <v>#N/A</v>
          </cell>
          <cell r="AU469" t="e">
            <v>#N/A</v>
          </cell>
          <cell r="AV469" t="e">
            <v>#N/A</v>
          </cell>
          <cell r="AW469" t="e">
            <v>#N/A</v>
          </cell>
        </row>
        <row r="470">
          <cell r="A470">
            <v>40933</v>
          </cell>
          <cell r="B470" t="e">
            <v>#N/A</v>
          </cell>
          <cell r="C470" t="e">
            <v>#N/A</v>
          </cell>
          <cell r="D470" t="e">
            <v>#N/A</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t="e">
            <v>#N/A</v>
          </cell>
          <cell r="Q470" t="e">
            <v>#N/A</v>
          </cell>
          <cell r="R470" t="e">
            <v>#N/A</v>
          </cell>
          <cell r="S470" t="e">
            <v>#N/A</v>
          </cell>
          <cell r="T470" t="e">
            <v>#N/A</v>
          </cell>
          <cell r="U470" t="e">
            <v>#N/A</v>
          </cell>
          <cell r="V470" t="e">
            <v>#N/A</v>
          </cell>
          <cell r="W470" t="e">
            <v>#N/A</v>
          </cell>
          <cell r="X470" t="e">
            <v>#N/A</v>
          </cell>
          <cell r="Y470" t="e">
            <v>#N/A</v>
          </cell>
          <cell r="Z470" t="e">
            <v>#N/A</v>
          </cell>
          <cell r="AA470" t="e">
            <v>#N/A</v>
          </cell>
          <cell r="AB470" t="e">
            <v>#N/A</v>
          </cell>
          <cell r="AC470" t="e">
            <v>#N/A</v>
          </cell>
          <cell r="AD470" t="e">
            <v>#N/A</v>
          </cell>
          <cell r="AE470" t="e">
            <v>#N/A</v>
          </cell>
          <cell r="AF470" t="e">
            <v>#N/A</v>
          </cell>
          <cell r="AG470" t="e">
            <v>#N/A</v>
          </cell>
          <cell r="AH470" t="e">
            <v>#N/A</v>
          </cell>
          <cell r="AI470" t="e">
            <v>#N/A</v>
          </cell>
          <cell r="AJ470" t="e">
            <v>#N/A</v>
          </cell>
          <cell r="AK470" t="e">
            <v>#N/A</v>
          </cell>
          <cell r="AL470" t="e">
            <v>#N/A</v>
          </cell>
          <cell r="AM470" t="e">
            <v>#N/A</v>
          </cell>
          <cell r="AN470" t="e">
            <v>#N/A</v>
          </cell>
          <cell r="AO470" t="e">
            <v>#N/A</v>
          </cell>
          <cell r="AP470" t="e">
            <v>#N/A</v>
          </cell>
          <cell r="AQ470" t="e">
            <v>#N/A</v>
          </cell>
          <cell r="AR470" t="e">
            <v>#N/A</v>
          </cell>
          <cell r="AS470" t="e">
            <v>#N/A</v>
          </cell>
          <cell r="AT470" t="e">
            <v>#N/A</v>
          </cell>
          <cell r="AU470" t="e">
            <v>#N/A</v>
          </cell>
          <cell r="AV470" t="e">
            <v>#N/A</v>
          </cell>
          <cell r="AW470" t="e">
            <v>#N/A</v>
          </cell>
        </row>
        <row r="471">
          <cell r="A471">
            <v>40926</v>
          </cell>
          <cell r="B471" t="e">
            <v>#N/A</v>
          </cell>
          <cell r="C471" t="e">
            <v>#N/A</v>
          </cell>
          <cell r="D471" t="e">
            <v>#N/A</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t="e">
            <v>#N/A</v>
          </cell>
          <cell r="Q471" t="e">
            <v>#N/A</v>
          </cell>
          <cell r="R471" t="e">
            <v>#N/A</v>
          </cell>
          <cell r="S471" t="e">
            <v>#N/A</v>
          </cell>
          <cell r="T471" t="e">
            <v>#N/A</v>
          </cell>
          <cell r="U471" t="e">
            <v>#N/A</v>
          </cell>
          <cell r="V471" t="e">
            <v>#N/A</v>
          </cell>
          <cell r="W471" t="e">
            <v>#N/A</v>
          </cell>
          <cell r="X471" t="e">
            <v>#N/A</v>
          </cell>
          <cell r="Y471" t="e">
            <v>#N/A</v>
          </cell>
          <cell r="Z471" t="e">
            <v>#N/A</v>
          </cell>
          <cell r="AA471" t="e">
            <v>#N/A</v>
          </cell>
          <cell r="AB471" t="e">
            <v>#N/A</v>
          </cell>
          <cell r="AC471" t="e">
            <v>#N/A</v>
          </cell>
          <cell r="AD471" t="e">
            <v>#N/A</v>
          </cell>
          <cell r="AE471" t="e">
            <v>#N/A</v>
          </cell>
          <cell r="AF471" t="e">
            <v>#N/A</v>
          </cell>
          <cell r="AG471" t="e">
            <v>#N/A</v>
          </cell>
          <cell r="AH471" t="e">
            <v>#N/A</v>
          </cell>
          <cell r="AI471" t="e">
            <v>#N/A</v>
          </cell>
          <cell r="AJ471" t="e">
            <v>#N/A</v>
          </cell>
          <cell r="AK471" t="e">
            <v>#N/A</v>
          </cell>
          <cell r="AL471" t="e">
            <v>#N/A</v>
          </cell>
          <cell r="AM471" t="e">
            <v>#N/A</v>
          </cell>
          <cell r="AN471" t="e">
            <v>#N/A</v>
          </cell>
          <cell r="AO471" t="e">
            <v>#N/A</v>
          </cell>
          <cell r="AP471" t="e">
            <v>#N/A</v>
          </cell>
          <cell r="AQ471" t="e">
            <v>#N/A</v>
          </cell>
          <cell r="AR471" t="e">
            <v>#N/A</v>
          </cell>
          <cell r="AS471" t="e">
            <v>#N/A</v>
          </cell>
          <cell r="AT471" t="e">
            <v>#N/A</v>
          </cell>
          <cell r="AU471" t="e">
            <v>#N/A</v>
          </cell>
          <cell r="AV471" t="e">
            <v>#N/A</v>
          </cell>
          <cell r="AW471" t="e">
            <v>#N/A</v>
          </cell>
        </row>
        <row r="472">
          <cell r="A472">
            <v>40919</v>
          </cell>
          <cell r="B472" t="e">
            <v>#N/A</v>
          </cell>
          <cell r="C472" t="e">
            <v>#N/A</v>
          </cell>
          <cell r="D472" t="e">
            <v>#N/A</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t="e">
            <v>#N/A</v>
          </cell>
          <cell r="Q472" t="e">
            <v>#N/A</v>
          </cell>
          <cell r="R472" t="e">
            <v>#N/A</v>
          </cell>
          <cell r="S472" t="e">
            <v>#N/A</v>
          </cell>
          <cell r="T472" t="e">
            <v>#N/A</v>
          </cell>
          <cell r="U472" t="e">
            <v>#N/A</v>
          </cell>
          <cell r="V472" t="e">
            <v>#N/A</v>
          </cell>
          <cell r="W472" t="e">
            <v>#N/A</v>
          </cell>
          <cell r="X472" t="e">
            <v>#N/A</v>
          </cell>
          <cell r="Y472" t="e">
            <v>#N/A</v>
          </cell>
          <cell r="Z472" t="e">
            <v>#N/A</v>
          </cell>
          <cell r="AA472" t="e">
            <v>#N/A</v>
          </cell>
          <cell r="AB472" t="e">
            <v>#N/A</v>
          </cell>
          <cell r="AC472" t="e">
            <v>#N/A</v>
          </cell>
          <cell r="AD472" t="e">
            <v>#N/A</v>
          </cell>
          <cell r="AE472" t="e">
            <v>#N/A</v>
          </cell>
          <cell r="AF472" t="e">
            <v>#N/A</v>
          </cell>
          <cell r="AG472" t="e">
            <v>#N/A</v>
          </cell>
          <cell r="AH472" t="e">
            <v>#N/A</v>
          </cell>
          <cell r="AI472" t="e">
            <v>#N/A</v>
          </cell>
          <cell r="AJ472" t="e">
            <v>#N/A</v>
          </cell>
          <cell r="AK472" t="e">
            <v>#N/A</v>
          </cell>
          <cell r="AL472" t="e">
            <v>#N/A</v>
          </cell>
          <cell r="AM472" t="e">
            <v>#N/A</v>
          </cell>
          <cell r="AN472" t="e">
            <v>#N/A</v>
          </cell>
          <cell r="AO472" t="e">
            <v>#N/A</v>
          </cell>
          <cell r="AP472" t="e">
            <v>#N/A</v>
          </cell>
          <cell r="AQ472" t="e">
            <v>#N/A</v>
          </cell>
          <cell r="AR472" t="e">
            <v>#N/A</v>
          </cell>
          <cell r="AS472" t="e">
            <v>#N/A</v>
          </cell>
          <cell r="AT472" t="e">
            <v>#N/A</v>
          </cell>
          <cell r="AU472" t="e">
            <v>#N/A</v>
          </cell>
          <cell r="AV472" t="e">
            <v>#N/A</v>
          </cell>
          <cell r="AW472" t="e">
            <v>#N/A</v>
          </cell>
        </row>
        <row r="473">
          <cell r="A473">
            <v>40912</v>
          </cell>
          <cell r="B473" t="e">
            <v>#N/A</v>
          </cell>
          <cell r="C473" t="e">
            <v>#N/A</v>
          </cell>
          <cell r="D473" t="e">
            <v>#N/A</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t="e">
            <v>#N/A</v>
          </cell>
          <cell r="Q473" t="e">
            <v>#N/A</v>
          </cell>
          <cell r="R473" t="e">
            <v>#N/A</v>
          </cell>
          <cell r="S473" t="e">
            <v>#N/A</v>
          </cell>
          <cell r="T473" t="e">
            <v>#N/A</v>
          </cell>
          <cell r="U473" t="e">
            <v>#N/A</v>
          </cell>
          <cell r="V473" t="e">
            <v>#N/A</v>
          </cell>
          <cell r="W473" t="e">
            <v>#N/A</v>
          </cell>
          <cell r="X473" t="e">
            <v>#N/A</v>
          </cell>
          <cell r="Y473" t="e">
            <v>#N/A</v>
          </cell>
          <cell r="Z473" t="e">
            <v>#N/A</v>
          </cell>
          <cell r="AA473" t="e">
            <v>#N/A</v>
          </cell>
          <cell r="AB473" t="e">
            <v>#N/A</v>
          </cell>
          <cell r="AC473" t="e">
            <v>#N/A</v>
          </cell>
          <cell r="AD473" t="e">
            <v>#N/A</v>
          </cell>
          <cell r="AE473" t="e">
            <v>#N/A</v>
          </cell>
          <cell r="AF473" t="e">
            <v>#N/A</v>
          </cell>
          <cell r="AG473" t="e">
            <v>#N/A</v>
          </cell>
          <cell r="AH473" t="e">
            <v>#N/A</v>
          </cell>
          <cell r="AI473" t="e">
            <v>#N/A</v>
          </cell>
          <cell r="AJ473" t="e">
            <v>#N/A</v>
          </cell>
          <cell r="AK473" t="e">
            <v>#N/A</v>
          </cell>
          <cell r="AL473" t="e">
            <v>#N/A</v>
          </cell>
          <cell r="AM473" t="e">
            <v>#N/A</v>
          </cell>
          <cell r="AN473" t="e">
            <v>#N/A</v>
          </cell>
          <cell r="AO473" t="e">
            <v>#N/A</v>
          </cell>
          <cell r="AP473" t="e">
            <v>#N/A</v>
          </cell>
          <cell r="AQ473" t="e">
            <v>#N/A</v>
          </cell>
          <cell r="AR473" t="e">
            <v>#N/A</v>
          </cell>
          <cell r="AS473" t="e">
            <v>#N/A</v>
          </cell>
          <cell r="AT473" t="e">
            <v>#N/A</v>
          </cell>
          <cell r="AU473" t="e">
            <v>#N/A</v>
          </cell>
          <cell r="AV473" t="e">
            <v>#N/A</v>
          </cell>
          <cell r="AW473" t="e">
            <v>#N/A</v>
          </cell>
        </row>
        <row r="474">
          <cell r="A474">
            <v>40905</v>
          </cell>
          <cell r="B474" t="e">
            <v>#N/A</v>
          </cell>
          <cell r="C474" t="e">
            <v>#N/A</v>
          </cell>
          <cell r="D474" t="e">
            <v>#N/A</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t="e">
            <v>#N/A</v>
          </cell>
          <cell r="Q474" t="e">
            <v>#N/A</v>
          </cell>
          <cell r="R474" t="e">
            <v>#N/A</v>
          </cell>
          <cell r="S474" t="e">
            <v>#N/A</v>
          </cell>
          <cell r="T474" t="e">
            <v>#N/A</v>
          </cell>
          <cell r="U474" t="e">
            <v>#N/A</v>
          </cell>
          <cell r="V474" t="e">
            <v>#N/A</v>
          </cell>
          <cell r="W474" t="e">
            <v>#N/A</v>
          </cell>
          <cell r="X474" t="e">
            <v>#N/A</v>
          </cell>
          <cell r="Y474" t="e">
            <v>#N/A</v>
          </cell>
          <cell r="Z474" t="e">
            <v>#N/A</v>
          </cell>
          <cell r="AA474" t="e">
            <v>#N/A</v>
          </cell>
          <cell r="AB474" t="e">
            <v>#N/A</v>
          </cell>
          <cell r="AC474" t="e">
            <v>#N/A</v>
          </cell>
          <cell r="AD474" t="e">
            <v>#N/A</v>
          </cell>
          <cell r="AE474" t="e">
            <v>#N/A</v>
          </cell>
          <cell r="AF474" t="e">
            <v>#N/A</v>
          </cell>
          <cell r="AG474" t="e">
            <v>#N/A</v>
          </cell>
          <cell r="AH474" t="e">
            <v>#N/A</v>
          </cell>
          <cell r="AI474" t="e">
            <v>#N/A</v>
          </cell>
          <cell r="AJ474" t="e">
            <v>#N/A</v>
          </cell>
          <cell r="AK474" t="e">
            <v>#N/A</v>
          </cell>
          <cell r="AL474" t="e">
            <v>#N/A</v>
          </cell>
          <cell r="AM474" t="e">
            <v>#N/A</v>
          </cell>
          <cell r="AN474" t="e">
            <v>#N/A</v>
          </cell>
          <cell r="AO474" t="e">
            <v>#N/A</v>
          </cell>
          <cell r="AP474" t="e">
            <v>#N/A</v>
          </cell>
          <cell r="AQ474" t="e">
            <v>#N/A</v>
          </cell>
          <cell r="AR474" t="e">
            <v>#N/A</v>
          </cell>
          <cell r="AS474" t="e">
            <v>#N/A</v>
          </cell>
          <cell r="AT474" t="e">
            <v>#N/A</v>
          </cell>
          <cell r="AU474" t="e">
            <v>#N/A</v>
          </cell>
          <cell r="AV474" t="e">
            <v>#N/A</v>
          </cell>
          <cell r="AW474" t="e">
            <v>#N/A</v>
          </cell>
        </row>
        <row r="475">
          <cell r="A475">
            <v>40898</v>
          </cell>
          <cell r="B475" t="e">
            <v>#N/A</v>
          </cell>
          <cell r="C475" t="e">
            <v>#N/A</v>
          </cell>
          <cell r="D475" t="e">
            <v>#N/A</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t="e">
            <v>#N/A</v>
          </cell>
          <cell r="Q475" t="e">
            <v>#N/A</v>
          </cell>
          <cell r="R475" t="e">
            <v>#N/A</v>
          </cell>
          <cell r="S475" t="e">
            <v>#N/A</v>
          </cell>
          <cell r="T475" t="e">
            <v>#N/A</v>
          </cell>
          <cell r="U475" t="e">
            <v>#N/A</v>
          </cell>
          <cell r="V475" t="e">
            <v>#N/A</v>
          </cell>
          <cell r="W475" t="e">
            <v>#N/A</v>
          </cell>
          <cell r="X475" t="e">
            <v>#N/A</v>
          </cell>
          <cell r="Y475" t="e">
            <v>#N/A</v>
          </cell>
          <cell r="Z475" t="e">
            <v>#N/A</v>
          </cell>
          <cell r="AA475" t="e">
            <v>#N/A</v>
          </cell>
          <cell r="AB475" t="e">
            <v>#N/A</v>
          </cell>
          <cell r="AC475" t="e">
            <v>#N/A</v>
          </cell>
          <cell r="AD475" t="e">
            <v>#N/A</v>
          </cell>
          <cell r="AE475" t="e">
            <v>#N/A</v>
          </cell>
          <cell r="AF475" t="e">
            <v>#N/A</v>
          </cell>
          <cell r="AG475" t="e">
            <v>#N/A</v>
          </cell>
          <cell r="AH475" t="e">
            <v>#N/A</v>
          </cell>
          <cell r="AI475" t="e">
            <v>#N/A</v>
          </cell>
          <cell r="AJ475" t="e">
            <v>#N/A</v>
          </cell>
          <cell r="AK475" t="e">
            <v>#N/A</v>
          </cell>
          <cell r="AL475" t="e">
            <v>#N/A</v>
          </cell>
          <cell r="AM475" t="e">
            <v>#N/A</v>
          </cell>
          <cell r="AN475" t="e">
            <v>#N/A</v>
          </cell>
          <cell r="AO475" t="e">
            <v>#N/A</v>
          </cell>
          <cell r="AP475" t="e">
            <v>#N/A</v>
          </cell>
          <cell r="AQ475" t="e">
            <v>#N/A</v>
          </cell>
          <cell r="AR475" t="e">
            <v>#N/A</v>
          </cell>
          <cell r="AS475" t="e">
            <v>#N/A</v>
          </cell>
          <cell r="AT475" t="e">
            <v>#N/A</v>
          </cell>
          <cell r="AU475" t="e">
            <v>#N/A</v>
          </cell>
          <cell r="AV475" t="e">
            <v>#N/A</v>
          </cell>
          <cell r="AW475" t="e">
            <v>#N/A</v>
          </cell>
        </row>
        <row r="476">
          <cell r="A476">
            <v>40891</v>
          </cell>
          <cell r="B476" t="e">
            <v>#N/A</v>
          </cell>
          <cell r="C476" t="e">
            <v>#N/A</v>
          </cell>
          <cell r="D476" t="e">
            <v>#N/A</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t="e">
            <v>#N/A</v>
          </cell>
          <cell r="Q476" t="e">
            <v>#N/A</v>
          </cell>
          <cell r="R476" t="e">
            <v>#N/A</v>
          </cell>
          <cell r="S476" t="e">
            <v>#N/A</v>
          </cell>
          <cell r="T476" t="e">
            <v>#N/A</v>
          </cell>
          <cell r="U476" t="e">
            <v>#N/A</v>
          </cell>
          <cell r="V476" t="e">
            <v>#N/A</v>
          </cell>
          <cell r="W476" t="e">
            <v>#N/A</v>
          </cell>
          <cell r="X476" t="e">
            <v>#N/A</v>
          </cell>
          <cell r="Y476" t="e">
            <v>#N/A</v>
          </cell>
          <cell r="Z476" t="e">
            <v>#N/A</v>
          </cell>
          <cell r="AA476" t="e">
            <v>#N/A</v>
          </cell>
          <cell r="AB476" t="e">
            <v>#N/A</v>
          </cell>
          <cell r="AC476" t="e">
            <v>#N/A</v>
          </cell>
          <cell r="AD476" t="e">
            <v>#N/A</v>
          </cell>
          <cell r="AE476" t="e">
            <v>#N/A</v>
          </cell>
          <cell r="AF476" t="e">
            <v>#N/A</v>
          </cell>
          <cell r="AG476" t="e">
            <v>#N/A</v>
          </cell>
          <cell r="AH476" t="e">
            <v>#N/A</v>
          </cell>
          <cell r="AI476" t="e">
            <v>#N/A</v>
          </cell>
          <cell r="AJ476" t="e">
            <v>#N/A</v>
          </cell>
          <cell r="AK476" t="e">
            <v>#N/A</v>
          </cell>
          <cell r="AL476" t="e">
            <v>#N/A</v>
          </cell>
          <cell r="AM476" t="e">
            <v>#N/A</v>
          </cell>
          <cell r="AN476" t="e">
            <v>#N/A</v>
          </cell>
          <cell r="AO476" t="e">
            <v>#N/A</v>
          </cell>
          <cell r="AP476" t="e">
            <v>#N/A</v>
          </cell>
          <cell r="AQ476" t="e">
            <v>#N/A</v>
          </cell>
          <cell r="AR476" t="e">
            <v>#N/A</v>
          </cell>
          <cell r="AS476" t="e">
            <v>#N/A</v>
          </cell>
          <cell r="AT476" t="e">
            <v>#N/A</v>
          </cell>
          <cell r="AU476" t="e">
            <v>#N/A</v>
          </cell>
          <cell r="AV476" t="e">
            <v>#N/A</v>
          </cell>
          <cell r="AW476" t="e">
            <v>#N/A</v>
          </cell>
        </row>
        <row r="477">
          <cell r="A477">
            <v>40884</v>
          </cell>
          <cell r="B477" t="e">
            <v>#N/A</v>
          </cell>
          <cell r="C477" t="e">
            <v>#N/A</v>
          </cell>
          <cell r="D477" t="e">
            <v>#N/A</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t="e">
            <v>#N/A</v>
          </cell>
          <cell r="Q477" t="e">
            <v>#N/A</v>
          </cell>
          <cell r="R477" t="e">
            <v>#N/A</v>
          </cell>
          <cell r="S477" t="e">
            <v>#N/A</v>
          </cell>
          <cell r="T477" t="e">
            <v>#N/A</v>
          </cell>
          <cell r="U477" t="e">
            <v>#N/A</v>
          </cell>
          <cell r="V477" t="e">
            <v>#N/A</v>
          </cell>
          <cell r="W477" t="e">
            <v>#N/A</v>
          </cell>
          <cell r="X477" t="e">
            <v>#N/A</v>
          </cell>
          <cell r="Y477" t="e">
            <v>#N/A</v>
          </cell>
          <cell r="Z477" t="e">
            <v>#N/A</v>
          </cell>
          <cell r="AA477" t="e">
            <v>#N/A</v>
          </cell>
          <cell r="AB477" t="e">
            <v>#N/A</v>
          </cell>
          <cell r="AC477" t="e">
            <v>#N/A</v>
          </cell>
          <cell r="AD477" t="e">
            <v>#N/A</v>
          </cell>
          <cell r="AE477" t="e">
            <v>#N/A</v>
          </cell>
          <cell r="AF477" t="e">
            <v>#N/A</v>
          </cell>
          <cell r="AG477" t="e">
            <v>#N/A</v>
          </cell>
          <cell r="AH477" t="e">
            <v>#N/A</v>
          </cell>
          <cell r="AI477" t="e">
            <v>#N/A</v>
          </cell>
          <cell r="AJ477" t="e">
            <v>#N/A</v>
          </cell>
          <cell r="AK477" t="e">
            <v>#N/A</v>
          </cell>
          <cell r="AL477" t="e">
            <v>#N/A</v>
          </cell>
          <cell r="AM477" t="e">
            <v>#N/A</v>
          </cell>
          <cell r="AN477" t="e">
            <v>#N/A</v>
          </cell>
          <cell r="AO477" t="e">
            <v>#N/A</v>
          </cell>
          <cell r="AP477" t="e">
            <v>#N/A</v>
          </cell>
          <cell r="AQ477" t="e">
            <v>#N/A</v>
          </cell>
          <cell r="AR477" t="e">
            <v>#N/A</v>
          </cell>
          <cell r="AS477" t="e">
            <v>#N/A</v>
          </cell>
          <cell r="AT477" t="e">
            <v>#N/A</v>
          </cell>
          <cell r="AU477" t="e">
            <v>#N/A</v>
          </cell>
          <cell r="AV477" t="e">
            <v>#N/A</v>
          </cell>
          <cell r="AW477" t="e">
            <v>#N/A</v>
          </cell>
        </row>
        <row r="478">
          <cell r="A478">
            <v>40877</v>
          </cell>
          <cell r="B478" t="e">
            <v>#N/A</v>
          </cell>
          <cell r="C478" t="e">
            <v>#N/A</v>
          </cell>
          <cell r="D478" t="e">
            <v>#N/A</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t="e">
            <v>#N/A</v>
          </cell>
          <cell r="Q478" t="e">
            <v>#N/A</v>
          </cell>
          <cell r="R478" t="e">
            <v>#N/A</v>
          </cell>
          <cell r="S478" t="e">
            <v>#N/A</v>
          </cell>
          <cell r="T478" t="e">
            <v>#N/A</v>
          </cell>
          <cell r="U478" t="e">
            <v>#N/A</v>
          </cell>
          <cell r="V478" t="e">
            <v>#N/A</v>
          </cell>
          <cell r="W478" t="e">
            <v>#N/A</v>
          </cell>
          <cell r="X478" t="e">
            <v>#N/A</v>
          </cell>
          <cell r="Y478" t="e">
            <v>#N/A</v>
          </cell>
          <cell r="Z478" t="e">
            <v>#N/A</v>
          </cell>
          <cell r="AA478" t="e">
            <v>#N/A</v>
          </cell>
          <cell r="AB478" t="e">
            <v>#N/A</v>
          </cell>
          <cell r="AC478" t="e">
            <v>#N/A</v>
          </cell>
          <cell r="AD478" t="e">
            <v>#N/A</v>
          </cell>
          <cell r="AE478" t="e">
            <v>#N/A</v>
          </cell>
          <cell r="AF478" t="e">
            <v>#N/A</v>
          </cell>
          <cell r="AG478" t="e">
            <v>#N/A</v>
          </cell>
          <cell r="AH478" t="e">
            <v>#N/A</v>
          </cell>
          <cell r="AI478" t="e">
            <v>#N/A</v>
          </cell>
          <cell r="AJ478" t="e">
            <v>#N/A</v>
          </cell>
          <cell r="AK478" t="e">
            <v>#N/A</v>
          </cell>
          <cell r="AL478" t="e">
            <v>#N/A</v>
          </cell>
          <cell r="AM478" t="e">
            <v>#N/A</v>
          </cell>
          <cell r="AN478" t="e">
            <v>#N/A</v>
          </cell>
          <cell r="AO478" t="e">
            <v>#N/A</v>
          </cell>
          <cell r="AP478" t="e">
            <v>#N/A</v>
          </cell>
          <cell r="AQ478" t="e">
            <v>#N/A</v>
          </cell>
          <cell r="AR478" t="e">
            <v>#N/A</v>
          </cell>
          <cell r="AS478" t="e">
            <v>#N/A</v>
          </cell>
          <cell r="AT478" t="e">
            <v>#N/A</v>
          </cell>
          <cell r="AU478" t="e">
            <v>#N/A</v>
          </cell>
          <cell r="AV478" t="e">
            <v>#N/A</v>
          </cell>
          <cell r="AW478" t="e">
            <v>#N/A</v>
          </cell>
        </row>
        <row r="479">
          <cell r="A479">
            <v>40870</v>
          </cell>
          <cell r="B479" t="e">
            <v>#N/A</v>
          </cell>
          <cell r="C479" t="e">
            <v>#N/A</v>
          </cell>
          <cell r="D479" t="e">
            <v>#N/A</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t="e">
            <v>#N/A</v>
          </cell>
          <cell r="Q479" t="e">
            <v>#N/A</v>
          </cell>
          <cell r="R479" t="e">
            <v>#N/A</v>
          </cell>
          <cell r="S479" t="e">
            <v>#N/A</v>
          </cell>
          <cell r="T479" t="e">
            <v>#N/A</v>
          </cell>
          <cell r="U479" t="e">
            <v>#N/A</v>
          </cell>
          <cell r="V479" t="e">
            <v>#N/A</v>
          </cell>
          <cell r="W479" t="e">
            <v>#N/A</v>
          </cell>
          <cell r="X479" t="e">
            <v>#N/A</v>
          </cell>
          <cell r="Y479" t="e">
            <v>#N/A</v>
          </cell>
          <cell r="Z479" t="e">
            <v>#N/A</v>
          </cell>
          <cell r="AA479" t="e">
            <v>#N/A</v>
          </cell>
          <cell r="AB479" t="e">
            <v>#N/A</v>
          </cell>
          <cell r="AC479" t="e">
            <v>#N/A</v>
          </cell>
          <cell r="AD479" t="e">
            <v>#N/A</v>
          </cell>
          <cell r="AE479" t="e">
            <v>#N/A</v>
          </cell>
          <cell r="AF479" t="e">
            <v>#N/A</v>
          </cell>
          <cell r="AG479" t="e">
            <v>#N/A</v>
          </cell>
          <cell r="AH479" t="e">
            <v>#N/A</v>
          </cell>
          <cell r="AI479" t="e">
            <v>#N/A</v>
          </cell>
          <cell r="AJ479" t="e">
            <v>#N/A</v>
          </cell>
          <cell r="AK479" t="e">
            <v>#N/A</v>
          </cell>
          <cell r="AL479" t="e">
            <v>#N/A</v>
          </cell>
          <cell r="AM479" t="e">
            <v>#N/A</v>
          </cell>
          <cell r="AN479" t="e">
            <v>#N/A</v>
          </cell>
          <cell r="AO479" t="e">
            <v>#N/A</v>
          </cell>
          <cell r="AP479" t="e">
            <v>#N/A</v>
          </cell>
          <cell r="AQ479" t="e">
            <v>#N/A</v>
          </cell>
          <cell r="AR479" t="e">
            <v>#N/A</v>
          </cell>
          <cell r="AS479" t="e">
            <v>#N/A</v>
          </cell>
          <cell r="AT479" t="e">
            <v>#N/A</v>
          </cell>
          <cell r="AU479" t="e">
            <v>#N/A</v>
          </cell>
          <cell r="AV479" t="e">
            <v>#N/A</v>
          </cell>
          <cell r="AW479" t="e">
            <v>#N/A</v>
          </cell>
        </row>
        <row r="480">
          <cell r="A480">
            <v>40863</v>
          </cell>
          <cell r="B480" t="e">
            <v>#N/A</v>
          </cell>
          <cell r="C480" t="e">
            <v>#N/A</v>
          </cell>
          <cell r="D480" t="e">
            <v>#N/A</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t="e">
            <v>#N/A</v>
          </cell>
          <cell r="Q480" t="e">
            <v>#N/A</v>
          </cell>
          <cell r="R480" t="e">
            <v>#N/A</v>
          </cell>
          <cell r="S480" t="e">
            <v>#N/A</v>
          </cell>
          <cell r="T480" t="e">
            <v>#N/A</v>
          </cell>
          <cell r="U480" t="e">
            <v>#N/A</v>
          </cell>
          <cell r="V480" t="e">
            <v>#N/A</v>
          </cell>
          <cell r="W480" t="e">
            <v>#N/A</v>
          </cell>
          <cell r="X480" t="e">
            <v>#N/A</v>
          </cell>
          <cell r="Y480" t="e">
            <v>#N/A</v>
          </cell>
          <cell r="Z480" t="e">
            <v>#N/A</v>
          </cell>
          <cell r="AA480" t="e">
            <v>#N/A</v>
          </cell>
          <cell r="AB480" t="e">
            <v>#N/A</v>
          </cell>
          <cell r="AC480" t="e">
            <v>#N/A</v>
          </cell>
          <cell r="AD480" t="e">
            <v>#N/A</v>
          </cell>
          <cell r="AE480" t="e">
            <v>#N/A</v>
          </cell>
          <cell r="AF480" t="e">
            <v>#N/A</v>
          </cell>
          <cell r="AG480" t="e">
            <v>#N/A</v>
          </cell>
          <cell r="AH480" t="e">
            <v>#N/A</v>
          </cell>
          <cell r="AI480" t="e">
            <v>#N/A</v>
          </cell>
          <cell r="AJ480" t="e">
            <v>#N/A</v>
          </cell>
          <cell r="AK480" t="e">
            <v>#N/A</v>
          </cell>
          <cell r="AL480" t="e">
            <v>#N/A</v>
          </cell>
          <cell r="AM480" t="e">
            <v>#N/A</v>
          </cell>
          <cell r="AN480" t="e">
            <v>#N/A</v>
          </cell>
          <cell r="AO480" t="e">
            <v>#N/A</v>
          </cell>
          <cell r="AP480" t="e">
            <v>#N/A</v>
          </cell>
          <cell r="AQ480" t="e">
            <v>#N/A</v>
          </cell>
          <cell r="AR480" t="e">
            <v>#N/A</v>
          </cell>
          <cell r="AS480" t="e">
            <v>#N/A</v>
          </cell>
          <cell r="AT480" t="e">
            <v>#N/A</v>
          </cell>
          <cell r="AU480" t="e">
            <v>#N/A</v>
          </cell>
          <cell r="AV480" t="e">
            <v>#N/A</v>
          </cell>
          <cell r="AW480" t="e">
            <v>#N/A</v>
          </cell>
        </row>
        <row r="481">
          <cell r="A481">
            <v>40856</v>
          </cell>
          <cell r="B481" t="e">
            <v>#N/A</v>
          </cell>
          <cell r="C481" t="e">
            <v>#N/A</v>
          </cell>
          <cell r="D481" t="e">
            <v>#N/A</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t="e">
            <v>#N/A</v>
          </cell>
          <cell r="Q481" t="e">
            <v>#N/A</v>
          </cell>
          <cell r="R481" t="e">
            <v>#N/A</v>
          </cell>
          <cell r="S481" t="e">
            <v>#N/A</v>
          </cell>
          <cell r="T481" t="e">
            <v>#N/A</v>
          </cell>
          <cell r="U481" t="e">
            <v>#N/A</v>
          </cell>
          <cell r="V481" t="e">
            <v>#N/A</v>
          </cell>
          <cell r="W481" t="e">
            <v>#N/A</v>
          </cell>
          <cell r="X481" t="e">
            <v>#N/A</v>
          </cell>
          <cell r="Y481" t="e">
            <v>#N/A</v>
          </cell>
          <cell r="Z481" t="e">
            <v>#N/A</v>
          </cell>
          <cell r="AA481" t="e">
            <v>#N/A</v>
          </cell>
          <cell r="AB481" t="e">
            <v>#N/A</v>
          </cell>
          <cell r="AC481" t="e">
            <v>#N/A</v>
          </cell>
          <cell r="AD481" t="e">
            <v>#N/A</v>
          </cell>
          <cell r="AE481" t="e">
            <v>#N/A</v>
          </cell>
          <cell r="AF481" t="e">
            <v>#N/A</v>
          </cell>
          <cell r="AG481" t="e">
            <v>#N/A</v>
          </cell>
          <cell r="AH481" t="e">
            <v>#N/A</v>
          </cell>
          <cell r="AI481" t="e">
            <v>#N/A</v>
          </cell>
          <cell r="AJ481" t="e">
            <v>#N/A</v>
          </cell>
          <cell r="AK481" t="e">
            <v>#N/A</v>
          </cell>
          <cell r="AL481" t="e">
            <v>#N/A</v>
          </cell>
          <cell r="AM481" t="e">
            <v>#N/A</v>
          </cell>
          <cell r="AN481" t="e">
            <v>#N/A</v>
          </cell>
          <cell r="AO481" t="e">
            <v>#N/A</v>
          </cell>
          <cell r="AP481" t="e">
            <v>#N/A</v>
          </cell>
          <cell r="AQ481" t="e">
            <v>#N/A</v>
          </cell>
          <cell r="AR481" t="e">
            <v>#N/A</v>
          </cell>
          <cell r="AS481" t="e">
            <v>#N/A</v>
          </cell>
          <cell r="AT481" t="e">
            <v>#N/A</v>
          </cell>
          <cell r="AU481" t="e">
            <v>#N/A</v>
          </cell>
          <cell r="AV481" t="e">
            <v>#N/A</v>
          </cell>
          <cell r="AW481" t="e">
            <v>#N/A</v>
          </cell>
        </row>
        <row r="482">
          <cell r="A482">
            <v>40849</v>
          </cell>
          <cell r="B482" t="e">
            <v>#N/A</v>
          </cell>
          <cell r="C482" t="e">
            <v>#N/A</v>
          </cell>
          <cell r="D482" t="e">
            <v>#N/A</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t="e">
            <v>#N/A</v>
          </cell>
          <cell r="Q482" t="e">
            <v>#N/A</v>
          </cell>
          <cell r="R482" t="e">
            <v>#N/A</v>
          </cell>
          <cell r="S482" t="e">
            <v>#N/A</v>
          </cell>
          <cell r="T482" t="e">
            <v>#N/A</v>
          </cell>
          <cell r="U482" t="e">
            <v>#N/A</v>
          </cell>
          <cell r="V482" t="e">
            <v>#N/A</v>
          </cell>
          <cell r="W482" t="e">
            <v>#N/A</v>
          </cell>
          <cell r="X482" t="e">
            <v>#N/A</v>
          </cell>
          <cell r="Y482" t="e">
            <v>#N/A</v>
          </cell>
          <cell r="Z482" t="e">
            <v>#N/A</v>
          </cell>
          <cell r="AA482" t="e">
            <v>#N/A</v>
          </cell>
          <cell r="AB482" t="e">
            <v>#N/A</v>
          </cell>
          <cell r="AC482" t="e">
            <v>#N/A</v>
          </cell>
          <cell r="AD482" t="e">
            <v>#N/A</v>
          </cell>
          <cell r="AE482" t="e">
            <v>#N/A</v>
          </cell>
          <cell r="AF482" t="e">
            <v>#N/A</v>
          </cell>
          <cell r="AG482" t="e">
            <v>#N/A</v>
          </cell>
          <cell r="AH482" t="e">
            <v>#N/A</v>
          </cell>
          <cell r="AI482" t="e">
            <v>#N/A</v>
          </cell>
          <cell r="AJ482" t="e">
            <v>#N/A</v>
          </cell>
          <cell r="AK482" t="e">
            <v>#N/A</v>
          </cell>
          <cell r="AL482" t="e">
            <v>#N/A</v>
          </cell>
          <cell r="AM482" t="e">
            <v>#N/A</v>
          </cell>
          <cell r="AN482" t="e">
            <v>#N/A</v>
          </cell>
          <cell r="AO482" t="e">
            <v>#N/A</v>
          </cell>
          <cell r="AP482" t="e">
            <v>#N/A</v>
          </cell>
          <cell r="AQ482" t="e">
            <v>#N/A</v>
          </cell>
          <cell r="AR482" t="e">
            <v>#N/A</v>
          </cell>
          <cell r="AS482" t="e">
            <v>#N/A</v>
          </cell>
          <cell r="AT482" t="e">
            <v>#N/A</v>
          </cell>
          <cell r="AU482" t="e">
            <v>#N/A</v>
          </cell>
          <cell r="AV482" t="e">
            <v>#N/A</v>
          </cell>
          <cell r="AW482" t="e">
            <v>#N/A</v>
          </cell>
        </row>
        <row r="483">
          <cell r="A483">
            <v>40842</v>
          </cell>
          <cell r="B483" t="e">
            <v>#N/A</v>
          </cell>
          <cell r="C483" t="e">
            <v>#N/A</v>
          </cell>
          <cell r="D483" t="e">
            <v>#N/A</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t="e">
            <v>#N/A</v>
          </cell>
          <cell r="Q483" t="e">
            <v>#N/A</v>
          </cell>
          <cell r="R483" t="e">
            <v>#N/A</v>
          </cell>
          <cell r="S483" t="e">
            <v>#N/A</v>
          </cell>
          <cell r="T483" t="e">
            <v>#N/A</v>
          </cell>
          <cell r="U483" t="e">
            <v>#N/A</v>
          </cell>
          <cell r="V483" t="e">
            <v>#N/A</v>
          </cell>
          <cell r="W483" t="e">
            <v>#N/A</v>
          </cell>
          <cell r="X483" t="e">
            <v>#N/A</v>
          </cell>
          <cell r="Y483" t="e">
            <v>#N/A</v>
          </cell>
          <cell r="Z483" t="e">
            <v>#N/A</v>
          </cell>
          <cell r="AA483" t="e">
            <v>#N/A</v>
          </cell>
          <cell r="AB483" t="e">
            <v>#N/A</v>
          </cell>
          <cell r="AC483" t="e">
            <v>#N/A</v>
          </cell>
          <cell r="AD483" t="e">
            <v>#N/A</v>
          </cell>
          <cell r="AE483" t="e">
            <v>#N/A</v>
          </cell>
          <cell r="AF483" t="e">
            <v>#N/A</v>
          </cell>
          <cell r="AG483" t="e">
            <v>#N/A</v>
          </cell>
          <cell r="AH483" t="e">
            <v>#N/A</v>
          </cell>
          <cell r="AI483" t="e">
            <v>#N/A</v>
          </cell>
          <cell r="AJ483" t="e">
            <v>#N/A</v>
          </cell>
          <cell r="AK483" t="e">
            <v>#N/A</v>
          </cell>
          <cell r="AL483" t="e">
            <v>#N/A</v>
          </cell>
          <cell r="AM483" t="e">
            <v>#N/A</v>
          </cell>
          <cell r="AN483" t="e">
            <v>#N/A</v>
          </cell>
          <cell r="AO483" t="e">
            <v>#N/A</v>
          </cell>
          <cell r="AP483" t="e">
            <v>#N/A</v>
          </cell>
          <cell r="AQ483" t="e">
            <v>#N/A</v>
          </cell>
          <cell r="AR483" t="e">
            <v>#N/A</v>
          </cell>
          <cell r="AS483" t="e">
            <v>#N/A</v>
          </cell>
          <cell r="AT483" t="e">
            <v>#N/A</v>
          </cell>
          <cell r="AU483" t="e">
            <v>#N/A</v>
          </cell>
          <cell r="AV483" t="e">
            <v>#N/A</v>
          </cell>
          <cell r="AW483" t="e">
            <v>#N/A</v>
          </cell>
        </row>
        <row r="484">
          <cell r="A484">
            <v>40835</v>
          </cell>
          <cell r="B484" t="e">
            <v>#N/A</v>
          </cell>
          <cell r="C484" t="e">
            <v>#N/A</v>
          </cell>
          <cell r="D484" t="e">
            <v>#N/A</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t="e">
            <v>#N/A</v>
          </cell>
          <cell r="Q484" t="e">
            <v>#N/A</v>
          </cell>
          <cell r="R484" t="e">
            <v>#N/A</v>
          </cell>
          <cell r="S484" t="e">
            <v>#N/A</v>
          </cell>
          <cell r="T484" t="e">
            <v>#N/A</v>
          </cell>
          <cell r="U484" t="e">
            <v>#N/A</v>
          </cell>
          <cell r="V484" t="e">
            <v>#N/A</v>
          </cell>
          <cell r="W484" t="e">
            <v>#N/A</v>
          </cell>
          <cell r="X484" t="e">
            <v>#N/A</v>
          </cell>
          <cell r="Y484" t="e">
            <v>#N/A</v>
          </cell>
          <cell r="Z484" t="e">
            <v>#N/A</v>
          </cell>
          <cell r="AA484" t="e">
            <v>#N/A</v>
          </cell>
          <cell r="AB484" t="e">
            <v>#N/A</v>
          </cell>
          <cell r="AC484" t="e">
            <v>#N/A</v>
          </cell>
          <cell r="AD484" t="e">
            <v>#N/A</v>
          </cell>
          <cell r="AE484" t="e">
            <v>#N/A</v>
          </cell>
          <cell r="AF484" t="e">
            <v>#N/A</v>
          </cell>
          <cell r="AG484" t="e">
            <v>#N/A</v>
          </cell>
          <cell r="AH484" t="e">
            <v>#N/A</v>
          </cell>
          <cell r="AI484" t="e">
            <v>#N/A</v>
          </cell>
          <cell r="AJ484" t="e">
            <v>#N/A</v>
          </cell>
          <cell r="AK484" t="e">
            <v>#N/A</v>
          </cell>
          <cell r="AL484" t="e">
            <v>#N/A</v>
          </cell>
          <cell r="AM484" t="e">
            <v>#N/A</v>
          </cell>
          <cell r="AN484" t="e">
            <v>#N/A</v>
          </cell>
          <cell r="AO484" t="e">
            <v>#N/A</v>
          </cell>
          <cell r="AP484" t="e">
            <v>#N/A</v>
          </cell>
          <cell r="AQ484" t="e">
            <v>#N/A</v>
          </cell>
          <cell r="AR484" t="e">
            <v>#N/A</v>
          </cell>
          <cell r="AS484" t="e">
            <v>#N/A</v>
          </cell>
          <cell r="AT484" t="e">
            <v>#N/A</v>
          </cell>
          <cell r="AU484" t="e">
            <v>#N/A</v>
          </cell>
          <cell r="AV484" t="e">
            <v>#N/A</v>
          </cell>
          <cell r="AW484" t="e">
            <v>#N/A</v>
          </cell>
        </row>
        <row r="485">
          <cell r="A485">
            <v>40828</v>
          </cell>
          <cell r="B485" t="e">
            <v>#N/A</v>
          </cell>
          <cell r="C485" t="e">
            <v>#N/A</v>
          </cell>
          <cell r="D485" t="e">
            <v>#N/A</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t="e">
            <v>#N/A</v>
          </cell>
          <cell r="Q485" t="e">
            <v>#N/A</v>
          </cell>
          <cell r="R485" t="e">
            <v>#N/A</v>
          </cell>
          <cell r="S485" t="e">
            <v>#N/A</v>
          </cell>
          <cell r="T485" t="e">
            <v>#N/A</v>
          </cell>
          <cell r="U485" t="e">
            <v>#N/A</v>
          </cell>
          <cell r="V485" t="e">
            <v>#N/A</v>
          </cell>
          <cell r="W485" t="e">
            <v>#N/A</v>
          </cell>
          <cell r="X485" t="e">
            <v>#N/A</v>
          </cell>
          <cell r="Y485" t="e">
            <v>#N/A</v>
          </cell>
          <cell r="Z485" t="e">
            <v>#N/A</v>
          </cell>
          <cell r="AA485" t="e">
            <v>#N/A</v>
          </cell>
          <cell r="AB485" t="e">
            <v>#N/A</v>
          </cell>
          <cell r="AC485" t="e">
            <v>#N/A</v>
          </cell>
          <cell r="AD485" t="e">
            <v>#N/A</v>
          </cell>
          <cell r="AE485" t="e">
            <v>#N/A</v>
          </cell>
          <cell r="AF485" t="e">
            <v>#N/A</v>
          </cell>
          <cell r="AG485" t="e">
            <v>#N/A</v>
          </cell>
          <cell r="AH485" t="e">
            <v>#N/A</v>
          </cell>
          <cell r="AI485" t="e">
            <v>#N/A</v>
          </cell>
          <cell r="AJ485" t="e">
            <v>#N/A</v>
          </cell>
          <cell r="AK485" t="e">
            <v>#N/A</v>
          </cell>
          <cell r="AL485" t="e">
            <v>#N/A</v>
          </cell>
          <cell r="AM485" t="e">
            <v>#N/A</v>
          </cell>
          <cell r="AN485" t="e">
            <v>#N/A</v>
          </cell>
          <cell r="AO485" t="e">
            <v>#N/A</v>
          </cell>
          <cell r="AP485" t="e">
            <v>#N/A</v>
          </cell>
          <cell r="AQ485" t="e">
            <v>#N/A</v>
          </cell>
          <cell r="AR485" t="e">
            <v>#N/A</v>
          </cell>
          <cell r="AS485" t="e">
            <v>#N/A</v>
          </cell>
          <cell r="AT485" t="e">
            <v>#N/A</v>
          </cell>
          <cell r="AU485" t="e">
            <v>#N/A</v>
          </cell>
          <cell r="AV485" t="e">
            <v>#N/A</v>
          </cell>
          <cell r="AW485" t="e">
            <v>#N/A</v>
          </cell>
        </row>
        <row r="486">
          <cell r="A486">
            <v>40821</v>
          </cell>
          <cell r="B486" t="e">
            <v>#N/A</v>
          </cell>
          <cell r="C486" t="e">
            <v>#N/A</v>
          </cell>
          <cell r="D486" t="e">
            <v>#N/A</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t="e">
            <v>#N/A</v>
          </cell>
          <cell r="Q486" t="e">
            <v>#N/A</v>
          </cell>
          <cell r="R486" t="e">
            <v>#N/A</v>
          </cell>
          <cell r="S486" t="e">
            <v>#N/A</v>
          </cell>
          <cell r="T486" t="e">
            <v>#N/A</v>
          </cell>
          <cell r="U486" t="e">
            <v>#N/A</v>
          </cell>
          <cell r="V486" t="e">
            <v>#N/A</v>
          </cell>
          <cell r="W486" t="e">
            <v>#N/A</v>
          </cell>
          <cell r="X486" t="e">
            <v>#N/A</v>
          </cell>
          <cell r="Y486" t="e">
            <v>#N/A</v>
          </cell>
          <cell r="Z486" t="e">
            <v>#N/A</v>
          </cell>
          <cell r="AA486" t="e">
            <v>#N/A</v>
          </cell>
          <cell r="AB486" t="e">
            <v>#N/A</v>
          </cell>
          <cell r="AC486" t="e">
            <v>#N/A</v>
          </cell>
          <cell r="AD486" t="e">
            <v>#N/A</v>
          </cell>
          <cell r="AE486" t="e">
            <v>#N/A</v>
          </cell>
          <cell r="AF486" t="e">
            <v>#N/A</v>
          </cell>
          <cell r="AG486" t="e">
            <v>#N/A</v>
          </cell>
          <cell r="AH486" t="e">
            <v>#N/A</v>
          </cell>
          <cell r="AI486" t="e">
            <v>#N/A</v>
          </cell>
          <cell r="AJ486" t="e">
            <v>#N/A</v>
          </cell>
          <cell r="AK486" t="e">
            <v>#N/A</v>
          </cell>
          <cell r="AL486" t="e">
            <v>#N/A</v>
          </cell>
          <cell r="AM486" t="e">
            <v>#N/A</v>
          </cell>
          <cell r="AN486" t="e">
            <v>#N/A</v>
          </cell>
          <cell r="AO486" t="e">
            <v>#N/A</v>
          </cell>
          <cell r="AP486" t="e">
            <v>#N/A</v>
          </cell>
          <cell r="AQ486" t="e">
            <v>#N/A</v>
          </cell>
          <cell r="AR486" t="e">
            <v>#N/A</v>
          </cell>
          <cell r="AS486" t="e">
            <v>#N/A</v>
          </cell>
          <cell r="AT486" t="e">
            <v>#N/A</v>
          </cell>
          <cell r="AU486" t="e">
            <v>#N/A</v>
          </cell>
          <cell r="AV486" t="e">
            <v>#N/A</v>
          </cell>
          <cell r="AW486" t="e">
            <v>#N/A</v>
          </cell>
        </row>
        <row r="487">
          <cell r="A487">
            <v>40814</v>
          </cell>
          <cell r="B487" t="e">
            <v>#N/A</v>
          </cell>
          <cell r="C487" t="e">
            <v>#N/A</v>
          </cell>
          <cell r="D487" t="e">
            <v>#N/A</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t="e">
            <v>#N/A</v>
          </cell>
          <cell r="Q487" t="e">
            <v>#N/A</v>
          </cell>
          <cell r="R487" t="e">
            <v>#N/A</v>
          </cell>
          <cell r="S487" t="e">
            <v>#N/A</v>
          </cell>
          <cell r="T487" t="e">
            <v>#N/A</v>
          </cell>
          <cell r="U487" t="e">
            <v>#N/A</v>
          </cell>
          <cell r="V487" t="e">
            <v>#N/A</v>
          </cell>
          <cell r="W487" t="e">
            <v>#N/A</v>
          </cell>
          <cell r="X487" t="e">
            <v>#N/A</v>
          </cell>
          <cell r="Y487" t="e">
            <v>#N/A</v>
          </cell>
          <cell r="Z487" t="e">
            <v>#N/A</v>
          </cell>
          <cell r="AA487" t="e">
            <v>#N/A</v>
          </cell>
          <cell r="AB487" t="e">
            <v>#N/A</v>
          </cell>
          <cell r="AC487" t="e">
            <v>#N/A</v>
          </cell>
          <cell r="AD487" t="e">
            <v>#N/A</v>
          </cell>
          <cell r="AE487" t="e">
            <v>#N/A</v>
          </cell>
          <cell r="AF487" t="e">
            <v>#N/A</v>
          </cell>
          <cell r="AG487" t="e">
            <v>#N/A</v>
          </cell>
          <cell r="AH487" t="e">
            <v>#N/A</v>
          </cell>
          <cell r="AI487" t="e">
            <v>#N/A</v>
          </cell>
          <cell r="AJ487" t="e">
            <v>#N/A</v>
          </cell>
          <cell r="AK487" t="e">
            <v>#N/A</v>
          </cell>
          <cell r="AL487" t="e">
            <v>#N/A</v>
          </cell>
          <cell r="AM487" t="e">
            <v>#N/A</v>
          </cell>
          <cell r="AN487" t="e">
            <v>#N/A</v>
          </cell>
          <cell r="AO487" t="e">
            <v>#N/A</v>
          </cell>
          <cell r="AP487" t="e">
            <v>#N/A</v>
          </cell>
          <cell r="AQ487" t="e">
            <v>#N/A</v>
          </cell>
          <cell r="AR487" t="e">
            <v>#N/A</v>
          </cell>
          <cell r="AS487" t="e">
            <v>#N/A</v>
          </cell>
          <cell r="AT487" t="e">
            <v>#N/A</v>
          </cell>
          <cell r="AU487" t="e">
            <v>#N/A</v>
          </cell>
          <cell r="AV487" t="e">
            <v>#N/A</v>
          </cell>
          <cell r="AW487" t="e">
            <v>#N/A</v>
          </cell>
        </row>
        <row r="488">
          <cell r="A488">
            <v>40807</v>
          </cell>
          <cell r="B488" t="e">
            <v>#N/A</v>
          </cell>
          <cell r="C488" t="e">
            <v>#N/A</v>
          </cell>
          <cell r="D488" t="e">
            <v>#N/A</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t="e">
            <v>#N/A</v>
          </cell>
          <cell r="Q488" t="e">
            <v>#N/A</v>
          </cell>
          <cell r="R488" t="e">
            <v>#N/A</v>
          </cell>
          <cell r="S488" t="e">
            <v>#N/A</v>
          </cell>
          <cell r="T488" t="e">
            <v>#N/A</v>
          </cell>
          <cell r="U488" t="e">
            <v>#N/A</v>
          </cell>
          <cell r="V488" t="e">
            <v>#N/A</v>
          </cell>
          <cell r="W488" t="e">
            <v>#N/A</v>
          </cell>
          <cell r="X488" t="e">
            <v>#N/A</v>
          </cell>
          <cell r="Y488" t="e">
            <v>#N/A</v>
          </cell>
          <cell r="Z488" t="e">
            <v>#N/A</v>
          </cell>
          <cell r="AA488" t="e">
            <v>#N/A</v>
          </cell>
          <cell r="AB488" t="e">
            <v>#N/A</v>
          </cell>
          <cell r="AC488" t="e">
            <v>#N/A</v>
          </cell>
          <cell r="AD488" t="e">
            <v>#N/A</v>
          </cell>
          <cell r="AE488" t="e">
            <v>#N/A</v>
          </cell>
          <cell r="AF488" t="e">
            <v>#N/A</v>
          </cell>
          <cell r="AG488" t="e">
            <v>#N/A</v>
          </cell>
          <cell r="AH488" t="e">
            <v>#N/A</v>
          </cell>
          <cell r="AI488" t="e">
            <v>#N/A</v>
          </cell>
          <cell r="AJ488" t="e">
            <v>#N/A</v>
          </cell>
          <cell r="AK488" t="e">
            <v>#N/A</v>
          </cell>
          <cell r="AL488" t="e">
            <v>#N/A</v>
          </cell>
          <cell r="AM488" t="e">
            <v>#N/A</v>
          </cell>
          <cell r="AN488" t="e">
            <v>#N/A</v>
          </cell>
          <cell r="AO488" t="e">
            <v>#N/A</v>
          </cell>
          <cell r="AP488" t="e">
            <v>#N/A</v>
          </cell>
          <cell r="AQ488" t="e">
            <v>#N/A</v>
          </cell>
          <cell r="AR488" t="e">
            <v>#N/A</v>
          </cell>
          <cell r="AS488" t="e">
            <v>#N/A</v>
          </cell>
          <cell r="AT488" t="e">
            <v>#N/A</v>
          </cell>
          <cell r="AU488" t="e">
            <v>#N/A</v>
          </cell>
          <cell r="AV488" t="e">
            <v>#N/A</v>
          </cell>
          <cell r="AW488" t="e">
            <v>#N/A</v>
          </cell>
        </row>
        <row r="489">
          <cell r="A489">
            <v>40800</v>
          </cell>
          <cell r="B489" t="e">
            <v>#N/A</v>
          </cell>
          <cell r="C489" t="e">
            <v>#N/A</v>
          </cell>
          <cell r="D489" t="e">
            <v>#N/A</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t="e">
            <v>#N/A</v>
          </cell>
          <cell r="Q489" t="e">
            <v>#N/A</v>
          </cell>
          <cell r="R489" t="e">
            <v>#N/A</v>
          </cell>
          <cell r="S489" t="e">
            <v>#N/A</v>
          </cell>
          <cell r="T489" t="e">
            <v>#N/A</v>
          </cell>
          <cell r="U489" t="e">
            <v>#N/A</v>
          </cell>
          <cell r="V489" t="e">
            <v>#N/A</v>
          </cell>
          <cell r="W489" t="e">
            <v>#N/A</v>
          </cell>
          <cell r="X489" t="e">
            <v>#N/A</v>
          </cell>
          <cell r="Y489" t="e">
            <v>#N/A</v>
          </cell>
          <cell r="Z489" t="e">
            <v>#N/A</v>
          </cell>
          <cell r="AA489" t="e">
            <v>#N/A</v>
          </cell>
          <cell r="AB489" t="e">
            <v>#N/A</v>
          </cell>
          <cell r="AC489" t="e">
            <v>#N/A</v>
          </cell>
          <cell r="AD489" t="e">
            <v>#N/A</v>
          </cell>
          <cell r="AE489" t="e">
            <v>#N/A</v>
          </cell>
          <cell r="AF489" t="e">
            <v>#N/A</v>
          </cell>
          <cell r="AG489" t="e">
            <v>#N/A</v>
          </cell>
          <cell r="AH489" t="e">
            <v>#N/A</v>
          </cell>
          <cell r="AI489" t="e">
            <v>#N/A</v>
          </cell>
          <cell r="AJ489" t="e">
            <v>#N/A</v>
          </cell>
          <cell r="AK489" t="e">
            <v>#N/A</v>
          </cell>
          <cell r="AL489" t="e">
            <v>#N/A</v>
          </cell>
          <cell r="AM489" t="e">
            <v>#N/A</v>
          </cell>
          <cell r="AN489" t="e">
            <v>#N/A</v>
          </cell>
          <cell r="AO489" t="e">
            <v>#N/A</v>
          </cell>
          <cell r="AP489" t="e">
            <v>#N/A</v>
          </cell>
          <cell r="AQ489" t="e">
            <v>#N/A</v>
          </cell>
          <cell r="AR489" t="e">
            <v>#N/A</v>
          </cell>
          <cell r="AS489" t="e">
            <v>#N/A</v>
          </cell>
          <cell r="AT489" t="e">
            <v>#N/A</v>
          </cell>
          <cell r="AU489" t="e">
            <v>#N/A</v>
          </cell>
          <cell r="AV489" t="e">
            <v>#N/A</v>
          </cell>
          <cell r="AW489" t="e">
            <v>#N/A</v>
          </cell>
        </row>
        <row r="490">
          <cell r="A490">
            <v>40793</v>
          </cell>
          <cell r="B490" t="e">
            <v>#N/A</v>
          </cell>
          <cell r="C490" t="e">
            <v>#N/A</v>
          </cell>
          <cell r="D490" t="e">
            <v>#N/A</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t="e">
            <v>#N/A</v>
          </cell>
          <cell r="Q490" t="e">
            <v>#N/A</v>
          </cell>
          <cell r="R490" t="e">
            <v>#N/A</v>
          </cell>
          <cell r="S490" t="e">
            <v>#N/A</v>
          </cell>
          <cell r="T490" t="e">
            <v>#N/A</v>
          </cell>
          <cell r="U490" t="e">
            <v>#N/A</v>
          </cell>
          <cell r="V490" t="e">
            <v>#N/A</v>
          </cell>
          <cell r="W490" t="e">
            <v>#N/A</v>
          </cell>
          <cell r="X490" t="e">
            <v>#N/A</v>
          </cell>
          <cell r="Y490" t="e">
            <v>#N/A</v>
          </cell>
          <cell r="Z490" t="e">
            <v>#N/A</v>
          </cell>
          <cell r="AA490" t="e">
            <v>#N/A</v>
          </cell>
          <cell r="AB490" t="e">
            <v>#N/A</v>
          </cell>
          <cell r="AC490" t="e">
            <v>#N/A</v>
          </cell>
          <cell r="AD490" t="e">
            <v>#N/A</v>
          </cell>
          <cell r="AE490" t="e">
            <v>#N/A</v>
          </cell>
          <cell r="AF490" t="e">
            <v>#N/A</v>
          </cell>
          <cell r="AG490" t="e">
            <v>#N/A</v>
          </cell>
          <cell r="AH490" t="e">
            <v>#N/A</v>
          </cell>
          <cell r="AI490" t="e">
            <v>#N/A</v>
          </cell>
          <cell r="AJ490" t="e">
            <v>#N/A</v>
          </cell>
          <cell r="AK490" t="e">
            <v>#N/A</v>
          </cell>
          <cell r="AL490" t="e">
            <v>#N/A</v>
          </cell>
          <cell r="AM490" t="e">
            <v>#N/A</v>
          </cell>
          <cell r="AN490" t="e">
            <v>#N/A</v>
          </cell>
          <cell r="AO490" t="e">
            <v>#N/A</v>
          </cell>
          <cell r="AP490" t="e">
            <v>#N/A</v>
          </cell>
          <cell r="AQ490" t="e">
            <v>#N/A</v>
          </cell>
          <cell r="AR490" t="e">
            <v>#N/A</v>
          </cell>
          <cell r="AS490" t="e">
            <v>#N/A</v>
          </cell>
          <cell r="AT490" t="e">
            <v>#N/A</v>
          </cell>
          <cell r="AU490" t="e">
            <v>#N/A</v>
          </cell>
          <cell r="AV490" t="e">
            <v>#N/A</v>
          </cell>
          <cell r="AW490" t="e">
            <v>#N/A</v>
          </cell>
        </row>
        <row r="491">
          <cell r="A491">
            <v>40786</v>
          </cell>
          <cell r="B491" t="e">
            <v>#N/A</v>
          </cell>
          <cell r="C491" t="e">
            <v>#N/A</v>
          </cell>
          <cell r="D491" t="e">
            <v>#N/A</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t="e">
            <v>#N/A</v>
          </cell>
          <cell r="Q491" t="e">
            <v>#N/A</v>
          </cell>
          <cell r="R491" t="e">
            <v>#N/A</v>
          </cell>
          <cell r="S491" t="e">
            <v>#N/A</v>
          </cell>
          <cell r="T491" t="e">
            <v>#N/A</v>
          </cell>
          <cell r="U491" t="e">
            <v>#N/A</v>
          </cell>
          <cell r="V491" t="e">
            <v>#N/A</v>
          </cell>
          <cell r="W491" t="e">
            <v>#N/A</v>
          </cell>
          <cell r="X491" t="e">
            <v>#N/A</v>
          </cell>
          <cell r="Y491" t="e">
            <v>#N/A</v>
          </cell>
          <cell r="Z491" t="e">
            <v>#N/A</v>
          </cell>
          <cell r="AA491" t="e">
            <v>#N/A</v>
          </cell>
          <cell r="AB491" t="e">
            <v>#N/A</v>
          </cell>
          <cell r="AC491" t="e">
            <v>#N/A</v>
          </cell>
          <cell r="AD491" t="e">
            <v>#N/A</v>
          </cell>
          <cell r="AE491" t="e">
            <v>#N/A</v>
          </cell>
          <cell r="AF491" t="e">
            <v>#N/A</v>
          </cell>
          <cell r="AG491" t="e">
            <v>#N/A</v>
          </cell>
          <cell r="AH491" t="e">
            <v>#N/A</v>
          </cell>
          <cell r="AI491" t="e">
            <v>#N/A</v>
          </cell>
          <cell r="AJ491" t="e">
            <v>#N/A</v>
          </cell>
          <cell r="AK491" t="e">
            <v>#N/A</v>
          </cell>
          <cell r="AL491" t="e">
            <v>#N/A</v>
          </cell>
          <cell r="AM491" t="e">
            <v>#N/A</v>
          </cell>
          <cell r="AN491" t="e">
            <v>#N/A</v>
          </cell>
          <cell r="AO491" t="e">
            <v>#N/A</v>
          </cell>
          <cell r="AP491" t="e">
            <v>#N/A</v>
          </cell>
          <cell r="AQ491" t="e">
            <v>#N/A</v>
          </cell>
          <cell r="AR491" t="e">
            <v>#N/A</v>
          </cell>
          <cell r="AS491" t="e">
            <v>#N/A</v>
          </cell>
          <cell r="AT491" t="e">
            <v>#N/A</v>
          </cell>
          <cell r="AU491" t="e">
            <v>#N/A</v>
          </cell>
          <cell r="AV491" t="e">
            <v>#N/A</v>
          </cell>
          <cell r="AW491" t="e">
            <v>#N/A</v>
          </cell>
        </row>
        <row r="492">
          <cell r="A492">
            <v>40779</v>
          </cell>
          <cell r="B492" t="e">
            <v>#N/A</v>
          </cell>
          <cell r="C492" t="e">
            <v>#N/A</v>
          </cell>
          <cell r="D492" t="e">
            <v>#N/A</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t="e">
            <v>#N/A</v>
          </cell>
          <cell r="Q492" t="e">
            <v>#N/A</v>
          </cell>
          <cell r="R492" t="e">
            <v>#N/A</v>
          </cell>
          <cell r="S492" t="e">
            <v>#N/A</v>
          </cell>
          <cell r="T492" t="e">
            <v>#N/A</v>
          </cell>
          <cell r="U492" t="e">
            <v>#N/A</v>
          </cell>
          <cell r="V492" t="e">
            <v>#N/A</v>
          </cell>
          <cell r="W492" t="e">
            <v>#N/A</v>
          </cell>
          <cell r="X492" t="e">
            <v>#N/A</v>
          </cell>
          <cell r="Y492" t="e">
            <v>#N/A</v>
          </cell>
          <cell r="Z492" t="e">
            <v>#N/A</v>
          </cell>
          <cell r="AA492" t="e">
            <v>#N/A</v>
          </cell>
          <cell r="AB492" t="e">
            <v>#N/A</v>
          </cell>
          <cell r="AC492" t="e">
            <v>#N/A</v>
          </cell>
          <cell r="AD492" t="e">
            <v>#N/A</v>
          </cell>
          <cell r="AE492" t="e">
            <v>#N/A</v>
          </cell>
          <cell r="AF492" t="e">
            <v>#N/A</v>
          </cell>
          <cell r="AG492" t="e">
            <v>#N/A</v>
          </cell>
          <cell r="AH492" t="e">
            <v>#N/A</v>
          </cell>
          <cell r="AI492" t="e">
            <v>#N/A</v>
          </cell>
          <cell r="AJ492" t="e">
            <v>#N/A</v>
          </cell>
          <cell r="AK492" t="e">
            <v>#N/A</v>
          </cell>
          <cell r="AL492" t="e">
            <v>#N/A</v>
          </cell>
          <cell r="AM492" t="e">
            <v>#N/A</v>
          </cell>
          <cell r="AN492" t="e">
            <v>#N/A</v>
          </cell>
          <cell r="AO492" t="e">
            <v>#N/A</v>
          </cell>
          <cell r="AP492" t="e">
            <v>#N/A</v>
          </cell>
          <cell r="AQ492" t="e">
            <v>#N/A</v>
          </cell>
          <cell r="AR492" t="e">
            <v>#N/A</v>
          </cell>
          <cell r="AS492" t="e">
            <v>#N/A</v>
          </cell>
          <cell r="AT492" t="e">
            <v>#N/A</v>
          </cell>
          <cell r="AU492" t="e">
            <v>#N/A</v>
          </cell>
          <cell r="AV492" t="e">
            <v>#N/A</v>
          </cell>
          <cell r="AW492" t="e">
            <v>#N/A</v>
          </cell>
        </row>
        <row r="493">
          <cell r="A493">
            <v>40772</v>
          </cell>
          <cell r="B493" t="e">
            <v>#N/A</v>
          </cell>
          <cell r="C493" t="e">
            <v>#N/A</v>
          </cell>
          <cell r="D493" t="e">
            <v>#N/A</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t="e">
            <v>#N/A</v>
          </cell>
          <cell r="Q493" t="e">
            <v>#N/A</v>
          </cell>
          <cell r="R493" t="e">
            <v>#N/A</v>
          </cell>
          <cell r="S493" t="e">
            <v>#N/A</v>
          </cell>
          <cell r="T493" t="e">
            <v>#N/A</v>
          </cell>
          <cell r="U493" t="e">
            <v>#N/A</v>
          </cell>
          <cell r="V493" t="e">
            <v>#N/A</v>
          </cell>
          <cell r="W493" t="e">
            <v>#N/A</v>
          </cell>
          <cell r="X493" t="e">
            <v>#N/A</v>
          </cell>
          <cell r="Y493" t="e">
            <v>#N/A</v>
          </cell>
          <cell r="Z493" t="e">
            <v>#N/A</v>
          </cell>
          <cell r="AA493" t="e">
            <v>#N/A</v>
          </cell>
          <cell r="AB493" t="e">
            <v>#N/A</v>
          </cell>
          <cell r="AC493" t="e">
            <v>#N/A</v>
          </cell>
          <cell r="AD493" t="e">
            <v>#N/A</v>
          </cell>
          <cell r="AE493" t="e">
            <v>#N/A</v>
          </cell>
          <cell r="AF493" t="e">
            <v>#N/A</v>
          </cell>
          <cell r="AG493" t="e">
            <v>#N/A</v>
          </cell>
          <cell r="AH493" t="e">
            <v>#N/A</v>
          </cell>
          <cell r="AI493" t="e">
            <v>#N/A</v>
          </cell>
          <cell r="AJ493" t="e">
            <v>#N/A</v>
          </cell>
          <cell r="AK493" t="e">
            <v>#N/A</v>
          </cell>
          <cell r="AL493" t="e">
            <v>#N/A</v>
          </cell>
          <cell r="AM493" t="e">
            <v>#N/A</v>
          </cell>
          <cell r="AN493" t="e">
            <v>#N/A</v>
          </cell>
          <cell r="AO493" t="e">
            <v>#N/A</v>
          </cell>
          <cell r="AP493" t="e">
            <v>#N/A</v>
          </cell>
          <cell r="AQ493" t="e">
            <v>#N/A</v>
          </cell>
          <cell r="AR493" t="e">
            <v>#N/A</v>
          </cell>
          <cell r="AS493" t="e">
            <v>#N/A</v>
          </cell>
          <cell r="AT493" t="e">
            <v>#N/A</v>
          </cell>
          <cell r="AU493" t="e">
            <v>#N/A</v>
          </cell>
          <cell r="AV493" t="e">
            <v>#N/A</v>
          </cell>
          <cell r="AW493" t="e">
            <v>#N/A</v>
          </cell>
        </row>
        <row r="494">
          <cell r="A494">
            <v>40765</v>
          </cell>
          <cell r="B494" t="e">
            <v>#N/A</v>
          </cell>
          <cell r="C494" t="e">
            <v>#N/A</v>
          </cell>
          <cell r="D494" t="e">
            <v>#N/A</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t="e">
            <v>#N/A</v>
          </cell>
          <cell r="Q494" t="e">
            <v>#N/A</v>
          </cell>
          <cell r="R494" t="e">
            <v>#N/A</v>
          </cell>
          <cell r="S494" t="e">
            <v>#N/A</v>
          </cell>
          <cell r="T494" t="e">
            <v>#N/A</v>
          </cell>
          <cell r="U494" t="e">
            <v>#N/A</v>
          </cell>
          <cell r="V494" t="e">
            <v>#N/A</v>
          </cell>
          <cell r="W494" t="e">
            <v>#N/A</v>
          </cell>
          <cell r="X494" t="e">
            <v>#N/A</v>
          </cell>
          <cell r="Y494" t="e">
            <v>#N/A</v>
          </cell>
          <cell r="Z494" t="e">
            <v>#N/A</v>
          </cell>
          <cell r="AA494" t="e">
            <v>#N/A</v>
          </cell>
          <cell r="AB494" t="e">
            <v>#N/A</v>
          </cell>
          <cell r="AC494" t="e">
            <v>#N/A</v>
          </cell>
          <cell r="AD494" t="e">
            <v>#N/A</v>
          </cell>
          <cell r="AE494" t="e">
            <v>#N/A</v>
          </cell>
          <cell r="AF494" t="e">
            <v>#N/A</v>
          </cell>
          <cell r="AG494" t="e">
            <v>#N/A</v>
          </cell>
          <cell r="AH494" t="e">
            <v>#N/A</v>
          </cell>
          <cell r="AI494" t="e">
            <v>#N/A</v>
          </cell>
          <cell r="AJ494" t="e">
            <v>#N/A</v>
          </cell>
          <cell r="AK494" t="e">
            <v>#N/A</v>
          </cell>
          <cell r="AL494" t="e">
            <v>#N/A</v>
          </cell>
          <cell r="AM494" t="e">
            <v>#N/A</v>
          </cell>
          <cell r="AN494" t="e">
            <v>#N/A</v>
          </cell>
          <cell r="AO494" t="e">
            <v>#N/A</v>
          </cell>
          <cell r="AP494" t="e">
            <v>#N/A</v>
          </cell>
          <cell r="AQ494" t="e">
            <v>#N/A</v>
          </cell>
          <cell r="AR494" t="e">
            <v>#N/A</v>
          </cell>
          <cell r="AS494" t="e">
            <v>#N/A</v>
          </cell>
          <cell r="AT494" t="e">
            <v>#N/A</v>
          </cell>
          <cell r="AU494" t="e">
            <v>#N/A</v>
          </cell>
          <cell r="AV494" t="e">
            <v>#N/A</v>
          </cell>
          <cell r="AW494" t="e">
            <v>#N/A</v>
          </cell>
        </row>
        <row r="495">
          <cell r="A495">
            <v>40758</v>
          </cell>
          <cell r="B495" t="e">
            <v>#N/A</v>
          </cell>
          <cell r="C495" t="e">
            <v>#N/A</v>
          </cell>
          <cell r="D495" t="e">
            <v>#N/A</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t="e">
            <v>#N/A</v>
          </cell>
          <cell r="Q495" t="e">
            <v>#N/A</v>
          </cell>
          <cell r="R495" t="e">
            <v>#N/A</v>
          </cell>
          <cell r="S495" t="e">
            <v>#N/A</v>
          </cell>
          <cell r="T495" t="e">
            <v>#N/A</v>
          </cell>
          <cell r="U495" t="e">
            <v>#N/A</v>
          </cell>
          <cell r="V495" t="e">
            <v>#N/A</v>
          </cell>
          <cell r="W495" t="e">
            <v>#N/A</v>
          </cell>
          <cell r="X495" t="e">
            <v>#N/A</v>
          </cell>
          <cell r="Y495" t="e">
            <v>#N/A</v>
          </cell>
          <cell r="Z495" t="e">
            <v>#N/A</v>
          </cell>
          <cell r="AA495" t="e">
            <v>#N/A</v>
          </cell>
          <cell r="AB495" t="e">
            <v>#N/A</v>
          </cell>
          <cell r="AC495" t="e">
            <v>#N/A</v>
          </cell>
          <cell r="AD495" t="e">
            <v>#N/A</v>
          </cell>
          <cell r="AE495" t="e">
            <v>#N/A</v>
          </cell>
          <cell r="AF495" t="e">
            <v>#N/A</v>
          </cell>
          <cell r="AG495" t="e">
            <v>#N/A</v>
          </cell>
          <cell r="AH495" t="e">
            <v>#N/A</v>
          </cell>
          <cell r="AI495" t="e">
            <v>#N/A</v>
          </cell>
          <cell r="AJ495" t="e">
            <v>#N/A</v>
          </cell>
          <cell r="AK495" t="e">
            <v>#N/A</v>
          </cell>
          <cell r="AL495" t="e">
            <v>#N/A</v>
          </cell>
          <cell r="AM495" t="e">
            <v>#N/A</v>
          </cell>
          <cell r="AN495" t="e">
            <v>#N/A</v>
          </cell>
          <cell r="AO495" t="e">
            <v>#N/A</v>
          </cell>
          <cell r="AP495" t="e">
            <v>#N/A</v>
          </cell>
          <cell r="AQ495" t="e">
            <v>#N/A</v>
          </cell>
          <cell r="AR495" t="e">
            <v>#N/A</v>
          </cell>
          <cell r="AS495" t="e">
            <v>#N/A</v>
          </cell>
          <cell r="AT495" t="e">
            <v>#N/A</v>
          </cell>
          <cell r="AU495" t="e">
            <v>#N/A</v>
          </cell>
          <cell r="AV495" t="e">
            <v>#N/A</v>
          </cell>
          <cell r="AW495" t="e">
            <v>#N/A</v>
          </cell>
        </row>
        <row r="496">
          <cell r="A496">
            <v>40751</v>
          </cell>
          <cell r="B496" t="e">
            <v>#N/A</v>
          </cell>
          <cell r="C496" t="e">
            <v>#N/A</v>
          </cell>
          <cell r="D496" t="e">
            <v>#N/A</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t="e">
            <v>#N/A</v>
          </cell>
          <cell r="Q496" t="e">
            <v>#N/A</v>
          </cell>
          <cell r="R496" t="e">
            <v>#N/A</v>
          </cell>
          <cell r="S496" t="e">
            <v>#N/A</v>
          </cell>
          <cell r="T496" t="e">
            <v>#N/A</v>
          </cell>
          <cell r="U496" t="e">
            <v>#N/A</v>
          </cell>
          <cell r="V496" t="e">
            <v>#N/A</v>
          </cell>
          <cell r="W496" t="e">
            <v>#N/A</v>
          </cell>
          <cell r="X496" t="e">
            <v>#N/A</v>
          </cell>
          <cell r="Y496" t="e">
            <v>#N/A</v>
          </cell>
          <cell r="Z496" t="e">
            <v>#N/A</v>
          </cell>
          <cell r="AA496" t="e">
            <v>#N/A</v>
          </cell>
          <cell r="AB496" t="e">
            <v>#N/A</v>
          </cell>
          <cell r="AC496" t="e">
            <v>#N/A</v>
          </cell>
          <cell r="AD496" t="e">
            <v>#N/A</v>
          </cell>
          <cell r="AE496" t="e">
            <v>#N/A</v>
          </cell>
          <cell r="AF496" t="e">
            <v>#N/A</v>
          </cell>
          <cell r="AG496" t="e">
            <v>#N/A</v>
          </cell>
          <cell r="AH496" t="e">
            <v>#N/A</v>
          </cell>
          <cell r="AI496" t="e">
            <v>#N/A</v>
          </cell>
          <cell r="AJ496" t="e">
            <v>#N/A</v>
          </cell>
          <cell r="AK496" t="e">
            <v>#N/A</v>
          </cell>
          <cell r="AL496" t="e">
            <v>#N/A</v>
          </cell>
          <cell r="AM496" t="e">
            <v>#N/A</v>
          </cell>
          <cell r="AN496" t="e">
            <v>#N/A</v>
          </cell>
          <cell r="AO496" t="e">
            <v>#N/A</v>
          </cell>
          <cell r="AP496" t="e">
            <v>#N/A</v>
          </cell>
          <cell r="AQ496" t="e">
            <v>#N/A</v>
          </cell>
          <cell r="AR496" t="e">
            <v>#N/A</v>
          </cell>
          <cell r="AS496" t="e">
            <v>#N/A</v>
          </cell>
          <cell r="AT496" t="e">
            <v>#N/A</v>
          </cell>
          <cell r="AU496" t="e">
            <v>#N/A</v>
          </cell>
          <cell r="AV496" t="e">
            <v>#N/A</v>
          </cell>
          <cell r="AW496" t="e">
            <v>#N/A</v>
          </cell>
        </row>
        <row r="497">
          <cell r="A497">
            <v>40744</v>
          </cell>
          <cell r="B497" t="e">
            <v>#N/A</v>
          </cell>
          <cell r="C497" t="e">
            <v>#N/A</v>
          </cell>
          <cell r="D497" t="e">
            <v>#N/A</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t="e">
            <v>#N/A</v>
          </cell>
          <cell r="Q497" t="e">
            <v>#N/A</v>
          </cell>
          <cell r="R497" t="e">
            <v>#N/A</v>
          </cell>
          <cell r="S497" t="e">
            <v>#N/A</v>
          </cell>
          <cell r="T497" t="e">
            <v>#N/A</v>
          </cell>
          <cell r="U497" t="e">
            <v>#N/A</v>
          </cell>
          <cell r="V497" t="e">
            <v>#N/A</v>
          </cell>
          <cell r="W497" t="e">
            <v>#N/A</v>
          </cell>
          <cell r="X497" t="e">
            <v>#N/A</v>
          </cell>
          <cell r="Y497" t="e">
            <v>#N/A</v>
          </cell>
          <cell r="Z497" t="e">
            <v>#N/A</v>
          </cell>
          <cell r="AA497" t="e">
            <v>#N/A</v>
          </cell>
          <cell r="AB497" t="e">
            <v>#N/A</v>
          </cell>
          <cell r="AC497" t="e">
            <v>#N/A</v>
          </cell>
          <cell r="AD497" t="e">
            <v>#N/A</v>
          </cell>
          <cell r="AE497" t="e">
            <v>#N/A</v>
          </cell>
          <cell r="AF497" t="e">
            <v>#N/A</v>
          </cell>
          <cell r="AG497" t="e">
            <v>#N/A</v>
          </cell>
          <cell r="AH497" t="e">
            <v>#N/A</v>
          </cell>
          <cell r="AI497" t="e">
            <v>#N/A</v>
          </cell>
          <cell r="AJ497" t="e">
            <v>#N/A</v>
          </cell>
          <cell r="AK497" t="e">
            <v>#N/A</v>
          </cell>
          <cell r="AL497" t="e">
            <v>#N/A</v>
          </cell>
          <cell r="AM497" t="e">
            <v>#N/A</v>
          </cell>
          <cell r="AN497" t="e">
            <v>#N/A</v>
          </cell>
          <cell r="AO497" t="e">
            <v>#N/A</v>
          </cell>
          <cell r="AP497" t="e">
            <v>#N/A</v>
          </cell>
          <cell r="AQ497" t="e">
            <v>#N/A</v>
          </cell>
          <cell r="AR497" t="e">
            <v>#N/A</v>
          </cell>
          <cell r="AS497" t="e">
            <v>#N/A</v>
          </cell>
          <cell r="AT497" t="e">
            <v>#N/A</v>
          </cell>
          <cell r="AU497" t="e">
            <v>#N/A</v>
          </cell>
          <cell r="AV497" t="e">
            <v>#N/A</v>
          </cell>
          <cell r="AW497" t="e">
            <v>#N/A</v>
          </cell>
        </row>
        <row r="498">
          <cell r="A498">
            <v>40737</v>
          </cell>
          <cell r="B498" t="e">
            <v>#N/A</v>
          </cell>
          <cell r="C498" t="e">
            <v>#N/A</v>
          </cell>
          <cell r="D498" t="e">
            <v>#N/A</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t="e">
            <v>#N/A</v>
          </cell>
          <cell r="Q498" t="e">
            <v>#N/A</v>
          </cell>
          <cell r="R498" t="e">
            <v>#N/A</v>
          </cell>
          <cell r="S498" t="e">
            <v>#N/A</v>
          </cell>
          <cell r="T498" t="e">
            <v>#N/A</v>
          </cell>
          <cell r="U498" t="e">
            <v>#N/A</v>
          </cell>
          <cell r="V498" t="e">
            <v>#N/A</v>
          </cell>
          <cell r="W498" t="e">
            <v>#N/A</v>
          </cell>
          <cell r="X498" t="e">
            <v>#N/A</v>
          </cell>
          <cell r="Y498" t="e">
            <v>#N/A</v>
          </cell>
          <cell r="Z498" t="e">
            <v>#N/A</v>
          </cell>
          <cell r="AA498" t="e">
            <v>#N/A</v>
          </cell>
          <cell r="AB498" t="e">
            <v>#N/A</v>
          </cell>
          <cell r="AC498" t="e">
            <v>#N/A</v>
          </cell>
          <cell r="AD498" t="e">
            <v>#N/A</v>
          </cell>
          <cell r="AE498" t="e">
            <v>#N/A</v>
          </cell>
          <cell r="AF498" t="e">
            <v>#N/A</v>
          </cell>
          <cell r="AG498" t="e">
            <v>#N/A</v>
          </cell>
          <cell r="AH498" t="e">
            <v>#N/A</v>
          </cell>
          <cell r="AI498" t="e">
            <v>#N/A</v>
          </cell>
          <cell r="AJ498" t="e">
            <v>#N/A</v>
          </cell>
          <cell r="AK498" t="e">
            <v>#N/A</v>
          </cell>
          <cell r="AL498" t="e">
            <v>#N/A</v>
          </cell>
          <cell r="AM498" t="e">
            <v>#N/A</v>
          </cell>
          <cell r="AN498" t="e">
            <v>#N/A</v>
          </cell>
          <cell r="AO498" t="e">
            <v>#N/A</v>
          </cell>
          <cell r="AP498" t="e">
            <v>#N/A</v>
          </cell>
          <cell r="AQ498" t="e">
            <v>#N/A</v>
          </cell>
          <cell r="AR498" t="e">
            <v>#N/A</v>
          </cell>
          <cell r="AS498" t="e">
            <v>#N/A</v>
          </cell>
          <cell r="AT498" t="e">
            <v>#N/A</v>
          </cell>
          <cell r="AU498" t="e">
            <v>#N/A</v>
          </cell>
          <cell r="AV498" t="e">
            <v>#N/A</v>
          </cell>
          <cell r="AW498" t="e">
            <v>#N/A</v>
          </cell>
        </row>
        <row r="499">
          <cell r="A499">
            <v>40730</v>
          </cell>
          <cell r="B499" t="e">
            <v>#N/A</v>
          </cell>
          <cell r="C499" t="e">
            <v>#N/A</v>
          </cell>
          <cell r="D499" t="e">
            <v>#N/A</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t="e">
            <v>#N/A</v>
          </cell>
          <cell r="Q499" t="e">
            <v>#N/A</v>
          </cell>
          <cell r="R499" t="e">
            <v>#N/A</v>
          </cell>
          <cell r="S499" t="e">
            <v>#N/A</v>
          </cell>
          <cell r="T499" t="e">
            <v>#N/A</v>
          </cell>
          <cell r="U499" t="e">
            <v>#N/A</v>
          </cell>
          <cell r="V499" t="e">
            <v>#N/A</v>
          </cell>
          <cell r="W499" t="e">
            <v>#N/A</v>
          </cell>
          <cell r="X499" t="e">
            <v>#N/A</v>
          </cell>
          <cell r="Y499" t="e">
            <v>#N/A</v>
          </cell>
          <cell r="Z499" t="e">
            <v>#N/A</v>
          </cell>
          <cell r="AA499" t="e">
            <v>#N/A</v>
          </cell>
          <cell r="AB499" t="e">
            <v>#N/A</v>
          </cell>
          <cell r="AC499" t="e">
            <v>#N/A</v>
          </cell>
          <cell r="AD499" t="e">
            <v>#N/A</v>
          </cell>
          <cell r="AE499" t="e">
            <v>#N/A</v>
          </cell>
          <cell r="AF499" t="e">
            <v>#N/A</v>
          </cell>
          <cell r="AG499" t="e">
            <v>#N/A</v>
          </cell>
          <cell r="AH499" t="e">
            <v>#N/A</v>
          </cell>
          <cell r="AI499" t="e">
            <v>#N/A</v>
          </cell>
          <cell r="AJ499" t="e">
            <v>#N/A</v>
          </cell>
          <cell r="AK499" t="e">
            <v>#N/A</v>
          </cell>
          <cell r="AL499" t="e">
            <v>#N/A</v>
          </cell>
          <cell r="AM499" t="e">
            <v>#N/A</v>
          </cell>
          <cell r="AN499" t="e">
            <v>#N/A</v>
          </cell>
          <cell r="AO499" t="e">
            <v>#N/A</v>
          </cell>
          <cell r="AP499" t="e">
            <v>#N/A</v>
          </cell>
          <cell r="AQ499" t="e">
            <v>#N/A</v>
          </cell>
          <cell r="AR499" t="e">
            <v>#N/A</v>
          </cell>
          <cell r="AS499" t="e">
            <v>#N/A</v>
          </cell>
          <cell r="AT499" t="e">
            <v>#N/A</v>
          </cell>
          <cell r="AU499" t="e">
            <v>#N/A</v>
          </cell>
          <cell r="AV499" t="e">
            <v>#N/A</v>
          </cell>
          <cell r="AW499" t="e">
            <v>#N/A</v>
          </cell>
        </row>
        <row r="500">
          <cell r="A500">
            <v>40723</v>
          </cell>
          <cell r="B500" t="e">
            <v>#N/A</v>
          </cell>
          <cell r="C500" t="e">
            <v>#N/A</v>
          </cell>
          <cell r="D500" t="e">
            <v>#N/A</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t="e">
            <v>#N/A</v>
          </cell>
          <cell r="Q500" t="e">
            <v>#N/A</v>
          </cell>
          <cell r="R500" t="e">
            <v>#N/A</v>
          </cell>
          <cell r="S500" t="e">
            <v>#N/A</v>
          </cell>
          <cell r="T500" t="e">
            <v>#N/A</v>
          </cell>
          <cell r="U500" t="e">
            <v>#N/A</v>
          </cell>
          <cell r="V500" t="e">
            <v>#N/A</v>
          </cell>
          <cell r="W500" t="e">
            <v>#N/A</v>
          </cell>
          <cell r="X500" t="e">
            <v>#N/A</v>
          </cell>
          <cell r="Y500" t="e">
            <v>#N/A</v>
          </cell>
          <cell r="Z500" t="e">
            <v>#N/A</v>
          </cell>
          <cell r="AA500" t="e">
            <v>#N/A</v>
          </cell>
          <cell r="AB500" t="e">
            <v>#N/A</v>
          </cell>
          <cell r="AC500" t="e">
            <v>#N/A</v>
          </cell>
          <cell r="AD500" t="e">
            <v>#N/A</v>
          </cell>
          <cell r="AE500" t="e">
            <v>#N/A</v>
          </cell>
          <cell r="AF500" t="e">
            <v>#N/A</v>
          </cell>
          <cell r="AG500" t="e">
            <v>#N/A</v>
          </cell>
          <cell r="AH500" t="e">
            <v>#N/A</v>
          </cell>
          <cell r="AI500" t="e">
            <v>#N/A</v>
          </cell>
          <cell r="AJ500" t="e">
            <v>#N/A</v>
          </cell>
          <cell r="AK500" t="e">
            <v>#N/A</v>
          </cell>
          <cell r="AL500" t="e">
            <v>#N/A</v>
          </cell>
          <cell r="AM500" t="e">
            <v>#N/A</v>
          </cell>
          <cell r="AN500" t="e">
            <v>#N/A</v>
          </cell>
          <cell r="AO500" t="e">
            <v>#N/A</v>
          </cell>
          <cell r="AP500" t="e">
            <v>#N/A</v>
          </cell>
          <cell r="AQ500" t="e">
            <v>#N/A</v>
          </cell>
          <cell r="AR500" t="e">
            <v>#N/A</v>
          </cell>
          <cell r="AS500" t="e">
            <v>#N/A</v>
          </cell>
          <cell r="AT500" t="e">
            <v>#N/A</v>
          </cell>
          <cell r="AU500" t="e">
            <v>#N/A</v>
          </cell>
          <cell r="AV500" t="e">
            <v>#N/A</v>
          </cell>
          <cell r="AW500" t="e">
            <v>#N/A</v>
          </cell>
        </row>
        <row r="501">
          <cell r="A501">
            <v>40716</v>
          </cell>
          <cell r="B501" t="e">
            <v>#N/A</v>
          </cell>
          <cell r="C501" t="e">
            <v>#N/A</v>
          </cell>
          <cell r="D501" t="e">
            <v>#N/A</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t="e">
            <v>#N/A</v>
          </cell>
          <cell r="Q501" t="e">
            <v>#N/A</v>
          </cell>
          <cell r="R501" t="e">
            <v>#N/A</v>
          </cell>
          <cell r="S501" t="e">
            <v>#N/A</v>
          </cell>
          <cell r="T501" t="e">
            <v>#N/A</v>
          </cell>
          <cell r="U501" t="e">
            <v>#N/A</v>
          </cell>
          <cell r="V501" t="e">
            <v>#N/A</v>
          </cell>
          <cell r="W501" t="e">
            <v>#N/A</v>
          </cell>
          <cell r="X501" t="e">
            <v>#N/A</v>
          </cell>
          <cell r="Y501" t="e">
            <v>#N/A</v>
          </cell>
          <cell r="Z501" t="e">
            <v>#N/A</v>
          </cell>
          <cell r="AA501" t="e">
            <v>#N/A</v>
          </cell>
          <cell r="AB501" t="e">
            <v>#N/A</v>
          </cell>
          <cell r="AC501" t="e">
            <v>#N/A</v>
          </cell>
          <cell r="AD501" t="e">
            <v>#N/A</v>
          </cell>
          <cell r="AE501" t="e">
            <v>#N/A</v>
          </cell>
          <cell r="AF501" t="e">
            <v>#N/A</v>
          </cell>
          <cell r="AG501" t="e">
            <v>#N/A</v>
          </cell>
          <cell r="AH501" t="e">
            <v>#N/A</v>
          </cell>
          <cell r="AI501" t="e">
            <v>#N/A</v>
          </cell>
          <cell r="AJ501" t="e">
            <v>#N/A</v>
          </cell>
          <cell r="AK501" t="e">
            <v>#N/A</v>
          </cell>
          <cell r="AL501" t="e">
            <v>#N/A</v>
          </cell>
          <cell r="AM501" t="e">
            <v>#N/A</v>
          </cell>
          <cell r="AN501" t="e">
            <v>#N/A</v>
          </cell>
          <cell r="AO501" t="e">
            <v>#N/A</v>
          </cell>
          <cell r="AP501" t="e">
            <v>#N/A</v>
          </cell>
          <cell r="AQ501" t="e">
            <v>#N/A</v>
          </cell>
          <cell r="AR501" t="e">
            <v>#N/A</v>
          </cell>
          <cell r="AS501" t="e">
            <v>#N/A</v>
          </cell>
          <cell r="AT501" t="e">
            <v>#N/A</v>
          </cell>
          <cell r="AU501" t="e">
            <v>#N/A</v>
          </cell>
          <cell r="AV501" t="e">
            <v>#N/A</v>
          </cell>
          <cell r="AW501" t="e">
            <v>#N/A</v>
          </cell>
        </row>
        <row r="502">
          <cell r="A502">
            <v>40709</v>
          </cell>
          <cell r="B502" t="e">
            <v>#N/A</v>
          </cell>
          <cell r="C502" t="e">
            <v>#N/A</v>
          </cell>
          <cell r="D502" t="e">
            <v>#N/A</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t="e">
            <v>#N/A</v>
          </cell>
          <cell r="Q502" t="e">
            <v>#N/A</v>
          </cell>
          <cell r="R502" t="e">
            <v>#N/A</v>
          </cell>
          <cell r="S502" t="e">
            <v>#N/A</v>
          </cell>
          <cell r="T502" t="e">
            <v>#N/A</v>
          </cell>
          <cell r="U502" t="e">
            <v>#N/A</v>
          </cell>
          <cell r="V502" t="e">
            <v>#N/A</v>
          </cell>
          <cell r="W502" t="e">
            <v>#N/A</v>
          </cell>
          <cell r="X502" t="e">
            <v>#N/A</v>
          </cell>
          <cell r="Y502" t="e">
            <v>#N/A</v>
          </cell>
          <cell r="Z502" t="e">
            <v>#N/A</v>
          </cell>
          <cell r="AA502" t="e">
            <v>#N/A</v>
          </cell>
          <cell r="AB502" t="e">
            <v>#N/A</v>
          </cell>
          <cell r="AC502" t="e">
            <v>#N/A</v>
          </cell>
          <cell r="AD502" t="e">
            <v>#N/A</v>
          </cell>
          <cell r="AE502" t="e">
            <v>#N/A</v>
          </cell>
          <cell r="AF502" t="e">
            <v>#N/A</v>
          </cell>
          <cell r="AG502" t="e">
            <v>#N/A</v>
          </cell>
          <cell r="AH502" t="e">
            <v>#N/A</v>
          </cell>
          <cell r="AI502" t="e">
            <v>#N/A</v>
          </cell>
          <cell r="AJ502" t="e">
            <v>#N/A</v>
          </cell>
          <cell r="AK502" t="e">
            <v>#N/A</v>
          </cell>
          <cell r="AL502" t="e">
            <v>#N/A</v>
          </cell>
          <cell r="AM502" t="e">
            <v>#N/A</v>
          </cell>
          <cell r="AN502" t="e">
            <v>#N/A</v>
          </cell>
          <cell r="AO502" t="e">
            <v>#N/A</v>
          </cell>
          <cell r="AP502" t="e">
            <v>#N/A</v>
          </cell>
          <cell r="AQ502" t="e">
            <v>#N/A</v>
          </cell>
          <cell r="AR502" t="e">
            <v>#N/A</v>
          </cell>
          <cell r="AS502" t="e">
            <v>#N/A</v>
          </cell>
          <cell r="AT502" t="e">
            <v>#N/A</v>
          </cell>
          <cell r="AU502" t="e">
            <v>#N/A</v>
          </cell>
          <cell r="AV502" t="e">
            <v>#N/A</v>
          </cell>
          <cell r="AW502" t="e">
            <v>#N/A</v>
          </cell>
        </row>
        <row r="503">
          <cell r="A503">
            <v>40702</v>
          </cell>
          <cell r="B503" t="e">
            <v>#N/A</v>
          </cell>
          <cell r="C503" t="e">
            <v>#N/A</v>
          </cell>
          <cell r="D503" t="e">
            <v>#N/A</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t="e">
            <v>#N/A</v>
          </cell>
          <cell r="Q503" t="e">
            <v>#N/A</v>
          </cell>
          <cell r="R503" t="e">
            <v>#N/A</v>
          </cell>
          <cell r="S503" t="e">
            <v>#N/A</v>
          </cell>
          <cell r="T503" t="e">
            <v>#N/A</v>
          </cell>
          <cell r="U503" t="e">
            <v>#N/A</v>
          </cell>
          <cell r="V503" t="e">
            <v>#N/A</v>
          </cell>
          <cell r="W503" t="e">
            <v>#N/A</v>
          </cell>
          <cell r="X503" t="e">
            <v>#N/A</v>
          </cell>
          <cell r="Y503" t="e">
            <v>#N/A</v>
          </cell>
          <cell r="Z503" t="e">
            <v>#N/A</v>
          </cell>
          <cell r="AA503" t="e">
            <v>#N/A</v>
          </cell>
          <cell r="AB503" t="e">
            <v>#N/A</v>
          </cell>
          <cell r="AC503" t="e">
            <v>#N/A</v>
          </cell>
          <cell r="AD503" t="e">
            <v>#N/A</v>
          </cell>
          <cell r="AE503" t="e">
            <v>#N/A</v>
          </cell>
          <cell r="AF503" t="e">
            <v>#N/A</v>
          </cell>
          <cell r="AG503" t="e">
            <v>#N/A</v>
          </cell>
          <cell r="AH503" t="e">
            <v>#N/A</v>
          </cell>
          <cell r="AI503" t="e">
            <v>#N/A</v>
          </cell>
          <cell r="AJ503" t="e">
            <v>#N/A</v>
          </cell>
          <cell r="AK503" t="e">
            <v>#N/A</v>
          </cell>
          <cell r="AL503" t="e">
            <v>#N/A</v>
          </cell>
          <cell r="AM503" t="e">
            <v>#N/A</v>
          </cell>
          <cell r="AN503" t="e">
            <v>#N/A</v>
          </cell>
          <cell r="AO503" t="e">
            <v>#N/A</v>
          </cell>
          <cell r="AP503" t="e">
            <v>#N/A</v>
          </cell>
          <cell r="AQ503" t="e">
            <v>#N/A</v>
          </cell>
          <cell r="AR503" t="e">
            <v>#N/A</v>
          </cell>
          <cell r="AS503" t="e">
            <v>#N/A</v>
          </cell>
          <cell r="AT503" t="e">
            <v>#N/A</v>
          </cell>
          <cell r="AU503" t="e">
            <v>#N/A</v>
          </cell>
          <cell r="AV503" t="e">
            <v>#N/A</v>
          </cell>
          <cell r="AW503" t="e">
            <v>#N/A</v>
          </cell>
        </row>
        <row r="504">
          <cell r="A504">
            <v>40695</v>
          </cell>
          <cell r="B504" t="e">
            <v>#N/A</v>
          </cell>
          <cell r="C504" t="e">
            <v>#N/A</v>
          </cell>
          <cell r="D504" t="e">
            <v>#N/A</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t="e">
            <v>#N/A</v>
          </cell>
          <cell r="Q504" t="e">
            <v>#N/A</v>
          </cell>
          <cell r="R504" t="e">
            <v>#N/A</v>
          </cell>
          <cell r="S504" t="e">
            <v>#N/A</v>
          </cell>
          <cell r="T504" t="e">
            <v>#N/A</v>
          </cell>
          <cell r="U504" t="e">
            <v>#N/A</v>
          </cell>
          <cell r="V504" t="e">
            <v>#N/A</v>
          </cell>
          <cell r="W504" t="e">
            <v>#N/A</v>
          </cell>
          <cell r="X504" t="e">
            <v>#N/A</v>
          </cell>
          <cell r="Y504" t="e">
            <v>#N/A</v>
          </cell>
          <cell r="Z504" t="e">
            <v>#N/A</v>
          </cell>
          <cell r="AA504" t="e">
            <v>#N/A</v>
          </cell>
          <cell r="AB504" t="e">
            <v>#N/A</v>
          </cell>
          <cell r="AC504" t="e">
            <v>#N/A</v>
          </cell>
          <cell r="AD504" t="e">
            <v>#N/A</v>
          </cell>
          <cell r="AE504" t="e">
            <v>#N/A</v>
          </cell>
          <cell r="AF504" t="e">
            <v>#N/A</v>
          </cell>
          <cell r="AG504" t="e">
            <v>#N/A</v>
          </cell>
          <cell r="AH504" t="e">
            <v>#N/A</v>
          </cell>
          <cell r="AI504" t="e">
            <v>#N/A</v>
          </cell>
          <cell r="AJ504" t="e">
            <v>#N/A</v>
          </cell>
          <cell r="AK504" t="e">
            <v>#N/A</v>
          </cell>
          <cell r="AL504" t="e">
            <v>#N/A</v>
          </cell>
          <cell r="AM504" t="e">
            <v>#N/A</v>
          </cell>
          <cell r="AN504" t="e">
            <v>#N/A</v>
          </cell>
          <cell r="AO504" t="e">
            <v>#N/A</v>
          </cell>
          <cell r="AP504" t="e">
            <v>#N/A</v>
          </cell>
          <cell r="AQ504" t="e">
            <v>#N/A</v>
          </cell>
          <cell r="AR504" t="e">
            <v>#N/A</v>
          </cell>
          <cell r="AS504" t="e">
            <v>#N/A</v>
          </cell>
          <cell r="AT504" t="e">
            <v>#N/A</v>
          </cell>
          <cell r="AU504" t="e">
            <v>#N/A</v>
          </cell>
          <cell r="AV504" t="e">
            <v>#N/A</v>
          </cell>
          <cell r="AW504" t="e">
            <v>#N/A</v>
          </cell>
        </row>
        <row r="505">
          <cell r="A505">
            <v>40688</v>
          </cell>
          <cell r="B505" t="e">
            <v>#N/A</v>
          </cell>
          <cell r="C505" t="e">
            <v>#N/A</v>
          </cell>
          <cell r="D505" t="e">
            <v>#N/A</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t="e">
            <v>#N/A</v>
          </cell>
          <cell r="Q505" t="e">
            <v>#N/A</v>
          </cell>
          <cell r="R505" t="e">
            <v>#N/A</v>
          </cell>
          <cell r="S505" t="e">
            <v>#N/A</v>
          </cell>
          <cell r="T505" t="e">
            <v>#N/A</v>
          </cell>
          <cell r="U505" t="e">
            <v>#N/A</v>
          </cell>
          <cell r="V505" t="e">
            <v>#N/A</v>
          </cell>
          <cell r="W505" t="e">
            <v>#N/A</v>
          </cell>
          <cell r="X505" t="e">
            <v>#N/A</v>
          </cell>
          <cell r="Y505" t="e">
            <v>#N/A</v>
          </cell>
          <cell r="Z505" t="e">
            <v>#N/A</v>
          </cell>
          <cell r="AA505" t="e">
            <v>#N/A</v>
          </cell>
          <cell r="AB505" t="e">
            <v>#N/A</v>
          </cell>
          <cell r="AC505" t="e">
            <v>#N/A</v>
          </cell>
          <cell r="AD505" t="e">
            <v>#N/A</v>
          </cell>
          <cell r="AE505" t="e">
            <v>#N/A</v>
          </cell>
          <cell r="AF505" t="e">
            <v>#N/A</v>
          </cell>
          <cell r="AG505" t="e">
            <v>#N/A</v>
          </cell>
          <cell r="AH505" t="e">
            <v>#N/A</v>
          </cell>
          <cell r="AI505" t="e">
            <v>#N/A</v>
          </cell>
          <cell r="AJ505" t="e">
            <v>#N/A</v>
          </cell>
          <cell r="AK505" t="e">
            <v>#N/A</v>
          </cell>
          <cell r="AL505" t="e">
            <v>#N/A</v>
          </cell>
          <cell r="AM505" t="e">
            <v>#N/A</v>
          </cell>
          <cell r="AN505" t="e">
            <v>#N/A</v>
          </cell>
          <cell r="AO505" t="e">
            <v>#N/A</v>
          </cell>
          <cell r="AP505" t="e">
            <v>#N/A</v>
          </cell>
          <cell r="AQ505" t="e">
            <v>#N/A</v>
          </cell>
          <cell r="AR505" t="e">
            <v>#N/A</v>
          </cell>
          <cell r="AS505" t="e">
            <v>#N/A</v>
          </cell>
          <cell r="AT505" t="e">
            <v>#N/A</v>
          </cell>
          <cell r="AU505" t="e">
            <v>#N/A</v>
          </cell>
          <cell r="AV505" t="e">
            <v>#N/A</v>
          </cell>
          <cell r="AW505" t="e">
            <v>#N/A</v>
          </cell>
        </row>
        <row r="506">
          <cell r="A506">
            <v>40681</v>
          </cell>
          <cell r="B506" t="e">
            <v>#N/A</v>
          </cell>
          <cell r="C506" t="e">
            <v>#N/A</v>
          </cell>
          <cell r="D506" t="e">
            <v>#N/A</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t="e">
            <v>#N/A</v>
          </cell>
          <cell r="Q506" t="e">
            <v>#N/A</v>
          </cell>
          <cell r="R506" t="e">
            <v>#N/A</v>
          </cell>
          <cell r="S506" t="e">
            <v>#N/A</v>
          </cell>
          <cell r="T506" t="e">
            <v>#N/A</v>
          </cell>
          <cell r="U506" t="e">
            <v>#N/A</v>
          </cell>
          <cell r="V506" t="e">
            <v>#N/A</v>
          </cell>
          <cell r="W506" t="e">
            <v>#N/A</v>
          </cell>
          <cell r="X506" t="e">
            <v>#N/A</v>
          </cell>
          <cell r="Y506" t="e">
            <v>#N/A</v>
          </cell>
          <cell r="Z506" t="e">
            <v>#N/A</v>
          </cell>
          <cell r="AA506" t="e">
            <v>#N/A</v>
          </cell>
          <cell r="AB506" t="e">
            <v>#N/A</v>
          </cell>
          <cell r="AC506" t="e">
            <v>#N/A</v>
          </cell>
          <cell r="AD506" t="e">
            <v>#N/A</v>
          </cell>
          <cell r="AE506" t="e">
            <v>#N/A</v>
          </cell>
          <cell r="AF506" t="e">
            <v>#N/A</v>
          </cell>
          <cell r="AG506" t="e">
            <v>#N/A</v>
          </cell>
          <cell r="AH506" t="e">
            <v>#N/A</v>
          </cell>
          <cell r="AI506" t="e">
            <v>#N/A</v>
          </cell>
          <cell r="AJ506" t="e">
            <v>#N/A</v>
          </cell>
          <cell r="AK506" t="e">
            <v>#N/A</v>
          </cell>
          <cell r="AL506" t="e">
            <v>#N/A</v>
          </cell>
          <cell r="AM506" t="e">
            <v>#N/A</v>
          </cell>
          <cell r="AN506" t="e">
            <v>#N/A</v>
          </cell>
          <cell r="AO506" t="e">
            <v>#N/A</v>
          </cell>
          <cell r="AP506" t="e">
            <v>#N/A</v>
          </cell>
          <cell r="AQ506" t="e">
            <v>#N/A</v>
          </cell>
          <cell r="AR506" t="e">
            <v>#N/A</v>
          </cell>
          <cell r="AS506" t="e">
            <v>#N/A</v>
          </cell>
          <cell r="AT506" t="e">
            <v>#N/A</v>
          </cell>
          <cell r="AU506" t="e">
            <v>#N/A</v>
          </cell>
          <cell r="AV506" t="e">
            <v>#N/A</v>
          </cell>
          <cell r="AW506" t="e">
            <v>#N/A</v>
          </cell>
        </row>
        <row r="507">
          <cell r="A507">
            <v>40674</v>
          </cell>
          <cell r="B507" t="e">
            <v>#N/A</v>
          </cell>
          <cell r="C507" t="e">
            <v>#N/A</v>
          </cell>
          <cell r="D507" t="e">
            <v>#N/A</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t="e">
            <v>#N/A</v>
          </cell>
          <cell r="Q507" t="e">
            <v>#N/A</v>
          </cell>
          <cell r="R507" t="e">
            <v>#N/A</v>
          </cell>
          <cell r="S507" t="e">
            <v>#N/A</v>
          </cell>
          <cell r="T507" t="e">
            <v>#N/A</v>
          </cell>
          <cell r="U507" t="e">
            <v>#N/A</v>
          </cell>
          <cell r="V507" t="e">
            <v>#N/A</v>
          </cell>
          <cell r="W507" t="e">
            <v>#N/A</v>
          </cell>
          <cell r="X507" t="e">
            <v>#N/A</v>
          </cell>
          <cell r="Y507" t="e">
            <v>#N/A</v>
          </cell>
          <cell r="Z507" t="e">
            <v>#N/A</v>
          </cell>
          <cell r="AA507" t="e">
            <v>#N/A</v>
          </cell>
          <cell r="AB507" t="e">
            <v>#N/A</v>
          </cell>
          <cell r="AC507" t="e">
            <v>#N/A</v>
          </cell>
          <cell r="AD507" t="e">
            <v>#N/A</v>
          </cell>
          <cell r="AE507" t="e">
            <v>#N/A</v>
          </cell>
          <cell r="AF507" t="e">
            <v>#N/A</v>
          </cell>
          <cell r="AG507" t="e">
            <v>#N/A</v>
          </cell>
          <cell r="AH507" t="e">
            <v>#N/A</v>
          </cell>
          <cell r="AI507" t="e">
            <v>#N/A</v>
          </cell>
          <cell r="AJ507" t="e">
            <v>#N/A</v>
          </cell>
          <cell r="AK507" t="e">
            <v>#N/A</v>
          </cell>
          <cell r="AL507" t="e">
            <v>#N/A</v>
          </cell>
          <cell r="AM507" t="e">
            <v>#N/A</v>
          </cell>
          <cell r="AN507" t="e">
            <v>#N/A</v>
          </cell>
          <cell r="AO507" t="e">
            <v>#N/A</v>
          </cell>
          <cell r="AP507" t="e">
            <v>#N/A</v>
          </cell>
          <cell r="AQ507" t="e">
            <v>#N/A</v>
          </cell>
          <cell r="AR507" t="e">
            <v>#N/A</v>
          </cell>
          <cell r="AS507" t="e">
            <v>#N/A</v>
          </cell>
          <cell r="AT507" t="e">
            <v>#N/A</v>
          </cell>
          <cell r="AU507" t="e">
            <v>#N/A</v>
          </cell>
          <cell r="AV507" t="e">
            <v>#N/A</v>
          </cell>
          <cell r="AW507" t="e">
            <v>#N/A</v>
          </cell>
        </row>
        <row r="508">
          <cell r="A508">
            <v>40667</v>
          </cell>
          <cell r="B508" t="e">
            <v>#N/A</v>
          </cell>
          <cell r="C508" t="e">
            <v>#N/A</v>
          </cell>
          <cell r="D508" t="e">
            <v>#N/A</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t="e">
            <v>#N/A</v>
          </cell>
          <cell r="Q508" t="e">
            <v>#N/A</v>
          </cell>
          <cell r="R508" t="e">
            <v>#N/A</v>
          </cell>
          <cell r="S508" t="e">
            <v>#N/A</v>
          </cell>
          <cell r="T508" t="e">
            <v>#N/A</v>
          </cell>
          <cell r="U508" t="e">
            <v>#N/A</v>
          </cell>
          <cell r="V508" t="e">
            <v>#N/A</v>
          </cell>
          <cell r="W508" t="e">
            <v>#N/A</v>
          </cell>
          <cell r="X508" t="e">
            <v>#N/A</v>
          </cell>
          <cell r="Y508" t="e">
            <v>#N/A</v>
          </cell>
          <cell r="Z508" t="e">
            <v>#N/A</v>
          </cell>
          <cell r="AA508" t="e">
            <v>#N/A</v>
          </cell>
          <cell r="AB508" t="e">
            <v>#N/A</v>
          </cell>
          <cell r="AC508" t="e">
            <v>#N/A</v>
          </cell>
          <cell r="AD508" t="e">
            <v>#N/A</v>
          </cell>
          <cell r="AE508" t="e">
            <v>#N/A</v>
          </cell>
          <cell r="AF508" t="e">
            <v>#N/A</v>
          </cell>
          <cell r="AG508" t="e">
            <v>#N/A</v>
          </cell>
          <cell r="AH508" t="e">
            <v>#N/A</v>
          </cell>
          <cell r="AI508" t="e">
            <v>#N/A</v>
          </cell>
          <cell r="AJ508" t="e">
            <v>#N/A</v>
          </cell>
          <cell r="AK508" t="e">
            <v>#N/A</v>
          </cell>
          <cell r="AL508" t="e">
            <v>#N/A</v>
          </cell>
          <cell r="AM508" t="e">
            <v>#N/A</v>
          </cell>
          <cell r="AN508" t="e">
            <v>#N/A</v>
          </cell>
          <cell r="AO508" t="e">
            <v>#N/A</v>
          </cell>
          <cell r="AP508" t="e">
            <v>#N/A</v>
          </cell>
          <cell r="AQ508" t="e">
            <v>#N/A</v>
          </cell>
          <cell r="AR508" t="e">
            <v>#N/A</v>
          </cell>
          <cell r="AS508" t="e">
            <v>#N/A</v>
          </cell>
          <cell r="AT508" t="e">
            <v>#N/A</v>
          </cell>
          <cell r="AU508" t="e">
            <v>#N/A</v>
          </cell>
          <cell r="AV508" t="e">
            <v>#N/A</v>
          </cell>
          <cell r="AW508" t="e">
            <v>#N/A</v>
          </cell>
        </row>
        <row r="509">
          <cell r="A509">
            <v>40660</v>
          </cell>
          <cell r="B509" t="e">
            <v>#N/A</v>
          </cell>
          <cell r="C509" t="e">
            <v>#N/A</v>
          </cell>
          <cell r="D509" t="e">
            <v>#N/A</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t="e">
            <v>#N/A</v>
          </cell>
          <cell r="Q509" t="e">
            <v>#N/A</v>
          </cell>
          <cell r="R509" t="e">
            <v>#N/A</v>
          </cell>
          <cell r="S509" t="e">
            <v>#N/A</v>
          </cell>
          <cell r="T509" t="e">
            <v>#N/A</v>
          </cell>
          <cell r="U509" t="e">
            <v>#N/A</v>
          </cell>
          <cell r="V509" t="e">
            <v>#N/A</v>
          </cell>
          <cell r="W509" t="e">
            <v>#N/A</v>
          </cell>
          <cell r="X509" t="e">
            <v>#N/A</v>
          </cell>
          <cell r="Y509" t="e">
            <v>#N/A</v>
          </cell>
          <cell r="Z509" t="e">
            <v>#N/A</v>
          </cell>
          <cell r="AA509" t="e">
            <v>#N/A</v>
          </cell>
          <cell r="AB509" t="e">
            <v>#N/A</v>
          </cell>
          <cell r="AC509" t="e">
            <v>#N/A</v>
          </cell>
          <cell r="AD509" t="e">
            <v>#N/A</v>
          </cell>
          <cell r="AE509" t="e">
            <v>#N/A</v>
          </cell>
          <cell r="AF509" t="e">
            <v>#N/A</v>
          </cell>
          <cell r="AG509" t="e">
            <v>#N/A</v>
          </cell>
          <cell r="AH509" t="e">
            <v>#N/A</v>
          </cell>
          <cell r="AI509" t="e">
            <v>#N/A</v>
          </cell>
          <cell r="AJ509" t="e">
            <v>#N/A</v>
          </cell>
          <cell r="AK509" t="e">
            <v>#N/A</v>
          </cell>
          <cell r="AL509" t="e">
            <v>#N/A</v>
          </cell>
          <cell r="AM509" t="e">
            <v>#N/A</v>
          </cell>
          <cell r="AN509" t="e">
            <v>#N/A</v>
          </cell>
          <cell r="AO509" t="e">
            <v>#N/A</v>
          </cell>
          <cell r="AP509" t="e">
            <v>#N/A</v>
          </cell>
          <cell r="AQ509" t="e">
            <v>#N/A</v>
          </cell>
          <cell r="AR509" t="e">
            <v>#N/A</v>
          </cell>
          <cell r="AS509" t="e">
            <v>#N/A</v>
          </cell>
          <cell r="AT509" t="e">
            <v>#N/A</v>
          </cell>
          <cell r="AU509" t="e">
            <v>#N/A</v>
          </cell>
          <cell r="AV509" t="e">
            <v>#N/A</v>
          </cell>
          <cell r="AW509" t="e">
            <v>#N/A</v>
          </cell>
        </row>
        <row r="510">
          <cell r="A510">
            <v>40653</v>
          </cell>
          <cell r="B510" t="e">
            <v>#N/A</v>
          </cell>
          <cell r="C510" t="e">
            <v>#N/A</v>
          </cell>
          <cell r="D510" t="e">
            <v>#N/A</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t="e">
            <v>#N/A</v>
          </cell>
          <cell r="Q510" t="e">
            <v>#N/A</v>
          </cell>
          <cell r="R510" t="e">
            <v>#N/A</v>
          </cell>
          <cell r="S510" t="e">
            <v>#N/A</v>
          </cell>
          <cell r="T510" t="e">
            <v>#N/A</v>
          </cell>
          <cell r="U510" t="e">
            <v>#N/A</v>
          </cell>
          <cell r="V510" t="e">
            <v>#N/A</v>
          </cell>
          <cell r="W510" t="e">
            <v>#N/A</v>
          </cell>
          <cell r="X510" t="e">
            <v>#N/A</v>
          </cell>
          <cell r="Y510" t="e">
            <v>#N/A</v>
          </cell>
          <cell r="Z510" t="e">
            <v>#N/A</v>
          </cell>
          <cell r="AA510" t="e">
            <v>#N/A</v>
          </cell>
          <cell r="AB510" t="e">
            <v>#N/A</v>
          </cell>
          <cell r="AC510" t="e">
            <v>#N/A</v>
          </cell>
          <cell r="AD510" t="e">
            <v>#N/A</v>
          </cell>
          <cell r="AE510" t="e">
            <v>#N/A</v>
          </cell>
          <cell r="AF510" t="e">
            <v>#N/A</v>
          </cell>
          <cell r="AG510" t="e">
            <v>#N/A</v>
          </cell>
          <cell r="AH510" t="e">
            <v>#N/A</v>
          </cell>
          <cell r="AI510" t="e">
            <v>#N/A</v>
          </cell>
          <cell r="AJ510" t="e">
            <v>#N/A</v>
          </cell>
          <cell r="AK510" t="e">
            <v>#N/A</v>
          </cell>
          <cell r="AL510" t="e">
            <v>#N/A</v>
          </cell>
          <cell r="AM510" t="e">
            <v>#N/A</v>
          </cell>
          <cell r="AN510" t="e">
            <v>#N/A</v>
          </cell>
          <cell r="AO510" t="e">
            <v>#N/A</v>
          </cell>
          <cell r="AP510" t="e">
            <v>#N/A</v>
          </cell>
          <cell r="AQ510" t="e">
            <v>#N/A</v>
          </cell>
          <cell r="AR510" t="e">
            <v>#N/A</v>
          </cell>
          <cell r="AS510" t="e">
            <v>#N/A</v>
          </cell>
          <cell r="AT510" t="e">
            <v>#N/A</v>
          </cell>
          <cell r="AU510" t="e">
            <v>#N/A</v>
          </cell>
          <cell r="AV510" t="e">
            <v>#N/A</v>
          </cell>
          <cell r="AW510" t="e">
            <v>#N/A</v>
          </cell>
        </row>
        <row r="511">
          <cell r="A511">
            <v>40646</v>
          </cell>
          <cell r="B511" t="e">
            <v>#N/A</v>
          </cell>
          <cell r="C511" t="e">
            <v>#N/A</v>
          </cell>
          <cell r="D511" t="e">
            <v>#N/A</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t="e">
            <v>#N/A</v>
          </cell>
          <cell r="Q511" t="e">
            <v>#N/A</v>
          </cell>
          <cell r="R511" t="e">
            <v>#N/A</v>
          </cell>
          <cell r="S511" t="e">
            <v>#N/A</v>
          </cell>
          <cell r="T511" t="e">
            <v>#N/A</v>
          </cell>
          <cell r="U511" t="e">
            <v>#N/A</v>
          </cell>
          <cell r="V511" t="e">
            <v>#N/A</v>
          </cell>
          <cell r="W511" t="e">
            <v>#N/A</v>
          </cell>
          <cell r="X511" t="e">
            <v>#N/A</v>
          </cell>
          <cell r="Y511" t="e">
            <v>#N/A</v>
          </cell>
          <cell r="Z511" t="e">
            <v>#N/A</v>
          </cell>
          <cell r="AA511" t="e">
            <v>#N/A</v>
          </cell>
          <cell r="AB511" t="e">
            <v>#N/A</v>
          </cell>
          <cell r="AC511" t="e">
            <v>#N/A</v>
          </cell>
          <cell r="AD511" t="e">
            <v>#N/A</v>
          </cell>
          <cell r="AE511" t="e">
            <v>#N/A</v>
          </cell>
          <cell r="AF511" t="e">
            <v>#N/A</v>
          </cell>
          <cell r="AG511" t="e">
            <v>#N/A</v>
          </cell>
          <cell r="AH511" t="e">
            <v>#N/A</v>
          </cell>
          <cell r="AI511" t="e">
            <v>#N/A</v>
          </cell>
          <cell r="AJ511" t="e">
            <v>#N/A</v>
          </cell>
          <cell r="AK511" t="e">
            <v>#N/A</v>
          </cell>
          <cell r="AL511" t="e">
            <v>#N/A</v>
          </cell>
          <cell r="AM511" t="e">
            <v>#N/A</v>
          </cell>
          <cell r="AN511" t="e">
            <v>#N/A</v>
          </cell>
          <cell r="AO511" t="e">
            <v>#N/A</v>
          </cell>
          <cell r="AP511" t="e">
            <v>#N/A</v>
          </cell>
          <cell r="AQ511" t="e">
            <v>#N/A</v>
          </cell>
          <cell r="AR511" t="e">
            <v>#N/A</v>
          </cell>
          <cell r="AS511" t="e">
            <v>#N/A</v>
          </cell>
          <cell r="AT511" t="e">
            <v>#N/A</v>
          </cell>
          <cell r="AU511" t="e">
            <v>#N/A</v>
          </cell>
          <cell r="AV511" t="e">
            <v>#N/A</v>
          </cell>
          <cell r="AW511" t="e">
            <v>#N/A</v>
          </cell>
        </row>
        <row r="512">
          <cell r="A512">
            <v>40639</v>
          </cell>
          <cell r="B512" t="e">
            <v>#N/A</v>
          </cell>
          <cell r="C512" t="e">
            <v>#N/A</v>
          </cell>
          <cell r="D512" t="e">
            <v>#N/A</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t="e">
            <v>#N/A</v>
          </cell>
          <cell r="Q512" t="e">
            <v>#N/A</v>
          </cell>
          <cell r="R512" t="e">
            <v>#N/A</v>
          </cell>
          <cell r="S512" t="e">
            <v>#N/A</v>
          </cell>
          <cell r="T512" t="e">
            <v>#N/A</v>
          </cell>
          <cell r="U512" t="e">
            <v>#N/A</v>
          </cell>
          <cell r="V512" t="e">
            <v>#N/A</v>
          </cell>
          <cell r="W512" t="e">
            <v>#N/A</v>
          </cell>
          <cell r="X512" t="e">
            <v>#N/A</v>
          </cell>
          <cell r="Y512" t="e">
            <v>#N/A</v>
          </cell>
          <cell r="Z512" t="e">
            <v>#N/A</v>
          </cell>
          <cell r="AA512" t="e">
            <v>#N/A</v>
          </cell>
          <cell r="AB512" t="e">
            <v>#N/A</v>
          </cell>
          <cell r="AC512" t="e">
            <v>#N/A</v>
          </cell>
          <cell r="AD512" t="e">
            <v>#N/A</v>
          </cell>
          <cell r="AE512" t="e">
            <v>#N/A</v>
          </cell>
          <cell r="AF512" t="e">
            <v>#N/A</v>
          </cell>
          <cell r="AG512" t="e">
            <v>#N/A</v>
          </cell>
          <cell r="AH512" t="e">
            <v>#N/A</v>
          </cell>
          <cell r="AI512" t="e">
            <v>#N/A</v>
          </cell>
          <cell r="AJ512" t="e">
            <v>#N/A</v>
          </cell>
          <cell r="AK512" t="e">
            <v>#N/A</v>
          </cell>
          <cell r="AL512" t="e">
            <v>#N/A</v>
          </cell>
          <cell r="AM512" t="e">
            <v>#N/A</v>
          </cell>
          <cell r="AN512" t="e">
            <v>#N/A</v>
          </cell>
          <cell r="AO512" t="e">
            <v>#N/A</v>
          </cell>
          <cell r="AP512" t="e">
            <v>#N/A</v>
          </cell>
          <cell r="AQ512" t="e">
            <v>#N/A</v>
          </cell>
          <cell r="AR512" t="e">
            <v>#N/A</v>
          </cell>
          <cell r="AS512" t="e">
            <v>#N/A</v>
          </cell>
          <cell r="AT512" t="e">
            <v>#N/A</v>
          </cell>
          <cell r="AU512" t="e">
            <v>#N/A</v>
          </cell>
          <cell r="AV512" t="e">
            <v>#N/A</v>
          </cell>
          <cell r="AW512" t="e">
            <v>#N/A</v>
          </cell>
        </row>
        <row r="513">
          <cell r="A513">
            <v>40632</v>
          </cell>
          <cell r="B513" t="e">
            <v>#N/A</v>
          </cell>
          <cell r="C513" t="e">
            <v>#N/A</v>
          </cell>
          <cell r="D513" t="e">
            <v>#N/A</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t="e">
            <v>#N/A</v>
          </cell>
          <cell r="Q513" t="e">
            <v>#N/A</v>
          </cell>
          <cell r="R513" t="e">
            <v>#N/A</v>
          </cell>
          <cell r="S513" t="e">
            <v>#N/A</v>
          </cell>
          <cell r="T513" t="e">
            <v>#N/A</v>
          </cell>
          <cell r="U513" t="e">
            <v>#N/A</v>
          </cell>
          <cell r="V513" t="e">
            <v>#N/A</v>
          </cell>
          <cell r="W513" t="e">
            <v>#N/A</v>
          </cell>
          <cell r="X513" t="e">
            <v>#N/A</v>
          </cell>
          <cell r="Y513" t="e">
            <v>#N/A</v>
          </cell>
          <cell r="Z513" t="e">
            <v>#N/A</v>
          </cell>
          <cell r="AA513" t="e">
            <v>#N/A</v>
          </cell>
          <cell r="AB513" t="e">
            <v>#N/A</v>
          </cell>
          <cell r="AC513" t="e">
            <v>#N/A</v>
          </cell>
          <cell r="AD513" t="e">
            <v>#N/A</v>
          </cell>
          <cell r="AE513" t="e">
            <v>#N/A</v>
          </cell>
          <cell r="AF513" t="e">
            <v>#N/A</v>
          </cell>
          <cell r="AG513" t="e">
            <v>#N/A</v>
          </cell>
          <cell r="AH513" t="e">
            <v>#N/A</v>
          </cell>
          <cell r="AI513" t="e">
            <v>#N/A</v>
          </cell>
          <cell r="AJ513" t="e">
            <v>#N/A</v>
          </cell>
          <cell r="AK513" t="e">
            <v>#N/A</v>
          </cell>
          <cell r="AL513" t="e">
            <v>#N/A</v>
          </cell>
          <cell r="AM513" t="e">
            <v>#N/A</v>
          </cell>
          <cell r="AN513" t="e">
            <v>#N/A</v>
          </cell>
          <cell r="AO513" t="e">
            <v>#N/A</v>
          </cell>
          <cell r="AP513" t="e">
            <v>#N/A</v>
          </cell>
          <cell r="AQ513" t="e">
            <v>#N/A</v>
          </cell>
          <cell r="AR513" t="e">
            <v>#N/A</v>
          </cell>
          <cell r="AS513" t="e">
            <v>#N/A</v>
          </cell>
          <cell r="AT513" t="e">
            <v>#N/A</v>
          </cell>
          <cell r="AU513" t="e">
            <v>#N/A</v>
          </cell>
          <cell r="AV513" t="e">
            <v>#N/A</v>
          </cell>
          <cell r="AW513" t="e">
            <v>#N/A</v>
          </cell>
        </row>
        <row r="514">
          <cell r="A514">
            <v>40625</v>
          </cell>
          <cell r="B514" t="e">
            <v>#N/A</v>
          </cell>
          <cell r="C514" t="e">
            <v>#N/A</v>
          </cell>
          <cell r="D514" t="e">
            <v>#N/A</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t="e">
            <v>#N/A</v>
          </cell>
          <cell r="Q514" t="e">
            <v>#N/A</v>
          </cell>
          <cell r="R514" t="e">
            <v>#N/A</v>
          </cell>
          <cell r="S514" t="e">
            <v>#N/A</v>
          </cell>
          <cell r="T514" t="e">
            <v>#N/A</v>
          </cell>
          <cell r="U514" t="e">
            <v>#N/A</v>
          </cell>
          <cell r="V514" t="e">
            <v>#N/A</v>
          </cell>
          <cell r="W514" t="e">
            <v>#N/A</v>
          </cell>
          <cell r="X514" t="e">
            <v>#N/A</v>
          </cell>
          <cell r="Y514" t="e">
            <v>#N/A</v>
          </cell>
          <cell r="Z514" t="e">
            <v>#N/A</v>
          </cell>
          <cell r="AA514" t="e">
            <v>#N/A</v>
          </cell>
          <cell r="AB514" t="e">
            <v>#N/A</v>
          </cell>
          <cell r="AC514" t="e">
            <v>#N/A</v>
          </cell>
          <cell r="AD514" t="e">
            <v>#N/A</v>
          </cell>
          <cell r="AE514" t="e">
            <v>#N/A</v>
          </cell>
          <cell r="AF514" t="e">
            <v>#N/A</v>
          </cell>
          <cell r="AG514" t="e">
            <v>#N/A</v>
          </cell>
          <cell r="AH514" t="e">
            <v>#N/A</v>
          </cell>
          <cell r="AI514" t="e">
            <v>#N/A</v>
          </cell>
          <cell r="AJ514" t="e">
            <v>#N/A</v>
          </cell>
          <cell r="AK514" t="e">
            <v>#N/A</v>
          </cell>
          <cell r="AL514" t="e">
            <v>#N/A</v>
          </cell>
          <cell r="AM514" t="e">
            <v>#N/A</v>
          </cell>
          <cell r="AN514" t="e">
            <v>#N/A</v>
          </cell>
          <cell r="AO514" t="e">
            <v>#N/A</v>
          </cell>
          <cell r="AP514" t="e">
            <v>#N/A</v>
          </cell>
          <cell r="AQ514" t="e">
            <v>#N/A</v>
          </cell>
          <cell r="AR514" t="e">
            <v>#N/A</v>
          </cell>
          <cell r="AS514" t="e">
            <v>#N/A</v>
          </cell>
          <cell r="AT514" t="e">
            <v>#N/A</v>
          </cell>
          <cell r="AU514" t="e">
            <v>#N/A</v>
          </cell>
          <cell r="AV514" t="e">
            <v>#N/A</v>
          </cell>
          <cell r="AW514" t="e">
            <v>#N/A</v>
          </cell>
        </row>
        <row r="515">
          <cell r="A515">
            <v>40618</v>
          </cell>
          <cell r="B515" t="e">
            <v>#N/A</v>
          </cell>
          <cell r="C515" t="e">
            <v>#N/A</v>
          </cell>
          <cell r="D515" t="e">
            <v>#N/A</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t="e">
            <v>#N/A</v>
          </cell>
          <cell r="Q515" t="e">
            <v>#N/A</v>
          </cell>
          <cell r="R515" t="e">
            <v>#N/A</v>
          </cell>
          <cell r="S515" t="e">
            <v>#N/A</v>
          </cell>
          <cell r="T515" t="e">
            <v>#N/A</v>
          </cell>
          <cell r="U515" t="e">
            <v>#N/A</v>
          </cell>
          <cell r="V515" t="e">
            <v>#N/A</v>
          </cell>
          <cell r="W515" t="e">
            <v>#N/A</v>
          </cell>
          <cell r="X515" t="e">
            <v>#N/A</v>
          </cell>
          <cell r="Y515" t="e">
            <v>#N/A</v>
          </cell>
          <cell r="Z515" t="e">
            <v>#N/A</v>
          </cell>
          <cell r="AA515" t="e">
            <v>#N/A</v>
          </cell>
          <cell r="AB515" t="e">
            <v>#N/A</v>
          </cell>
          <cell r="AC515" t="e">
            <v>#N/A</v>
          </cell>
          <cell r="AD515" t="e">
            <v>#N/A</v>
          </cell>
          <cell r="AE515" t="e">
            <v>#N/A</v>
          </cell>
          <cell r="AF515" t="e">
            <v>#N/A</v>
          </cell>
          <cell r="AG515" t="e">
            <v>#N/A</v>
          </cell>
          <cell r="AH515" t="e">
            <v>#N/A</v>
          </cell>
          <cell r="AI515" t="e">
            <v>#N/A</v>
          </cell>
          <cell r="AJ515" t="e">
            <v>#N/A</v>
          </cell>
          <cell r="AK515" t="e">
            <v>#N/A</v>
          </cell>
          <cell r="AL515" t="e">
            <v>#N/A</v>
          </cell>
          <cell r="AM515" t="e">
            <v>#N/A</v>
          </cell>
          <cell r="AN515" t="e">
            <v>#N/A</v>
          </cell>
          <cell r="AO515" t="e">
            <v>#N/A</v>
          </cell>
          <cell r="AP515" t="e">
            <v>#N/A</v>
          </cell>
          <cell r="AQ515" t="e">
            <v>#N/A</v>
          </cell>
          <cell r="AR515" t="e">
            <v>#N/A</v>
          </cell>
          <cell r="AS515" t="e">
            <v>#N/A</v>
          </cell>
          <cell r="AT515" t="e">
            <v>#N/A</v>
          </cell>
          <cell r="AU515" t="e">
            <v>#N/A</v>
          </cell>
          <cell r="AV515" t="e">
            <v>#N/A</v>
          </cell>
          <cell r="AW515" t="e">
            <v>#N/A</v>
          </cell>
        </row>
        <row r="516">
          <cell r="A516">
            <v>40611</v>
          </cell>
          <cell r="B516" t="e">
            <v>#N/A</v>
          </cell>
          <cell r="C516" t="e">
            <v>#N/A</v>
          </cell>
          <cell r="D516" t="e">
            <v>#N/A</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t="e">
            <v>#N/A</v>
          </cell>
          <cell r="Q516" t="e">
            <v>#N/A</v>
          </cell>
          <cell r="R516" t="e">
            <v>#N/A</v>
          </cell>
          <cell r="S516" t="e">
            <v>#N/A</v>
          </cell>
          <cell r="T516" t="e">
            <v>#N/A</v>
          </cell>
          <cell r="U516" t="e">
            <v>#N/A</v>
          </cell>
          <cell r="V516" t="e">
            <v>#N/A</v>
          </cell>
          <cell r="W516" t="e">
            <v>#N/A</v>
          </cell>
          <cell r="X516" t="e">
            <v>#N/A</v>
          </cell>
          <cell r="Y516" t="e">
            <v>#N/A</v>
          </cell>
          <cell r="Z516" t="e">
            <v>#N/A</v>
          </cell>
          <cell r="AA516" t="e">
            <v>#N/A</v>
          </cell>
          <cell r="AB516" t="e">
            <v>#N/A</v>
          </cell>
          <cell r="AC516" t="e">
            <v>#N/A</v>
          </cell>
          <cell r="AD516" t="e">
            <v>#N/A</v>
          </cell>
          <cell r="AE516" t="e">
            <v>#N/A</v>
          </cell>
          <cell r="AF516" t="e">
            <v>#N/A</v>
          </cell>
          <cell r="AG516" t="e">
            <v>#N/A</v>
          </cell>
          <cell r="AH516" t="e">
            <v>#N/A</v>
          </cell>
          <cell r="AI516" t="e">
            <v>#N/A</v>
          </cell>
          <cell r="AJ516" t="e">
            <v>#N/A</v>
          </cell>
          <cell r="AK516" t="e">
            <v>#N/A</v>
          </cell>
          <cell r="AL516" t="e">
            <v>#N/A</v>
          </cell>
          <cell r="AM516" t="e">
            <v>#N/A</v>
          </cell>
          <cell r="AN516" t="e">
            <v>#N/A</v>
          </cell>
          <cell r="AO516" t="e">
            <v>#N/A</v>
          </cell>
          <cell r="AP516" t="e">
            <v>#N/A</v>
          </cell>
          <cell r="AQ516" t="e">
            <v>#N/A</v>
          </cell>
          <cell r="AR516" t="e">
            <v>#N/A</v>
          </cell>
          <cell r="AS516" t="e">
            <v>#N/A</v>
          </cell>
          <cell r="AT516" t="e">
            <v>#N/A</v>
          </cell>
          <cell r="AU516" t="e">
            <v>#N/A</v>
          </cell>
          <cell r="AV516" t="e">
            <v>#N/A</v>
          </cell>
          <cell r="AW516" t="e">
            <v>#N/A</v>
          </cell>
        </row>
        <row r="517">
          <cell r="A517">
            <v>40604</v>
          </cell>
          <cell r="B517" t="e">
            <v>#N/A</v>
          </cell>
          <cell r="C517" t="e">
            <v>#N/A</v>
          </cell>
          <cell r="D517" t="e">
            <v>#N/A</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t="e">
            <v>#N/A</v>
          </cell>
          <cell r="Q517" t="e">
            <v>#N/A</v>
          </cell>
          <cell r="R517" t="e">
            <v>#N/A</v>
          </cell>
          <cell r="S517" t="e">
            <v>#N/A</v>
          </cell>
          <cell r="T517" t="e">
            <v>#N/A</v>
          </cell>
          <cell r="U517" t="e">
            <v>#N/A</v>
          </cell>
          <cell r="V517" t="e">
            <v>#N/A</v>
          </cell>
          <cell r="W517" t="e">
            <v>#N/A</v>
          </cell>
          <cell r="X517" t="e">
            <v>#N/A</v>
          </cell>
          <cell r="Y517" t="e">
            <v>#N/A</v>
          </cell>
          <cell r="Z517" t="e">
            <v>#N/A</v>
          </cell>
          <cell r="AA517" t="e">
            <v>#N/A</v>
          </cell>
          <cell r="AB517" t="e">
            <v>#N/A</v>
          </cell>
          <cell r="AC517" t="e">
            <v>#N/A</v>
          </cell>
          <cell r="AD517" t="e">
            <v>#N/A</v>
          </cell>
          <cell r="AE517" t="e">
            <v>#N/A</v>
          </cell>
          <cell r="AF517" t="e">
            <v>#N/A</v>
          </cell>
          <cell r="AG517" t="e">
            <v>#N/A</v>
          </cell>
          <cell r="AH517" t="e">
            <v>#N/A</v>
          </cell>
          <cell r="AI517" t="e">
            <v>#N/A</v>
          </cell>
          <cell r="AJ517" t="e">
            <v>#N/A</v>
          </cell>
          <cell r="AK517" t="e">
            <v>#N/A</v>
          </cell>
          <cell r="AL517" t="e">
            <v>#N/A</v>
          </cell>
          <cell r="AM517" t="e">
            <v>#N/A</v>
          </cell>
          <cell r="AN517" t="e">
            <v>#N/A</v>
          </cell>
          <cell r="AO517" t="e">
            <v>#N/A</v>
          </cell>
          <cell r="AP517" t="e">
            <v>#N/A</v>
          </cell>
          <cell r="AQ517" t="e">
            <v>#N/A</v>
          </cell>
          <cell r="AR517" t="e">
            <v>#N/A</v>
          </cell>
          <cell r="AS517" t="e">
            <v>#N/A</v>
          </cell>
          <cell r="AT517" t="e">
            <v>#N/A</v>
          </cell>
          <cell r="AU517" t="e">
            <v>#N/A</v>
          </cell>
          <cell r="AV517" t="e">
            <v>#N/A</v>
          </cell>
          <cell r="AW517" t="e">
            <v>#N/A</v>
          </cell>
        </row>
        <row r="518">
          <cell r="A518">
            <v>40597</v>
          </cell>
          <cell r="B518" t="e">
            <v>#N/A</v>
          </cell>
          <cell r="C518" t="e">
            <v>#N/A</v>
          </cell>
          <cell r="D518" t="e">
            <v>#N/A</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t="e">
            <v>#N/A</v>
          </cell>
          <cell r="Q518" t="e">
            <v>#N/A</v>
          </cell>
          <cell r="R518" t="e">
            <v>#N/A</v>
          </cell>
          <cell r="S518" t="e">
            <v>#N/A</v>
          </cell>
          <cell r="T518" t="e">
            <v>#N/A</v>
          </cell>
          <cell r="U518" t="e">
            <v>#N/A</v>
          </cell>
          <cell r="V518" t="e">
            <v>#N/A</v>
          </cell>
          <cell r="W518" t="e">
            <v>#N/A</v>
          </cell>
          <cell r="X518" t="e">
            <v>#N/A</v>
          </cell>
          <cell r="Y518" t="e">
            <v>#N/A</v>
          </cell>
          <cell r="Z518" t="e">
            <v>#N/A</v>
          </cell>
          <cell r="AA518" t="e">
            <v>#N/A</v>
          </cell>
          <cell r="AB518" t="e">
            <v>#N/A</v>
          </cell>
          <cell r="AC518" t="e">
            <v>#N/A</v>
          </cell>
          <cell r="AD518" t="e">
            <v>#N/A</v>
          </cell>
          <cell r="AE518" t="e">
            <v>#N/A</v>
          </cell>
          <cell r="AF518" t="e">
            <v>#N/A</v>
          </cell>
          <cell r="AG518" t="e">
            <v>#N/A</v>
          </cell>
          <cell r="AH518" t="e">
            <v>#N/A</v>
          </cell>
          <cell r="AI518" t="e">
            <v>#N/A</v>
          </cell>
          <cell r="AJ518" t="e">
            <v>#N/A</v>
          </cell>
          <cell r="AK518" t="e">
            <v>#N/A</v>
          </cell>
          <cell r="AL518" t="e">
            <v>#N/A</v>
          </cell>
          <cell r="AM518" t="e">
            <v>#N/A</v>
          </cell>
          <cell r="AN518" t="e">
            <v>#N/A</v>
          </cell>
          <cell r="AO518" t="e">
            <v>#N/A</v>
          </cell>
          <cell r="AP518" t="e">
            <v>#N/A</v>
          </cell>
          <cell r="AQ518" t="e">
            <v>#N/A</v>
          </cell>
          <cell r="AR518" t="e">
            <v>#N/A</v>
          </cell>
          <cell r="AS518" t="e">
            <v>#N/A</v>
          </cell>
          <cell r="AT518" t="e">
            <v>#N/A</v>
          </cell>
          <cell r="AU518" t="e">
            <v>#N/A</v>
          </cell>
          <cell r="AV518" t="e">
            <v>#N/A</v>
          </cell>
          <cell r="AW518" t="e">
            <v>#N/A</v>
          </cell>
        </row>
        <row r="519">
          <cell r="A519">
            <v>40590</v>
          </cell>
          <cell r="B519" t="e">
            <v>#N/A</v>
          </cell>
          <cell r="C519" t="e">
            <v>#N/A</v>
          </cell>
          <cell r="D519" t="e">
            <v>#N/A</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t="e">
            <v>#N/A</v>
          </cell>
          <cell r="Q519" t="e">
            <v>#N/A</v>
          </cell>
          <cell r="R519" t="e">
            <v>#N/A</v>
          </cell>
          <cell r="S519" t="e">
            <v>#N/A</v>
          </cell>
          <cell r="T519" t="e">
            <v>#N/A</v>
          </cell>
          <cell r="U519" t="e">
            <v>#N/A</v>
          </cell>
          <cell r="V519" t="e">
            <v>#N/A</v>
          </cell>
          <cell r="W519" t="e">
            <v>#N/A</v>
          </cell>
          <cell r="X519" t="e">
            <v>#N/A</v>
          </cell>
          <cell r="Y519" t="e">
            <v>#N/A</v>
          </cell>
          <cell r="Z519" t="e">
            <v>#N/A</v>
          </cell>
          <cell r="AA519" t="e">
            <v>#N/A</v>
          </cell>
          <cell r="AB519" t="e">
            <v>#N/A</v>
          </cell>
          <cell r="AC519" t="e">
            <v>#N/A</v>
          </cell>
          <cell r="AD519" t="e">
            <v>#N/A</v>
          </cell>
          <cell r="AE519" t="e">
            <v>#N/A</v>
          </cell>
          <cell r="AF519" t="e">
            <v>#N/A</v>
          </cell>
          <cell r="AG519" t="e">
            <v>#N/A</v>
          </cell>
          <cell r="AH519" t="e">
            <v>#N/A</v>
          </cell>
          <cell r="AI519" t="e">
            <v>#N/A</v>
          </cell>
          <cell r="AJ519" t="e">
            <v>#N/A</v>
          </cell>
          <cell r="AK519" t="e">
            <v>#N/A</v>
          </cell>
          <cell r="AL519" t="e">
            <v>#N/A</v>
          </cell>
          <cell r="AM519" t="e">
            <v>#N/A</v>
          </cell>
          <cell r="AN519" t="e">
            <v>#N/A</v>
          </cell>
          <cell r="AO519" t="e">
            <v>#N/A</v>
          </cell>
          <cell r="AP519" t="e">
            <v>#N/A</v>
          </cell>
          <cell r="AQ519" t="e">
            <v>#N/A</v>
          </cell>
          <cell r="AR519" t="e">
            <v>#N/A</v>
          </cell>
          <cell r="AS519" t="e">
            <v>#N/A</v>
          </cell>
          <cell r="AT519" t="e">
            <v>#N/A</v>
          </cell>
          <cell r="AU519" t="e">
            <v>#N/A</v>
          </cell>
          <cell r="AV519" t="e">
            <v>#N/A</v>
          </cell>
          <cell r="AW519" t="e">
            <v>#N/A</v>
          </cell>
        </row>
        <row r="520">
          <cell r="A520">
            <v>40583</v>
          </cell>
          <cell r="B520" t="e">
            <v>#N/A</v>
          </cell>
          <cell r="C520" t="e">
            <v>#N/A</v>
          </cell>
          <cell r="D520" t="e">
            <v>#N/A</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t="e">
            <v>#N/A</v>
          </cell>
          <cell r="Q520" t="e">
            <v>#N/A</v>
          </cell>
          <cell r="R520" t="e">
            <v>#N/A</v>
          </cell>
          <cell r="S520" t="e">
            <v>#N/A</v>
          </cell>
          <cell r="T520" t="e">
            <v>#N/A</v>
          </cell>
          <cell r="U520" t="e">
            <v>#N/A</v>
          </cell>
          <cell r="V520" t="e">
            <v>#N/A</v>
          </cell>
          <cell r="W520" t="e">
            <v>#N/A</v>
          </cell>
          <cell r="X520" t="e">
            <v>#N/A</v>
          </cell>
          <cell r="Y520" t="e">
            <v>#N/A</v>
          </cell>
          <cell r="Z520" t="e">
            <v>#N/A</v>
          </cell>
          <cell r="AA520" t="e">
            <v>#N/A</v>
          </cell>
          <cell r="AB520" t="e">
            <v>#N/A</v>
          </cell>
          <cell r="AC520" t="e">
            <v>#N/A</v>
          </cell>
          <cell r="AD520" t="e">
            <v>#N/A</v>
          </cell>
          <cell r="AE520" t="e">
            <v>#N/A</v>
          </cell>
          <cell r="AF520" t="e">
            <v>#N/A</v>
          </cell>
          <cell r="AG520" t="e">
            <v>#N/A</v>
          </cell>
          <cell r="AH520" t="e">
            <v>#N/A</v>
          </cell>
          <cell r="AI520" t="e">
            <v>#N/A</v>
          </cell>
          <cell r="AJ520" t="e">
            <v>#N/A</v>
          </cell>
          <cell r="AK520" t="e">
            <v>#N/A</v>
          </cell>
          <cell r="AL520" t="e">
            <v>#N/A</v>
          </cell>
          <cell r="AM520" t="e">
            <v>#N/A</v>
          </cell>
          <cell r="AN520" t="e">
            <v>#N/A</v>
          </cell>
          <cell r="AO520" t="e">
            <v>#N/A</v>
          </cell>
          <cell r="AP520" t="e">
            <v>#N/A</v>
          </cell>
          <cell r="AQ520" t="e">
            <v>#N/A</v>
          </cell>
          <cell r="AR520" t="e">
            <v>#N/A</v>
          </cell>
          <cell r="AS520" t="e">
            <v>#N/A</v>
          </cell>
          <cell r="AT520" t="e">
            <v>#N/A</v>
          </cell>
          <cell r="AU520" t="e">
            <v>#N/A</v>
          </cell>
          <cell r="AV520" t="e">
            <v>#N/A</v>
          </cell>
          <cell r="AW520" t="e">
            <v>#N/A</v>
          </cell>
        </row>
        <row r="521">
          <cell r="A521">
            <v>40576</v>
          </cell>
          <cell r="B521" t="e">
            <v>#N/A</v>
          </cell>
          <cell r="C521" t="e">
            <v>#N/A</v>
          </cell>
          <cell r="D521" t="e">
            <v>#N/A</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t="e">
            <v>#N/A</v>
          </cell>
          <cell r="Q521" t="e">
            <v>#N/A</v>
          </cell>
          <cell r="R521" t="e">
            <v>#N/A</v>
          </cell>
          <cell r="S521" t="e">
            <v>#N/A</v>
          </cell>
          <cell r="T521" t="e">
            <v>#N/A</v>
          </cell>
          <cell r="U521" t="e">
            <v>#N/A</v>
          </cell>
          <cell r="V521" t="e">
            <v>#N/A</v>
          </cell>
          <cell r="W521" t="e">
            <v>#N/A</v>
          </cell>
          <cell r="X521" t="e">
            <v>#N/A</v>
          </cell>
          <cell r="Y521" t="e">
            <v>#N/A</v>
          </cell>
          <cell r="Z521" t="e">
            <v>#N/A</v>
          </cell>
          <cell r="AA521" t="e">
            <v>#N/A</v>
          </cell>
          <cell r="AB521" t="e">
            <v>#N/A</v>
          </cell>
          <cell r="AC521" t="e">
            <v>#N/A</v>
          </cell>
          <cell r="AD521" t="e">
            <v>#N/A</v>
          </cell>
          <cell r="AE521" t="e">
            <v>#N/A</v>
          </cell>
          <cell r="AF521" t="e">
            <v>#N/A</v>
          </cell>
          <cell r="AG521" t="e">
            <v>#N/A</v>
          </cell>
          <cell r="AH521" t="e">
            <v>#N/A</v>
          </cell>
          <cell r="AI521" t="e">
            <v>#N/A</v>
          </cell>
          <cell r="AJ521" t="e">
            <v>#N/A</v>
          </cell>
          <cell r="AK521" t="e">
            <v>#N/A</v>
          </cell>
          <cell r="AL521" t="e">
            <v>#N/A</v>
          </cell>
          <cell r="AM521" t="e">
            <v>#N/A</v>
          </cell>
          <cell r="AN521" t="e">
            <v>#N/A</v>
          </cell>
          <cell r="AO521" t="e">
            <v>#N/A</v>
          </cell>
          <cell r="AP521" t="e">
            <v>#N/A</v>
          </cell>
          <cell r="AQ521" t="e">
            <v>#N/A</v>
          </cell>
          <cell r="AR521" t="e">
            <v>#N/A</v>
          </cell>
          <cell r="AS521" t="e">
            <v>#N/A</v>
          </cell>
          <cell r="AT521" t="e">
            <v>#N/A</v>
          </cell>
          <cell r="AU521" t="e">
            <v>#N/A</v>
          </cell>
          <cell r="AV521" t="e">
            <v>#N/A</v>
          </cell>
          <cell r="AW521" t="e">
            <v>#N/A</v>
          </cell>
        </row>
        <row r="522">
          <cell r="A522">
            <v>40569</v>
          </cell>
          <cell r="B522" t="e">
            <v>#N/A</v>
          </cell>
          <cell r="C522" t="e">
            <v>#N/A</v>
          </cell>
          <cell r="D522" t="e">
            <v>#N/A</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t="e">
            <v>#N/A</v>
          </cell>
          <cell r="Q522" t="e">
            <v>#N/A</v>
          </cell>
          <cell r="R522" t="e">
            <v>#N/A</v>
          </cell>
          <cell r="S522" t="e">
            <v>#N/A</v>
          </cell>
          <cell r="T522" t="e">
            <v>#N/A</v>
          </cell>
          <cell r="U522" t="e">
            <v>#N/A</v>
          </cell>
          <cell r="V522" t="e">
            <v>#N/A</v>
          </cell>
          <cell r="W522" t="e">
            <v>#N/A</v>
          </cell>
          <cell r="X522" t="e">
            <v>#N/A</v>
          </cell>
          <cell r="Y522" t="e">
            <v>#N/A</v>
          </cell>
          <cell r="Z522" t="e">
            <v>#N/A</v>
          </cell>
          <cell r="AA522" t="e">
            <v>#N/A</v>
          </cell>
          <cell r="AB522" t="e">
            <v>#N/A</v>
          </cell>
          <cell r="AC522" t="e">
            <v>#N/A</v>
          </cell>
          <cell r="AD522" t="e">
            <v>#N/A</v>
          </cell>
          <cell r="AE522" t="e">
            <v>#N/A</v>
          </cell>
          <cell r="AF522" t="e">
            <v>#N/A</v>
          </cell>
          <cell r="AG522" t="e">
            <v>#N/A</v>
          </cell>
          <cell r="AH522" t="e">
            <v>#N/A</v>
          </cell>
          <cell r="AI522" t="e">
            <v>#N/A</v>
          </cell>
          <cell r="AJ522" t="e">
            <v>#N/A</v>
          </cell>
          <cell r="AK522" t="e">
            <v>#N/A</v>
          </cell>
          <cell r="AL522" t="e">
            <v>#N/A</v>
          </cell>
          <cell r="AM522" t="e">
            <v>#N/A</v>
          </cell>
          <cell r="AN522" t="e">
            <v>#N/A</v>
          </cell>
          <cell r="AO522" t="e">
            <v>#N/A</v>
          </cell>
          <cell r="AP522" t="e">
            <v>#N/A</v>
          </cell>
          <cell r="AQ522" t="e">
            <v>#N/A</v>
          </cell>
          <cell r="AR522" t="e">
            <v>#N/A</v>
          </cell>
          <cell r="AS522" t="e">
            <v>#N/A</v>
          </cell>
          <cell r="AT522" t="e">
            <v>#N/A</v>
          </cell>
          <cell r="AU522" t="e">
            <v>#N/A</v>
          </cell>
          <cell r="AV522" t="e">
            <v>#N/A</v>
          </cell>
          <cell r="AW522" t="e">
            <v>#N/A</v>
          </cell>
        </row>
        <row r="523">
          <cell r="A523">
            <v>40562</v>
          </cell>
          <cell r="B523" t="e">
            <v>#N/A</v>
          </cell>
          <cell r="C523" t="e">
            <v>#N/A</v>
          </cell>
          <cell r="D523" t="e">
            <v>#N/A</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t="e">
            <v>#N/A</v>
          </cell>
          <cell r="Q523" t="e">
            <v>#N/A</v>
          </cell>
          <cell r="R523" t="e">
            <v>#N/A</v>
          </cell>
          <cell r="S523" t="e">
            <v>#N/A</v>
          </cell>
          <cell r="T523" t="e">
            <v>#N/A</v>
          </cell>
          <cell r="U523" t="e">
            <v>#N/A</v>
          </cell>
          <cell r="V523" t="e">
            <v>#N/A</v>
          </cell>
          <cell r="W523" t="e">
            <v>#N/A</v>
          </cell>
          <cell r="X523" t="e">
            <v>#N/A</v>
          </cell>
          <cell r="Y523" t="e">
            <v>#N/A</v>
          </cell>
          <cell r="Z523" t="e">
            <v>#N/A</v>
          </cell>
          <cell r="AA523" t="e">
            <v>#N/A</v>
          </cell>
          <cell r="AB523" t="e">
            <v>#N/A</v>
          </cell>
          <cell r="AC523" t="e">
            <v>#N/A</v>
          </cell>
          <cell r="AD523" t="e">
            <v>#N/A</v>
          </cell>
          <cell r="AE523" t="e">
            <v>#N/A</v>
          </cell>
          <cell r="AF523" t="e">
            <v>#N/A</v>
          </cell>
          <cell r="AG523" t="e">
            <v>#N/A</v>
          </cell>
          <cell r="AH523" t="e">
            <v>#N/A</v>
          </cell>
          <cell r="AI523" t="e">
            <v>#N/A</v>
          </cell>
          <cell r="AJ523" t="e">
            <v>#N/A</v>
          </cell>
          <cell r="AK523" t="e">
            <v>#N/A</v>
          </cell>
          <cell r="AL523" t="e">
            <v>#N/A</v>
          </cell>
          <cell r="AM523" t="e">
            <v>#N/A</v>
          </cell>
          <cell r="AN523" t="e">
            <v>#N/A</v>
          </cell>
          <cell r="AO523" t="e">
            <v>#N/A</v>
          </cell>
          <cell r="AP523" t="e">
            <v>#N/A</v>
          </cell>
          <cell r="AQ523" t="e">
            <v>#N/A</v>
          </cell>
          <cell r="AR523" t="e">
            <v>#N/A</v>
          </cell>
          <cell r="AS523" t="e">
            <v>#N/A</v>
          </cell>
          <cell r="AT523" t="e">
            <v>#N/A</v>
          </cell>
          <cell r="AU523" t="e">
            <v>#N/A</v>
          </cell>
          <cell r="AV523" t="e">
            <v>#N/A</v>
          </cell>
          <cell r="AW523" t="e">
            <v>#N/A</v>
          </cell>
        </row>
        <row r="524">
          <cell r="A524">
            <v>40555</v>
          </cell>
          <cell r="B524" t="e">
            <v>#N/A</v>
          </cell>
          <cell r="C524" t="e">
            <v>#N/A</v>
          </cell>
          <cell r="D524" t="e">
            <v>#N/A</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t="e">
            <v>#N/A</v>
          </cell>
          <cell r="Q524" t="e">
            <v>#N/A</v>
          </cell>
          <cell r="R524" t="e">
            <v>#N/A</v>
          </cell>
          <cell r="S524" t="e">
            <v>#N/A</v>
          </cell>
          <cell r="T524" t="e">
            <v>#N/A</v>
          </cell>
          <cell r="U524" t="e">
            <v>#N/A</v>
          </cell>
          <cell r="V524" t="e">
            <v>#N/A</v>
          </cell>
          <cell r="W524" t="e">
            <v>#N/A</v>
          </cell>
          <cell r="X524" t="e">
            <v>#N/A</v>
          </cell>
          <cell r="Y524" t="e">
            <v>#N/A</v>
          </cell>
          <cell r="Z524" t="e">
            <v>#N/A</v>
          </cell>
          <cell r="AA524" t="e">
            <v>#N/A</v>
          </cell>
          <cell r="AB524" t="e">
            <v>#N/A</v>
          </cell>
          <cell r="AC524" t="e">
            <v>#N/A</v>
          </cell>
          <cell r="AD524" t="e">
            <v>#N/A</v>
          </cell>
          <cell r="AE524" t="e">
            <v>#N/A</v>
          </cell>
          <cell r="AF524" t="e">
            <v>#N/A</v>
          </cell>
          <cell r="AG524" t="e">
            <v>#N/A</v>
          </cell>
          <cell r="AH524" t="e">
            <v>#N/A</v>
          </cell>
          <cell r="AI524" t="e">
            <v>#N/A</v>
          </cell>
          <cell r="AJ524" t="e">
            <v>#N/A</v>
          </cell>
          <cell r="AK524" t="e">
            <v>#N/A</v>
          </cell>
          <cell r="AL524" t="e">
            <v>#N/A</v>
          </cell>
          <cell r="AM524" t="e">
            <v>#N/A</v>
          </cell>
          <cell r="AN524" t="e">
            <v>#N/A</v>
          </cell>
          <cell r="AO524" t="e">
            <v>#N/A</v>
          </cell>
          <cell r="AP524" t="e">
            <v>#N/A</v>
          </cell>
          <cell r="AQ524" t="e">
            <v>#N/A</v>
          </cell>
          <cell r="AR524" t="e">
            <v>#N/A</v>
          </cell>
          <cell r="AS524" t="e">
            <v>#N/A</v>
          </cell>
          <cell r="AT524" t="e">
            <v>#N/A</v>
          </cell>
          <cell r="AU524" t="e">
            <v>#N/A</v>
          </cell>
          <cell r="AV524" t="e">
            <v>#N/A</v>
          </cell>
          <cell r="AW524" t="e">
            <v>#N/A</v>
          </cell>
        </row>
        <row r="525">
          <cell r="A525">
            <v>40548</v>
          </cell>
          <cell r="B525" t="e">
            <v>#N/A</v>
          </cell>
          <cell r="C525" t="e">
            <v>#N/A</v>
          </cell>
          <cell r="D525" t="e">
            <v>#N/A</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t="e">
            <v>#N/A</v>
          </cell>
          <cell r="Q525" t="e">
            <v>#N/A</v>
          </cell>
          <cell r="R525" t="e">
            <v>#N/A</v>
          </cell>
          <cell r="S525" t="e">
            <v>#N/A</v>
          </cell>
          <cell r="T525" t="e">
            <v>#N/A</v>
          </cell>
          <cell r="U525" t="e">
            <v>#N/A</v>
          </cell>
          <cell r="V525" t="e">
            <v>#N/A</v>
          </cell>
          <cell r="W525" t="e">
            <v>#N/A</v>
          </cell>
          <cell r="X525" t="e">
            <v>#N/A</v>
          </cell>
          <cell r="Y525" t="e">
            <v>#N/A</v>
          </cell>
          <cell r="Z525" t="e">
            <v>#N/A</v>
          </cell>
          <cell r="AA525" t="e">
            <v>#N/A</v>
          </cell>
          <cell r="AB525" t="e">
            <v>#N/A</v>
          </cell>
          <cell r="AC525" t="e">
            <v>#N/A</v>
          </cell>
          <cell r="AD525" t="e">
            <v>#N/A</v>
          </cell>
          <cell r="AE525" t="e">
            <v>#N/A</v>
          </cell>
          <cell r="AF525" t="e">
            <v>#N/A</v>
          </cell>
          <cell r="AG525" t="e">
            <v>#N/A</v>
          </cell>
          <cell r="AH525" t="e">
            <v>#N/A</v>
          </cell>
          <cell r="AI525" t="e">
            <v>#N/A</v>
          </cell>
          <cell r="AJ525" t="e">
            <v>#N/A</v>
          </cell>
          <cell r="AK525" t="e">
            <v>#N/A</v>
          </cell>
          <cell r="AL525" t="e">
            <v>#N/A</v>
          </cell>
          <cell r="AM525" t="e">
            <v>#N/A</v>
          </cell>
          <cell r="AN525" t="e">
            <v>#N/A</v>
          </cell>
          <cell r="AO525" t="e">
            <v>#N/A</v>
          </cell>
          <cell r="AP525" t="e">
            <v>#N/A</v>
          </cell>
          <cell r="AQ525" t="e">
            <v>#N/A</v>
          </cell>
          <cell r="AR525" t="e">
            <v>#N/A</v>
          </cell>
          <cell r="AS525" t="e">
            <v>#N/A</v>
          </cell>
          <cell r="AT525" t="e">
            <v>#N/A</v>
          </cell>
          <cell r="AU525" t="e">
            <v>#N/A</v>
          </cell>
          <cell r="AV525" t="e">
            <v>#N/A</v>
          </cell>
          <cell r="AW525" t="e">
            <v>#N/A</v>
          </cell>
        </row>
        <row r="526">
          <cell r="A526">
            <v>40541</v>
          </cell>
          <cell r="B526" t="e">
            <v>#N/A</v>
          </cell>
          <cell r="C526" t="e">
            <v>#N/A</v>
          </cell>
          <cell r="D526" t="e">
            <v>#N/A</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t="e">
            <v>#N/A</v>
          </cell>
          <cell r="Q526" t="e">
            <v>#N/A</v>
          </cell>
          <cell r="R526" t="e">
            <v>#N/A</v>
          </cell>
          <cell r="S526" t="e">
            <v>#N/A</v>
          </cell>
          <cell r="T526" t="e">
            <v>#N/A</v>
          </cell>
          <cell r="U526" t="e">
            <v>#N/A</v>
          </cell>
          <cell r="V526" t="e">
            <v>#N/A</v>
          </cell>
          <cell r="W526" t="e">
            <v>#N/A</v>
          </cell>
          <cell r="X526" t="e">
            <v>#N/A</v>
          </cell>
          <cell r="Y526" t="e">
            <v>#N/A</v>
          </cell>
          <cell r="Z526" t="e">
            <v>#N/A</v>
          </cell>
          <cell r="AA526" t="e">
            <v>#N/A</v>
          </cell>
          <cell r="AB526" t="e">
            <v>#N/A</v>
          </cell>
          <cell r="AC526" t="e">
            <v>#N/A</v>
          </cell>
          <cell r="AD526" t="e">
            <v>#N/A</v>
          </cell>
          <cell r="AE526" t="e">
            <v>#N/A</v>
          </cell>
          <cell r="AF526" t="e">
            <v>#N/A</v>
          </cell>
          <cell r="AG526" t="e">
            <v>#N/A</v>
          </cell>
          <cell r="AH526" t="e">
            <v>#N/A</v>
          </cell>
          <cell r="AI526" t="e">
            <v>#N/A</v>
          </cell>
          <cell r="AJ526" t="e">
            <v>#N/A</v>
          </cell>
          <cell r="AK526" t="e">
            <v>#N/A</v>
          </cell>
          <cell r="AL526" t="e">
            <v>#N/A</v>
          </cell>
          <cell r="AM526" t="e">
            <v>#N/A</v>
          </cell>
          <cell r="AN526" t="e">
            <v>#N/A</v>
          </cell>
          <cell r="AO526" t="e">
            <v>#N/A</v>
          </cell>
          <cell r="AP526" t="e">
            <v>#N/A</v>
          </cell>
          <cell r="AQ526" t="e">
            <v>#N/A</v>
          </cell>
          <cell r="AR526" t="e">
            <v>#N/A</v>
          </cell>
          <cell r="AS526" t="e">
            <v>#N/A</v>
          </cell>
          <cell r="AT526" t="e">
            <v>#N/A</v>
          </cell>
          <cell r="AU526" t="e">
            <v>#N/A</v>
          </cell>
          <cell r="AV526" t="e">
            <v>#N/A</v>
          </cell>
          <cell r="AW526" t="e">
            <v>#N/A</v>
          </cell>
        </row>
        <row r="527">
          <cell r="A527">
            <v>40534</v>
          </cell>
          <cell r="B527" t="e">
            <v>#N/A</v>
          </cell>
          <cell r="C527" t="e">
            <v>#N/A</v>
          </cell>
          <cell r="D527" t="e">
            <v>#N/A</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t="e">
            <v>#N/A</v>
          </cell>
          <cell r="Q527" t="e">
            <v>#N/A</v>
          </cell>
          <cell r="R527" t="e">
            <v>#N/A</v>
          </cell>
          <cell r="S527" t="e">
            <v>#N/A</v>
          </cell>
          <cell r="T527" t="e">
            <v>#N/A</v>
          </cell>
          <cell r="U527" t="e">
            <v>#N/A</v>
          </cell>
          <cell r="V527" t="e">
            <v>#N/A</v>
          </cell>
          <cell r="W527" t="e">
            <v>#N/A</v>
          </cell>
          <cell r="X527" t="e">
            <v>#N/A</v>
          </cell>
          <cell r="Y527" t="e">
            <v>#N/A</v>
          </cell>
          <cell r="Z527" t="e">
            <v>#N/A</v>
          </cell>
          <cell r="AA527" t="e">
            <v>#N/A</v>
          </cell>
          <cell r="AB527" t="e">
            <v>#N/A</v>
          </cell>
          <cell r="AC527" t="e">
            <v>#N/A</v>
          </cell>
          <cell r="AD527" t="e">
            <v>#N/A</v>
          </cell>
          <cell r="AE527" t="e">
            <v>#N/A</v>
          </cell>
          <cell r="AF527" t="e">
            <v>#N/A</v>
          </cell>
          <cell r="AG527" t="e">
            <v>#N/A</v>
          </cell>
          <cell r="AH527" t="e">
            <v>#N/A</v>
          </cell>
          <cell r="AI527" t="e">
            <v>#N/A</v>
          </cell>
          <cell r="AJ527" t="e">
            <v>#N/A</v>
          </cell>
          <cell r="AK527" t="e">
            <v>#N/A</v>
          </cell>
          <cell r="AL527" t="e">
            <v>#N/A</v>
          </cell>
          <cell r="AM527" t="e">
            <v>#N/A</v>
          </cell>
          <cell r="AN527" t="e">
            <v>#N/A</v>
          </cell>
          <cell r="AO527" t="e">
            <v>#N/A</v>
          </cell>
          <cell r="AP527" t="e">
            <v>#N/A</v>
          </cell>
          <cell r="AQ527" t="e">
            <v>#N/A</v>
          </cell>
          <cell r="AR527" t="e">
            <v>#N/A</v>
          </cell>
          <cell r="AS527" t="e">
            <v>#N/A</v>
          </cell>
          <cell r="AT527" t="e">
            <v>#N/A</v>
          </cell>
          <cell r="AU527" t="e">
            <v>#N/A</v>
          </cell>
          <cell r="AV527" t="e">
            <v>#N/A</v>
          </cell>
          <cell r="AW527" t="e">
            <v>#N/A</v>
          </cell>
        </row>
        <row r="528">
          <cell r="A528">
            <v>40527</v>
          </cell>
          <cell r="B528" t="e">
            <v>#N/A</v>
          </cell>
          <cell r="C528" t="e">
            <v>#N/A</v>
          </cell>
          <cell r="D528" t="e">
            <v>#N/A</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t="e">
            <v>#N/A</v>
          </cell>
          <cell r="Q528" t="e">
            <v>#N/A</v>
          </cell>
          <cell r="R528" t="e">
            <v>#N/A</v>
          </cell>
          <cell r="S528" t="e">
            <v>#N/A</v>
          </cell>
          <cell r="T528" t="e">
            <v>#N/A</v>
          </cell>
          <cell r="U528" t="e">
            <v>#N/A</v>
          </cell>
          <cell r="V528" t="e">
            <v>#N/A</v>
          </cell>
          <cell r="W528" t="e">
            <v>#N/A</v>
          </cell>
          <cell r="X528" t="e">
            <v>#N/A</v>
          </cell>
          <cell r="Y528" t="e">
            <v>#N/A</v>
          </cell>
          <cell r="Z528" t="e">
            <v>#N/A</v>
          </cell>
          <cell r="AA528" t="e">
            <v>#N/A</v>
          </cell>
          <cell r="AB528" t="e">
            <v>#N/A</v>
          </cell>
          <cell r="AC528" t="e">
            <v>#N/A</v>
          </cell>
          <cell r="AD528" t="e">
            <v>#N/A</v>
          </cell>
          <cell r="AE528" t="e">
            <v>#N/A</v>
          </cell>
          <cell r="AF528" t="e">
            <v>#N/A</v>
          </cell>
          <cell r="AG528" t="e">
            <v>#N/A</v>
          </cell>
          <cell r="AH528" t="e">
            <v>#N/A</v>
          </cell>
          <cell r="AI528" t="e">
            <v>#N/A</v>
          </cell>
          <cell r="AJ528" t="e">
            <v>#N/A</v>
          </cell>
          <cell r="AK528" t="e">
            <v>#N/A</v>
          </cell>
          <cell r="AL528" t="e">
            <v>#N/A</v>
          </cell>
          <cell r="AM528" t="e">
            <v>#N/A</v>
          </cell>
          <cell r="AN528" t="e">
            <v>#N/A</v>
          </cell>
          <cell r="AO528" t="e">
            <v>#N/A</v>
          </cell>
          <cell r="AP528" t="e">
            <v>#N/A</v>
          </cell>
          <cell r="AQ528" t="e">
            <v>#N/A</v>
          </cell>
          <cell r="AR528" t="e">
            <v>#N/A</v>
          </cell>
          <cell r="AS528" t="e">
            <v>#N/A</v>
          </cell>
          <cell r="AT528" t="e">
            <v>#N/A</v>
          </cell>
          <cell r="AU528" t="e">
            <v>#N/A</v>
          </cell>
          <cell r="AV528" t="e">
            <v>#N/A</v>
          </cell>
          <cell r="AW528" t="e">
            <v>#N/A</v>
          </cell>
        </row>
        <row r="529">
          <cell r="A529">
            <v>40520</v>
          </cell>
          <cell r="B529" t="e">
            <v>#N/A</v>
          </cell>
          <cell r="C529" t="e">
            <v>#N/A</v>
          </cell>
          <cell r="D529" t="e">
            <v>#N/A</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t="e">
            <v>#N/A</v>
          </cell>
          <cell r="Q529" t="e">
            <v>#N/A</v>
          </cell>
          <cell r="R529" t="e">
            <v>#N/A</v>
          </cell>
          <cell r="S529" t="e">
            <v>#N/A</v>
          </cell>
          <cell r="T529" t="e">
            <v>#N/A</v>
          </cell>
          <cell r="U529" t="e">
            <v>#N/A</v>
          </cell>
          <cell r="V529" t="e">
            <v>#N/A</v>
          </cell>
          <cell r="W529" t="e">
            <v>#N/A</v>
          </cell>
          <cell r="X529" t="e">
            <v>#N/A</v>
          </cell>
          <cell r="Y529" t="e">
            <v>#N/A</v>
          </cell>
          <cell r="Z529" t="e">
            <v>#N/A</v>
          </cell>
          <cell r="AA529" t="e">
            <v>#N/A</v>
          </cell>
          <cell r="AB529" t="e">
            <v>#N/A</v>
          </cell>
          <cell r="AC529" t="e">
            <v>#N/A</v>
          </cell>
          <cell r="AD529" t="e">
            <v>#N/A</v>
          </cell>
          <cell r="AE529" t="e">
            <v>#N/A</v>
          </cell>
          <cell r="AF529" t="e">
            <v>#N/A</v>
          </cell>
          <cell r="AG529" t="e">
            <v>#N/A</v>
          </cell>
          <cell r="AH529" t="e">
            <v>#N/A</v>
          </cell>
          <cell r="AI529" t="e">
            <v>#N/A</v>
          </cell>
          <cell r="AJ529" t="e">
            <v>#N/A</v>
          </cell>
          <cell r="AK529" t="e">
            <v>#N/A</v>
          </cell>
          <cell r="AL529" t="e">
            <v>#N/A</v>
          </cell>
          <cell r="AM529" t="e">
            <v>#N/A</v>
          </cell>
          <cell r="AN529" t="e">
            <v>#N/A</v>
          </cell>
          <cell r="AO529" t="e">
            <v>#N/A</v>
          </cell>
          <cell r="AP529" t="e">
            <v>#N/A</v>
          </cell>
          <cell r="AQ529" t="e">
            <v>#N/A</v>
          </cell>
          <cell r="AR529" t="e">
            <v>#N/A</v>
          </cell>
          <cell r="AS529" t="e">
            <v>#N/A</v>
          </cell>
          <cell r="AT529" t="e">
            <v>#N/A</v>
          </cell>
          <cell r="AU529" t="e">
            <v>#N/A</v>
          </cell>
          <cell r="AV529" t="e">
            <v>#N/A</v>
          </cell>
          <cell r="AW529" t="e">
            <v>#N/A</v>
          </cell>
        </row>
        <row r="530">
          <cell r="A530">
            <v>40513</v>
          </cell>
          <cell r="B530" t="e">
            <v>#N/A</v>
          </cell>
          <cell r="C530" t="e">
            <v>#N/A</v>
          </cell>
          <cell r="D530" t="e">
            <v>#N/A</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t="e">
            <v>#N/A</v>
          </cell>
          <cell r="Q530" t="e">
            <v>#N/A</v>
          </cell>
          <cell r="R530" t="e">
            <v>#N/A</v>
          </cell>
          <cell r="S530" t="e">
            <v>#N/A</v>
          </cell>
          <cell r="T530" t="e">
            <v>#N/A</v>
          </cell>
          <cell r="U530" t="e">
            <v>#N/A</v>
          </cell>
          <cell r="V530" t="e">
            <v>#N/A</v>
          </cell>
          <cell r="W530" t="e">
            <v>#N/A</v>
          </cell>
          <cell r="X530" t="e">
            <v>#N/A</v>
          </cell>
          <cell r="Y530" t="e">
            <v>#N/A</v>
          </cell>
          <cell r="Z530" t="e">
            <v>#N/A</v>
          </cell>
          <cell r="AA530" t="e">
            <v>#N/A</v>
          </cell>
          <cell r="AB530" t="e">
            <v>#N/A</v>
          </cell>
          <cell r="AC530" t="e">
            <v>#N/A</v>
          </cell>
          <cell r="AD530" t="e">
            <v>#N/A</v>
          </cell>
          <cell r="AE530" t="e">
            <v>#N/A</v>
          </cell>
          <cell r="AF530" t="e">
            <v>#N/A</v>
          </cell>
          <cell r="AG530" t="e">
            <v>#N/A</v>
          </cell>
          <cell r="AH530" t="e">
            <v>#N/A</v>
          </cell>
          <cell r="AI530" t="e">
            <v>#N/A</v>
          </cell>
          <cell r="AJ530" t="e">
            <v>#N/A</v>
          </cell>
          <cell r="AK530" t="e">
            <v>#N/A</v>
          </cell>
          <cell r="AL530" t="e">
            <v>#N/A</v>
          </cell>
          <cell r="AM530" t="e">
            <v>#N/A</v>
          </cell>
          <cell r="AN530" t="e">
            <v>#N/A</v>
          </cell>
          <cell r="AO530" t="e">
            <v>#N/A</v>
          </cell>
          <cell r="AP530" t="e">
            <v>#N/A</v>
          </cell>
          <cell r="AQ530" t="e">
            <v>#N/A</v>
          </cell>
          <cell r="AR530" t="e">
            <v>#N/A</v>
          </cell>
          <cell r="AS530" t="e">
            <v>#N/A</v>
          </cell>
          <cell r="AT530" t="e">
            <v>#N/A</v>
          </cell>
          <cell r="AU530" t="e">
            <v>#N/A</v>
          </cell>
          <cell r="AV530" t="e">
            <v>#N/A</v>
          </cell>
          <cell r="AW530" t="e">
            <v>#N/A</v>
          </cell>
        </row>
        <row r="531">
          <cell r="A531">
            <v>40506</v>
          </cell>
          <cell r="B531" t="e">
            <v>#N/A</v>
          </cell>
          <cell r="C531" t="e">
            <v>#N/A</v>
          </cell>
          <cell r="D531" t="e">
            <v>#N/A</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t="e">
            <v>#N/A</v>
          </cell>
          <cell r="Q531" t="e">
            <v>#N/A</v>
          </cell>
          <cell r="R531" t="e">
            <v>#N/A</v>
          </cell>
          <cell r="S531" t="e">
            <v>#N/A</v>
          </cell>
          <cell r="T531" t="e">
            <v>#N/A</v>
          </cell>
          <cell r="U531" t="e">
            <v>#N/A</v>
          </cell>
          <cell r="V531" t="e">
            <v>#N/A</v>
          </cell>
          <cell r="W531" t="e">
            <v>#N/A</v>
          </cell>
          <cell r="X531" t="e">
            <v>#N/A</v>
          </cell>
          <cell r="Y531" t="e">
            <v>#N/A</v>
          </cell>
          <cell r="Z531" t="e">
            <v>#N/A</v>
          </cell>
          <cell r="AA531" t="e">
            <v>#N/A</v>
          </cell>
          <cell r="AB531" t="e">
            <v>#N/A</v>
          </cell>
          <cell r="AC531" t="e">
            <v>#N/A</v>
          </cell>
          <cell r="AD531" t="e">
            <v>#N/A</v>
          </cell>
          <cell r="AE531" t="e">
            <v>#N/A</v>
          </cell>
          <cell r="AF531" t="e">
            <v>#N/A</v>
          </cell>
          <cell r="AG531" t="e">
            <v>#N/A</v>
          </cell>
          <cell r="AH531" t="e">
            <v>#N/A</v>
          </cell>
          <cell r="AI531" t="e">
            <v>#N/A</v>
          </cell>
          <cell r="AJ531" t="e">
            <v>#N/A</v>
          </cell>
          <cell r="AK531" t="e">
            <v>#N/A</v>
          </cell>
          <cell r="AL531" t="e">
            <v>#N/A</v>
          </cell>
          <cell r="AM531" t="e">
            <v>#N/A</v>
          </cell>
          <cell r="AN531" t="e">
            <v>#N/A</v>
          </cell>
          <cell r="AO531" t="e">
            <v>#N/A</v>
          </cell>
          <cell r="AP531" t="e">
            <v>#N/A</v>
          </cell>
          <cell r="AQ531" t="e">
            <v>#N/A</v>
          </cell>
          <cell r="AR531" t="e">
            <v>#N/A</v>
          </cell>
          <cell r="AS531" t="e">
            <v>#N/A</v>
          </cell>
          <cell r="AT531" t="e">
            <v>#N/A</v>
          </cell>
          <cell r="AU531" t="e">
            <v>#N/A</v>
          </cell>
          <cell r="AV531" t="e">
            <v>#N/A</v>
          </cell>
          <cell r="AW531" t="e">
            <v>#N/A</v>
          </cell>
        </row>
        <row r="532">
          <cell r="A532">
            <v>40499</v>
          </cell>
          <cell r="B532" t="e">
            <v>#N/A</v>
          </cell>
          <cell r="C532" t="e">
            <v>#N/A</v>
          </cell>
          <cell r="D532" t="e">
            <v>#N/A</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t="e">
            <v>#N/A</v>
          </cell>
          <cell r="Q532" t="e">
            <v>#N/A</v>
          </cell>
          <cell r="R532" t="e">
            <v>#N/A</v>
          </cell>
          <cell r="S532" t="e">
            <v>#N/A</v>
          </cell>
          <cell r="T532" t="e">
            <v>#N/A</v>
          </cell>
          <cell r="U532" t="e">
            <v>#N/A</v>
          </cell>
          <cell r="V532" t="e">
            <v>#N/A</v>
          </cell>
          <cell r="W532" t="e">
            <v>#N/A</v>
          </cell>
          <cell r="X532" t="e">
            <v>#N/A</v>
          </cell>
          <cell r="Y532" t="e">
            <v>#N/A</v>
          </cell>
          <cell r="Z532" t="e">
            <v>#N/A</v>
          </cell>
          <cell r="AA532" t="e">
            <v>#N/A</v>
          </cell>
          <cell r="AB532" t="e">
            <v>#N/A</v>
          </cell>
          <cell r="AC532" t="e">
            <v>#N/A</v>
          </cell>
          <cell r="AD532" t="e">
            <v>#N/A</v>
          </cell>
          <cell r="AE532" t="e">
            <v>#N/A</v>
          </cell>
          <cell r="AF532" t="e">
            <v>#N/A</v>
          </cell>
          <cell r="AG532" t="e">
            <v>#N/A</v>
          </cell>
          <cell r="AH532" t="e">
            <v>#N/A</v>
          </cell>
          <cell r="AI532" t="e">
            <v>#N/A</v>
          </cell>
          <cell r="AJ532" t="e">
            <v>#N/A</v>
          </cell>
          <cell r="AK532" t="e">
            <v>#N/A</v>
          </cell>
          <cell r="AL532" t="e">
            <v>#N/A</v>
          </cell>
          <cell r="AM532" t="e">
            <v>#N/A</v>
          </cell>
          <cell r="AN532" t="e">
            <v>#N/A</v>
          </cell>
          <cell r="AO532" t="e">
            <v>#N/A</v>
          </cell>
          <cell r="AP532" t="e">
            <v>#N/A</v>
          </cell>
          <cell r="AQ532" t="e">
            <v>#N/A</v>
          </cell>
          <cell r="AR532" t="e">
            <v>#N/A</v>
          </cell>
          <cell r="AS532" t="e">
            <v>#N/A</v>
          </cell>
          <cell r="AT532" t="e">
            <v>#N/A</v>
          </cell>
          <cell r="AU532" t="e">
            <v>#N/A</v>
          </cell>
          <cell r="AV532" t="e">
            <v>#N/A</v>
          </cell>
          <cell r="AW532" t="e">
            <v>#N/A</v>
          </cell>
        </row>
        <row r="533">
          <cell r="A533">
            <v>40492</v>
          </cell>
          <cell r="B533" t="e">
            <v>#N/A</v>
          </cell>
          <cell r="C533" t="e">
            <v>#N/A</v>
          </cell>
          <cell r="D533" t="e">
            <v>#N/A</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t="e">
            <v>#N/A</v>
          </cell>
          <cell r="Q533" t="e">
            <v>#N/A</v>
          </cell>
          <cell r="R533" t="e">
            <v>#N/A</v>
          </cell>
          <cell r="S533" t="e">
            <v>#N/A</v>
          </cell>
          <cell r="T533" t="e">
            <v>#N/A</v>
          </cell>
          <cell r="U533" t="e">
            <v>#N/A</v>
          </cell>
          <cell r="V533" t="e">
            <v>#N/A</v>
          </cell>
          <cell r="W533" t="e">
            <v>#N/A</v>
          </cell>
          <cell r="X533" t="e">
            <v>#N/A</v>
          </cell>
          <cell r="Y533" t="e">
            <v>#N/A</v>
          </cell>
          <cell r="Z533" t="e">
            <v>#N/A</v>
          </cell>
          <cell r="AA533" t="e">
            <v>#N/A</v>
          </cell>
          <cell r="AB533" t="e">
            <v>#N/A</v>
          </cell>
          <cell r="AC533" t="e">
            <v>#N/A</v>
          </cell>
          <cell r="AD533" t="e">
            <v>#N/A</v>
          </cell>
          <cell r="AE533" t="e">
            <v>#N/A</v>
          </cell>
          <cell r="AF533" t="e">
            <v>#N/A</v>
          </cell>
          <cell r="AG533" t="e">
            <v>#N/A</v>
          </cell>
          <cell r="AH533" t="e">
            <v>#N/A</v>
          </cell>
          <cell r="AI533" t="e">
            <v>#N/A</v>
          </cell>
          <cell r="AJ533" t="e">
            <v>#N/A</v>
          </cell>
          <cell r="AK533" t="e">
            <v>#N/A</v>
          </cell>
          <cell r="AL533" t="e">
            <v>#N/A</v>
          </cell>
          <cell r="AM533" t="e">
            <v>#N/A</v>
          </cell>
          <cell r="AN533" t="e">
            <v>#N/A</v>
          </cell>
          <cell r="AO533" t="e">
            <v>#N/A</v>
          </cell>
          <cell r="AP533" t="e">
            <v>#N/A</v>
          </cell>
          <cell r="AQ533" t="e">
            <v>#N/A</v>
          </cell>
          <cell r="AR533" t="e">
            <v>#N/A</v>
          </cell>
          <cell r="AS533" t="e">
            <v>#N/A</v>
          </cell>
          <cell r="AT533" t="e">
            <v>#N/A</v>
          </cell>
          <cell r="AU533" t="e">
            <v>#N/A</v>
          </cell>
          <cell r="AV533" t="e">
            <v>#N/A</v>
          </cell>
          <cell r="AW533" t="e">
            <v>#N/A</v>
          </cell>
        </row>
        <row r="534">
          <cell r="A534">
            <v>40485</v>
          </cell>
          <cell r="B534" t="e">
            <v>#N/A</v>
          </cell>
          <cell r="C534" t="e">
            <v>#N/A</v>
          </cell>
          <cell r="D534" t="e">
            <v>#N/A</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t="e">
            <v>#N/A</v>
          </cell>
          <cell r="Q534" t="e">
            <v>#N/A</v>
          </cell>
          <cell r="R534" t="e">
            <v>#N/A</v>
          </cell>
          <cell r="S534" t="e">
            <v>#N/A</v>
          </cell>
          <cell r="T534" t="e">
            <v>#N/A</v>
          </cell>
          <cell r="U534" t="e">
            <v>#N/A</v>
          </cell>
          <cell r="V534" t="e">
            <v>#N/A</v>
          </cell>
          <cell r="W534" t="e">
            <v>#N/A</v>
          </cell>
          <cell r="X534" t="e">
            <v>#N/A</v>
          </cell>
          <cell r="Y534" t="e">
            <v>#N/A</v>
          </cell>
          <cell r="Z534" t="e">
            <v>#N/A</v>
          </cell>
          <cell r="AA534" t="e">
            <v>#N/A</v>
          </cell>
          <cell r="AB534" t="e">
            <v>#N/A</v>
          </cell>
          <cell r="AC534" t="e">
            <v>#N/A</v>
          </cell>
          <cell r="AD534" t="e">
            <v>#N/A</v>
          </cell>
          <cell r="AE534" t="e">
            <v>#N/A</v>
          </cell>
          <cell r="AF534" t="e">
            <v>#N/A</v>
          </cell>
          <cell r="AG534" t="e">
            <v>#N/A</v>
          </cell>
          <cell r="AH534" t="e">
            <v>#N/A</v>
          </cell>
          <cell r="AI534" t="e">
            <v>#N/A</v>
          </cell>
          <cell r="AJ534" t="e">
            <v>#N/A</v>
          </cell>
          <cell r="AK534" t="e">
            <v>#N/A</v>
          </cell>
          <cell r="AL534" t="e">
            <v>#N/A</v>
          </cell>
          <cell r="AM534" t="e">
            <v>#N/A</v>
          </cell>
          <cell r="AN534" t="e">
            <v>#N/A</v>
          </cell>
          <cell r="AO534" t="e">
            <v>#N/A</v>
          </cell>
          <cell r="AP534" t="e">
            <v>#N/A</v>
          </cell>
          <cell r="AQ534" t="e">
            <v>#N/A</v>
          </cell>
          <cell r="AR534" t="e">
            <v>#N/A</v>
          </cell>
          <cell r="AS534" t="e">
            <v>#N/A</v>
          </cell>
          <cell r="AT534" t="e">
            <v>#N/A</v>
          </cell>
          <cell r="AU534" t="e">
            <v>#N/A</v>
          </cell>
          <cell r="AV534" t="e">
            <v>#N/A</v>
          </cell>
          <cell r="AW534" t="e">
            <v>#N/A</v>
          </cell>
        </row>
        <row r="535">
          <cell r="A535">
            <v>40478</v>
          </cell>
          <cell r="B535" t="e">
            <v>#N/A</v>
          </cell>
          <cell r="C535" t="e">
            <v>#N/A</v>
          </cell>
          <cell r="D535" t="e">
            <v>#N/A</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t="e">
            <v>#N/A</v>
          </cell>
          <cell r="Q535" t="e">
            <v>#N/A</v>
          </cell>
          <cell r="R535" t="e">
            <v>#N/A</v>
          </cell>
          <cell r="S535" t="e">
            <v>#N/A</v>
          </cell>
          <cell r="T535" t="e">
            <v>#N/A</v>
          </cell>
          <cell r="U535" t="e">
            <v>#N/A</v>
          </cell>
          <cell r="V535" t="e">
            <v>#N/A</v>
          </cell>
          <cell r="W535" t="e">
            <v>#N/A</v>
          </cell>
          <cell r="X535" t="e">
            <v>#N/A</v>
          </cell>
          <cell r="Y535" t="e">
            <v>#N/A</v>
          </cell>
          <cell r="Z535" t="e">
            <v>#N/A</v>
          </cell>
          <cell r="AA535" t="e">
            <v>#N/A</v>
          </cell>
          <cell r="AB535" t="e">
            <v>#N/A</v>
          </cell>
          <cell r="AC535" t="e">
            <v>#N/A</v>
          </cell>
          <cell r="AD535" t="e">
            <v>#N/A</v>
          </cell>
          <cell r="AE535" t="e">
            <v>#N/A</v>
          </cell>
          <cell r="AF535" t="e">
            <v>#N/A</v>
          </cell>
          <cell r="AG535" t="e">
            <v>#N/A</v>
          </cell>
          <cell r="AH535" t="e">
            <v>#N/A</v>
          </cell>
          <cell r="AI535" t="e">
            <v>#N/A</v>
          </cell>
          <cell r="AJ535" t="e">
            <v>#N/A</v>
          </cell>
          <cell r="AK535" t="e">
            <v>#N/A</v>
          </cell>
          <cell r="AL535" t="e">
            <v>#N/A</v>
          </cell>
          <cell r="AM535" t="e">
            <v>#N/A</v>
          </cell>
          <cell r="AN535" t="e">
            <v>#N/A</v>
          </cell>
          <cell r="AO535" t="e">
            <v>#N/A</v>
          </cell>
          <cell r="AP535" t="e">
            <v>#N/A</v>
          </cell>
          <cell r="AQ535" t="e">
            <v>#N/A</v>
          </cell>
          <cell r="AR535" t="e">
            <v>#N/A</v>
          </cell>
          <cell r="AS535" t="e">
            <v>#N/A</v>
          </cell>
          <cell r="AT535" t="e">
            <v>#N/A</v>
          </cell>
          <cell r="AU535" t="e">
            <v>#N/A</v>
          </cell>
          <cell r="AV535" t="e">
            <v>#N/A</v>
          </cell>
          <cell r="AW535" t="e">
            <v>#N/A</v>
          </cell>
        </row>
        <row r="536">
          <cell r="A536">
            <v>40471</v>
          </cell>
          <cell r="B536" t="e">
            <v>#N/A</v>
          </cell>
          <cell r="C536" t="e">
            <v>#N/A</v>
          </cell>
          <cell r="D536" t="e">
            <v>#N/A</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t="e">
            <v>#N/A</v>
          </cell>
          <cell r="Q536" t="e">
            <v>#N/A</v>
          </cell>
          <cell r="R536" t="e">
            <v>#N/A</v>
          </cell>
          <cell r="S536" t="e">
            <v>#N/A</v>
          </cell>
          <cell r="T536" t="e">
            <v>#N/A</v>
          </cell>
          <cell r="U536" t="e">
            <v>#N/A</v>
          </cell>
          <cell r="V536" t="e">
            <v>#N/A</v>
          </cell>
          <cell r="W536" t="e">
            <v>#N/A</v>
          </cell>
          <cell r="X536" t="e">
            <v>#N/A</v>
          </cell>
          <cell r="Y536" t="e">
            <v>#N/A</v>
          </cell>
          <cell r="Z536" t="e">
            <v>#N/A</v>
          </cell>
          <cell r="AA536" t="e">
            <v>#N/A</v>
          </cell>
          <cell r="AB536" t="e">
            <v>#N/A</v>
          </cell>
          <cell r="AC536" t="e">
            <v>#N/A</v>
          </cell>
          <cell r="AD536" t="e">
            <v>#N/A</v>
          </cell>
          <cell r="AE536" t="e">
            <v>#N/A</v>
          </cell>
          <cell r="AF536" t="e">
            <v>#N/A</v>
          </cell>
          <cell r="AG536" t="e">
            <v>#N/A</v>
          </cell>
          <cell r="AH536" t="e">
            <v>#N/A</v>
          </cell>
          <cell r="AI536" t="e">
            <v>#N/A</v>
          </cell>
          <cell r="AJ536" t="e">
            <v>#N/A</v>
          </cell>
          <cell r="AK536" t="e">
            <v>#N/A</v>
          </cell>
          <cell r="AL536" t="e">
            <v>#N/A</v>
          </cell>
          <cell r="AM536" t="e">
            <v>#N/A</v>
          </cell>
          <cell r="AN536" t="e">
            <v>#N/A</v>
          </cell>
          <cell r="AO536" t="e">
            <v>#N/A</v>
          </cell>
          <cell r="AP536" t="e">
            <v>#N/A</v>
          </cell>
          <cell r="AQ536" t="e">
            <v>#N/A</v>
          </cell>
          <cell r="AR536" t="e">
            <v>#N/A</v>
          </cell>
          <cell r="AS536" t="e">
            <v>#N/A</v>
          </cell>
          <cell r="AT536" t="e">
            <v>#N/A</v>
          </cell>
          <cell r="AU536" t="e">
            <v>#N/A</v>
          </cell>
          <cell r="AV536" t="e">
            <v>#N/A</v>
          </cell>
          <cell r="AW536" t="e">
            <v>#N/A</v>
          </cell>
        </row>
        <row r="537">
          <cell r="A537">
            <v>40464</v>
          </cell>
          <cell r="B537" t="e">
            <v>#N/A</v>
          </cell>
          <cell r="C537" t="e">
            <v>#N/A</v>
          </cell>
          <cell r="D537" t="e">
            <v>#N/A</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t="e">
            <v>#N/A</v>
          </cell>
          <cell r="Q537" t="e">
            <v>#N/A</v>
          </cell>
          <cell r="R537" t="e">
            <v>#N/A</v>
          </cell>
          <cell r="S537" t="e">
            <v>#N/A</v>
          </cell>
          <cell r="T537" t="e">
            <v>#N/A</v>
          </cell>
          <cell r="U537" t="e">
            <v>#N/A</v>
          </cell>
          <cell r="V537" t="e">
            <v>#N/A</v>
          </cell>
          <cell r="W537" t="e">
            <v>#N/A</v>
          </cell>
          <cell r="X537" t="e">
            <v>#N/A</v>
          </cell>
          <cell r="Y537" t="e">
            <v>#N/A</v>
          </cell>
          <cell r="Z537" t="e">
            <v>#N/A</v>
          </cell>
          <cell r="AA537" t="e">
            <v>#N/A</v>
          </cell>
          <cell r="AB537" t="e">
            <v>#N/A</v>
          </cell>
          <cell r="AC537" t="e">
            <v>#N/A</v>
          </cell>
          <cell r="AD537" t="e">
            <v>#N/A</v>
          </cell>
          <cell r="AE537" t="e">
            <v>#N/A</v>
          </cell>
          <cell r="AF537" t="e">
            <v>#N/A</v>
          </cell>
          <cell r="AG537" t="e">
            <v>#N/A</v>
          </cell>
          <cell r="AH537" t="e">
            <v>#N/A</v>
          </cell>
          <cell r="AI537" t="e">
            <v>#N/A</v>
          </cell>
          <cell r="AJ537" t="e">
            <v>#N/A</v>
          </cell>
          <cell r="AK537" t="e">
            <v>#N/A</v>
          </cell>
          <cell r="AL537" t="e">
            <v>#N/A</v>
          </cell>
          <cell r="AM537" t="e">
            <v>#N/A</v>
          </cell>
          <cell r="AN537" t="e">
            <v>#N/A</v>
          </cell>
          <cell r="AO537" t="e">
            <v>#N/A</v>
          </cell>
          <cell r="AP537" t="e">
            <v>#N/A</v>
          </cell>
          <cell r="AQ537" t="e">
            <v>#N/A</v>
          </cell>
          <cell r="AR537" t="e">
            <v>#N/A</v>
          </cell>
          <cell r="AS537" t="e">
            <v>#N/A</v>
          </cell>
          <cell r="AT537" t="e">
            <v>#N/A</v>
          </cell>
          <cell r="AU537" t="e">
            <v>#N/A</v>
          </cell>
          <cell r="AV537" t="e">
            <v>#N/A</v>
          </cell>
          <cell r="AW537" t="e">
            <v>#N/A</v>
          </cell>
        </row>
        <row r="538">
          <cell r="A538">
            <v>40457</v>
          </cell>
          <cell r="B538" t="e">
            <v>#N/A</v>
          </cell>
          <cell r="C538" t="e">
            <v>#N/A</v>
          </cell>
          <cell r="D538" t="e">
            <v>#N/A</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t="e">
            <v>#N/A</v>
          </cell>
          <cell r="Q538" t="e">
            <v>#N/A</v>
          </cell>
          <cell r="R538" t="e">
            <v>#N/A</v>
          </cell>
          <cell r="S538" t="e">
            <v>#N/A</v>
          </cell>
          <cell r="T538" t="e">
            <v>#N/A</v>
          </cell>
          <cell r="U538" t="e">
            <v>#N/A</v>
          </cell>
          <cell r="V538" t="e">
            <v>#N/A</v>
          </cell>
          <cell r="W538" t="e">
            <v>#N/A</v>
          </cell>
          <cell r="X538" t="e">
            <v>#N/A</v>
          </cell>
          <cell r="Y538" t="e">
            <v>#N/A</v>
          </cell>
          <cell r="Z538" t="e">
            <v>#N/A</v>
          </cell>
          <cell r="AA538" t="e">
            <v>#N/A</v>
          </cell>
          <cell r="AB538" t="e">
            <v>#N/A</v>
          </cell>
          <cell r="AC538" t="e">
            <v>#N/A</v>
          </cell>
          <cell r="AD538" t="e">
            <v>#N/A</v>
          </cell>
          <cell r="AE538" t="e">
            <v>#N/A</v>
          </cell>
          <cell r="AF538" t="e">
            <v>#N/A</v>
          </cell>
          <cell r="AG538" t="e">
            <v>#N/A</v>
          </cell>
          <cell r="AH538" t="e">
            <v>#N/A</v>
          </cell>
          <cell r="AI538" t="e">
            <v>#N/A</v>
          </cell>
          <cell r="AJ538" t="e">
            <v>#N/A</v>
          </cell>
          <cell r="AK538" t="e">
            <v>#N/A</v>
          </cell>
          <cell r="AL538" t="e">
            <v>#N/A</v>
          </cell>
          <cell r="AM538" t="e">
            <v>#N/A</v>
          </cell>
          <cell r="AN538" t="e">
            <v>#N/A</v>
          </cell>
          <cell r="AO538" t="e">
            <v>#N/A</v>
          </cell>
          <cell r="AP538" t="e">
            <v>#N/A</v>
          </cell>
          <cell r="AQ538" t="e">
            <v>#N/A</v>
          </cell>
          <cell r="AR538" t="e">
            <v>#N/A</v>
          </cell>
          <cell r="AS538" t="e">
            <v>#N/A</v>
          </cell>
          <cell r="AT538" t="e">
            <v>#N/A</v>
          </cell>
          <cell r="AU538" t="e">
            <v>#N/A</v>
          </cell>
          <cell r="AV538" t="e">
            <v>#N/A</v>
          </cell>
          <cell r="AW538" t="e">
            <v>#N/A</v>
          </cell>
        </row>
        <row r="539">
          <cell r="A539">
            <v>40450</v>
          </cell>
          <cell r="B539" t="e">
            <v>#N/A</v>
          </cell>
          <cell r="C539" t="e">
            <v>#N/A</v>
          </cell>
          <cell r="D539" t="e">
            <v>#N/A</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t="e">
            <v>#N/A</v>
          </cell>
          <cell r="Q539" t="e">
            <v>#N/A</v>
          </cell>
          <cell r="R539" t="e">
            <v>#N/A</v>
          </cell>
          <cell r="S539" t="e">
            <v>#N/A</v>
          </cell>
          <cell r="T539" t="e">
            <v>#N/A</v>
          </cell>
          <cell r="U539" t="e">
            <v>#N/A</v>
          </cell>
          <cell r="V539" t="e">
            <v>#N/A</v>
          </cell>
          <cell r="W539" t="e">
            <v>#N/A</v>
          </cell>
          <cell r="X539" t="e">
            <v>#N/A</v>
          </cell>
          <cell r="Y539" t="e">
            <v>#N/A</v>
          </cell>
          <cell r="Z539" t="e">
            <v>#N/A</v>
          </cell>
          <cell r="AA539" t="e">
            <v>#N/A</v>
          </cell>
          <cell r="AB539" t="e">
            <v>#N/A</v>
          </cell>
          <cell r="AC539" t="e">
            <v>#N/A</v>
          </cell>
          <cell r="AD539" t="e">
            <v>#N/A</v>
          </cell>
          <cell r="AE539" t="e">
            <v>#N/A</v>
          </cell>
          <cell r="AF539" t="e">
            <v>#N/A</v>
          </cell>
          <cell r="AG539" t="e">
            <v>#N/A</v>
          </cell>
          <cell r="AH539" t="e">
            <v>#N/A</v>
          </cell>
          <cell r="AI539" t="e">
            <v>#N/A</v>
          </cell>
          <cell r="AJ539" t="e">
            <v>#N/A</v>
          </cell>
          <cell r="AK539" t="e">
            <v>#N/A</v>
          </cell>
          <cell r="AL539" t="e">
            <v>#N/A</v>
          </cell>
          <cell r="AM539" t="e">
            <v>#N/A</v>
          </cell>
          <cell r="AN539" t="e">
            <v>#N/A</v>
          </cell>
          <cell r="AO539" t="e">
            <v>#N/A</v>
          </cell>
          <cell r="AP539" t="e">
            <v>#N/A</v>
          </cell>
          <cell r="AQ539" t="e">
            <v>#N/A</v>
          </cell>
          <cell r="AR539" t="e">
            <v>#N/A</v>
          </cell>
          <cell r="AS539" t="e">
            <v>#N/A</v>
          </cell>
          <cell r="AT539" t="e">
            <v>#N/A</v>
          </cell>
          <cell r="AU539" t="e">
            <v>#N/A</v>
          </cell>
          <cell r="AV539" t="e">
            <v>#N/A</v>
          </cell>
          <cell r="AW539" t="e">
            <v>#N/A</v>
          </cell>
        </row>
        <row r="540">
          <cell r="A540">
            <v>40443</v>
          </cell>
          <cell r="B540" t="e">
            <v>#N/A</v>
          </cell>
          <cell r="C540" t="e">
            <v>#N/A</v>
          </cell>
          <cell r="D540" t="e">
            <v>#N/A</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t="e">
            <v>#N/A</v>
          </cell>
          <cell r="Q540" t="e">
            <v>#N/A</v>
          </cell>
          <cell r="R540" t="e">
            <v>#N/A</v>
          </cell>
          <cell r="S540" t="e">
            <v>#N/A</v>
          </cell>
          <cell r="T540" t="e">
            <v>#N/A</v>
          </cell>
          <cell r="U540" t="e">
            <v>#N/A</v>
          </cell>
          <cell r="V540" t="e">
            <v>#N/A</v>
          </cell>
          <cell r="W540" t="e">
            <v>#N/A</v>
          </cell>
          <cell r="X540" t="e">
            <v>#N/A</v>
          </cell>
          <cell r="Y540" t="e">
            <v>#N/A</v>
          </cell>
          <cell r="Z540" t="e">
            <v>#N/A</v>
          </cell>
          <cell r="AA540" t="e">
            <v>#N/A</v>
          </cell>
          <cell r="AB540" t="e">
            <v>#N/A</v>
          </cell>
          <cell r="AC540" t="e">
            <v>#N/A</v>
          </cell>
          <cell r="AD540" t="e">
            <v>#N/A</v>
          </cell>
          <cell r="AE540" t="e">
            <v>#N/A</v>
          </cell>
          <cell r="AF540" t="e">
            <v>#N/A</v>
          </cell>
          <cell r="AG540" t="e">
            <v>#N/A</v>
          </cell>
          <cell r="AH540" t="e">
            <v>#N/A</v>
          </cell>
          <cell r="AI540" t="e">
            <v>#N/A</v>
          </cell>
          <cell r="AJ540" t="e">
            <v>#N/A</v>
          </cell>
          <cell r="AK540" t="e">
            <v>#N/A</v>
          </cell>
          <cell r="AL540" t="e">
            <v>#N/A</v>
          </cell>
          <cell r="AM540" t="e">
            <v>#N/A</v>
          </cell>
          <cell r="AN540" t="e">
            <v>#N/A</v>
          </cell>
          <cell r="AO540" t="e">
            <v>#N/A</v>
          </cell>
          <cell r="AP540" t="e">
            <v>#N/A</v>
          </cell>
          <cell r="AQ540" t="e">
            <v>#N/A</v>
          </cell>
          <cell r="AR540" t="e">
            <v>#N/A</v>
          </cell>
          <cell r="AS540" t="e">
            <v>#N/A</v>
          </cell>
          <cell r="AT540" t="e">
            <v>#N/A</v>
          </cell>
          <cell r="AU540" t="e">
            <v>#N/A</v>
          </cell>
          <cell r="AV540" t="e">
            <v>#N/A</v>
          </cell>
          <cell r="AW540" t="e">
            <v>#N/A</v>
          </cell>
        </row>
        <row r="541">
          <cell r="A541">
            <v>40436</v>
          </cell>
          <cell r="B541" t="e">
            <v>#N/A</v>
          </cell>
          <cell r="C541" t="e">
            <v>#N/A</v>
          </cell>
          <cell r="D541" t="e">
            <v>#N/A</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t="e">
            <v>#N/A</v>
          </cell>
          <cell r="Q541" t="e">
            <v>#N/A</v>
          </cell>
          <cell r="R541" t="e">
            <v>#N/A</v>
          </cell>
          <cell r="S541" t="e">
            <v>#N/A</v>
          </cell>
          <cell r="T541" t="e">
            <v>#N/A</v>
          </cell>
          <cell r="U541" t="e">
            <v>#N/A</v>
          </cell>
          <cell r="V541" t="e">
            <v>#N/A</v>
          </cell>
          <cell r="W541" t="e">
            <v>#N/A</v>
          </cell>
          <cell r="X541" t="e">
            <v>#N/A</v>
          </cell>
          <cell r="Y541" t="e">
            <v>#N/A</v>
          </cell>
          <cell r="Z541" t="e">
            <v>#N/A</v>
          </cell>
          <cell r="AA541" t="e">
            <v>#N/A</v>
          </cell>
          <cell r="AB541" t="e">
            <v>#N/A</v>
          </cell>
          <cell r="AC541" t="e">
            <v>#N/A</v>
          </cell>
          <cell r="AD541" t="e">
            <v>#N/A</v>
          </cell>
          <cell r="AE541" t="e">
            <v>#N/A</v>
          </cell>
          <cell r="AF541" t="e">
            <v>#N/A</v>
          </cell>
          <cell r="AG541" t="e">
            <v>#N/A</v>
          </cell>
          <cell r="AH541" t="e">
            <v>#N/A</v>
          </cell>
          <cell r="AI541" t="e">
            <v>#N/A</v>
          </cell>
          <cell r="AJ541" t="e">
            <v>#N/A</v>
          </cell>
          <cell r="AK541" t="e">
            <v>#N/A</v>
          </cell>
          <cell r="AL541" t="e">
            <v>#N/A</v>
          </cell>
          <cell r="AM541" t="e">
            <v>#N/A</v>
          </cell>
          <cell r="AN541" t="e">
            <v>#N/A</v>
          </cell>
          <cell r="AO541" t="e">
            <v>#N/A</v>
          </cell>
          <cell r="AP541" t="e">
            <v>#N/A</v>
          </cell>
          <cell r="AQ541" t="e">
            <v>#N/A</v>
          </cell>
          <cell r="AR541" t="e">
            <v>#N/A</v>
          </cell>
          <cell r="AS541" t="e">
            <v>#N/A</v>
          </cell>
          <cell r="AT541" t="e">
            <v>#N/A</v>
          </cell>
          <cell r="AU541" t="e">
            <v>#N/A</v>
          </cell>
          <cell r="AV541" t="e">
            <v>#N/A</v>
          </cell>
          <cell r="AW541" t="e">
            <v>#N/A</v>
          </cell>
        </row>
        <row r="542">
          <cell r="A542">
            <v>40429</v>
          </cell>
          <cell r="B542" t="e">
            <v>#N/A</v>
          </cell>
          <cell r="C542" t="e">
            <v>#N/A</v>
          </cell>
          <cell r="D542" t="e">
            <v>#N/A</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t="e">
            <v>#N/A</v>
          </cell>
          <cell r="Q542" t="e">
            <v>#N/A</v>
          </cell>
          <cell r="R542" t="e">
            <v>#N/A</v>
          </cell>
          <cell r="S542" t="e">
            <v>#N/A</v>
          </cell>
          <cell r="T542" t="e">
            <v>#N/A</v>
          </cell>
          <cell r="U542" t="e">
            <v>#N/A</v>
          </cell>
          <cell r="V542" t="e">
            <v>#N/A</v>
          </cell>
          <cell r="W542" t="e">
            <v>#N/A</v>
          </cell>
          <cell r="X542" t="e">
            <v>#N/A</v>
          </cell>
          <cell r="Y542" t="e">
            <v>#N/A</v>
          </cell>
          <cell r="Z542" t="e">
            <v>#N/A</v>
          </cell>
          <cell r="AA542" t="e">
            <v>#N/A</v>
          </cell>
          <cell r="AB542" t="e">
            <v>#N/A</v>
          </cell>
          <cell r="AC542" t="e">
            <v>#N/A</v>
          </cell>
          <cell r="AD542" t="e">
            <v>#N/A</v>
          </cell>
          <cell r="AE542" t="e">
            <v>#N/A</v>
          </cell>
          <cell r="AF542" t="e">
            <v>#N/A</v>
          </cell>
          <cell r="AG542" t="e">
            <v>#N/A</v>
          </cell>
          <cell r="AH542" t="e">
            <v>#N/A</v>
          </cell>
          <cell r="AI542" t="e">
            <v>#N/A</v>
          </cell>
          <cell r="AJ542" t="e">
            <v>#N/A</v>
          </cell>
          <cell r="AK542" t="e">
            <v>#N/A</v>
          </cell>
          <cell r="AL542" t="e">
            <v>#N/A</v>
          </cell>
          <cell r="AM542" t="e">
            <v>#N/A</v>
          </cell>
          <cell r="AN542" t="e">
            <v>#N/A</v>
          </cell>
          <cell r="AO542" t="e">
            <v>#N/A</v>
          </cell>
          <cell r="AP542" t="e">
            <v>#N/A</v>
          </cell>
          <cell r="AQ542" t="e">
            <v>#N/A</v>
          </cell>
          <cell r="AR542" t="e">
            <v>#N/A</v>
          </cell>
          <cell r="AS542" t="e">
            <v>#N/A</v>
          </cell>
          <cell r="AT542" t="e">
            <v>#N/A</v>
          </cell>
          <cell r="AU542" t="e">
            <v>#N/A</v>
          </cell>
          <cell r="AV542" t="e">
            <v>#N/A</v>
          </cell>
          <cell r="AW542" t="e">
            <v>#N/A</v>
          </cell>
        </row>
        <row r="543">
          <cell r="A543">
            <v>40422</v>
          </cell>
          <cell r="B543" t="e">
            <v>#N/A</v>
          </cell>
          <cell r="C543" t="e">
            <v>#N/A</v>
          </cell>
          <cell r="D543" t="e">
            <v>#N/A</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t="e">
            <v>#N/A</v>
          </cell>
          <cell r="Q543" t="e">
            <v>#N/A</v>
          </cell>
          <cell r="R543" t="e">
            <v>#N/A</v>
          </cell>
          <cell r="S543" t="e">
            <v>#N/A</v>
          </cell>
          <cell r="T543" t="e">
            <v>#N/A</v>
          </cell>
          <cell r="U543" t="e">
            <v>#N/A</v>
          </cell>
          <cell r="V543" t="e">
            <v>#N/A</v>
          </cell>
          <cell r="W543" t="e">
            <v>#N/A</v>
          </cell>
          <cell r="X543" t="e">
            <v>#N/A</v>
          </cell>
          <cell r="Y543" t="e">
            <v>#N/A</v>
          </cell>
          <cell r="Z543" t="e">
            <v>#N/A</v>
          </cell>
          <cell r="AA543" t="e">
            <v>#N/A</v>
          </cell>
          <cell r="AB543" t="e">
            <v>#N/A</v>
          </cell>
          <cell r="AC543" t="e">
            <v>#N/A</v>
          </cell>
          <cell r="AD543" t="e">
            <v>#N/A</v>
          </cell>
          <cell r="AE543" t="e">
            <v>#N/A</v>
          </cell>
          <cell r="AF543" t="e">
            <v>#N/A</v>
          </cell>
          <cell r="AG543" t="e">
            <v>#N/A</v>
          </cell>
          <cell r="AH543" t="e">
            <v>#N/A</v>
          </cell>
          <cell r="AI543" t="e">
            <v>#N/A</v>
          </cell>
          <cell r="AJ543" t="e">
            <v>#N/A</v>
          </cell>
          <cell r="AK543" t="e">
            <v>#N/A</v>
          </cell>
          <cell r="AL543" t="e">
            <v>#N/A</v>
          </cell>
          <cell r="AM543" t="e">
            <v>#N/A</v>
          </cell>
          <cell r="AN543" t="e">
            <v>#N/A</v>
          </cell>
          <cell r="AO543" t="e">
            <v>#N/A</v>
          </cell>
          <cell r="AP543" t="e">
            <v>#N/A</v>
          </cell>
          <cell r="AQ543" t="e">
            <v>#N/A</v>
          </cell>
          <cell r="AR543" t="e">
            <v>#N/A</v>
          </cell>
          <cell r="AS543" t="e">
            <v>#N/A</v>
          </cell>
          <cell r="AT543" t="e">
            <v>#N/A</v>
          </cell>
          <cell r="AU543" t="e">
            <v>#N/A</v>
          </cell>
          <cell r="AV543" t="e">
            <v>#N/A</v>
          </cell>
          <cell r="AW543" t="e">
            <v>#N/A</v>
          </cell>
        </row>
        <row r="544">
          <cell r="A544">
            <v>40415</v>
          </cell>
          <cell r="B544" t="e">
            <v>#N/A</v>
          </cell>
          <cell r="C544" t="e">
            <v>#N/A</v>
          </cell>
          <cell r="D544" t="e">
            <v>#N/A</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t="e">
            <v>#N/A</v>
          </cell>
          <cell r="Q544" t="e">
            <v>#N/A</v>
          </cell>
          <cell r="R544" t="e">
            <v>#N/A</v>
          </cell>
          <cell r="S544" t="e">
            <v>#N/A</v>
          </cell>
          <cell r="T544" t="e">
            <v>#N/A</v>
          </cell>
          <cell r="U544" t="e">
            <v>#N/A</v>
          </cell>
          <cell r="V544" t="e">
            <v>#N/A</v>
          </cell>
          <cell r="W544" t="e">
            <v>#N/A</v>
          </cell>
          <cell r="X544" t="e">
            <v>#N/A</v>
          </cell>
          <cell r="Y544" t="e">
            <v>#N/A</v>
          </cell>
          <cell r="Z544" t="e">
            <v>#N/A</v>
          </cell>
          <cell r="AA544" t="e">
            <v>#N/A</v>
          </cell>
          <cell r="AB544" t="e">
            <v>#N/A</v>
          </cell>
          <cell r="AC544" t="e">
            <v>#N/A</v>
          </cell>
          <cell r="AD544" t="e">
            <v>#N/A</v>
          </cell>
          <cell r="AE544" t="e">
            <v>#N/A</v>
          </cell>
          <cell r="AF544" t="e">
            <v>#N/A</v>
          </cell>
          <cell r="AG544" t="e">
            <v>#N/A</v>
          </cell>
          <cell r="AH544" t="e">
            <v>#N/A</v>
          </cell>
          <cell r="AI544" t="e">
            <v>#N/A</v>
          </cell>
          <cell r="AJ544" t="e">
            <v>#N/A</v>
          </cell>
          <cell r="AK544" t="e">
            <v>#N/A</v>
          </cell>
          <cell r="AL544" t="e">
            <v>#N/A</v>
          </cell>
          <cell r="AM544" t="e">
            <v>#N/A</v>
          </cell>
          <cell r="AN544" t="e">
            <v>#N/A</v>
          </cell>
          <cell r="AO544" t="e">
            <v>#N/A</v>
          </cell>
          <cell r="AP544" t="e">
            <v>#N/A</v>
          </cell>
          <cell r="AQ544" t="e">
            <v>#N/A</v>
          </cell>
          <cell r="AR544" t="e">
            <v>#N/A</v>
          </cell>
          <cell r="AS544" t="e">
            <v>#N/A</v>
          </cell>
          <cell r="AT544" t="e">
            <v>#N/A</v>
          </cell>
          <cell r="AU544" t="e">
            <v>#N/A</v>
          </cell>
          <cell r="AV544" t="e">
            <v>#N/A</v>
          </cell>
          <cell r="AW544" t="e">
            <v>#N/A</v>
          </cell>
        </row>
        <row r="545">
          <cell r="A545">
            <v>40408</v>
          </cell>
          <cell r="B545" t="e">
            <v>#N/A</v>
          </cell>
          <cell r="C545" t="e">
            <v>#N/A</v>
          </cell>
          <cell r="D545" t="e">
            <v>#N/A</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t="e">
            <v>#N/A</v>
          </cell>
          <cell r="Q545" t="e">
            <v>#N/A</v>
          </cell>
          <cell r="R545" t="e">
            <v>#N/A</v>
          </cell>
          <cell r="S545" t="e">
            <v>#N/A</v>
          </cell>
          <cell r="T545" t="e">
            <v>#N/A</v>
          </cell>
          <cell r="U545" t="e">
            <v>#N/A</v>
          </cell>
          <cell r="V545" t="e">
            <v>#N/A</v>
          </cell>
          <cell r="W545" t="e">
            <v>#N/A</v>
          </cell>
          <cell r="X545" t="e">
            <v>#N/A</v>
          </cell>
          <cell r="Y545" t="e">
            <v>#N/A</v>
          </cell>
          <cell r="Z545" t="e">
            <v>#N/A</v>
          </cell>
          <cell r="AA545" t="e">
            <v>#N/A</v>
          </cell>
          <cell r="AB545" t="e">
            <v>#N/A</v>
          </cell>
          <cell r="AC545" t="e">
            <v>#N/A</v>
          </cell>
          <cell r="AD545" t="e">
            <v>#N/A</v>
          </cell>
          <cell r="AE545" t="e">
            <v>#N/A</v>
          </cell>
          <cell r="AF545" t="e">
            <v>#N/A</v>
          </cell>
          <cell r="AG545" t="e">
            <v>#N/A</v>
          </cell>
          <cell r="AH545" t="e">
            <v>#N/A</v>
          </cell>
          <cell r="AI545" t="e">
            <v>#N/A</v>
          </cell>
          <cell r="AJ545" t="e">
            <v>#N/A</v>
          </cell>
          <cell r="AK545" t="e">
            <v>#N/A</v>
          </cell>
          <cell r="AL545" t="e">
            <v>#N/A</v>
          </cell>
          <cell r="AM545" t="e">
            <v>#N/A</v>
          </cell>
          <cell r="AN545" t="e">
            <v>#N/A</v>
          </cell>
          <cell r="AO545" t="e">
            <v>#N/A</v>
          </cell>
          <cell r="AP545" t="e">
            <v>#N/A</v>
          </cell>
          <cell r="AQ545" t="e">
            <v>#N/A</v>
          </cell>
          <cell r="AR545" t="e">
            <v>#N/A</v>
          </cell>
          <cell r="AS545" t="e">
            <v>#N/A</v>
          </cell>
          <cell r="AT545" t="e">
            <v>#N/A</v>
          </cell>
          <cell r="AU545" t="e">
            <v>#N/A</v>
          </cell>
          <cell r="AV545" t="e">
            <v>#N/A</v>
          </cell>
          <cell r="AW545" t="e">
            <v>#N/A</v>
          </cell>
        </row>
        <row r="546">
          <cell r="A546">
            <v>40401</v>
          </cell>
          <cell r="B546" t="e">
            <v>#N/A</v>
          </cell>
          <cell r="C546" t="e">
            <v>#N/A</v>
          </cell>
          <cell r="D546" t="e">
            <v>#N/A</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t="e">
            <v>#N/A</v>
          </cell>
          <cell r="Q546" t="e">
            <v>#N/A</v>
          </cell>
          <cell r="R546" t="e">
            <v>#N/A</v>
          </cell>
          <cell r="S546" t="e">
            <v>#N/A</v>
          </cell>
          <cell r="T546" t="e">
            <v>#N/A</v>
          </cell>
          <cell r="U546" t="e">
            <v>#N/A</v>
          </cell>
          <cell r="V546" t="e">
            <v>#N/A</v>
          </cell>
          <cell r="W546" t="e">
            <v>#N/A</v>
          </cell>
          <cell r="X546" t="e">
            <v>#N/A</v>
          </cell>
          <cell r="Y546" t="e">
            <v>#N/A</v>
          </cell>
          <cell r="Z546" t="e">
            <v>#N/A</v>
          </cell>
          <cell r="AA546" t="e">
            <v>#N/A</v>
          </cell>
          <cell r="AB546" t="e">
            <v>#N/A</v>
          </cell>
          <cell r="AC546" t="e">
            <v>#N/A</v>
          </cell>
          <cell r="AD546" t="e">
            <v>#N/A</v>
          </cell>
          <cell r="AE546" t="e">
            <v>#N/A</v>
          </cell>
          <cell r="AF546" t="e">
            <v>#N/A</v>
          </cell>
          <cell r="AG546" t="e">
            <v>#N/A</v>
          </cell>
          <cell r="AH546" t="e">
            <v>#N/A</v>
          </cell>
          <cell r="AI546" t="e">
            <v>#N/A</v>
          </cell>
          <cell r="AJ546" t="e">
            <v>#N/A</v>
          </cell>
          <cell r="AK546" t="e">
            <v>#N/A</v>
          </cell>
          <cell r="AL546" t="e">
            <v>#N/A</v>
          </cell>
          <cell r="AM546" t="e">
            <v>#N/A</v>
          </cell>
          <cell r="AN546" t="e">
            <v>#N/A</v>
          </cell>
          <cell r="AO546" t="e">
            <v>#N/A</v>
          </cell>
          <cell r="AP546" t="e">
            <v>#N/A</v>
          </cell>
          <cell r="AQ546" t="e">
            <v>#N/A</v>
          </cell>
          <cell r="AR546" t="e">
            <v>#N/A</v>
          </cell>
          <cell r="AS546" t="e">
            <v>#N/A</v>
          </cell>
          <cell r="AT546" t="e">
            <v>#N/A</v>
          </cell>
          <cell r="AU546" t="e">
            <v>#N/A</v>
          </cell>
          <cell r="AV546" t="e">
            <v>#N/A</v>
          </cell>
          <cell r="AW546" t="e">
            <v>#N/A</v>
          </cell>
        </row>
        <row r="547">
          <cell r="A547">
            <v>40394</v>
          </cell>
          <cell r="B547" t="e">
            <v>#N/A</v>
          </cell>
          <cell r="C547" t="e">
            <v>#N/A</v>
          </cell>
          <cell r="D547" t="e">
            <v>#N/A</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t="e">
            <v>#N/A</v>
          </cell>
          <cell r="Q547" t="e">
            <v>#N/A</v>
          </cell>
          <cell r="R547" t="e">
            <v>#N/A</v>
          </cell>
          <cell r="S547" t="e">
            <v>#N/A</v>
          </cell>
          <cell r="T547" t="e">
            <v>#N/A</v>
          </cell>
          <cell r="U547" t="e">
            <v>#N/A</v>
          </cell>
          <cell r="V547" t="e">
            <v>#N/A</v>
          </cell>
          <cell r="W547" t="e">
            <v>#N/A</v>
          </cell>
          <cell r="X547" t="e">
            <v>#N/A</v>
          </cell>
          <cell r="Y547" t="e">
            <v>#N/A</v>
          </cell>
          <cell r="Z547" t="e">
            <v>#N/A</v>
          </cell>
          <cell r="AA547" t="e">
            <v>#N/A</v>
          </cell>
          <cell r="AB547" t="e">
            <v>#N/A</v>
          </cell>
          <cell r="AC547" t="e">
            <v>#N/A</v>
          </cell>
          <cell r="AD547" t="e">
            <v>#N/A</v>
          </cell>
          <cell r="AE547" t="e">
            <v>#N/A</v>
          </cell>
          <cell r="AF547" t="e">
            <v>#N/A</v>
          </cell>
          <cell r="AG547" t="e">
            <v>#N/A</v>
          </cell>
          <cell r="AH547" t="e">
            <v>#N/A</v>
          </cell>
          <cell r="AI547" t="e">
            <v>#N/A</v>
          </cell>
          <cell r="AJ547" t="e">
            <v>#N/A</v>
          </cell>
          <cell r="AK547" t="e">
            <v>#N/A</v>
          </cell>
          <cell r="AL547" t="e">
            <v>#N/A</v>
          </cell>
          <cell r="AM547" t="e">
            <v>#N/A</v>
          </cell>
          <cell r="AN547" t="e">
            <v>#N/A</v>
          </cell>
          <cell r="AO547" t="e">
            <v>#N/A</v>
          </cell>
          <cell r="AP547" t="e">
            <v>#N/A</v>
          </cell>
          <cell r="AQ547" t="e">
            <v>#N/A</v>
          </cell>
          <cell r="AR547" t="e">
            <v>#N/A</v>
          </cell>
          <cell r="AS547" t="e">
            <v>#N/A</v>
          </cell>
          <cell r="AT547" t="e">
            <v>#N/A</v>
          </cell>
          <cell r="AU547" t="e">
            <v>#N/A</v>
          </cell>
          <cell r="AV547" t="e">
            <v>#N/A</v>
          </cell>
          <cell r="AW547" t="e">
            <v>#N/A</v>
          </cell>
        </row>
        <row r="548">
          <cell r="A548">
            <v>40387</v>
          </cell>
          <cell r="B548" t="e">
            <v>#N/A</v>
          </cell>
          <cell r="C548" t="e">
            <v>#N/A</v>
          </cell>
          <cell r="D548" t="e">
            <v>#N/A</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t="e">
            <v>#N/A</v>
          </cell>
          <cell r="Q548" t="e">
            <v>#N/A</v>
          </cell>
          <cell r="R548" t="e">
            <v>#N/A</v>
          </cell>
          <cell r="S548" t="e">
            <v>#N/A</v>
          </cell>
          <cell r="T548" t="e">
            <v>#N/A</v>
          </cell>
          <cell r="U548" t="e">
            <v>#N/A</v>
          </cell>
          <cell r="V548" t="e">
            <v>#N/A</v>
          </cell>
          <cell r="W548" t="e">
            <v>#N/A</v>
          </cell>
          <cell r="X548" t="e">
            <v>#N/A</v>
          </cell>
          <cell r="Y548" t="e">
            <v>#N/A</v>
          </cell>
          <cell r="Z548" t="e">
            <v>#N/A</v>
          </cell>
          <cell r="AA548" t="e">
            <v>#N/A</v>
          </cell>
          <cell r="AB548" t="e">
            <v>#N/A</v>
          </cell>
          <cell r="AC548" t="e">
            <v>#N/A</v>
          </cell>
          <cell r="AD548" t="e">
            <v>#N/A</v>
          </cell>
          <cell r="AE548" t="e">
            <v>#N/A</v>
          </cell>
          <cell r="AF548" t="e">
            <v>#N/A</v>
          </cell>
          <cell r="AG548" t="e">
            <v>#N/A</v>
          </cell>
          <cell r="AH548" t="e">
            <v>#N/A</v>
          </cell>
          <cell r="AI548" t="e">
            <v>#N/A</v>
          </cell>
          <cell r="AJ548" t="e">
            <v>#N/A</v>
          </cell>
          <cell r="AK548" t="e">
            <v>#N/A</v>
          </cell>
          <cell r="AL548" t="e">
            <v>#N/A</v>
          </cell>
          <cell r="AM548" t="e">
            <v>#N/A</v>
          </cell>
          <cell r="AN548" t="e">
            <v>#N/A</v>
          </cell>
          <cell r="AO548" t="e">
            <v>#N/A</v>
          </cell>
          <cell r="AP548" t="e">
            <v>#N/A</v>
          </cell>
          <cell r="AQ548" t="e">
            <v>#N/A</v>
          </cell>
          <cell r="AR548" t="e">
            <v>#N/A</v>
          </cell>
          <cell r="AS548" t="e">
            <v>#N/A</v>
          </cell>
          <cell r="AT548" t="e">
            <v>#N/A</v>
          </cell>
          <cell r="AU548" t="e">
            <v>#N/A</v>
          </cell>
          <cell r="AV548" t="e">
            <v>#N/A</v>
          </cell>
          <cell r="AW548" t="e">
            <v>#N/A</v>
          </cell>
        </row>
        <row r="549">
          <cell r="A549">
            <v>40380</v>
          </cell>
          <cell r="B549" t="e">
            <v>#N/A</v>
          </cell>
          <cell r="C549" t="e">
            <v>#N/A</v>
          </cell>
          <cell r="D549" t="e">
            <v>#N/A</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t="e">
            <v>#N/A</v>
          </cell>
          <cell r="Q549" t="e">
            <v>#N/A</v>
          </cell>
          <cell r="R549" t="e">
            <v>#N/A</v>
          </cell>
          <cell r="S549" t="e">
            <v>#N/A</v>
          </cell>
          <cell r="T549" t="e">
            <v>#N/A</v>
          </cell>
          <cell r="U549" t="e">
            <v>#N/A</v>
          </cell>
          <cell r="V549" t="e">
            <v>#N/A</v>
          </cell>
          <cell r="W549" t="e">
            <v>#N/A</v>
          </cell>
          <cell r="X549" t="e">
            <v>#N/A</v>
          </cell>
          <cell r="Y549" t="e">
            <v>#N/A</v>
          </cell>
          <cell r="Z549" t="e">
            <v>#N/A</v>
          </cell>
          <cell r="AA549" t="e">
            <v>#N/A</v>
          </cell>
          <cell r="AB549" t="e">
            <v>#N/A</v>
          </cell>
          <cell r="AC549" t="e">
            <v>#N/A</v>
          </cell>
          <cell r="AD549" t="e">
            <v>#N/A</v>
          </cell>
          <cell r="AE549" t="e">
            <v>#N/A</v>
          </cell>
          <cell r="AF549" t="e">
            <v>#N/A</v>
          </cell>
          <cell r="AG549" t="e">
            <v>#N/A</v>
          </cell>
          <cell r="AH549" t="e">
            <v>#N/A</v>
          </cell>
          <cell r="AI549" t="e">
            <v>#N/A</v>
          </cell>
          <cell r="AJ549" t="e">
            <v>#N/A</v>
          </cell>
          <cell r="AK549" t="e">
            <v>#N/A</v>
          </cell>
          <cell r="AL549" t="e">
            <v>#N/A</v>
          </cell>
          <cell r="AM549" t="e">
            <v>#N/A</v>
          </cell>
          <cell r="AN549" t="e">
            <v>#N/A</v>
          </cell>
          <cell r="AO549" t="e">
            <v>#N/A</v>
          </cell>
          <cell r="AP549" t="e">
            <v>#N/A</v>
          </cell>
          <cell r="AQ549" t="e">
            <v>#N/A</v>
          </cell>
          <cell r="AR549" t="e">
            <v>#N/A</v>
          </cell>
          <cell r="AS549" t="e">
            <v>#N/A</v>
          </cell>
          <cell r="AT549" t="e">
            <v>#N/A</v>
          </cell>
          <cell r="AU549" t="e">
            <v>#N/A</v>
          </cell>
          <cell r="AV549" t="e">
            <v>#N/A</v>
          </cell>
          <cell r="AW549" t="e">
            <v>#N/A</v>
          </cell>
        </row>
        <row r="550">
          <cell r="A550">
            <v>40373</v>
          </cell>
          <cell r="B550" t="e">
            <v>#N/A</v>
          </cell>
          <cell r="C550" t="e">
            <v>#N/A</v>
          </cell>
          <cell r="D550" t="e">
            <v>#N/A</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t="e">
            <v>#N/A</v>
          </cell>
          <cell r="Q550" t="e">
            <v>#N/A</v>
          </cell>
          <cell r="R550" t="e">
            <v>#N/A</v>
          </cell>
          <cell r="S550" t="e">
            <v>#N/A</v>
          </cell>
          <cell r="T550" t="e">
            <v>#N/A</v>
          </cell>
          <cell r="U550" t="e">
            <v>#N/A</v>
          </cell>
          <cell r="V550" t="e">
            <v>#N/A</v>
          </cell>
          <cell r="W550" t="e">
            <v>#N/A</v>
          </cell>
          <cell r="X550" t="e">
            <v>#N/A</v>
          </cell>
          <cell r="Y550" t="e">
            <v>#N/A</v>
          </cell>
          <cell r="Z550" t="e">
            <v>#N/A</v>
          </cell>
          <cell r="AA550" t="e">
            <v>#N/A</v>
          </cell>
          <cell r="AB550" t="e">
            <v>#N/A</v>
          </cell>
          <cell r="AC550" t="e">
            <v>#N/A</v>
          </cell>
          <cell r="AD550" t="e">
            <v>#N/A</v>
          </cell>
          <cell r="AE550" t="e">
            <v>#N/A</v>
          </cell>
          <cell r="AF550" t="e">
            <v>#N/A</v>
          </cell>
          <cell r="AG550" t="e">
            <v>#N/A</v>
          </cell>
          <cell r="AH550" t="e">
            <v>#N/A</v>
          </cell>
          <cell r="AI550" t="e">
            <v>#N/A</v>
          </cell>
          <cell r="AJ550" t="e">
            <v>#N/A</v>
          </cell>
          <cell r="AK550" t="e">
            <v>#N/A</v>
          </cell>
          <cell r="AL550" t="e">
            <v>#N/A</v>
          </cell>
          <cell r="AM550" t="e">
            <v>#N/A</v>
          </cell>
          <cell r="AN550" t="e">
            <v>#N/A</v>
          </cell>
          <cell r="AO550" t="e">
            <v>#N/A</v>
          </cell>
          <cell r="AP550" t="e">
            <v>#N/A</v>
          </cell>
          <cell r="AQ550" t="e">
            <v>#N/A</v>
          </cell>
          <cell r="AR550" t="e">
            <v>#N/A</v>
          </cell>
          <cell r="AS550" t="e">
            <v>#N/A</v>
          </cell>
          <cell r="AT550" t="e">
            <v>#N/A</v>
          </cell>
          <cell r="AU550" t="e">
            <v>#N/A</v>
          </cell>
          <cell r="AV550" t="e">
            <v>#N/A</v>
          </cell>
          <cell r="AW550" t="e">
            <v>#N/A</v>
          </cell>
        </row>
        <row r="551">
          <cell r="A551">
            <v>40366</v>
          </cell>
          <cell r="B551" t="e">
            <v>#N/A</v>
          </cell>
          <cell r="C551" t="e">
            <v>#N/A</v>
          </cell>
          <cell r="D551" t="e">
            <v>#N/A</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t="e">
            <v>#N/A</v>
          </cell>
          <cell r="Q551" t="e">
            <v>#N/A</v>
          </cell>
          <cell r="R551" t="e">
            <v>#N/A</v>
          </cell>
          <cell r="S551" t="e">
            <v>#N/A</v>
          </cell>
          <cell r="T551" t="e">
            <v>#N/A</v>
          </cell>
          <cell r="U551" t="e">
            <v>#N/A</v>
          </cell>
          <cell r="V551" t="e">
            <v>#N/A</v>
          </cell>
          <cell r="W551" t="e">
            <v>#N/A</v>
          </cell>
          <cell r="X551" t="e">
            <v>#N/A</v>
          </cell>
          <cell r="Y551" t="e">
            <v>#N/A</v>
          </cell>
          <cell r="Z551" t="e">
            <v>#N/A</v>
          </cell>
          <cell r="AA551" t="e">
            <v>#N/A</v>
          </cell>
          <cell r="AB551" t="e">
            <v>#N/A</v>
          </cell>
          <cell r="AC551" t="e">
            <v>#N/A</v>
          </cell>
          <cell r="AD551" t="e">
            <v>#N/A</v>
          </cell>
          <cell r="AE551" t="e">
            <v>#N/A</v>
          </cell>
          <cell r="AF551" t="e">
            <v>#N/A</v>
          </cell>
          <cell r="AG551" t="e">
            <v>#N/A</v>
          </cell>
          <cell r="AH551" t="e">
            <v>#N/A</v>
          </cell>
          <cell r="AI551" t="e">
            <v>#N/A</v>
          </cell>
          <cell r="AJ551" t="e">
            <v>#N/A</v>
          </cell>
          <cell r="AK551" t="e">
            <v>#N/A</v>
          </cell>
          <cell r="AL551" t="e">
            <v>#N/A</v>
          </cell>
          <cell r="AM551" t="e">
            <v>#N/A</v>
          </cell>
          <cell r="AN551" t="e">
            <v>#N/A</v>
          </cell>
          <cell r="AO551" t="e">
            <v>#N/A</v>
          </cell>
          <cell r="AP551" t="e">
            <v>#N/A</v>
          </cell>
          <cell r="AQ551" t="e">
            <v>#N/A</v>
          </cell>
          <cell r="AR551" t="e">
            <v>#N/A</v>
          </cell>
          <cell r="AS551" t="e">
            <v>#N/A</v>
          </cell>
          <cell r="AT551" t="e">
            <v>#N/A</v>
          </cell>
          <cell r="AU551" t="e">
            <v>#N/A</v>
          </cell>
          <cell r="AV551" t="e">
            <v>#N/A</v>
          </cell>
          <cell r="AW551" t="e">
            <v>#N/A</v>
          </cell>
        </row>
        <row r="552">
          <cell r="A552">
            <v>40359</v>
          </cell>
          <cell r="B552" t="e">
            <v>#N/A</v>
          </cell>
          <cell r="C552" t="e">
            <v>#N/A</v>
          </cell>
          <cell r="D552" t="e">
            <v>#N/A</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t="e">
            <v>#N/A</v>
          </cell>
          <cell r="Q552" t="e">
            <v>#N/A</v>
          </cell>
          <cell r="R552" t="e">
            <v>#N/A</v>
          </cell>
          <cell r="S552" t="e">
            <v>#N/A</v>
          </cell>
          <cell r="T552" t="e">
            <v>#N/A</v>
          </cell>
          <cell r="U552" t="e">
            <v>#N/A</v>
          </cell>
          <cell r="V552" t="e">
            <v>#N/A</v>
          </cell>
          <cell r="W552" t="e">
            <v>#N/A</v>
          </cell>
          <cell r="X552" t="e">
            <v>#N/A</v>
          </cell>
          <cell r="Y552" t="e">
            <v>#N/A</v>
          </cell>
          <cell r="Z552" t="e">
            <v>#N/A</v>
          </cell>
          <cell r="AA552" t="e">
            <v>#N/A</v>
          </cell>
          <cell r="AB552" t="e">
            <v>#N/A</v>
          </cell>
          <cell r="AC552" t="e">
            <v>#N/A</v>
          </cell>
          <cell r="AD552" t="e">
            <v>#N/A</v>
          </cell>
          <cell r="AE552" t="e">
            <v>#N/A</v>
          </cell>
          <cell r="AF552" t="e">
            <v>#N/A</v>
          </cell>
          <cell r="AG552" t="e">
            <v>#N/A</v>
          </cell>
          <cell r="AH552" t="e">
            <v>#N/A</v>
          </cell>
          <cell r="AI552" t="e">
            <v>#N/A</v>
          </cell>
          <cell r="AJ552" t="e">
            <v>#N/A</v>
          </cell>
          <cell r="AK552" t="e">
            <v>#N/A</v>
          </cell>
          <cell r="AL552" t="e">
            <v>#N/A</v>
          </cell>
          <cell r="AM552" t="e">
            <v>#N/A</v>
          </cell>
          <cell r="AN552" t="e">
            <v>#N/A</v>
          </cell>
          <cell r="AO552" t="e">
            <v>#N/A</v>
          </cell>
          <cell r="AP552" t="e">
            <v>#N/A</v>
          </cell>
          <cell r="AQ552" t="e">
            <v>#N/A</v>
          </cell>
          <cell r="AR552" t="e">
            <v>#N/A</v>
          </cell>
          <cell r="AS552" t="e">
            <v>#N/A</v>
          </cell>
          <cell r="AT552" t="e">
            <v>#N/A</v>
          </cell>
          <cell r="AU552" t="e">
            <v>#N/A</v>
          </cell>
          <cell r="AV552" t="e">
            <v>#N/A</v>
          </cell>
          <cell r="AW552" t="e">
            <v>#N/A</v>
          </cell>
        </row>
        <row r="553">
          <cell r="A553">
            <v>40352</v>
          </cell>
          <cell r="B553" t="e">
            <v>#N/A</v>
          </cell>
          <cell r="C553" t="e">
            <v>#N/A</v>
          </cell>
          <cell r="D553" t="e">
            <v>#N/A</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t="e">
            <v>#N/A</v>
          </cell>
          <cell r="Q553" t="e">
            <v>#N/A</v>
          </cell>
          <cell r="R553" t="e">
            <v>#N/A</v>
          </cell>
          <cell r="S553" t="e">
            <v>#N/A</v>
          </cell>
          <cell r="T553" t="e">
            <v>#N/A</v>
          </cell>
          <cell r="U553" t="e">
            <v>#N/A</v>
          </cell>
          <cell r="V553" t="e">
            <v>#N/A</v>
          </cell>
          <cell r="W553" t="e">
            <v>#N/A</v>
          </cell>
          <cell r="X553" t="e">
            <v>#N/A</v>
          </cell>
          <cell r="Y553" t="e">
            <v>#N/A</v>
          </cell>
          <cell r="Z553" t="e">
            <v>#N/A</v>
          </cell>
          <cell r="AA553" t="e">
            <v>#N/A</v>
          </cell>
          <cell r="AB553" t="e">
            <v>#N/A</v>
          </cell>
          <cell r="AC553" t="e">
            <v>#N/A</v>
          </cell>
          <cell r="AD553" t="e">
            <v>#N/A</v>
          </cell>
          <cell r="AE553" t="e">
            <v>#N/A</v>
          </cell>
          <cell r="AF553" t="e">
            <v>#N/A</v>
          </cell>
          <cell r="AG553" t="e">
            <v>#N/A</v>
          </cell>
          <cell r="AH553" t="e">
            <v>#N/A</v>
          </cell>
          <cell r="AI553" t="e">
            <v>#N/A</v>
          </cell>
          <cell r="AJ553" t="e">
            <v>#N/A</v>
          </cell>
          <cell r="AK553" t="e">
            <v>#N/A</v>
          </cell>
          <cell r="AL553" t="e">
            <v>#N/A</v>
          </cell>
          <cell r="AM553" t="e">
            <v>#N/A</v>
          </cell>
          <cell r="AN553" t="e">
            <v>#N/A</v>
          </cell>
          <cell r="AO553" t="e">
            <v>#N/A</v>
          </cell>
          <cell r="AP553" t="e">
            <v>#N/A</v>
          </cell>
          <cell r="AQ553" t="e">
            <v>#N/A</v>
          </cell>
          <cell r="AR553" t="e">
            <v>#N/A</v>
          </cell>
          <cell r="AS553" t="e">
            <v>#N/A</v>
          </cell>
          <cell r="AT553" t="e">
            <v>#N/A</v>
          </cell>
          <cell r="AU553" t="e">
            <v>#N/A</v>
          </cell>
          <cell r="AV553" t="e">
            <v>#N/A</v>
          </cell>
          <cell r="AW553" t="e">
            <v>#N/A</v>
          </cell>
        </row>
        <row r="554">
          <cell r="A554">
            <v>40345</v>
          </cell>
          <cell r="B554" t="e">
            <v>#N/A</v>
          </cell>
          <cell r="C554" t="e">
            <v>#N/A</v>
          </cell>
          <cell r="D554" t="e">
            <v>#N/A</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t="e">
            <v>#N/A</v>
          </cell>
          <cell r="Q554" t="e">
            <v>#N/A</v>
          </cell>
          <cell r="R554" t="e">
            <v>#N/A</v>
          </cell>
          <cell r="S554" t="e">
            <v>#N/A</v>
          </cell>
          <cell r="T554" t="e">
            <v>#N/A</v>
          </cell>
          <cell r="U554" t="e">
            <v>#N/A</v>
          </cell>
          <cell r="V554" t="e">
            <v>#N/A</v>
          </cell>
          <cell r="W554" t="e">
            <v>#N/A</v>
          </cell>
          <cell r="X554" t="e">
            <v>#N/A</v>
          </cell>
          <cell r="Y554" t="e">
            <v>#N/A</v>
          </cell>
          <cell r="Z554" t="e">
            <v>#N/A</v>
          </cell>
          <cell r="AA554" t="e">
            <v>#N/A</v>
          </cell>
          <cell r="AB554" t="e">
            <v>#N/A</v>
          </cell>
          <cell r="AC554" t="e">
            <v>#N/A</v>
          </cell>
          <cell r="AD554" t="e">
            <v>#N/A</v>
          </cell>
          <cell r="AE554" t="e">
            <v>#N/A</v>
          </cell>
          <cell r="AF554" t="e">
            <v>#N/A</v>
          </cell>
          <cell r="AG554" t="e">
            <v>#N/A</v>
          </cell>
          <cell r="AH554" t="e">
            <v>#N/A</v>
          </cell>
          <cell r="AI554" t="e">
            <v>#N/A</v>
          </cell>
          <cell r="AJ554" t="e">
            <v>#N/A</v>
          </cell>
          <cell r="AK554" t="e">
            <v>#N/A</v>
          </cell>
          <cell r="AL554" t="e">
            <v>#N/A</v>
          </cell>
          <cell r="AM554" t="e">
            <v>#N/A</v>
          </cell>
          <cell r="AN554" t="e">
            <v>#N/A</v>
          </cell>
          <cell r="AO554" t="e">
            <v>#N/A</v>
          </cell>
          <cell r="AP554" t="e">
            <v>#N/A</v>
          </cell>
          <cell r="AQ554" t="e">
            <v>#N/A</v>
          </cell>
          <cell r="AR554" t="e">
            <v>#N/A</v>
          </cell>
          <cell r="AS554" t="e">
            <v>#N/A</v>
          </cell>
          <cell r="AT554" t="e">
            <v>#N/A</v>
          </cell>
          <cell r="AU554" t="e">
            <v>#N/A</v>
          </cell>
          <cell r="AV554" t="e">
            <v>#N/A</v>
          </cell>
          <cell r="AW554" t="e">
            <v>#N/A</v>
          </cell>
        </row>
        <row r="555">
          <cell r="A555">
            <v>40338</v>
          </cell>
          <cell r="B555" t="e">
            <v>#N/A</v>
          </cell>
          <cell r="C555" t="e">
            <v>#N/A</v>
          </cell>
          <cell r="D555" t="e">
            <v>#N/A</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t="e">
            <v>#N/A</v>
          </cell>
          <cell r="Q555" t="e">
            <v>#N/A</v>
          </cell>
          <cell r="R555" t="e">
            <v>#N/A</v>
          </cell>
          <cell r="S555" t="e">
            <v>#N/A</v>
          </cell>
          <cell r="T555" t="e">
            <v>#N/A</v>
          </cell>
          <cell r="U555" t="e">
            <v>#N/A</v>
          </cell>
          <cell r="V555" t="e">
            <v>#N/A</v>
          </cell>
          <cell r="W555" t="e">
            <v>#N/A</v>
          </cell>
          <cell r="X555" t="e">
            <v>#N/A</v>
          </cell>
          <cell r="Y555" t="e">
            <v>#N/A</v>
          </cell>
          <cell r="Z555" t="e">
            <v>#N/A</v>
          </cell>
          <cell r="AA555" t="e">
            <v>#N/A</v>
          </cell>
          <cell r="AB555" t="e">
            <v>#N/A</v>
          </cell>
          <cell r="AC555" t="e">
            <v>#N/A</v>
          </cell>
          <cell r="AD555" t="e">
            <v>#N/A</v>
          </cell>
          <cell r="AE555" t="e">
            <v>#N/A</v>
          </cell>
          <cell r="AF555" t="e">
            <v>#N/A</v>
          </cell>
          <cell r="AG555" t="e">
            <v>#N/A</v>
          </cell>
          <cell r="AH555" t="e">
            <v>#N/A</v>
          </cell>
          <cell r="AI555" t="e">
            <v>#N/A</v>
          </cell>
          <cell r="AJ555" t="e">
            <v>#N/A</v>
          </cell>
          <cell r="AK555" t="e">
            <v>#N/A</v>
          </cell>
          <cell r="AL555" t="e">
            <v>#N/A</v>
          </cell>
          <cell r="AM555" t="e">
            <v>#N/A</v>
          </cell>
          <cell r="AN555" t="e">
            <v>#N/A</v>
          </cell>
          <cell r="AO555" t="e">
            <v>#N/A</v>
          </cell>
          <cell r="AP555" t="e">
            <v>#N/A</v>
          </cell>
          <cell r="AQ555" t="e">
            <v>#N/A</v>
          </cell>
          <cell r="AR555" t="e">
            <v>#N/A</v>
          </cell>
          <cell r="AS555" t="e">
            <v>#N/A</v>
          </cell>
          <cell r="AT555" t="e">
            <v>#N/A</v>
          </cell>
          <cell r="AU555" t="e">
            <v>#N/A</v>
          </cell>
          <cell r="AV555" t="e">
            <v>#N/A</v>
          </cell>
          <cell r="AW555" t="e">
            <v>#N/A</v>
          </cell>
        </row>
        <row r="556">
          <cell r="A556">
            <v>40331</v>
          </cell>
          <cell r="B556" t="e">
            <v>#N/A</v>
          </cell>
          <cell r="C556" t="e">
            <v>#N/A</v>
          </cell>
          <cell r="D556" t="e">
            <v>#N/A</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t="e">
            <v>#N/A</v>
          </cell>
          <cell r="Q556" t="e">
            <v>#N/A</v>
          </cell>
          <cell r="R556" t="e">
            <v>#N/A</v>
          </cell>
          <cell r="S556" t="e">
            <v>#N/A</v>
          </cell>
          <cell r="T556" t="e">
            <v>#N/A</v>
          </cell>
          <cell r="U556" t="e">
            <v>#N/A</v>
          </cell>
          <cell r="V556" t="e">
            <v>#N/A</v>
          </cell>
          <cell r="W556" t="e">
            <v>#N/A</v>
          </cell>
          <cell r="X556" t="e">
            <v>#N/A</v>
          </cell>
          <cell r="Y556" t="e">
            <v>#N/A</v>
          </cell>
          <cell r="Z556" t="e">
            <v>#N/A</v>
          </cell>
          <cell r="AA556" t="e">
            <v>#N/A</v>
          </cell>
          <cell r="AB556" t="e">
            <v>#N/A</v>
          </cell>
          <cell r="AC556" t="e">
            <v>#N/A</v>
          </cell>
          <cell r="AD556" t="e">
            <v>#N/A</v>
          </cell>
          <cell r="AE556" t="e">
            <v>#N/A</v>
          </cell>
          <cell r="AF556" t="e">
            <v>#N/A</v>
          </cell>
          <cell r="AG556" t="e">
            <v>#N/A</v>
          </cell>
          <cell r="AH556" t="e">
            <v>#N/A</v>
          </cell>
          <cell r="AI556" t="e">
            <v>#N/A</v>
          </cell>
          <cell r="AJ556" t="e">
            <v>#N/A</v>
          </cell>
          <cell r="AK556" t="e">
            <v>#N/A</v>
          </cell>
          <cell r="AL556" t="e">
            <v>#N/A</v>
          </cell>
          <cell r="AM556" t="e">
            <v>#N/A</v>
          </cell>
          <cell r="AN556" t="e">
            <v>#N/A</v>
          </cell>
          <cell r="AO556" t="e">
            <v>#N/A</v>
          </cell>
          <cell r="AP556" t="e">
            <v>#N/A</v>
          </cell>
          <cell r="AQ556" t="e">
            <v>#N/A</v>
          </cell>
          <cell r="AR556" t="e">
            <v>#N/A</v>
          </cell>
          <cell r="AS556" t="e">
            <v>#N/A</v>
          </cell>
          <cell r="AT556" t="e">
            <v>#N/A</v>
          </cell>
          <cell r="AU556" t="e">
            <v>#N/A</v>
          </cell>
          <cell r="AV556" t="e">
            <v>#N/A</v>
          </cell>
          <cell r="AW556" t="e">
            <v>#N/A</v>
          </cell>
        </row>
        <row r="557">
          <cell r="A557">
            <v>40324</v>
          </cell>
          <cell r="B557" t="e">
            <v>#N/A</v>
          </cell>
          <cell r="C557" t="e">
            <v>#N/A</v>
          </cell>
          <cell r="D557" t="e">
            <v>#N/A</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t="e">
            <v>#N/A</v>
          </cell>
          <cell r="Q557" t="e">
            <v>#N/A</v>
          </cell>
          <cell r="R557" t="e">
            <v>#N/A</v>
          </cell>
          <cell r="S557" t="e">
            <v>#N/A</v>
          </cell>
          <cell r="T557" t="e">
            <v>#N/A</v>
          </cell>
          <cell r="U557" t="e">
            <v>#N/A</v>
          </cell>
          <cell r="V557" t="e">
            <v>#N/A</v>
          </cell>
          <cell r="W557" t="e">
            <v>#N/A</v>
          </cell>
          <cell r="X557" t="e">
            <v>#N/A</v>
          </cell>
          <cell r="Y557" t="e">
            <v>#N/A</v>
          </cell>
          <cell r="Z557" t="e">
            <v>#N/A</v>
          </cell>
          <cell r="AA557" t="e">
            <v>#N/A</v>
          </cell>
          <cell r="AB557" t="e">
            <v>#N/A</v>
          </cell>
          <cell r="AC557" t="e">
            <v>#N/A</v>
          </cell>
          <cell r="AD557" t="e">
            <v>#N/A</v>
          </cell>
          <cell r="AE557" t="e">
            <v>#N/A</v>
          </cell>
          <cell r="AF557" t="e">
            <v>#N/A</v>
          </cell>
          <cell r="AG557" t="e">
            <v>#N/A</v>
          </cell>
          <cell r="AH557" t="e">
            <v>#N/A</v>
          </cell>
          <cell r="AI557" t="e">
            <v>#N/A</v>
          </cell>
          <cell r="AJ557" t="e">
            <v>#N/A</v>
          </cell>
          <cell r="AK557" t="e">
            <v>#N/A</v>
          </cell>
          <cell r="AL557" t="e">
            <v>#N/A</v>
          </cell>
          <cell r="AM557" t="e">
            <v>#N/A</v>
          </cell>
          <cell r="AN557" t="e">
            <v>#N/A</v>
          </cell>
          <cell r="AO557" t="e">
            <v>#N/A</v>
          </cell>
          <cell r="AP557" t="e">
            <v>#N/A</v>
          </cell>
          <cell r="AQ557" t="e">
            <v>#N/A</v>
          </cell>
          <cell r="AR557" t="e">
            <v>#N/A</v>
          </cell>
          <cell r="AS557" t="e">
            <v>#N/A</v>
          </cell>
          <cell r="AT557" t="e">
            <v>#N/A</v>
          </cell>
          <cell r="AU557" t="e">
            <v>#N/A</v>
          </cell>
          <cell r="AV557" t="e">
            <v>#N/A</v>
          </cell>
          <cell r="AW557" t="e">
            <v>#N/A</v>
          </cell>
        </row>
        <row r="558">
          <cell r="A558">
            <v>40317</v>
          </cell>
          <cell r="B558" t="e">
            <v>#N/A</v>
          </cell>
          <cell r="C558" t="e">
            <v>#N/A</v>
          </cell>
          <cell r="D558" t="e">
            <v>#N/A</v>
          </cell>
          <cell r="E558" t="e">
            <v>#N/A</v>
          </cell>
          <cell r="F558" t="e">
            <v>#N/A</v>
          </cell>
          <cell r="G558" t="e">
            <v>#N/A</v>
          </cell>
          <cell r="H558" t="e">
            <v>#N/A</v>
          </cell>
          <cell r="I558" t="e">
            <v>#N/A</v>
          </cell>
          <cell r="J558" t="e">
            <v>#N/A</v>
          </cell>
          <cell r="K558" t="e">
            <v>#N/A</v>
          </cell>
          <cell r="L558" t="e">
            <v>#N/A</v>
          </cell>
          <cell r="M558" t="e">
            <v>#N/A</v>
          </cell>
          <cell r="N558" t="e">
            <v>#N/A</v>
          </cell>
          <cell r="O558" t="e">
            <v>#N/A</v>
          </cell>
          <cell r="P558" t="e">
            <v>#N/A</v>
          </cell>
          <cell r="Q558" t="e">
            <v>#N/A</v>
          </cell>
          <cell r="R558" t="e">
            <v>#N/A</v>
          </cell>
          <cell r="S558" t="e">
            <v>#N/A</v>
          </cell>
          <cell r="T558" t="e">
            <v>#N/A</v>
          </cell>
          <cell r="U558" t="e">
            <v>#N/A</v>
          </cell>
          <cell r="V558" t="e">
            <v>#N/A</v>
          </cell>
          <cell r="W558" t="e">
            <v>#N/A</v>
          </cell>
          <cell r="X558" t="e">
            <v>#N/A</v>
          </cell>
          <cell r="Y558" t="e">
            <v>#N/A</v>
          </cell>
          <cell r="Z558" t="e">
            <v>#N/A</v>
          </cell>
          <cell r="AA558" t="e">
            <v>#N/A</v>
          </cell>
          <cell r="AB558" t="e">
            <v>#N/A</v>
          </cell>
          <cell r="AC558" t="e">
            <v>#N/A</v>
          </cell>
          <cell r="AD558" t="e">
            <v>#N/A</v>
          </cell>
          <cell r="AE558" t="e">
            <v>#N/A</v>
          </cell>
          <cell r="AF558" t="e">
            <v>#N/A</v>
          </cell>
          <cell r="AG558" t="e">
            <v>#N/A</v>
          </cell>
          <cell r="AH558" t="e">
            <v>#N/A</v>
          </cell>
          <cell r="AI558" t="e">
            <v>#N/A</v>
          </cell>
          <cell r="AJ558" t="e">
            <v>#N/A</v>
          </cell>
          <cell r="AK558" t="e">
            <v>#N/A</v>
          </cell>
          <cell r="AL558" t="e">
            <v>#N/A</v>
          </cell>
          <cell r="AM558" t="e">
            <v>#N/A</v>
          </cell>
          <cell r="AN558" t="e">
            <v>#N/A</v>
          </cell>
          <cell r="AO558" t="e">
            <v>#N/A</v>
          </cell>
          <cell r="AP558" t="e">
            <v>#N/A</v>
          </cell>
          <cell r="AQ558" t="e">
            <v>#N/A</v>
          </cell>
          <cell r="AR558" t="e">
            <v>#N/A</v>
          </cell>
          <cell r="AS558" t="e">
            <v>#N/A</v>
          </cell>
          <cell r="AT558" t="e">
            <v>#N/A</v>
          </cell>
          <cell r="AU558" t="e">
            <v>#N/A</v>
          </cell>
          <cell r="AV558" t="e">
            <v>#N/A</v>
          </cell>
          <cell r="AW558" t="e">
            <v>#N/A</v>
          </cell>
        </row>
        <row r="559">
          <cell r="A559">
            <v>40310</v>
          </cell>
          <cell r="B559" t="e">
            <v>#N/A</v>
          </cell>
          <cell r="C559" t="e">
            <v>#N/A</v>
          </cell>
          <cell r="D559" t="e">
            <v>#N/A</v>
          </cell>
          <cell r="E559" t="e">
            <v>#N/A</v>
          </cell>
          <cell r="F559" t="e">
            <v>#N/A</v>
          </cell>
          <cell r="G559" t="e">
            <v>#N/A</v>
          </cell>
          <cell r="H559" t="e">
            <v>#N/A</v>
          </cell>
          <cell r="I559" t="e">
            <v>#N/A</v>
          </cell>
          <cell r="J559" t="e">
            <v>#N/A</v>
          </cell>
          <cell r="K559" t="e">
            <v>#N/A</v>
          </cell>
          <cell r="L559" t="e">
            <v>#N/A</v>
          </cell>
          <cell r="M559" t="e">
            <v>#N/A</v>
          </cell>
          <cell r="N559" t="e">
            <v>#N/A</v>
          </cell>
          <cell r="O559" t="e">
            <v>#N/A</v>
          </cell>
          <cell r="P559" t="e">
            <v>#N/A</v>
          </cell>
          <cell r="Q559" t="e">
            <v>#N/A</v>
          </cell>
          <cell r="R559" t="e">
            <v>#N/A</v>
          </cell>
          <cell r="S559" t="e">
            <v>#N/A</v>
          </cell>
          <cell r="T559" t="e">
            <v>#N/A</v>
          </cell>
          <cell r="U559" t="e">
            <v>#N/A</v>
          </cell>
          <cell r="V559" t="e">
            <v>#N/A</v>
          </cell>
          <cell r="W559" t="e">
            <v>#N/A</v>
          </cell>
          <cell r="X559" t="e">
            <v>#N/A</v>
          </cell>
          <cell r="Y559" t="e">
            <v>#N/A</v>
          </cell>
          <cell r="Z559" t="e">
            <v>#N/A</v>
          </cell>
          <cell r="AA559" t="e">
            <v>#N/A</v>
          </cell>
          <cell r="AB559" t="e">
            <v>#N/A</v>
          </cell>
          <cell r="AC559" t="e">
            <v>#N/A</v>
          </cell>
          <cell r="AD559" t="e">
            <v>#N/A</v>
          </cell>
          <cell r="AE559" t="e">
            <v>#N/A</v>
          </cell>
          <cell r="AF559" t="e">
            <v>#N/A</v>
          </cell>
          <cell r="AG559" t="e">
            <v>#N/A</v>
          </cell>
          <cell r="AH559" t="e">
            <v>#N/A</v>
          </cell>
          <cell r="AI559" t="e">
            <v>#N/A</v>
          </cell>
          <cell r="AJ559" t="e">
            <v>#N/A</v>
          </cell>
          <cell r="AK559" t="e">
            <v>#N/A</v>
          </cell>
          <cell r="AL559" t="e">
            <v>#N/A</v>
          </cell>
          <cell r="AM559" t="e">
            <v>#N/A</v>
          </cell>
          <cell r="AN559" t="e">
            <v>#N/A</v>
          </cell>
          <cell r="AO559" t="e">
            <v>#N/A</v>
          </cell>
          <cell r="AP559" t="e">
            <v>#N/A</v>
          </cell>
          <cell r="AQ559" t="e">
            <v>#N/A</v>
          </cell>
          <cell r="AR559" t="e">
            <v>#N/A</v>
          </cell>
          <cell r="AS559" t="e">
            <v>#N/A</v>
          </cell>
          <cell r="AT559" t="e">
            <v>#N/A</v>
          </cell>
          <cell r="AU559" t="e">
            <v>#N/A</v>
          </cell>
          <cell r="AV559" t="e">
            <v>#N/A</v>
          </cell>
          <cell r="AW559" t="e">
            <v>#N/A</v>
          </cell>
        </row>
        <row r="560">
          <cell r="A560">
            <v>40303</v>
          </cell>
          <cell r="B560" t="e">
            <v>#N/A</v>
          </cell>
          <cell r="C560" t="e">
            <v>#N/A</v>
          </cell>
          <cell r="D560" t="e">
            <v>#N/A</v>
          </cell>
          <cell r="E560" t="e">
            <v>#N/A</v>
          </cell>
          <cell r="F560" t="e">
            <v>#N/A</v>
          </cell>
          <cell r="G560" t="e">
            <v>#N/A</v>
          </cell>
          <cell r="H560" t="e">
            <v>#N/A</v>
          </cell>
          <cell r="I560" t="e">
            <v>#N/A</v>
          </cell>
          <cell r="J560" t="e">
            <v>#N/A</v>
          </cell>
          <cell r="K560" t="e">
            <v>#N/A</v>
          </cell>
          <cell r="L560" t="e">
            <v>#N/A</v>
          </cell>
          <cell r="M560" t="e">
            <v>#N/A</v>
          </cell>
          <cell r="N560" t="e">
            <v>#N/A</v>
          </cell>
          <cell r="O560" t="e">
            <v>#N/A</v>
          </cell>
          <cell r="P560" t="e">
            <v>#N/A</v>
          </cell>
          <cell r="Q560" t="e">
            <v>#N/A</v>
          </cell>
          <cell r="R560" t="e">
            <v>#N/A</v>
          </cell>
          <cell r="S560" t="e">
            <v>#N/A</v>
          </cell>
          <cell r="T560" t="e">
            <v>#N/A</v>
          </cell>
          <cell r="U560" t="e">
            <v>#N/A</v>
          </cell>
          <cell r="V560" t="e">
            <v>#N/A</v>
          </cell>
          <cell r="W560" t="e">
            <v>#N/A</v>
          </cell>
          <cell r="X560" t="e">
            <v>#N/A</v>
          </cell>
          <cell r="Y560" t="e">
            <v>#N/A</v>
          </cell>
          <cell r="Z560" t="e">
            <v>#N/A</v>
          </cell>
          <cell r="AA560" t="e">
            <v>#N/A</v>
          </cell>
          <cell r="AB560" t="e">
            <v>#N/A</v>
          </cell>
          <cell r="AC560" t="e">
            <v>#N/A</v>
          </cell>
          <cell r="AD560" t="e">
            <v>#N/A</v>
          </cell>
          <cell r="AE560" t="e">
            <v>#N/A</v>
          </cell>
          <cell r="AF560" t="e">
            <v>#N/A</v>
          </cell>
          <cell r="AG560" t="e">
            <v>#N/A</v>
          </cell>
          <cell r="AH560" t="e">
            <v>#N/A</v>
          </cell>
          <cell r="AI560" t="e">
            <v>#N/A</v>
          </cell>
          <cell r="AJ560" t="e">
            <v>#N/A</v>
          </cell>
          <cell r="AK560" t="e">
            <v>#N/A</v>
          </cell>
          <cell r="AL560" t="e">
            <v>#N/A</v>
          </cell>
          <cell r="AM560" t="e">
            <v>#N/A</v>
          </cell>
          <cell r="AN560" t="e">
            <v>#N/A</v>
          </cell>
          <cell r="AO560" t="e">
            <v>#N/A</v>
          </cell>
          <cell r="AP560" t="e">
            <v>#N/A</v>
          </cell>
          <cell r="AQ560" t="e">
            <v>#N/A</v>
          </cell>
          <cell r="AR560" t="e">
            <v>#N/A</v>
          </cell>
          <cell r="AS560" t="e">
            <v>#N/A</v>
          </cell>
          <cell r="AT560" t="e">
            <v>#N/A</v>
          </cell>
          <cell r="AU560" t="e">
            <v>#N/A</v>
          </cell>
          <cell r="AV560" t="e">
            <v>#N/A</v>
          </cell>
          <cell r="AW560" t="e">
            <v>#N/A</v>
          </cell>
        </row>
        <row r="561">
          <cell r="A561">
            <v>40296</v>
          </cell>
          <cell r="B561" t="e">
            <v>#N/A</v>
          </cell>
          <cell r="C561" t="e">
            <v>#N/A</v>
          </cell>
          <cell r="D561" t="e">
            <v>#N/A</v>
          </cell>
          <cell r="E561" t="e">
            <v>#N/A</v>
          </cell>
          <cell r="F561" t="e">
            <v>#N/A</v>
          </cell>
          <cell r="G561" t="e">
            <v>#N/A</v>
          </cell>
          <cell r="H561" t="e">
            <v>#N/A</v>
          </cell>
          <cell r="I561" t="e">
            <v>#N/A</v>
          </cell>
          <cell r="J561" t="e">
            <v>#N/A</v>
          </cell>
          <cell r="K561" t="e">
            <v>#N/A</v>
          </cell>
          <cell r="L561" t="e">
            <v>#N/A</v>
          </cell>
          <cell r="M561" t="e">
            <v>#N/A</v>
          </cell>
          <cell r="N561" t="e">
            <v>#N/A</v>
          </cell>
          <cell r="O561" t="e">
            <v>#N/A</v>
          </cell>
          <cell r="P561" t="e">
            <v>#N/A</v>
          </cell>
          <cell r="Q561" t="e">
            <v>#N/A</v>
          </cell>
          <cell r="R561" t="e">
            <v>#N/A</v>
          </cell>
          <cell r="S561" t="e">
            <v>#N/A</v>
          </cell>
          <cell r="T561" t="e">
            <v>#N/A</v>
          </cell>
          <cell r="U561" t="e">
            <v>#N/A</v>
          </cell>
          <cell r="V561" t="e">
            <v>#N/A</v>
          </cell>
          <cell r="W561" t="e">
            <v>#N/A</v>
          </cell>
          <cell r="X561" t="e">
            <v>#N/A</v>
          </cell>
          <cell r="Y561" t="e">
            <v>#N/A</v>
          </cell>
          <cell r="Z561" t="e">
            <v>#N/A</v>
          </cell>
          <cell r="AA561" t="e">
            <v>#N/A</v>
          </cell>
          <cell r="AB561" t="e">
            <v>#N/A</v>
          </cell>
          <cell r="AC561" t="e">
            <v>#N/A</v>
          </cell>
          <cell r="AD561" t="e">
            <v>#N/A</v>
          </cell>
          <cell r="AE561" t="e">
            <v>#N/A</v>
          </cell>
          <cell r="AF561" t="e">
            <v>#N/A</v>
          </cell>
          <cell r="AG561" t="e">
            <v>#N/A</v>
          </cell>
          <cell r="AH561" t="e">
            <v>#N/A</v>
          </cell>
          <cell r="AI561" t="e">
            <v>#N/A</v>
          </cell>
          <cell r="AJ561" t="e">
            <v>#N/A</v>
          </cell>
          <cell r="AK561" t="e">
            <v>#N/A</v>
          </cell>
          <cell r="AL561" t="e">
            <v>#N/A</v>
          </cell>
          <cell r="AM561" t="e">
            <v>#N/A</v>
          </cell>
          <cell r="AN561" t="e">
            <v>#N/A</v>
          </cell>
          <cell r="AO561" t="e">
            <v>#N/A</v>
          </cell>
          <cell r="AP561" t="e">
            <v>#N/A</v>
          </cell>
          <cell r="AQ561" t="e">
            <v>#N/A</v>
          </cell>
          <cell r="AR561" t="e">
            <v>#N/A</v>
          </cell>
          <cell r="AS561" t="e">
            <v>#N/A</v>
          </cell>
          <cell r="AT561" t="e">
            <v>#N/A</v>
          </cell>
          <cell r="AU561" t="e">
            <v>#N/A</v>
          </cell>
          <cell r="AV561" t="e">
            <v>#N/A</v>
          </cell>
          <cell r="AW561" t="e">
            <v>#N/A</v>
          </cell>
        </row>
        <row r="562">
          <cell r="A562">
            <v>40289</v>
          </cell>
          <cell r="B562" t="e">
            <v>#N/A</v>
          </cell>
          <cell r="C562" t="e">
            <v>#N/A</v>
          </cell>
          <cell r="D562" t="e">
            <v>#N/A</v>
          </cell>
          <cell r="E562" t="e">
            <v>#N/A</v>
          </cell>
          <cell r="F562" t="e">
            <v>#N/A</v>
          </cell>
          <cell r="G562" t="e">
            <v>#N/A</v>
          </cell>
          <cell r="H562" t="e">
            <v>#N/A</v>
          </cell>
          <cell r="I562" t="e">
            <v>#N/A</v>
          </cell>
          <cell r="J562" t="e">
            <v>#N/A</v>
          </cell>
          <cell r="K562" t="e">
            <v>#N/A</v>
          </cell>
          <cell r="L562" t="e">
            <v>#N/A</v>
          </cell>
          <cell r="M562" t="e">
            <v>#N/A</v>
          </cell>
          <cell r="N562" t="e">
            <v>#N/A</v>
          </cell>
          <cell r="O562" t="e">
            <v>#N/A</v>
          </cell>
          <cell r="P562" t="e">
            <v>#N/A</v>
          </cell>
          <cell r="Q562" t="e">
            <v>#N/A</v>
          </cell>
          <cell r="R562" t="e">
            <v>#N/A</v>
          </cell>
          <cell r="S562" t="e">
            <v>#N/A</v>
          </cell>
          <cell r="T562" t="e">
            <v>#N/A</v>
          </cell>
          <cell r="U562" t="e">
            <v>#N/A</v>
          </cell>
          <cell r="V562" t="e">
            <v>#N/A</v>
          </cell>
          <cell r="W562" t="e">
            <v>#N/A</v>
          </cell>
          <cell r="X562" t="e">
            <v>#N/A</v>
          </cell>
          <cell r="Y562" t="e">
            <v>#N/A</v>
          </cell>
          <cell r="Z562" t="e">
            <v>#N/A</v>
          </cell>
          <cell r="AA562" t="e">
            <v>#N/A</v>
          </cell>
          <cell r="AB562" t="e">
            <v>#N/A</v>
          </cell>
          <cell r="AC562" t="e">
            <v>#N/A</v>
          </cell>
          <cell r="AD562" t="e">
            <v>#N/A</v>
          </cell>
          <cell r="AE562" t="e">
            <v>#N/A</v>
          </cell>
          <cell r="AF562" t="e">
            <v>#N/A</v>
          </cell>
          <cell r="AG562" t="e">
            <v>#N/A</v>
          </cell>
          <cell r="AH562" t="e">
            <v>#N/A</v>
          </cell>
          <cell r="AI562" t="e">
            <v>#N/A</v>
          </cell>
          <cell r="AJ562" t="e">
            <v>#N/A</v>
          </cell>
          <cell r="AK562" t="e">
            <v>#N/A</v>
          </cell>
          <cell r="AL562" t="e">
            <v>#N/A</v>
          </cell>
          <cell r="AM562" t="e">
            <v>#N/A</v>
          </cell>
          <cell r="AN562" t="e">
            <v>#N/A</v>
          </cell>
          <cell r="AO562" t="e">
            <v>#N/A</v>
          </cell>
          <cell r="AP562" t="e">
            <v>#N/A</v>
          </cell>
          <cell r="AQ562" t="e">
            <v>#N/A</v>
          </cell>
          <cell r="AR562" t="e">
            <v>#N/A</v>
          </cell>
          <cell r="AS562" t="e">
            <v>#N/A</v>
          </cell>
          <cell r="AT562" t="e">
            <v>#N/A</v>
          </cell>
          <cell r="AU562" t="e">
            <v>#N/A</v>
          </cell>
          <cell r="AV562" t="e">
            <v>#N/A</v>
          </cell>
          <cell r="AW562" t="e">
            <v>#N/A</v>
          </cell>
        </row>
        <row r="563">
          <cell r="A563">
            <v>40282</v>
          </cell>
          <cell r="B563" t="e">
            <v>#N/A</v>
          </cell>
          <cell r="C563" t="e">
            <v>#N/A</v>
          </cell>
          <cell r="D563" t="e">
            <v>#N/A</v>
          </cell>
          <cell r="E563" t="e">
            <v>#N/A</v>
          </cell>
          <cell r="F563" t="e">
            <v>#N/A</v>
          </cell>
          <cell r="G563" t="e">
            <v>#N/A</v>
          </cell>
          <cell r="H563" t="e">
            <v>#N/A</v>
          </cell>
          <cell r="I563" t="e">
            <v>#N/A</v>
          </cell>
          <cell r="J563" t="e">
            <v>#N/A</v>
          </cell>
          <cell r="K563" t="e">
            <v>#N/A</v>
          </cell>
          <cell r="L563" t="e">
            <v>#N/A</v>
          </cell>
          <cell r="M563" t="e">
            <v>#N/A</v>
          </cell>
          <cell r="N563" t="e">
            <v>#N/A</v>
          </cell>
          <cell r="O563" t="e">
            <v>#N/A</v>
          </cell>
          <cell r="P563" t="e">
            <v>#N/A</v>
          </cell>
          <cell r="Q563" t="e">
            <v>#N/A</v>
          </cell>
          <cell r="R563" t="e">
            <v>#N/A</v>
          </cell>
          <cell r="S563" t="e">
            <v>#N/A</v>
          </cell>
          <cell r="T563" t="e">
            <v>#N/A</v>
          </cell>
          <cell r="U563" t="e">
            <v>#N/A</v>
          </cell>
          <cell r="V563" t="e">
            <v>#N/A</v>
          </cell>
          <cell r="W563" t="e">
            <v>#N/A</v>
          </cell>
          <cell r="X563" t="e">
            <v>#N/A</v>
          </cell>
          <cell r="Y563" t="e">
            <v>#N/A</v>
          </cell>
          <cell r="Z563" t="e">
            <v>#N/A</v>
          </cell>
          <cell r="AA563" t="e">
            <v>#N/A</v>
          </cell>
          <cell r="AB563" t="e">
            <v>#N/A</v>
          </cell>
          <cell r="AC563" t="e">
            <v>#N/A</v>
          </cell>
          <cell r="AD563" t="e">
            <v>#N/A</v>
          </cell>
          <cell r="AE563" t="e">
            <v>#N/A</v>
          </cell>
          <cell r="AF563" t="e">
            <v>#N/A</v>
          </cell>
          <cell r="AG563" t="e">
            <v>#N/A</v>
          </cell>
          <cell r="AH563" t="e">
            <v>#N/A</v>
          </cell>
          <cell r="AI563" t="e">
            <v>#N/A</v>
          </cell>
          <cell r="AJ563" t="e">
            <v>#N/A</v>
          </cell>
          <cell r="AK563" t="e">
            <v>#N/A</v>
          </cell>
          <cell r="AL563" t="e">
            <v>#N/A</v>
          </cell>
          <cell r="AM563" t="e">
            <v>#N/A</v>
          </cell>
          <cell r="AN563" t="e">
            <v>#N/A</v>
          </cell>
          <cell r="AO563" t="e">
            <v>#N/A</v>
          </cell>
          <cell r="AP563" t="e">
            <v>#N/A</v>
          </cell>
          <cell r="AQ563" t="e">
            <v>#N/A</v>
          </cell>
          <cell r="AR563" t="e">
            <v>#N/A</v>
          </cell>
          <cell r="AS563" t="e">
            <v>#N/A</v>
          </cell>
          <cell r="AT563" t="e">
            <v>#N/A</v>
          </cell>
          <cell r="AU563" t="e">
            <v>#N/A</v>
          </cell>
          <cell r="AV563" t="e">
            <v>#N/A</v>
          </cell>
          <cell r="AW563" t="e">
            <v>#N/A</v>
          </cell>
        </row>
        <row r="564">
          <cell r="A564">
            <v>40275</v>
          </cell>
          <cell r="B564" t="e">
            <v>#N/A</v>
          </cell>
          <cell r="C564" t="e">
            <v>#N/A</v>
          </cell>
          <cell r="D564" t="e">
            <v>#N/A</v>
          </cell>
          <cell r="E564" t="e">
            <v>#N/A</v>
          </cell>
          <cell r="F564" t="e">
            <v>#N/A</v>
          </cell>
          <cell r="G564" t="e">
            <v>#N/A</v>
          </cell>
          <cell r="H564" t="e">
            <v>#N/A</v>
          </cell>
          <cell r="I564" t="e">
            <v>#N/A</v>
          </cell>
          <cell r="J564" t="e">
            <v>#N/A</v>
          </cell>
          <cell r="K564" t="e">
            <v>#N/A</v>
          </cell>
          <cell r="L564" t="e">
            <v>#N/A</v>
          </cell>
          <cell r="M564" t="e">
            <v>#N/A</v>
          </cell>
          <cell r="N564" t="e">
            <v>#N/A</v>
          </cell>
          <cell r="O564" t="e">
            <v>#N/A</v>
          </cell>
          <cell r="P564" t="e">
            <v>#N/A</v>
          </cell>
          <cell r="Q564" t="e">
            <v>#N/A</v>
          </cell>
          <cell r="R564" t="e">
            <v>#N/A</v>
          </cell>
          <cell r="S564" t="e">
            <v>#N/A</v>
          </cell>
          <cell r="T564" t="e">
            <v>#N/A</v>
          </cell>
          <cell r="U564" t="e">
            <v>#N/A</v>
          </cell>
          <cell r="V564" t="e">
            <v>#N/A</v>
          </cell>
          <cell r="W564" t="e">
            <v>#N/A</v>
          </cell>
          <cell r="X564" t="e">
            <v>#N/A</v>
          </cell>
          <cell r="Y564" t="e">
            <v>#N/A</v>
          </cell>
          <cell r="Z564" t="e">
            <v>#N/A</v>
          </cell>
          <cell r="AA564" t="e">
            <v>#N/A</v>
          </cell>
          <cell r="AB564" t="e">
            <v>#N/A</v>
          </cell>
          <cell r="AC564" t="e">
            <v>#N/A</v>
          </cell>
          <cell r="AD564" t="e">
            <v>#N/A</v>
          </cell>
          <cell r="AE564" t="e">
            <v>#N/A</v>
          </cell>
          <cell r="AF564" t="e">
            <v>#N/A</v>
          </cell>
          <cell r="AG564" t="e">
            <v>#N/A</v>
          </cell>
          <cell r="AH564" t="e">
            <v>#N/A</v>
          </cell>
          <cell r="AI564" t="e">
            <v>#N/A</v>
          </cell>
          <cell r="AJ564" t="e">
            <v>#N/A</v>
          </cell>
          <cell r="AK564" t="e">
            <v>#N/A</v>
          </cell>
          <cell r="AL564" t="e">
            <v>#N/A</v>
          </cell>
          <cell r="AM564" t="e">
            <v>#N/A</v>
          </cell>
          <cell r="AN564" t="e">
            <v>#N/A</v>
          </cell>
          <cell r="AO564" t="e">
            <v>#N/A</v>
          </cell>
          <cell r="AP564" t="e">
            <v>#N/A</v>
          </cell>
          <cell r="AQ564" t="e">
            <v>#N/A</v>
          </cell>
          <cell r="AR564" t="e">
            <v>#N/A</v>
          </cell>
          <cell r="AS564" t="e">
            <v>#N/A</v>
          </cell>
          <cell r="AT564" t="e">
            <v>#N/A</v>
          </cell>
          <cell r="AU564" t="e">
            <v>#N/A</v>
          </cell>
          <cell r="AV564" t="e">
            <v>#N/A</v>
          </cell>
          <cell r="AW564" t="e">
            <v>#N/A</v>
          </cell>
        </row>
        <row r="565">
          <cell r="A565">
            <v>40268</v>
          </cell>
          <cell r="B565" t="e">
            <v>#N/A</v>
          </cell>
          <cell r="C565" t="e">
            <v>#N/A</v>
          </cell>
          <cell r="D565" t="e">
            <v>#N/A</v>
          </cell>
          <cell r="E565" t="e">
            <v>#N/A</v>
          </cell>
          <cell r="F565" t="e">
            <v>#N/A</v>
          </cell>
          <cell r="G565" t="e">
            <v>#N/A</v>
          </cell>
          <cell r="H565" t="e">
            <v>#N/A</v>
          </cell>
          <cell r="I565" t="e">
            <v>#N/A</v>
          </cell>
          <cell r="J565" t="e">
            <v>#N/A</v>
          </cell>
          <cell r="K565" t="e">
            <v>#N/A</v>
          </cell>
          <cell r="L565" t="e">
            <v>#N/A</v>
          </cell>
          <cell r="M565" t="e">
            <v>#N/A</v>
          </cell>
          <cell r="N565" t="e">
            <v>#N/A</v>
          </cell>
          <cell r="O565" t="e">
            <v>#N/A</v>
          </cell>
          <cell r="P565" t="e">
            <v>#N/A</v>
          </cell>
          <cell r="Q565" t="e">
            <v>#N/A</v>
          </cell>
          <cell r="R565" t="e">
            <v>#N/A</v>
          </cell>
          <cell r="S565" t="e">
            <v>#N/A</v>
          </cell>
          <cell r="T565" t="e">
            <v>#N/A</v>
          </cell>
          <cell r="U565" t="e">
            <v>#N/A</v>
          </cell>
          <cell r="V565" t="e">
            <v>#N/A</v>
          </cell>
          <cell r="W565" t="e">
            <v>#N/A</v>
          </cell>
          <cell r="X565" t="e">
            <v>#N/A</v>
          </cell>
          <cell r="Y565" t="e">
            <v>#N/A</v>
          </cell>
          <cell r="Z565" t="e">
            <v>#N/A</v>
          </cell>
          <cell r="AA565" t="e">
            <v>#N/A</v>
          </cell>
          <cell r="AB565" t="e">
            <v>#N/A</v>
          </cell>
          <cell r="AC565" t="e">
            <v>#N/A</v>
          </cell>
          <cell r="AD565" t="e">
            <v>#N/A</v>
          </cell>
          <cell r="AE565" t="e">
            <v>#N/A</v>
          </cell>
          <cell r="AF565" t="e">
            <v>#N/A</v>
          </cell>
          <cell r="AG565" t="e">
            <v>#N/A</v>
          </cell>
          <cell r="AH565" t="e">
            <v>#N/A</v>
          </cell>
          <cell r="AI565" t="e">
            <v>#N/A</v>
          </cell>
          <cell r="AJ565" t="e">
            <v>#N/A</v>
          </cell>
          <cell r="AK565" t="e">
            <v>#N/A</v>
          </cell>
          <cell r="AL565" t="e">
            <v>#N/A</v>
          </cell>
          <cell r="AM565" t="e">
            <v>#N/A</v>
          </cell>
          <cell r="AN565" t="e">
            <v>#N/A</v>
          </cell>
          <cell r="AO565" t="e">
            <v>#N/A</v>
          </cell>
          <cell r="AP565" t="e">
            <v>#N/A</v>
          </cell>
          <cell r="AQ565" t="e">
            <v>#N/A</v>
          </cell>
          <cell r="AR565" t="e">
            <v>#N/A</v>
          </cell>
          <cell r="AS565" t="e">
            <v>#N/A</v>
          </cell>
          <cell r="AT565" t="e">
            <v>#N/A</v>
          </cell>
          <cell r="AU565" t="e">
            <v>#N/A</v>
          </cell>
          <cell r="AV565" t="e">
            <v>#N/A</v>
          </cell>
          <cell r="AW565" t="e">
            <v>#N/A</v>
          </cell>
        </row>
        <row r="566">
          <cell r="A566">
            <v>40261</v>
          </cell>
          <cell r="B566" t="e">
            <v>#N/A</v>
          </cell>
          <cell r="C566" t="e">
            <v>#N/A</v>
          </cell>
          <cell r="D566" t="e">
            <v>#N/A</v>
          </cell>
          <cell r="E566" t="e">
            <v>#N/A</v>
          </cell>
          <cell r="F566" t="e">
            <v>#N/A</v>
          </cell>
          <cell r="G566" t="e">
            <v>#N/A</v>
          </cell>
          <cell r="H566" t="e">
            <v>#N/A</v>
          </cell>
          <cell r="I566" t="e">
            <v>#N/A</v>
          </cell>
          <cell r="J566" t="e">
            <v>#N/A</v>
          </cell>
          <cell r="K566" t="e">
            <v>#N/A</v>
          </cell>
          <cell r="L566" t="e">
            <v>#N/A</v>
          </cell>
          <cell r="M566" t="e">
            <v>#N/A</v>
          </cell>
          <cell r="N566" t="e">
            <v>#N/A</v>
          </cell>
          <cell r="O566" t="e">
            <v>#N/A</v>
          </cell>
          <cell r="P566" t="e">
            <v>#N/A</v>
          </cell>
          <cell r="Q566" t="e">
            <v>#N/A</v>
          </cell>
          <cell r="R566" t="e">
            <v>#N/A</v>
          </cell>
          <cell r="S566" t="e">
            <v>#N/A</v>
          </cell>
          <cell r="T566" t="e">
            <v>#N/A</v>
          </cell>
          <cell r="U566" t="e">
            <v>#N/A</v>
          </cell>
          <cell r="V566" t="e">
            <v>#N/A</v>
          </cell>
          <cell r="W566" t="e">
            <v>#N/A</v>
          </cell>
          <cell r="X566" t="e">
            <v>#N/A</v>
          </cell>
          <cell r="Y566" t="e">
            <v>#N/A</v>
          </cell>
          <cell r="Z566" t="e">
            <v>#N/A</v>
          </cell>
          <cell r="AA566" t="e">
            <v>#N/A</v>
          </cell>
          <cell r="AB566" t="e">
            <v>#N/A</v>
          </cell>
          <cell r="AC566" t="e">
            <v>#N/A</v>
          </cell>
          <cell r="AD566" t="e">
            <v>#N/A</v>
          </cell>
          <cell r="AE566" t="e">
            <v>#N/A</v>
          </cell>
          <cell r="AF566" t="e">
            <v>#N/A</v>
          </cell>
          <cell r="AG566" t="e">
            <v>#N/A</v>
          </cell>
          <cell r="AH566" t="e">
            <v>#N/A</v>
          </cell>
          <cell r="AI566" t="e">
            <v>#N/A</v>
          </cell>
          <cell r="AJ566" t="e">
            <v>#N/A</v>
          </cell>
          <cell r="AK566" t="e">
            <v>#N/A</v>
          </cell>
          <cell r="AL566" t="e">
            <v>#N/A</v>
          </cell>
          <cell r="AM566" t="e">
            <v>#N/A</v>
          </cell>
          <cell r="AN566" t="e">
            <v>#N/A</v>
          </cell>
          <cell r="AO566" t="e">
            <v>#N/A</v>
          </cell>
          <cell r="AP566" t="e">
            <v>#N/A</v>
          </cell>
          <cell r="AQ566" t="e">
            <v>#N/A</v>
          </cell>
          <cell r="AR566" t="e">
            <v>#N/A</v>
          </cell>
          <cell r="AS566" t="e">
            <v>#N/A</v>
          </cell>
          <cell r="AT566" t="e">
            <v>#N/A</v>
          </cell>
          <cell r="AU566" t="e">
            <v>#N/A</v>
          </cell>
          <cell r="AV566" t="e">
            <v>#N/A</v>
          </cell>
          <cell r="AW566" t="e">
            <v>#N/A</v>
          </cell>
        </row>
        <row r="567">
          <cell r="A567">
            <v>40254</v>
          </cell>
          <cell r="B567" t="e">
            <v>#N/A</v>
          </cell>
          <cell r="C567" t="e">
            <v>#N/A</v>
          </cell>
          <cell r="D567" t="e">
            <v>#N/A</v>
          </cell>
          <cell r="E567" t="e">
            <v>#N/A</v>
          </cell>
          <cell r="F567" t="e">
            <v>#N/A</v>
          </cell>
          <cell r="G567" t="e">
            <v>#N/A</v>
          </cell>
          <cell r="H567" t="e">
            <v>#N/A</v>
          </cell>
          <cell r="I567" t="e">
            <v>#N/A</v>
          </cell>
          <cell r="J567" t="e">
            <v>#N/A</v>
          </cell>
          <cell r="K567" t="e">
            <v>#N/A</v>
          </cell>
          <cell r="L567" t="e">
            <v>#N/A</v>
          </cell>
          <cell r="M567" t="e">
            <v>#N/A</v>
          </cell>
          <cell r="N567" t="e">
            <v>#N/A</v>
          </cell>
          <cell r="O567" t="e">
            <v>#N/A</v>
          </cell>
          <cell r="P567" t="e">
            <v>#N/A</v>
          </cell>
          <cell r="Q567" t="e">
            <v>#N/A</v>
          </cell>
          <cell r="R567" t="e">
            <v>#N/A</v>
          </cell>
          <cell r="S567" t="e">
            <v>#N/A</v>
          </cell>
          <cell r="T567" t="e">
            <v>#N/A</v>
          </cell>
          <cell r="U567" t="e">
            <v>#N/A</v>
          </cell>
          <cell r="V567" t="e">
            <v>#N/A</v>
          </cell>
          <cell r="W567" t="e">
            <v>#N/A</v>
          </cell>
          <cell r="X567" t="e">
            <v>#N/A</v>
          </cell>
          <cell r="Y567" t="e">
            <v>#N/A</v>
          </cell>
          <cell r="Z567" t="e">
            <v>#N/A</v>
          </cell>
          <cell r="AA567" t="e">
            <v>#N/A</v>
          </cell>
          <cell r="AB567" t="e">
            <v>#N/A</v>
          </cell>
          <cell r="AC567" t="e">
            <v>#N/A</v>
          </cell>
          <cell r="AD567" t="e">
            <v>#N/A</v>
          </cell>
          <cell r="AE567" t="e">
            <v>#N/A</v>
          </cell>
          <cell r="AF567" t="e">
            <v>#N/A</v>
          </cell>
          <cell r="AG567" t="e">
            <v>#N/A</v>
          </cell>
          <cell r="AH567" t="e">
            <v>#N/A</v>
          </cell>
          <cell r="AI567" t="e">
            <v>#N/A</v>
          </cell>
          <cell r="AJ567" t="e">
            <v>#N/A</v>
          </cell>
          <cell r="AK567" t="e">
            <v>#N/A</v>
          </cell>
          <cell r="AL567" t="e">
            <v>#N/A</v>
          </cell>
          <cell r="AM567" t="e">
            <v>#N/A</v>
          </cell>
          <cell r="AN567" t="e">
            <v>#N/A</v>
          </cell>
          <cell r="AO567" t="e">
            <v>#N/A</v>
          </cell>
          <cell r="AP567" t="e">
            <v>#N/A</v>
          </cell>
          <cell r="AQ567" t="e">
            <v>#N/A</v>
          </cell>
          <cell r="AR567" t="e">
            <v>#N/A</v>
          </cell>
          <cell r="AS567" t="e">
            <v>#N/A</v>
          </cell>
          <cell r="AT567" t="e">
            <v>#N/A</v>
          </cell>
          <cell r="AU567" t="e">
            <v>#N/A</v>
          </cell>
          <cell r="AV567" t="e">
            <v>#N/A</v>
          </cell>
          <cell r="AW567" t="e">
            <v>#N/A</v>
          </cell>
        </row>
        <row r="568">
          <cell r="A568">
            <v>40247</v>
          </cell>
          <cell r="B568" t="e">
            <v>#N/A</v>
          </cell>
          <cell r="C568" t="e">
            <v>#N/A</v>
          </cell>
          <cell r="D568" t="e">
            <v>#N/A</v>
          </cell>
          <cell r="E568" t="e">
            <v>#N/A</v>
          </cell>
          <cell r="F568" t="e">
            <v>#N/A</v>
          </cell>
          <cell r="G568" t="e">
            <v>#N/A</v>
          </cell>
          <cell r="H568" t="e">
            <v>#N/A</v>
          </cell>
          <cell r="I568" t="e">
            <v>#N/A</v>
          </cell>
          <cell r="J568" t="e">
            <v>#N/A</v>
          </cell>
          <cell r="K568" t="e">
            <v>#N/A</v>
          </cell>
          <cell r="L568" t="e">
            <v>#N/A</v>
          </cell>
          <cell r="M568" t="e">
            <v>#N/A</v>
          </cell>
          <cell r="N568" t="e">
            <v>#N/A</v>
          </cell>
          <cell r="O568" t="e">
            <v>#N/A</v>
          </cell>
          <cell r="P568" t="e">
            <v>#N/A</v>
          </cell>
          <cell r="Q568" t="e">
            <v>#N/A</v>
          </cell>
          <cell r="R568" t="e">
            <v>#N/A</v>
          </cell>
          <cell r="S568" t="e">
            <v>#N/A</v>
          </cell>
          <cell r="T568" t="e">
            <v>#N/A</v>
          </cell>
          <cell r="U568" t="e">
            <v>#N/A</v>
          </cell>
          <cell r="V568" t="e">
            <v>#N/A</v>
          </cell>
          <cell r="W568" t="e">
            <v>#N/A</v>
          </cell>
          <cell r="X568" t="e">
            <v>#N/A</v>
          </cell>
          <cell r="Y568" t="e">
            <v>#N/A</v>
          </cell>
          <cell r="Z568" t="e">
            <v>#N/A</v>
          </cell>
          <cell r="AA568" t="e">
            <v>#N/A</v>
          </cell>
          <cell r="AB568" t="e">
            <v>#N/A</v>
          </cell>
          <cell r="AC568" t="e">
            <v>#N/A</v>
          </cell>
          <cell r="AD568" t="e">
            <v>#N/A</v>
          </cell>
          <cell r="AE568" t="e">
            <v>#N/A</v>
          </cell>
          <cell r="AF568" t="e">
            <v>#N/A</v>
          </cell>
          <cell r="AG568" t="e">
            <v>#N/A</v>
          </cell>
          <cell r="AH568" t="e">
            <v>#N/A</v>
          </cell>
          <cell r="AI568" t="e">
            <v>#N/A</v>
          </cell>
          <cell r="AJ568" t="e">
            <v>#N/A</v>
          </cell>
          <cell r="AK568" t="e">
            <v>#N/A</v>
          </cell>
          <cell r="AL568" t="e">
            <v>#N/A</v>
          </cell>
          <cell r="AM568" t="e">
            <v>#N/A</v>
          </cell>
          <cell r="AN568" t="e">
            <v>#N/A</v>
          </cell>
          <cell r="AO568" t="e">
            <v>#N/A</v>
          </cell>
          <cell r="AP568" t="e">
            <v>#N/A</v>
          </cell>
          <cell r="AQ568" t="e">
            <v>#N/A</v>
          </cell>
          <cell r="AR568" t="e">
            <v>#N/A</v>
          </cell>
          <cell r="AS568" t="e">
            <v>#N/A</v>
          </cell>
          <cell r="AT568" t="e">
            <v>#N/A</v>
          </cell>
          <cell r="AU568" t="e">
            <v>#N/A</v>
          </cell>
          <cell r="AV568" t="e">
            <v>#N/A</v>
          </cell>
          <cell r="AW568" t="e">
            <v>#N/A</v>
          </cell>
        </row>
        <row r="569">
          <cell r="A569">
            <v>40240</v>
          </cell>
          <cell r="B569" t="e">
            <v>#N/A</v>
          </cell>
          <cell r="C569" t="e">
            <v>#N/A</v>
          </cell>
          <cell r="D569" t="e">
            <v>#N/A</v>
          </cell>
          <cell r="E569" t="e">
            <v>#N/A</v>
          </cell>
          <cell r="F569" t="e">
            <v>#N/A</v>
          </cell>
          <cell r="G569" t="e">
            <v>#N/A</v>
          </cell>
          <cell r="H569" t="e">
            <v>#N/A</v>
          </cell>
          <cell r="I569" t="e">
            <v>#N/A</v>
          </cell>
          <cell r="J569" t="e">
            <v>#N/A</v>
          </cell>
          <cell r="K569" t="e">
            <v>#N/A</v>
          </cell>
          <cell r="L569" t="e">
            <v>#N/A</v>
          </cell>
          <cell r="M569" t="e">
            <v>#N/A</v>
          </cell>
          <cell r="N569" t="e">
            <v>#N/A</v>
          </cell>
          <cell r="O569" t="e">
            <v>#N/A</v>
          </cell>
          <cell r="P569" t="e">
            <v>#N/A</v>
          </cell>
          <cell r="Q569" t="e">
            <v>#N/A</v>
          </cell>
          <cell r="R569" t="e">
            <v>#N/A</v>
          </cell>
          <cell r="S569" t="e">
            <v>#N/A</v>
          </cell>
          <cell r="T569" t="e">
            <v>#N/A</v>
          </cell>
          <cell r="U569" t="e">
            <v>#N/A</v>
          </cell>
          <cell r="V569" t="e">
            <v>#N/A</v>
          </cell>
          <cell r="W569" t="e">
            <v>#N/A</v>
          </cell>
          <cell r="X569" t="e">
            <v>#N/A</v>
          </cell>
          <cell r="Y569" t="e">
            <v>#N/A</v>
          </cell>
          <cell r="Z569" t="e">
            <v>#N/A</v>
          </cell>
          <cell r="AA569" t="e">
            <v>#N/A</v>
          </cell>
          <cell r="AB569" t="e">
            <v>#N/A</v>
          </cell>
          <cell r="AC569" t="e">
            <v>#N/A</v>
          </cell>
          <cell r="AD569" t="e">
            <v>#N/A</v>
          </cell>
          <cell r="AE569" t="e">
            <v>#N/A</v>
          </cell>
          <cell r="AF569" t="e">
            <v>#N/A</v>
          </cell>
          <cell r="AG569" t="e">
            <v>#N/A</v>
          </cell>
          <cell r="AH569" t="e">
            <v>#N/A</v>
          </cell>
          <cell r="AI569" t="e">
            <v>#N/A</v>
          </cell>
          <cell r="AJ569" t="e">
            <v>#N/A</v>
          </cell>
          <cell r="AK569" t="e">
            <v>#N/A</v>
          </cell>
          <cell r="AL569" t="e">
            <v>#N/A</v>
          </cell>
          <cell r="AM569" t="e">
            <v>#N/A</v>
          </cell>
          <cell r="AN569" t="e">
            <v>#N/A</v>
          </cell>
          <cell r="AO569" t="e">
            <v>#N/A</v>
          </cell>
          <cell r="AP569" t="e">
            <v>#N/A</v>
          </cell>
          <cell r="AQ569" t="e">
            <v>#N/A</v>
          </cell>
          <cell r="AR569" t="e">
            <v>#N/A</v>
          </cell>
          <cell r="AS569" t="e">
            <v>#N/A</v>
          </cell>
          <cell r="AT569" t="e">
            <v>#N/A</v>
          </cell>
          <cell r="AU569" t="e">
            <v>#N/A</v>
          </cell>
          <cell r="AV569" t="e">
            <v>#N/A</v>
          </cell>
          <cell r="AW569" t="e">
            <v>#N/A</v>
          </cell>
        </row>
        <row r="570">
          <cell r="A570">
            <v>40233</v>
          </cell>
          <cell r="B570" t="e">
            <v>#N/A</v>
          </cell>
          <cell r="C570" t="e">
            <v>#N/A</v>
          </cell>
          <cell r="D570" t="e">
            <v>#N/A</v>
          </cell>
          <cell r="E570" t="e">
            <v>#N/A</v>
          </cell>
          <cell r="F570" t="e">
            <v>#N/A</v>
          </cell>
          <cell r="G570" t="e">
            <v>#N/A</v>
          </cell>
          <cell r="H570" t="e">
            <v>#N/A</v>
          </cell>
          <cell r="I570" t="e">
            <v>#N/A</v>
          </cell>
          <cell r="J570" t="e">
            <v>#N/A</v>
          </cell>
          <cell r="K570" t="e">
            <v>#N/A</v>
          </cell>
          <cell r="L570" t="e">
            <v>#N/A</v>
          </cell>
          <cell r="M570" t="e">
            <v>#N/A</v>
          </cell>
          <cell r="N570" t="e">
            <v>#N/A</v>
          </cell>
          <cell r="O570" t="e">
            <v>#N/A</v>
          </cell>
          <cell r="P570" t="e">
            <v>#N/A</v>
          </cell>
          <cell r="Q570" t="e">
            <v>#N/A</v>
          </cell>
          <cell r="R570" t="e">
            <v>#N/A</v>
          </cell>
          <cell r="S570" t="e">
            <v>#N/A</v>
          </cell>
          <cell r="T570" t="e">
            <v>#N/A</v>
          </cell>
          <cell r="U570" t="e">
            <v>#N/A</v>
          </cell>
          <cell r="V570" t="e">
            <v>#N/A</v>
          </cell>
          <cell r="W570" t="e">
            <v>#N/A</v>
          </cell>
          <cell r="X570" t="e">
            <v>#N/A</v>
          </cell>
          <cell r="Y570" t="e">
            <v>#N/A</v>
          </cell>
          <cell r="Z570" t="e">
            <v>#N/A</v>
          </cell>
          <cell r="AA570" t="e">
            <v>#N/A</v>
          </cell>
          <cell r="AB570" t="e">
            <v>#N/A</v>
          </cell>
          <cell r="AC570" t="e">
            <v>#N/A</v>
          </cell>
          <cell r="AD570" t="e">
            <v>#N/A</v>
          </cell>
          <cell r="AE570" t="e">
            <v>#N/A</v>
          </cell>
          <cell r="AF570" t="e">
            <v>#N/A</v>
          </cell>
          <cell r="AG570" t="e">
            <v>#N/A</v>
          </cell>
          <cell r="AH570" t="e">
            <v>#N/A</v>
          </cell>
          <cell r="AI570" t="e">
            <v>#N/A</v>
          </cell>
          <cell r="AJ570" t="e">
            <v>#N/A</v>
          </cell>
          <cell r="AK570" t="e">
            <v>#N/A</v>
          </cell>
          <cell r="AL570" t="e">
            <v>#N/A</v>
          </cell>
          <cell r="AM570" t="e">
            <v>#N/A</v>
          </cell>
          <cell r="AN570" t="e">
            <v>#N/A</v>
          </cell>
          <cell r="AO570" t="e">
            <v>#N/A</v>
          </cell>
          <cell r="AP570" t="e">
            <v>#N/A</v>
          </cell>
          <cell r="AQ570" t="e">
            <v>#N/A</v>
          </cell>
          <cell r="AR570" t="e">
            <v>#N/A</v>
          </cell>
          <cell r="AS570" t="e">
            <v>#N/A</v>
          </cell>
          <cell r="AT570" t="e">
            <v>#N/A</v>
          </cell>
          <cell r="AU570" t="e">
            <v>#N/A</v>
          </cell>
          <cell r="AV570" t="e">
            <v>#N/A</v>
          </cell>
          <cell r="AW570" t="e">
            <v>#N/A</v>
          </cell>
        </row>
        <row r="571">
          <cell r="A571">
            <v>40226</v>
          </cell>
          <cell r="B571" t="e">
            <v>#N/A</v>
          </cell>
          <cell r="C571" t="e">
            <v>#N/A</v>
          </cell>
          <cell r="D571" t="e">
            <v>#N/A</v>
          </cell>
          <cell r="E571" t="e">
            <v>#N/A</v>
          </cell>
          <cell r="F571" t="e">
            <v>#N/A</v>
          </cell>
          <cell r="G571" t="e">
            <v>#N/A</v>
          </cell>
          <cell r="H571" t="e">
            <v>#N/A</v>
          </cell>
          <cell r="I571" t="e">
            <v>#N/A</v>
          </cell>
          <cell r="J571" t="e">
            <v>#N/A</v>
          </cell>
          <cell r="K571" t="e">
            <v>#N/A</v>
          </cell>
          <cell r="L571" t="e">
            <v>#N/A</v>
          </cell>
          <cell r="M571" t="e">
            <v>#N/A</v>
          </cell>
          <cell r="N571" t="e">
            <v>#N/A</v>
          </cell>
          <cell r="O571" t="e">
            <v>#N/A</v>
          </cell>
          <cell r="P571" t="e">
            <v>#N/A</v>
          </cell>
          <cell r="Q571" t="e">
            <v>#N/A</v>
          </cell>
          <cell r="R571" t="e">
            <v>#N/A</v>
          </cell>
          <cell r="S571" t="e">
            <v>#N/A</v>
          </cell>
          <cell r="T571" t="e">
            <v>#N/A</v>
          </cell>
          <cell r="U571" t="e">
            <v>#N/A</v>
          </cell>
          <cell r="V571" t="e">
            <v>#N/A</v>
          </cell>
          <cell r="W571" t="e">
            <v>#N/A</v>
          </cell>
          <cell r="X571" t="e">
            <v>#N/A</v>
          </cell>
          <cell r="Y571" t="e">
            <v>#N/A</v>
          </cell>
          <cell r="Z571" t="e">
            <v>#N/A</v>
          </cell>
          <cell r="AA571" t="e">
            <v>#N/A</v>
          </cell>
          <cell r="AB571" t="e">
            <v>#N/A</v>
          </cell>
          <cell r="AC571" t="e">
            <v>#N/A</v>
          </cell>
          <cell r="AD571" t="e">
            <v>#N/A</v>
          </cell>
          <cell r="AE571" t="e">
            <v>#N/A</v>
          </cell>
          <cell r="AF571" t="e">
            <v>#N/A</v>
          </cell>
          <cell r="AG571" t="e">
            <v>#N/A</v>
          </cell>
          <cell r="AH571" t="e">
            <v>#N/A</v>
          </cell>
          <cell r="AI571" t="e">
            <v>#N/A</v>
          </cell>
          <cell r="AJ571" t="e">
            <v>#N/A</v>
          </cell>
          <cell r="AK571" t="e">
            <v>#N/A</v>
          </cell>
          <cell r="AL571" t="e">
            <v>#N/A</v>
          </cell>
          <cell r="AM571" t="e">
            <v>#N/A</v>
          </cell>
          <cell r="AN571" t="e">
            <v>#N/A</v>
          </cell>
          <cell r="AO571" t="e">
            <v>#N/A</v>
          </cell>
          <cell r="AP571" t="e">
            <v>#N/A</v>
          </cell>
          <cell r="AQ571" t="e">
            <v>#N/A</v>
          </cell>
          <cell r="AR571" t="e">
            <v>#N/A</v>
          </cell>
          <cell r="AS571" t="e">
            <v>#N/A</v>
          </cell>
          <cell r="AT571" t="e">
            <v>#N/A</v>
          </cell>
          <cell r="AU571" t="e">
            <v>#N/A</v>
          </cell>
          <cell r="AV571" t="e">
            <v>#N/A</v>
          </cell>
          <cell r="AW571" t="e">
            <v>#N/A</v>
          </cell>
        </row>
        <row r="572">
          <cell r="A572">
            <v>40219</v>
          </cell>
          <cell r="B572" t="e">
            <v>#N/A</v>
          </cell>
          <cell r="C572" t="e">
            <v>#N/A</v>
          </cell>
          <cell r="D572" t="e">
            <v>#N/A</v>
          </cell>
          <cell r="E572" t="e">
            <v>#N/A</v>
          </cell>
          <cell r="F572" t="e">
            <v>#N/A</v>
          </cell>
          <cell r="G572" t="e">
            <v>#N/A</v>
          </cell>
          <cell r="H572" t="e">
            <v>#N/A</v>
          </cell>
          <cell r="I572" t="e">
            <v>#N/A</v>
          </cell>
          <cell r="J572" t="e">
            <v>#N/A</v>
          </cell>
          <cell r="K572" t="e">
            <v>#N/A</v>
          </cell>
          <cell r="L572" t="e">
            <v>#N/A</v>
          </cell>
          <cell r="M572" t="e">
            <v>#N/A</v>
          </cell>
          <cell r="N572" t="e">
            <v>#N/A</v>
          </cell>
          <cell r="O572" t="e">
            <v>#N/A</v>
          </cell>
          <cell r="P572" t="e">
            <v>#N/A</v>
          </cell>
          <cell r="Q572" t="e">
            <v>#N/A</v>
          </cell>
          <cell r="R572" t="e">
            <v>#N/A</v>
          </cell>
          <cell r="S572" t="e">
            <v>#N/A</v>
          </cell>
          <cell r="T572" t="e">
            <v>#N/A</v>
          </cell>
          <cell r="U572" t="e">
            <v>#N/A</v>
          </cell>
          <cell r="V572" t="e">
            <v>#N/A</v>
          </cell>
          <cell r="W572" t="e">
            <v>#N/A</v>
          </cell>
          <cell r="X572" t="e">
            <v>#N/A</v>
          </cell>
          <cell r="Y572" t="e">
            <v>#N/A</v>
          </cell>
          <cell r="Z572" t="e">
            <v>#N/A</v>
          </cell>
          <cell r="AA572" t="e">
            <v>#N/A</v>
          </cell>
          <cell r="AB572" t="e">
            <v>#N/A</v>
          </cell>
          <cell r="AC572" t="e">
            <v>#N/A</v>
          </cell>
          <cell r="AD572" t="e">
            <v>#N/A</v>
          </cell>
          <cell r="AE572" t="e">
            <v>#N/A</v>
          </cell>
          <cell r="AF572" t="e">
            <v>#N/A</v>
          </cell>
          <cell r="AG572" t="e">
            <v>#N/A</v>
          </cell>
          <cell r="AH572" t="e">
            <v>#N/A</v>
          </cell>
          <cell r="AI572" t="e">
            <v>#N/A</v>
          </cell>
          <cell r="AJ572" t="e">
            <v>#N/A</v>
          </cell>
          <cell r="AK572" t="e">
            <v>#N/A</v>
          </cell>
          <cell r="AL572" t="e">
            <v>#N/A</v>
          </cell>
          <cell r="AM572" t="e">
            <v>#N/A</v>
          </cell>
          <cell r="AN572" t="e">
            <v>#N/A</v>
          </cell>
          <cell r="AO572" t="e">
            <v>#N/A</v>
          </cell>
          <cell r="AP572" t="e">
            <v>#N/A</v>
          </cell>
          <cell r="AQ572" t="e">
            <v>#N/A</v>
          </cell>
          <cell r="AR572" t="e">
            <v>#N/A</v>
          </cell>
          <cell r="AS572" t="e">
            <v>#N/A</v>
          </cell>
          <cell r="AT572" t="e">
            <v>#N/A</v>
          </cell>
          <cell r="AU572" t="e">
            <v>#N/A</v>
          </cell>
          <cell r="AV572" t="e">
            <v>#N/A</v>
          </cell>
          <cell r="AW572" t="e">
            <v>#N/A</v>
          </cell>
        </row>
        <row r="573">
          <cell r="A573">
            <v>40212</v>
          </cell>
          <cell r="B573" t="e">
            <v>#N/A</v>
          </cell>
          <cell r="C573" t="e">
            <v>#N/A</v>
          </cell>
          <cell r="D573" t="e">
            <v>#N/A</v>
          </cell>
          <cell r="E573" t="e">
            <v>#N/A</v>
          </cell>
          <cell r="F573" t="e">
            <v>#N/A</v>
          </cell>
          <cell r="G573" t="e">
            <v>#N/A</v>
          </cell>
          <cell r="H573" t="e">
            <v>#N/A</v>
          </cell>
          <cell r="I573" t="e">
            <v>#N/A</v>
          </cell>
          <cell r="J573" t="e">
            <v>#N/A</v>
          </cell>
          <cell r="K573" t="e">
            <v>#N/A</v>
          </cell>
          <cell r="L573" t="e">
            <v>#N/A</v>
          </cell>
          <cell r="M573" t="e">
            <v>#N/A</v>
          </cell>
          <cell r="N573" t="e">
            <v>#N/A</v>
          </cell>
          <cell r="O573" t="e">
            <v>#N/A</v>
          </cell>
          <cell r="P573" t="e">
            <v>#N/A</v>
          </cell>
          <cell r="Q573" t="e">
            <v>#N/A</v>
          </cell>
          <cell r="R573" t="e">
            <v>#N/A</v>
          </cell>
          <cell r="S573" t="e">
            <v>#N/A</v>
          </cell>
          <cell r="T573" t="e">
            <v>#N/A</v>
          </cell>
          <cell r="U573" t="e">
            <v>#N/A</v>
          </cell>
          <cell r="V573" t="e">
            <v>#N/A</v>
          </cell>
          <cell r="W573" t="e">
            <v>#N/A</v>
          </cell>
          <cell r="X573" t="e">
            <v>#N/A</v>
          </cell>
          <cell r="Y573" t="e">
            <v>#N/A</v>
          </cell>
          <cell r="Z573" t="e">
            <v>#N/A</v>
          </cell>
          <cell r="AA573" t="e">
            <v>#N/A</v>
          </cell>
          <cell r="AB573" t="e">
            <v>#N/A</v>
          </cell>
          <cell r="AC573" t="e">
            <v>#N/A</v>
          </cell>
          <cell r="AD573" t="e">
            <v>#N/A</v>
          </cell>
          <cell r="AE573" t="e">
            <v>#N/A</v>
          </cell>
          <cell r="AF573" t="e">
            <v>#N/A</v>
          </cell>
          <cell r="AG573" t="e">
            <v>#N/A</v>
          </cell>
          <cell r="AH573" t="e">
            <v>#N/A</v>
          </cell>
          <cell r="AI573" t="e">
            <v>#N/A</v>
          </cell>
          <cell r="AJ573" t="e">
            <v>#N/A</v>
          </cell>
          <cell r="AK573" t="e">
            <v>#N/A</v>
          </cell>
          <cell r="AL573" t="e">
            <v>#N/A</v>
          </cell>
          <cell r="AM573" t="e">
            <v>#N/A</v>
          </cell>
          <cell r="AN573" t="e">
            <v>#N/A</v>
          </cell>
          <cell r="AO573" t="e">
            <v>#N/A</v>
          </cell>
          <cell r="AP573" t="e">
            <v>#N/A</v>
          </cell>
          <cell r="AQ573" t="e">
            <v>#N/A</v>
          </cell>
          <cell r="AR573" t="e">
            <v>#N/A</v>
          </cell>
          <cell r="AS573" t="e">
            <v>#N/A</v>
          </cell>
          <cell r="AT573" t="e">
            <v>#N/A</v>
          </cell>
          <cell r="AU573" t="e">
            <v>#N/A</v>
          </cell>
          <cell r="AV573" t="e">
            <v>#N/A</v>
          </cell>
          <cell r="AW573" t="e">
            <v>#N/A</v>
          </cell>
        </row>
        <row r="574">
          <cell r="A574">
            <v>40205</v>
          </cell>
          <cell r="B574" t="e">
            <v>#N/A</v>
          </cell>
          <cell r="C574" t="e">
            <v>#N/A</v>
          </cell>
          <cell r="D574" t="e">
            <v>#N/A</v>
          </cell>
          <cell r="E574" t="e">
            <v>#N/A</v>
          </cell>
          <cell r="F574" t="e">
            <v>#N/A</v>
          </cell>
          <cell r="G574" t="e">
            <v>#N/A</v>
          </cell>
          <cell r="H574" t="e">
            <v>#N/A</v>
          </cell>
          <cell r="I574" t="e">
            <v>#N/A</v>
          </cell>
          <cell r="J574" t="e">
            <v>#N/A</v>
          </cell>
          <cell r="K574" t="e">
            <v>#N/A</v>
          </cell>
          <cell r="L574" t="e">
            <v>#N/A</v>
          </cell>
          <cell r="M574" t="e">
            <v>#N/A</v>
          </cell>
          <cell r="N574" t="e">
            <v>#N/A</v>
          </cell>
          <cell r="O574" t="e">
            <v>#N/A</v>
          </cell>
          <cell r="P574" t="e">
            <v>#N/A</v>
          </cell>
          <cell r="Q574" t="e">
            <v>#N/A</v>
          </cell>
          <cell r="R574" t="e">
            <v>#N/A</v>
          </cell>
          <cell r="S574" t="e">
            <v>#N/A</v>
          </cell>
          <cell r="T574" t="e">
            <v>#N/A</v>
          </cell>
          <cell r="U574" t="e">
            <v>#N/A</v>
          </cell>
          <cell r="V574" t="e">
            <v>#N/A</v>
          </cell>
          <cell r="W574" t="e">
            <v>#N/A</v>
          </cell>
          <cell r="X574" t="e">
            <v>#N/A</v>
          </cell>
          <cell r="Y574" t="e">
            <v>#N/A</v>
          </cell>
          <cell r="Z574" t="e">
            <v>#N/A</v>
          </cell>
          <cell r="AA574" t="e">
            <v>#N/A</v>
          </cell>
          <cell r="AB574" t="e">
            <v>#N/A</v>
          </cell>
          <cell r="AC574" t="e">
            <v>#N/A</v>
          </cell>
          <cell r="AD574" t="e">
            <v>#N/A</v>
          </cell>
          <cell r="AE574" t="e">
            <v>#N/A</v>
          </cell>
          <cell r="AF574" t="e">
            <v>#N/A</v>
          </cell>
          <cell r="AG574" t="e">
            <v>#N/A</v>
          </cell>
          <cell r="AH574" t="e">
            <v>#N/A</v>
          </cell>
          <cell r="AI574" t="e">
            <v>#N/A</v>
          </cell>
          <cell r="AJ574" t="e">
            <v>#N/A</v>
          </cell>
          <cell r="AK574" t="e">
            <v>#N/A</v>
          </cell>
          <cell r="AL574" t="e">
            <v>#N/A</v>
          </cell>
          <cell r="AM574" t="e">
            <v>#N/A</v>
          </cell>
          <cell r="AN574" t="e">
            <v>#N/A</v>
          </cell>
          <cell r="AO574" t="e">
            <v>#N/A</v>
          </cell>
          <cell r="AP574" t="e">
            <v>#N/A</v>
          </cell>
          <cell r="AQ574" t="e">
            <v>#N/A</v>
          </cell>
          <cell r="AR574" t="e">
            <v>#N/A</v>
          </cell>
          <cell r="AS574" t="e">
            <v>#N/A</v>
          </cell>
          <cell r="AT574" t="e">
            <v>#N/A</v>
          </cell>
          <cell r="AU574" t="e">
            <v>#N/A</v>
          </cell>
          <cell r="AV574" t="e">
            <v>#N/A</v>
          </cell>
          <cell r="AW574" t="e">
            <v>#N/A</v>
          </cell>
        </row>
        <row r="575">
          <cell r="A575">
            <v>40198</v>
          </cell>
          <cell r="B575" t="e">
            <v>#N/A</v>
          </cell>
          <cell r="C575" t="e">
            <v>#N/A</v>
          </cell>
          <cell r="D575" t="e">
            <v>#N/A</v>
          </cell>
          <cell r="E575" t="e">
            <v>#N/A</v>
          </cell>
          <cell r="F575" t="e">
            <v>#N/A</v>
          </cell>
          <cell r="G575" t="e">
            <v>#N/A</v>
          </cell>
          <cell r="H575" t="e">
            <v>#N/A</v>
          </cell>
          <cell r="I575" t="e">
            <v>#N/A</v>
          </cell>
          <cell r="J575" t="e">
            <v>#N/A</v>
          </cell>
          <cell r="K575" t="e">
            <v>#N/A</v>
          </cell>
          <cell r="L575" t="e">
            <v>#N/A</v>
          </cell>
          <cell r="M575" t="e">
            <v>#N/A</v>
          </cell>
          <cell r="N575" t="e">
            <v>#N/A</v>
          </cell>
          <cell r="O575" t="e">
            <v>#N/A</v>
          </cell>
          <cell r="P575" t="e">
            <v>#N/A</v>
          </cell>
          <cell r="Q575" t="e">
            <v>#N/A</v>
          </cell>
          <cell r="R575" t="e">
            <v>#N/A</v>
          </cell>
          <cell r="S575" t="e">
            <v>#N/A</v>
          </cell>
          <cell r="T575" t="e">
            <v>#N/A</v>
          </cell>
          <cell r="U575" t="e">
            <v>#N/A</v>
          </cell>
          <cell r="V575" t="e">
            <v>#N/A</v>
          </cell>
          <cell r="W575" t="e">
            <v>#N/A</v>
          </cell>
          <cell r="X575" t="e">
            <v>#N/A</v>
          </cell>
          <cell r="Y575" t="e">
            <v>#N/A</v>
          </cell>
          <cell r="Z575" t="e">
            <v>#N/A</v>
          </cell>
          <cell r="AA575" t="e">
            <v>#N/A</v>
          </cell>
          <cell r="AB575" t="e">
            <v>#N/A</v>
          </cell>
          <cell r="AC575" t="e">
            <v>#N/A</v>
          </cell>
          <cell r="AD575" t="e">
            <v>#N/A</v>
          </cell>
          <cell r="AE575" t="e">
            <v>#N/A</v>
          </cell>
          <cell r="AF575" t="e">
            <v>#N/A</v>
          </cell>
          <cell r="AG575" t="e">
            <v>#N/A</v>
          </cell>
          <cell r="AH575" t="e">
            <v>#N/A</v>
          </cell>
          <cell r="AI575" t="e">
            <v>#N/A</v>
          </cell>
          <cell r="AJ575" t="e">
            <v>#N/A</v>
          </cell>
          <cell r="AK575" t="e">
            <v>#N/A</v>
          </cell>
          <cell r="AL575" t="e">
            <v>#N/A</v>
          </cell>
          <cell r="AM575" t="e">
            <v>#N/A</v>
          </cell>
          <cell r="AN575" t="e">
            <v>#N/A</v>
          </cell>
          <cell r="AO575" t="e">
            <v>#N/A</v>
          </cell>
          <cell r="AP575" t="e">
            <v>#N/A</v>
          </cell>
          <cell r="AQ575" t="e">
            <v>#N/A</v>
          </cell>
          <cell r="AR575" t="e">
            <v>#N/A</v>
          </cell>
          <cell r="AS575" t="e">
            <v>#N/A</v>
          </cell>
          <cell r="AT575" t="e">
            <v>#N/A</v>
          </cell>
          <cell r="AU575" t="e">
            <v>#N/A</v>
          </cell>
          <cell r="AV575" t="e">
            <v>#N/A</v>
          </cell>
          <cell r="AW575" t="e">
            <v>#N/A</v>
          </cell>
        </row>
        <row r="576">
          <cell r="A576">
            <v>40191</v>
          </cell>
          <cell r="B576" t="e">
            <v>#N/A</v>
          </cell>
          <cell r="C576" t="e">
            <v>#N/A</v>
          </cell>
          <cell r="D576" t="e">
            <v>#N/A</v>
          </cell>
          <cell r="E576" t="e">
            <v>#N/A</v>
          </cell>
          <cell r="F576" t="e">
            <v>#N/A</v>
          </cell>
          <cell r="G576" t="e">
            <v>#N/A</v>
          </cell>
          <cell r="H576" t="e">
            <v>#N/A</v>
          </cell>
          <cell r="I576" t="e">
            <v>#N/A</v>
          </cell>
          <cell r="J576" t="e">
            <v>#N/A</v>
          </cell>
          <cell r="K576" t="e">
            <v>#N/A</v>
          </cell>
          <cell r="L576" t="e">
            <v>#N/A</v>
          </cell>
          <cell r="M576" t="e">
            <v>#N/A</v>
          </cell>
          <cell r="N576" t="e">
            <v>#N/A</v>
          </cell>
          <cell r="O576" t="e">
            <v>#N/A</v>
          </cell>
          <cell r="P576" t="e">
            <v>#N/A</v>
          </cell>
          <cell r="Q576" t="e">
            <v>#N/A</v>
          </cell>
          <cell r="R576" t="e">
            <v>#N/A</v>
          </cell>
          <cell r="S576" t="e">
            <v>#N/A</v>
          </cell>
          <cell r="T576" t="e">
            <v>#N/A</v>
          </cell>
          <cell r="U576" t="e">
            <v>#N/A</v>
          </cell>
          <cell r="V576" t="e">
            <v>#N/A</v>
          </cell>
          <cell r="W576" t="e">
            <v>#N/A</v>
          </cell>
          <cell r="X576" t="e">
            <v>#N/A</v>
          </cell>
          <cell r="Y576" t="e">
            <v>#N/A</v>
          </cell>
          <cell r="Z576" t="e">
            <v>#N/A</v>
          </cell>
          <cell r="AA576" t="e">
            <v>#N/A</v>
          </cell>
          <cell r="AB576" t="e">
            <v>#N/A</v>
          </cell>
          <cell r="AC576" t="e">
            <v>#N/A</v>
          </cell>
          <cell r="AD576" t="e">
            <v>#N/A</v>
          </cell>
          <cell r="AE576" t="e">
            <v>#N/A</v>
          </cell>
          <cell r="AF576" t="e">
            <v>#N/A</v>
          </cell>
          <cell r="AG576" t="e">
            <v>#N/A</v>
          </cell>
          <cell r="AH576" t="e">
            <v>#N/A</v>
          </cell>
          <cell r="AI576" t="e">
            <v>#N/A</v>
          </cell>
          <cell r="AJ576" t="e">
            <v>#N/A</v>
          </cell>
          <cell r="AK576" t="e">
            <v>#N/A</v>
          </cell>
          <cell r="AL576" t="e">
            <v>#N/A</v>
          </cell>
          <cell r="AM576" t="e">
            <v>#N/A</v>
          </cell>
          <cell r="AN576" t="e">
            <v>#N/A</v>
          </cell>
          <cell r="AO576" t="e">
            <v>#N/A</v>
          </cell>
          <cell r="AP576" t="e">
            <v>#N/A</v>
          </cell>
          <cell r="AQ576" t="e">
            <v>#N/A</v>
          </cell>
          <cell r="AR576" t="e">
            <v>#N/A</v>
          </cell>
          <cell r="AS576" t="e">
            <v>#N/A</v>
          </cell>
          <cell r="AT576" t="e">
            <v>#N/A</v>
          </cell>
          <cell r="AU576" t="e">
            <v>#N/A</v>
          </cell>
          <cell r="AV576" t="e">
            <v>#N/A</v>
          </cell>
          <cell r="AW576" t="e">
            <v>#N/A</v>
          </cell>
        </row>
        <row r="577">
          <cell r="A577">
            <v>40184</v>
          </cell>
          <cell r="B577" t="e">
            <v>#N/A</v>
          </cell>
          <cell r="C577" t="e">
            <v>#N/A</v>
          </cell>
          <cell r="D577" t="e">
            <v>#N/A</v>
          </cell>
          <cell r="E577" t="e">
            <v>#N/A</v>
          </cell>
          <cell r="F577" t="e">
            <v>#N/A</v>
          </cell>
          <cell r="G577" t="e">
            <v>#N/A</v>
          </cell>
          <cell r="H577" t="e">
            <v>#N/A</v>
          </cell>
          <cell r="I577" t="e">
            <v>#N/A</v>
          </cell>
          <cell r="J577" t="e">
            <v>#N/A</v>
          </cell>
          <cell r="K577" t="e">
            <v>#N/A</v>
          </cell>
          <cell r="L577" t="e">
            <v>#N/A</v>
          </cell>
          <cell r="M577" t="e">
            <v>#N/A</v>
          </cell>
          <cell r="N577" t="e">
            <v>#N/A</v>
          </cell>
          <cell r="O577" t="e">
            <v>#N/A</v>
          </cell>
          <cell r="P577" t="e">
            <v>#N/A</v>
          </cell>
          <cell r="Q577" t="e">
            <v>#N/A</v>
          </cell>
          <cell r="R577" t="e">
            <v>#N/A</v>
          </cell>
          <cell r="S577" t="e">
            <v>#N/A</v>
          </cell>
          <cell r="T577" t="e">
            <v>#N/A</v>
          </cell>
          <cell r="U577" t="e">
            <v>#N/A</v>
          </cell>
          <cell r="V577" t="e">
            <v>#N/A</v>
          </cell>
          <cell r="W577" t="e">
            <v>#N/A</v>
          </cell>
          <cell r="X577" t="e">
            <v>#N/A</v>
          </cell>
          <cell r="Y577" t="e">
            <v>#N/A</v>
          </cell>
          <cell r="Z577" t="e">
            <v>#N/A</v>
          </cell>
          <cell r="AA577" t="e">
            <v>#N/A</v>
          </cell>
          <cell r="AB577" t="e">
            <v>#N/A</v>
          </cell>
          <cell r="AC577" t="e">
            <v>#N/A</v>
          </cell>
          <cell r="AD577" t="e">
            <v>#N/A</v>
          </cell>
          <cell r="AE577" t="e">
            <v>#N/A</v>
          </cell>
          <cell r="AF577" t="e">
            <v>#N/A</v>
          </cell>
          <cell r="AG577" t="e">
            <v>#N/A</v>
          </cell>
          <cell r="AH577" t="e">
            <v>#N/A</v>
          </cell>
          <cell r="AI577" t="e">
            <v>#N/A</v>
          </cell>
          <cell r="AJ577" t="e">
            <v>#N/A</v>
          </cell>
          <cell r="AK577" t="e">
            <v>#N/A</v>
          </cell>
          <cell r="AL577" t="e">
            <v>#N/A</v>
          </cell>
          <cell r="AM577" t="e">
            <v>#N/A</v>
          </cell>
          <cell r="AN577" t="e">
            <v>#N/A</v>
          </cell>
          <cell r="AO577" t="e">
            <v>#N/A</v>
          </cell>
          <cell r="AP577" t="e">
            <v>#N/A</v>
          </cell>
          <cell r="AQ577" t="e">
            <v>#N/A</v>
          </cell>
          <cell r="AR577" t="e">
            <v>#N/A</v>
          </cell>
          <cell r="AS577" t="e">
            <v>#N/A</v>
          </cell>
          <cell r="AT577" t="e">
            <v>#N/A</v>
          </cell>
          <cell r="AU577" t="e">
            <v>#N/A</v>
          </cell>
          <cell r="AV577" t="e">
            <v>#N/A</v>
          </cell>
          <cell r="AW577" t="e">
            <v>#N/A</v>
          </cell>
        </row>
        <row r="578">
          <cell r="A578">
            <v>40177</v>
          </cell>
          <cell r="B578" t="e">
            <v>#N/A</v>
          </cell>
          <cell r="C578" t="e">
            <v>#N/A</v>
          </cell>
          <cell r="D578" t="e">
            <v>#N/A</v>
          </cell>
          <cell r="E578" t="e">
            <v>#N/A</v>
          </cell>
          <cell r="F578" t="e">
            <v>#N/A</v>
          </cell>
          <cell r="G578" t="e">
            <v>#N/A</v>
          </cell>
          <cell r="H578" t="e">
            <v>#N/A</v>
          </cell>
          <cell r="I578" t="e">
            <v>#N/A</v>
          </cell>
          <cell r="J578" t="e">
            <v>#N/A</v>
          </cell>
          <cell r="K578" t="e">
            <v>#N/A</v>
          </cell>
          <cell r="L578" t="e">
            <v>#N/A</v>
          </cell>
          <cell r="M578" t="e">
            <v>#N/A</v>
          </cell>
          <cell r="N578" t="e">
            <v>#N/A</v>
          </cell>
          <cell r="O578" t="e">
            <v>#N/A</v>
          </cell>
          <cell r="P578" t="e">
            <v>#N/A</v>
          </cell>
          <cell r="Q578" t="e">
            <v>#N/A</v>
          </cell>
          <cell r="R578" t="e">
            <v>#N/A</v>
          </cell>
          <cell r="S578" t="e">
            <v>#N/A</v>
          </cell>
          <cell r="T578" t="e">
            <v>#N/A</v>
          </cell>
          <cell r="U578" t="e">
            <v>#N/A</v>
          </cell>
          <cell r="V578" t="e">
            <v>#N/A</v>
          </cell>
          <cell r="W578" t="e">
            <v>#N/A</v>
          </cell>
          <cell r="X578" t="e">
            <v>#N/A</v>
          </cell>
          <cell r="Y578" t="e">
            <v>#N/A</v>
          </cell>
          <cell r="Z578" t="e">
            <v>#N/A</v>
          </cell>
          <cell r="AA578" t="e">
            <v>#N/A</v>
          </cell>
          <cell r="AB578" t="e">
            <v>#N/A</v>
          </cell>
          <cell r="AC578" t="e">
            <v>#N/A</v>
          </cell>
          <cell r="AD578" t="e">
            <v>#N/A</v>
          </cell>
          <cell r="AE578" t="e">
            <v>#N/A</v>
          </cell>
          <cell r="AF578" t="e">
            <v>#N/A</v>
          </cell>
          <cell r="AG578" t="e">
            <v>#N/A</v>
          </cell>
          <cell r="AH578" t="e">
            <v>#N/A</v>
          </cell>
          <cell r="AI578" t="e">
            <v>#N/A</v>
          </cell>
          <cell r="AJ578" t="e">
            <v>#N/A</v>
          </cell>
          <cell r="AK578" t="e">
            <v>#N/A</v>
          </cell>
          <cell r="AL578" t="e">
            <v>#N/A</v>
          </cell>
          <cell r="AM578" t="e">
            <v>#N/A</v>
          </cell>
          <cell r="AN578" t="e">
            <v>#N/A</v>
          </cell>
          <cell r="AO578" t="e">
            <v>#N/A</v>
          </cell>
          <cell r="AP578" t="e">
            <v>#N/A</v>
          </cell>
          <cell r="AQ578" t="e">
            <v>#N/A</v>
          </cell>
          <cell r="AR578" t="e">
            <v>#N/A</v>
          </cell>
          <cell r="AS578" t="e">
            <v>#N/A</v>
          </cell>
          <cell r="AT578" t="e">
            <v>#N/A</v>
          </cell>
          <cell r="AU578" t="e">
            <v>#N/A</v>
          </cell>
          <cell r="AV578" t="e">
            <v>#N/A</v>
          </cell>
          <cell r="AW578" t="e">
            <v>#N/A</v>
          </cell>
        </row>
        <row r="579">
          <cell r="A579">
            <v>40170</v>
          </cell>
          <cell r="B579" t="e">
            <v>#N/A</v>
          </cell>
          <cell r="C579" t="e">
            <v>#N/A</v>
          </cell>
          <cell r="D579" t="e">
            <v>#N/A</v>
          </cell>
          <cell r="E579" t="e">
            <v>#N/A</v>
          </cell>
          <cell r="F579" t="e">
            <v>#N/A</v>
          </cell>
          <cell r="G579" t="e">
            <v>#N/A</v>
          </cell>
          <cell r="H579" t="e">
            <v>#N/A</v>
          </cell>
          <cell r="I579" t="e">
            <v>#N/A</v>
          </cell>
          <cell r="J579" t="e">
            <v>#N/A</v>
          </cell>
          <cell r="K579" t="e">
            <v>#N/A</v>
          </cell>
          <cell r="L579" t="e">
            <v>#N/A</v>
          </cell>
          <cell r="M579" t="e">
            <v>#N/A</v>
          </cell>
          <cell r="N579" t="e">
            <v>#N/A</v>
          </cell>
          <cell r="O579" t="e">
            <v>#N/A</v>
          </cell>
          <cell r="P579" t="e">
            <v>#N/A</v>
          </cell>
          <cell r="Q579" t="e">
            <v>#N/A</v>
          </cell>
          <cell r="R579" t="e">
            <v>#N/A</v>
          </cell>
          <cell r="S579" t="e">
            <v>#N/A</v>
          </cell>
          <cell r="T579" t="e">
            <v>#N/A</v>
          </cell>
          <cell r="U579" t="e">
            <v>#N/A</v>
          </cell>
          <cell r="V579" t="e">
            <v>#N/A</v>
          </cell>
          <cell r="W579" t="e">
            <v>#N/A</v>
          </cell>
          <cell r="X579" t="e">
            <v>#N/A</v>
          </cell>
          <cell r="Y579" t="e">
            <v>#N/A</v>
          </cell>
          <cell r="Z579" t="e">
            <v>#N/A</v>
          </cell>
          <cell r="AA579" t="e">
            <v>#N/A</v>
          </cell>
          <cell r="AB579" t="e">
            <v>#N/A</v>
          </cell>
          <cell r="AC579" t="e">
            <v>#N/A</v>
          </cell>
          <cell r="AD579" t="e">
            <v>#N/A</v>
          </cell>
          <cell r="AE579" t="e">
            <v>#N/A</v>
          </cell>
          <cell r="AF579" t="e">
            <v>#N/A</v>
          </cell>
          <cell r="AG579" t="e">
            <v>#N/A</v>
          </cell>
          <cell r="AH579" t="e">
            <v>#N/A</v>
          </cell>
          <cell r="AI579" t="e">
            <v>#N/A</v>
          </cell>
          <cell r="AJ579" t="e">
            <v>#N/A</v>
          </cell>
          <cell r="AK579" t="e">
            <v>#N/A</v>
          </cell>
          <cell r="AL579" t="e">
            <v>#N/A</v>
          </cell>
          <cell r="AM579" t="e">
            <v>#N/A</v>
          </cell>
          <cell r="AN579" t="e">
            <v>#N/A</v>
          </cell>
          <cell r="AO579" t="e">
            <v>#N/A</v>
          </cell>
          <cell r="AP579" t="e">
            <v>#N/A</v>
          </cell>
          <cell r="AQ579" t="e">
            <v>#N/A</v>
          </cell>
          <cell r="AR579" t="e">
            <v>#N/A</v>
          </cell>
          <cell r="AS579" t="e">
            <v>#N/A</v>
          </cell>
          <cell r="AT579" t="e">
            <v>#N/A</v>
          </cell>
          <cell r="AU579" t="e">
            <v>#N/A</v>
          </cell>
          <cell r="AV579" t="e">
            <v>#N/A</v>
          </cell>
          <cell r="AW579" t="e">
            <v>#N/A</v>
          </cell>
        </row>
        <row r="580">
          <cell r="A580">
            <v>40163</v>
          </cell>
          <cell r="B580" t="e">
            <v>#N/A</v>
          </cell>
          <cell r="C580" t="e">
            <v>#N/A</v>
          </cell>
          <cell r="D580" t="e">
            <v>#N/A</v>
          </cell>
          <cell r="E580" t="e">
            <v>#N/A</v>
          </cell>
          <cell r="F580" t="e">
            <v>#N/A</v>
          </cell>
          <cell r="G580" t="e">
            <v>#N/A</v>
          </cell>
          <cell r="H580" t="e">
            <v>#N/A</v>
          </cell>
          <cell r="I580" t="e">
            <v>#N/A</v>
          </cell>
          <cell r="J580" t="e">
            <v>#N/A</v>
          </cell>
          <cell r="K580" t="e">
            <v>#N/A</v>
          </cell>
          <cell r="L580" t="e">
            <v>#N/A</v>
          </cell>
          <cell r="M580" t="e">
            <v>#N/A</v>
          </cell>
          <cell r="N580" t="e">
            <v>#N/A</v>
          </cell>
          <cell r="O580" t="e">
            <v>#N/A</v>
          </cell>
          <cell r="P580" t="e">
            <v>#N/A</v>
          </cell>
          <cell r="Q580" t="e">
            <v>#N/A</v>
          </cell>
          <cell r="R580" t="e">
            <v>#N/A</v>
          </cell>
          <cell r="S580" t="e">
            <v>#N/A</v>
          </cell>
          <cell r="T580" t="e">
            <v>#N/A</v>
          </cell>
          <cell r="U580" t="e">
            <v>#N/A</v>
          </cell>
          <cell r="V580" t="e">
            <v>#N/A</v>
          </cell>
          <cell r="W580" t="e">
            <v>#N/A</v>
          </cell>
          <cell r="X580" t="e">
            <v>#N/A</v>
          </cell>
          <cell r="Y580" t="e">
            <v>#N/A</v>
          </cell>
          <cell r="Z580" t="e">
            <v>#N/A</v>
          </cell>
          <cell r="AA580" t="e">
            <v>#N/A</v>
          </cell>
          <cell r="AB580" t="e">
            <v>#N/A</v>
          </cell>
          <cell r="AC580" t="e">
            <v>#N/A</v>
          </cell>
          <cell r="AD580" t="e">
            <v>#N/A</v>
          </cell>
          <cell r="AE580" t="e">
            <v>#N/A</v>
          </cell>
          <cell r="AF580" t="e">
            <v>#N/A</v>
          </cell>
          <cell r="AG580" t="e">
            <v>#N/A</v>
          </cell>
          <cell r="AH580" t="e">
            <v>#N/A</v>
          </cell>
          <cell r="AI580" t="e">
            <v>#N/A</v>
          </cell>
          <cell r="AJ580" t="e">
            <v>#N/A</v>
          </cell>
          <cell r="AK580" t="e">
            <v>#N/A</v>
          </cell>
          <cell r="AL580" t="e">
            <v>#N/A</v>
          </cell>
          <cell r="AM580" t="e">
            <v>#N/A</v>
          </cell>
          <cell r="AN580" t="e">
            <v>#N/A</v>
          </cell>
          <cell r="AO580" t="e">
            <v>#N/A</v>
          </cell>
          <cell r="AP580" t="e">
            <v>#N/A</v>
          </cell>
          <cell r="AQ580" t="e">
            <v>#N/A</v>
          </cell>
          <cell r="AR580" t="e">
            <v>#N/A</v>
          </cell>
          <cell r="AS580" t="e">
            <v>#N/A</v>
          </cell>
          <cell r="AT580" t="e">
            <v>#N/A</v>
          </cell>
          <cell r="AU580" t="e">
            <v>#N/A</v>
          </cell>
          <cell r="AV580" t="e">
            <v>#N/A</v>
          </cell>
          <cell r="AW580" t="e">
            <v>#N/A</v>
          </cell>
        </row>
        <row r="581">
          <cell r="A581">
            <v>40156</v>
          </cell>
          <cell r="B581" t="e">
            <v>#N/A</v>
          </cell>
          <cell r="C581" t="e">
            <v>#N/A</v>
          </cell>
          <cell r="D581" t="e">
            <v>#N/A</v>
          </cell>
          <cell r="E581" t="e">
            <v>#N/A</v>
          </cell>
          <cell r="F581" t="e">
            <v>#N/A</v>
          </cell>
          <cell r="G581" t="e">
            <v>#N/A</v>
          </cell>
          <cell r="H581" t="e">
            <v>#N/A</v>
          </cell>
          <cell r="I581" t="e">
            <v>#N/A</v>
          </cell>
          <cell r="J581" t="e">
            <v>#N/A</v>
          </cell>
          <cell r="K581" t="e">
            <v>#N/A</v>
          </cell>
          <cell r="L581" t="e">
            <v>#N/A</v>
          </cell>
          <cell r="M581" t="e">
            <v>#N/A</v>
          </cell>
          <cell r="N581" t="e">
            <v>#N/A</v>
          </cell>
          <cell r="O581" t="e">
            <v>#N/A</v>
          </cell>
          <cell r="P581" t="e">
            <v>#N/A</v>
          </cell>
          <cell r="Q581" t="e">
            <v>#N/A</v>
          </cell>
          <cell r="R581" t="e">
            <v>#N/A</v>
          </cell>
          <cell r="S581" t="e">
            <v>#N/A</v>
          </cell>
          <cell r="T581" t="e">
            <v>#N/A</v>
          </cell>
          <cell r="U581" t="e">
            <v>#N/A</v>
          </cell>
          <cell r="V581" t="e">
            <v>#N/A</v>
          </cell>
          <cell r="W581" t="e">
            <v>#N/A</v>
          </cell>
          <cell r="X581" t="e">
            <v>#N/A</v>
          </cell>
          <cell r="Y581" t="e">
            <v>#N/A</v>
          </cell>
          <cell r="Z581" t="e">
            <v>#N/A</v>
          </cell>
          <cell r="AA581" t="e">
            <v>#N/A</v>
          </cell>
          <cell r="AB581" t="e">
            <v>#N/A</v>
          </cell>
          <cell r="AC581" t="e">
            <v>#N/A</v>
          </cell>
          <cell r="AD581" t="e">
            <v>#N/A</v>
          </cell>
          <cell r="AE581" t="e">
            <v>#N/A</v>
          </cell>
          <cell r="AF581" t="e">
            <v>#N/A</v>
          </cell>
          <cell r="AG581" t="e">
            <v>#N/A</v>
          </cell>
          <cell r="AH581" t="e">
            <v>#N/A</v>
          </cell>
          <cell r="AI581" t="e">
            <v>#N/A</v>
          </cell>
          <cell r="AJ581" t="e">
            <v>#N/A</v>
          </cell>
          <cell r="AK581" t="e">
            <v>#N/A</v>
          </cell>
          <cell r="AL581" t="e">
            <v>#N/A</v>
          </cell>
          <cell r="AM581" t="e">
            <v>#N/A</v>
          </cell>
          <cell r="AN581" t="e">
            <v>#N/A</v>
          </cell>
          <cell r="AO581" t="e">
            <v>#N/A</v>
          </cell>
          <cell r="AP581" t="e">
            <v>#N/A</v>
          </cell>
          <cell r="AQ581" t="e">
            <v>#N/A</v>
          </cell>
          <cell r="AR581" t="e">
            <v>#N/A</v>
          </cell>
          <cell r="AS581" t="e">
            <v>#N/A</v>
          </cell>
          <cell r="AT581" t="e">
            <v>#N/A</v>
          </cell>
          <cell r="AU581" t="e">
            <v>#N/A</v>
          </cell>
          <cell r="AV581" t="e">
            <v>#N/A</v>
          </cell>
          <cell r="AW581" t="e">
            <v>#N/A</v>
          </cell>
        </row>
        <row r="582">
          <cell r="A582">
            <v>40149</v>
          </cell>
          <cell r="B582" t="e">
            <v>#N/A</v>
          </cell>
          <cell r="C582" t="e">
            <v>#N/A</v>
          </cell>
          <cell r="D582" t="e">
            <v>#N/A</v>
          </cell>
          <cell r="E582" t="e">
            <v>#N/A</v>
          </cell>
          <cell r="F582" t="e">
            <v>#N/A</v>
          </cell>
          <cell r="G582" t="e">
            <v>#N/A</v>
          </cell>
          <cell r="H582" t="e">
            <v>#N/A</v>
          </cell>
          <cell r="I582" t="e">
            <v>#N/A</v>
          </cell>
          <cell r="J582" t="e">
            <v>#N/A</v>
          </cell>
          <cell r="K582" t="e">
            <v>#N/A</v>
          </cell>
          <cell r="L582" t="e">
            <v>#N/A</v>
          </cell>
          <cell r="M582" t="e">
            <v>#N/A</v>
          </cell>
          <cell r="N582" t="e">
            <v>#N/A</v>
          </cell>
          <cell r="O582" t="e">
            <v>#N/A</v>
          </cell>
          <cell r="P582" t="e">
            <v>#N/A</v>
          </cell>
          <cell r="Q582" t="e">
            <v>#N/A</v>
          </cell>
          <cell r="R582" t="e">
            <v>#N/A</v>
          </cell>
          <cell r="S582" t="e">
            <v>#N/A</v>
          </cell>
          <cell r="T582" t="e">
            <v>#N/A</v>
          </cell>
          <cell r="U582" t="e">
            <v>#N/A</v>
          </cell>
          <cell r="V582" t="e">
            <v>#N/A</v>
          </cell>
          <cell r="W582" t="e">
            <v>#N/A</v>
          </cell>
          <cell r="X582" t="e">
            <v>#N/A</v>
          </cell>
          <cell r="Y582" t="e">
            <v>#N/A</v>
          </cell>
          <cell r="Z582" t="e">
            <v>#N/A</v>
          </cell>
          <cell r="AA582" t="e">
            <v>#N/A</v>
          </cell>
          <cell r="AB582" t="e">
            <v>#N/A</v>
          </cell>
          <cell r="AC582" t="e">
            <v>#N/A</v>
          </cell>
          <cell r="AD582" t="e">
            <v>#N/A</v>
          </cell>
          <cell r="AE582" t="e">
            <v>#N/A</v>
          </cell>
          <cell r="AF582" t="e">
            <v>#N/A</v>
          </cell>
          <cell r="AG582" t="e">
            <v>#N/A</v>
          </cell>
          <cell r="AH582" t="e">
            <v>#N/A</v>
          </cell>
          <cell r="AI582" t="e">
            <v>#N/A</v>
          </cell>
          <cell r="AJ582" t="e">
            <v>#N/A</v>
          </cell>
          <cell r="AK582" t="e">
            <v>#N/A</v>
          </cell>
          <cell r="AL582" t="e">
            <v>#N/A</v>
          </cell>
          <cell r="AM582" t="e">
            <v>#N/A</v>
          </cell>
          <cell r="AN582" t="e">
            <v>#N/A</v>
          </cell>
          <cell r="AO582" t="e">
            <v>#N/A</v>
          </cell>
          <cell r="AP582" t="e">
            <v>#N/A</v>
          </cell>
          <cell r="AQ582" t="e">
            <v>#N/A</v>
          </cell>
          <cell r="AR582" t="e">
            <v>#N/A</v>
          </cell>
          <cell r="AS582" t="e">
            <v>#N/A</v>
          </cell>
          <cell r="AT582" t="e">
            <v>#N/A</v>
          </cell>
          <cell r="AU582" t="e">
            <v>#N/A</v>
          </cell>
          <cell r="AV582" t="e">
            <v>#N/A</v>
          </cell>
          <cell r="AW582" t="e">
            <v>#N/A</v>
          </cell>
        </row>
        <row r="583">
          <cell r="A583">
            <v>40142</v>
          </cell>
          <cell r="B583" t="e">
            <v>#N/A</v>
          </cell>
          <cell r="C583" t="e">
            <v>#N/A</v>
          </cell>
          <cell r="D583" t="e">
            <v>#N/A</v>
          </cell>
          <cell r="E583" t="e">
            <v>#N/A</v>
          </cell>
          <cell r="F583" t="e">
            <v>#N/A</v>
          </cell>
          <cell r="G583" t="e">
            <v>#N/A</v>
          </cell>
          <cell r="H583" t="e">
            <v>#N/A</v>
          </cell>
          <cell r="I583" t="e">
            <v>#N/A</v>
          </cell>
          <cell r="J583" t="e">
            <v>#N/A</v>
          </cell>
          <cell r="K583" t="e">
            <v>#N/A</v>
          </cell>
          <cell r="L583" t="e">
            <v>#N/A</v>
          </cell>
          <cell r="M583" t="e">
            <v>#N/A</v>
          </cell>
          <cell r="N583" t="e">
            <v>#N/A</v>
          </cell>
          <cell r="O583" t="e">
            <v>#N/A</v>
          </cell>
          <cell r="P583" t="e">
            <v>#N/A</v>
          </cell>
          <cell r="Q583" t="e">
            <v>#N/A</v>
          </cell>
          <cell r="R583" t="e">
            <v>#N/A</v>
          </cell>
          <cell r="S583" t="e">
            <v>#N/A</v>
          </cell>
          <cell r="T583" t="e">
            <v>#N/A</v>
          </cell>
          <cell r="U583" t="e">
            <v>#N/A</v>
          </cell>
          <cell r="V583" t="e">
            <v>#N/A</v>
          </cell>
          <cell r="W583" t="e">
            <v>#N/A</v>
          </cell>
          <cell r="X583" t="e">
            <v>#N/A</v>
          </cell>
          <cell r="Y583" t="e">
            <v>#N/A</v>
          </cell>
          <cell r="Z583" t="e">
            <v>#N/A</v>
          </cell>
          <cell r="AA583" t="e">
            <v>#N/A</v>
          </cell>
          <cell r="AB583" t="e">
            <v>#N/A</v>
          </cell>
          <cell r="AC583" t="e">
            <v>#N/A</v>
          </cell>
          <cell r="AD583" t="e">
            <v>#N/A</v>
          </cell>
          <cell r="AE583" t="e">
            <v>#N/A</v>
          </cell>
          <cell r="AF583" t="e">
            <v>#N/A</v>
          </cell>
          <cell r="AG583" t="e">
            <v>#N/A</v>
          </cell>
          <cell r="AH583" t="e">
            <v>#N/A</v>
          </cell>
          <cell r="AI583" t="e">
            <v>#N/A</v>
          </cell>
          <cell r="AJ583" t="e">
            <v>#N/A</v>
          </cell>
          <cell r="AK583" t="e">
            <v>#N/A</v>
          </cell>
          <cell r="AL583" t="e">
            <v>#N/A</v>
          </cell>
          <cell r="AM583" t="e">
            <v>#N/A</v>
          </cell>
          <cell r="AN583" t="e">
            <v>#N/A</v>
          </cell>
          <cell r="AO583" t="e">
            <v>#N/A</v>
          </cell>
          <cell r="AP583" t="e">
            <v>#N/A</v>
          </cell>
          <cell r="AQ583" t="e">
            <v>#N/A</v>
          </cell>
          <cell r="AR583" t="e">
            <v>#N/A</v>
          </cell>
          <cell r="AS583" t="e">
            <v>#N/A</v>
          </cell>
          <cell r="AT583" t="e">
            <v>#N/A</v>
          </cell>
          <cell r="AU583" t="e">
            <v>#N/A</v>
          </cell>
          <cell r="AV583" t="e">
            <v>#N/A</v>
          </cell>
          <cell r="AW583" t="e">
            <v>#N/A</v>
          </cell>
        </row>
        <row r="584">
          <cell r="A584">
            <v>40135</v>
          </cell>
          <cell r="B584" t="e">
            <v>#N/A</v>
          </cell>
          <cell r="C584" t="e">
            <v>#N/A</v>
          </cell>
          <cell r="D584" t="e">
            <v>#N/A</v>
          </cell>
          <cell r="E584" t="e">
            <v>#N/A</v>
          </cell>
          <cell r="F584" t="e">
            <v>#N/A</v>
          </cell>
          <cell r="G584" t="e">
            <v>#N/A</v>
          </cell>
          <cell r="H584" t="e">
            <v>#N/A</v>
          </cell>
          <cell r="I584" t="e">
            <v>#N/A</v>
          </cell>
          <cell r="J584" t="e">
            <v>#N/A</v>
          </cell>
          <cell r="K584" t="e">
            <v>#N/A</v>
          </cell>
          <cell r="L584" t="e">
            <v>#N/A</v>
          </cell>
          <cell r="M584" t="e">
            <v>#N/A</v>
          </cell>
          <cell r="N584" t="e">
            <v>#N/A</v>
          </cell>
          <cell r="O584" t="e">
            <v>#N/A</v>
          </cell>
          <cell r="P584" t="e">
            <v>#N/A</v>
          </cell>
          <cell r="Q584" t="e">
            <v>#N/A</v>
          </cell>
          <cell r="R584" t="e">
            <v>#N/A</v>
          </cell>
          <cell r="S584" t="e">
            <v>#N/A</v>
          </cell>
          <cell r="T584" t="e">
            <v>#N/A</v>
          </cell>
          <cell r="U584" t="e">
            <v>#N/A</v>
          </cell>
          <cell r="V584" t="e">
            <v>#N/A</v>
          </cell>
          <cell r="W584" t="e">
            <v>#N/A</v>
          </cell>
          <cell r="X584" t="e">
            <v>#N/A</v>
          </cell>
          <cell r="Y584" t="e">
            <v>#N/A</v>
          </cell>
          <cell r="Z584" t="e">
            <v>#N/A</v>
          </cell>
          <cell r="AA584" t="e">
            <v>#N/A</v>
          </cell>
          <cell r="AB584" t="e">
            <v>#N/A</v>
          </cell>
          <cell r="AC584" t="e">
            <v>#N/A</v>
          </cell>
          <cell r="AD584" t="e">
            <v>#N/A</v>
          </cell>
          <cell r="AE584" t="e">
            <v>#N/A</v>
          </cell>
          <cell r="AF584" t="e">
            <v>#N/A</v>
          </cell>
          <cell r="AG584" t="e">
            <v>#N/A</v>
          </cell>
          <cell r="AH584" t="e">
            <v>#N/A</v>
          </cell>
          <cell r="AI584" t="e">
            <v>#N/A</v>
          </cell>
          <cell r="AJ584" t="e">
            <v>#N/A</v>
          </cell>
          <cell r="AK584" t="e">
            <v>#N/A</v>
          </cell>
          <cell r="AL584" t="e">
            <v>#N/A</v>
          </cell>
          <cell r="AM584" t="e">
            <v>#N/A</v>
          </cell>
          <cell r="AN584" t="e">
            <v>#N/A</v>
          </cell>
          <cell r="AO584" t="e">
            <v>#N/A</v>
          </cell>
          <cell r="AP584" t="e">
            <v>#N/A</v>
          </cell>
          <cell r="AQ584" t="e">
            <v>#N/A</v>
          </cell>
          <cell r="AR584" t="e">
            <v>#N/A</v>
          </cell>
          <cell r="AS584" t="e">
            <v>#N/A</v>
          </cell>
          <cell r="AT584" t="e">
            <v>#N/A</v>
          </cell>
          <cell r="AU584" t="e">
            <v>#N/A</v>
          </cell>
          <cell r="AV584" t="e">
            <v>#N/A</v>
          </cell>
          <cell r="AW584" t="e">
            <v>#N/A</v>
          </cell>
        </row>
        <row r="585">
          <cell r="A585">
            <v>40128</v>
          </cell>
          <cell r="B585" t="e">
            <v>#N/A</v>
          </cell>
          <cell r="C585" t="e">
            <v>#N/A</v>
          </cell>
          <cell r="D585" t="e">
            <v>#N/A</v>
          </cell>
          <cell r="E585" t="e">
            <v>#N/A</v>
          </cell>
          <cell r="F585" t="e">
            <v>#N/A</v>
          </cell>
          <cell r="G585" t="e">
            <v>#N/A</v>
          </cell>
          <cell r="H585" t="e">
            <v>#N/A</v>
          </cell>
          <cell r="I585" t="e">
            <v>#N/A</v>
          </cell>
          <cell r="J585" t="e">
            <v>#N/A</v>
          </cell>
          <cell r="K585" t="e">
            <v>#N/A</v>
          </cell>
          <cell r="L585" t="e">
            <v>#N/A</v>
          </cell>
          <cell r="M585" t="e">
            <v>#N/A</v>
          </cell>
          <cell r="N585" t="e">
            <v>#N/A</v>
          </cell>
          <cell r="O585" t="e">
            <v>#N/A</v>
          </cell>
          <cell r="P585" t="e">
            <v>#N/A</v>
          </cell>
          <cell r="Q585" t="e">
            <v>#N/A</v>
          </cell>
          <cell r="R585" t="e">
            <v>#N/A</v>
          </cell>
          <cell r="S585" t="e">
            <v>#N/A</v>
          </cell>
          <cell r="T585" t="e">
            <v>#N/A</v>
          </cell>
          <cell r="U585" t="e">
            <v>#N/A</v>
          </cell>
          <cell r="V585" t="e">
            <v>#N/A</v>
          </cell>
          <cell r="W585" t="e">
            <v>#N/A</v>
          </cell>
          <cell r="X585" t="e">
            <v>#N/A</v>
          </cell>
          <cell r="Y585" t="e">
            <v>#N/A</v>
          </cell>
          <cell r="Z585" t="e">
            <v>#N/A</v>
          </cell>
          <cell r="AA585" t="e">
            <v>#N/A</v>
          </cell>
          <cell r="AB585" t="e">
            <v>#N/A</v>
          </cell>
          <cell r="AC585" t="e">
            <v>#N/A</v>
          </cell>
          <cell r="AD585" t="e">
            <v>#N/A</v>
          </cell>
          <cell r="AE585" t="e">
            <v>#N/A</v>
          </cell>
          <cell r="AF585" t="e">
            <v>#N/A</v>
          </cell>
          <cell r="AG585" t="e">
            <v>#N/A</v>
          </cell>
          <cell r="AH585" t="e">
            <v>#N/A</v>
          </cell>
          <cell r="AI585" t="e">
            <v>#N/A</v>
          </cell>
          <cell r="AJ585" t="e">
            <v>#N/A</v>
          </cell>
          <cell r="AK585" t="e">
            <v>#N/A</v>
          </cell>
          <cell r="AL585" t="e">
            <v>#N/A</v>
          </cell>
          <cell r="AM585" t="e">
            <v>#N/A</v>
          </cell>
          <cell r="AN585" t="e">
            <v>#N/A</v>
          </cell>
          <cell r="AO585" t="e">
            <v>#N/A</v>
          </cell>
          <cell r="AP585" t="e">
            <v>#N/A</v>
          </cell>
          <cell r="AQ585" t="e">
            <v>#N/A</v>
          </cell>
          <cell r="AR585" t="e">
            <v>#N/A</v>
          </cell>
          <cell r="AS585" t="e">
            <v>#N/A</v>
          </cell>
          <cell r="AT585" t="e">
            <v>#N/A</v>
          </cell>
          <cell r="AU585" t="e">
            <v>#N/A</v>
          </cell>
          <cell r="AV585" t="e">
            <v>#N/A</v>
          </cell>
          <cell r="AW585" t="e">
            <v>#N/A</v>
          </cell>
        </row>
        <row r="586">
          <cell r="A586">
            <v>40121</v>
          </cell>
          <cell r="B586" t="e">
            <v>#N/A</v>
          </cell>
          <cell r="C586" t="e">
            <v>#N/A</v>
          </cell>
          <cell r="D586" t="e">
            <v>#N/A</v>
          </cell>
          <cell r="E586" t="e">
            <v>#N/A</v>
          </cell>
          <cell r="F586" t="e">
            <v>#N/A</v>
          </cell>
          <cell r="G586" t="e">
            <v>#N/A</v>
          </cell>
          <cell r="H586" t="e">
            <v>#N/A</v>
          </cell>
          <cell r="I586" t="e">
            <v>#N/A</v>
          </cell>
          <cell r="J586" t="e">
            <v>#N/A</v>
          </cell>
          <cell r="K586" t="e">
            <v>#N/A</v>
          </cell>
          <cell r="L586" t="e">
            <v>#N/A</v>
          </cell>
          <cell r="M586" t="e">
            <v>#N/A</v>
          </cell>
          <cell r="N586" t="e">
            <v>#N/A</v>
          </cell>
          <cell r="O586" t="e">
            <v>#N/A</v>
          </cell>
          <cell r="P586" t="e">
            <v>#N/A</v>
          </cell>
          <cell r="Q586" t="e">
            <v>#N/A</v>
          </cell>
          <cell r="R586" t="e">
            <v>#N/A</v>
          </cell>
          <cell r="S586" t="e">
            <v>#N/A</v>
          </cell>
          <cell r="T586" t="e">
            <v>#N/A</v>
          </cell>
          <cell r="U586" t="e">
            <v>#N/A</v>
          </cell>
          <cell r="V586" t="e">
            <v>#N/A</v>
          </cell>
          <cell r="W586" t="e">
            <v>#N/A</v>
          </cell>
          <cell r="X586" t="e">
            <v>#N/A</v>
          </cell>
          <cell r="Y586" t="e">
            <v>#N/A</v>
          </cell>
          <cell r="Z586" t="e">
            <v>#N/A</v>
          </cell>
          <cell r="AA586" t="e">
            <v>#N/A</v>
          </cell>
          <cell r="AB586" t="e">
            <v>#N/A</v>
          </cell>
          <cell r="AC586" t="e">
            <v>#N/A</v>
          </cell>
          <cell r="AD586" t="e">
            <v>#N/A</v>
          </cell>
          <cell r="AE586" t="e">
            <v>#N/A</v>
          </cell>
          <cell r="AF586" t="e">
            <v>#N/A</v>
          </cell>
          <cell r="AG586" t="e">
            <v>#N/A</v>
          </cell>
          <cell r="AH586" t="e">
            <v>#N/A</v>
          </cell>
          <cell r="AI586" t="e">
            <v>#N/A</v>
          </cell>
          <cell r="AJ586" t="e">
            <v>#N/A</v>
          </cell>
          <cell r="AK586" t="e">
            <v>#N/A</v>
          </cell>
          <cell r="AL586" t="e">
            <v>#N/A</v>
          </cell>
          <cell r="AM586" t="e">
            <v>#N/A</v>
          </cell>
          <cell r="AN586" t="e">
            <v>#N/A</v>
          </cell>
          <cell r="AO586" t="e">
            <v>#N/A</v>
          </cell>
          <cell r="AP586" t="e">
            <v>#N/A</v>
          </cell>
          <cell r="AQ586" t="e">
            <v>#N/A</v>
          </cell>
          <cell r="AR586" t="e">
            <v>#N/A</v>
          </cell>
          <cell r="AS586" t="e">
            <v>#N/A</v>
          </cell>
          <cell r="AT586" t="e">
            <v>#N/A</v>
          </cell>
          <cell r="AU586" t="e">
            <v>#N/A</v>
          </cell>
          <cell r="AV586" t="e">
            <v>#N/A</v>
          </cell>
          <cell r="AW586" t="e">
            <v>#N/A</v>
          </cell>
        </row>
        <row r="587">
          <cell r="A587">
            <v>40114</v>
          </cell>
          <cell r="B587" t="e">
            <v>#N/A</v>
          </cell>
          <cell r="C587" t="e">
            <v>#N/A</v>
          </cell>
          <cell r="D587" t="e">
            <v>#N/A</v>
          </cell>
          <cell r="E587" t="e">
            <v>#N/A</v>
          </cell>
          <cell r="F587" t="e">
            <v>#N/A</v>
          </cell>
          <cell r="G587" t="e">
            <v>#N/A</v>
          </cell>
          <cell r="H587" t="e">
            <v>#N/A</v>
          </cell>
          <cell r="I587" t="e">
            <v>#N/A</v>
          </cell>
          <cell r="J587" t="e">
            <v>#N/A</v>
          </cell>
          <cell r="K587" t="e">
            <v>#N/A</v>
          </cell>
          <cell r="L587" t="e">
            <v>#N/A</v>
          </cell>
          <cell r="M587" t="e">
            <v>#N/A</v>
          </cell>
          <cell r="N587" t="e">
            <v>#N/A</v>
          </cell>
          <cell r="O587" t="e">
            <v>#N/A</v>
          </cell>
          <cell r="P587" t="e">
            <v>#N/A</v>
          </cell>
          <cell r="Q587" t="e">
            <v>#N/A</v>
          </cell>
          <cell r="R587" t="e">
            <v>#N/A</v>
          </cell>
          <cell r="S587" t="e">
            <v>#N/A</v>
          </cell>
          <cell r="T587" t="e">
            <v>#N/A</v>
          </cell>
          <cell r="U587" t="e">
            <v>#N/A</v>
          </cell>
          <cell r="V587" t="e">
            <v>#N/A</v>
          </cell>
          <cell r="W587" t="e">
            <v>#N/A</v>
          </cell>
          <cell r="X587" t="e">
            <v>#N/A</v>
          </cell>
          <cell r="Y587" t="e">
            <v>#N/A</v>
          </cell>
          <cell r="Z587" t="e">
            <v>#N/A</v>
          </cell>
          <cell r="AA587" t="e">
            <v>#N/A</v>
          </cell>
          <cell r="AB587" t="e">
            <v>#N/A</v>
          </cell>
          <cell r="AC587" t="e">
            <v>#N/A</v>
          </cell>
          <cell r="AD587" t="e">
            <v>#N/A</v>
          </cell>
          <cell r="AE587" t="e">
            <v>#N/A</v>
          </cell>
          <cell r="AF587" t="e">
            <v>#N/A</v>
          </cell>
          <cell r="AG587" t="e">
            <v>#N/A</v>
          </cell>
          <cell r="AH587" t="e">
            <v>#N/A</v>
          </cell>
          <cell r="AI587" t="e">
            <v>#N/A</v>
          </cell>
          <cell r="AJ587" t="e">
            <v>#N/A</v>
          </cell>
          <cell r="AK587" t="e">
            <v>#N/A</v>
          </cell>
          <cell r="AL587" t="e">
            <v>#N/A</v>
          </cell>
          <cell r="AM587" t="e">
            <v>#N/A</v>
          </cell>
          <cell r="AN587" t="e">
            <v>#N/A</v>
          </cell>
          <cell r="AO587" t="e">
            <v>#N/A</v>
          </cell>
          <cell r="AP587" t="e">
            <v>#N/A</v>
          </cell>
          <cell r="AQ587" t="e">
            <v>#N/A</v>
          </cell>
          <cell r="AR587" t="e">
            <v>#N/A</v>
          </cell>
          <cell r="AS587" t="e">
            <v>#N/A</v>
          </cell>
          <cell r="AT587" t="e">
            <v>#N/A</v>
          </cell>
          <cell r="AU587" t="e">
            <v>#N/A</v>
          </cell>
          <cell r="AV587" t="e">
            <v>#N/A</v>
          </cell>
          <cell r="AW587" t="e">
            <v>#N/A</v>
          </cell>
        </row>
        <row r="588">
          <cell r="A588">
            <v>40107</v>
          </cell>
          <cell r="B588" t="e">
            <v>#N/A</v>
          </cell>
          <cell r="C588" t="e">
            <v>#N/A</v>
          </cell>
          <cell r="D588" t="e">
            <v>#N/A</v>
          </cell>
          <cell r="E588" t="e">
            <v>#N/A</v>
          </cell>
          <cell r="F588" t="e">
            <v>#N/A</v>
          </cell>
          <cell r="G588" t="e">
            <v>#N/A</v>
          </cell>
          <cell r="H588" t="e">
            <v>#N/A</v>
          </cell>
          <cell r="I588" t="e">
            <v>#N/A</v>
          </cell>
          <cell r="J588" t="e">
            <v>#N/A</v>
          </cell>
          <cell r="K588" t="e">
            <v>#N/A</v>
          </cell>
          <cell r="L588" t="e">
            <v>#N/A</v>
          </cell>
          <cell r="M588" t="e">
            <v>#N/A</v>
          </cell>
          <cell r="N588" t="e">
            <v>#N/A</v>
          </cell>
          <cell r="O588" t="e">
            <v>#N/A</v>
          </cell>
          <cell r="P588" t="e">
            <v>#N/A</v>
          </cell>
          <cell r="Q588" t="e">
            <v>#N/A</v>
          </cell>
          <cell r="R588" t="e">
            <v>#N/A</v>
          </cell>
          <cell r="S588" t="e">
            <v>#N/A</v>
          </cell>
          <cell r="T588" t="e">
            <v>#N/A</v>
          </cell>
          <cell r="U588" t="e">
            <v>#N/A</v>
          </cell>
          <cell r="V588" t="e">
            <v>#N/A</v>
          </cell>
          <cell r="W588" t="e">
            <v>#N/A</v>
          </cell>
          <cell r="X588" t="e">
            <v>#N/A</v>
          </cell>
          <cell r="Y588" t="e">
            <v>#N/A</v>
          </cell>
          <cell r="Z588" t="e">
            <v>#N/A</v>
          </cell>
          <cell r="AA588" t="e">
            <v>#N/A</v>
          </cell>
          <cell r="AB588" t="e">
            <v>#N/A</v>
          </cell>
          <cell r="AC588" t="e">
            <v>#N/A</v>
          </cell>
          <cell r="AD588" t="e">
            <v>#N/A</v>
          </cell>
          <cell r="AE588" t="e">
            <v>#N/A</v>
          </cell>
          <cell r="AF588" t="e">
            <v>#N/A</v>
          </cell>
          <cell r="AG588" t="e">
            <v>#N/A</v>
          </cell>
          <cell r="AH588" t="e">
            <v>#N/A</v>
          </cell>
          <cell r="AI588" t="e">
            <v>#N/A</v>
          </cell>
          <cell r="AJ588" t="e">
            <v>#N/A</v>
          </cell>
          <cell r="AK588" t="e">
            <v>#N/A</v>
          </cell>
          <cell r="AL588" t="e">
            <v>#N/A</v>
          </cell>
          <cell r="AM588" t="e">
            <v>#N/A</v>
          </cell>
          <cell r="AN588" t="e">
            <v>#N/A</v>
          </cell>
          <cell r="AO588" t="e">
            <v>#N/A</v>
          </cell>
          <cell r="AP588" t="e">
            <v>#N/A</v>
          </cell>
          <cell r="AQ588" t="e">
            <v>#N/A</v>
          </cell>
          <cell r="AR588" t="e">
            <v>#N/A</v>
          </cell>
          <cell r="AS588" t="e">
            <v>#N/A</v>
          </cell>
          <cell r="AT588" t="e">
            <v>#N/A</v>
          </cell>
          <cell r="AU588" t="e">
            <v>#N/A</v>
          </cell>
          <cell r="AV588" t="e">
            <v>#N/A</v>
          </cell>
          <cell r="AW588" t="e">
            <v>#N/A</v>
          </cell>
        </row>
        <row r="589">
          <cell r="A589">
            <v>40100</v>
          </cell>
          <cell r="B589" t="e">
            <v>#N/A</v>
          </cell>
          <cell r="C589" t="e">
            <v>#N/A</v>
          </cell>
          <cell r="D589" t="e">
            <v>#N/A</v>
          </cell>
          <cell r="E589" t="e">
            <v>#N/A</v>
          </cell>
          <cell r="F589" t="e">
            <v>#N/A</v>
          </cell>
          <cell r="G589" t="e">
            <v>#N/A</v>
          </cell>
          <cell r="H589" t="e">
            <v>#N/A</v>
          </cell>
          <cell r="I589" t="e">
            <v>#N/A</v>
          </cell>
          <cell r="J589" t="e">
            <v>#N/A</v>
          </cell>
          <cell r="K589" t="e">
            <v>#N/A</v>
          </cell>
          <cell r="L589" t="e">
            <v>#N/A</v>
          </cell>
          <cell r="M589" t="e">
            <v>#N/A</v>
          </cell>
          <cell r="N589" t="e">
            <v>#N/A</v>
          </cell>
          <cell r="O589" t="e">
            <v>#N/A</v>
          </cell>
          <cell r="P589" t="e">
            <v>#N/A</v>
          </cell>
          <cell r="Q589" t="e">
            <v>#N/A</v>
          </cell>
          <cell r="R589" t="e">
            <v>#N/A</v>
          </cell>
          <cell r="S589" t="e">
            <v>#N/A</v>
          </cell>
          <cell r="T589" t="e">
            <v>#N/A</v>
          </cell>
          <cell r="U589" t="e">
            <v>#N/A</v>
          </cell>
          <cell r="V589" t="e">
            <v>#N/A</v>
          </cell>
          <cell r="W589" t="e">
            <v>#N/A</v>
          </cell>
          <cell r="X589" t="e">
            <v>#N/A</v>
          </cell>
          <cell r="Y589" t="e">
            <v>#N/A</v>
          </cell>
          <cell r="Z589" t="e">
            <v>#N/A</v>
          </cell>
          <cell r="AA589" t="e">
            <v>#N/A</v>
          </cell>
          <cell r="AB589" t="e">
            <v>#N/A</v>
          </cell>
          <cell r="AC589" t="e">
            <v>#N/A</v>
          </cell>
          <cell r="AD589" t="e">
            <v>#N/A</v>
          </cell>
          <cell r="AE589" t="e">
            <v>#N/A</v>
          </cell>
          <cell r="AF589" t="e">
            <v>#N/A</v>
          </cell>
          <cell r="AG589" t="e">
            <v>#N/A</v>
          </cell>
          <cell r="AH589" t="e">
            <v>#N/A</v>
          </cell>
          <cell r="AI589" t="e">
            <v>#N/A</v>
          </cell>
          <cell r="AJ589" t="e">
            <v>#N/A</v>
          </cell>
          <cell r="AK589" t="e">
            <v>#N/A</v>
          </cell>
          <cell r="AL589" t="e">
            <v>#N/A</v>
          </cell>
          <cell r="AM589" t="e">
            <v>#N/A</v>
          </cell>
          <cell r="AN589" t="e">
            <v>#N/A</v>
          </cell>
          <cell r="AO589" t="e">
            <v>#N/A</v>
          </cell>
          <cell r="AP589" t="e">
            <v>#N/A</v>
          </cell>
          <cell r="AQ589" t="e">
            <v>#N/A</v>
          </cell>
          <cell r="AR589" t="e">
            <v>#N/A</v>
          </cell>
          <cell r="AS589" t="e">
            <v>#N/A</v>
          </cell>
          <cell r="AT589" t="e">
            <v>#N/A</v>
          </cell>
          <cell r="AU589" t="e">
            <v>#N/A</v>
          </cell>
          <cell r="AV589" t="e">
            <v>#N/A</v>
          </cell>
          <cell r="AW589" t="e">
            <v>#N/A</v>
          </cell>
        </row>
        <row r="590">
          <cell r="A590">
            <v>40093</v>
          </cell>
          <cell r="B590" t="e">
            <v>#N/A</v>
          </cell>
          <cell r="C590" t="e">
            <v>#N/A</v>
          </cell>
          <cell r="D590" t="e">
            <v>#N/A</v>
          </cell>
          <cell r="E590" t="e">
            <v>#N/A</v>
          </cell>
          <cell r="F590" t="e">
            <v>#N/A</v>
          </cell>
          <cell r="G590" t="e">
            <v>#N/A</v>
          </cell>
          <cell r="H590" t="e">
            <v>#N/A</v>
          </cell>
          <cell r="I590" t="e">
            <v>#N/A</v>
          </cell>
          <cell r="J590" t="e">
            <v>#N/A</v>
          </cell>
          <cell r="K590" t="e">
            <v>#N/A</v>
          </cell>
          <cell r="L590" t="e">
            <v>#N/A</v>
          </cell>
          <cell r="M590" t="e">
            <v>#N/A</v>
          </cell>
          <cell r="N590" t="e">
            <v>#N/A</v>
          </cell>
          <cell r="O590" t="e">
            <v>#N/A</v>
          </cell>
          <cell r="P590" t="e">
            <v>#N/A</v>
          </cell>
          <cell r="Q590" t="e">
            <v>#N/A</v>
          </cell>
          <cell r="R590" t="e">
            <v>#N/A</v>
          </cell>
          <cell r="S590" t="e">
            <v>#N/A</v>
          </cell>
          <cell r="T590" t="e">
            <v>#N/A</v>
          </cell>
          <cell r="U590" t="e">
            <v>#N/A</v>
          </cell>
          <cell r="V590" t="e">
            <v>#N/A</v>
          </cell>
          <cell r="W590" t="e">
            <v>#N/A</v>
          </cell>
          <cell r="X590" t="e">
            <v>#N/A</v>
          </cell>
          <cell r="Y590" t="e">
            <v>#N/A</v>
          </cell>
          <cell r="Z590" t="e">
            <v>#N/A</v>
          </cell>
          <cell r="AA590" t="e">
            <v>#N/A</v>
          </cell>
          <cell r="AB590" t="e">
            <v>#N/A</v>
          </cell>
          <cell r="AC590" t="e">
            <v>#N/A</v>
          </cell>
          <cell r="AD590" t="e">
            <v>#N/A</v>
          </cell>
          <cell r="AE590" t="e">
            <v>#N/A</v>
          </cell>
          <cell r="AF590" t="e">
            <v>#N/A</v>
          </cell>
          <cell r="AG590" t="e">
            <v>#N/A</v>
          </cell>
          <cell r="AH590" t="e">
            <v>#N/A</v>
          </cell>
          <cell r="AI590" t="e">
            <v>#N/A</v>
          </cell>
          <cell r="AJ590" t="e">
            <v>#N/A</v>
          </cell>
          <cell r="AK590" t="e">
            <v>#N/A</v>
          </cell>
          <cell r="AL590" t="e">
            <v>#N/A</v>
          </cell>
          <cell r="AM590" t="e">
            <v>#N/A</v>
          </cell>
          <cell r="AN590" t="e">
            <v>#N/A</v>
          </cell>
          <cell r="AO590" t="e">
            <v>#N/A</v>
          </cell>
          <cell r="AP590" t="e">
            <v>#N/A</v>
          </cell>
          <cell r="AQ590" t="e">
            <v>#N/A</v>
          </cell>
          <cell r="AR590" t="e">
            <v>#N/A</v>
          </cell>
          <cell r="AS590" t="e">
            <v>#N/A</v>
          </cell>
          <cell r="AT590" t="e">
            <v>#N/A</v>
          </cell>
          <cell r="AU590" t="e">
            <v>#N/A</v>
          </cell>
          <cell r="AV590" t="e">
            <v>#N/A</v>
          </cell>
          <cell r="AW590" t="e">
            <v>#N/A</v>
          </cell>
        </row>
        <row r="591">
          <cell r="A591">
            <v>40086</v>
          </cell>
          <cell r="B591" t="e">
            <v>#N/A</v>
          </cell>
          <cell r="C591" t="e">
            <v>#N/A</v>
          </cell>
          <cell r="D591" t="e">
            <v>#N/A</v>
          </cell>
          <cell r="E591" t="e">
            <v>#N/A</v>
          </cell>
          <cell r="F591" t="e">
            <v>#N/A</v>
          </cell>
          <cell r="G591" t="e">
            <v>#N/A</v>
          </cell>
          <cell r="H591" t="e">
            <v>#N/A</v>
          </cell>
          <cell r="I591" t="e">
            <v>#N/A</v>
          </cell>
          <cell r="J591" t="e">
            <v>#N/A</v>
          </cell>
          <cell r="K591" t="e">
            <v>#N/A</v>
          </cell>
          <cell r="L591" t="e">
            <v>#N/A</v>
          </cell>
          <cell r="M591" t="e">
            <v>#N/A</v>
          </cell>
          <cell r="N591" t="e">
            <v>#N/A</v>
          </cell>
          <cell r="O591" t="e">
            <v>#N/A</v>
          </cell>
          <cell r="P591" t="e">
            <v>#N/A</v>
          </cell>
          <cell r="Q591" t="e">
            <v>#N/A</v>
          </cell>
          <cell r="R591" t="e">
            <v>#N/A</v>
          </cell>
          <cell r="S591" t="e">
            <v>#N/A</v>
          </cell>
          <cell r="T591" t="e">
            <v>#N/A</v>
          </cell>
          <cell r="U591" t="e">
            <v>#N/A</v>
          </cell>
          <cell r="V591" t="e">
            <v>#N/A</v>
          </cell>
          <cell r="W591" t="e">
            <v>#N/A</v>
          </cell>
          <cell r="X591" t="e">
            <v>#N/A</v>
          </cell>
          <cell r="Y591" t="e">
            <v>#N/A</v>
          </cell>
          <cell r="Z591" t="e">
            <v>#N/A</v>
          </cell>
          <cell r="AA591" t="e">
            <v>#N/A</v>
          </cell>
          <cell r="AB591" t="e">
            <v>#N/A</v>
          </cell>
          <cell r="AC591" t="e">
            <v>#N/A</v>
          </cell>
          <cell r="AD591" t="e">
            <v>#N/A</v>
          </cell>
          <cell r="AE591" t="e">
            <v>#N/A</v>
          </cell>
          <cell r="AF591" t="e">
            <v>#N/A</v>
          </cell>
          <cell r="AG591" t="e">
            <v>#N/A</v>
          </cell>
          <cell r="AH591" t="e">
            <v>#N/A</v>
          </cell>
          <cell r="AI591" t="e">
            <v>#N/A</v>
          </cell>
          <cell r="AJ591" t="e">
            <v>#N/A</v>
          </cell>
          <cell r="AK591" t="e">
            <v>#N/A</v>
          </cell>
          <cell r="AL591" t="e">
            <v>#N/A</v>
          </cell>
          <cell r="AM591" t="e">
            <v>#N/A</v>
          </cell>
          <cell r="AN591" t="e">
            <v>#N/A</v>
          </cell>
          <cell r="AO591" t="e">
            <v>#N/A</v>
          </cell>
          <cell r="AP591" t="e">
            <v>#N/A</v>
          </cell>
          <cell r="AQ591" t="e">
            <v>#N/A</v>
          </cell>
          <cell r="AR591" t="e">
            <v>#N/A</v>
          </cell>
          <cell r="AS591" t="e">
            <v>#N/A</v>
          </cell>
          <cell r="AT591" t="e">
            <v>#N/A</v>
          </cell>
          <cell r="AU591" t="e">
            <v>#N/A</v>
          </cell>
          <cell r="AV591" t="e">
            <v>#N/A</v>
          </cell>
          <cell r="AW591" t="e">
            <v>#N/A</v>
          </cell>
        </row>
        <row r="592">
          <cell r="A592">
            <v>40079</v>
          </cell>
          <cell r="B592" t="e">
            <v>#N/A</v>
          </cell>
          <cell r="C592" t="e">
            <v>#N/A</v>
          </cell>
          <cell r="D592" t="e">
            <v>#N/A</v>
          </cell>
          <cell r="E592" t="e">
            <v>#N/A</v>
          </cell>
          <cell r="F592" t="e">
            <v>#N/A</v>
          </cell>
          <cell r="G592" t="e">
            <v>#N/A</v>
          </cell>
          <cell r="H592" t="e">
            <v>#N/A</v>
          </cell>
          <cell r="I592" t="e">
            <v>#N/A</v>
          </cell>
          <cell r="J592" t="e">
            <v>#N/A</v>
          </cell>
          <cell r="K592" t="e">
            <v>#N/A</v>
          </cell>
          <cell r="L592" t="e">
            <v>#N/A</v>
          </cell>
          <cell r="M592" t="e">
            <v>#N/A</v>
          </cell>
          <cell r="N592" t="e">
            <v>#N/A</v>
          </cell>
          <cell r="O592" t="e">
            <v>#N/A</v>
          </cell>
          <cell r="P592" t="e">
            <v>#N/A</v>
          </cell>
          <cell r="Q592" t="e">
            <v>#N/A</v>
          </cell>
          <cell r="R592" t="e">
            <v>#N/A</v>
          </cell>
          <cell r="S592" t="e">
            <v>#N/A</v>
          </cell>
          <cell r="T592" t="e">
            <v>#N/A</v>
          </cell>
          <cell r="U592" t="e">
            <v>#N/A</v>
          </cell>
          <cell r="V592" t="e">
            <v>#N/A</v>
          </cell>
          <cell r="W592" t="e">
            <v>#N/A</v>
          </cell>
          <cell r="X592" t="e">
            <v>#N/A</v>
          </cell>
          <cell r="Y592" t="e">
            <v>#N/A</v>
          </cell>
          <cell r="Z592" t="e">
            <v>#N/A</v>
          </cell>
          <cell r="AA592" t="e">
            <v>#N/A</v>
          </cell>
          <cell r="AB592" t="e">
            <v>#N/A</v>
          </cell>
          <cell r="AC592" t="e">
            <v>#N/A</v>
          </cell>
          <cell r="AD592" t="e">
            <v>#N/A</v>
          </cell>
          <cell r="AE592" t="e">
            <v>#N/A</v>
          </cell>
          <cell r="AF592" t="e">
            <v>#N/A</v>
          </cell>
          <cell r="AG592" t="e">
            <v>#N/A</v>
          </cell>
          <cell r="AH592" t="e">
            <v>#N/A</v>
          </cell>
          <cell r="AI592" t="e">
            <v>#N/A</v>
          </cell>
          <cell r="AJ592" t="e">
            <v>#N/A</v>
          </cell>
          <cell r="AK592" t="e">
            <v>#N/A</v>
          </cell>
          <cell r="AL592" t="e">
            <v>#N/A</v>
          </cell>
          <cell r="AM592" t="e">
            <v>#N/A</v>
          </cell>
          <cell r="AN592" t="e">
            <v>#N/A</v>
          </cell>
          <cell r="AO592" t="e">
            <v>#N/A</v>
          </cell>
          <cell r="AP592" t="e">
            <v>#N/A</v>
          </cell>
          <cell r="AQ592" t="e">
            <v>#N/A</v>
          </cell>
          <cell r="AR592" t="e">
            <v>#N/A</v>
          </cell>
          <cell r="AS592" t="e">
            <v>#N/A</v>
          </cell>
          <cell r="AT592" t="e">
            <v>#N/A</v>
          </cell>
          <cell r="AU592" t="e">
            <v>#N/A</v>
          </cell>
          <cell r="AV592" t="e">
            <v>#N/A</v>
          </cell>
          <cell r="AW592" t="e">
            <v>#N/A</v>
          </cell>
        </row>
        <row r="593">
          <cell r="A593">
            <v>40072</v>
          </cell>
          <cell r="B593" t="e">
            <v>#N/A</v>
          </cell>
          <cell r="C593" t="e">
            <v>#N/A</v>
          </cell>
          <cell r="D593" t="e">
            <v>#N/A</v>
          </cell>
          <cell r="E593" t="e">
            <v>#N/A</v>
          </cell>
          <cell r="F593" t="e">
            <v>#N/A</v>
          </cell>
          <cell r="G593" t="e">
            <v>#N/A</v>
          </cell>
          <cell r="H593" t="e">
            <v>#N/A</v>
          </cell>
          <cell r="I593" t="e">
            <v>#N/A</v>
          </cell>
          <cell r="J593" t="e">
            <v>#N/A</v>
          </cell>
          <cell r="K593" t="e">
            <v>#N/A</v>
          </cell>
          <cell r="L593" t="e">
            <v>#N/A</v>
          </cell>
          <cell r="M593" t="e">
            <v>#N/A</v>
          </cell>
          <cell r="N593" t="e">
            <v>#N/A</v>
          </cell>
          <cell r="O593" t="e">
            <v>#N/A</v>
          </cell>
          <cell r="P593" t="e">
            <v>#N/A</v>
          </cell>
          <cell r="Q593" t="e">
            <v>#N/A</v>
          </cell>
          <cell r="R593" t="e">
            <v>#N/A</v>
          </cell>
          <cell r="S593" t="e">
            <v>#N/A</v>
          </cell>
          <cell r="T593" t="e">
            <v>#N/A</v>
          </cell>
          <cell r="U593" t="e">
            <v>#N/A</v>
          </cell>
          <cell r="V593" t="e">
            <v>#N/A</v>
          </cell>
          <cell r="W593" t="e">
            <v>#N/A</v>
          </cell>
          <cell r="X593" t="e">
            <v>#N/A</v>
          </cell>
          <cell r="Y593" t="e">
            <v>#N/A</v>
          </cell>
          <cell r="Z593" t="e">
            <v>#N/A</v>
          </cell>
          <cell r="AA593" t="e">
            <v>#N/A</v>
          </cell>
          <cell r="AB593" t="e">
            <v>#N/A</v>
          </cell>
          <cell r="AC593" t="e">
            <v>#N/A</v>
          </cell>
          <cell r="AD593" t="e">
            <v>#N/A</v>
          </cell>
          <cell r="AE593" t="e">
            <v>#N/A</v>
          </cell>
          <cell r="AF593" t="e">
            <v>#N/A</v>
          </cell>
          <cell r="AG593" t="e">
            <v>#N/A</v>
          </cell>
          <cell r="AH593" t="e">
            <v>#N/A</v>
          </cell>
          <cell r="AI593" t="e">
            <v>#N/A</v>
          </cell>
          <cell r="AJ593" t="e">
            <v>#N/A</v>
          </cell>
          <cell r="AK593" t="e">
            <v>#N/A</v>
          </cell>
          <cell r="AL593" t="e">
            <v>#N/A</v>
          </cell>
          <cell r="AM593" t="e">
            <v>#N/A</v>
          </cell>
          <cell r="AN593" t="e">
            <v>#N/A</v>
          </cell>
          <cell r="AO593" t="e">
            <v>#N/A</v>
          </cell>
          <cell r="AP593" t="e">
            <v>#N/A</v>
          </cell>
          <cell r="AQ593" t="e">
            <v>#N/A</v>
          </cell>
          <cell r="AR593" t="e">
            <v>#N/A</v>
          </cell>
          <cell r="AS593" t="e">
            <v>#N/A</v>
          </cell>
          <cell r="AT593" t="e">
            <v>#N/A</v>
          </cell>
          <cell r="AU593" t="e">
            <v>#N/A</v>
          </cell>
          <cell r="AV593" t="e">
            <v>#N/A</v>
          </cell>
          <cell r="AW593" t="e">
            <v>#N/A</v>
          </cell>
        </row>
        <row r="594">
          <cell r="A594">
            <v>40065</v>
          </cell>
          <cell r="B594" t="e">
            <v>#N/A</v>
          </cell>
          <cell r="C594" t="e">
            <v>#N/A</v>
          </cell>
          <cell r="D594" t="e">
            <v>#N/A</v>
          </cell>
          <cell r="E594" t="e">
            <v>#N/A</v>
          </cell>
          <cell r="F594" t="e">
            <v>#N/A</v>
          </cell>
          <cell r="G594" t="e">
            <v>#N/A</v>
          </cell>
          <cell r="H594" t="e">
            <v>#N/A</v>
          </cell>
          <cell r="I594" t="e">
            <v>#N/A</v>
          </cell>
          <cell r="J594" t="e">
            <v>#N/A</v>
          </cell>
          <cell r="K594" t="e">
            <v>#N/A</v>
          </cell>
          <cell r="L594" t="e">
            <v>#N/A</v>
          </cell>
          <cell r="M594" t="e">
            <v>#N/A</v>
          </cell>
          <cell r="N594" t="e">
            <v>#N/A</v>
          </cell>
          <cell r="O594" t="e">
            <v>#N/A</v>
          </cell>
          <cell r="P594" t="e">
            <v>#N/A</v>
          </cell>
          <cell r="Q594" t="e">
            <v>#N/A</v>
          </cell>
          <cell r="R594" t="e">
            <v>#N/A</v>
          </cell>
          <cell r="S594" t="e">
            <v>#N/A</v>
          </cell>
          <cell r="T594" t="e">
            <v>#N/A</v>
          </cell>
          <cell r="U594" t="e">
            <v>#N/A</v>
          </cell>
          <cell r="V594" t="e">
            <v>#N/A</v>
          </cell>
          <cell r="W594" t="e">
            <v>#N/A</v>
          </cell>
          <cell r="X594" t="e">
            <v>#N/A</v>
          </cell>
          <cell r="Y594" t="e">
            <v>#N/A</v>
          </cell>
          <cell r="Z594" t="e">
            <v>#N/A</v>
          </cell>
          <cell r="AA594" t="e">
            <v>#N/A</v>
          </cell>
          <cell r="AB594" t="e">
            <v>#N/A</v>
          </cell>
          <cell r="AC594" t="e">
            <v>#N/A</v>
          </cell>
          <cell r="AD594" t="e">
            <v>#N/A</v>
          </cell>
          <cell r="AE594" t="e">
            <v>#N/A</v>
          </cell>
          <cell r="AF594" t="e">
            <v>#N/A</v>
          </cell>
          <cell r="AG594" t="e">
            <v>#N/A</v>
          </cell>
          <cell r="AH594" t="e">
            <v>#N/A</v>
          </cell>
          <cell r="AI594" t="e">
            <v>#N/A</v>
          </cell>
          <cell r="AJ594" t="e">
            <v>#N/A</v>
          </cell>
          <cell r="AK594" t="e">
            <v>#N/A</v>
          </cell>
          <cell r="AL594" t="e">
            <v>#N/A</v>
          </cell>
          <cell r="AM594" t="e">
            <v>#N/A</v>
          </cell>
          <cell r="AN594" t="e">
            <v>#N/A</v>
          </cell>
          <cell r="AO594" t="e">
            <v>#N/A</v>
          </cell>
          <cell r="AP594" t="e">
            <v>#N/A</v>
          </cell>
          <cell r="AQ594" t="e">
            <v>#N/A</v>
          </cell>
          <cell r="AR594" t="e">
            <v>#N/A</v>
          </cell>
          <cell r="AS594" t="e">
            <v>#N/A</v>
          </cell>
          <cell r="AT594" t="e">
            <v>#N/A</v>
          </cell>
          <cell r="AU594" t="e">
            <v>#N/A</v>
          </cell>
          <cell r="AV594" t="e">
            <v>#N/A</v>
          </cell>
          <cell r="AW594" t="e">
            <v>#N/A</v>
          </cell>
        </row>
        <row r="595">
          <cell r="A595">
            <v>40058</v>
          </cell>
          <cell r="B595" t="e">
            <v>#N/A</v>
          </cell>
          <cell r="C595" t="e">
            <v>#N/A</v>
          </cell>
          <cell r="D595" t="e">
            <v>#N/A</v>
          </cell>
          <cell r="E595" t="e">
            <v>#N/A</v>
          </cell>
          <cell r="F595" t="e">
            <v>#N/A</v>
          </cell>
          <cell r="G595" t="e">
            <v>#N/A</v>
          </cell>
          <cell r="H595" t="e">
            <v>#N/A</v>
          </cell>
          <cell r="I595" t="e">
            <v>#N/A</v>
          </cell>
          <cell r="J595" t="e">
            <v>#N/A</v>
          </cell>
          <cell r="K595" t="e">
            <v>#N/A</v>
          </cell>
          <cell r="L595" t="e">
            <v>#N/A</v>
          </cell>
          <cell r="M595" t="e">
            <v>#N/A</v>
          </cell>
          <cell r="N595" t="e">
            <v>#N/A</v>
          </cell>
          <cell r="O595" t="e">
            <v>#N/A</v>
          </cell>
          <cell r="P595" t="e">
            <v>#N/A</v>
          </cell>
          <cell r="Q595" t="e">
            <v>#N/A</v>
          </cell>
          <cell r="R595" t="e">
            <v>#N/A</v>
          </cell>
          <cell r="S595" t="e">
            <v>#N/A</v>
          </cell>
          <cell r="T595" t="e">
            <v>#N/A</v>
          </cell>
          <cell r="U595" t="e">
            <v>#N/A</v>
          </cell>
          <cell r="V595" t="e">
            <v>#N/A</v>
          </cell>
          <cell r="W595" t="e">
            <v>#N/A</v>
          </cell>
          <cell r="X595" t="e">
            <v>#N/A</v>
          </cell>
          <cell r="Y595" t="e">
            <v>#N/A</v>
          </cell>
          <cell r="Z595" t="e">
            <v>#N/A</v>
          </cell>
          <cell r="AA595" t="e">
            <v>#N/A</v>
          </cell>
          <cell r="AB595" t="e">
            <v>#N/A</v>
          </cell>
          <cell r="AC595" t="e">
            <v>#N/A</v>
          </cell>
          <cell r="AD595" t="e">
            <v>#N/A</v>
          </cell>
          <cell r="AE595" t="e">
            <v>#N/A</v>
          </cell>
          <cell r="AF595" t="e">
            <v>#N/A</v>
          </cell>
          <cell r="AG595" t="e">
            <v>#N/A</v>
          </cell>
          <cell r="AH595" t="e">
            <v>#N/A</v>
          </cell>
          <cell r="AI595" t="e">
            <v>#N/A</v>
          </cell>
          <cell r="AJ595" t="e">
            <v>#N/A</v>
          </cell>
          <cell r="AK595" t="e">
            <v>#N/A</v>
          </cell>
          <cell r="AL595" t="e">
            <v>#N/A</v>
          </cell>
          <cell r="AM595" t="e">
            <v>#N/A</v>
          </cell>
          <cell r="AN595" t="e">
            <v>#N/A</v>
          </cell>
          <cell r="AO595" t="e">
            <v>#N/A</v>
          </cell>
          <cell r="AP595" t="e">
            <v>#N/A</v>
          </cell>
          <cell r="AQ595" t="e">
            <v>#N/A</v>
          </cell>
          <cell r="AR595" t="e">
            <v>#N/A</v>
          </cell>
          <cell r="AS595" t="e">
            <v>#N/A</v>
          </cell>
          <cell r="AT595" t="e">
            <v>#N/A</v>
          </cell>
          <cell r="AU595" t="e">
            <v>#N/A</v>
          </cell>
          <cell r="AV595" t="e">
            <v>#N/A</v>
          </cell>
          <cell r="AW595" t="e">
            <v>#N/A</v>
          </cell>
        </row>
        <row r="596">
          <cell r="A596">
            <v>40051</v>
          </cell>
          <cell r="B596" t="e">
            <v>#N/A</v>
          </cell>
          <cell r="C596" t="e">
            <v>#N/A</v>
          </cell>
          <cell r="D596" t="e">
            <v>#N/A</v>
          </cell>
          <cell r="E596" t="e">
            <v>#N/A</v>
          </cell>
          <cell r="F596" t="e">
            <v>#N/A</v>
          </cell>
          <cell r="G596" t="e">
            <v>#N/A</v>
          </cell>
          <cell r="H596" t="e">
            <v>#N/A</v>
          </cell>
          <cell r="I596" t="e">
            <v>#N/A</v>
          </cell>
          <cell r="J596" t="e">
            <v>#N/A</v>
          </cell>
          <cell r="K596" t="e">
            <v>#N/A</v>
          </cell>
          <cell r="L596" t="e">
            <v>#N/A</v>
          </cell>
          <cell r="M596" t="e">
            <v>#N/A</v>
          </cell>
          <cell r="N596" t="e">
            <v>#N/A</v>
          </cell>
          <cell r="O596" t="e">
            <v>#N/A</v>
          </cell>
          <cell r="P596" t="e">
            <v>#N/A</v>
          </cell>
          <cell r="Q596" t="e">
            <v>#N/A</v>
          </cell>
          <cell r="R596" t="e">
            <v>#N/A</v>
          </cell>
          <cell r="S596" t="e">
            <v>#N/A</v>
          </cell>
          <cell r="T596" t="e">
            <v>#N/A</v>
          </cell>
          <cell r="U596" t="e">
            <v>#N/A</v>
          </cell>
          <cell r="V596" t="e">
            <v>#N/A</v>
          </cell>
          <cell r="W596" t="e">
            <v>#N/A</v>
          </cell>
          <cell r="X596" t="e">
            <v>#N/A</v>
          </cell>
          <cell r="Y596" t="e">
            <v>#N/A</v>
          </cell>
          <cell r="Z596" t="e">
            <v>#N/A</v>
          </cell>
          <cell r="AA596" t="e">
            <v>#N/A</v>
          </cell>
          <cell r="AB596" t="e">
            <v>#N/A</v>
          </cell>
          <cell r="AC596" t="e">
            <v>#N/A</v>
          </cell>
          <cell r="AD596" t="e">
            <v>#N/A</v>
          </cell>
          <cell r="AE596" t="e">
            <v>#N/A</v>
          </cell>
          <cell r="AF596" t="e">
            <v>#N/A</v>
          </cell>
          <cell r="AG596" t="e">
            <v>#N/A</v>
          </cell>
          <cell r="AH596" t="e">
            <v>#N/A</v>
          </cell>
          <cell r="AI596" t="e">
            <v>#N/A</v>
          </cell>
          <cell r="AJ596" t="e">
            <v>#N/A</v>
          </cell>
          <cell r="AK596" t="e">
            <v>#N/A</v>
          </cell>
          <cell r="AL596" t="e">
            <v>#N/A</v>
          </cell>
          <cell r="AM596" t="e">
            <v>#N/A</v>
          </cell>
          <cell r="AN596" t="e">
            <v>#N/A</v>
          </cell>
          <cell r="AO596" t="e">
            <v>#N/A</v>
          </cell>
          <cell r="AP596" t="e">
            <v>#N/A</v>
          </cell>
          <cell r="AQ596" t="e">
            <v>#N/A</v>
          </cell>
          <cell r="AR596" t="e">
            <v>#N/A</v>
          </cell>
          <cell r="AS596" t="e">
            <v>#N/A</v>
          </cell>
          <cell r="AT596" t="e">
            <v>#N/A</v>
          </cell>
          <cell r="AU596" t="e">
            <v>#N/A</v>
          </cell>
          <cell r="AV596" t="e">
            <v>#N/A</v>
          </cell>
          <cell r="AW596" t="e">
            <v>#N/A</v>
          </cell>
        </row>
        <row r="597">
          <cell r="A597">
            <v>40044</v>
          </cell>
          <cell r="B597" t="e">
            <v>#N/A</v>
          </cell>
          <cell r="C597" t="e">
            <v>#N/A</v>
          </cell>
          <cell r="D597" t="e">
            <v>#N/A</v>
          </cell>
          <cell r="E597" t="e">
            <v>#N/A</v>
          </cell>
          <cell r="F597" t="e">
            <v>#N/A</v>
          </cell>
          <cell r="G597" t="e">
            <v>#N/A</v>
          </cell>
          <cell r="H597" t="e">
            <v>#N/A</v>
          </cell>
          <cell r="I597" t="e">
            <v>#N/A</v>
          </cell>
          <cell r="J597" t="e">
            <v>#N/A</v>
          </cell>
          <cell r="K597" t="e">
            <v>#N/A</v>
          </cell>
          <cell r="L597" t="e">
            <v>#N/A</v>
          </cell>
          <cell r="M597" t="e">
            <v>#N/A</v>
          </cell>
          <cell r="N597" t="e">
            <v>#N/A</v>
          </cell>
          <cell r="O597" t="e">
            <v>#N/A</v>
          </cell>
          <cell r="P597" t="e">
            <v>#N/A</v>
          </cell>
          <cell r="Q597" t="e">
            <v>#N/A</v>
          </cell>
          <cell r="R597" t="e">
            <v>#N/A</v>
          </cell>
          <cell r="S597" t="e">
            <v>#N/A</v>
          </cell>
          <cell r="T597" t="e">
            <v>#N/A</v>
          </cell>
          <cell r="U597" t="e">
            <v>#N/A</v>
          </cell>
          <cell r="V597" t="e">
            <v>#N/A</v>
          </cell>
          <cell r="W597" t="e">
            <v>#N/A</v>
          </cell>
          <cell r="X597" t="e">
            <v>#N/A</v>
          </cell>
          <cell r="Y597" t="e">
            <v>#N/A</v>
          </cell>
          <cell r="Z597" t="e">
            <v>#N/A</v>
          </cell>
          <cell r="AA597" t="e">
            <v>#N/A</v>
          </cell>
          <cell r="AB597" t="e">
            <v>#N/A</v>
          </cell>
          <cell r="AC597" t="e">
            <v>#N/A</v>
          </cell>
          <cell r="AD597" t="e">
            <v>#N/A</v>
          </cell>
          <cell r="AE597" t="e">
            <v>#N/A</v>
          </cell>
          <cell r="AF597" t="e">
            <v>#N/A</v>
          </cell>
          <cell r="AG597" t="e">
            <v>#N/A</v>
          </cell>
          <cell r="AH597" t="e">
            <v>#N/A</v>
          </cell>
          <cell r="AI597" t="e">
            <v>#N/A</v>
          </cell>
          <cell r="AJ597" t="e">
            <v>#N/A</v>
          </cell>
          <cell r="AK597" t="e">
            <v>#N/A</v>
          </cell>
          <cell r="AL597" t="e">
            <v>#N/A</v>
          </cell>
          <cell r="AM597" t="e">
            <v>#N/A</v>
          </cell>
          <cell r="AN597" t="e">
            <v>#N/A</v>
          </cell>
          <cell r="AO597" t="e">
            <v>#N/A</v>
          </cell>
          <cell r="AP597" t="e">
            <v>#N/A</v>
          </cell>
          <cell r="AQ597" t="e">
            <v>#N/A</v>
          </cell>
          <cell r="AR597" t="e">
            <v>#N/A</v>
          </cell>
          <cell r="AS597" t="e">
            <v>#N/A</v>
          </cell>
          <cell r="AT597" t="e">
            <v>#N/A</v>
          </cell>
          <cell r="AU597" t="e">
            <v>#N/A</v>
          </cell>
          <cell r="AV597" t="e">
            <v>#N/A</v>
          </cell>
          <cell r="AW597" t="e">
            <v>#N/A</v>
          </cell>
        </row>
        <row r="598">
          <cell r="A598">
            <v>40037</v>
          </cell>
          <cell r="B598" t="e">
            <v>#N/A</v>
          </cell>
          <cell r="C598" t="e">
            <v>#N/A</v>
          </cell>
          <cell r="D598" t="e">
            <v>#N/A</v>
          </cell>
          <cell r="E598" t="e">
            <v>#N/A</v>
          </cell>
          <cell r="F598" t="e">
            <v>#N/A</v>
          </cell>
          <cell r="G598" t="e">
            <v>#N/A</v>
          </cell>
          <cell r="H598" t="e">
            <v>#N/A</v>
          </cell>
          <cell r="I598" t="e">
            <v>#N/A</v>
          </cell>
          <cell r="J598" t="e">
            <v>#N/A</v>
          </cell>
          <cell r="K598" t="e">
            <v>#N/A</v>
          </cell>
          <cell r="L598" t="e">
            <v>#N/A</v>
          </cell>
          <cell r="M598" t="e">
            <v>#N/A</v>
          </cell>
          <cell r="N598" t="e">
            <v>#N/A</v>
          </cell>
          <cell r="O598" t="e">
            <v>#N/A</v>
          </cell>
          <cell r="P598" t="e">
            <v>#N/A</v>
          </cell>
          <cell r="Q598" t="e">
            <v>#N/A</v>
          </cell>
          <cell r="R598" t="e">
            <v>#N/A</v>
          </cell>
          <cell r="S598" t="e">
            <v>#N/A</v>
          </cell>
          <cell r="T598" t="e">
            <v>#N/A</v>
          </cell>
          <cell r="U598" t="e">
            <v>#N/A</v>
          </cell>
          <cell r="V598" t="e">
            <v>#N/A</v>
          </cell>
          <cell r="W598" t="e">
            <v>#N/A</v>
          </cell>
          <cell r="X598" t="e">
            <v>#N/A</v>
          </cell>
          <cell r="Y598" t="e">
            <v>#N/A</v>
          </cell>
          <cell r="Z598" t="e">
            <v>#N/A</v>
          </cell>
          <cell r="AA598" t="e">
            <v>#N/A</v>
          </cell>
          <cell r="AB598" t="e">
            <v>#N/A</v>
          </cell>
          <cell r="AC598" t="e">
            <v>#N/A</v>
          </cell>
          <cell r="AD598" t="e">
            <v>#N/A</v>
          </cell>
          <cell r="AE598" t="e">
            <v>#N/A</v>
          </cell>
          <cell r="AF598" t="e">
            <v>#N/A</v>
          </cell>
          <cell r="AG598" t="e">
            <v>#N/A</v>
          </cell>
          <cell r="AH598" t="e">
            <v>#N/A</v>
          </cell>
          <cell r="AI598" t="e">
            <v>#N/A</v>
          </cell>
          <cell r="AJ598" t="e">
            <v>#N/A</v>
          </cell>
          <cell r="AK598" t="e">
            <v>#N/A</v>
          </cell>
          <cell r="AL598" t="e">
            <v>#N/A</v>
          </cell>
          <cell r="AM598" t="e">
            <v>#N/A</v>
          </cell>
          <cell r="AN598" t="e">
            <v>#N/A</v>
          </cell>
          <cell r="AO598" t="e">
            <v>#N/A</v>
          </cell>
          <cell r="AP598" t="e">
            <v>#N/A</v>
          </cell>
          <cell r="AQ598" t="e">
            <v>#N/A</v>
          </cell>
          <cell r="AR598" t="e">
            <v>#N/A</v>
          </cell>
          <cell r="AS598" t="e">
            <v>#N/A</v>
          </cell>
          <cell r="AT598" t="e">
            <v>#N/A</v>
          </cell>
          <cell r="AU598" t="e">
            <v>#N/A</v>
          </cell>
          <cell r="AV598" t="e">
            <v>#N/A</v>
          </cell>
          <cell r="AW598" t="e">
            <v>#N/A</v>
          </cell>
        </row>
        <row r="599">
          <cell r="A599">
            <v>40030</v>
          </cell>
          <cell r="B599" t="e">
            <v>#N/A</v>
          </cell>
          <cell r="C599" t="e">
            <v>#N/A</v>
          </cell>
          <cell r="D599" t="e">
            <v>#N/A</v>
          </cell>
          <cell r="E599" t="e">
            <v>#N/A</v>
          </cell>
          <cell r="F599" t="e">
            <v>#N/A</v>
          </cell>
          <cell r="G599" t="e">
            <v>#N/A</v>
          </cell>
          <cell r="H599" t="e">
            <v>#N/A</v>
          </cell>
          <cell r="I599" t="e">
            <v>#N/A</v>
          </cell>
          <cell r="J599" t="e">
            <v>#N/A</v>
          </cell>
          <cell r="K599" t="e">
            <v>#N/A</v>
          </cell>
          <cell r="L599" t="e">
            <v>#N/A</v>
          </cell>
          <cell r="M599" t="e">
            <v>#N/A</v>
          </cell>
          <cell r="N599" t="e">
            <v>#N/A</v>
          </cell>
          <cell r="O599" t="e">
            <v>#N/A</v>
          </cell>
          <cell r="P599" t="e">
            <v>#N/A</v>
          </cell>
          <cell r="Q599" t="e">
            <v>#N/A</v>
          </cell>
          <cell r="R599" t="e">
            <v>#N/A</v>
          </cell>
          <cell r="S599" t="e">
            <v>#N/A</v>
          </cell>
          <cell r="T599" t="e">
            <v>#N/A</v>
          </cell>
          <cell r="U599" t="e">
            <v>#N/A</v>
          </cell>
          <cell r="V599" t="e">
            <v>#N/A</v>
          </cell>
          <cell r="W599" t="e">
            <v>#N/A</v>
          </cell>
          <cell r="X599" t="e">
            <v>#N/A</v>
          </cell>
          <cell r="Y599" t="e">
            <v>#N/A</v>
          </cell>
          <cell r="Z599" t="e">
            <v>#N/A</v>
          </cell>
          <cell r="AA599" t="e">
            <v>#N/A</v>
          </cell>
          <cell r="AB599" t="e">
            <v>#N/A</v>
          </cell>
          <cell r="AC599" t="e">
            <v>#N/A</v>
          </cell>
          <cell r="AD599" t="e">
            <v>#N/A</v>
          </cell>
          <cell r="AE599" t="e">
            <v>#N/A</v>
          </cell>
          <cell r="AF599" t="e">
            <v>#N/A</v>
          </cell>
          <cell r="AG599" t="e">
            <v>#N/A</v>
          </cell>
          <cell r="AH599" t="e">
            <v>#N/A</v>
          </cell>
          <cell r="AI599" t="e">
            <v>#N/A</v>
          </cell>
          <cell r="AJ599" t="e">
            <v>#N/A</v>
          </cell>
          <cell r="AK599" t="e">
            <v>#N/A</v>
          </cell>
          <cell r="AL599" t="e">
            <v>#N/A</v>
          </cell>
          <cell r="AM599" t="e">
            <v>#N/A</v>
          </cell>
          <cell r="AN599" t="e">
            <v>#N/A</v>
          </cell>
          <cell r="AO599" t="e">
            <v>#N/A</v>
          </cell>
          <cell r="AP599" t="e">
            <v>#N/A</v>
          </cell>
          <cell r="AQ599" t="e">
            <v>#N/A</v>
          </cell>
          <cell r="AR599" t="e">
            <v>#N/A</v>
          </cell>
          <cell r="AS599" t="e">
            <v>#N/A</v>
          </cell>
          <cell r="AT599" t="e">
            <v>#N/A</v>
          </cell>
          <cell r="AU599" t="e">
            <v>#N/A</v>
          </cell>
          <cell r="AV599" t="e">
            <v>#N/A</v>
          </cell>
          <cell r="AW599" t="e">
            <v>#N/A</v>
          </cell>
        </row>
        <row r="600">
          <cell r="A600">
            <v>40023</v>
          </cell>
          <cell r="B600" t="e">
            <v>#N/A</v>
          </cell>
          <cell r="C600" t="e">
            <v>#N/A</v>
          </cell>
          <cell r="D600" t="e">
            <v>#N/A</v>
          </cell>
          <cell r="E600" t="e">
            <v>#N/A</v>
          </cell>
          <cell r="F600" t="e">
            <v>#N/A</v>
          </cell>
          <cell r="G600" t="e">
            <v>#N/A</v>
          </cell>
          <cell r="H600" t="e">
            <v>#N/A</v>
          </cell>
          <cell r="I600" t="e">
            <v>#N/A</v>
          </cell>
          <cell r="J600" t="e">
            <v>#N/A</v>
          </cell>
          <cell r="K600" t="e">
            <v>#N/A</v>
          </cell>
          <cell r="L600" t="e">
            <v>#N/A</v>
          </cell>
          <cell r="M600" t="e">
            <v>#N/A</v>
          </cell>
          <cell r="N600" t="e">
            <v>#N/A</v>
          </cell>
          <cell r="O600" t="e">
            <v>#N/A</v>
          </cell>
          <cell r="P600" t="e">
            <v>#N/A</v>
          </cell>
          <cell r="Q600" t="e">
            <v>#N/A</v>
          </cell>
          <cell r="R600" t="e">
            <v>#N/A</v>
          </cell>
          <cell r="S600" t="e">
            <v>#N/A</v>
          </cell>
          <cell r="T600" t="e">
            <v>#N/A</v>
          </cell>
          <cell r="U600" t="e">
            <v>#N/A</v>
          </cell>
          <cell r="V600" t="e">
            <v>#N/A</v>
          </cell>
          <cell r="W600" t="e">
            <v>#N/A</v>
          </cell>
          <cell r="X600" t="e">
            <v>#N/A</v>
          </cell>
          <cell r="Y600" t="e">
            <v>#N/A</v>
          </cell>
          <cell r="Z600" t="e">
            <v>#N/A</v>
          </cell>
          <cell r="AA600" t="e">
            <v>#N/A</v>
          </cell>
          <cell r="AB600" t="e">
            <v>#N/A</v>
          </cell>
          <cell r="AC600" t="e">
            <v>#N/A</v>
          </cell>
          <cell r="AD600" t="e">
            <v>#N/A</v>
          </cell>
          <cell r="AE600" t="e">
            <v>#N/A</v>
          </cell>
          <cell r="AF600" t="e">
            <v>#N/A</v>
          </cell>
          <cell r="AG600" t="e">
            <v>#N/A</v>
          </cell>
          <cell r="AH600" t="e">
            <v>#N/A</v>
          </cell>
          <cell r="AI600" t="e">
            <v>#N/A</v>
          </cell>
          <cell r="AJ600" t="e">
            <v>#N/A</v>
          </cell>
          <cell r="AK600" t="e">
            <v>#N/A</v>
          </cell>
          <cell r="AL600" t="e">
            <v>#N/A</v>
          </cell>
          <cell r="AM600" t="e">
            <v>#N/A</v>
          </cell>
          <cell r="AN600" t="e">
            <v>#N/A</v>
          </cell>
          <cell r="AO600" t="e">
            <v>#N/A</v>
          </cell>
          <cell r="AP600" t="e">
            <v>#N/A</v>
          </cell>
          <cell r="AQ600" t="e">
            <v>#N/A</v>
          </cell>
          <cell r="AR600" t="e">
            <v>#N/A</v>
          </cell>
          <cell r="AS600" t="e">
            <v>#N/A</v>
          </cell>
          <cell r="AT600" t="e">
            <v>#N/A</v>
          </cell>
          <cell r="AU600" t="e">
            <v>#N/A</v>
          </cell>
          <cell r="AV600" t="e">
            <v>#N/A</v>
          </cell>
          <cell r="AW600" t="e">
            <v>#N/A</v>
          </cell>
        </row>
        <row r="601">
          <cell r="A601">
            <v>40016</v>
          </cell>
          <cell r="B601" t="e">
            <v>#N/A</v>
          </cell>
          <cell r="C601" t="e">
            <v>#N/A</v>
          </cell>
          <cell r="D601" t="e">
            <v>#N/A</v>
          </cell>
          <cell r="E601" t="e">
            <v>#N/A</v>
          </cell>
          <cell r="F601" t="e">
            <v>#N/A</v>
          </cell>
          <cell r="G601" t="e">
            <v>#N/A</v>
          </cell>
          <cell r="H601" t="e">
            <v>#N/A</v>
          </cell>
          <cell r="I601" t="e">
            <v>#N/A</v>
          </cell>
          <cell r="J601" t="e">
            <v>#N/A</v>
          </cell>
          <cell r="K601" t="e">
            <v>#N/A</v>
          </cell>
          <cell r="L601" t="e">
            <v>#N/A</v>
          </cell>
          <cell r="M601" t="e">
            <v>#N/A</v>
          </cell>
          <cell r="N601" t="e">
            <v>#N/A</v>
          </cell>
          <cell r="O601" t="e">
            <v>#N/A</v>
          </cell>
          <cell r="P601" t="e">
            <v>#N/A</v>
          </cell>
          <cell r="Q601" t="e">
            <v>#N/A</v>
          </cell>
          <cell r="R601" t="e">
            <v>#N/A</v>
          </cell>
          <cell r="S601" t="e">
            <v>#N/A</v>
          </cell>
          <cell r="T601" t="e">
            <v>#N/A</v>
          </cell>
          <cell r="U601" t="e">
            <v>#N/A</v>
          </cell>
          <cell r="V601" t="e">
            <v>#N/A</v>
          </cell>
          <cell r="W601" t="e">
            <v>#N/A</v>
          </cell>
          <cell r="X601" t="e">
            <v>#N/A</v>
          </cell>
          <cell r="Y601" t="e">
            <v>#N/A</v>
          </cell>
          <cell r="Z601" t="e">
            <v>#N/A</v>
          </cell>
          <cell r="AA601" t="e">
            <v>#N/A</v>
          </cell>
          <cell r="AB601" t="e">
            <v>#N/A</v>
          </cell>
          <cell r="AC601" t="e">
            <v>#N/A</v>
          </cell>
          <cell r="AD601" t="e">
            <v>#N/A</v>
          </cell>
          <cell r="AE601" t="e">
            <v>#N/A</v>
          </cell>
          <cell r="AF601" t="e">
            <v>#N/A</v>
          </cell>
          <cell r="AG601" t="e">
            <v>#N/A</v>
          </cell>
          <cell r="AH601" t="e">
            <v>#N/A</v>
          </cell>
          <cell r="AI601" t="e">
            <v>#N/A</v>
          </cell>
          <cell r="AJ601" t="e">
            <v>#N/A</v>
          </cell>
          <cell r="AK601" t="e">
            <v>#N/A</v>
          </cell>
          <cell r="AL601" t="e">
            <v>#N/A</v>
          </cell>
          <cell r="AM601" t="e">
            <v>#N/A</v>
          </cell>
          <cell r="AN601" t="e">
            <v>#N/A</v>
          </cell>
          <cell r="AO601" t="e">
            <v>#N/A</v>
          </cell>
          <cell r="AP601" t="e">
            <v>#N/A</v>
          </cell>
          <cell r="AQ601" t="e">
            <v>#N/A</v>
          </cell>
          <cell r="AR601" t="e">
            <v>#N/A</v>
          </cell>
          <cell r="AS601" t="e">
            <v>#N/A</v>
          </cell>
          <cell r="AT601" t="e">
            <v>#N/A</v>
          </cell>
          <cell r="AU601" t="e">
            <v>#N/A</v>
          </cell>
          <cell r="AV601" t="e">
            <v>#N/A</v>
          </cell>
          <cell r="AW601" t="e">
            <v>#N/A</v>
          </cell>
        </row>
        <row r="602">
          <cell r="A602">
            <v>40009</v>
          </cell>
          <cell r="B602" t="e">
            <v>#N/A</v>
          </cell>
          <cell r="C602" t="e">
            <v>#N/A</v>
          </cell>
          <cell r="D602" t="e">
            <v>#N/A</v>
          </cell>
          <cell r="E602" t="e">
            <v>#N/A</v>
          </cell>
          <cell r="F602" t="e">
            <v>#N/A</v>
          </cell>
          <cell r="G602" t="e">
            <v>#N/A</v>
          </cell>
          <cell r="H602" t="e">
            <v>#N/A</v>
          </cell>
          <cell r="I602" t="e">
            <v>#N/A</v>
          </cell>
          <cell r="J602" t="e">
            <v>#N/A</v>
          </cell>
          <cell r="K602" t="e">
            <v>#N/A</v>
          </cell>
          <cell r="L602" t="e">
            <v>#N/A</v>
          </cell>
          <cell r="M602" t="e">
            <v>#N/A</v>
          </cell>
          <cell r="N602" t="e">
            <v>#N/A</v>
          </cell>
          <cell r="O602" t="e">
            <v>#N/A</v>
          </cell>
          <cell r="P602" t="e">
            <v>#N/A</v>
          </cell>
          <cell r="Q602" t="e">
            <v>#N/A</v>
          </cell>
          <cell r="R602" t="e">
            <v>#N/A</v>
          </cell>
          <cell r="S602" t="e">
            <v>#N/A</v>
          </cell>
          <cell r="T602" t="e">
            <v>#N/A</v>
          </cell>
          <cell r="U602" t="e">
            <v>#N/A</v>
          </cell>
          <cell r="V602" t="e">
            <v>#N/A</v>
          </cell>
          <cell r="W602" t="e">
            <v>#N/A</v>
          </cell>
          <cell r="X602" t="e">
            <v>#N/A</v>
          </cell>
          <cell r="Y602" t="e">
            <v>#N/A</v>
          </cell>
          <cell r="Z602" t="e">
            <v>#N/A</v>
          </cell>
          <cell r="AA602" t="e">
            <v>#N/A</v>
          </cell>
          <cell r="AB602" t="e">
            <v>#N/A</v>
          </cell>
          <cell r="AC602" t="e">
            <v>#N/A</v>
          </cell>
          <cell r="AD602" t="e">
            <v>#N/A</v>
          </cell>
          <cell r="AE602" t="e">
            <v>#N/A</v>
          </cell>
          <cell r="AF602" t="e">
            <v>#N/A</v>
          </cell>
          <cell r="AG602" t="e">
            <v>#N/A</v>
          </cell>
          <cell r="AH602" t="e">
            <v>#N/A</v>
          </cell>
          <cell r="AI602" t="e">
            <v>#N/A</v>
          </cell>
          <cell r="AJ602" t="e">
            <v>#N/A</v>
          </cell>
          <cell r="AK602" t="e">
            <v>#N/A</v>
          </cell>
          <cell r="AL602" t="e">
            <v>#N/A</v>
          </cell>
          <cell r="AM602" t="e">
            <v>#N/A</v>
          </cell>
          <cell r="AN602" t="e">
            <v>#N/A</v>
          </cell>
          <cell r="AO602" t="e">
            <v>#N/A</v>
          </cell>
          <cell r="AP602" t="e">
            <v>#N/A</v>
          </cell>
          <cell r="AQ602" t="e">
            <v>#N/A</v>
          </cell>
          <cell r="AR602" t="e">
            <v>#N/A</v>
          </cell>
          <cell r="AS602" t="e">
            <v>#N/A</v>
          </cell>
          <cell r="AT602" t="e">
            <v>#N/A</v>
          </cell>
          <cell r="AU602" t="e">
            <v>#N/A</v>
          </cell>
          <cell r="AV602" t="e">
            <v>#N/A</v>
          </cell>
          <cell r="AW602" t="e">
            <v>#N/A</v>
          </cell>
        </row>
        <row r="603">
          <cell r="A603">
            <v>40002</v>
          </cell>
          <cell r="B603" t="e">
            <v>#N/A</v>
          </cell>
          <cell r="C603" t="e">
            <v>#N/A</v>
          </cell>
          <cell r="D603" t="e">
            <v>#N/A</v>
          </cell>
          <cell r="E603" t="e">
            <v>#N/A</v>
          </cell>
          <cell r="F603" t="e">
            <v>#N/A</v>
          </cell>
          <cell r="G603" t="e">
            <v>#N/A</v>
          </cell>
          <cell r="H603" t="e">
            <v>#N/A</v>
          </cell>
          <cell r="I603" t="e">
            <v>#N/A</v>
          </cell>
          <cell r="J603" t="e">
            <v>#N/A</v>
          </cell>
          <cell r="K603" t="e">
            <v>#N/A</v>
          </cell>
          <cell r="L603" t="e">
            <v>#N/A</v>
          </cell>
          <cell r="M603" t="e">
            <v>#N/A</v>
          </cell>
          <cell r="N603" t="e">
            <v>#N/A</v>
          </cell>
          <cell r="O603" t="e">
            <v>#N/A</v>
          </cell>
          <cell r="P603" t="e">
            <v>#N/A</v>
          </cell>
          <cell r="Q603" t="e">
            <v>#N/A</v>
          </cell>
          <cell r="R603" t="e">
            <v>#N/A</v>
          </cell>
          <cell r="S603" t="e">
            <v>#N/A</v>
          </cell>
          <cell r="T603" t="e">
            <v>#N/A</v>
          </cell>
          <cell r="U603" t="e">
            <v>#N/A</v>
          </cell>
          <cell r="V603" t="e">
            <v>#N/A</v>
          </cell>
          <cell r="W603" t="e">
            <v>#N/A</v>
          </cell>
          <cell r="X603" t="e">
            <v>#N/A</v>
          </cell>
          <cell r="Y603" t="e">
            <v>#N/A</v>
          </cell>
          <cell r="Z603" t="e">
            <v>#N/A</v>
          </cell>
          <cell r="AA603" t="e">
            <v>#N/A</v>
          </cell>
          <cell r="AB603" t="e">
            <v>#N/A</v>
          </cell>
          <cell r="AC603" t="e">
            <v>#N/A</v>
          </cell>
          <cell r="AD603" t="e">
            <v>#N/A</v>
          </cell>
          <cell r="AE603" t="e">
            <v>#N/A</v>
          </cell>
          <cell r="AF603" t="e">
            <v>#N/A</v>
          </cell>
          <cell r="AG603" t="e">
            <v>#N/A</v>
          </cell>
          <cell r="AH603" t="e">
            <v>#N/A</v>
          </cell>
          <cell r="AI603" t="e">
            <v>#N/A</v>
          </cell>
          <cell r="AJ603" t="e">
            <v>#N/A</v>
          </cell>
          <cell r="AK603" t="e">
            <v>#N/A</v>
          </cell>
          <cell r="AL603" t="e">
            <v>#N/A</v>
          </cell>
          <cell r="AM603" t="e">
            <v>#N/A</v>
          </cell>
          <cell r="AN603" t="e">
            <v>#N/A</v>
          </cell>
          <cell r="AO603" t="e">
            <v>#N/A</v>
          </cell>
          <cell r="AP603" t="e">
            <v>#N/A</v>
          </cell>
          <cell r="AQ603" t="e">
            <v>#N/A</v>
          </cell>
          <cell r="AR603" t="e">
            <v>#N/A</v>
          </cell>
          <cell r="AS603" t="e">
            <v>#N/A</v>
          </cell>
          <cell r="AT603" t="e">
            <v>#N/A</v>
          </cell>
          <cell r="AU603" t="e">
            <v>#N/A</v>
          </cell>
          <cell r="AV603" t="e">
            <v>#N/A</v>
          </cell>
          <cell r="AW603" t="e">
            <v>#N/A</v>
          </cell>
        </row>
        <row r="604">
          <cell r="A604">
            <v>39995</v>
          </cell>
          <cell r="B604" t="e">
            <v>#N/A</v>
          </cell>
          <cell r="C604" t="e">
            <v>#N/A</v>
          </cell>
          <cell r="D604" t="e">
            <v>#N/A</v>
          </cell>
          <cell r="E604" t="e">
            <v>#N/A</v>
          </cell>
          <cell r="F604" t="e">
            <v>#N/A</v>
          </cell>
          <cell r="G604" t="e">
            <v>#N/A</v>
          </cell>
          <cell r="H604" t="e">
            <v>#N/A</v>
          </cell>
          <cell r="I604" t="e">
            <v>#N/A</v>
          </cell>
          <cell r="J604" t="e">
            <v>#N/A</v>
          </cell>
          <cell r="K604" t="e">
            <v>#N/A</v>
          </cell>
          <cell r="L604" t="e">
            <v>#N/A</v>
          </cell>
          <cell r="M604" t="e">
            <v>#N/A</v>
          </cell>
          <cell r="N604" t="e">
            <v>#N/A</v>
          </cell>
          <cell r="O604" t="e">
            <v>#N/A</v>
          </cell>
          <cell r="P604" t="e">
            <v>#N/A</v>
          </cell>
          <cell r="Q604" t="e">
            <v>#N/A</v>
          </cell>
          <cell r="R604" t="e">
            <v>#N/A</v>
          </cell>
          <cell r="S604" t="e">
            <v>#N/A</v>
          </cell>
          <cell r="T604" t="e">
            <v>#N/A</v>
          </cell>
          <cell r="U604" t="e">
            <v>#N/A</v>
          </cell>
          <cell r="V604" t="e">
            <v>#N/A</v>
          </cell>
          <cell r="W604" t="e">
            <v>#N/A</v>
          </cell>
          <cell r="X604" t="e">
            <v>#N/A</v>
          </cell>
          <cell r="Y604" t="e">
            <v>#N/A</v>
          </cell>
          <cell r="Z604" t="e">
            <v>#N/A</v>
          </cell>
          <cell r="AA604" t="e">
            <v>#N/A</v>
          </cell>
          <cell r="AB604" t="e">
            <v>#N/A</v>
          </cell>
          <cell r="AC604" t="e">
            <v>#N/A</v>
          </cell>
          <cell r="AD604" t="e">
            <v>#N/A</v>
          </cell>
          <cell r="AE604" t="e">
            <v>#N/A</v>
          </cell>
          <cell r="AF604" t="e">
            <v>#N/A</v>
          </cell>
          <cell r="AG604" t="e">
            <v>#N/A</v>
          </cell>
          <cell r="AH604" t="e">
            <v>#N/A</v>
          </cell>
          <cell r="AI604" t="e">
            <v>#N/A</v>
          </cell>
          <cell r="AJ604" t="e">
            <v>#N/A</v>
          </cell>
          <cell r="AK604" t="e">
            <v>#N/A</v>
          </cell>
          <cell r="AL604" t="e">
            <v>#N/A</v>
          </cell>
          <cell r="AM604" t="e">
            <v>#N/A</v>
          </cell>
          <cell r="AN604" t="e">
            <v>#N/A</v>
          </cell>
          <cell r="AO604" t="e">
            <v>#N/A</v>
          </cell>
          <cell r="AP604" t="e">
            <v>#N/A</v>
          </cell>
          <cell r="AQ604" t="e">
            <v>#N/A</v>
          </cell>
          <cell r="AR604" t="e">
            <v>#N/A</v>
          </cell>
          <cell r="AS604" t="e">
            <v>#N/A</v>
          </cell>
          <cell r="AT604" t="e">
            <v>#N/A</v>
          </cell>
          <cell r="AU604" t="e">
            <v>#N/A</v>
          </cell>
          <cell r="AV604" t="e">
            <v>#N/A</v>
          </cell>
          <cell r="AW604" t="e">
            <v>#N/A</v>
          </cell>
        </row>
        <row r="605">
          <cell r="A605">
            <v>39988</v>
          </cell>
          <cell r="B605" t="e">
            <v>#N/A</v>
          </cell>
          <cell r="C605" t="e">
            <v>#N/A</v>
          </cell>
          <cell r="D605" t="e">
            <v>#N/A</v>
          </cell>
          <cell r="E605" t="e">
            <v>#N/A</v>
          </cell>
          <cell r="F605" t="e">
            <v>#N/A</v>
          </cell>
          <cell r="G605" t="e">
            <v>#N/A</v>
          </cell>
          <cell r="H605" t="e">
            <v>#N/A</v>
          </cell>
          <cell r="I605" t="e">
            <v>#N/A</v>
          </cell>
          <cell r="J605" t="e">
            <v>#N/A</v>
          </cell>
          <cell r="K605" t="e">
            <v>#N/A</v>
          </cell>
          <cell r="L605" t="e">
            <v>#N/A</v>
          </cell>
          <cell r="M605" t="e">
            <v>#N/A</v>
          </cell>
          <cell r="N605" t="e">
            <v>#N/A</v>
          </cell>
          <cell r="O605" t="e">
            <v>#N/A</v>
          </cell>
          <cell r="P605" t="e">
            <v>#N/A</v>
          </cell>
          <cell r="Q605" t="e">
            <v>#N/A</v>
          </cell>
          <cell r="R605" t="e">
            <v>#N/A</v>
          </cell>
          <cell r="S605" t="e">
            <v>#N/A</v>
          </cell>
          <cell r="T605" t="e">
            <v>#N/A</v>
          </cell>
          <cell r="U605" t="e">
            <v>#N/A</v>
          </cell>
          <cell r="V605" t="e">
            <v>#N/A</v>
          </cell>
          <cell r="W605" t="e">
            <v>#N/A</v>
          </cell>
          <cell r="X605" t="e">
            <v>#N/A</v>
          </cell>
          <cell r="Y605" t="e">
            <v>#N/A</v>
          </cell>
          <cell r="Z605" t="e">
            <v>#N/A</v>
          </cell>
          <cell r="AA605" t="e">
            <v>#N/A</v>
          </cell>
          <cell r="AB605" t="e">
            <v>#N/A</v>
          </cell>
          <cell r="AC605" t="e">
            <v>#N/A</v>
          </cell>
          <cell r="AD605" t="e">
            <v>#N/A</v>
          </cell>
          <cell r="AE605" t="e">
            <v>#N/A</v>
          </cell>
          <cell r="AF605" t="e">
            <v>#N/A</v>
          </cell>
          <cell r="AG605" t="e">
            <v>#N/A</v>
          </cell>
          <cell r="AH605" t="e">
            <v>#N/A</v>
          </cell>
          <cell r="AI605" t="e">
            <v>#N/A</v>
          </cell>
          <cell r="AJ605" t="e">
            <v>#N/A</v>
          </cell>
          <cell r="AK605" t="e">
            <v>#N/A</v>
          </cell>
          <cell r="AL605" t="e">
            <v>#N/A</v>
          </cell>
          <cell r="AM605" t="e">
            <v>#N/A</v>
          </cell>
          <cell r="AN605" t="e">
            <v>#N/A</v>
          </cell>
          <cell r="AO605" t="e">
            <v>#N/A</v>
          </cell>
          <cell r="AP605" t="e">
            <v>#N/A</v>
          </cell>
          <cell r="AQ605" t="e">
            <v>#N/A</v>
          </cell>
          <cell r="AR605" t="e">
            <v>#N/A</v>
          </cell>
          <cell r="AS605" t="e">
            <v>#N/A</v>
          </cell>
          <cell r="AT605" t="e">
            <v>#N/A</v>
          </cell>
          <cell r="AU605" t="e">
            <v>#N/A</v>
          </cell>
          <cell r="AV605" t="e">
            <v>#N/A</v>
          </cell>
          <cell r="AW605" t="e">
            <v>#N/A</v>
          </cell>
        </row>
        <row r="606">
          <cell r="A606">
            <v>39981</v>
          </cell>
          <cell r="B606" t="e">
            <v>#N/A</v>
          </cell>
          <cell r="C606" t="e">
            <v>#N/A</v>
          </cell>
          <cell r="D606" t="e">
            <v>#N/A</v>
          </cell>
          <cell r="E606" t="e">
            <v>#N/A</v>
          </cell>
          <cell r="F606" t="e">
            <v>#N/A</v>
          </cell>
          <cell r="G606" t="e">
            <v>#N/A</v>
          </cell>
          <cell r="H606" t="e">
            <v>#N/A</v>
          </cell>
          <cell r="I606" t="e">
            <v>#N/A</v>
          </cell>
          <cell r="J606" t="e">
            <v>#N/A</v>
          </cell>
          <cell r="K606" t="e">
            <v>#N/A</v>
          </cell>
          <cell r="L606" t="e">
            <v>#N/A</v>
          </cell>
          <cell r="M606" t="e">
            <v>#N/A</v>
          </cell>
          <cell r="N606" t="e">
            <v>#N/A</v>
          </cell>
          <cell r="O606" t="e">
            <v>#N/A</v>
          </cell>
          <cell r="P606" t="e">
            <v>#N/A</v>
          </cell>
          <cell r="Q606" t="e">
            <v>#N/A</v>
          </cell>
          <cell r="R606" t="e">
            <v>#N/A</v>
          </cell>
          <cell r="S606" t="e">
            <v>#N/A</v>
          </cell>
          <cell r="T606" t="e">
            <v>#N/A</v>
          </cell>
          <cell r="U606" t="e">
            <v>#N/A</v>
          </cell>
          <cell r="V606" t="e">
            <v>#N/A</v>
          </cell>
          <cell r="W606" t="e">
            <v>#N/A</v>
          </cell>
          <cell r="X606" t="e">
            <v>#N/A</v>
          </cell>
          <cell r="Y606" t="e">
            <v>#N/A</v>
          </cell>
          <cell r="Z606" t="e">
            <v>#N/A</v>
          </cell>
          <cell r="AA606" t="e">
            <v>#N/A</v>
          </cell>
          <cell r="AB606" t="e">
            <v>#N/A</v>
          </cell>
          <cell r="AC606" t="e">
            <v>#N/A</v>
          </cell>
          <cell r="AD606" t="e">
            <v>#N/A</v>
          </cell>
          <cell r="AE606" t="e">
            <v>#N/A</v>
          </cell>
          <cell r="AF606" t="e">
            <v>#N/A</v>
          </cell>
          <cell r="AG606" t="e">
            <v>#N/A</v>
          </cell>
          <cell r="AH606" t="e">
            <v>#N/A</v>
          </cell>
          <cell r="AI606" t="e">
            <v>#N/A</v>
          </cell>
          <cell r="AJ606" t="e">
            <v>#N/A</v>
          </cell>
          <cell r="AK606" t="e">
            <v>#N/A</v>
          </cell>
          <cell r="AL606" t="e">
            <v>#N/A</v>
          </cell>
          <cell r="AM606" t="e">
            <v>#N/A</v>
          </cell>
          <cell r="AN606" t="e">
            <v>#N/A</v>
          </cell>
          <cell r="AO606" t="e">
            <v>#N/A</v>
          </cell>
          <cell r="AP606" t="e">
            <v>#N/A</v>
          </cell>
          <cell r="AQ606" t="e">
            <v>#N/A</v>
          </cell>
          <cell r="AR606" t="e">
            <v>#N/A</v>
          </cell>
          <cell r="AS606" t="e">
            <v>#N/A</v>
          </cell>
          <cell r="AT606" t="e">
            <v>#N/A</v>
          </cell>
          <cell r="AU606" t="e">
            <v>#N/A</v>
          </cell>
          <cell r="AV606" t="e">
            <v>#N/A</v>
          </cell>
          <cell r="AW606" t="e">
            <v>#N/A</v>
          </cell>
        </row>
        <row r="607">
          <cell r="A607">
            <v>39974</v>
          </cell>
          <cell r="B607" t="e">
            <v>#N/A</v>
          </cell>
          <cell r="C607" t="e">
            <v>#N/A</v>
          </cell>
          <cell r="D607" t="e">
            <v>#N/A</v>
          </cell>
          <cell r="E607" t="e">
            <v>#N/A</v>
          </cell>
          <cell r="F607" t="e">
            <v>#N/A</v>
          </cell>
          <cell r="G607" t="e">
            <v>#N/A</v>
          </cell>
          <cell r="H607" t="e">
            <v>#N/A</v>
          </cell>
          <cell r="I607" t="e">
            <v>#N/A</v>
          </cell>
          <cell r="J607" t="e">
            <v>#N/A</v>
          </cell>
          <cell r="K607" t="e">
            <v>#N/A</v>
          </cell>
          <cell r="L607" t="e">
            <v>#N/A</v>
          </cell>
          <cell r="M607" t="e">
            <v>#N/A</v>
          </cell>
          <cell r="N607" t="e">
            <v>#N/A</v>
          </cell>
          <cell r="O607" t="e">
            <v>#N/A</v>
          </cell>
          <cell r="P607" t="e">
            <v>#N/A</v>
          </cell>
          <cell r="Q607" t="e">
            <v>#N/A</v>
          </cell>
          <cell r="R607" t="e">
            <v>#N/A</v>
          </cell>
          <cell r="S607" t="e">
            <v>#N/A</v>
          </cell>
          <cell r="T607" t="e">
            <v>#N/A</v>
          </cell>
          <cell r="U607" t="e">
            <v>#N/A</v>
          </cell>
          <cell r="V607" t="e">
            <v>#N/A</v>
          </cell>
          <cell r="W607" t="e">
            <v>#N/A</v>
          </cell>
          <cell r="X607" t="e">
            <v>#N/A</v>
          </cell>
          <cell r="Y607" t="e">
            <v>#N/A</v>
          </cell>
          <cell r="Z607" t="e">
            <v>#N/A</v>
          </cell>
          <cell r="AA607" t="e">
            <v>#N/A</v>
          </cell>
          <cell r="AB607" t="e">
            <v>#N/A</v>
          </cell>
          <cell r="AC607" t="e">
            <v>#N/A</v>
          </cell>
          <cell r="AD607" t="e">
            <v>#N/A</v>
          </cell>
          <cell r="AE607" t="e">
            <v>#N/A</v>
          </cell>
          <cell r="AF607" t="e">
            <v>#N/A</v>
          </cell>
          <cell r="AG607" t="e">
            <v>#N/A</v>
          </cell>
          <cell r="AH607" t="e">
            <v>#N/A</v>
          </cell>
          <cell r="AI607" t="e">
            <v>#N/A</v>
          </cell>
          <cell r="AJ607" t="e">
            <v>#N/A</v>
          </cell>
          <cell r="AK607" t="e">
            <v>#N/A</v>
          </cell>
          <cell r="AL607" t="e">
            <v>#N/A</v>
          </cell>
          <cell r="AM607" t="e">
            <v>#N/A</v>
          </cell>
          <cell r="AN607" t="e">
            <v>#N/A</v>
          </cell>
          <cell r="AO607" t="e">
            <v>#N/A</v>
          </cell>
          <cell r="AP607" t="e">
            <v>#N/A</v>
          </cell>
          <cell r="AQ607" t="e">
            <v>#N/A</v>
          </cell>
          <cell r="AR607" t="e">
            <v>#N/A</v>
          </cell>
          <cell r="AS607" t="e">
            <v>#N/A</v>
          </cell>
          <cell r="AT607" t="e">
            <v>#N/A</v>
          </cell>
          <cell r="AU607" t="e">
            <v>#N/A</v>
          </cell>
          <cell r="AV607" t="e">
            <v>#N/A</v>
          </cell>
          <cell r="AW607" t="e">
            <v>#N/A</v>
          </cell>
        </row>
        <row r="608">
          <cell r="A608">
            <v>39967</v>
          </cell>
          <cell r="B608" t="e">
            <v>#N/A</v>
          </cell>
          <cell r="C608" t="e">
            <v>#N/A</v>
          </cell>
          <cell r="D608" t="e">
            <v>#N/A</v>
          </cell>
          <cell r="E608" t="e">
            <v>#N/A</v>
          </cell>
          <cell r="F608" t="e">
            <v>#N/A</v>
          </cell>
          <cell r="G608" t="e">
            <v>#N/A</v>
          </cell>
          <cell r="H608" t="e">
            <v>#N/A</v>
          </cell>
          <cell r="I608" t="e">
            <v>#N/A</v>
          </cell>
          <cell r="J608" t="e">
            <v>#N/A</v>
          </cell>
          <cell r="K608" t="e">
            <v>#N/A</v>
          </cell>
          <cell r="L608" t="e">
            <v>#N/A</v>
          </cell>
          <cell r="M608" t="e">
            <v>#N/A</v>
          </cell>
          <cell r="N608" t="e">
            <v>#N/A</v>
          </cell>
          <cell r="O608" t="e">
            <v>#N/A</v>
          </cell>
          <cell r="P608" t="e">
            <v>#N/A</v>
          </cell>
          <cell r="Q608" t="e">
            <v>#N/A</v>
          </cell>
          <cell r="R608" t="e">
            <v>#N/A</v>
          </cell>
          <cell r="S608" t="e">
            <v>#N/A</v>
          </cell>
          <cell r="T608" t="e">
            <v>#N/A</v>
          </cell>
          <cell r="U608" t="e">
            <v>#N/A</v>
          </cell>
          <cell r="V608" t="e">
            <v>#N/A</v>
          </cell>
          <cell r="W608" t="e">
            <v>#N/A</v>
          </cell>
          <cell r="X608" t="e">
            <v>#N/A</v>
          </cell>
          <cell r="Y608" t="e">
            <v>#N/A</v>
          </cell>
          <cell r="Z608" t="e">
            <v>#N/A</v>
          </cell>
          <cell r="AA608" t="e">
            <v>#N/A</v>
          </cell>
          <cell r="AB608" t="e">
            <v>#N/A</v>
          </cell>
          <cell r="AC608" t="e">
            <v>#N/A</v>
          </cell>
          <cell r="AD608" t="e">
            <v>#N/A</v>
          </cell>
          <cell r="AE608" t="e">
            <v>#N/A</v>
          </cell>
          <cell r="AF608" t="e">
            <v>#N/A</v>
          </cell>
          <cell r="AG608" t="e">
            <v>#N/A</v>
          </cell>
          <cell r="AH608" t="e">
            <v>#N/A</v>
          </cell>
          <cell r="AI608" t="e">
            <v>#N/A</v>
          </cell>
          <cell r="AJ608" t="e">
            <v>#N/A</v>
          </cell>
          <cell r="AK608" t="e">
            <v>#N/A</v>
          </cell>
          <cell r="AL608" t="e">
            <v>#N/A</v>
          </cell>
          <cell r="AM608" t="e">
            <v>#N/A</v>
          </cell>
          <cell r="AN608" t="e">
            <v>#N/A</v>
          </cell>
          <cell r="AO608" t="e">
            <v>#N/A</v>
          </cell>
          <cell r="AP608" t="e">
            <v>#N/A</v>
          </cell>
          <cell r="AQ608" t="e">
            <v>#N/A</v>
          </cell>
          <cell r="AR608" t="e">
            <v>#N/A</v>
          </cell>
          <cell r="AS608" t="e">
            <v>#N/A</v>
          </cell>
          <cell r="AT608" t="e">
            <v>#N/A</v>
          </cell>
          <cell r="AU608" t="e">
            <v>#N/A</v>
          </cell>
          <cell r="AV608" t="e">
            <v>#N/A</v>
          </cell>
          <cell r="AW608" t="e">
            <v>#N/A</v>
          </cell>
        </row>
        <row r="609">
          <cell r="A609">
            <v>39960</v>
          </cell>
          <cell r="B609" t="e">
            <v>#N/A</v>
          </cell>
          <cell r="C609" t="e">
            <v>#N/A</v>
          </cell>
          <cell r="D609" t="e">
            <v>#N/A</v>
          </cell>
          <cell r="E609" t="e">
            <v>#N/A</v>
          </cell>
          <cell r="F609" t="e">
            <v>#N/A</v>
          </cell>
          <cell r="G609" t="e">
            <v>#N/A</v>
          </cell>
          <cell r="H609" t="e">
            <v>#N/A</v>
          </cell>
          <cell r="I609" t="e">
            <v>#N/A</v>
          </cell>
          <cell r="J609" t="e">
            <v>#N/A</v>
          </cell>
          <cell r="K609" t="e">
            <v>#N/A</v>
          </cell>
          <cell r="L609" t="e">
            <v>#N/A</v>
          </cell>
          <cell r="M609" t="e">
            <v>#N/A</v>
          </cell>
          <cell r="N609" t="e">
            <v>#N/A</v>
          </cell>
          <cell r="O609" t="e">
            <v>#N/A</v>
          </cell>
          <cell r="P609" t="e">
            <v>#N/A</v>
          </cell>
          <cell r="Q609" t="e">
            <v>#N/A</v>
          </cell>
          <cell r="R609" t="e">
            <v>#N/A</v>
          </cell>
          <cell r="S609" t="e">
            <v>#N/A</v>
          </cell>
          <cell r="T609" t="e">
            <v>#N/A</v>
          </cell>
          <cell r="U609" t="e">
            <v>#N/A</v>
          </cell>
          <cell r="V609" t="e">
            <v>#N/A</v>
          </cell>
          <cell r="W609" t="e">
            <v>#N/A</v>
          </cell>
          <cell r="X609" t="e">
            <v>#N/A</v>
          </cell>
          <cell r="Y609" t="e">
            <v>#N/A</v>
          </cell>
          <cell r="Z609" t="e">
            <v>#N/A</v>
          </cell>
          <cell r="AA609" t="e">
            <v>#N/A</v>
          </cell>
          <cell r="AB609" t="e">
            <v>#N/A</v>
          </cell>
          <cell r="AC609" t="e">
            <v>#N/A</v>
          </cell>
          <cell r="AD609" t="e">
            <v>#N/A</v>
          </cell>
          <cell r="AE609" t="e">
            <v>#N/A</v>
          </cell>
          <cell r="AF609" t="e">
            <v>#N/A</v>
          </cell>
          <cell r="AG609" t="e">
            <v>#N/A</v>
          </cell>
          <cell r="AH609" t="e">
            <v>#N/A</v>
          </cell>
          <cell r="AI609" t="e">
            <v>#N/A</v>
          </cell>
          <cell r="AJ609" t="e">
            <v>#N/A</v>
          </cell>
          <cell r="AK609" t="e">
            <v>#N/A</v>
          </cell>
          <cell r="AL609" t="e">
            <v>#N/A</v>
          </cell>
          <cell r="AM609" t="e">
            <v>#N/A</v>
          </cell>
          <cell r="AN609" t="e">
            <v>#N/A</v>
          </cell>
          <cell r="AO609" t="e">
            <v>#N/A</v>
          </cell>
          <cell r="AP609" t="e">
            <v>#N/A</v>
          </cell>
          <cell r="AQ609" t="e">
            <v>#N/A</v>
          </cell>
          <cell r="AR609" t="e">
            <v>#N/A</v>
          </cell>
          <cell r="AS609" t="e">
            <v>#N/A</v>
          </cell>
          <cell r="AT609" t="e">
            <v>#N/A</v>
          </cell>
          <cell r="AU609" t="e">
            <v>#N/A</v>
          </cell>
          <cell r="AV609" t="e">
            <v>#N/A</v>
          </cell>
          <cell r="AW609" t="e">
            <v>#N/A</v>
          </cell>
        </row>
        <row r="610">
          <cell r="A610">
            <v>39953</v>
          </cell>
          <cell r="B610" t="e">
            <v>#N/A</v>
          </cell>
          <cell r="C610" t="e">
            <v>#N/A</v>
          </cell>
          <cell r="D610" t="e">
            <v>#N/A</v>
          </cell>
          <cell r="E610" t="e">
            <v>#N/A</v>
          </cell>
          <cell r="F610" t="e">
            <v>#N/A</v>
          </cell>
          <cell r="G610" t="e">
            <v>#N/A</v>
          </cell>
          <cell r="H610" t="e">
            <v>#N/A</v>
          </cell>
          <cell r="I610" t="e">
            <v>#N/A</v>
          </cell>
          <cell r="J610" t="e">
            <v>#N/A</v>
          </cell>
          <cell r="K610" t="e">
            <v>#N/A</v>
          </cell>
          <cell r="L610" t="e">
            <v>#N/A</v>
          </cell>
          <cell r="M610" t="e">
            <v>#N/A</v>
          </cell>
          <cell r="N610" t="e">
            <v>#N/A</v>
          </cell>
          <cell r="O610" t="e">
            <v>#N/A</v>
          </cell>
          <cell r="P610" t="e">
            <v>#N/A</v>
          </cell>
          <cell r="Q610" t="e">
            <v>#N/A</v>
          </cell>
          <cell r="R610" t="e">
            <v>#N/A</v>
          </cell>
          <cell r="S610" t="e">
            <v>#N/A</v>
          </cell>
          <cell r="T610" t="e">
            <v>#N/A</v>
          </cell>
          <cell r="U610" t="e">
            <v>#N/A</v>
          </cell>
          <cell r="V610" t="e">
            <v>#N/A</v>
          </cell>
          <cell r="W610" t="e">
            <v>#N/A</v>
          </cell>
          <cell r="X610" t="e">
            <v>#N/A</v>
          </cell>
          <cell r="Y610" t="e">
            <v>#N/A</v>
          </cell>
          <cell r="Z610" t="e">
            <v>#N/A</v>
          </cell>
          <cell r="AA610" t="e">
            <v>#N/A</v>
          </cell>
          <cell r="AB610" t="e">
            <v>#N/A</v>
          </cell>
          <cell r="AC610" t="e">
            <v>#N/A</v>
          </cell>
          <cell r="AD610" t="e">
            <v>#N/A</v>
          </cell>
          <cell r="AE610" t="e">
            <v>#N/A</v>
          </cell>
          <cell r="AF610" t="e">
            <v>#N/A</v>
          </cell>
          <cell r="AG610" t="e">
            <v>#N/A</v>
          </cell>
          <cell r="AH610" t="e">
            <v>#N/A</v>
          </cell>
          <cell r="AI610" t="e">
            <v>#N/A</v>
          </cell>
          <cell r="AJ610" t="e">
            <v>#N/A</v>
          </cell>
          <cell r="AK610" t="e">
            <v>#N/A</v>
          </cell>
          <cell r="AL610" t="e">
            <v>#N/A</v>
          </cell>
          <cell r="AM610" t="e">
            <v>#N/A</v>
          </cell>
          <cell r="AN610" t="e">
            <v>#N/A</v>
          </cell>
          <cell r="AO610" t="e">
            <v>#N/A</v>
          </cell>
          <cell r="AP610" t="e">
            <v>#N/A</v>
          </cell>
          <cell r="AQ610" t="e">
            <v>#N/A</v>
          </cell>
          <cell r="AR610" t="e">
            <v>#N/A</v>
          </cell>
          <cell r="AS610" t="e">
            <v>#N/A</v>
          </cell>
          <cell r="AT610" t="e">
            <v>#N/A</v>
          </cell>
          <cell r="AU610" t="e">
            <v>#N/A</v>
          </cell>
          <cell r="AV610" t="e">
            <v>#N/A</v>
          </cell>
          <cell r="AW610" t="e">
            <v>#N/A</v>
          </cell>
        </row>
        <row r="611">
          <cell r="A611">
            <v>39946</v>
          </cell>
          <cell r="B611" t="e">
            <v>#N/A</v>
          </cell>
          <cell r="C611" t="e">
            <v>#N/A</v>
          </cell>
          <cell r="D611" t="e">
            <v>#N/A</v>
          </cell>
          <cell r="E611" t="e">
            <v>#N/A</v>
          </cell>
          <cell r="F611" t="e">
            <v>#N/A</v>
          </cell>
          <cell r="G611" t="e">
            <v>#N/A</v>
          </cell>
          <cell r="H611" t="e">
            <v>#N/A</v>
          </cell>
          <cell r="I611" t="e">
            <v>#N/A</v>
          </cell>
          <cell r="J611" t="e">
            <v>#N/A</v>
          </cell>
          <cell r="K611" t="e">
            <v>#N/A</v>
          </cell>
          <cell r="L611" t="e">
            <v>#N/A</v>
          </cell>
          <cell r="M611" t="e">
            <v>#N/A</v>
          </cell>
          <cell r="N611" t="e">
            <v>#N/A</v>
          </cell>
          <cell r="O611" t="e">
            <v>#N/A</v>
          </cell>
          <cell r="P611" t="e">
            <v>#N/A</v>
          </cell>
          <cell r="Q611" t="e">
            <v>#N/A</v>
          </cell>
          <cell r="R611" t="e">
            <v>#N/A</v>
          </cell>
          <cell r="S611" t="e">
            <v>#N/A</v>
          </cell>
          <cell r="T611" t="e">
            <v>#N/A</v>
          </cell>
          <cell r="U611" t="e">
            <v>#N/A</v>
          </cell>
          <cell r="V611" t="e">
            <v>#N/A</v>
          </cell>
          <cell r="W611" t="e">
            <v>#N/A</v>
          </cell>
          <cell r="X611" t="e">
            <v>#N/A</v>
          </cell>
          <cell r="Y611" t="e">
            <v>#N/A</v>
          </cell>
          <cell r="Z611" t="e">
            <v>#N/A</v>
          </cell>
          <cell r="AA611" t="e">
            <v>#N/A</v>
          </cell>
          <cell r="AB611" t="e">
            <v>#N/A</v>
          </cell>
          <cell r="AC611" t="e">
            <v>#N/A</v>
          </cell>
          <cell r="AD611" t="e">
            <v>#N/A</v>
          </cell>
          <cell r="AE611" t="e">
            <v>#N/A</v>
          </cell>
          <cell r="AF611" t="e">
            <v>#N/A</v>
          </cell>
          <cell r="AG611" t="e">
            <v>#N/A</v>
          </cell>
          <cell r="AH611" t="e">
            <v>#N/A</v>
          </cell>
          <cell r="AI611" t="e">
            <v>#N/A</v>
          </cell>
          <cell r="AJ611" t="e">
            <v>#N/A</v>
          </cell>
          <cell r="AK611" t="e">
            <v>#N/A</v>
          </cell>
          <cell r="AL611" t="e">
            <v>#N/A</v>
          </cell>
          <cell r="AM611" t="e">
            <v>#N/A</v>
          </cell>
          <cell r="AN611" t="e">
            <v>#N/A</v>
          </cell>
          <cell r="AO611" t="e">
            <v>#N/A</v>
          </cell>
          <cell r="AP611" t="e">
            <v>#N/A</v>
          </cell>
          <cell r="AQ611" t="e">
            <v>#N/A</v>
          </cell>
          <cell r="AR611" t="e">
            <v>#N/A</v>
          </cell>
          <cell r="AS611" t="e">
            <v>#N/A</v>
          </cell>
          <cell r="AT611" t="e">
            <v>#N/A</v>
          </cell>
          <cell r="AU611" t="e">
            <v>#N/A</v>
          </cell>
          <cell r="AV611" t="e">
            <v>#N/A</v>
          </cell>
          <cell r="AW611" t="e">
            <v>#N/A</v>
          </cell>
        </row>
        <row r="612">
          <cell r="A612">
            <v>39939</v>
          </cell>
          <cell r="B612" t="e">
            <v>#N/A</v>
          </cell>
          <cell r="C612" t="e">
            <v>#N/A</v>
          </cell>
          <cell r="D612" t="e">
            <v>#N/A</v>
          </cell>
          <cell r="E612" t="e">
            <v>#N/A</v>
          </cell>
          <cell r="F612" t="e">
            <v>#N/A</v>
          </cell>
          <cell r="G612" t="e">
            <v>#N/A</v>
          </cell>
          <cell r="H612" t="e">
            <v>#N/A</v>
          </cell>
          <cell r="I612" t="e">
            <v>#N/A</v>
          </cell>
          <cell r="J612" t="e">
            <v>#N/A</v>
          </cell>
          <cell r="K612" t="e">
            <v>#N/A</v>
          </cell>
          <cell r="L612" t="e">
            <v>#N/A</v>
          </cell>
          <cell r="M612" t="e">
            <v>#N/A</v>
          </cell>
          <cell r="N612" t="e">
            <v>#N/A</v>
          </cell>
          <cell r="O612" t="e">
            <v>#N/A</v>
          </cell>
          <cell r="P612" t="e">
            <v>#N/A</v>
          </cell>
          <cell r="Q612" t="e">
            <v>#N/A</v>
          </cell>
          <cell r="R612" t="e">
            <v>#N/A</v>
          </cell>
          <cell r="S612" t="e">
            <v>#N/A</v>
          </cell>
          <cell r="T612" t="e">
            <v>#N/A</v>
          </cell>
          <cell r="U612" t="e">
            <v>#N/A</v>
          </cell>
          <cell r="V612" t="e">
            <v>#N/A</v>
          </cell>
          <cell r="W612" t="e">
            <v>#N/A</v>
          </cell>
          <cell r="X612" t="e">
            <v>#N/A</v>
          </cell>
          <cell r="Y612" t="e">
            <v>#N/A</v>
          </cell>
          <cell r="Z612" t="e">
            <v>#N/A</v>
          </cell>
          <cell r="AA612" t="e">
            <v>#N/A</v>
          </cell>
          <cell r="AB612" t="e">
            <v>#N/A</v>
          </cell>
          <cell r="AC612" t="e">
            <v>#N/A</v>
          </cell>
          <cell r="AD612" t="e">
            <v>#N/A</v>
          </cell>
          <cell r="AE612" t="e">
            <v>#N/A</v>
          </cell>
          <cell r="AF612" t="e">
            <v>#N/A</v>
          </cell>
          <cell r="AG612" t="e">
            <v>#N/A</v>
          </cell>
          <cell r="AH612" t="e">
            <v>#N/A</v>
          </cell>
          <cell r="AI612" t="e">
            <v>#N/A</v>
          </cell>
          <cell r="AJ612" t="e">
            <v>#N/A</v>
          </cell>
          <cell r="AK612" t="e">
            <v>#N/A</v>
          </cell>
          <cell r="AL612" t="e">
            <v>#N/A</v>
          </cell>
          <cell r="AM612" t="e">
            <v>#N/A</v>
          </cell>
          <cell r="AN612" t="e">
            <v>#N/A</v>
          </cell>
          <cell r="AO612" t="e">
            <v>#N/A</v>
          </cell>
          <cell r="AP612" t="e">
            <v>#N/A</v>
          </cell>
          <cell r="AQ612" t="e">
            <v>#N/A</v>
          </cell>
          <cell r="AR612" t="e">
            <v>#N/A</v>
          </cell>
          <cell r="AS612" t="e">
            <v>#N/A</v>
          </cell>
          <cell r="AT612" t="e">
            <v>#N/A</v>
          </cell>
          <cell r="AU612" t="e">
            <v>#N/A</v>
          </cell>
          <cell r="AV612" t="e">
            <v>#N/A</v>
          </cell>
          <cell r="AW612" t="e">
            <v>#N/A</v>
          </cell>
        </row>
        <row r="613">
          <cell r="A613">
            <v>39932</v>
          </cell>
          <cell r="B613" t="e">
            <v>#N/A</v>
          </cell>
          <cell r="C613" t="e">
            <v>#N/A</v>
          </cell>
          <cell r="D613" t="e">
            <v>#N/A</v>
          </cell>
          <cell r="E613" t="e">
            <v>#N/A</v>
          </cell>
          <cell r="F613" t="e">
            <v>#N/A</v>
          </cell>
          <cell r="G613" t="e">
            <v>#N/A</v>
          </cell>
          <cell r="H613" t="e">
            <v>#N/A</v>
          </cell>
          <cell r="I613" t="e">
            <v>#N/A</v>
          </cell>
          <cell r="J613" t="e">
            <v>#N/A</v>
          </cell>
          <cell r="K613" t="e">
            <v>#N/A</v>
          </cell>
          <cell r="L613" t="e">
            <v>#N/A</v>
          </cell>
          <cell r="M613" t="e">
            <v>#N/A</v>
          </cell>
          <cell r="N613" t="e">
            <v>#N/A</v>
          </cell>
          <cell r="O613" t="e">
            <v>#N/A</v>
          </cell>
          <cell r="P613" t="e">
            <v>#N/A</v>
          </cell>
          <cell r="Q613" t="e">
            <v>#N/A</v>
          </cell>
          <cell r="R613" t="e">
            <v>#N/A</v>
          </cell>
          <cell r="S613" t="e">
            <v>#N/A</v>
          </cell>
          <cell r="T613" t="e">
            <v>#N/A</v>
          </cell>
          <cell r="U613" t="e">
            <v>#N/A</v>
          </cell>
          <cell r="V613" t="e">
            <v>#N/A</v>
          </cell>
          <cell r="W613" t="e">
            <v>#N/A</v>
          </cell>
          <cell r="X613" t="e">
            <v>#N/A</v>
          </cell>
          <cell r="Y613" t="e">
            <v>#N/A</v>
          </cell>
          <cell r="Z613" t="e">
            <v>#N/A</v>
          </cell>
          <cell r="AA613" t="e">
            <v>#N/A</v>
          </cell>
          <cell r="AB613" t="e">
            <v>#N/A</v>
          </cell>
          <cell r="AC613" t="e">
            <v>#N/A</v>
          </cell>
          <cell r="AD613" t="e">
            <v>#N/A</v>
          </cell>
          <cell r="AE613" t="e">
            <v>#N/A</v>
          </cell>
          <cell r="AF613" t="e">
            <v>#N/A</v>
          </cell>
          <cell r="AG613" t="e">
            <v>#N/A</v>
          </cell>
          <cell r="AH613" t="e">
            <v>#N/A</v>
          </cell>
          <cell r="AI613" t="e">
            <v>#N/A</v>
          </cell>
          <cell r="AJ613" t="e">
            <v>#N/A</v>
          </cell>
          <cell r="AK613" t="e">
            <v>#N/A</v>
          </cell>
          <cell r="AL613" t="e">
            <v>#N/A</v>
          </cell>
          <cell r="AM613" t="e">
            <v>#N/A</v>
          </cell>
          <cell r="AN613" t="e">
            <v>#N/A</v>
          </cell>
          <cell r="AO613" t="e">
            <v>#N/A</v>
          </cell>
          <cell r="AP613" t="e">
            <v>#N/A</v>
          </cell>
          <cell r="AQ613" t="e">
            <v>#N/A</v>
          </cell>
          <cell r="AR613" t="e">
            <v>#N/A</v>
          </cell>
          <cell r="AS613" t="e">
            <v>#N/A</v>
          </cell>
          <cell r="AT613" t="e">
            <v>#N/A</v>
          </cell>
          <cell r="AU613" t="e">
            <v>#N/A</v>
          </cell>
          <cell r="AV613" t="e">
            <v>#N/A</v>
          </cell>
          <cell r="AW613" t="e">
            <v>#N/A</v>
          </cell>
        </row>
        <row r="614">
          <cell r="A614">
            <v>39925</v>
          </cell>
          <cell r="B614" t="e">
            <v>#N/A</v>
          </cell>
          <cell r="C614" t="e">
            <v>#N/A</v>
          </cell>
          <cell r="D614" t="e">
            <v>#N/A</v>
          </cell>
          <cell r="E614" t="e">
            <v>#N/A</v>
          </cell>
          <cell r="F614" t="e">
            <v>#N/A</v>
          </cell>
          <cell r="G614" t="e">
            <v>#N/A</v>
          </cell>
          <cell r="H614" t="e">
            <v>#N/A</v>
          </cell>
          <cell r="I614" t="e">
            <v>#N/A</v>
          </cell>
          <cell r="J614" t="e">
            <v>#N/A</v>
          </cell>
          <cell r="K614" t="e">
            <v>#N/A</v>
          </cell>
          <cell r="L614" t="e">
            <v>#N/A</v>
          </cell>
          <cell r="M614" t="e">
            <v>#N/A</v>
          </cell>
          <cell r="N614" t="e">
            <v>#N/A</v>
          </cell>
          <cell r="O614" t="e">
            <v>#N/A</v>
          </cell>
          <cell r="P614" t="e">
            <v>#N/A</v>
          </cell>
          <cell r="Q614" t="e">
            <v>#N/A</v>
          </cell>
          <cell r="R614" t="e">
            <v>#N/A</v>
          </cell>
          <cell r="S614" t="e">
            <v>#N/A</v>
          </cell>
          <cell r="T614" t="e">
            <v>#N/A</v>
          </cell>
          <cell r="U614" t="e">
            <v>#N/A</v>
          </cell>
          <cell r="V614" t="e">
            <v>#N/A</v>
          </cell>
          <cell r="W614" t="e">
            <v>#N/A</v>
          </cell>
          <cell r="X614" t="e">
            <v>#N/A</v>
          </cell>
          <cell r="Y614" t="e">
            <v>#N/A</v>
          </cell>
          <cell r="Z614" t="e">
            <v>#N/A</v>
          </cell>
          <cell r="AA614" t="e">
            <v>#N/A</v>
          </cell>
          <cell r="AB614" t="e">
            <v>#N/A</v>
          </cell>
          <cell r="AC614" t="e">
            <v>#N/A</v>
          </cell>
          <cell r="AD614" t="e">
            <v>#N/A</v>
          </cell>
          <cell r="AE614" t="e">
            <v>#N/A</v>
          </cell>
          <cell r="AF614" t="e">
            <v>#N/A</v>
          </cell>
          <cell r="AG614" t="e">
            <v>#N/A</v>
          </cell>
          <cell r="AH614" t="e">
            <v>#N/A</v>
          </cell>
          <cell r="AI614" t="e">
            <v>#N/A</v>
          </cell>
          <cell r="AJ614" t="e">
            <v>#N/A</v>
          </cell>
          <cell r="AK614" t="e">
            <v>#N/A</v>
          </cell>
          <cell r="AL614" t="e">
            <v>#N/A</v>
          </cell>
          <cell r="AM614" t="e">
            <v>#N/A</v>
          </cell>
          <cell r="AN614" t="e">
            <v>#N/A</v>
          </cell>
          <cell r="AO614" t="e">
            <v>#N/A</v>
          </cell>
          <cell r="AP614" t="e">
            <v>#N/A</v>
          </cell>
          <cell r="AQ614" t="e">
            <v>#N/A</v>
          </cell>
          <cell r="AR614" t="e">
            <v>#N/A</v>
          </cell>
          <cell r="AS614" t="e">
            <v>#N/A</v>
          </cell>
          <cell r="AT614" t="e">
            <v>#N/A</v>
          </cell>
          <cell r="AU614" t="e">
            <v>#N/A</v>
          </cell>
          <cell r="AV614" t="e">
            <v>#N/A</v>
          </cell>
          <cell r="AW614" t="e">
            <v>#N/A</v>
          </cell>
        </row>
        <row r="615">
          <cell r="A615">
            <v>39918</v>
          </cell>
          <cell r="B615" t="e">
            <v>#N/A</v>
          </cell>
          <cell r="C615" t="e">
            <v>#N/A</v>
          </cell>
          <cell r="D615" t="e">
            <v>#N/A</v>
          </cell>
          <cell r="E615" t="e">
            <v>#N/A</v>
          </cell>
          <cell r="F615" t="e">
            <v>#N/A</v>
          </cell>
          <cell r="G615" t="e">
            <v>#N/A</v>
          </cell>
          <cell r="H615" t="e">
            <v>#N/A</v>
          </cell>
          <cell r="I615" t="e">
            <v>#N/A</v>
          </cell>
          <cell r="J615" t="e">
            <v>#N/A</v>
          </cell>
          <cell r="K615" t="e">
            <v>#N/A</v>
          </cell>
          <cell r="L615" t="e">
            <v>#N/A</v>
          </cell>
          <cell r="M615" t="e">
            <v>#N/A</v>
          </cell>
          <cell r="N615" t="e">
            <v>#N/A</v>
          </cell>
          <cell r="O615" t="e">
            <v>#N/A</v>
          </cell>
          <cell r="P615" t="e">
            <v>#N/A</v>
          </cell>
          <cell r="Q615" t="e">
            <v>#N/A</v>
          </cell>
          <cell r="R615" t="e">
            <v>#N/A</v>
          </cell>
          <cell r="S615" t="e">
            <v>#N/A</v>
          </cell>
          <cell r="T615" t="e">
            <v>#N/A</v>
          </cell>
          <cell r="U615" t="e">
            <v>#N/A</v>
          </cell>
          <cell r="V615" t="e">
            <v>#N/A</v>
          </cell>
          <cell r="W615" t="e">
            <v>#N/A</v>
          </cell>
          <cell r="X615" t="e">
            <v>#N/A</v>
          </cell>
          <cell r="Y615" t="e">
            <v>#N/A</v>
          </cell>
          <cell r="Z615" t="e">
            <v>#N/A</v>
          </cell>
          <cell r="AA615" t="e">
            <v>#N/A</v>
          </cell>
          <cell r="AB615" t="e">
            <v>#N/A</v>
          </cell>
          <cell r="AC615" t="e">
            <v>#N/A</v>
          </cell>
          <cell r="AD615" t="e">
            <v>#N/A</v>
          </cell>
          <cell r="AE615" t="e">
            <v>#N/A</v>
          </cell>
          <cell r="AF615" t="e">
            <v>#N/A</v>
          </cell>
          <cell r="AG615" t="e">
            <v>#N/A</v>
          </cell>
          <cell r="AH615" t="e">
            <v>#N/A</v>
          </cell>
          <cell r="AI615" t="e">
            <v>#N/A</v>
          </cell>
          <cell r="AJ615" t="e">
            <v>#N/A</v>
          </cell>
          <cell r="AK615" t="e">
            <v>#N/A</v>
          </cell>
          <cell r="AL615" t="e">
            <v>#N/A</v>
          </cell>
          <cell r="AM615" t="e">
            <v>#N/A</v>
          </cell>
          <cell r="AN615" t="e">
            <v>#N/A</v>
          </cell>
          <cell r="AO615" t="e">
            <v>#N/A</v>
          </cell>
          <cell r="AP615" t="e">
            <v>#N/A</v>
          </cell>
          <cell r="AQ615" t="e">
            <v>#N/A</v>
          </cell>
          <cell r="AR615" t="e">
            <v>#N/A</v>
          </cell>
          <cell r="AS615" t="e">
            <v>#N/A</v>
          </cell>
          <cell r="AT615" t="e">
            <v>#N/A</v>
          </cell>
          <cell r="AU615" t="e">
            <v>#N/A</v>
          </cell>
          <cell r="AV615" t="e">
            <v>#N/A</v>
          </cell>
          <cell r="AW615" t="e">
            <v>#N/A</v>
          </cell>
        </row>
        <row r="616">
          <cell r="A616">
            <v>39911</v>
          </cell>
          <cell r="B616" t="e">
            <v>#N/A</v>
          </cell>
          <cell r="C616" t="e">
            <v>#N/A</v>
          </cell>
          <cell r="D616" t="e">
            <v>#N/A</v>
          </cell>
          <cell r="E616" t="e">
            <v>#N/A</v>
          </cell>
          <cell r="F616" t="e">
            <v>#N/A</v>
          </cell>
          <cell r="G616" t="e">
            <v>#N/A</v>
          </cell>
          <cell r="H616" t="e">
            <v>#N/A</v>
          </cell>
          <cell r="I616" t="e">
            <v>#N/A</v>
          </cell>
          <cell r="J616" t="e">
            <v>#N/A</v>
          </cell>
          <cell r="K616" t="e">
            <v>#N/A</v>
          </cell>
          <cell r="L616" t="e">
            <v>#N/A</v>
          </cell>
          <cell r="M616" t="e">
            <v>#N/A</v>
          </cell>
          <cell r="N616" t="e">
            <v>#N/A</v>
          </cell>
          <cell r="O616" t="e">
            <v>#N/A</v>
          </cell>
          <cell r="P616" t="e">
            <v>#N/A</v>
          </cell>
          <cell r="Q616" t="e">
            <v>#N/A</v>
          </cell>
          <cell r="R616" t="e">
            <v>#N/A</v>
          </cell>
          <cell r="S616" t="e">
            <v>#N/A</v>
          </cell>
          <cell r="T616" t="e">
            <v>#N/A</v>
          </cell>
          <cell r="U616" t="e">
            <v>#N/A</v>
          </cell>
          <cell r="V616" t="e">
            <v>#N/A</v>
          </cell>
          <cell r="W616" t="e">
            <v>#N/A</v>
          </cell>
          <cell r="X616" t="e">
            <v>#N/A</v>
          </cell>
          <cell r="Y616" t="e">
            <v>#N/A</v>
          </cell>
          <cell r="Z616" t="e">
            <v>#N/A</v>
          </cell>
          <cell r="AA616" t="e">
            <v>#N/A</v>
          </cell>
          <cell r="AB616" t="e">
            <v>#N/A</v>
          </cell>
          <cell r="AC616" t="e">
            <v>#N/A</v>
          </cell>
          <cell r="AD616" t="e">
            <v>#N/A</v>
          </cell>
          <cell r="AE616" t="e">
            <v>#N/A</v>
          </cell>
          <cell r="AF616" t="e">
            <v>#N/A</v>
          </cell>
          <cell r="AG616" t="e">
            <v>#N/A</v>
          </cell>
          <cell r="AH616" t="e">
            <v>#N/A</v>
          </cell>
          <cell r="AI616" t="e">
            <v>#N/A</v>
          </cell>
          <cell r="AJ616" t="e">
            <v>#N/A</v>
          </cell>
          <cell r="AK616" t="e">
            <v>#N/A</v>
          </cell>
          <cell r="AL616" t="e">
            <v>#N/A</v>
          </cell>
          <cell r="AM616" t="e">
            <v>#N/A</v>
          </cell>
          <cell r="AN616" t="e">
            <v>#N/A</v>
          </cell>
          <cell r="AO616" t="e">
            <v>#N/A</v>
          </cell>
          <cell r="AP616" t="e">
            <v>#N/A</v>
          </cell>
          <cell r="AQ616" t="e">
            <v>#N/A</v>
          </cell>
          <cell r="AR616" t="e">
            <v>#N/A</v>
          </cell>
          <cell r="AS616" t="e">
            <v>#N/A</v>
          </cell>
          <cell r="AT616" t="e">
            <v>#N/A</v>
          </cell>
          <cell r="AU616" t="e">
            <v>#N/A</v>
          </cell>
          <cell r="AV616" t="e">
            <v>#N/A</v>
          </cell>
          <cell r="AW616" t="e">
            <v>#N/A</v>
          </cell>
        </row>
        <row r="617">
          <cell r="A617">
            <v>39904</v>
          </cell>
          <cell r="B617" t="e">
            <v>#N/A</v>
          </cell>
          <cell r="C617" t="e">
            <v>#N/A</v>
          </cell>
          <cell r="D617" t="e">
            <v>#N/A</v>
          </cell>
          <cell r="E617" t="e">
            <v>#N/A</v>
          </cell>
          <cell r="F617" t="e">
            <v>#N/A</v>
          </cell>
          <cell r="G617" t="e">
            <v>#N/A</v>
          </cell>
          <cell r="H617" t="e">
            <v>#N/A</v>
          </cell>
          <cell r="I617" t="e">
            <v>#N/A</v>
          </cell>
          <cell r="J617" t="e">
            <v>#N/A</v>
          </cell>
          <cell r="K617" t="e">
            <v>#N/A</v>
          </cell>
          <cell r="L617" t="e">
            <v>#N/A</v>
          </cell>
          <cell r="M617" t="e">
            <v>#N/A</v>
          </cell>
          <cell r="N617" t="e">
            <v>#N/A</v>
          </cell>
          <cell r="O617" t="e">
            <v>#N/A</v>
          </cell>
          <cell r="P617" t="e">
            <v>#N/A</v>
          </cell>
          <cell r="Q617" t="e">
            <v>#N/A</v>
          </cell>
          <cell r="R617" t="e">
            <v>#N/A</v>
          </cell>
          <cell r="S617" t="e">
            <v>#N/A</v>
          </cell>
          <cell r="T617" t="e">
            <v>#N/A</v>
          </cell>
          <cell r="U617" t="e">
            <v>#N/A</v>
          </cell>
          <cell r="V617" t="e">
            <v>#N/A</v>
          </cell>
          <cell r="W617" t="e">
            <v>#N/A</v>
          </cell>
          <cell r="X617" t="e">
            <v>#N/A</v>
          </cell>
          <cell r="Y617" t="e">
            <v>#N/A</v>
          </cell>
          <cell r="Z617" t="e">
            <v>#N/A</v>
          </cell>
          <cell r="AA617" t="e">
            <v>#N/A</v>
          </cell>
          <cell r="AB617" t="e">
            <v>#N/A</v>
          </cell>
          <cell r="AC617" t="e">
            <v>#N/A</v>
          </cell>
          <cell r="AD617" t="e">
            <v>#N/A</v>
          </cell>
          <cell r="AE617" t="e">
            <v>#N/A</v>
          </cell>
          <cell r="AF617" t="e">
            <v>#N/A</v>
          </cell>
          <cell r="AG617" t="e">
            <v>#N/A</v>
          </cell>
          <cell r="AH617" t="e">
            <v>#N/A</v>
          </cell>
          <cell r="AI617" t="e">
            <v>#N/A</v>
          </cell>
          <cell r="AJ617" t="e">
            <v>#N/A</v>
          </cell>
          <cell r="AK617" t="e">
            <v>#N/A</v>
          </cell>
          <cell r="AL617" t="e">
            <v>#N/A</v>
          </cell>
          <cell r="AM617" t="e">
            <v>#N/A</v>
          </cell>
          <cell r="AN617" t="e">
            <v>#N/A</v>
          </cell>
          <cell r="AO617" t="e">
            <v>#N/A</v>
          </cell>
          <cell r="AP617" t="e">
            <v>#N/A</v>
          </cell>
          <cell r="AQ617" t="e">
            <v>#N/A</v>
          </cell>
          <cell r="AR617" t="e">
            <v>#N/A</v>
          </cell>
          <cell r="AS617" t="e">
            <v>#N/A</v>
          </cell>
          <cell r="AT617" t="e">
            <v>#N/A</v>
          </cell>
          <cell r="AU617" t="e">
            <v>#N/A</v>
          </cell>
          <cell r="AV617" t="e">
            <v>#N/A</v>
          </cell>
          <cell r="AW617" t="e">
            <v>#N/A</v>
          </cell>
        </row>
        <row r="618">
          <cell r="A618">
            <v>39897</v>
          </cell>
          <cell r="B618" t="e">
            <v>#N/A</v>
          </cell>
          <cell r="C618" t="e">
            <v>#N/A</v>
          </cell>
          <cell r="D618" t="e">
            <v>#N/A</v>
          </cell>
          <cell r="E618" t="e">
            <v>#N/A</v>
          </cell>
          <cell r="F618" t="e">
            <v>#N/A</v>
          </cell>
          <cell r="G618" t="e">
            <v>#N/A</v>
          </cell>
          <cell r="H618" t="e">
            <v>#N/A</v>
          </cell>
          <cell r="I618" t="e">
            <v>#N/A</v>
          </cell>
          <cell r="J618" t="e">
            <v>#N/A</v>
          </cell>
          <cell r="K618" t="e">
            <v>#N/A</v>
          </cell>
          <cell r="L618" t="e">
            <v>#N/A</v>
          </cell>
          <cell r="M618" t="e">
            <v>#N/A</v>
          </cell>
          <cell r="N618" t="e">
            <v>#N/A</v>
          </cell>
          <cell r="O618" t="e">
            <v>#N/A</v>
          </cell>
          <cell r="P618" t="e">
            <v>#N/A</v>
          </cell>
          <cell r="Q618" t="e">
            <v>#N/A</v>
          </cell>
          <cell r="R618" t="e">
            <v>#N/A</v>
          </cell>
          <cell r="S618" t="e">
            <v>#N/A</v>
          </cell>
          <cell r="T618" t="e">
            <v>#N/A</v>
          </cell>
          <cell r="U618" t="e">
            <v>#N/A</v>
          </cell>
          <cell r="V618" t="e">
            <v>#N/A</v>
          </cell>
          <cell r="W618" t="e">
            <v>#N/A</v>
          </cell>
          <cell r="X618" t="e">
            <v>#N/A</v>
          </cell>
          <cell r="Y618" t="e">
            <v>#N/A</v>
          </cell>
          <cell r="Z618" t="e">
            <v>#N/A</v>
          </cell>
          <cell r="AA618" t="e">
            <v>#N/A</v>
          </cell>
          <cell r="AB618" t="e">
            <v>#N/A</v>
          </cell>
          <cell r="AC618" t="e">
            <v>#N/A</v>
          </cell>
          <cell r="AD618" t="e">
            <v>#N/A</v>
          </cell>
          <cell r="AE618" t="e">
            <v>#N/A</v>
          </cell>
          <cell r="AF618" t="e">
            <v>#N/A</v>
          </cell>
          <cell r="AG618" t="e">
            <v>#N/A</v>
          </cell>
          <cell r="AH618" t="e">
            <v>#N/A</v>
          </cell>
          <cell r="AI618" t="e">
            <v>#N/A</v>
          </cell>
          <cell r="AJ618" t="e">
            <v>#N/A</v>
          </cell>
          <cell r="AK618" t="e">
            <v>#N/A</v>
          </cell>
          <cell r="AL618" t="e">
            <v>#N/A</v>
          </cell>
          <cell r="AM618" t="e">
            <v>#N/A</v>
          </cell>
          <cell r="AN618" t="e">
            <v>#N/A</v>
          </cell>
          <cell r="AO618" t="e">
            <v>#N/A</v>
          </cell>
          <cell r="AP618" t="e">
            <v>#N/A</v>
          </cell>
          <cell r="AQ618" t="e">
            <v>#N/A</v>
          </cell>
          <cell r="AR618" t="e">
            <v>#N/A</v>
          </cell>
          <cell r="AS618" t="e">
            <v>#N/A</v>
          </cell>
          <cell r="AT618" t="e">
            <v>#N/A</v>
          </cell>
          <cell r="AU618" t="e">
            <v>#N/A</v>
          </cell>
          <cell r="AV618" t="e">
            <v>#N/A</v>
          </cell>
          <cell r="AW618" t="e">
            <v>#N/A</v>
          </cell>
        </row>
        <row r="619">
          <cell r="A619">
            <v>39890</v>
          </cell>
          <cell r="B619" t="e">
            <v>#N/A</v>
          </cell>
          <cell r="C619" t="e">
            <v>#N/A</v>
          </cell>
          <cell r="D619" t="e">
            <v>#N/A</v>
          </cell>
          <cell r="E619" t="e">
            <v>#N/A</v>
          </cell>
          <cell r="F619" t="e">
            <v>#N/A</v>
          </cell>
          <cell r="G619" t="e">
            <v>#N/A</v>
          </cell>
          <cell r="H619" t="e">
            <v>#N/A</v>
          </cell>
          <cell r="I619" t="e">
            <v>#N/A</v>
          </cell>
          <cell r="J619" t="e">
            <v>#N/A</v>
          </cell>
          <cell r="K619" t="e">
            <v>#N/A</v>
          </cell>
          <cell r="L619" t="e">
            <v>#N/A</v>
          </cell>
          <cell r="M619" t="e">
            <v>#N/A</v>
          </cell>
          <cell r="N619" t="e">
            <v>#N/A</v>
          </cell>
          <cell r="O619" t="e">
            <v>#N/A</v>
          </cell>
          <cell r="P619" t="e">
            <v>#N/A</v>
          </cell>
          <cell r="Q619" t="e">
            <v>#N/A</v>
          </cell>
          <cell r="R619" t="e">
            <v>#N/A</v>
          </cell>
          <cell r="S619" t="e">
            <v>#N/A</v>
          </cell>
          <cell r="T619" t="e">
            <v>#N/A</v>
          </cell>
          <cell r="U619" t="e">
            <v>#N/A</v>
          </cell>
          <cell r="V619" t="e">
            <v>#N/A</v>
          </cell>
          <cell r="W619" t="e">
            <v>#N/A</v>
          </cell>
          <cell r="X619" t="e">
            <v>#N/A</v>
          </cell>
          <cell r="Y619" t="e">
            <v>#N/A</v>
          </cell>
          <cell r="Z619" t="e">
            <v>#N/A</v>
          </cell>
          <cell r="AA619" t="e">
            <v>#N/A</v>
          </cell>
          <cell r="AB619" t="e">
            <v>#N/A</v>
          </cell>
          <cell r="AC619" t="e">
            <v>#N/A</v>
          </cell>
          <cell r="AD619" t="e">
            <v>#N/A</v>
          </cell>
          <cell r="AE619" t="e">
            <v>#N/A</v>
          </cell>
          <cell r="AF619" t="e">
            <v>#N/A</v>
          </cell>
          <cell r="AG619" t="e">
            <v>#N/A</v>
          </cell>
          <cell r="AH619" t="e">
            <v>#N/A</v>
          </cell>
          <cell r="AI619" t="e">
            <v>#N/A</v>
          </cell>
          <cell r="AJ619" t="e">
            <v>#N/A</v>
          </cell>
          <cell r="AK619" t="e">
            <v>#N/A</v>
          </cell>
          <cell r="AL619" t="e">
            <v>#N/A</v>
          </cell>
          <cell r="AM619" t="e">
            <v>#N/A</v>
          </cell>
          <cell r="AN619" t="e">
            <v>#N/A</v>
          </cell>
          <cell r="AO619" t="e">
            <v>#N/A</v>
          </cell>
          <cell r="AP619" t="e">
            <v>#N/A</v>
          </cell>
          <cell r="AQ619" t="e">
            <v>#N/A</v>
          </cell>
          <cell r="AR619" t="e">
            <v>#N/A</v>
          </cell>
          <cell r="AS619" t="e">
            <v>#N/A</v>
          </cell>
          <cell r="AT619" t="e">
            <v>#N/A</v>
          </cell>
          <cell r="AU619" t="e">
            <v>#N/A</v>
          </cell>
          <cell r="AV619" t="e">
            <v>#N/A</v>
          </cell>
          <cell r="AW619" t="e">
            <v>#N/A</v>
          </cell>
        </row>
        <row r="620">
          <cell r="A620">
            <v>39883</v>
          </cell>
          <cell r="B620" t="e">
            <v>#N/A</v>
          </cell>
          <cell r="C620" t="e">
            <v>#N/A</v>
          </cell>
          <cell r="D620" t="e">
            <v>#N/A</v>
          </cell>
          <cell r="E620" t="e">
            <v>#N/A</v>
          </cell>
          <cell r="F620" t="e">
            <v>#N/A</v>
          </cell>
          <cell r="G620" t="e">
            <v>#N/A</v>
          </cell>
          <cell r="H620" t="e">
            <v>#N/A</v>
          </cell>
          <cell r="I620" t="e">
            <v>#N/A</v>
          </cell>
          <cell r="J620" t="e">
            <v>#N/A</v>
          </cell>
          <cell r="K620" t="e">
            <v>#N/A</v>
          </cell>
          <cell r="L620" t="e">
            <v>#N/A</v>
          </cell>
          <cell r="M620" t="e">
            <v>#N/A</v>
          </cell>
          <cell r="N620" t="e">
            <v>#N/A</v>
          </cell>
          <cell r="O620" t="e">
            <v>#N/A</v>
          </cell>
          <cell r="P620" t="e">
            <v>#N/A</v>
          </cell>
          <cell r="Q620" t="e">
            <v>#N/A</v>
          </cell>
          <cell r="R620" t="e">
            <v>#N/A</v>
          </cell>
          <cell r="S620" t="e">
            <v>#N/A</v>
          </cell>
          <cell r="T620" t="e">
            <v>#N/A</v>
          </cell>
          <cell r="U620" t="e">
            <v>#N/A</v>
          </cell>
          <cell r="V620" t="e">
            <v>#N/A</v>
          </cell>
          <cell r="W620" t="e">
            <v>#N/A</v>
          </cell>
          <cell r="X620" t="e">
            <v>#N/A</v>
          </cell>
          <cell r="Y620" t="e">
            <v>#N/A</v>
          </cell>
          <cell r="Z620" t="e">
            <v>#N/A</v>
          </cell>
          <cell r="AA620" t="e">
            <v>#N/A</v>
          </cell>
          <cell r="AB620" t="e">
            <v>#N/A</v>
          </cell>
          <cell r="AC620" t="e">
            <v>#N/A</v>
          </cell>
          <cell r="AD620" t="e">
            <v>#N/A</v>
          </cell>
          <cell r="AE620" t="e">
            <v>#N/A</v>
          </cell>
          <cell r="AF620" t="e">
            <v>#N/A</v>
          </cell>
          <cell r="AG620" t="e">
            <v>#N/A</v>
          </cell>
          <cell r="AH620" t="e">
            <v>#N/A</v>
          </cell>
          <cell r="AI620" t="e">
            <v>#N/A</v>
          </cell>
          <cell r="AJ620" t="e">
            <v>#N/A</v>
          </cell>
          <cell r="AK620" t="e">
            <v>#N/A</v>
          </cell>
          <cell r="AL620" t="e">
            <v>#N/A</v>
          </cell>
          <cell r="AM620" t="e">
            <v>#N/A</v>
          </cell>
          <cell r="AN620" t="e">
            <v>#N/A</v>
          </cell>
          <cell r="AO620" t="e">
            <v>#N/A</v>
          </cell>
          <cell r="AP620" t="e">
            <v>#N/A</v>
          </cell>
          <cell r="AQ620" t="e">
            <v>#N/A</v>
          </cell>
          <cell r="AR620" t="e">
            <v>#N/A</v>
          </cell>
          <cell r="AS620" t="e">
            <v>#N/A</v>
          </cell>
          <cell r="AT620" t="e">
            <v>#N/A</v>
          </cell>
          <cell r="AU620" t="e">
            <v>#N/A</v>
          </cell>
          <cell r="AV620" t="e">
            <v>#N/A</v>
          </cell>
          <cell r="AW620" t="e">
            <v>#N/A</v>
          </cell>
        </row>
        <row r="621">
          <cell r="A621">
            <v>39876</v>
          </cell>
          <cell r="B621" t="e">
            <v>#N/A</v>
          </cell>
          <cell r="C621" t="e">
            <v>#N/A</v>
          </cell>
          <cell r="D621" t="e">
            <v>#N/A</v>
          </cell>
          <cell r="E621" t="e">
            <v>#N/A</v>
          </cell>
          <cell r="F621" t="e">
            <v>#N/A</v>
          </cell>
          <cell r="G621" t="e">
            <v>#N/A</v>
          </cell>
          <cell r="H621" t="e">
            <v>#N/A</v>
          </cell>
          <cell r="I621" t="e">
            <v>#N/A</v>
          </cell>
          <cell r="J621" t="e">
            <v>#N/A</v>
          </cell>
          <cell r="K621" t="e">
            <v>#N/A</v>
          </cell>
          <cell r="L621" t="e">
            <v>#N/A</v>
          </cell>
          <cell r="M621" t="e">
            <v>#N/A</v>
          </cell>
          <cell r="N621" t="e">
            <v>#N/A</v>
          </cell>
          <cell r="O621" t="e">
            <v>#N/A</v>
          </cell>
          <cell r="P621" t="e">
            <v>#N/A</v>
          </cell>
          <cell r="Q621" t="e">
            <v>#N/A</v>
          </cell>
          <cell r="R621" t="e">
            <v>#N/A</v>
          </cell>
          <cell r="S621" t="e">
            <v>#N/A</v>
          </cell>
          <cell r="T621" t="e">
            <v>#N/A</v>
          </cell>
          <cell r="U621" t="e">
            <v>#N/A</v>
          </cell>
          <cell r="V621" t="e">
            <v>#N/A</v>
          </cell>
          <cell r="W621" t="e">
            <v>#N/A</v>
          </cell>
          <cell r="X621" t="e">
            <v>#N/A</v>
          </cell>
          <cell r="Y621" t="e">
            <v>#N/A</v>
          </cell>
          <cell r="Z621" t="e">
            <v>#N/A</v>
          </cell>
          <cell r="AA621" t="e">
            <v>#N/A</v>
          </cell>
          <cell r="AB621" t="e">
            <v>#N/A</v>
          </cell>
          <cell r="AC621" t="e">
            <v>#N/A</v>
          </cell>
          <cell r="AD621" t="e">
            <v>#N/A</v>
          </cell>
          <cell r="AE621" t="e">
            <v>#N/A</v>
          </cell>
          <cell r="AF621" t="e">
            <v>#N/A</v>
          </cell>
          <cell r="AG621" t="e">
            <v>#N/A</v>
          </cell>
          <cell r="AH621" t="e">
            <v>#N/A</v>
          </cell>
          <cell r="AI621" t="e">
            <v>#N/A</v>
          </cell>
          <cell r="AJ621" t="e">
            <v>#N/A</v>
          </cell>
          <cell r="AK621" t="e">
            <v>#N/A</v>
          </cell>
          <cell r="AL621" t="e">
            <v>#N/A</v>
          </cell>
          <cell r="AM621" t="e">
            <v>#N/A</v>
          </cell>
          <cell r="AN621" t="e">
            <v>#N/A</v>
          </cell>
          <cell r="AO621" t="e">
            <v>#N/A</v>
          </cell>
          <cell r="AP621" t="e">
            <v>#N/A</v>
          </cell>
          <cell r="AQ621" t="e">
            <v>#N/A</v>
          </cell>
          <cell r="AR621" t="e">
            <v>#N/A</v>
          </cell>
          <cell r="AS621" t="e">
            <v>#N/A</v>
          </cell>
          <cell r="AT621" t="e">
            <v>#N/A</v>
          </cell>
          <cell r="AU621" t="e">
            <v>#N/A</v>
          </cell>
          <cell r="AV621" t="e">
            <v>#N/A</v>
          </cell>
          <cell r="AW621" t="e">
            <v>#N/A</v>
          </cell>
        </row>
        <row r="622">
          <cell r="A622">
            <v>39869</v>
          </cell>
          <cell r="B622" t="e">
            <v>#N/A</v>
          </cell>
          <cell r="C622" t="e">
            <v>#N/A</v>
          </cell>
          <cell r="D622" t="e">
            <v>#N/A</v>
          </cell>
          <cell r="E622" t="e">
            <v>#N/A</v>
          </cell>
          <cell r="F622" t="e">
            <v>#N/A</v>
          </cell>
          <cell r="G622" t="e">
            <v>#N/A</v>
          </cell>
          <cell r="H622" t="e">
            <v>#N/A</v>
          </cell>
          <cell r="I622" t="e">
            <v>#N/A</v>
          </cell>
          <cell r="J622" t="e">
            <v>#N/A</v>
          </cell>
          <cell r="K622" t="e">
            <v>#N/A</v>
          </cell>
          <cell r="L622" t="e">
            <v>#N/A</v>
          </cell>
          <cell r="M622" t="e">
            <v>#N/A</v>
          </cell>
          <cell r="N622" t="e">
            <v>#N/A</v>
          </cell>
          <cell r="O622" t="e">
            <v>#N/A</v>
          </cell>
          <cell r="P622" t="e">
            <v>#N/A</v>
          </cell>
          <cell r="Q622" t="e">
            <v>#N/A</v>
          </cell>
          <cell r="R622" t="e">
            <v>#N/A</v>
          </cell>
          <cell r="S622" t="e">
            <v>#N/A</v>
          </cell>
          <cell r="T622" t="e">
            <v>#N/A</v>
          </cell>
          <cell r="U622" t="e">
            <v>#N/A</v>
          </cell>
          <cell r="V622" t="e">
            <v>#N/A</v>
          </cell>
          <cell r="W622" t="e">
            <v>#N/A</v>
          </cell>
          <cell r="X622" t="e">
            <v>#N/A</v>
          </cell>
          <cell r="Y622" t="e">
            <v>#N/A</v>
          </cell>
          <cell r="Z622" t="e">
            <v>#N/A</v>
          </cell>
          <cell r="AA622" t="e">
            <v>#N/A</v>
          </cell>
          <cell r="AB622" t="e">
            <v>#N/A</v>
          </cell>
          <cell r="AC622" t="e">
            <v>#N/A</v>
          </cell>
          <cell r="AD622" t="e">
            <v>#N/A</v>
          </cell>
          <cell r="AE622" t="e">
            <v>#N/A</v>
          </cell>
          <cell r="AF622" t="e">
            <v>#N/A</v>
          </cell>
          <cell r="AG622" t="e">
            <v>#N/A</v>
          </cell>
          <cell r="AH622" t="e">
            <v>#N/A</v>
          </cell>
          <cell r="AI622" t="e">
            <v>#N/A</v>
          </cell>
          <cell r="AJ622" t="e">
            <v>#N/A</v>
          </cell>
          <cell r="AK622" t="e">
            <v>#N/A</v>
          </cell>
          <cell r="AL622" t="e">
            <v>#N/A</v>
          </cell>
          <cell r="AM622" t="e">
            <v>#N/A</v>
          </cell>
          <cell r="AN622" t="e">
            <v>#N/A</v>
          </cell>
          <cell r="AO622" t="e">
            <v>#N/A</v>
          </cell>
          <cell r="AP622" t="e">
            <v>#N/A</v>
          </cell>
          <cell r="AQ622" t="e">
            <v>#N/A</v>
          </cell>
          <cell r="AR622" t="e">
            <v>#N/A</v>
          </cell>
          <cell r="AS622" t="e">
            <v>#N/A</v>
          </cell>
          <cell r="AT622" t="e">
            <v>#N/A</v>
          </cell>
          <cell r="AU622" t="e">
            <v>#N/A</v>
          </cell>
          <cell r="AV622" t="e">
            <v>#N/A</v>
          </cell>
          <cell r="AW622" t="e">
            <v>#N/A</v>
          </cell>
        </row>
        <row r="623">
          <cell r="A623">
            <v>39862</v>
          </cell>
          <cell r="B623" t="e">
            <v>#N/A</v>
          </cell>
          <cell r="C623" t="e">
            <v>#N/A</v>
          </cell>
          <cell r="D623" t="e">
            <v>#N/A</v>
          </cell>
          <cell r="E623" t="e">
            <v>#N/A</v>
          </cell>
          <cell r="F623" t="e">
            <v>#N/A</v>
          </cell>
          <cell r="G623" t="e">
            <v>#N/A</v>
          </cell>
          <cell r="H623" t="e">
            <v>#N/A</v>
          </cell>
          <cell r="I623" t="e">
            <v>#N/A</v>
          </cell>
          <cell r="J623" t="e">
            <v>#N/A</v>
          </cell>
          <cell r="K623" t="e">
            <v>#N/A</v>
          </cell>
          <cell r="L623" t="e">
            <v>#N/A</v>
          </cell>
          <cell r="M623" t="e">
            <v>#N/A</v>
          </cell>
          <cell r="N623" t="e">
            <v>#N/A</v>
          </cell>
          <cell r="O623" t="e">
            <v>#N/A</v>
          </cell>
          <cell r="P623" t="e">
            <v>#N/A</v>
          </cell>
          <cell r="Q623" t="e">
            <v>#N/A</v>
          </cell>
          <cell r="R623" t="e">
            <v>#N/A</v>
          </cell>
          <cell r="S623" t="e">
            <v>#N/A</v>
          </cell>
          <cell r="T623" t="e">
            <v>#N/A</v>
          </cell>
          <cell r="U623" t="e">
            <v>#N/A</v>
          </cell>
          <cell r="V623" t="e">
            <v>#N/A</v>
          </cell>
          <cell r="W623" t="e">
            <v>#N/A</v>
          </cell>
          <cell r="X623" t="e">
            <v>#N/A</v>
          </cell>
          <cell r="Y623" t="e">
            <v>#N/A</v>
          </cell>
          <cell r="Z623" t="e">
            <v>#N/A</v>
          </cell>
          <cell r="AA623" t="e">
            <v>#N/A</v>
          </cell>
          <cell r="AB623" t="e">
            <v>#N/A</v>
          </cell>
          <cell r="AC623" t="e">
            <v>#N/A</v>
          </cell>
          <cell r="AD623" t="e">
            <v>#N/A</v>
          </cell>
          <cell r="AE623" t="e">
            <v>#N/A</v>
          </cell>
          <cell r="AF623" t="e">
            <v>#N/A</v>
          </cell>
          <cell r="AG623" t="e">
            <v>#N/A</v>
          </cell>
          <cell r="AH623" t="e">
            <v>#N/A</v>
          </cell>
          <cell r="AI623" t="e">
            <v>#N/A</v>
          </cell>
          <cell r="AJ623" t="e">
            <v>#N/A</v>
          </cell>
          <cell r="AK623" t="e">
            <v>#N/A</v>
          </cell>
          <cell r="AL623" t="e">
            <v>#N/A</v>
          </cell>
          <cell r="AM623" t="e">
            <v>#N/A</v>
          </cell>
          <cell r="AN623" t="e">
            <v>#N/A</v>
          </cell>
          <cell r="AO623" t="e">
            <v>#N/A</v>
          </cell>
          <cell r="AP623" t="e">
            <v>#N/A</v>
          </cell>
          <cell r="AQ623" t="e">
            <v>#N/A</v>
          </cell>
          <cell r="AR623" t="e">
            <v>#N/A</v>
          </cell>
          <cell r="AS623" t="e">
            <v>#N/A</v>
          </cell>
          <cell r="AT623" t="e">
            <v>#N/A</v>
          </cell>
          <cell r="AU623" t="e">
            <v>#N/A</v>
          </cell>
          <cell r="AV623" t="e">
            <v>#N/A</v>
          </cell>
          <cell r="AW623" t="e">
            <v>#N/A</v>
          </cell>
        </row>
        <row r="624">
          <cell r="A624">
            <v>39855</v>
          </cell>
          <cell r="B624" t="e">
            <v>#N/A</v>
          </cell>
          <cell r="C624" t="e">
            <v>#N/A</v>
          </cell>
          <cell r="D624" t="e">
            <v>#N/A</v>
          </cell>
          <cell r="E624" t="e">
            <v>#N/A</v>
          </cell>
          <cell r="F624" t="e">
            <v>#N/A</v>
          </cell>
          <cell r="G624" t="e">
            <v>#N/A</v>
          </cell>
          <cell r="H624" t="e">
            <v>#N/A</v>
          </cell>
          <cell r="I624" t="e">
            <v>#N/A</v>
          </cell>
          <cell r="J624" t="e">
            <v>#N/A</v>
          </cell>
          <cell r="K624" t="e">
            <v>#N/A</v>
          </cell>
          <cell r="L624" t="e">
            <v>#N/A</v>
          </cell>
          <cell r="M624" t="e">
            <v>#N/A</v>
          </cell>
          <cell r="N624" t="e">
            <v>#N/A</v>
          </cell>
          <cell r="O624" t="e">
            <v>#N/A</v>
          </cell>
          <cell r="P624" t="e">
            <v>#N/A</v>
          </cell>
          <cell r="Q624" t="e">
            <v>#N/A</v>
          </cell>
          <cell r="R624" t="e">
            <v>#N/A</v>
          </cell>
          <cell r="S624" t="e">
            <v>#N/A</v>
          </cell>
          <cell r="T624" t="e">
            <v>#N/A</v>
          </cell>
          <cell r="U624" t="e">
            <v>#N/A</v>
          </cell>
          <cell r="V624" t="e">
            <v>#N/A</v>
          </cell>
          <cell r="W624" t="e">
            <v>#N/A</v>
          </cell>
          <cell r="X624" t="e">
            <v>#N/A</v>
          </cell>
          <cell r="Y624" t="e">
            <v>#N/A</v>
          </cell>
          <cell r="Z624" t="e">
            <v>#N/A</v>
          </cell>
          <cell r="AA624" t="e">
            <v>#N/A</v>
          </cell>
          <cell r="AB624" t="e">
            <v>#N/A</v>
          </cell>
          <cell r="AC624" t="e">
            <v>#N/A</v>
          </cell>
          <cell r="AD624" t="e">
            <v>#N/A</v>
          </cell>
          <cell r="AE624" t="e">
            <v>#N/A</v>
          </cell>
          <cell r="AF624" t="e">
            <v>#N/A</v>
          </cell>
          <cell r="AG624" t="e">
            <v>#N/A</v>
          </cell>
          <cell r="AH624" t="e">
            <v>#N/A</v>
          </cell>
          <cell r="AI624" t="e">
            <v>#N/A</v>
          </cell>
          <cell r="AJ624" t="e">
            <v>#N/A</v>
          </cell>
          <cell r="AK624" t="e">
            <v>#N/A</v>
          </cell>
          <cell r="AL624" t="e">
            <v>#N/A</v>
          </cell>
          <cell r="AM624" t="e">
            <v>#N/A</v>
          </cell>
          <cell r="AN624" t="e">
            <v>#N/A</v>
          </cell>
          <cell r="AO624" t="e">
            <v>#N/A</v>
          </cell>
          <cell r="AP624" t="e">
            <v>#N/A</v>
          </cell>
          <cell r="AQ624" t="e">
            <v>#N/A</v>
          </cell>
          <cell r="AR624" t="e">
            <v>#N/A</v>
          </cell>
          <cell r="AS624" t="e">
            <v>#N/A</v>
          </cell>
          <cell r="AT624" t="e">
            <v>#N/A</v>
          </cell>
          <cell r="AU624" t="e">
            <v>#N/A</v>
          </cell>
          <cell r="AV624" t="e">
            <v>#N/A</v>
          </cell>
          <cell r="AW624" t="e">
            <v>#N/A</v>
          </cell>
        </row>
        <row r="625">
          <cell r="A625">
            <v>39848</v>
          </cell>
          <cell r="B625" t="e">
            <v>#N/A</v>
          </cell>
          <cell r="C625" t="e">
            <v>#N/A</v>
          </cell>
          <cell r="D625" t="e">
            <v>#N/A</v>
          </cell>
          <cell r="E625" t="e">
            <v>#N/A</v>
          </cell>
          <cell r="F625" t="e">
            <v>#N/A</v>
          </cell>
          <cell r="G625" t="e">
            <v>#N/A</v>
          </cell>
          <cell r="H625" t="e">
            <v>#N/A</v>
          </cell>
          <cell r="I625" t="e">
            <v>#N/A</v>
          </cell>
          <cell r="J625" t="e">
            <v>#N/A</v>
          </cell>
          <cell r="K625" t="e">
            <v>#N/A</v>
          </cell>
          <cell r="L625" t="e">
            <v>#N/A</v>
          </cell>
          <cell r="M625" t="e">
            <v>#N/A</v>
          </cell>
          <cell r="N625" t="e">
            <v>#N/A</v>
          </cell>
          <cell r="O625" t="e">
            <v>#N/A</v>
          </cell>
          <cell r="P625" t="e">
            <v>#N/A</v>
          </cell>
          <cell r="Q625" t="e">
            <v>#N/A</v>
          </cell>
          <cell r="R625" t="e">
            <v>#N/A</v>
          </cell>
          <cell r="S625" t="e">
            <v>#N/A</v>
          </cell>
          <cell r="T625" t="e">
            <v>#N/A</v>
          </cell>
          <cell r="U625" t="e">
            <v>#N/A</v>
          </cell>
          <cell r="V625" t="e">
            <v>#N/A</v>
          </cell>
          <cell r="W625" t="e">
            <v>#N/A</v>
          </cell>
          <cell r="X625" t="e">
            <v>#N/A</v>
          </cell>
          <cell r="Y625" t="e">
            <v>#N/A</v>
          </cell>
          <cell r="Z625" t="e">
            <v>#N/A</v>
          </cell>
          <cell r="AA625" t="e">
            <v>#N/A</v>
          </cell>
          <cell r="AB625" t="e">
            <v>#N/A</v>
          </cell>
          <cell r="AC625" t="e">
            <v>#N/A</v>
          </cell>
          <cell r="AD625" t="e">
            <v>#N/A</v>
          </cell>
          <cell r="AE625" t="e">
            <v>#N/A</v>
          </cell>
          <cell r="AF625" t="e">
            <v>#N/A</v>
          </cell>
          <cell r="AG625" t="e">
            <v>#N/A</v>
          </cell>
          <cell r="AH625" t="e">
            <v>#N/A</v>
          </cell>
          <cell r="AI625" t="e">
            <v>#N/A</v>
          </cell>
          <cell r="AJ625" t="e">
            <v>#N/A</v>
          </cell>
          <cell r="AK625" t="e">
            <v>#N/A</v>
          </cell>
          <cell r="AL625" t="e">
            <v>#N/A</v>
          </cell>
          <cell r="AM625" t="e">
            <v>#N/A</v>
          </cell>
          <cell r="AN625" t="e">
            <v>#N/A</v>
          </cell>
          <cell r="AO625" t="e">
            <v>#N/A</v>
          </cell>
          <cell r="AP625" t="e">
            <v>#N/A</v>
          </cell>
          <cell r="AQ625" t="e">
            <v>#N/A</v>
          </cell>
          <cell r="AR625" t="e">
            <v>#N/A</v>
          </cell>
          <cell r="AS625" t="e">
            <v>#N/A</v>
          </cell>
          <cell r="AT625" t="e">
            <v>#N/A</v>
          </cell>
          <cell r="AU625" t="e">
            <v>#N/A</v>
          </cell>
          <cell r="AV625" t="e">
            <v>#N/A</v>
          </cell>
          <cell r="AW625" t="e">
            <v>#N/A</v>
          </cell>
        </row>
        <row r="626">
          <cell r="A626">
            <v>39841</v>
          </cell>
          <cell r="B626" t="e">
            <v>#N/A</v>
          </cell>
          <cell r="C626" t="e">
            <v>#N/A</v>
          </cell>
          <cell r="D626" t="e">
            <v>#N/A</v>
          </cell>
          <cell r="E626" t="e">
            <v>#N/A</v>
          </cell>
          <cell r="F626" t="e">
            <v>#N/A</v>
          </cell>
          <cell r="G626" t="e">
            <v>#N/A</v>
          </cell>
          <cell r="H626" t="e">
            <v>#N/A</v>
          </cell>
          <cell r="I626" t="e">
            <v>#N/A</v>
          </cell>
          <cell r="J626" t="e">
            <v>#N/A</v>
          </cell>
          <cell r="K626" t="e">
            <v>#N/A</v>
          </cell>
          <cell r="L626" t="e">
            <v>#N/A</v>
          </cell>
          <cell r="M626" t="e">
            <v>#N/A</v>
          </cell>
          <cell r="N626" t="e">
            <v>#N/A</v>
          </cell>
          <cell r="O626" t="e">
            <v>#N/A</v>
          </cell>
          <cell r="P626" t="e">
            <v>#N/A</v>
          </cell>
          <cell r="Q626" t="e">
            <v>#N/A</v>
          </cell>
          <cell r="R626" t="e">
            <v>#N/A</v>
          </cell>
          <cell r="S626" t="e">
            <v>#N/A</v>
          </cell>
          <cell r="T626" t="e">
            <v>#N/A</v>
          </cell>
          <cell r="U626" t="e">
            <v>#N/A</v>
          </cell>
          <cell r="V626" t="e">
            <v>#N/A</v>
          </cell>
          <cell r="W626" t="e">
            <v>#N/A</v>
          </cell>
          <cell r="X626" t="e">
            <v>#N/A</v>
          </cell>
          <cell r="Y626" t="e">
            <v>#N/A</v>
          </cell>
          <cell r="Z626" t="e">
            <v>#N/A</v>
          </cell>
          <cell r="AA626" t="e">
            <v>#N/A</v>
          </cell>
          <cell r="AB626" t="e">
            <v>#N/A</v>
          </cell>
          <cell r="AC626" t="e">
            <v>#N/A</v>
          </cell>
          <cell r="AD626" t="e">
            <v>#N/A</v>
          </cell>
          <cell r="AE626" t="e">
            <v>#N/A</v>
          </cell>
          <cell r="AF626" t="e">
            <v>#N/A</v>
          </cell>
          <cell r="AG626" t="e">
            <v>#N/A</v>
          </cell>
          <cell r="AH626" t="e">
            <v>#N/A</v>
          </cell>
          <cell r="AI626" t="e">
            <v>#N/A</v>
          </cell>
          <cell r="AJ626" t="e">
            <v>#N/A</v>
          </cell>
          <cell r="AK626" t="e">
            <v>#N/A</v>
          </cell>
          <cell r="AL626" t="e">
            <v>#N/A</v>
          </cell>
          <cell r="AM626" t="e">
            <v>#N/A</v>
          </cell>
          <cell r="AN626" t="e">
            <v>#N/A</v>
          </cell>
          <cell r="AO626" t="e">
            <v>#N/A</v>
          </cell>
          <cell r="AP626" t="e">
            <v>#N/A</v>
          </cell>
          <cell r="AQ626" t="e">
            <v>#N/A</v>
          </cell>
          <cell r="AR626" t="e">
            <v>#N/A</v>
          </cell>
          <cell r="AS626" t="e">
            <v>#N/A</v>
          </cell>
          <cell r="AT626" t="e">
            <v>#N/A</v>
          </cell>
          <cell r="AU626" t="e">
            <v>#N/A</v>
          </cell>
          <cell r="AV626" t="e">
            <v>#N/A</v>
          </cell>
          <cell r="AW626" t="e">
            <v>#N/A</v>
          </cell>
        </row>
        <row r="627">
          <cell r="A627">
            <v>39834</v>
          </cell>
          <cell r="B627" t="e">
            <v>#N/A</v>
          </cell>
          <cell r="C627" t="e">
            <v>#N/A</v>
          </cell>
          <cell r="D627" t="e">
            <v>#N/A</v>
          </cell>
          <cell r="E627" t="e">
            <v>#N/A</v>
          </cell>
          <cell r="F627" t="e">
            <v>#N/A</v>
          </cell>
          <cell r="G627" t="e">
            <v>#N/A</v>
          </cell>
          <cell r="H627" t="e">
            <v>#N/A</v>
          </cell>
          <cell r="I627" t="e">
            <v>#N/A</v>
          </cell>
          <cell r="J627" t="e">
            <v>#N/A</v>
          </cell>
          <cell r="K627" t="e">
            <v>#N/A</v>
          </cell>
          <cell r="L627" t="e">
            <v>#N/A</v>
          </cell>
          <cell r="M627" t="e">
            <v>#N/A</v>
          </cell>
          <cell r="N627" t="e">
            <v>#N/A</v>
          </cell>
          <cell r="O627" t="e">
            <v>#N/A</v>
          </cell>
          <cell r="P627" t="e">
            <v>#N/A</v>
          </cell>
          <cell r="Q627" t="e">
            <v>#N/A</v>
          </cell>
          <cell r="R627" t="e">
            <v>#N/A</v>
          </cell>
          <cell r="S627" t="e">
            <v>#N/A</v>
          </cell>
          <cell r="T627" t="e">
            <v>#N/A</v>
          </cell>
          <cell r="U627" t="e">
            <v>#N/A</v>
          </cell>
          <cell r="V627" t="e">
            <v>#N/A</v>
          </cell>
          <cell r="W627" t="e">
            <v>#N/A</v>
          </cell>
          <cell r="X627" t="e">
            <v>#N/A</v>
          </cell>
          <cell r="Y627" t="e">
            <v>#N/A</v>
          </cell>
          <cell r="Z627" t="e">
            <v>#N/A</v>
          </cell>
          <cell r="AA627" t="e">
            <v>#N/A</v>
          </cell>
          <cell r="AB627" t="e">
            <v>#N/A</v>
          </cell>
          <cell r="AC627" t="e">
            <v>#N/A</v>
          </cell>
          <cell r="AD627" t="e">
            <v>#N/A</v>
          </cell>
          <cell r="AE627" t="e">
            <v>#N/A</v>
          </cell>
          <cell r="AF627" t="e">
            <v>#N/A</v>
          </cell>
          <cell r="AG627" t="e">
            <v>#N/A</v>
          </cell>
          <cell r="AH627" t="e">
            <v>#N/A</v>
          </cell>
          <cell r="AI627" t="e">
            <v>#N/A</v>
          </cell>
          <cell r="AJ627" t="e">
            <v>#N/A</v>
          </cell>
          <cell r="AK627" t="e">
            <v>#N/A</v>
          </cell>
          <cell r="AL627" t="e">
            <v>#N/A</v>
          </cell>
          <cell r="AM627" t="e">
            <v>#N/A</v>
          </cell>
          <cell r="AN627" t="e">
            <v>#N/A</v>
          </cell>
          <cell r="AO627" t="e">
            <v>#N/A</v>
          </cell>
          <cell r="AP627" t="e">
            <v>#N/A</v>
          </cell>
          <cell r="AQ627" t="e">
            <v>#N/A</v>
          </cell>
          <cell r="AR627" t="e">
            <v>#N/A</v>
          </cell>
          <cell r="AS627" t="e">
            <v>#N/A</v>
          </cell>
          <cell r="AT627" t="e">
            <v>#N/A</v>
          </cell>
          <cell r="AU627" t="e">
            <v>#N/A</v>
          </cell>
          <cell r="AV627" t="e">
            <v>#N/A</v>
          </cell>
          <cell r="AW627" t="e">
            <v>#N/A</v>
          </cell>
        </row>
        <row r="628">
          <cell r="A628">
            <v>39827</v>
          </cell>
          <cell r="B628" t="e">
            <v>#N/A</v>
          </cell>
          <cell r="C628" t="e">
            <v>#N/A</v>
          </cell>
          <cell r="D628" t="e">
            <v>#N/A</v>
          </cell>
          <cell r="E628" t="e">
            <v>#N/A</v>
          </cell>
          <cell r="F628" t="e">
            <v>#N/A</v>
          </cell>
          <cell r="G628" t="e">
            <v>#N/A</v>
          </cell>
          <cell r="H628" t="e">
            <v>#N/A</v>
          </cell>
          <cell r="I628" t="e">
            <v>#N/A</v>
          </cell>
          <cell r="J628" t="e">
            <v>#N/A</v>
          </cell>
          <cell r="K628" t="e">
            <v>#N/A</v>
          </cell>
          <cell r="L628" t="e">
            <v>#N/A</v>
          </cell>
          <cell r="M628" t="e">
            <v>#N/A</v>
          </cell>
          <cell r="N628" t="e">
            <v>#N/A</v>
          </cell>
          <cell r="O628" t="e">
            <v>#N/A</v>
          </cell>
          <cell r="P628" t="e">
            <v>#N/A</v>
          </cell>
          <cell r="Q628" t="e">
            <v>#N/A</v>
          </cell>
          <cell r="R628" t="e">
            <v>#N/A</v>
          </cell>
          <cell r="S628" t="e">
            <v>#N/A</v>
          </cell>
          <cell r="T628" t="e">
            <v>#N/A</v>
          </cell>
          <cell r="U628" t="e">
            <v>#N/A</v>
          </cell>
          <cell r="V628" t="e">
            <v>#N/A</v>
          </cell>
          <cell r="W628" t="e">
            <v>#N/A</v>
          </cell>
          <cell r="X628" t="e">
            <v>#N/A</v>
          </cell>
          <cell r="Y628" t="e">
            <v>#N/A</v>
          </cell>
          <cell r="Z628" t="e">
            <v>#N/A</v>
          </cell>
          <cell r="AA628" t="e">
            <v>#N/A</v>
          </cell>
          <cell r="AB628" t="e">
            <v>#N/A</v>
          </cell>
          <cell r="AC628" t="e">
            <v>#N/A</v>
          </cell>
          <cell r="AD628" t="e">
            <v>#N/A</v>
          </cell>
          <cell r="AE628" t="e">
            <v>#N/A</v>
          </cell>
          <cell r="AF628" t="e">
            <v>#N/A</v>
          </cell>
          <cell r="AG628" t="e">
            <v>#N/A</v>
          </cell>
          <cell r="AH628" t="e">
            <v>#N/A</v>
          </cell>
          <cell r="AI628" t="e">
            <v>#N/A</v>
          </cell>
          <cell r="AJ628" t="e">
            <v>#N/A</v>
          </cell>
          <cell r="AK628" t="e">
            <v>#N/A</v>
          </cell>
          <cell r="AL628" t="e">
            <v>#N/A</v>
          </cell>
          <cell r="AM628" t="e">
            <v>#N/A</v>
          </cell>
          <cell r="AN628" t="e">
            <v>#N/A</v>
          </cell>
          <cell r="AO628" t="e">
            <v>#N/A</v>
          </cell>
          <cell r="AP628" t="e">
            <v>#N/A</v>
          </cell>
          <cell r="AQ628" t="e">
            <v>#N/A</v>
          </cell>
          <cell r="AR628" t="e">
            <v>#N/A</v>
          </cell>
          <cell r="AS628" t="e">
            <v>#N/A</v>
          </cell>
          <cell r="AT628" t="e">
            <v>#N/A</v>
          </cell>
          <cell r="AU628" t="e">
            <v>#N/A</v>
          </cell>
          <cell r="AV628" t="e">
            <v>#N/A</v>
          </cell>
          <cell r="AW628" t="e">
            <v>#N/A</v>
          </cell>
        </row>
        <row r="629">
          <cell r="A629">
            <v>39820</v>
          </cell>
          <cell r="B629" t="e">
            <v>#N/A</v>
          </cell>
          <cell r="C629" t="e">
            <v>#N/A</v>
          </cell>
          <cell r="D629" t="e">
            <v>#N/A</v>
          </cell>
          <cell r="E629" t="e">
            <v>#N/A</v>
          </cell>
          <cell r="F629" t="e">
            <v>#N/A</v>
          </cell>
          <cell r="G629" t="e">
            <v>#N/A</v>
          </cell>
          <cell r="H629" t="e">
            <v>#N/A</v>
          </cell>
          <cell r="I629" t="e">
            <v>#N/A</v>
          </cell>
          <cell r="J629" t="e">
            <v>#N/A</v>
          </cell>
          <cell r="K629" t="e">
            <v>#N/A</v>
          </cell>
          <cell r="L629" t="e">
            <v>#N/A</v>
          </cell>
          <cell r="M629" t="e">
            <v>#N/A</v>
          </cell>
          <cell r="N629" t="e">
            <v>#N/A</v>
          </cell>
          <cell r="O629" t="e">
            <v>#N/A</v>
          </cell>
          <cell r="P629" t="e">
            <v>#N/A</v>
          </cell>
          <cell r="Q629" t="e">
            <v>#N/A</v>
          </cell>
          <cell r="R629" t="e">
            <v>#N/A</v>
          </cell>
          <cell r="S629" t="e">
            <v>#N/A</v>
          </cell>
          <cell r="T629" t="e">
            <v>#N/A</v>
          </cell>
          <cell r="U629" t="e">
            <v>#N/A</v>
          </cell>
          <cell r="V629" t="e">
            <v>#N/A</v>
          </cell>
          <cell r="W629" t="e">
            <v>#N/A</v>
          </cell>
          <cell r="X629" t="e">
            <v>#N/A</v>
          </cell>
          <cell r="Y629" t="e">
            <v>#N/A</v>
          </cell>
          <cell r="Z629" t="e">
            <v>#N/A</v>
          </cell>
          <cell r="AA629" t="e">
            <v>#N/A</v>
          </cell>
          <cell r="AB629" t="e">
            <v>#N/A</v>
          </cell>
          <cell r="AC629" t="e">
            <v>#N/A</v>
          </cell>
          <cell r="AD629" t="e">
            <v>#N/A</v>
          </cell>
          <cell r="AE629" t="e">
            <v>#N/A</v>
          </cell>
          <cell r="AF629" t="e">
            <v>#N/A</v>
          </cell>
          <cell r="AG629" t="e">
            <v>#N/A</v>
          </cell>
          <cell r="AH629" t="e">
            <v>#N/A</v>
          </cell>
          <cell r="AI629" t="e">
            <v>#N/A</v>
          </cell>
          <cell r="AJ629" t="e">
            <v>#N/A</v>
          </cell>
          <cell r="AK629" t="e">
            <v>#N/A</v>
          </cell>
          <cell r="AL629" t="e">
            <v>#N/A</v>
          </cell>
          <cell r="AM629" t="e">
            <v>#N/A</v>
          </cell>
          <cell r="AN629" t="e">
            <v>#N/A</v>
          </cell>
          <cell r="AO629" t="e">
            <v>#N/A</v>
          </cell>
          <cell r="AP629" t="e">
            <v>#N/A</v>
          </cell>
          <cell r="AQ629" t="e">
            <v>#N/A</v>
          </cell>
          <cell r="AR629" t="e">
            <v>#N/A</v>
          </cell>
          <cell r="AS629" t="e">
            <v>#N/A</v>
          </cell>
          <cell r="AT629" t="e">
            <v>#N/A</v>
          </cell>
          <cell r="AU629" t="e">
            <v>#N/A</v>
          </cell>
          <cell r="AV629" t="e">
            <v>#N/A</v>
          </cell>
          <cell r="AW629" t="e">
            <v>#N/A</v>
          </cell>
        </row>
        <row r="630">
          <cell r="A630">
            <v>39813</v>
          </cell>
          <cell r="B630" t="e">
            <v>#N/A</v>
          </cell>
          <cell r="C630" t="e">
            <v>#N/A</v>
          </cell>
          <cell r="D630" t="e">
            <v>#N/A</v>
          </cell>
          <cell r="E630" t="e">
            <v>#N/A</v>
          </cell>
          <cell r="F630" t="e">
            <v>#N/A</v>
          </cell>
          <cell r="G630" t="e">
            <v>#N/A</v>
          </cell>
          <cell r="H630" t="e">
            <v>#N/A</v>
          </cell>
          <cell r="I630" t="e">
            <v>#N/A</v>
          </cell>
          <cell r="J630" t="e">
            <v>#N/A</v>
          </cell>
          <cell r="K630" t="e">
            <v>#N/A</v>
          </cell>
          <cell r="L630" t="e">
            <v>#N/A</v>
          </cell>
          <cell r="M630" t="e">
            <v>#N/A</v>
          </cell>
          <cell r="N630" t="e">
            <v>#N/A</v>
          </cell>
          <cell r="O630" t="e">
            <v>#N/A</v>
          </cell>
          <cell r="P630" t="e">
            <v>#N/A</v>
          </cell>
          <cell r="Q630" t="e">
            <v>#N/A</v>
          </cell>
          <cell r="R630" t="e">
            <v>#N/A</v>
          </cell>
          <cell r="S630" t="e">
            <v>#N/A</v>
          </cell>
          <cell r="T630" t="e">
            <v>#N/A</v>
          </cell>
          <cell r="U630" t="e">
            <v>#N/A</v>
          </cell>
          <cell r="V630" t="e">
            <v>#N/A</v>
          </cell>
          <cell r="W630" t="e">
            <v>#N/A</v>
          </cell>
          <cell r="X630" t="e">
            <v>#N/A</v>
          </cell>
          <cell r="Y630" t="e">
            <v>#N/A</v>
          </cell>
          <cell r="Z630" t="e">
            <v>#N/A</v>
          </cell>
          <cell r="AA630" t="e">
            <v>#N/A</v>
          </cell>
          <cell r="AB630" t="e">
            <v>#N/A</v>
          </cell>
          <cell r="AC630" t="e">
            <v>#N/A</v>
          </cell>
          <cell r="AD630" t="e">
            <v>#N/A</v>
          </cell>
          <cell r="AE630" t="e">
            <v>#N/A</v>
          </cell>
          <cell r="AF630" t="e">
            <v>#N/A</v>
          </cell>
          <cell r="AG630" t="e">
            <v>#N/A</v>
          </cell>
          <cell r="AH630" t="e">
            <v>#N/A</v>
          </cell>
          <cell r="AI630" t="e">
            <v>#N/A</v>
          </cell>
          <cell r="AJ630" t="e">
            <v>#N/A</v>
          </cell>
          <cell r="AK630" t="e">
            <v>#N/A</v>
          </cell>
          <cell r="AL630" t="e">
            <v>#N/A</v>
          </cell>
          <cell r="AM630" t="e">
            <v>#N/A</v>
          </cell>
          <cell r="AN630" t="e">
            <v>#N/A</v>
          </cell>
          <cell r="AO630" t="e">
            <v>#N/A</v>
          </cell>
          <cell r="AP630" t="e">
            <v>#N/A</v>
          </cell>
          <cell r="AQ630" t="e">
            <v>#N/A</v>
          </cell>
          <cell r="AR630" t="e">
            <v>#N/A</v>
          </cell>
          <cell r="AS630" t="e">
            <v>#N/A</v>
          </cell>
          <cell r="AT630" t="e">
            <v>#N/A</v>
          </cell>
          <cell r="AU630" t="e">
            <v>#N/A</v>
          </cell>
          <cell r="AV630" t="e">
            <v>#N/A</v>
          </cell>
          <cell r="AW630" t="e">
            <v>#N/A</v>
          </cell>
        </row>
        <row r="631">
          <cell r="A631">
            <v>39806</v>
          </cell>
          <cell r="B631" t="e">
            <v>#N/A</v>
          </cell>
          <cell r="C631" t="e">
            <v>#N/A</v>
          </cell>
          <cell r="D631" t="e">
            <v>#N/A</v>
          </cell>
          <cell r="E631" t="e">
            <v>#N/A</v>
          </cell>
          <cell r="F631" t="e">
            <v>#N/A</v>
          </cell>
          <cell r="G631" t="e">
            <v>#N/A</v>
          </cell>
          <cell r="H631" t="e">
            <v>#N/A</v>
          </cell>
          <cell r="I631" t="e">
            <v>#N/A</v>
          </cell>
          <cell r="J631" t="e">
            <v>#N/A</v>
          </cell>
          <cell r="K631" t="e">
            <v>#N/A</v>
          </cell>
          <cell r="L631" t="e">
            <v>#N/A</v>
          </cell>
          <cell r="M631" t="e">
            <v>#N/A</v>
          </cell>
          <cell r="N631" t="e">
            <v>#N/A</v>
          </cell>
          <cell r="O631" t="e">
            <v>#N/A</v>
          </cell>
          <cell r="P631" t="e">
            <v>#N/A</v>
          </cell>
          <cell r="Q631" t="e">
            <v>#N/A</v>
          </cell>
          <cell r="R631" t="e">
            <v>#N/A</v>
          </cell>
          <cell r="S631" t="e">
            <v>#N/A</v>
          </cell>
          <cell r="T631" t="e">
            <v>#N/A</v>
          </cell>
          <cell r="U631" t="e">
            <v>#N/A</v>
          </cell>
          <cell r="V631" t="e">
            <v>#N/A</v>
          </cell>
          <cell r="W631" t="e">
            <v>#N/A</v>
          </cell>
          <cell r="X631" t="e">
            <v>#N/A</v>
          </cell>
          <cell r="Y631" t="e">
            <v>#N/A</v>
          </cell>
          <cell r="Z631" t="e">
            <v>#N/A</v>
          </cell>
          <cell r="AA631" t="e">
            <v>#N/A</v>
          </cell>
          <cell r="AB631" t="e">
            <v>#N/A</v>
          </cell>
          <cell r="AC631" t="e">
            <v>#N/A</v>
          </cell>
          <cell r="AD631" t="e">
            <v>#N/A</v>
          </cell>
          <cell r="AE631" t="e">
            <v>#N/A</v>
          </cell>
          <cell r="AF631" t="e">
            <v>#N/A</v>
          </cell>
          <cell r="AG631" t="e">
            <v>#N/A</v>
          </cell>
          <cell r="AH631" t="e">
            <v>#N/A</v>
          </cell>
          <cell r="AI631" t="e">
            <v>#N/A</v>
          </cell>
          <cell r="AJ631" t="e">
            <v>#N/A</v>
          </cell>
          <cell r="AK631" t="e">
            <v>#N/A</v>
          </cell>
          <cell r="AL631" t="e">
            <v>#N/A</v>
          </cell>
          <cell r="AM631" t="e">
            <v>#N/A</v>
          </cell>
          <cell r="AN631" t="e">
            <v>#N/A</v>
          </cell>
          <cell r="AO631" t="e">
            <v>#N/A</v>
          </cell>
          <cell r="AP631" t="e">
            <v>#N/A</v>
          </cell>
          <cell r="AQ631" t="e">
            <v>#N/A</v>
          </cell>
          <cell r="AR631" t="e">
            <v>#N/A</v>
          </cell>
          <cell r="AS631" t="e">
            <v>#N/A</v>
          </cell>
          <cell r="AT631" t="e">
            <v>#N/A</v>
          </cell>
          <cell r="AU631" t="e">
            <v>#N/A</v>
          </cell>
          <cell r="AV631" t="e">
            <v>#N/A</v>
          </cell>
          <cell r="AW631" t="e">
            <v>#N/A</v>
          </cell>
        </row>
        <row r="632">
          <cell r="A632">
            <v>39799</v>
          </cell>
          <cell r="B632" t="e">
            <v>#N/A</v>
          </cell>
          <cell r="C632" t="e">
            <v>#N/A</v>
          </cell>
          <cell r="D632" t="e">
            <v>#N/A</v>
          </cell>
          <cell r="E632" t="e">
            <v>#N/A</v>
          </cell>
          <cell r="F632" t="e">
            <v>#N/A</v>
          </cell>
          <cell r="G632" t="e">
            <v>#N/A</v>
          </cell>
          <cell r="H632" t="e">
            <v>#N/A</v>
          </cell>
          <cell r="I632" t="e">
            <v>#N/A</v>
          </cell>
          <cell r="J632" t="e">
            <v>#N/A</v>
          </cell>
          <cell r="K632" t="e">
            <v>#N/A</v>
          </cell>
          <cell r="L632" t="e">
            <v>#N/A</v>
          </cell>
          <cell r="M632" t="e">
            <v>#N/A</v>
          </cell>
          <cell r="N632" t="e">
            <v>#N/A</v>
          </cell>
          <cell r="O632" t="e">
            <v>#N/A</v>
          </cell>
          <cell r="P632" t="e">
            <v>#N/A</v>
          </cell>
          <cell r="Q632" t="e">
            <v>#N/A</v>
          </cell>
          <cell r="R632" t="e">
            <v>#N/A</v>
          </cell>
          <cell r="S632" t="e">
            <v>#N/A</v>
          </cell>
          <cell r="T632" t="e">
            <v>#N/A</v>
          </cell>
          <cell r="U632" t="e">
            <v>#N/A</v>
          </cell>
          <cell r="V632" t="e">
            <v>#N/A</v>
          </cell>
          <cell r="W632" t="e">
            <v>#N/A</v>
          </cell>
          <cell r="X632" t="e">
            <v>#N/A</v>
          </cell>
          <cell r="Y632" t="e">
            <v>#N/A</v>
          </cell>
          <cell r="Z632" t="e">
            <v>#N/A</v>
          </cell>
          <cell r="AA632" t="e">
            <v>#N/A</v>
          </cell>
          <cell r="AB632" t="e">
            <v>#N/A</v>
          </cell>
          <cell r="AC632" t="e">
            <v>#N/A</v>
          </cell>
          <cell r="AD632" t="e">
            <v>#N/A</v>
          </cell>
          <cell r="AE632" t="e">
            <v>#N/A</v>
          </cell>
          <cell r="AF632" t="e">
            <v>#N/A</v>
          </cell>
          <cell r="AG632" t="e">
            <v>#N/A</v>
          </cell>
          <cell r="AH632" t="e">
            <v>#N/A</v>
          </cell>
          <cell r="AI632" t="e">
            <v>#N/A</v>
          </cell>
          <cell r="AJ632" t="e">
            <v>#N/A</v>
          </cell>
          <cell r="AK632" t="e">
            <v>#N/A</v>
          </cell>
          <cell r="AL632" t="e">
            <v>#N/A</v>
          </cell>
          <cell r="AM632" t="e">
            <v>#N/A</v>
          </cell>
          <cell r="AN632" t="e">
            <v>#N/A</v>
          </cell>
          <cell r="AO632" t="e">
            <v>#N/A</v>
          </cell>
          <cell r="AP632" t="e">
            <v>#N/A</v>
          </cell>
          <cell r="AQ632" t="e">
            <v>#N/A</v>
          </cell>
          <cell r="AR632" t="e">
            <v>#N/A</v>
          </cell>
          <cell r="AS632" t="e">
            <v>#N/A</v>
          </cell>
          <cell r="AT632" t="e">
            <v>#N/A</v>
          </cell>
          <cell r="AU632" t="e">
            <v>#N/A</v>
          </cell>
          <cell r="AV632" t="e">
            <v>#N/A</v>
          </cell>
          <cell r="AW632" t="e">
            <v>#N/A</v>
          </cell>
        </row>
        <row r="633">
          <cell r="A633">
            <v>39792</v>
          </cell>
          <cell r="B633" t="e">
            <v>#N/A</v>
          </cell>
          <cell r="C633" t="e">
            <v>#N/A</v>
          </cell>
          <cell r="D633" t="e">
            <v>#N/A</v>
          </cell>
          <cell r="E633" t="e">
            <v>#N/A</v>
          </cell>
          <cell r="F633" t="e">
            <v>#N/A</v>
          </cell>
          <cell r="G633" t="e">
            <v>#N/A</v>
          </cell>
          <cell r="H633" t="e">
            <v>#N/A</v>
          </cell>
          <cell r="I633" t="e">
            <v>#N/A</v>
          </cell>
          <cell r="J633" t="e">
            <v>#N/A</v>
          </cell>
          <cell r="K633" t="e">
            <v>#N/A</v>
          </cell>
          <cell r="L633" t="e">
            <v>#N/A</v>
          </cell>
          <cell r="M633" t="e">
            <v>#N/A</v>
          </cell>
          <cell r="N633" t="e">
            <v>#N/A</v>
          </cell>
          <cell r="O633" t="e">
            <v>#N/A</v>
          </cell>
          <cell r="P633" t="e">
            <v>#N/A</v>
          </cell>
          <cell r="Q633" t="e">
            <v>#N/A</v>
          </cell>
          <cell r="R633" t="e">
            <v>#N/A</v>
          </cell>
          <cell r="S633" t="e">
            <v>#N/A</v>
          </cell>
          <cell r="T633" t="e">
            <v>#N/A</v>
          </cell>
          <cell r="U633" t="e">
            <v>#N/A</v>
          </cell>
          <cell r="V633" t="e">
            <v>#N/A</v>
          </cell>
          <cell r="W633" t="e">
            <v>#N/A</v>
          </cell>
          <cell r="X633" t="e">
            <v>#N/A</v>
          </cell>
          <cell r="Y633" t="e">
            <v>#N/A</v>
          </cell>
          <cell r="Z633" t="e">
            <v>#N/A</v>
          </cell>
          <cell r="AA633" t="e">
            <v>#N/A</v>
          </cell>
          <cell r="AB633" t="e">
            <v>#N/A</v>
          </cell>
          <cell r="AC633" t="e">
            <v>#N/A</v>
          </cell>
          <cell r="AD633" t="e">
            <v>#N/A</v>
          </cell>
          <cell r="AE633" t="e">
            <v>#N/A</v>
          </cell>
          <cell r="AF633" t="e">
            <v>#N/A</v>
          </cell>
          <cell r="AG633" t="e">
            <v>#N/A</v>
          </cell>
          <cell r="AH633" t="e">
            <v>#N/A</v>
          </cell>
          <cell r="AI633" t="e">
            <v>#N/A</v>
          </cell>
          <cell r="AJ633" t="e">
            <v>#N/A</v>
          </cell>
          <cell r="AK633" t="e">
            <v>#N/A</v>
          </cell>
          <cell r="AL633" t="e">
            <v>#N/A</v>
          </cell>
          <cell r="AM633" t="e">
            <v>#N/A</v>
          </cell>
          <cell r="AN633" t="e">
            <v>#N/A</v>
          </cell>
          <cell r="AO633" t="e">
            <v>#N/A</v>
          </cell>
          <cell r="AP633" t="e">
            <v>#N/A</v>
          </cell>
          <cell r="AQ633" t="e">
            <v>#N/A</v>
          </cell>
          <cell r="AR633" t="e">
            <v>#N/A</v>
          </cell>
          <cell r="AS633" t="e">
            <v>#N/A</v>
          </cell>
          <cell r="AT633" t="e">
            <v>#N/A</v>
          </cell>
          <cell r="AU633" t="e">
            <v>#N/A</v>
          </cell>
          <cell r="AV633" t="e">
            <v>#N/A</v>
          </cell>
          <cell r="AW633" t="e">
            <v>#N/A</v>
          </cell>
        </row>
        <row r="634">
          <cell r="A634">
            <v>39785</v>
          </cell>
          <cell r="B634" t="e">
            <v>#N/A</v>
          </cell>
          <cell r="C634" t="e">
            <v>#N/A</v>
          </cell>
          <cell r="D634" t="e">
            <v>#N/A</v>
          </cell>
          <cell r="E634" t="e">
            <v>#N/A</v>
          </cell>
          <cell r="F634" t="e">
            <v>#N/A</v>
          </cell>
          <cell r="G634" t="e">
            <v>#N/A</v>
          </cell>
          <cell r="H634" t="e">
            <v>#N/A</v>
          </cell>
          <cell r="I634" t="e">
            <v>#N/A</v>
          </cell>
          <cell r="J634" t="e">
            <v>#N/A</v>
          </cell>
          <cell r="K634" t="e">
            <v>#N/A</v>
          </cell>
          <cell r="L634" t="e">
            <v>#N/A</v>
          </cell>
          <cell r="M634" t="e">
            <v>#N/A</v>
          </cell>
          <cell r="N634" t="e">
            <v>#N/A</v>
          </cell>
          <cell r="O634" t="e">
            <v>#N/A</v>
          </cell>
          <cell r="P634" t="e">
            <v>#N/A</v>
          </cell>
          <cell r="Q634" t="e">
            <v>#N/A</v>
          </cell>
          <cell r="R634" t="e">
            <v>#N/A</v>
          </cell>
          <cell r="S634" t="e">
            <v>#N/A</v>
          </cell>
          <cell r="T634" t="e">
            <v>#N/A</v>
          </cell>
          <cell r="U634" t="e">
            <v>#N/A</v>
          </cell>
          <cell r="V634" t="e">
            <v>#N/A</v>
          </cell>
          <cell r="W634" t="e">
            <v>#N/A</v>
          </cell>
          <cell r="X634" t="e">
            <v>#N/A</v>
          </cell>
          <cell r="Y634" t="e">
            <v>#N/A</v>
          </cell>
          <cell r="Z634" t="e">
            <v>#N/A</v>
          </cell>
          <cell r="AA634" t="e">
            <v>#N/A</v>
          </cell>
          <cell r="AB634" t="e">
            <v>#N/A</v>
          </cell>
          <cell r="AC634" t="e">
            <v>#N/A</v>
          </cell>
          <cell r="AD634" t="e">
            <v>#N/A</v>
          </cell>
          <cell r="AE634" t="e">
            <v>#N/A</v>
          </cell>
          <cell r="AF634" t="e">
            <v>#N/A</v>
          </cell>
          <cell r="AG634" t="e">
            <v>#N/A</v>
          </cell>
          <cell r="AH634" t="e">
            <v>#N/A</v>
          </cell>
          <cell r="AI634" t="e">
            <v>#N/A</v>
          </cell>
          <cell r="AJ634" t="e">
            <v>#N/A</v>
          </cell>
          <cell r="AK634" t="e">
            <v>#N/A</v>
          </cell>
          <cell r="AL634" t="e">
            <v>#N/A</v>
          </cell>
          <cell r="AM634" t="e">
            <v>#N/A</v>
          </cell>
          <cell r="AN634" t="e">
            <v>#N/A</v>
          </cell>
          <cell r="AO634" t="e">
            <v>#N/A</v>
          </cell>
          <cell r="AP634" t="e">
            <v>#N/A</v>
          </cell>
          <cell r="AQ634" t="e">
            <v>#N/A</v>
          </cell>
          <cell r="AR634" t="e">
            <v>#N/A</v>
          </cell>
          <cell r="AS634" t="e">
            <v>#N/A</v>
          </cell>
          <cell r="AT634" t="e">
            <v>#N/A</v>
          </cell>
          <cell r="AU634" t="e">
            <v>#N/A</v>
          </cell>
          <cell r="AV634" t="e">
            <v>#N/A</v>
          </cell>
          <cell r="AW634" t="e">
            <v>#N/A</v>
          </cell>
        </row>
        <row r="635">
          <cell r="A635">
            <v>39778</v>
          </cell>
          <cell r="B635" t="e">
            <v>#N/A</v>
          </cell>
          <cell r="C635" t="e">
            <v>#N/A</v>
          </cell>
          <cell r="D635" t="e">
            <v>#N/A</v>
          </cell>
          <cell r="E635" t="e">
            <v>#N/A</v>
          </cell>
          <cell r="F635" t="e">
            <v>#N/A</v>
          </cell>
          <cell r="G635" t="e">
            <v>#N/A</v>
          </cell>
          <cell r="H635" t="e">
            <v>#N/A</v>
          </cell>
          <cell r="I635" t="e">
            <v>#N/A</v>
          </cell>
          <cell r="J635" t="e">
            <v>#N/A</v>
          </cell>
          <cell r="K635" t="e">
            <v>#N/A</v>
          </cell>
          <cell r="L635" t="e">
            <v>#N/A</v>
          </cell>
          <cell r="M635" t="e">
            <v>#N/A</v>
          </cell>
          <cell r="N635" t="e">
            <v>#N/A</v>
          </cell>
          <cell r="O635" t="e">
            <v>#N/A</v>
          </cell>
          <cell r="P635" t="e">
            <v>#N/A</v>
          </cell>
          <cell r="Q635" t="e">
            <v>#N/A</v>
          </cell>
          <cell r="R635" t="e">
            <v>#N/A</v>
          </cell>
          <cell r="S635" t="e">
            <v>#N/A</v>
          </cell>
          <cell r="T635" t="e">
            <v>#N/A</v>
          </cell>
          <cell r="U635" t="e">
            <v>#N/A</v>
          </cell>
          <cell r="V635" t="e">
            <v>#N/A</v>
          </cell>
          <cell r="W635" t="e">
            <v>#N/A</v>
          </cell>
          <cell r="X635" t="e">
            <v>#N/A</v>
          </cell>
          <cell r="Y635" t="e">
            <v>#N/A</v>
          </cell>
          <cell r="Z635" t="e">
            <v>#N/A</v>
          </cell>
          <cell r="AA635" t="e">
            <v>#N/A</v>
          </cell>
          <cell r="AB635" t="e">
            <v>#N/A</v>
          </cell>
          <cell r="AC635" t="e">
            <v>#N/A</v>
          </cell>
          <cell r="AD635" t="e">
            <v>#N/A</v>
          </cell>
          <cell r="AE635" t="e">
            <v>#N/A</v>
          </cell>
          <cell r="AF635" t="e">
            <v>#N/A</v>
          </cell>
          <cell r="AG635" t="e">
            <v>#N/A</v>
          </cell>
          <cell r="AH635" t="e">
            <v>#N/A</v>
          </cell>
          <cell r="AI635" t="e">
            <v>#N/A</v>
          </cell>
          <cell r="AJ635" t="e">
            <v>#N/A</v>
          </cell>
          <cell r="AK635" t="e">
            <v>#N/A</v>
          </cell>
          <cell r="AL635" t="e">
            <v>#N/A</v>
          </cell>
          <cell r="AM635" t="e">
            <v>#N/A</v>
          </cell>
          <cell r="AN635" t="e">
            <v>#N/A</v>
          </cell>
          <cell r="AO635" t="e">
            <v>#N/A</v>
          </cell>
          <cell r="AP635" t="e">
            <v>#N/A</v>
          </cell>
          <cell r="AQ635" t="e">
            <v>#N/A</v>
          </cell>
          <cell r="AR635" t="e">
            <v>#N/A</v>
          </cell>
          <cell r="AS635" t="e">
            <v>#N/A</v>
          </cell>
          <cell r="AT635" t="e">
            <v>#N/A</v>
          </cell>
          <cell r="AU635" t="e">
            <v>#N/A</v>
          </cell>
          <cell r="AV635" t="e">
            <v>#N/A</v>
          </cell>
          <cell r="AW635" t="e">
            <v>#N/A</v>
          </cell>
        </row>
        <row r="636">
          <cell r="A636">
            <v>39771</v>
          </cell>
          <cell r="B636" t="e">
            <v>#N/A</v>
          </cell>
          <cell r="C636" t="e">
            <v>#N/A</v>
          </cell>
          <cell r="D636" t="e">
            <v>#N/A</v>
          </cell>
          <cell r="E636" t="e">
            <v>#N/A</v>
          </cell>
          <cell r="F636" t="e">
            <v>#N/A</v>
          </cell>
          <cell r="G636" t="e">
            <v>#N/A</v>
          </cell>
          <cell r="H636" t="e">
            <v>#N/A</v>
          </cell>
          <cell r="I636" t="e">
            <v>#N/A</v>
          </cell>
          <cell r="J636" t="e">
            <v>#N/A</v>
          </cell>
          <cell r="K636" t="e">
            <v>#N/A</v>
          </cell>
          <cell r="L636" t="e">
            <v>#N/A</v>
          </cell>
          <cell r="M636" t="e">
            <v>#N/A</v>
          </cell>
          <cell r="N636" t="e">
            <v>#N/A</v>
          </cell>
          <cell r="O636" t="e">
            <v>#N/A</v>
          </cell>
          <cell r="P636" t="e">
            <v>#N/A</v>
          </cell>
          <cell r="Q636" t="e">
            <v>#N/A</v>
          </cell>
          <cell r="R636" t="e">
            <v>#N/A</v>
          </cell>
          <cell r="S636" t="e">
            <v>#N/A</v>
          </cell>
          <cell r="T636" t="e">
            <v>#N/A</v>
          </cell>
          <cell r="U636" t="e">
            <v>#N/A</v>
          </cell>
          <cell r="V636" t="e">
            <v>#N/A</v>
          </cell>
          <cell r="W636" t="e">
            <v>#N/A</v>
          </cell>
          <cell r="X636" t="e">
            <v>#N/A</v>
          </cell>
          <cell r="Y636" t="e">
            <v>#N/A</v>
          </cell>
          <cell r="Z636" t="e">
            <v>#N/A</v>
          </cell>
          <cell r="AA636" t="e">
            <v>#N/A</v>
          </cell>
          <cell r="AB636" t="e">
            <v>#N/A</v>
          </cell>
          <cell r="AC636" t="e">
            <v>#N/A</v>
          </cell>
          <cell r="AD636" t="e">
            <v>#N/A</v>
          </cell>
          <cell r="AE636" t="e">
            <v>#N/A</v>
          </cell>
          <cell r="AF636" t="e">
            <v>#N/A</v>
          </cell>
          <cell r="AG636" t="e">
            <v>#N/A</v>
          </cell>
          <cell r="AH636" t="e">
            <v>#N/A</v>
          </cell>
          <cell r="AI636" t="e">
            <v>#N/A</v>
          </cell>
          <cell r="AJ636" t="e">
            <v>#N/A</v>
          </cell>
          <cell r="AK636" t="e">
            <v>#N/A</v>
          </cell>
          <cell r="AL636" t="e">
            <v>#N/A</v>
          </cell>
          <cell r="AM636" t="e">
            <v>#N/A</v>
          </cell>
          <cell r="AN636" t="e">
            <v>#N/A</v>
          </cell>
          <cell r="AO636" t="e">
            <v>#N/A</v>
          </cell>
          <cell r="AP636" t="e">
            <v>#N/A</v>
          </cell>
          <cell r="AQ636" t="e">
            <v>#N/A</v>
          </cell>
          <cell r="AR636" t="e">
            <v>#N/A</v>
          </cell>
          <cell r="AS636" t="e">
            <v>#N/A</v>
          </cell>
          <cell r="AT636" t="e">
            <v>#N/A</v>
          </cell>
          <cell r="AU636" t="e">
            <v>#N/A</v>
          </cell>
          <cell r="AV636" t="e">
            <v>#N/A</v>
          </cell>
          <cell r="AW636" t="e">
            <v>#N/A</v>
          </cell>
        </row>
        <row r="637">
          <cell r="A637">
            <v>39764</v>
          </cell>
          <cell r="B637" t="e">
            <v>#N/A</v>
          </cell>
          <cell r="C637" t="e">
            <v>#N/A</v>
          </cell>
          <cell r="D637" t="e">
            <v>#N/A</v>
          </cell>
          <cell r="E637" t="e">
            <v>#N/A</v>
          </cell>
          <cell r="F637" t="e">
            <v>#N/A</v>
          </cell>
          <cell r="G637" t="e">
            <v>#N/A</v>
          </cell>
          <cell r="H637" t="e">
            <v>#N/A</v>
          </cell>
          <cell r="I637" t="e">
            <v>#N/A</v>
          </cell>
          <cell r="J637" t="e">
            <v>#N/A</v>
          </cell>
          <cell r="K637" t="e">
            <v>#N/A</v>
          </cell>
          <cell r="L637" t="e">
            <v>#N/A</v>
          </cell>
          <cell r="M637" t="e">
            <v>#N/A</v>
          </cell>
          <cell r="N637" t="e">
            <v>#N/A</v>
          </cell>
          <cell r="O637" t="e">
            <v>#N/A</v>
          </cell>
          <cell r="P637" t="e">
            <v>#N/A</v>
          </cell>
          <cell r="Q637" t="e">
            <v>#N/A</v>
          </cell>
          <cell r="R637" t="e">
            <v>#N/A</v>
          </cell>
          <cell r="S637" t="e">
            <v>#N/A</v>
          </cell>
          <cell r="T637" t="e">
            <v>#N/A</v>
          </cell>
          <cell r="U637" t="e">
            <v>#N/A</v>
          </cell>
          <cell r="V637" t="e">
            <v>#N/A</v>
          </cell>
          <cell r="W637" t="e">
            <v>#N/A</v>
          </cell>
          <cell r="X637" t="e">
            <v>#N/A</v>
          </cell>
          <cell r="Y637" t="e">
            <v>#N/A</v>
          </cell>
          <cell r="Z637" t="e">
            <v>#N/A</v>
          </cell>
          <cell r="AA637" t="e">
            <v>#N/A</v>
          </cell>
          <cell r="AB637" t="e">
            <v>#N/A</v>
          </cell>
          <cell r="AC637" t="e">
            <v>#N/A</v>
          </cell>
          <cell r="AD637" t="e">
            <v>#N/A</v>
          </cell>
          <cell r="AE637" t="e">
            <v>#N/A</v>
          </cell>
          <cell r="AF637" t="e">
            <v>#N/A</v>
          </cell>
          <cell r="AG637" t="e">
            <v>#N/A</v>
          </cell>
          <cell r="AH637" t="e">
            <v>#N/A</v>
          </cell>
          <cell r="AI637" t="e">
            <v>#N/A</v>
          </cell>
          <cell r="AJ637" t="e">
            <v>#N/A</v>
          </cell>
          <cell r="AK637" t="e">
            <v>#N/A</v>
          </cell>
          <cell r="AL637" t="e">
            <v>#N/A</v>
          </cell>
          <cell r="AM637" t="e">
            <v>#N/A</v>
          </cell>
          <cell r="AN637" t="e">
            <v>#N/A</v>
          </cell>
          <cell r="AO637" t="e">
            <v>#N/A</v>
          </cell>
          <cell r="AP637" t="e">
            <v>#N/A</v>
          </cell>
          <cell r="AQ637" t="e">
            <v>#N/A</v>
          </cell>
          <cell r="AR637" t="e">
            <v>#N/A</v>
          </cell>
          <cell r="AS637" t="e">
            <v>#N/A</v>
          </cell>
          <cell r="AT637" t="e">
            <v>#N/A</v>
          </cell>
          <cell r="AU637" t="e">
            <v>#N/A</v>
          </cell>
          <cell r="AV637" t="e">
            <v>#N/A</v>
          </cell>
          <cell r="AW637" t="e">
            <v>#N/A</v>
          </cell>
        </row>
        <row r="638">
          <cell r="A638">
            <v>39757</v>
          </cell>
          <cell r="B638" t="e">
            <v>#N/A</v>
          </cell>
          <cell r="C638" t="e">
            <v>#N/A</v>
          </cell>
          <cell r="D638" t="e">
            <v>#N/A</v>
          </cell>
          <cell r="E638" t="e">
            <v>#N/A</v>
          </cell>
          <cell r="F638" t="e">
            <v>#N/A</v>
          </cell>
          <cell r="G638" t="e">
            <v>#N/A</v>
          </cell>
          <cell r="H638" t="e">
            <v>#N/A</v>
          </cell>
          <cell r="I638" t="e">
            <v>#N/A</v>
          </cell>
          <cell r="J638" t="e">
            <v>#N/A</v>
          </cell>
          <cell r="K638" t="e">
            <v>#N/A</v>
          </cell>
          <cell r="L638" t="e">
            <v>#N/A</v>
          </cell>
          <cell r="M638" t="e">
            <v>#N/A</v>
          </cell>
          <cell r="N638" t="e">
            <v>#N/A</v>
          </cell>
          <cell r="O638" t="e">
            <v>#N/A</v>
          </cell>
          <cell r="P638" t="e">
            <v>#N/A</v>
          </cell>
          <cell r="Q638" t="e">
            <v>#N/A</v>
          </cell>
          <cell r="R638" t="e">
            <v>#N/A</v>
          </cell>
          <cell r="S638" t="e">
            <v>#N/A</v>
          </cell>
          <cell r="T638" t="e">
            <v>#N/A</v>
          </cell>
          <cell r="U638" t="e">
            <v>#N/A</v>
          </cell>
          <cell r="V638" t="e">
            <v>#N/A</v>
          </cell>
          <cell r="W638" t="e">
            <v>#N/A</v>
          </cell>
          <cell r="X638" t="e">
            <v>#N/A</v>
          </cell>
          <cell r="Y638" t="e">
            <v>#N/A</v>
          </cell>
          <cell r="Z638" t="e">
            <v>#N/A</v>
          </cell>
          <cell r="AA638" t="e">
            <v>#N/A</v>
          </cell>
          <cell r="AB638" t="e">
            <v>#N/A</v>
          </cell>
          <cell r="AC638" t="e">
            <v>#N/A</v>
          </cell>
          <cell r="AD638" t="e">
            <v>#N/A</v>
          </cell>
          <cell r="AE638" t="e">
            <v>#N/A</v>
          </cell>
          <cell r="AF638" t="e">
            <v>#N/A</v>
          </cell>
          <cell r="AG638" t="e">
            <v>#N/A</v>
          </cell>
          <cell r="AH638" t="e">
            <v>#N/A</v>
          </cell>
          <cell r="AI638" t="e">
            <v>#N/A</v>
          </cell>
          <cell r="AJ638" t="e">
            <v>#N/A</v>
          </cell>
          <cell r="AK638" t="e">
            <v>#N/A</v>
          </cell>
          <cell r="AL638" t="e">
            <v>#N/A</v>
          </cell>
          <cell r="AM638" t="e">
            <v>#N/A</v>
          </cell>
          <cell r="AN638" t="e">
            <v>#N/A</v>
          </cell>
          <cell r="AO638" t="e">
            <v>#N/A</v>
          </cell>
          <cell r="AP638" t="e">
            <v>#N/A</v>
          </cell>
          <cell r="AQ638" t="e">
            <v>#N/A</v>
          </cell>
          <cell r="AR638" t="e">
            <v>#N/A</v>
          </cell>
          <cell r="AS638" t="e">
            <v>#N/A</v>
          </cell>
          <cell r="AT638" t="e">
            <v>#N/A</v>
          </cell>
          <cell r="AU638" t="e">
            <v>#N/A</v>
          </cell>
          <cell r="AV638" t="e">
            <v>#N/A</v>
          </cell>
          <cell r="AW638" t="e">
            <v>#N/A</v>
          </cell>
        </row>
        <row r="639">
          <cell r="A639">
            <v>39750</v>
          </cell>
          <cell r="B639" t="e">
            <v>#N/A</v>
          </cell>
          <cell r="C639" t="e">
            <v>#N/A</v>
          </cell>
          <cell r="D639" t="e">
            <v>#N/A</v>
          </cell>
          <cell r="E639" t="e">
            <v>#N/A</v>
          </cell>
          <cell r="F639" t="e">
            <v>#N/A</v>
          </cell>
          <cell r="G639" t="e">
            <v>#N/A</v>
          </cell>
          <cell r="H639" t="e">
            <v>#N/A</v>
          </cell>
          <cell r="I639" t="e">
            <v>#N/A</v>
          </cell>
          <cell r="J639" t="e">
            <v>#N/A</v>
          </cell>
          <cell r="K639" t="e">
            <v>#N/A</v>
          </cell>
          <cell r="L639" t="e">
            <v>#N/A</v>
          </cell>
          <cell r="M639" t="e">
            <v>#N/A</v>
          </cell>
          <cell r="N639" t="e">
            <v>#N/A</v>
          </cell>
          <cell r="O639" t="e">
            <v>#N/A</v>
          </cell>
          <cell r="P639" t="e">
            <v>#N/A</v>
          </cell>
          <cell r="Q639" t="e">
            <v>#N/A</v>
          </cell>
          <cell r="R639" t="e">
            <v>#N/A</v>
          </cell>
          <cell r="S639" t="e">
            <v>#N/A</v>
          </cell>
          <cell r="T639" t="e">
            <v>#N/A</v>
          </cell>
          <cell r="U639" t="e">
            <v>#N/A</v>
          </cell>
          <cell r="V639" t="e">
            <v>#N/A</v>
          </cell>
          <cell r="W639" t="e">
            <v>#N/A</v>
          </cell>
          <cell r="X639" t="e">
            <v>#N/A</v>
          </cell>
          <cell r="Y639" t="e">
            <v>#N/A</v>
          </cell>
          <cell r="Z639" t="e">
            <v>#N/A</v>
          </cell>
          <cell r="AA639" t="e">
            <v>#N/A</v>
          </cell>
          <cell r="AB639" t="e">
            <v>#N/A</v>
          </cell>
          <cell r="AC639" t="e">
            <v>#N/A</v>
          </cell>
          <cell r="AD639" t="e">
            <v>#N/A</v>
          </cell>
          <cell r="AE639" t="e">
            <v>#N/A</v>
          </cell>
          <cell r="AF639" t="e">
            <v>#N/A</v>
          </cell>
          <cell r="AG639" t="e">
            <v>#N/A</v>
          </cell>
          <cell r="AH639" t="e">
            <v>#N/A</v>
          </cell>
          <cell r="AI639" t="e">
            <v>#N/A</v>
          </cell>
          <cell r="AJ639" t="e">
            <v>#N/A</v>
          </cell>
          <cell r="AK639" t="e">
            <v>#N/A</v>
          </cell>
          <cell r="AL639" t="e">
            <v>#N/A</v>
          </cell>
          <cell r="AM639" t="e">
            <v>#N/A</v>
          </cell>
          <cell r="AN639" t="e">
            <v>#N/A</v>
          </cell>
          <cell r="AO639" t="e">
            <v>#N/A</v>
          </cell>
          <cell r="AP639" t="e">
            <v>#N/A</v>
          </cell>
          <cell r="AQ639" t="e">
            <v>#N/A</v>
          </cell>
          <cell r="AR639" t="e">
            <v>#N/A</v>
          </cell>
          <cell r="AS639" t="e">
            <v>#N/A</v>
          </cell>
          <cell r="AT639" t="e">
            <v>#N/A</v>
          </cell>
          <cell r="AU639" t="e">
            <v>#N/A</v>
          </cell>
          <cell r="AV639" t="e">
            <v>#N/A</v>
          </cell>
          <cell r="AW639" t="e">
            <v>#N/A</v>
          </cell>
        </row>
        <row r="640">
          <cell r="A640">
            <v>39743</v>
          </cell>
          <cell r="B640" t="e">
            <v>#N/A</v>
          </cell>
          <cell r="C640" t="e">
            <v>#N/A</v>
          </cell>
          <cell r="D640" t="e">
            <v>#N/A</v>
          </cell>
          <cell r="E640" t="e">
            <v>#N/A</v>
          </cell>
          <cell r="F640" t="e">
            <v>#N/A</v>
          </cell>
          <cell r="G640" t="e">
            <v>#N/A</v>
          </cell>
          <cell r="H640" t="e">
            <v>#N/A</v>
          </cell>
          <cell r="I640" t="e">
            <v>#N/A</v>
          </cell>
          <cell r="J640" t="e">
            <v>#N/A</v>
          </cell>
          <cell r="K640" t="e">
            <v>#N/A</v>
          </cell>
          <cell r="L640" t="e">
            <v>#N/A</v>
          </cell>
          <cell r="M640" t="e">
            <v>#N/A</v>
          </cell>
          <cell r="N640" t="e">
            <v>#N/A</v>
          </cell>
          <cell r="O640" t="e">
            <v>#N/A</v>
          </cell>
          <cell r="P640" t="e">
            <v>#N/A</v>
          </cell>
          <cell r="Q640" t="e">
            <v>#N/A</v>
          </cell>
          <cell r="R640" t="e">
            <v>#N/A</v>
          </cell>
          <cell r="S640" t="e">
            <v>#N/A</v>
          </cell>
          <cell r="T640" t="e">
            <v>#N/A</v>
          </cell>
          <cell r="U640" t="e">
            <v>#N/A</v>
          </cell>
          <cell r="V640" t="e">
            <v>#N/A</v>
          </cell>
          <cell r="W640" t="e">
            <v>#N/A</v>
          </cell>
          <cell r="X640" t="e">
            <v>#N/A</v>
          </cell>
          <cell r="Y640" t="e">
            <v>#N/A</v>
          </cell>
          <cell r="Z640" t="e">
            <v>#N/A</v>
          </cell>
          <cell r="AA640" t="e">
            <v>#N/A</v>
          </cell>
          <cell r="AB640" t="e">
            <v>#N/A</v>
          </cell>
          <cell r="AC640" t="e">
            <v>#N/A</v>
          </cell>
          <cell r="AD640" t="e">
            <v>#N/A</v>
          </cell>
          <cell r="AE640" t="e">
            <v>#N/A</v>
          </cell>
          <cell r="AF640" t="e">
            <v>#N/A</v>
          </cell>
          <cell r="AG640" t="e">
            <v>#N/A</v>
          </cell>
          <cell r="AH640" t="e">
            <v>#N/A</v>
          </cell>
          <cell r="AI640" t="e">
            <v>#N/A</v>
          </cell>
          <cell r="AJ640" t="e">
            <v>#N/A</v>
          </cell>
          <cell r="AK640" t="e">
            <v>#N/A</v>
          </cell>
          <cell r="AL640" t="e">
            <v>#N/A</v>
          </cell>
          <cell r="AM640" t="e">
            <v>#N/A</v>
          </cell>
          <cell r="AN640" t="e">
            <v>#N/A</v>
          </cell>
          <cell r="AO640" t="e">
            <v>#N/A</v>
          </cell>
          <cell r="AP640" t="e">
            <v>#N/A</v>
          </cell>
          <cell r="AQ640" t="e">
            <v>#N/A</v>
          </cell>
          <cell r="AR640" t="e">
            <v>#N/A</v>
          </cell>
          <cell r="AS640" t="e">
            <v>#N/A</v>
          </cell>
          <cell r="AT640" t="e">
            <v>#N/A</v>
          </cell>
          <cell r="AU640" t="e">
            <v>#N/A</v>
          </cell>
          <cell r="AV640" t="e">
            <v>#N/A</v>
          </cell>
          <cell r="AW640" t="e">
            <v>#N/A</v>
          </cell>
        </row>
        <row r="641">
          <cell r="A641">
            <v>39736</v>
          </cell>
          <cell r="B641" t="e">
            <v>#N/A</v>
          </cell>
          <cell r="C641" t="e">
            <v>#N/A</v>
          </cell>
          <cell r="D641" t="e">
            <v>#N/A</v>
          </cell>
          <cell r="E641" t="e">
            <v>#N/A</v>
          </cell>
          <cell r="F641" t="e">
            <v>#N/A</v>
          </cell>
          <cell r="G641" t="e">
            <v>#N/A</v>
          </cell>
          <cell r="H641" t="e">
            <v>#N/A</v>
          </cell>
          <cell r="I641" t="e">
            <v>#N/A</v>
          </cell>
          <cell r="J641" t="e">
            <v>#N/A</v>
          </cell>
          <cell r="K641" t="e">
            <v>#N/A</v>
          </cell>
          <cell r="L641" t="e">
            <v>#N/A</v>
          </cell>
          <cell r="M641" t="e">
            <v>#N/A</v>
          </cell>
          <cell r="N641" t="e">
            <v>#N/A</v>
          </cell>
          <cell r="O641" t="e">
            <v>#N/A</v>
          </cell>
          <cell r="P641" t="e">
            <v>#N/A</v>
          </cell>
          <cell r="Q641" t="e">
            <v>#N/A</v>
          </cell>
          <cell r="R641" t="e">
            <v>#N/A</v>
          </cell>
          <cell r="S641" t="e">
            <v>#N/A</v>
          </cell>
          <cell r="T641" t="e">
            <v>#N/A</v>
          </cell>
          <cell r="U641" t="e">
            <v>#N/A</v>
          </cell>
          <cell r="V641" t="e">
            <v>#N/A</v>
          </cell>
          <cell r="W641" t="e">
            <v>#N/A</v>
          </cell>
          <cell r="X641" t="e">
            <v>#N/A</v>
          </cell>
          <cell r="Y641" t="e">
            <v>#N/A</v>
          </cell>
          <cell r="Z641" t="e">
            <v>#N/A</v>
          </cell>
          <cell r="AA641" t="e">
            <v>#N/A</v>
          </cell>
          <cell r="AB641" t="e">
            <v>#N/A</v>
          </cell>
          <cell r="AC641" t="e">
            <v>#N/A</v>
          </cell>
          <cell r="AD641" t="e">
            <v>#N/A</v>
          </cell>
          <cell r="AE641" t="e">
            <v>#N/A</v>
          </cell>
          <cell r="AF641" t="e">
            <v>#N/A</v>
          </cell>
          <cell r="AG641" t="e">
            <v>#N/A</v>
          </cell>
          <cell r="AH641" t="e">
            <v>#N/A</v>
          </cell>
          <cell r="AI641" t="e">
            <v>#N/A</v>
          </cell>
          <cell r="AJ641" t="e">
            <v>#N/A</v>
          </cell>
          <cell r="AK641" t="e">
            <v>#N/A</v>
          </cell>
          <cell r="AL641" t="e">
            <v>#N/A</v>
          </cell>
          <cell r="AM641" t="e">
            <v>#N/A</v>
          </cell>
          <cell r="AN641" t="e">
            <v>#N/A</v>
          </cell>
          <cell r="AO641" t="e">
            <v>#N/A</v>
          </cell>
          <cell r="AP641" t="e">
            <v>#N/A</v>
          </cell>
          <cell r="AQ641" t="e">
            <v>#N/A</v>
          </cell>
          <cell r="AR641" t="e">
            <v>#N/A</v>
          </cell>
          <cell r="AS641" t="e">
            <v>#N/A</v>
          </cell>
          <cell r="AT641" t="e">
            <v>#N/A</v>
          </cell>
          <cell r="AU641" t="e">
            <v>#N/A</v>
          </cell>
          <cell r="AV641" t="e">
            <v>#N/A</v>
          </cell>
          <cell r="AW641" t="e">
            <v>#N/A</v>
          </cell>
        </row>
        <row r="642">
          <cell r="A642">
            <v>39729</v>
          </cell>
          <cell r="B642" t="e">
            <v>#N/A</v>
          </cell>
          <cell r="C642" t="e">
            <v>#N/A</v>
          </cell>
          <cell r="D642" t="e">
            <v>#N/A</v>
          </cell>
          <cell r="E642" t="e">
            <v>#N/A</v>
          </cell>
          <cell r="F642" t="e">
            <v>#N/A</v>
          </cell>
          <cell r="G642" t="e">
            <v>#N/A</v>
          </cell>
          <cell r="H642" t="e">
            <v>#N/A</v>
          </cell>
          <cell r="I642" t="e">
            <v>#N/A</v>
          </cell>
          <cell r="J642" t="e">
            <v>#N/A</v>
          </cell>
          <cell r="K642" t="e">
            <v>#N/A</v>
          </cell>
          <cell r="L642" t="e">
            <v>#N/A</v>
          </cell>
          <cell r="M642" t="e">
            <v>#N/A</v>
          </cell>
          <cell r="N642" t="e">
            <v>#N/A</v>
          </cell>
          <cell r="O642" t="e">
            <v>#N/A</v>
          </cell>
          <cell r="P642" t="e">
            <v>#N/A</v>
          </cell>
          <cell r="Q642" t="e">
            <v>#N/A</v>
          </cell>
          <cell r="R642" t="e">
            <v>#N/A</v>
          </cell>
          <cell r="S642" t="e">
            <v>#N/A</v>
          </cell>
          <cell r="T642" t="e">
            <v>#N/A</v>
          </cell>
          <cell r="U642" t="e">
            <v>#N/A</v>
          </cell>
          <cell r="V642" t="e">
            <v>#N/A</v>
          </cell>
          <cell r="W642" t="e">
            <v>#N/A</v>
          </cell>
          <cell r="X642" t="e">
            <v>#N/A</v>
          </cell>
          <cell r="Y642" t="e">
            <v>#N/A</v>
          </cell>
          <cell r="Z642" t="e">
            <v>#N/A</v>
          </cell>
          <cell r="AA642" t="e">
            <v>#N/A</v>
          </cell>
          <cell r="AB642" t="e">
            <v>#N/A</v>
          </cell>
          <cell r="AC642" t="e">
            <v>#N/A</v>
          </cell>
          <cell r="AD642" t="e">
            <v>#N/A</v>
          </cell>
          <cell r="AE642" t="e">
            <v>#N/A</v>
          </cell>
          <cell r="AF642" t="e">
            <v>#N/A</v>
          </cell>
          <cell r="AG642" t="e">
            <v>#N/A</v>
          </cell>
          <cell r="AH642" t="e">
            <v>#N/A</v>
          </cell>
          <cell r="AI642" t="e">
            <v>#N/A</v>
          </cell>
          <cell r="AJ642" t="e">
            <v>#N/A</v>
          </cell>
          <cell r="AK642" t="e">
            <v>#N/A</v>
          </cell>
          <cell r="AL642" t="e">
            <v>#N/A</v>
          </cell>
          <cell r="AM642" t="e">
            <v>#N/A</v>
          </cell>
          <cell r="AN642" t="e">
            <v>#N/A</v>
          </cell>
          <cell r="AO642" t="e">
            <v>#N/A</v>
          </cell>
          <cell r="AP642" t="e">
            <v>#N/A</v>
          </cell>
          <cell r="AQ642" t="e">
            <v>#N/A</v>
          </cell>
          <cell r="AR642" t="e">
            <v>#N/A</v>
          </cell>
          <cell r="AS642" t="e">
            <v>#N/A</v>
          </cell>
          <cell r="AT642" t="e">
            <v>#N/A</v>
          </cell>
          <cell r="AU642" t="e">
            <v>#N/A</v>
          </cell>
          <cell r="AV642" t="e">
            <v>#N/A</v>
          </cell>
          <cell r="AW642" t="e">
            <v>#N/A</v>
          </cell>
        </row>
        <row r="643">
          <cell r="A643">
            <v>39722</v>
          </cell>
          <cell r="B643" t="e">
            <v>#N/A</v>
          </cell>
          <cell r="C643" t="e">
            <v>#N/A</v>
          </cell>
          <cell r="D643" t="e">
            <v>#N/A</v>
          </cell>
          <cell r="E643" t="e">
            <v>#N/A</v>
          </cell>
          <cell r="F643" t="e">
            <v>#N/A</v>
          </cell>
          <cell r="G643" t="e">
            <v>#N/A</v>
          </cell>
          <cell r="H643" t="e">
            <v>#N/A</v>
          </cell>
          <cell r="I643" t="e">
            <v>#N/A</v>
          </cell>
          <cell r="J643" t="e">
            <v>#N/A</v>
          </cell>
          <cell r="K643" t="e">
            <v>#N/A</v>
          </cell>
          <cell r="L643" t="e">
            <v>#N/A</v>
          </cell>
          <cell r="M643" t="e">
            <v>#N/A</v>
          </cell>
          <cell r="N643" t="e">
            <v>#N/A</v>
          </cell>
          <cell r="O643" t="e">
            <v>#N/A</v>
          </cell>
          <cell r="P643" t="e">
            <v>#N/A</v>
          </cell>
          <cell r="Q643" t="e">
            <v>#N/A</v>
          </cell>
          <cell r="R643" t="e">
            <v>#N/A</v>
          </cell>
          <cell r="S643" t="e">
            <v>#N/A</v>
          </cell>
          <cell r="T643" t="e">
            <v>#N/A</v>
          </cell>
          <cell r="U643" t="e">
            <v>#N/A</v>
          </cell>
          <cell r="V643" t="e">
            <v>#N/A</v>
          </cell>
          <cell r="W643" t="e">
            <v>#N/A</v>
          </cell>
          <cell r="X643" t="e">
            <v>#N/A</v>
          </cell>
          <cell r="Y643" t="e">
            <v>#N/A</v>
          </cell>
          <cell r="Z643" t="e">
            <v>#N/A</v>
          </cell>
          <cell r="AA643" t="e">
            <v>#N/A</v>
          </cell>
          <cell r="AB643" t="e">
            <v>#N/A</v>
          </cell>
          <cell r="AC643" t="e">
            <v>#N/A</v>
          </cell>
          <cell r="AD643" t="e">
            <v>#N/A</v>
          </cell>
          <cell r="AE643" t="e">
            <v>#N/A</v>
          </cell>
          <cell r="AF643" t="e">
            <v>#N/A</v>
          </cell>
          <cell r="AG643" t="e">
            <v>#N/A</v>
          </cell>
          <cell r="AH643" t="e">
            <v>#N/A</v>
          </cell>
          <cell r="AI643" t="e">
            <v>#N/A</v>
          </cell>
          <cell r="AJ643" t="e">
            <v>#N/A</v>
          </cell>
          <cell r="AK643" t="e">
            <v>#N/A</v>
          </cell>
          <cell r="AL643" t="e">
            <v>#N/A</v>
          </cell>
          <cell r="AM643" t="e">
            <v>#N/A</v>
          </cell>
          <cell r="AN643" t="e">
            <v>#N/A</v>
          </cell>
          <cell r="AO643" t="e">
            <v>#N/A</v>
          </cell>
          <cell r="AP643" t="e">
            <v>#N/A</v>
          </cell>
          <cell r="AQ643" t="e">
            <v>#N/A</v>
          </cell>
          <cell r="AR643" t="e">
            <v>#N/A</v>
          </cell>
          <cell r="AS643" t="e">
            <v>#N/A</v>
          </cell>
          <cell r="AT643" t="e">
            <v>#N/A</v>
          </cell>
          <cell r="AU643" t="e">
            <v>#N/A</v>
          </cell>
          <cell r="AV643" t="e">
            <v>#N/A</v>
          </cell>
          <cell r="AW643" t="e">
            <v>#N/A</v>
          </cell>
        </row>
        <row r="644">
          <cell r="A644">
            <v>39715</v>
          </cell>
          <cell r="B644" t="e">
            <v>#N/A</v>
          </cell>
          <cell r="C644" t="e">
            <v>#N/A</v>
          </cell>
          <cell r="D644" t="e">
            <v>#N/A</v>
          </cell>
          <cell r="E644" t="e">
            <v>#N/A</v>
          </cell>
          <cell r="F644" t="e">
            <v>#N/A</v>
          </cell>
          <cell r="G644" t="e">
            <v>#N/A</v>
          </cell>
          <cell r="H644" t="e">
            <v>#N/A</v>
          </cell>
          <cell r="I644" t="e">
            <v>#N/A</v>
          </cell>
          <cell r="J644" t="e">
            <v>#N/A</v>
          </cell>
          <cell r="K644" t="e">
            <v>#N/A</v>
          </cell>
          <cell r="L644" t="e">
            <v>#N/A</v>
          </cell>
          <cell r="M644" t="e">
            <v>#N/A</v>
          </cell>
          <cell r="N644" t="e">
            <v>#N/A</v>
          </cell>
          <cell r="O644" t="e">
            <v>#N/A</v>
          </cell>
          <cell r="P644" t="e">
            <v>#N/A</v>
          </cell>
          <cell r="Q644" t="e">
            <v>#N/A</v>
          </cell>
          <cell r="R644" t="e">
            <v>#N/A</v>
          </cell>
          <cell r="S644" t="e">
            <v>#N/A</v>
          </cell>
          <cell r="T644" t="e">
            <v>#N/A</v>
          </cell>
          <cell r="U644" t="e">
            <v>#N/A</v>
          </cell>
          <cell r="V644" t="e">
            <v>#N/A</v>
          </cell>
          <cell r="W644" t="e">
            <v>#N/A</v>
          </cell>
          <cell r="X644" t="e">
            <v>#N/A</v>
          </cell>
          <cell r="Y644" t="e">
            <v>#N/A</v>
          </cell>
          <cell r="Z644" t="e">
            <v>#N/A</v>
          </cell>
          <cell r="AA644" t="e">
            <v>#N/A</v>
          </cell>
          <cell r="AB644" t="e">
            <v>#N/A</v>
          </cell>
          <cell r="AC644" t="e">
            <v>#N/A</v>
          </cell>
          <cell r="AD644" t="e">
            <v>#N/A</v>
          </cell>
          <cell r="AE644" t="e">
            <v>#N/A</v>
          </cell>
          <cell r="AF644" t="e">
            <v>#N/A</v>
          </cell>
          <cell r="AG644" t="e">
            <v>#N/A</v>
          </cell>
          <cell r="AH644" t="e">
            <v>#N/A</v>
          </cell>
          <cell r="AI644" t="e">
            <v>#N/A</v>
          </cell>
          <cell r="AJ644" t="e">
            <v>#N/A</v>
          </cell>
          <cell r="AK644" t="e">
            <v>#N/A</v>
          </cell>
          <cell r="AL644" t="e">
            <v>#N/A</v>
          </cell>
          <cell r="AM644" t="e">
            <v>#N/A</v>
          </cell>
          <cell r="AN644" t="e">
            <v>#N/A</v>
          </cell>
          <cell r="AO644" t="e">
            <v>#N/A</v>
          </cell>
          <cell r="AP644" t="e">
            <v>#N/A</v>
          </cell>
          <cell r="AQ644" t="e">
            <v>#N/A</v>
          </cell>
          <cell r="AR644" t="e">
            <v>#N/A</v>
          </cell>
          <cell r="AS644" t="e">
            <v>#N/A</v>
          </cell>
          <cell r="AT644" t="e">
            <v>#N/A</v>
          </cell>
          <cell r="AU644" t="e">
            <v>#N/A</v>
          </cell>
          <cell r="AV644" t="e">
            <v>#N/A</v>
          </cell>
          <cell r="AW644" t="e">
            <v>#N/A</v>
          </cell>
        </row>
        <row r="645">
          <cell r="A645">
            <v>39708</v>
          </cell>
          <cell r="B645" t="e">
            <v>#N/A</v>
          </cell>
          <cell r="C645" t="e">
            <v>#N/A</v>
          </cell>
          <cell r="D645" t="e">
            <v>#N/A</v>
          </cell>
          <cell r="E645" t="e">
            <v>#N/A</v>
          </cell>
          <cell r="F645" t="e">
            <v>#N/A</v>
          </cell>
          <cell r="G645" t="e">
            <v>#N/A</v>
          </cell>
          <cell r="H645" t="e">
            <v>#N/A</v>
          </cell>
          <cell r="I645" t="e">
            <v>#N/A</v>
          </cell>
          <cell r="J645" t="e">
            <v>#N/A</v>
          </cell>
          <cell r="K645" t="e">
            <v>#N/A</v>
          </cell>
          <cell r="L645" t="e">
            <v>#N/A</v>
          </cell>
          <cell r="M645" t="e">
            <v>#N/A</v>
          </cell>
          <cell r="N645" t="e">
            <v>#N/A</v>
          </cell>
          <cell r="O645" t="e">
            <v>#N/A</v>
          </cell>
          <cell r="P645" t="e">
            <v>#N/A</v>
          </cell>
          <cell r="Q645" t="e">
            <v>#N/A</v>
          </cell>
          <cell r="R645" t="e">
            <v>#N/A</v>
          </cell>
          <cell r="S645" t="e">
            <v>#N/A</v>
          </cell>
          <cell r="T645" t="e">
            <v>#N/A</v>
          </cell>
          <cell r="U645" t="e">
            <v>#N/A</v>
          </cell>
          <cell r="V645" t="e">
            <v>#N/A</v>
          </cell>
          <cell r="W645" t="e">
            <v>#N/A</v>
          </cell>
          <cell r="X645" t="e">
            <v>#N/A</v>
          </cell>
          <cell r="Y645" t="e">
            <v>#N/A</v>
          </cell>
          <cell r="Z645" t="e">
            <v>#N/A</v>
          </cell>
          <cell r="AA645" t="e">
            <v>#N/A</v>
          </cell>
          <cell r="AB645" t="e">
            <v>#N/A</v>
          </cell>
          <cell r="AC645" t="e">
            <v>#N/A</v>
          </cell>
          <cell r="AD645" t="e">
            <v>#N/A</v>
          </cell>
          <cell r="AE645" t="e">
            <v>#N/A</v>
          </cell>
          <cell r="AF645" t="e">
            <v>#N/A</v>
          </cell>
          <cell r="AG645" t="e">
            <v>#N/A</v>
          </cell>
          <cell r="AH645" t="e">
            <v>#N/A</v>
          </cell>
          <cell r="AI645" t="e">
            <v>#N/A</v>
          </cell>
          <cell r="AJ645" t="e">
            <v>#N/A</v>
          </cell>
          <cell r="AK645" t="e">
            <v>#N/A</v>
          </cell>
          <cell r="AL645" t="e">
            <v>#N/A</v>
          </cell>
          <cell r="AM645" t="e">
            <v>#N/A</v>
          </cell>
          <cell r="AN645" t="e">
            <v>#N/A</v>
          </cell>
          <cell r="AO645" t="e">
            <v>#N/A</v>
          </cell>
          <cell r="AP645" t="e">
            <v>#N/A</v>
          </cell>
          <cell r="AQ645" t="e">
            <v>#N/A</v>
          </cell>
          <cell r="AR645" t="e">
            <v>#N/A</v>
          </cell>
          <cell r="AS645" t="e">
            <v>#N/A</v>
          </cell>
          <cell r="AT645" t="e">
            <v>#N/A</v>
          </cell>
          <cell r="AU645" t="e">
            <v>#N/A</v>
          </cell>
          <cell r="AV645" t="e">
            <v>#N/A</v>
          </cell>
          <cell r="AW645" t="e">
            <v>#N/A</v>
          </cell>
        </row>
        <row r="646">
          <cell r="A646">
            <v>39701</v>
          </cell>
          <cell r="B646" t="e">
            <v>#N/A</v>
          </cell>
          <cell r="C646" t="e">
            <v>#N/A</v>
          </cell>
          <cell r="D646" t="e">
            <v>#N/A</v>
          </cell>
          <cell r="E646" t="e">
            <v>#N/A</v>
          </cell>
          <cell r="F646" t="e">
            <v>#N/A</v>
          </cell>
          <cell r="G646" t="e">
            <v>#N/A</v>
          </cell>
          <cell r="H646" t="e">
            <v>#N/A</v>
          </cell>
          <cell r="I646" t="e">
            <v>#N/A</v>
          </cell>
          <cell r="J646" t="e">
            <v>#N/A</v>
          </cell>
          <cell r="K646" t="e">
            <v>#N/A</v>
          </cell>
          <cell r="L646" t="e">
            <v>#N/A</v>
          </cell>
          <cell r="M646" t="e">
            <v>#N/A</v>
          </cell>
          <cell r="N646" t="e">
            <v>#N/A</v>
          </cell>
          <cell r="O646" t="e">
            <v>#N/A</v>
          </cell>
          <cell r="P646" t="e">
            <v>#N/A</v>
          </cell>
          <cell r="Q646" t="e">
            <v>#N/A</v>
          </cell>
          <cell r="R646" t="e">
            <v>#N/A</v>
          </cell>
          <cell r="S646" t="e">
            <v>#N/A</v>
          </cell>
          <cell r="T646" t="e">
            <v>#N/A</v>
          </cell>
          <cell r="U646" t="e">
            <v>#N/A</v>
          </cell>
          <cell r="V646" t="e">
            <v>#N/A</v>
          </cell>
          <cell r="W646" t="e">
            <v>#N/A</v>
          </cell>
          <cell r="X646" t="e">
            <v>#N/A</v>
          </cell>
          <cell r="Y646" t="e">
            <v>#N/A</v>
          </cell>
          <cell r="Z646" t="e">
            <v>#N/A</v>
          </cell>
          <cell r="AA646" t="e">
            <v>#N/A</v>
          </cell>
          <cell r="AB646" t="e">
            <v>#N/A</v>
          </cell>
          <cell r="AC646" t="e">
            <v>#N/A</v>
          </cell>
          <cell r="AD646" t="e">
            <v>#N/A</v>
          </cell>
          <cell r="AE646" t="e">
            <v>#N/A</v>
          </cell>
          <cell r="AF646" t="e">
            <v>#N/A</v>
          </cell>
          <cell r="AG646" t="e">
            <v>#N/A</v>
          </cell>
          <cell r="AH646" t="e">
            <v>#N/A</v>
          </cell>
          <cell r="AI646" t="e">
            <v>#N/A</v>
          </cell>
          <cell r="AJ646" t="e">
            <v>#N/A</v>
          </cell>
          <cell r="AK646" t="e">
            <v>#N/A</v>
          </cell>
          <cell r="AL646" t="e">
            <v>#N/A</v>
          </cell>
          <cell r="AM646" t="e">
            <v>#N/A</v>
          </cell>
          <cell r="AN646" t="e">
            <v>#N/A</v>
          </cell>
          <cell r="AO646" t="e">
            <v>#N/A</v>
          </cell>
          <cell r="AP646" t="e">
            <v>#N/A</v>
          </cell>
          <cell r="AQ646" t="e">
            <v>#N/A</v>
          </cell>
          <cell r="AR646" t="e">
            <v>#N/A</v>
          </cell>
          <cell r="AS646" t="e">
            <v>#N/A</v>
          </cell>
          <cell r="AT646" t="e">
            <v>#N/A</v>
          </cell>
          <cell r="AU646" t="e">
            <v>#N/A</v>
          </cell>
          <cell r="AV646" t="e">
            <v>#N/A</v>
          </cell>
          <cell r="AW646" t="e">
            <v>#N/A</v>
          </cell>
        </row>
        <row r="647">
          <cell r="A647">
            <v>39694</v>
          </cell>
          <cell r="B647" t="e">
            <v>#N/A</v>
          </cell>
          <cell r="C647" t="e">
            <v>#N/A</v>
          </cell>
          <cell r="D647" t="e">
            <v>#N/A</v>
          </cell>
          <cell r="E647" t="e">
            <v>#N/A</v>
          </cell>
          <cell r="F647" t="e">
            <v>#N/A</v>
          </cell>
          <cell r="G647" t="e">
            <v>#N/A</v>
          </cell>
          <cell r="H647" t="e">
            <v>#N/A</v>
          </cell>
          <cell r="I647" t="e">
            <v>#N/A</v>
          </cell>
          <cell r="J647" t="e">
            <v>#N/A</v>
          </cell>
          <cell r="K647" t="e">
            <v>#N/A</v>
          </cell>
          <cell r="L647" t="e">
            <v>#N/A</v>
          </cell>
          <cell r="M647" t="e">
            <v>#N/A</v>
          </cell>
          <cell r="N647" t="e">
            <v>#N/A</v>
          </cell>
          <cell r="O647" t="e">
            <v>#N/A</v>
          </cell>
          <cell r="P647" t="e">
            <v>#N/A</v>
          </cell>
          <cell r="Q647" t="e">
            <v>#N/A</v>
          </cell>
          <cell r="R647" t="e">
            <v>#N/A</v>
          </cell>
          <cell r="S647" t="e">
            <v>#N/A</v>
          </cell>
          <cell r="T647" t="e">
            <v>#N/A</v>
          </cell>
          <cell r="U647" t="e">
            <v>#N/A</v>
          </cell>
          <cell r="V647" t="e">
            <v>#N/A</v>
          </cell>
          <cell r="W647" t="e">
            <v>#N/A</v>
          </cell>
          <cell r="X647" t="e">
            <v>#N/A</v>
          </cell>
          <cell r="Y647" t="e">
            <v>#N/A</v>
          </cell>
          <cell r="Z647" t="e">
            <v>#N/A</v>
          </cell>
          <cell r="AA647" t="e">
            <v>#N/A</v>
          </cell>
          <cell r="AB647" t="e">
            <v>#N/A</v>
          </cell>
          <cell r="AC647" t="e">
            <v>#N/A</v>
          </cell>
          <cell r="AD647" t="e">
            <v>#N/A</v>
          </cell>
          <cell r="AE647" t="e">
            <v>#N/A</v>
          </cell>
          <cell r="AF647" t="e">
            <v>#N/A</v>
          </cell>
          <cell r="AG647" t="e">
            <v>#N/A</v>
          </cell>
          <cell r="AH647" t="e">
            <v>#N/A</v>
          </cell>
          <cell r="AI647" t="e">
            <v>#N/A</v>
          </cell>
          <cell r="AJ647" t="e">
            <v>#N/A</v>
          </cell>
          <cell r="AK647" t="e">
            <v>#N/A</v>
          </cell>
          <cell r="AL647" t="e">
            <v>#N/A</v>
          </cell>
          <cell r="AM647" t="e">
            <v>#N/A</v>
          </cell>
          <cell r="AN647" t="e">
            <v>#N/A</v>
          </cell>
          <cell r="AO647" t="e">
            <v>#N/A</v>
          </cell>
          <cell r="AP647" t="e">
            <v>#N/A</v>
          </cell>
          <cell r="AQ647" t="e">
            <v>#N/A</v>
          </cell>
          <cell r="AR647" t="e">
            <v>#N/A</v>
          </cell>
          <cell r="AS647" t="e">
            <v>#N/A</v>
          </cell>
          <cell r="AT647" t="e">
            <v>#N/A</v>
          </cell>
          <cell r="AU647" t="e">
            <v>#N/A</v>
          </cell>
          <cell r="AV647" t="e">
            <v>#N/A</v>
          </cell>
          <cell r="AW647" t="e">
            <v>#N/A</v>
          </cell>
        </row>
        <row r="648">
          <cell r="A648">
            <v>39687</v>
          </cell>
          <cell r="B648" t="e">
            <v>#N/A</v>
          </cell>
          <cell r="C648" t="e">
            <v>#N/A</v>
          </cell>
          <cell r="D648" t="e">
            <v>#N/A</v>
          </cell>
          <cell r="E648" t="e">
            <v>#N/A</v>
          </cell>
          <cell r="F648" t="e">
            <v>#N/A</v>
          </cell>
          <cell r="G648" t="e">
            <v>#N/A</v>
          </cell>
          <cell r="H648" t="e">
            <v>#N/A</v>
          </cell>
          <cell r="I648" t="e">
            <v>#N/A</v>
          </cell>
          <cell r="J648" t="e">
            <v>#N/A</v>
          </cell>
          <cell r="K648" t="e">
            <v>#N/A</v>
          </cell>
          <cell r="L648" t="e">
            <v>#N/A</v>
          </cell>
          <cell r="M648" t="e">
            <v>#N/A</v>
          </cell>
          <cell r="N648" t="e">
            <v>#N/A</v>
          </cell>
          <cell r="O648" t="e">
            <v>#N/A</v>
          </cell>
          <cell r="P648" t="e">
            <v>#N/A</v>
          </cell>
          <cell r="Q648" t="e">
            <v>#N/A</v>
          </cell>
          <cell r="R648" t="e">
            <v>#N/A</v>
          </cell>
          <cell r="S648" t="e">
            <v>#N/A</v>
          </cell>
          <cell r="T648" t="e">
            <v>#N/A</v>
          </cell>
          <cell r="U648" t="e">
            <v>#N/A</v>
          </cell>
          <cell r="V648" t="e">
            <v>#N/A</v>
          </cell>
          <cell r="W648" t="e">
            <v>#N/A</v>
          </cell>
          <cell r="X648" t="e">
            <v>#N/A</v>
          </cell>
          <cell r="Y648" t="e">
            <v>#N/A</v>
          </cell>
          <cell r="Z648" t="e">
            <v>#N/A</v>
          </cell>
          <cell r="AA648" t="e">
            <v>#N/A</v>
          </cell>
          <cell r="AB648" t="e">
            <v>#N/A</v>
          </cell>
          <cell r="AC648" t="e">
            <v>#N/A</v>
          </cell>
          <cell r="AD648" t="e">
            <v>#N/A</v>
          </cell>
          <cell r="AE648" t="e">
            <v>#N/A</v>
          </cell>
          <cell r="AF648" t="e">
            <v>#N/A</v>
          </cell>
          <cell r="AG648" t="e">
            <v>#N/A</v>
          </cell>
          <cell r="AH648" t="e">
            <v>#N/A</v>
          </cell>
          <cell r="AI648" t="e">
            <v>#N/A</v>
          </cell>
          <cell r="AJ648" t="e">
            <v>#N/A</v>
          </cell>
          <cell r="AK648" t="e">
            <v>#N/A</v>
          </cell>
          <cell r="AL648" t="e">
            <v>#N/A</v>
          </cell>
          <cell r="AM648" t="e">
            <v>#N/A</v>
          </cell>
          <cell r="AN648" t="e">
            <v>#N/A</v>
          </cell>
          <cell r="AO648" t="e">
            <v>#N/A</v>
          </cell>
          <cell r="AP648" t="e">
            <v>#N/A</v>
          </cell>
          <cell r="AQ648" t="e">
            <v>#N/A</v>
          </cell>
          <cell r="AR648" t="e">
            <v>#N/A</v>
          </cell>
          <cell r="AS648" t="e">
            <v>#N/A</v>
          </cell>
          <cell r="AT648" t="e">
            <v>#N/A</v>
          </cell>
          <cell r="AU648" t="e">
            <v>#N/A</v>
          </cell>
          <cell r="AV648" t="e">
            <v>#N/A</v>
          </cell>
          <cell r="AW648" t="e">
            <v>#N/A</v>
          </cell>
        </row>
        <row r="649">
          <cell r="A649">
            <v>39680</v>
          </cell>
          <cell r="B649" t="e">
            <v>#N/A</v>
          </cell>
          <cell r="C649" t="e">
            <v>#N/A</v>
          </cell>
          <cell r="D649" t="e">
            <v>#N/A</v>
          </cell>
          <cell r="E649" t="e">
            <v>#N/A</v>
          </cell>
          <cell r="F649" t="e">
            <v>#N/A</v>
          </cell>
          <cell r="G649" t="e">
            <v>#N/A</v>
          </cell>
          <cell r="H649" t="e">
            <v>#N/A</v>
          </cell>
          <cell r="I649" t="e">
            <v>#N/A</v>
          </cell>
          <cell r="J649" t="e">
            <v>#N/A</v>
          </cell>
          <cell r="K649" t="e">
            <v>#N/A</v>
          </cell>
          <cell r="L649" t="e">
            <v>#N/A</v>
          </cell>
          <cell r="M649" t="e">
            <v>#N/A</v>
          </cell>
          <cell r="N649" t="e">
            <v>#N/A</v>
          </cell>
          <cell r="O649" t="e">
            <v>#N/A</v>
          </cell>
          <cell r="P649" t="e">
            <v>#N/A</v>
          </cell>
          <cell r="Q649" t="e">
            <v>#N/A</v>
          </cell>
          <cell r="R649" t="e">
            <v>#N/A</v>
          </cell>
          <cell r="S649" t="e">
            <v>#N/A</v>
          </cell>
          <cell r="T649" t="e">
            <v>#N/A</v>
          </cell>
          <cell r="U649" t="e">
            <v>#N/A</v>
          </cell>
          <cell r="V649" t="e">
            <v>#N/A</v>
          </cell>
          <cell r="W649" t="e">
            <v>#N/A</v>
          </cell>
          <cell r="X649" t="e">
            <v>#N/A</v>
          </cell>
          <cell r="Y649" t="e">
            <v>#N/A</v>
          </cell>
          <cell r="Z649" t="e">
            <v>#N/A</v>
          </cell>
          <cell r="AA649" t="e">
            <v>#N/A</v>
          </cell>
          <cell r="AB649" t="e">
            <v>#N/A</v>
          </cell>
          <cell r="AC649" t="e">
            <v>#N/A</v>
          </cell>
          <cell r="AD649" t="e">
            <v>#N/A</v>
          </cell>
          <cell r="AE649" t="e">
            <v>#N/A</v>
          </cell>
          <cell r="AF649" t="e">
            <v>#N/A</v>
          </cell>
          <cell r="AG649" t="e">
            <v>#N/A</v>
          </cell>
          <cell r="AH649" t="e">
            <v>#N/A</v>
          </cell>
          <cell r="AI649" t="e">
            <v>#N/A</v>
          </cell>
          <cell r="AJ649" t="e">
            <v>#N/A</v>
          </cell>
          <cell r="AK649" t="e">
            <v>#N/A</v>
          </cell>
          <cell r="AL649" t="e">
            <v>#N/A</v>
          </cell>
          <cell r="AM649" t="e">
            <v>#N/A</v>
          </cell>
          <cell r="AN649" t="e">
            <v>#N/A</v>
          </cell>
          <cell r="AO649" t="e">
            <v>#N/A</v>
          </cell>
          <cell r="AP649" t="e">
            <v>#N/A</v>
          </cell>
          <cell r="AQ649" t="e">
            <v>#N/A</v>
          </cell>
          <cell r="AR649" t="e">
            <v>#N/A</v>
          </cell>
          <cell r="AS649" t="e">
            <v>#N/A</v>
          </cell>
          <cell r="AT649" t="e">
            <v>#N/A</v>
          </cell>
          <cell r="AU649" t="e">
            <v>#N/A</v>
          </cell>
          <cell r="AV649" t="e">
            <v>#N/A</v>
          </cell>
          <cell r="AW649" t="e">
            <v>#N/A</v>
          </cell>
        </row>
        <row r="650">
          <cell r="A650">
            <v>39673</v>
          </cell>
          <cell r="B650" t="e">
            <v>#N/A</v>
          </cell>
          <cell r="C650" t="e">
            <v>#N/A</v>
          </cell>
          <cell r="D650" t="e">
            <v>#N/A</v>
          </cell>
          <cell r="E650" t="e">
            <v>#N/A</v>
          </cell>
          <cell r="F650" t="e">
            <v>#N/A</v>
          </cell>
          <cell r="G650" t="e">
            <v>#N/A</v>
          </cell>
          <cell r="H650" t="e">
            <v>#N/A</v>
          </cell>
          <cell r="I650" t="e">
            <v>#N/A</v>
          </cell>
          <cell r="J650" t="e">
            <v>#N/A</v>
          </cell>
          <cell r="K650" t="e">
            <v>#N/A</v>
          </cell>
          <cell r="L650" t="e">
            <v>#N/A</v>
          </cell>
          <cell r="M650" t="e">
            <v>#N/A</v>
          </cell>
          <cell r="N650" t="e">
            <v>#N/A</v>
          </cell>
          <cell r="O650" t="e">
            <v>#N/A</v>
          </cell>
          <cell r="P650" t="e">
            <v>#N/A</v>
          </cell>
          <cell r="Q650" t="e">
            <v>#N/A</v>
          </cell>
          <cell r="R650" t="e">
            <v>#N/A</v>
          </cell>
          <cell r="S650" t="e">
            <v>#N/A</v>
          </cell>
          <cell r="T650" t="e">
            <v>#N/A</v>
          </cell>
          <cell r="U650" t="e">
            <v>#N/A</v>
          </cell>
          <cell r="V650" t="e">
            <v>#N/A</v>
          </cell>
          <cell r="W650" t="e">
            <v>#N/A</v>
          </cell>
          <cell r="X650" t="e">
            <v>#N/A</v>
          </cell>
          <cell r="Y650" t="e">
            <v>#N/A</v>
          </cell>
          <cell r="Z650" t="e">
            <v>#N/A</v>
          </cell>
          <cell r="AA650" t="e">
            <v>#N/A</v>
          </cell>
          <cell r="AB650" t="e">
            <v>#N/A</v>
          </cell>
          <cell r="AC650" t="e">
            <v>#N/A</v>
          </cell>
          <cell r="AD650" t="e">
            <v>#N/A</v>
          </cell>
          <cell r="AE650" t="e">
            <v>#N/A</v>
          </cell>
          <cell r="AF650" t="e">
            <v>#N/A</v>
          </cell>
          <cell r="AG650" t="e">
            <v>#N/A</v>
          </cell>
          <cell r="AH650" t="e">
            <v>#N/A</v>
          </cell>
          <cell r="AI650" t="e">
            <v>#N/A</v>
          </cell>
          <cell r="AJ650" t="e">
            <v>#N/A</v>
          </cell>
          <cell r="AK650" t="e">
            <v>#N/A</v>
          </cell>
          <cell r="AL650" t="e">
            <v>#N/A</v>
          </cell>
          <cell r="AM650" t="e">
            <v>#N/A</v>
          </cell>
          <cell r="AN650" t="e">
            <v>#N/A</v>
          </cell>
          <cell r="AO650" t="e">
            <v>#N/A</v>
          </cell>
          <cell r="AP650" t="e">
            <v>#N/A</v>
          </cell>
          <cell r="AQ650" t="e">
            <v>#N/A</v>
          </cell>
          <cell r="AR650" t="e">
            <v>#N/A</v>
          </cell>
          <cell r="AS650" t="e">
            <v>#N/A</v>
          </cell>
          <cell r="AT650" t="e">
            <v>#N/A</v>
          </cell>
          <cell r="AU650" t="e">
            <v>#N/A</v>
          </cell>
          <cell r="AV650" t="e">
            <v>#N/A</v>
          </cell>
          <cell r="AW650" t="e">
            <v>#N/A</v>
          </cell>
        </row>
        <row r="651">
          <cell r="A651">
            <v>39666</v>
          </cell>
          <cell r="B651" t="e">
            <v>#N/A</v>
          </cell>
          <cell r="C651" t="e">
            <v>#N/A</v>
          </cell>
          <cell r="D651" t="e">
            <v>#N/A</v>
          </cell>
          <cell r="E651" t="e">
            <v>#N/A</v>
          </cell>
          <cell r="F651" t="e">
            <v>#N/A</v>
          </cell>
          <cell r="G651" t="e">
            <v>#N/A</v>
          </cell>
          <cell r="H651" t="e">
            <v>#N/A</v>
          </cell>
          <cell r="I651" t="e">
            <v>#N/A</v>
          </cell>
          <cell r="J651" t="e">
            <v>#N/A</v>
          </cell>
          <cell r="K651" t="e">
            <v>#N/A</v>
          </cell>
          <cell r="L651" t="e">
            <v>#N/A</v>
          </cell>
          <cell r="M651" t="e">
            <v>#N/A</v>
          </cell>
          <cell r="N651" t="e">
            <v>#N/A</v>
          </cell>
          <cell r="O651" t="e">
            <v>#N/A</v>
          </cell>
          <cell r="P651" t="e">
            <v>#N/A</v>
          </cell>
          <cell r="Q651" t="e">
            <v>#N/A</v>
          </cell>
          <cell r="R651" t="e">
            <v>#N/A</v>
          </cell>
          <cell r="S651" t="e">
            <v>#N/A</v>
          </cell>
          <cell r="T651" t="e">
            <v>#N/A</v>
          </cell>
          <cell r="U651" t="e">
            <v>#N/A</v>
          </cell>
          <cell r="V651" t="e">
            <v>#N/A</v>
          </cell>
          <cell r="W651" t="e">
            <v>#N/A</v>
          </cell>
          <cell r="X651" t="e">
            <v>#N/A</v>
          </cell>
          <cell r="Y651" t="e">
            <v>#N/A</v>
          </cell>
          <cell r="Z651" t="e">
            <v>#N/A</v>
          </cell>
          <cell r="AA651" t="e">
            <v>#N/A</v>
          </cell>
          <cell r="AB651" t="e">
            <v>#N/A</v>
          </cell>
          <cell r="AC651" t="e">
            <v>#N/A</v>
          </cell>
          <cell r="AD651" t="e">
            <v>#N/A</v>
          </cell>
          <cell r="AE651" t="e">
            <v>#N/A</v>
          </cell>
          <cell r="AF651" t="e">
            <v>#N/A</v>
          </cell>
          <cell r="AG651" t="e">
            <v>#N/A</v>
          </cell>
          <cell r="AH651" t="e">
            <v>#N/A</v>
          </cell>
          <cell r="AI651" t="e">
            <v>#N/A</v>
          </cell>
          <cell r="AJ651" t="e">
            <v>#N/A</v>
          </cell>
          <cell r="AK651" t="e">
            <v>#N/A</v>
          </cell>
          <cell r="AL651" t="e">
            <v>#N/A</v>
          </cell>
          <cell r="AM651" t="e">
            <v>#N/A</v>
          </cell>
          <cell r="AN651" t="e">
            <v>#N/A</v>
          </cell>
          <cell r="AO651" t="e">
            <v>#N/A</v>
          </cell>
          <cell r="AP651" t="e">
            <v>#N/A</v>
          </cell>
          <cell r="AQ651" t="e">
            <v>#N/A</v>
          </cell>
          <cell r="AR651" t="e">
            <v>#N/A</v>
          </cell>
          <cell r="AS651" t="e">
            <v>#N/A</v>
          </cell>
          <cell r="AT651" t="e">
            <v>#N/A</v>
          </cell>
          <cell r="AU651" t="e">
            <v>#N/A</v>
          </cell>
          <cell r="AV651" t="e">
            <v>#N/A</v>
          </cell>
          <cell r="AW651" t="e">
            <v>#N/A</v>
          </cell>
        </row>
        <row r="652">
          <cell r="A652">
            <v>39659</v>
          </cell>
          <cell r="B652" t="e">
            <v>#N/A</v>
          </cell>
          <cell r="C652" t="e">
            <v>#N/A</v>
          </cell>
          <cell r="D652" t="e">
            <v>#N/A</v>
          </cell>
          <cell r="E652" t="e">
            <v>#N/A</v>
          </cell>
          <cell r="F652" t="e">
            <v>#N/A</v>
          </cell>
          <cell r="G652" t="e">
            <v>#N/A</v>
          </cell>
          <cell r="H652" t="e">
            <v>#N/A</v>
          </cell>
          <cell r="I652" t="e">
            <v>#N/A</v>
          </cell>
          <cell r="J652" t="e">
            <v>#N/A</v>
          </cell>
          <cell r="K652" t="e">
            <v>#N/A</v>
          </cell>
          <cell r="L652" t="e">
            <v>#N/A</v>
          </cell>
          <cell r="M652" t="e">
            <v>#N/A</v>
          </cell>
          <cell r="N652" t="e">
            <v>#N/A</v>
          </cell>
          <cell r="O652" t="e">
            <v>#N/A</v>
          </cell>
          <cell r="P652" t="e">
            <v>#N/A</v>
          </cell>
          <cell r="Q652" t="e">
            <v>#N/A</v>
          </cell>
          <cell r="R652" t="e">
            <v>#N/A</v>
          </cell>
          <cell r="S652" t="e">
            <v>#N/A</v>
          </cell>
          <cell r="T652" t="e">
            <v>#N/A</v>
          </cell>
          <cell r="U652" t="e">
            <v>#N/A</v>
          </cell>
          <cell r="V652" t="e">
            <v>#N/A</v>
          </cell>
          <cell r="W652" t="e">
            <v>#N/A</v>
          </cell>
          <cell r="X652" t="e">
            <v>#N/A</v>
          </cell>
          <cell r="Y652" t="e">
            <v>#N/A</v>
          </cell>
          <cell r="Z652" t="e">
            <v>#N/A</v>
          </cell>
          <cell r="AA652" t="e">
            <v>#N/A</v>
          </cell>
          <cell r="AB652" t="e">
            <v>#N/A</v>
          </cell>
          <cell r="AC652" t="e">
            <v>#N/A</v>
          </cell>
          <cell r="AD652" t="e">
            <v>#N/A</v>
          </cell>
          <cell r="AE652" t="e">
            <v>#N/A</v>
          </cell>
          <cell r="AF652" t="e">
            <v>#N/A</v>
          </cell>
          <cell r="AG652" t="e">
            <v>#N/A</v>
          </cell>
          <cell r="AH652" t="e">
            <v>#N/A</v>
          </cell>
          <cell r="AI652" t="e">
            <v>#N/A</v>
          </cell>
          <cell r="AJ652" t="e">
            <v>#N/A</v>
          </cell>
          <cell r="AK652" t="e">
            <v>#N/A</v>
          </cell>
          <cell r="AL652" t="e">
            <v>#N/A</v>
          </cell>
          <cell r="AM652" t="e">
            <v>#N/A</v>
          </cell>
          <cell r="AN652" t="e">
            <v>#N/A</v>
          </cell>
          <cell r="AO652" t="e">
            <v>#N/A</v>
          </cell>
          <cell r="AP652" t="e">
            <v>#N/A</v>
          </cell>
          <cell r="AQ652" t="e">
            <v>#N/A</v>
          </cell>
          <cell r="AR652" t="e">
            <v>#N/A</v>
          </cell>
          <cell r="AS652" t="e">
            <v>#N/A</v>
          </cell>
          <cell r="AT652" t="e">
            <v>#N/A</v>
          </cell>
          <cell r="AU652" t="e">
            <v>#N/A</v>
          </cell>
          <cell r="AV652" t="e">
            <v>#N/A</v>
          </cell>
          <cell r="AW652" t="e">
            <v>#N/A</v>
          </cell>
        </row>
        <row r="653">
          <cell r="A653">
            <v>39652</v>
          </cell>
          <cell r="B653" t="e">
            <v>#N/A</v>
          </cell>
          <cell r="C653" t="e">
            <v>#N/A</v>
          </cell>
          <cell r="D653" t="e">
            <v>#N/A</v>
          </cell>
          <cell r="E653" t="e">
            <v>#N/A</v>
          </cell>
          <cell r="F653" t="e">
            <v>#N/A</v>
          </cell>
          <cell r="G653" t="e">
            <v>#N/A</v>
          </cell>
          <cell r="H653" t="e">
            <v>#N/A</v>
          </cell>
          <cell r="I653" t="e">
            <v>#N/A</v>
          </cell>
          <cell r="J653" t="e">
            <v>#N/A</v>
          </cell>
          <cell r="K653" t="e">
            <v>#N/A</v>
          </cell>
          <cell r="L653" t="e">
            <v>#N/A</v>
          </cell>
          <cell r="M653" t="e">
            <v>#N/A</v>
          </cell>
          <cell r="N653" t="e">
            <v>#N/A</v>
          </cell>
          <cell r="O653" t="e">
            <v>#N/A</v>
          </cell>
          <cell r="P653" t="e">
            <v>#N/A</v>
          </cell>
          <cell r="Q653" t="e">
            <v>#N/A</v>
          </cell>
          <cell r="R653" t="e">
            <v>#N/A</v>
          </cell>
          <cell r="S653" t="e">
            <v>#N/A</v>
          </cell>
          <cell r="T653" t="e">
            <v>#N/A</v>
          </cell>
          <cell r="U653" t="e">
            <v>#N/A</v>
          </cell>
          <cell r="V653" t="e">
            <v>#N/A</v>
          </cell>
          <cell r="W653" t="e">
            <v>#N/A</v>
          </cell>
          <cell r="X653" t="e">
            <v>#N/A</v>
          </cell>
          <cell r="Y653" t="e">
            <v>#N/A</v>
          </cell>
          <cell r="Z653" t="e">
            <v>#N/A</v>
          </cell>
          <cell r="AA653" t="e">
            <v>#N/A</v>
          </cell>
          <cell r="AB653" t="e">
            <v>#N/A</v>
          </cell>
          <cell r="AC653" t="e">
            <v>#N/A</v>
          </cell>
          <cell r="AD653" t="e">
            <v>#N/A</v>
          </cell>
          <cell r="AE653" t="e">
            <v>#N/A</v>
          </cell>
          <cell r="AF653" t="e">
            <v>#N/A</v>
          </cell>
          <cell r="AG653" t="e">
            <v>#N/A</v>
          </cell>
          <cell r="AH653" t="e">
            <v>#N/A</v>
          </cell>
          <cell r="AI653" t="e">
            <v>#N/A</v>
          </cell>
          <cell r="AJ653" t="e">
            <v>#N/A</v>
          </cell>
          <cell r="AK653" t="e">
            <v>#N/A</v>
          </cell>
          <cell r="AL653" t="e">
            <v>#N/A</v>
          </cell>
          <cell r="AM653" t="e">
            <v>#N/A</v>
          </cell>
          <cell r="AN653" t="e">
            <v>#N/A</v>
          </cell>
          <cell r="AO653" t="e">
            <v>#N/A</v>
          </cell>
          <cell r="AP653" t="e">
            <v>#N/A</v>
          </cell>
          <cell r="AQ653" t="e">
            <v>#N/A</v>
          </cell>
          <cell r="AR653" t="e">
            <v>#N/A</v>
          </cell>
          <cell r="AS653" t="e">
            <v>#N/A</v>
          </cell>
          <cell r="AT653" t="e">
            <v>#N/A</v>
          </cell>
          <cell r="AU653" t="e">
            <v>#N/A</v>
          </cell>
          <cell r="AV653" t="e">
            <v>#N/A</v>
          </cell>
          <cell r="AW653" t="e">
            <v>#N/A</v>
          </cell>
        </row>
        <row r="654">
          <cell r="A654">
            <v>39645</v>
          </cell>
          <cell r="B654" t="e">
            <v>#N/A</v>
          </cell>
          <cell r="C654" t="e">
            <v>#N/A</v>
          </cell>
          <cell r="D654" t="e">
            <v>#N/A</v>
          </cell>
          <cell r="E654" t="e">
            <v>#N/A</v>
          </cell>
          <cell r="F654" t="e">
            <v>#N/A</v>
          </cell>
          <cell r="G654" t="e">
            <v>#N/A</v>
          </cell>
          <cell r="H654" t="e">
            <v>#N/A</v>
          </cell>
          <cell r="I654" t="e">
            <v>#N/A</v>
          </cell>
          <cell r="J654" t="e">
            <v>#N/A</v>
          </cell>
          <cell r="K654" t="e">
            <v>#N/A</v>
          </cell>
          <cell r="L654" t="e">
            <v>#N/A</v>
          </cell>
          <cell r="M654" t="e">
            <v>#N/A</v>
          </cell>
          <cell r="N654" t="e">
            <v>#N/A</v>
          </cell>
          <cell r="O654" t="e">
            <v>#N/A</v>
          </cell>
          <cell r="P654" t="e">
            <v>#N/A</v>
          </cell>
          <cell r="Q654" t="e">
            <v>#N/A</v>
          </cell>
          <cell r="R654" t="e">
            <v>#N/A</v>
          </cell>
          <cell r="S654" t="e">
            <v>#N/A</v>
          </cell>
          <cell r="T654" t="e">
            <v>#N/A</v>
          </cell>
          <cell r="U654" t="e">
            <v>#N/A</v>
          </cell>
          <cell r="V654" t="e">
            <v>#N/A</v>
          </cell>
          <cell r="W654" t="e">
            <v>#N/A</v>
          </cell>
          <cell r="X654" t="e">
            <v>#N/A</v>
          </cell>
          <cell r="Y654" t="e">
            <v>#N/A</v>
          </cell>
          <cell r="Z654" t="e">
            <v>#N/A</v>
          </cell>
          <cell r="AA654" t="e">
            <v>#N/A</v>
          </cell>
          <cell r="AB654" t="e">
            <v>#N/A</v>
          </cell>
          <cell r="AC654" t="e">
            <v>#N/A</v>
          </cell>
          <cell r="AD654" t="e">
            <v>#N/A</v>
          </cell>
          <cell r="AE654" t="e">
            <v>#N/A</v>
          </cell>
          <cell r="AF654" t="e">
            <v>#N/A</v>
          </cell>
          <cell r="AG654" t="e">
            <v>#N/A</v>
          </cell>
          <cell r="AH654" t="e">
            <v>#N/A</v>
          </cell>
          <cell r="AI654" t="e">
            <v>#N/A</v>
          </cell>
          <cell r="AJ654" t="e">
            <v>#N/A</v>
          </cell>
          <cell r="AK654" t="e">
            <v>#N/A</v>
          </cell>
          <cell r="AL654" t="e">
            <v>#N/A</v>
          </cell>
          <cell r="AM654" t="e">
            <v>#N/A</v>
          </cell>
          <cell r="AN654" t="e">
            <v>#N/A</v>
          </cell>
          <cell r="AO654" t="e">
            <v>#N/A</v>
          </cell>
          <cell r="AP654" t="e">
            <v>#N/A</v>
          </cell>
          <cell r="AQ654" t="e">
            <v>#N/A</v>
          </cell>
          <cell r="AR654" t="e">
            <v>#N/A</v>
          </cell>
          <cell r="AS654" t="e">
            <v>#N/A</v>
          </cell>
          <cell r="AT654" t="e">
            <v>#N/A</v>
          </cell>
          <cell r="AU654" t="e">
            <v>#N/A</v>
          </cell>
          <cell r="AV654" t="e">
            <v>#N/A</v>
          </cell>
          <cell r="AW654" t="e">
            <v>#N/A</v>
          </cell>
        </row>
        <row r="655">
          <cell r="A655">
            <v>39638</v>
          </cell>
          <cell r="B655" t="e">
            <v>#N/A</v>
          </cell>
          <cell r="C655" t="e">
            <v>#N/A</v>
          </cell>
          <cell r="D655" t="e">
            <v>#N/A</v>
          </cell>
          <cell r="E655" t="e">
            <v>#N/A</v>
          </cell>
          <cell r="F655" t="e">
            <v>#N/A</v>
          </cell>
          <cell r="G655" t="e">
            <v>#N/A</v>
          </cell>
          <cell r="H655" t="e">
            <v>#N/A</v>
          </cell>
          <cell r="I655" t="e">
            <v>#N/A</v>
          </cell>
          <cell r="J655" t="e">
            <v>#N/A</v>
          </cell>
          <cell r="K655" t="e">
            <v>#N/A</v>
          </cell>
          <cell r="L655" t="e">
            <v>#N/A</v>
          </cell>
          <cell r="M655" t="e">
            <v>#N/A</v>
          </cell>
          <cell r="N655" t="e">
            <v>#N/A</v>
          </cell>
          <cell r="O655" t="e">
            <v>#N/A</v>
          </cell>
          <cell r="P655" t="e">
            <v>#N/A</v>
          </cell>
          <cell r="Q655" t="e">
            <v>#N/A</v>
          </cell>
          <cell r="R655" t="e">
            <v>#N/A</v>
          </cell>
          <cell r="S655" t="e">
            <v>#N/A</v>
          </cell>
          <cell r="T655" t="e">
            <v>#N/A</v>
          </cell>
          <cell r="U655" t="e">
            <v>#N/A</v>
          </cell>
          <cell r="V655" t="e">
            <v>#N/A</v>
          </cell>
          <cell r="W655" t="e">
            <v>#N/A</v>
          </cell>
          <cell r="X655" t="e">
            <v>#N/A</v>
          </cell>
          <cell r="Y655" t="e">
            <v>#N/A</v>
          </cell>
          <cell r="Z655" t="e">
            <v>#N/A</v>
          </cell>
          <cell r="AA655" t="e">
            <v>#N/A</v>
          </cell>
          <cell r="AB655" t="e">
            <v>#N/A</v>
          </cell>
          <cell r="AC655" t="e">
            <v>#N/A</v>
          </cell>
          <cell r="AD655" t="e">
            <v>#N/A</v>
          </cell>
          <cell r="AE655" t="e">
            <v>#N/A</v>
          </cell>
          <cell r="AF655" t="e">
            <v>#N/A</v>
          </cell>
          <cell r="AG655" t="e">
            <v>#N/A</v>
          </cell>
          <cell r="AH655" t="e">
            <v>#N/A</v>
          </cell>
          <cell r="AI655" t="e">
            <v>#N/A</v>
          </cell>
          <cell r="AJ655" t="e">
            <v>#N/A</v>
          </cell>
          <cell r="AK655" t="e">
            <v>#N/A</v>
          </cell>
          <cell r="AL655" t="e">
            <v>#N/A</v>
          </cell>
          <cell r="AM655" t="e">
            <v>#N/A</v>
          </cell>
          <cell r="AN655" t="e">
            <v>#N/A</v>
          </cell>
          <cell r="AO655" t="e">
            <v>#N/A</v>
          </cell>
          <cell r="AP655" t="e">
            <v>#N/A</v>
          </cell>
          <cell r="AQ655" t="e">
            <v>#N/A</v>
          </cell>
          <cell r="AR655" t="e">
            <v>#N/A</v>
          </cell>
          <cell r="AS655" t="e">
            <v>#N/A</v>
          </cell>
          <cell r="AT655" t="e">
            <v>#N/A</v>
          </cell>
          <cell r="AU655" t="e">
            <v>#N/A</v>
          </cell>
          <cell r="AV655" t="e">
            <v>#N/A</v>
          </cell>
          <cell r="AW655" t="e">
            <v>#N/A</v>
          </cell>
        </row>
        <row r="656">
          <cell r="A656">
            <v>39631</v>
          </cell>
          <cell r="B656" t="e">
            <v>#N/A</v>
          </cell>
          <cell r="C656" t="e">
            <v>#N/A</v>
          </cell>
          <cell r="D656" t="e">
            <v>#N/A</v>
          </cell>
          <cell r="E656" t="e">
            <v>#N/A</v>
          </cell>
          <cell r="F656" t="e">
            <v>#N/A</v>
          </cell>
          <cell r="G656" t="e">
            <v>#N/A</v>
          </cell>
          <cell r="H656" t="e">
            <v>#N/A</v>
          </cell>
          <cell r="I656" t="e">
            <v>#N/A</v>
          </cell>
          <cell r="J656" t="e">
            <v>#N/A</v>
          </cell>
          <cell r="K656" t="e">
            <v>#N/A</v>
          </cell>
          <cell r="L656" t="e">
            <v>#N/A</v>
          </cell>
          <cell r="M656" t="e">
            <v>#N/A</v>
          </cell>
          <cell r="N656" t="e">
            <v>#N/A</v>
          </cell>
          <cell r="O656" t="e">
            <v>#N/A</v>
          </cell>
          <cell r="P656" t="e">
            <v>#N/A</v>
          </cell>
          <cell r="Q656" t="e">
            <v>#N/A</v>
          </cell>
          <cell r="R656" t="e">
            <v>#N/A</v>
          </cell>
          <cell r="S656" t="e">
            <v>#N/A</v>
          </cell>
          <cell r="T656" t="e">
            <v>#N/A</v>
          </cell>
          <cell r="U656" t="e">
            <v>#N/A</v>
          </cell>
          <cell r="V656" t="e">
            <v>#N/A</v>
          </cell>
          <cell r="W656" t="e">
            <v>#N/A</v>
          </cell>
          <cell r="X656" t="e">
            <v>#N/A</v>
          </cell>
          <cell r="Y656" t="e">
            <v>#N/A</v>
          </cell>
          <cell r="Z656" t="e">
            <v>#N/A</v>
          </cell>
          <cell r="AA656" t="e">
            <v>#N/A</v>
          </cell>
          <cell r="AB656" t="e">
            <v>#N/A</v>
          </cell>
          <cell r="AC656" t="e">
            <v>#N/A</v>
          </cell>
          <cell r="AD656" t="e">
            <v>#N/A</v>
          </cell>
          <cell r="AE656" t="e">
            <v>#N/A</v>
          </cell>
          <cell r="AF656" t="e">
            <v>#N/A</v>
          </cell>
          <cell r="AG656" t="e">
            <v>#N/A</v>
          </cell>
          <cell r="AH656" t="e">
            <v>#N/A</v>
          </cell>
          <cell r="AI656" t="e">
            <v>#N/A</v>
          </cell>
          <cell r="AJ656" t="e">
            <v>#N/A</v>
          </cell>
          <cell r="AK656" t="e">
            <v>#N/A</v>
          </cell>
          <cell r="AL656" t="e">
            <v>#N/A</v>
          </cell>
          <cell r="AM656" t="e">
            <v>#N/A</v>
          </cell>
          <cell r="AN656" t="e">
            <v>#N/A</v>
          </cell>
          <cell r="AO656" t="e">
            <v>#N/A</v>
          </cell>
          <cell r="AP656" t="e">
            <v>#N/A</v>
          </cell>
          <cell r="AQ656" t="e">
            <v>#N/A</v>
          </cell>
          <cell r="AR656" t="e">
            <v>#N/A</v>
          </cell>
          <cell r="AS656" t="e">
            <v>#N/A</v>
          </cell>
          <cell r="AT656" t="e">
            <v>#N/A</v>
          </cell>
          <cell r="AU656" t="e">
            <v>#N/A</v>
          </cell>
          <cell r="AV656" t="e">
            <v>#N/A</v>
          </cell>
          <cell r="AW656" t="e">
            <v>#N/A</v>
          </cell>
        </row>
        <row r="657">
          <cell r="A657">
            <v>39624</v>
          </cell>
          <cell r="B657" t="e">
            <v>#N/A</v>
          </cell>
          <cell r="C657" t="e">
            <v>#N/A</v>
          </cell>
          <cell r="D657" t="e">
            <v>#N/A</v>
          </cell>
          <cell r="E657" t="e">
            <v>#N/A</v>
          </cell>
          <cell r="F657" t="e">
            <v>#N/A</v>
          </cell>
          <cell r="G657" t="e">
            <v>#N/A</v>
          </cell>
          <cell r="H657" t="e">
            <v>#N/A</v>
          </cell>
          <cell r="I657" t="e">
            <v>#N/A</v>
          </cell>
          <cell r="J657" t="e">
            <v>#N/A</v>
          </cell>
          <cell r="K657" t="e">
            <v>#N/A</v>
          </cell>
          <cell r="L657" t="e">
            <v>#N/A</v>
          </cell>
          <cell r="M657" t="e">
            <v>#N/A</v>
          </cell>
          <cell r="N657" t="e">
            <v>#N/A</v>
          </cell>
          <cell r="O657" t="e">
            <v>#N/A</v>
          </cell>
          <cell r="P657" t="e">
            <v>#N/A</v>
          </cell>
          <cell r="Q657" t="e">
            <v>#N/A</v>
          </cell>
          <cell r="R657" t="e">
            <v>#N/A</v>
          </cell>
          <cell r="S657" t="e">
            <v>#N/A</v>
          </cell>
          <cell r="T657" t="e">
            <v>#N/A</v>
          </cell>
          <cell r="U657" t="e">
            <v>#N/A</v>
          </cell>
          <cell r="V657" t="e">
            <v>#N/A</v>
          </cell>
          <cell r="W657" t="e">
            <v>#N/A</v>
          </cell>
          <cell r="X657" t="e">
            <v>#N/A</v>
          </cell>
          <cell r="Y657" t="e">
            <v>#N/A</v>
          </cell>
          <cell r="Z657" t="e">
            <v>#N/A</v>
          </cell>
          <cell r="AA657" t="e">
            <v>#N/A</v>
          </cell>
          <cell r="AB657" t="e">
            <v>#N/A</v>
          </cell>
          <cell r="AC657" t="e">
            <v>#N/A</v>
          </cell>
          <cell r="AD657" t="e">
            <v>#N/A</v>
          </cell>
          <cell r="AE657" t="e">
            <v>#N/A</v>
          </cell>
          <cell r="AF657" t="e">
            <v>#N/A</v>
          </cell>
          <cell r="AG657" t="e">
            <v>#N/A</v>
          </cell>
          <cell r="AH657" t="e">
            <v>#N/A</v>
          </cell>
          <cell r="AI657" t="e">
            <v>#N/A</v>
          </cell>
          <cell r="AJ657" t="e">
            <v>#N/A</v>
          </cell>
          <cell r="AK657" t="e">
            <v>#N/A</v>
          </cell>
          <cell r="AL657" t="e">
            <v>#N/A</v>
          </cell>
          <cell r="AM657" t="e">
            <v>#N/A</v>
          </cell>
          <cell r="AN657" t="e">
            <v>#N/A</v>
          </cell>
          <cell r="AO657" t="e">
            <v>#N/A</v>
          </cell>
          <cell r="AP657" t="e">
            <v>#N/A</v>
          </cell>
          <cell r="AQ657" t="e">
            <v>#N/A</v>
          </cell>
          <cell r="AR657" t="e">
            <v>#N/A</v>
          </cell>
          <cell r="AS657" t="e">
            <v>#N/A</v>
          </cell>
          <cell r="AT657" t="e">
            <v>#N/A</v>
          </cell>
          <cell r="AU657" t="e">
            <v>#N/A</v>
          </cell>
          <cell r="AV657" t="e">
            <v>#N/A</v>
          </cell>
          <cell r="AW657" t="e">
            <v>#N/A</v>
          </cell>
        </row>
        <row r="658">
          <cell r="A658">
            <v>39617</v>
          </cell>
          <cell r="B658" t="e">
            <v>#N/A</v>
          </cell>
          <cell r="C658" t="e">
            <v>#N/A</v>
          </cell>
          <cell r="D658" t="e">
            <v>#N/A</v>
          </cell>
          <cell r="E658" t="e">
            <v>#N/A</v>
          </cell>
          <cell r="F658" t="e">
            <v>#N/A</v>
          </cell>
          <cell r="G658" t="e">
            <v>#N/A</v>
          </cell>
          <cell r="H658" t="e">
            <v>#N/A</v>
          </cell>
          <cell r="I658" t="e">
            <v>#N/A</v>
          </cell>
          <cell r="J658" t="e">
            <v>#N/A</v>
          </cell>
          <cell r="K658" t="e">
            <v>#N/A</v>
          </cell>
          <cell r="L658" t="e">
            <v>#N/A</v>
          </cell>
          <cell r="M658" t="e">
            <v>#N/A</v>
          </cell>
          <cell r="N658" t="e">
            <v>#N/A</v>
          </cell>
          <cell r="O658" t="e">
            <v>#N/A</v>
          </cell>
          <cell r="P658" t="e">
            <v>#N/A</v>
          </cell>
          <cell r="Q658" t="e">
            <v>#N/A</v>
          </cell>
          <cell r="R658" t="e">
            <v>#N/A</v>
          </cell>
          <cell r="S658" t="e">
            <v>#N/A</v>
          </cell>
          <cell r="T658" t="e">
            <v>#N/A</v>
          </cell>
          <cell r="U658" t="e">
            <v>#N/A</v>
          </cell>
          <cell r="V658" t="e">
            <v>#N/A</v>
          </cell>
          <cell r="W658" t="e">
            <v>#N/A</v>
          </cell>
          <cell r="X658" t="e">
            <v>#N/A</v>
          </cell>
          <cell r="Y658" t="e">
            <v>#N/A</v>
          </cell>
          <cell r="Z658" t="e">
            <v>#N/A</v>
          </cell>
          <cell r="AA658" t="e">
            <v>#N/A</v>
          </cell>
          <cell r="AB658" t="e">
            <v>#N/A</v>
          </cell>
          <cell r="AC658" t="e">
            <v>#N/A</v>
          </cell>
          <cell r="AD658" t="e">
            <v>#N/A</v>
          </cell>
          <cell r="AE658" t="e">
            <v>#N/A</v>
          </cell>
          <cell r="AF658" t="e">
            <v>#N/A</v>
          </cell>
          <cell r="AG658" t="e">
            <v>#N/A</v>
          </cell>
          <cell r="AH658" t="e">
            <v>#N/A</v>
          </cell>
          <cell r="AI658" t="e">
            <v>#N/A</v>
          </cell>
          <cell r="AJ658" t="e">
            <v>#N/A</v>
          </cell>
          <cell r="AK658" t="e">
            <v>#N/A</v>
          </cell>
          <cell r="AL658" t="e">
            <v>#N/A</v>
          </cell>
          <cell r="AM658" t="e">
            <v>#N/A</v>
          </cell>
          <cell r="AN658" t="e">
            <v>#N/A</v>
          </cell>
          <cell r="AO658" t="e">
            <v>#N/A</v>
          </cell>
          <cell r="AP658" t="e">
            <v>#N/A</v>
          </cell>
          <cell r="AQ658" t="e">
            <v>#N/A</v>
          </cell>
          <cell r="AR658" t="e">
            <v>#N/A</v>
          </cell>
          <cell r="AS658" t="e">
            <v>#N/A</v>
          </cell>
          <cell r="AT658" t="e">
            <v>#N/A</v>
          </cell>
          <cell r="AU658" t="e">
            <v>#N/A</v>
          </cell>
          <cell r="AV658" t="e">
            <v>#N/A</v>
          </cell>
          <cell r="AW658" t="e">
            <v>#N/A</v>
          </cell>
        </row>
        <row r="659">
          <cell r="A659">
            <v>39610</v>
          </cell>
          <cell r="B659" t="e">
            <v>#N/A</v>
          </cell>
          <cell r="C659" t="e">
            <v>#N/A</v>
          </cell>
          <cell r="D659" t="e">
            <v>#N/A</v>
          </cell>
          <cell r="E659" t="e">
            <v>#N/A</v>
          </cell>
          <cell r="F659" t="e">
            <v>#N/A</v>
          </cell>
          <cell r="G659" t="e">
            <v>#N/A</v>
          </cell>
          <cell r="H659" t="e">
            <v>#N/A</v>
          </cell>
          <cell r="I659" t="e">
            <v>#N/A</v>
          </cell>
          <cell r="J659" t="e">
            <v>#N/A</v>
          </cell>
          <cell r="K659" t="e">
            <v>#N/A</v>
          </cell>
          <cell r="L659" t="e">
            <v>#N/A</v>
          </cell>
          <cell r="M659" t="e">
            <v>#N/A</v>
          </cell>
          <cell r="N659" t="e">
            <v>#N/A</v>
          </cell>
          <cell r="O659" t="e">
            <v>#N/A</v>
          </cell>
          <cell r="P659" t="e">
            <v>#N/A</v>
          </cell>
          <cell r="Q659" t="e">
            <v>#N/A</v>
          </cell>
          <cell r="R659" t="e">
            <v>#N/A</v>
          </cell>
          <cell r="S659" t="e">
            <v>#N/A</v>
          </cell>
          <cell r="T659" t="e">
            <v>#N/A</v>
          </cell>
          <cell r="U659" t="e">
            <v>#N/A</v>
          </cell>
          <cell r="V659" t="e">
            <v>#N/A</v>
          </cell>
          <cell r="W659" t="e">
            <v>#N/A</v>
          </cell>
          <cell r="X659" t="e">
            <v>#N/A</v>
          </cell>
          <cell r="Y659" t="e">
            <v>#N/A</v>
          </cell>
          <cell r="Z659" t="e">
            <v>#N/A</v>
          </cell>
          <cell r="AA659" t="e">
            <v>#N/A</v>
          </cell>
          <cell r="AB659" t="e">
            <v>#N/A</v>
          </cell>
          <cell r="AC659" t="e">
            <v>#N/A</v>
          </cell>
          <cell r="AD659" t="e">
            <v>#N/A</v>
          </cell>
          <cell r="AE659" t="e">
            <v>#N/A</v>
          </cell>
          <cell r="AF659" t="e">
            <v>#N/A</v>
          </cell>
          <cell r="AG659" t="e">
            <v>#N/A</v>
          </cell>
          <cell r="AH659" t="e">
            <v>#N/A</v>
          </cell>
          <cell r="AI659" t="e">
            <v>#N/A</v>
          </cell>
          <cell r="AJ659" t="e">
            <v>#N/A</v>
          </cell>
          <cell r="AK659" t="e">
            <v>#N/A</v>
          </cell>
          <cell r="AL659" t="e">
            <v>#N/A</v>
          </cell>
          <cell r="AM659" t="e">
            <v>#N/A</v>
          </cell>
          <cell r="AN659" t="e">
            <v>#N/A</v>
          </cell>
          <cell r="AO659" t="e">
            <v>#N/A</v>
          </cell>
          <cell r="AP659" t="e">
            <v>#N/A</v>
          </cell>
          <cell r="AQ659" t="e">
            <v>#N/A</v>
          </cell>
          <cell r="AR659" t="e">
            <v>#N/A</v>
          </cell>
          <cell r="AS659" t="e">
            <v>#N/A</v>
          </cell>
          <cell r="AT659" t="e">
            <v>#N/A</v>
          </cell>
          <cell r="AU659" t="e">
            <v>#N/A</v>
          </cell>
          <cell r="AV659" t="e">
            <v>#N/A</v>
          </cell>
          <cell r="AW659" t="e">
            <v>#N/A</v>
          </cell>
        </row>
        <row r="660">
          <cell r="A660">
            <v>39603</v>
          </cell>
          <cell r="B660" t="e">
            <v>#N/A</v>
          </cell>
          <cell r="C660" t="e">
            <v>#N/A</v>
          </cell>
          <cell r="D660" t="e">
            <v>#N/A</v>
          </cell>
          <cell r="E660" t="e">
            <v>#N/A</v>
          </cell>
          <cell r="F660" t="e">
            <v>#N/A</v>
          </cell>
          <cell r="G660" t="e">
            <v>#N/A</v>
          </cell>
          <cell r="H660" t="e">
            <v>#N/A</v>
          </cell>
          <cell r="I660" t="e">
            <v>#N/A</v>
          </cell>
          <cell r="J660" t="e">
            <v>#N/A</v>
          </cell>
          <cell r="K660" t="e">
            <v>#N/A</v>
          </cell>
          <cell r="L660" t="e">
            <v>#N/A</v>
          </cell>
          <cell r="M660" t="e">
            <v>#N/A</v>
          </cell>
          <cell r="N660" t="e">
            <v>#N/A</v>
          </cell>
          <cell r="O660" t="e">
            <v>#N/A</v>
          </cell>
          <cell r="P660" t="e">
            <v>#N/A</v>
          </cell>
          <cell r="Q660" t="e">
            <v>#N/A</v>
          </cell>
          <cell r="R660" t="e">
            <v>#N/A</v>
          </cell>
          <cell r="S660" t="e">
            <v>#N/A</v>
          </cell>
          <cell r="T660" t="e">
            <v>#N/A</v>
          </cell>
          <cell r="U660" t="e">
            <v>#N/A</v>
          </cell>
          <cell r="V660" t="e">
            <v>#N/A</v>
          </cell>
          <cell r="W660" t="e">
            <v>#N/A</v>
          </cell>
          <cell r="X660" t="e">
            <v>#N/A</v>
          </cell>
          <cell r="Y660" t="e">
            <v>#N/A</v>
          </cell>
          <cell r="Z660" t="e">
            <v>#N/A</v>
          </cell>
          <cell r="AA660" t="e">
            <v>#N/A</v>
          </cell>
          <cell r="AB660" t="e">
            <v>#N/A</v>
          </cell>
          <cell r="AC660" t="e">
            <v>#N/A</v>
          </cell>
          <cell r="AD660" t="e">
            <v>#N/A</v>
          </cell>
          <cell r="AE660" t="e">
            <v>#N/A</v>
          </cell>
          <cell r="AF660" t="e">
            <v>#N/A</v>
          </cell>
          <cell r="AG660" t="e">
            <v>#N/A</v>
          </cell>
          <cell r="AH660" t="e">
            <v>#N/A</v>
          </cell>
          <cell r="AI660" t="e">
            <v>#N/A</v>
          </cell>
          <cell r="AJ660" t="e">
            <v>#N/A</v>
          </cell>
          <cell r="AK660" t="e">
            <v>#N/A</v>
          </cell>
          <cell r="AL660" t="e">
            <v>#N/A</v>
          </cell>
          <cell r="AM660" t="e">
            <v>#N/A</v>
          </cell>
          <cell r="AN660" t="e">
            <v>#N/A</v>
          </cell>
          <cell r="AO660" t="e">
            <v>#N/A</v>
          </cell>
          <cell r="AP660" t="e">
            <v>#N/A</v>
          </cell>
          <cell r="AQ660" t="e">
            <v>#N/A</v>
          </cell>
          <cell r="AR660" t="e">
            <v>#N/A</v>
          </cell>
          <cell r="AS660" t="e">
            <v>#N/A</v>
          </cell>
          <cell r="AT660" t="e">
            <v>#N/A</v>
          </cell>
          <cell r="AU660" t="e">
            <v>#N/A</v>
          </cell>
          <cell r="AV660" t="e">
            <v>#N/A</v>
          </cell>
          <cell r="AW660" t="e">
            <v>#N/A</v>
          </cell>
        </row>
        <row r="661">
          <cell r="A661">
            <v>39596</v>
          </cell>
          <cell r="B661" t="e">
            <v>#N/A</v>
          </cell>
          <cell r="C661" t="e">
            <v>#N/A</v>
          </cell>
          <cell r="D661" t="e">
            <v>#N/A</v>
          </cell>
          <cell r="E661" t="e">
            <v>#N/A</v>
          </cell>
          <cell r="F661" t="e">
            <v>#N/A</v>
          </cell>
          <cell r="G661" t="e">
            <v>#N/A</v>
          </cell>
          <cell r="H661" t="e">
            <v>#N/A</v>
          </cell>
          <cell r="I661" t="e">
            <v>#N/A</v>
          </cell>
          <cell r="J661" t="e">
            <v>#N/A</v>
          </cell>
          <cell r="K661" t="e">
            <v>#N/A</v>
          </cell>
          <cell r="L661" t="e">
            <v>#N/A</v>
          </cell>
          <cell r="M661" t="e">
            <v>#N/A</v>
          </cell>
          <cell r="N661" t="e">
            <v>#N/A</v>
          </cell>
          <cell r="O661" t="e">
            <v>#N/A</v>
          </cell>
          <cell r="P661" t="e">
            <v>#N/A</v>
          </cell>
          <cell r="Q661" t="e">
            <v>#N/A</v>
          </cell>
          <cell r="R661" t="e">
            <v>#N/A</v>
          </cell>
          <cell r="S661" t="e">
            <v>#N/A</v>
          </cell>
          <cell r="T661" t="e">
            <v>#N/A</v>
          </cell>
          <cell r="U661" t="e">
            <v>#N/A</v>
          </cell>
          <cell r="V661" t="e">
            <v>#N/A</v>
          </cell>
          <cell r="W661" t="e">
            <v>#N/A</v>
          </cell>
          <cell r="X661" t="e">
            <v>#N/A</v>
          </cell>
          <cell r="Y661" t="e">
            <v>#N/A</v>
          </cell>
          <cell r="Z661" t="e">
            <v>#N/A</v>
          </cell>
          <cell r="AA661" t="e">
            <v>#N/A</v>
          </cell>
          <cell r="AB661" t="e">
            <v>#N/A</v>
          </cell>
          <cell r="AC661" t="e">
            <v>#N/A</v>
          </cell>
          <cell r="AD661" t="e">
            <v>#N/A</v>
          </cell>
          <cell r="AE661" t="e">
            <v>#N/A</v>
          </cell>
          <cell r="AF661" t="e">
            <v>#N/A</v>
          </cell>
          <cell r="AG661" t="e">
            <v>#N/A</v>
          </cell>
          <cell r="AH661" t="e">
            <v>#N/A</v>
          </cell>
          <cell r="AI661" t="e">
            <v>#N/A</v>
          </cell>
          <cell r="AJ661" t="e">
            <v>#N/A</v>
          </cell>
          <cell r="AK661" t="e">
            <v>#N/A</v>
          </cell>
          <cell r="AL661" t="e">
            <v>#N/A</v>
          </cell>
          <cell r="AM661" t="e">
            <v>#N/A</v>
          </cell>
          <cell r="AN661" t="e">
            <v>#N/A</v>
          </cell>
          <cell r="AO661" t="e">
            <v>#N/A</v>
          </cell>
          <cell r="AP661" t="e">
            <v>#N/A</v>
          </cell>
          <cell r="AQ661" t="e">
            <v>#N/A</v>
          </cell>
          <cell r="AR661" t="e">
            <v>#N/A</v>
          </cell>
          <cell r="AS661" t="e">
            <v>#N/A</v>
          </cell>
          <cell r="AT661" t="e">
            <v>#N/A</v>
          </cell>
          <cell r="AU661" t="e">
            <v>#N/A</v>
          </cell>
          <cell r="AV661" t="e">
            <v>#N/A</v>
          </cell>
          <cell r="AW661" t="e">
            <v>#N/A</v>
          </cell>
        </row>
        <row r="662">
          <cell r="A662">
            <v>39589</v>
          </cell>
          <cell r="B662" t="e">
            <v>#N/A</v>
          </cell>
          <cell r="C662" t="e">
            <v>#N/A</v>
          </cell>
          <cell r="D662" t="e">
            <v>#N/A</v>
          </cell>
          <cell r="E662" t="e">
            <v>#N/A</v>
          </cell>
          <cell r="F662" t="e">
            <v>#N/A</v>
          </cell>
          <cell r="G662" t="e">
            <v>#N/A</v>
          </cell>
          <cell r="H662" t="e">
            <v>#N/A</v>
          </cell>
          <cell r="I662" t="e">
            <v>#N/A</v>
          </cell>
          <cell r="J662" t="e">
            <v>#N/A</v>
          </cell>
          <cell r="K662" t="e">
            <v>#N/A</v>
          </cell>
          <cell r="L662" t="e">
            <v>#N/A</v>
          </cell>
          <cell r="M662" t="e">
            <v>#N/A</v>
          </cell>
          <cell r="N662" t="e">
            <v>#N/A</v>
          </cell>
          <cell r="O662" t="e">
            <v>#N/A</v>
          </cell>
          <cell r="P662" t="e">
            <v>#N/A</v>
          </cell>
          <cell r="Q662" t="e">
            <v>#N/A</v>
          </cell>
          <cell r="R662" t="e">
            <v>#N/A</v>
          </cell>
          <cell r="S662" t="e">
            <v>#N/A</v>
          </cell>
          <cell r="T662" t="e">
            <v>#N/A</v>
          </cell>
          <cell r="U662" t="e">
            <v>#N/A</v>
          </cell>
          <cell r="V662" t="e">
            <v>#N/A</v>
          </cell>
          <cell r="W662" t="e">
            <v>#N/A</v>
          </cell>
          <cell r="X662" t="e">
            <v>#N/A</v>
          </cell>
          <cell r="Y662" t="e">
            <v>#N/A</v>
          </cell>
          <cell r="Z662" t="e">
            <v>#N/A</v>
          </cell>
          <cell r="AA662" t="e">
            <v>#N/A</v>
          </cell>
          <cell r="AB662" t="e">
            <v>#N/A</v>
          </cell>
          <cell r="AC662" t="e">
            <v>#N/A</v>
          </cell>
          <cell r="AD662" t="e">
            <v>#N/A</v>
          </cell>
          <cell r="AE662" t="e">
            <v>#N/A</v>
          </cell>
          <cell r="AF662" t="e">
            <v>#N/A</v>
          </cell>
          <cell r="AG662" t="e">
            <v>#N/A</v>
          </cell>
          <cell r="AH662" t="e">
            <v>#N/A</v>
          </cell>
          <cell r="AI662" t="e">
            <v>#N/A</v>
          </cell>
          <cell r="AJ662" t="e">
            <v>#N/A</v>
          </cell>
          <cell r="AK662" t="e">
            <v>#N/A</v>
          </cell>
          <cell r="AL662" t="e">
            <v>#N/A</v>
          </cell>
          <cell r="AM662" t="e">
            <v>#N/A</v>
          </cell>
          <cell r="AN662" t="e">
            <v>#N/A</v>
          </cell>
          <cell r="AO662" t="e">
            <v>#N/A</v>
          </cell>
          <cell r="AP662" t="e">
            <v>#N/A</v>
          </cell>
          <cell r="AQ662" t="e">
            <v>#N/A</v>
          </cell>
          <cell r="AR662" t="e">
            <v>#N/A</v>
          </cell>
          <cell r="AS662" t="e">
            <v>#N/A</v>
          </cell>
          <cell r="AT662" t="e">
            <v>#N/A</v>
          </cell>
          <cell r="AU662" t="e">
            <v>#N/A</v>
          </cell>
          <cell r="AV662" t="e">
            <v>#N/A</v>
          </cell>
          <cell r="AW662" t="e">
            <v>#N/A</v>
          </cell>
        </row>
        <row r="663">
          <cell r="A663">
            <v>39582</v>
          </cell>
          <cell r="B663" t="e">
            <v>#N/A</v>
          </cell>
          <cell r="C663" t="e">
            <v>#N/A</v>
          </cell>
          <cell r="D663" t="e">
            <v>#N/A</v>
          </cell>
          <cell r="E663" t="e">
            <v>#N/A</v>
          </cell>
          <cell r="F663" t="e">
            <v>#N/A</v>
          </cell>
          <cell r="G663" t="e">
            <v>#N/A</v>
          </cell>
          <cell r="H663" t="e">
            <v>#N/A</v>
          </cell>
          <cell r="I663" t="e">
            <v>#N/A</v>
          </cell>
          <cell r="J663" t="e">
            <v>#N/A</v>
          </cell>
          <cell r="K663" t="e">
            <v>#N/A</v>
          </cell>
          <cell r="L663" t="e">
            <v>#N/A</v>
          </cell>
          <cell r="M663" t="e">
            <v>#N/A</v>
          </cell>
          <cell r="N663" t="e">
            <v>#N/A</v>
          </cell>
          <cell r="O663" t="e">
            <v>#N/A</v>
          </cell>
          <cell r="P663" t="e">
            <v>#N/A</v>
          </cell>
          <cell r="Q663" t="e">
            <v>#N/A</v>
          </cell>
          <cell r="R663" t="e">
            <v>#N/A</v>
          </cell>
          <cell r="S663" t="e">
            <v>#N/A</v>
          </cell>
          <cell r="T663" t="e">
            <v>#N/A</v>
          </cell>
          <cell r="U663" t="e">
            <v>#N/A</v>
          </cell>
          <cell r="V663" t="e">
            <v>#N/A</v>
          </cell>
          <cell r="W663" t="e">
            <v>#N/A</v>
          </cell>
          <cell r="X663" t="e">
            <v>#N/A</v>
          </cell>
          <cell r="Y663" t="e">
            <v>#N/A</v>
          </cell>
          <cell r="Z663" t="e">
            <v>#N/A</v>
          </cell>
          <cell r="AA663" t="e">
            <v>#N/A</v>
          </cell>
          <cell r="AB663" t="e">
            <v>#N/A</v>
          </cell>
          <cell r="AC663" t="e">
            <v>#N/A</v>
          </cell>
          <cell r="AD663" t="e">
            <v>#N/A</v>
          </cell>
          <cell r="AE663" t="e">
            <v>#N/A</v>
          </cell>
          <cell r="AF663" t="e">
            <v>#N/A</v>
          </cell>
          <cell r="AG663" t="e">
            <v>#N/A</v>
          </cell>
          <cell r="AH663" t="e">
            <v>#N/A</v>
          </cell>
          <cell r="AI663" t="e">
            <v>#N/A</v>
          </cell>
          <cell r="AJ663" t="e">
            <v>#N/A</v>
          </cell>
          <cell r="AK663" t="e">
            <v>#N/A</v>
          </cell>
          <cell r="AL663" t="e">
            <v>#N/A</v>
          </cell>
          <cell r="AM663" t="e">
            <v>#N/A</v>
          </cell>
          <cell r="AN663" t="e">
            <v>#N/A</v>
          </cell>
          <cell r="AO663" t="e">
            <v>#N/A</v>
          </cell>
          <cell r="AP663" t="e">
            <v>#N/A</v>
          </cell>
          <cell r="AQ663" t="e">
            <v>#N/A</v>
          </cell>
          <cell r="AR663" t="e">
            <v>#N/A</v>
          </cell>
          <cell r="AS663" t="e">
            <v>#N/A</v>
          </cell>
          <cell r="AT663" t="e">
            <v>#N/A</v>
          </cell>
          <cell r="AU663" t="e">
            <v>#N/A</v>
          </cell>
          <cell r="AV663" t="e">
            <v>#N/A</v>
          </cell>
          <cell r="AW663" t="e">
            <v>#N/A</v>
          </cell>
        </row>
        <row r="664">
          <cell r="A664">
            <v>39575</v>
          </cell>
          <cell r="B664" t="e">
            <v>#N/A</v>
          </cell>
          <cell r="C664" t="e">
            <v>#N/A</v>
          </cell>
          <cell r="D664" t="e">
            <v>#N/A</v>
          </cell>
          <cell r="E664" t="e">
            <v>#N/A</v>
          </cell>
          <cell r="F664" t="e">
            <v>#N/A</v>
          </cell>
          <cell r="G664" t="e">
            <v>#N/A</v>
          </cell>
          <cell r="H664" t="e">
            <v>#N/A</v>
          </cell>
          <cell r="I664" t="e">
            <v>#N/A</v>
          </cell>
          <cell r="J664" t="e">
            <v>#N/A</v>
          </cell>
          <cell r="K664" t="e">
            <v>#N/A</v>
          </cell>
          <cell r="L664" t="e">
            <v>#N/A</v>
          </cell>
          <cell r="M664" t="e">
            <v>#N/A</v>
          </cell>
          <cell r="N664" t="e">
            <v>#N/A</v>
          </cell>
          <cell r="O664" t="e">
            <v>#N/A</v>
          </cell>
          <cell r="P664" t="e">
            <v>#N/A</v>
          </cell>
          <cell r="Q664" t="e">
            <v>#N/A</v>
          </cell>
          <cell r="R664" t="e">
            <v>#N/A</v>
          </cell>
          <cell r="S664" t="e">
            <v>#N/A</v>
          </cell>
          <cell r="T664" t="e">
            <v>#N/A</v>
          </cell>
          <cell r="U664" t="e">
            <v>#N/A</v>
          </cell>
          <cell r="V664" t="e">
            <v>#N/A</v>
          </cell>
          <cell r="W664" t="e">
            <v>#N/A</v>
          </cell>
          <cell r="X664" t="e">
            <v>#N/A</v>
          </cell>
          <cell r="Y664" t="e">
            <v>#N/A</v>
          </cell>
          <cell r="Z664" t="e">
            <v>#N/A</v>
          </cell>
          <cell r="AA664" t="e">
            <v>#N/A</v>
          </cell>
          <cell r="AB664" t="e">
            <v>#N/A</v>
          </cell>
          <cell r="AC664" t="e">
            <v>#N/A</v>
          </cell>
          <cell r="AD664" t="e">
            <v>#N/A</v>
          </cell>
          <cell r="AE664" t="e">
            <v>#N/A</v>
          </cell>
          <cell r="AF664" t="e">
            <v>#N/A</v>
          </cell>
          <cell r="AG664" t="e">
            <v>#N/A</v>
          </cell>
          <cell r="AH664" t="e">
            <v>#N/A</v>
          </cell>
          <cell r="AI664" t="e">
            <v>#N/A</v>
          </cell>
          <cell r="AJ664" t="e">
            <v>#N/A</v>
          </cell>
          <cell r="AK664" t="e">
            <v>#N/A</v>
          </cell>
          <cell r="AL664" t="e">
            <v>#N/A</v>
          </cell>
          <cell r="AM664" t="e">
            <v>#N/A</v>
          </cell>
          <cell r="AN664" t="e">
            <v>#N/A</v>
          </cell>
          <cell r="AO664" t="e">
            <v>#N/A</v>
          </cell>
          <cell r="AP664" t="e">
            <v>#N/A</v>
          </cell>
          <cell r="AQ664" t="e">
            <v>#N/A</v>
          </cell>
          <cell r="AR664" t="e">
            <v>#N/A</v>
          </cell>
          <cell r="AS664" t="e">
            <v>#N/A</v>
          </cell>
          <cell r="AT664" t="e">
            <v>#N/A</v>
          </cell>
          <cell r="AU664" t="e">
            <v>#N/A</v>
          </cell>
          <cell r="AV664" t="e">
            <v>#N/A</v>
          </cell>
          <cell r="AW664" t="e">
            <v>#N/A</v>
          </cell>
        </row>
        <row r="665">
          <cell r="A665">
            <v>39568</v>
          </cell>
          <cell r="B665" t="e">
            <v>#N/A</v>
          </cell>
          <cell r="C665" t="e">
            <v>#N/A</v>
          </cell>
          <cell r="D665" t="e">
            <v>#N/A</v>
          </cell>
          <cell r="E665" t="e">
            <v>#N/A</v>
          </cell>
          <cell r="F665" t="e">
            <v>#N/A</v>
          </cell>
          <cell r="G665" t="e">
            <v>#N/A</v>
          </cell>
          <cell r="H665" t="e">
            <v>#N/A</v>
          </cell>
          <cell r="I665" t="e">
            <v>#N/A</v>
          </cell>
          <cell r="J665" t="e">
            <v>#N/A</v>
          </cell>
          <cell r="K665" t="e">
            <v>#N/A</v>
          </cell>
          <cell r="L665" t="e">
            <v>#N/A</v>
          </cell>
          <cell r="M665" t="e">
            <v>#N/A</v>
          </cell>
          <cell r="N665" t="e">
            <v>#N/A</v>
          </cell>
          <cell r="O665" t="e">
            <v>#N/A</v>
          </cell>
          <cell r="P665" t="e">
            <v>#N/A</v>
          </cell>
          <cell r="Q665" t="e">
            <v>#N/A</v>
          </cell>
          <cell r="R665" t="e">
            <v>#N/A</v>
          </cell>
          <cell r="S665" t="e">
            <v>#N/A</v>
          </cell>
          <cell r="T665" t="e">
            <v>#N/A</v>
          </cell>
          <cell r="U665" t="e">
            <v>#N/A</v>
          </cell>
          <cell r="V665" t="e">
            <v>#N/A</v>
          </cell>
          <cell r="W665" t="e">
            <v>#N/A</v>
          </cell>
          <cell r="X665" t="e">
            <v>#N/A</v>
          </cell>
          <cell r="Y665" t="e">
            <v>#N/A</v>
          </cell>
          <cell r="Z665" t="e">
            <v>#N/A</v>
          </cell>
          <cell r="AA665" t="e">
            <v>#N/A</v>
          </cell>
          <cell r="AB665" t="e">
            <v>#N/A</v>
          </cell>
          <cell r="AC665" t="e">
            <v>#N/A</v>
          </cell>
          <cell r="AD665" t="e">
            <v>#N/A</v>
          </cell>
          <cell r="AE665" t="e">
            <v>#N/A</v>
          </cell>
          <cell r="AF665" t="e">
            <v>#N/A</v>
          </cell>
          <cell r="AG665" t="e">
            <v>#N/A</v>
          </cell>
          <cell r="AH665" t="e">
            <v>#N/A</v>
          </cell>
          <cell r="AI665" t="e">
            <v>#N/A</v>
          </cell>
          <cell r="AJ665" t="e">
            <v>#N/A</v>
          </cell>
          <cell r="AK665" t="e">
            <v>#N/A</v>
          </cell>
          <cell r="AL665" t="e">
            <v>#N/A</v>
          </cell>
          <cell r="AM665" t="e">
            <v>#N/A</v>
          </cell>
          <cell r="AN665" t="e">
            <v>#N/A</v>
          </cell>
          <cell r="AO665" t="e">
            <v>#N/A</v>
          </cell>
          <cell r="AP665" t="e">
            <v>#N/A</v>
          </cell>
          <cell r="AQ665" t="e">
            <v>#N/A</v>
          </cell>
          <cell r="AR665" t="e">
            <v>#N/A</v>
          </cell>
          <cell r="AS665" t="e">
            <v>#N/A</v>
          </cell>
          <cell r="AT665" t="e">
            <v>#N/A</v>
          </cell>
          <cell r="AU665" t="e">
            <v>#N/A</v>
          </cell>
          <cell r="AV665" t="e">
            <v>#N/A</v>
          </cell>
          <cell r="AW665" t="e">
            <v>#N/A</v>
          </cell>
        </row>
        <row r="666">
          <cell r="A666">
            <v>39561</v>
          </cell>
          <cell r="B666" t="e">
            <v>#N/A</v>
          </cell>
          <cell r="C666" t="e">
            <v>#N/A</v>
          </cell>
          <cell r="D666" t="e">
            <v>#N/A</v>
          </cell>
          <cell r="E666" t="e">
            <v>#N/A</v>
          </cell>
          <cell r="F666" t="e">
            <v>#N/A</v>
          </cell>
          <cell r="G666" t="e">
            <v>#N/A</v>
          </cell>
          <cell r="H666" t="e">
            <v>#N/A</v>
          </cell>
          <cell r="I666" t="e">
            <v>#N/A</v>
          </cell>
          <cell r="J666" t="e">
            <v>#N/A</v>
          </cell>
          <cell r="K666" t="e">
            <v>#N/A</v>
          </cell>
          <cell r="L666" t="e">
            <v>#N/A</v>
          </cell>
          <cell r="M666" t="e">
            <v>#N/A</v>
          </cell>
          <cell r="N666" t="e">
            <v>#N/A</v>
          </cell>
          <cell r="O666" t="e">
            <v>#N/A</v>
          </cell>
          <cell r="P666" t="e">
            <v>#N/A</v>
          </cell>
          <cell r="Q666" t="e">
            <v>#N/A</v>
          </cell>
          <cell r="R666" t="e">
            <v>#N/A</v>
          </cell>
          <cell r="S666" t="e">
            <v>#N/A</v>
          </cell>
          <cell r="T666" t="e">
            <v>#N/A</v>
          </cell>
          <cell r="U666" t="e">
            <v>#N/A</v>
          </cell>
          <cell r="V666" t="e">
            <v>#N/A</v>
          </cell>
          <cell r="W666" t="e">
            <v>#N/A</v>
          </cell>
          <cell r="X666" t="e">
            <v>#N/A</v>
          </cell>
          <cell r="Y666" t="e">
            <v>#N/A</v>
          </cell>
          <cell r="Z666" t="e">
            <v>#N/A</v>
          </cell>
          <cell r="AA666" t="e">
            <v>#N/A</v>
          </cell>
          <cell r="AB666" t="e">
            <v>#N/A</v>
          </cell>
          <cell r="AC666" t="e">
            <v>#N/A</v>
          </cell>
          <cell r="AD666" t="e">
            <v>#N/A</v>
          </cell>
          <cell r="AE666" t="e">
            <v>#N/A</v>
          </cell>
          <cell r="AF666" t="e">
            <v>#N/A</v>
          </cell>
          <cell r="AG666" t="e">
            <v>#N/A</v>
          </cell>
          <cell r="AH666" t="e">
            <v>#N/A</v>
          </cell>
          <cell r="AI666" t="e">
            <v>#N/A</v>
          </cell>
          <cell r="AJ666" t="e">
            <v>#N/A</v>
          </cell>
          <cell r="AK666" t="e">
            <v>#N/A</v>
          </cell>
          <cell r="AL666" t="e">
            <v>#N/A</v>
          </cell>
          <cell r="AM666" t="e">
            <v>#N/A</v>
          </cell>
          <cell r="AN666" t="e">
            <v>#N/A</v>
          </cell>
          <cell r="AO666" t="e">
            <v>#N/A</v>
          </cell>
          <cell r="AP666" t="e">
            <v>#N/A</v>
          </cell>
          <cell r="AQ666" t="e">
            <v>#N/A</v>
          </cell>
          <cell r="AR666" t="e">
            <v>#N/A</v>
          </cell>
          <cell r="AS666" t="e">
            <v>#N/A</v>
          </cell>
          <cell r="AT666" t="e">
            <v>#N/A</v>
          </cell>
          <cell r="AU666" t="e">
            <v>#N/A</v>
          </cell>
          <cell r="AV666" t="e">
            <v>#N/A</v>
          </cell>
          <cell r="AW666" t="e">
            <v>#N/A</v>
          </cell>
        </row>
        <row r="667">
          <cell r="A667">
            <v>39554</v>
          </cell>
          <cell r="B667" t="e">
            <v>#N/A</v>
          </cell>
          <cell r="C667" t="e">
            <v>#N/A</v>
          </cell>
          <cell r="D667" t="e">
            <v>#N/A</v>
          </cell>
          <cell r="E667" t="e">
            <v>#N/A</v>
          </cell>
          <cell r="F667" t="e">
            <v>#N/A</v>
          </cell>
          <cell r="G667" t="e">
            <v>#N/A</v>
          </cell>
          <cell r="H667" t="e">
            <v>#N/A</v>
          </cell>
          <cell r="I667" t="e">
            <v>#N/A</v>
          </cell>
          <cell r="J667" t="e">
            <v>#N/A</v>
          </cell>
          <cell r="K667" t="e">
            <v>#N/A</v>
          </cell>
          <cell r="L667" t="e">
            <v>#N/A</v>
          </cell>
          <cell r="M667" t="e">
            <v>#N/A</v>
          </cell>
          <cell r="N667" t="e">
            <v>#N/A</v>
          </cell>
          <cell r="O667" t="e">
            <v>#N/A</v>
          </cell>
          <cell r="P667" t="e">
            <v>#N/A</v>
          </cell>
          <cell r="Q667" t="e">
            <v>#N/A</v>
          </cell>
          <cell r="R667" t="e">
            <v>#N/A</v>
          </cell>
          <cell r="S667" t="e">
            <v>#N/A</v>
          </cell>
          <cell r="T667" t="e">
            <v>#N/A</v>
          </cell>
          <cell r="U667" t="e">
            <v>#N/A</v>
          </cell>
          <cell r="V667" t="e">
            <v>#N/A</v>
          </cell>
          <cell r="W667" t="e">
            <v>#N/A</v>
          </cell>
          <cell r="X667" t="e">
            <v>#N/A</v>
          </cell>
          <cell r="Y667" t="e">
            <v>#N/A</v>
          </cell>
          <cell r="Z667" t="e">
            <v>#N/A</v>
          </cell>
          <cell r="AA667" t="e">
            <v>#N/A</v>
          </cell>
          <cell r="AB667" t="e">
            <v>#N/A</v>
          </cell>
          <cell r="AC667" t="e">
            <v>#N/A</v>
          </cell>
          <cell r="AD667" t="e">
            <v>#N/A</v>
          </cell>
          <cell r="AE667" t="e">
            <v>#N/A</v>
          </cell>
          <cell r="AF667" t="e">
            <v>#N/A</v>
          </cell>
          <cell r="AG667" t="e">
            <v>#N/A</v>
          </cell>
          <cell r="AH667" t="e">
            <v>#N/A</v>
          </cell>
          <cell r="AI667" t="e">
            <v>#N/A</v>
          </cell>
          <cell r="AJ667" t="e">
            <v>#N/A</v>
          </cell>
          <cell r="AK667" t="e">
            <v>#N/A</v>
          </cell>
          <cell r="AL667" t="e">
            <v>#N/A</v>
          </cell>
          <cell r="AM667" t="e">
            <v>#N/A</v>
          </cell>
          <cell r="AN667" t="e">
            <v>#N/A</v>
          </cell>
          <cell r="AO667" t="e">
            <v>#N/A</v>
          </cell>
          <cell r="AP667" t="e">
            <v>#N/A</v>
          </cell>
          <cell r="AQ667" t="e">
            <v>#N/A</v>
          </cell>
          <cell r="AR667" t="e">
            <v>#N/A</v>
          </cell>
          <cell r="AS667" t="e">
            <v>#N/A</v>
          </cell>
          <cell r="AT667" t="e">
            <v>#N/A</v>
          </cell>
          <cell r="AU667" t="e">
            <v>#N/A</v>
          </cell>
          <cell r="AV667" t="e">
            <v>#N/A</v>
          </cell>
          <cell r="AW667" t="e">
            <v>#N/A</v>
          </cell>
        </row>
        <row r="668">
          <cell r="A668">
            <v>39547</v>
          </cell>
          <cell r="B668" t="e">
            <v>#N/A</v>
          </cell>
          <cell r="C668" t="e">
            <v>#N/A</v>
          </cell>
          <cell r="D668" t="e">
            <v>#N/A</v>
          </cell>
          <cell r="E668" t="e">
            <v>#N/A</v>
          </cell>
          <cell r="F668" t="e">
            <v>#N/A</v>
          </cell>
          <cell r="G668" t="e">
            <v>#N/A</v>
          </cell>
          <cell r="H668" t="e">
            <v>#N/A</v>
          </cell>
          <cell r="I668" t="e">
            <v>#N/A</v>
          </cell>
          <cell r="J668" t="e">
            <v>#N/A</v>
          </cell>
          <cell r="K668" t="e">
            <v>#N/A</v>
          </cell>
          <cell r="L668" t="e">
            <v>#N/A</v>
          </cell>
          <cell r="M668" t="e">
            <v>#N/A</v>
          </cell>
          <cell r="N668" t="e">
            <v>#N/A</v>
          </cell>
          <cell r="O668" t="e">
            <v>#N/A</v>
          </cell>
          <cell r="P668" t="e">
            <v>#N/A</v>
          </cell>
          <cell r="Q668" t="e">
            <v>#N/A</v>
          </cell>
          <cell r="R668" t="e">
            <v>#N/A</v>
          </cell>
          <cell r="S668" t="e">
            <v>#N/A</v>
          </cell>
          <cell r="T668" t="e">
            <v>#N/A</v>
          </cell>
          <cell r="U668" t="e">
            <v>#N/A</v>
          </cell>
          <cell r="V668" t="e">
            <v>#N/A</v>
          </cell>
          <cell r="W668" t="e">
            <v>#N/A</v>
          </cell>
          <cell r="X668" t="e">
            <v>#N/A</v>
          </cell>
          <cell r="Y668" t="e">
            <v>#N/A</v>
          </cell>
          <cell r="Z668" t="e">
            <v>#N/A</v>
          </cell>
          <cell r="AA668" t="e">
            <v>#N/A</v>
          </cell>
          <cell r="AB668" t="e">
            <v>#N/A</v>
          </cell>
          <cell r="AC668" t="e">
            <v>#N/A</v>
          </cell>
          <cell r="AD668" t="e">
            <v>#N/A</v>
          </cell>
          <cell r="AE668" t="e">
            <v>#N/A</v>
          </cell>
          <cell r="AF668" t="e">
            <v>#N/A</v>
          </cell>
          <cell r="AG668" t="e">
            <v>#N/A</v>
          </cell>
          <cell r="AH668" t="e">
            <v>#N/A</v>
          </cell>
          <cell r="AI668" t="e">
            <v>#N/A</v>
          </cell>
          <cell r="AJ668" t="e">
            <v>#N/A</v>
          </cell>
          <cell r="AK668" t="e">
            <v>#N/A</v>
          </cell>
          <cell r="AL668" t="e">
            <v>#N/A</v>
          </cell>
          <cell r="AM668" t="e">
            <v>#N/A</v>
          </cell>
          <cell r="AN668" t="e">
            <v>#N/A</v>
          </cell>
          <cell r="AO668" t="e">
            <v>#N/A</v>
          </cell>
          <cell r="AP668" t="e">
            <v>#N/A</v>
          </cell>
          <cell r="AQ668" t="e">
            <v>#N/A</v>
          </cell>
          <cell r="AR668" t="e">
            <v>#N/A</v>
          </cell>
          <cell r="AS668" t="e">
            <v>#N/A</v>
          </cell>
          <cell r="AT668" t="e">
            <v>#N/A</v>
          </cell>
          <cell r="AU668" t="e">
            <v>#N/A</v>
          </cell>
          <cell r="AV668" t="e">
            <v>#N/A</v>
          </cell>
          <cell r="AW668" t="e">
            <v>#N/A</v>
          </cell>
        </row>
        <row r="669">
          <cell r="A669">
            <v>39540</v>
          </cell>
          <cell r="B669" t="e">
            <v>#N/A</v>
          </cell>
          <cell r="C669" t="e">
            <v>#N/A</v>
          </cell>
          <cell r="D669" t="e">
            <v>#N/A</v>
          </cell>
          <cell r="E669" t="e">
            <v>#N/A</v>
          </cell>
          <cell r="F669" t="e">
            <v>#N/A</v>
          </cell>
          <cell r="G669" t="e">
            <v>#N/A</v>
          </cell>
          <cell r="H669" t="e">
            <v>#N/A</v>
          </cell>
          <cell r="I669" t="e">
            <v>#N/A</v>
          </cell>
          <cell r="J669" t="e">
            <v>#N/A</v>
          </cell>
          <cell r="K669" t="e">
            <v>#N/A</v>
          </cell>
          <cell r="L669" t="e">
            <v>#N/A</v>
          </cell>
          <cell r="M669" t="e">
            <v>#N/A</v>
          </cell>
          <cell r="N669" t="e">
            <v>#N/A</v>
          </cell>
          <cell r="O669" t="e">
            <v>#N/A</v>
          </cell>
          <cell r="P669" t="e">
            <v>#N/A</v>
          </cell>
          <cell r="Q669" t="e">
            <v>#N/A</v>
          </cell>
          <cell r="R669" t="e">
            <v>#N/A</v>
          </cell>
          <cell r="S669" t="e">
            <v>#N/A</v>
          </cell>
          <cell r="T669" t="e">
            <v>#N/A</v>
          </cell>
          <cell r="U669" t="e">
            <v>#N/A</v>
          </cell>
          <cell r="V669" t="e">
            <v>#N/A</v>
          </cell>
          <cell r="W669" t="e">
            <v>#N/A</v>
          </cell>
          <cell r="X669" t="e">
            <v>#N/A</v>
          </cell>
          <cell r="Y669" t="e">
            <v>#N/A</v>
          </cell>
          <cell r="Z669" t="e">
            <v>#N/A</v>
          </cell>
          <cell r="AA669" t="e">
            <v>#N/A</v>
          </cell>
          <cell r="AB669" t="e">
            <v>#N/A</v>
          </cell>
          <cell r="AC669" t="e">
            <v>#N/A</v>
          </cell>
          <cell r="AD669" t="e">
            <v>#N/A</v>
          </cell>
          <cell r="AE669" t="e">
            <v>#N/A</v>
          </cell>
          <cell r="AF669" t="e">
            <v>#N/A</v>
          </cell>
          <cell r="AG669" t="e">
            <v>#N/A</v>
          </cell>
          <cell r="AH669" t="e">
            <v>#N/A</v>
          </cell>
          <cell r="AI669" t="e">
            <v>#N/A</v>
          </cell>
          <cell r="AJ669" t="e">
            <v>#N/A</v>
          </cell>
          <cell r="AK669" t="e">
            <v>#N/A</v>
          </cell>
          <cell r="AL669" t="e">
            <v>#N/A</v>
          </cell>
          <cell r="AM669" t="e">
            <v>#N/A</v>
          </cell>
          <cell r="AN669" t="e">
            <v>#N/A</v>
          </cell>
          <cell r="AO669" t="e">
            <v>#N/A</v>
          </cell>
          <cell r="AP669" t="e">
            <v>#N/A</v>
          </cell>
          <cell r="AQ669" t="e">
            <v>#N/A</v>
          </cell>
          <cell r="AR669" t="e">
            <v>#N/A</v>
          </cell>
          <cell r="AS669" t="e">
            <v>#N/A</v>
          </cell>
          <cell r="AT669" t="e">
            <v>#N/A</v>
          </cell>
          <cell r="AU669" t="e">
            <v>#N/A</v>
          </cell>
          <cell r="AV669" t="e">
            <v>#N/A</v>
          </cell>
          <cell r="AW669" t="e">
            <v>#N/A</v>
          </cell>
        </row>
        <row r="670">
          <cell r="A670">
            <v>39533</v>
          </cell>
          <cell r="B670" t="e">
            <v>#N/A</v>
          </cell>
          <cell r="C670" t="e">
            <v>#N/A</v>
          </cell>
          <cell r="D670" t="e">
            <v>#N/A</v>
          </cell>
          <cell r="E670" t="e">
            <v>#N/A</v>
          </cell>
          <cell r="F670" t="e">
            <v>#N/A</v>
          </cell>
          <cell r="G670" t="e">
            <v>#N/A</v>
          </cell>
          <cell r="H670" t="e">
            <v>#N/A</v>
          </cell>
          <cell r="I670" t="e">
            <v>#N/A</v>
          </cell>
          <cell r="J670" t="e">
            <v>#N/A</v>
          </cell>
          <cell r="K670" t="e">
            <v>#N/A</v>
          </cell>
          <cell r="L670" t="e">
            <v>#N/A</v>
          </cell>
          <cell r="M670" t="e">
            <v>#N/A</v>
          </cell>
          <cell r="N670" t="e">
            <v>#N/A</v>
          </cell>
          <cell r="O670" t="e">
            <v>#N/A</v>
          </cell>
          <cell r="P670" t="e">
            <v>#N/A</v>
          </cell>
          <cell r="Q670" t="e">
            <v>#N/A</v>
          </cell>
          <cell r="R670" t="e">
            <v>#N/A</v>
          </cell>
          <cell r="S670" t="e">
            <v>#N/A</v>
          </cell>
          <cell r="T670" t="e">
            <v>#N/A</v>
          </cell>
          <cell r="U670" t="e">
            <v>#N/A</v>
          </cell>
          <cell r="V670" t="e">
            <v>#N/A</v>
          </cell>
          <cell r="W670" t="e">
            <v>#N/A</v>
          </cell>
          <cell r="X670" t="e">
            <v>#N/A</v>
          </cell>
          <cell r="Y670" t="e">
            <v>#N/A</v>
          </cell>
          <cell r="Z670" t="e">
            <v>#N/A</v>
          </cell>
          <cell r="AA670" t="e">
            <v>#N/A</v>
          </cell>
          <cell r="AB670" t="e">
            <v>#N/A</v>
          </cell>
          <cell r="AC670" t="e">
            <v>#N/A</v>
          </cell>
          <cell r="AD670" t="e">
            <v>#N/A</v>
          </cell>
          <cell r="AE670" t="e">
            <v>#N/A</v>
          </cell>
          <cell r="AF670" t="e">
            <v>#N/A</v>
          </cell>
          <cell r="AG670" t="e">
            <v>#N/A</v>
          </cell>
          <cell r="AH670" t="e">
            <v>#N/A</v>
          </cell>
          <cell r="AI670" t="e">
            <v>#N/A</v>
          </cell>
          <cell r="AJ670" t="e">
            <v>#N/A</v>
          </cell>
          <cell r="AK670" t="e">
            <v>#N/A</v>
          </cell>
          <cell r="AL670" t="e">
            <v>#N/A</v>
          </cell>
          <cell r="AM670" t="e">
            <v>#N/A</v>
          </cell>
          <cell r="AN670" t="e">
            <v>#N/A</v>
          </cell>
          <cell r="AO670" t="e">
            <v>#N/A</v>
          </cell>
          <cell r="AP670" t="e">
            <v>#N/A</v>
          </cell>
          <cell r="AQ670" t="e">
            <v>#N/A</v>
          </cell>
          <cell r="AR670" t="e">
            <v>#N/A</v>
          </cell>
          <cell r="AS670" t="e">
            <v>#N/A</v>
          </cell>
          <cell r="AT670" t="e">
            <v>#N/A</v>
          </cell>
          <cell r="AU670" t="e">
            <v>#N/A</v>
          </cell>
          <cell r="AV670" t="e">
            <v>#N/A</v>
          </cell>
          <cell r="AW670" t="e">
            <v>#N/A</v>
          </cell>
        </row>
        <row r="671">
          <cell r="A671">
            <v>39526</v>
          </cell>
          <cell r="B671" t="e">
            <v>#N/A</v>
          </cell>
          <cell r="C671" t="e">
            <v>#N/A</v>
          </cell>
          <cell r="D671" t="e">
            <v>#N/A</v>
          </cell>
          <cell r="E671" t="e">
            <v>#N/A</v>
          </cell>
          <cell r="F671" t="e">
            <v>#N/A</v>
          </cell>
          <cell r="G671" t="e">
            <v>#N/A</v>
          </cell>
          <cell r="H671" t="e">
            <v>#N/A</v>
          </cell>
          <cell r="I671" t="e">
            <v>#N/A</v>
          </cell>
          <cell r="J671" t="e">
            <v>#N/A</v>
          </cell>
          <cell r="K671" t="e">
            <v>#N/A</v>
          </cell>
          <cell r="L671" t="e">
            <v>#N/A</v>
          </cell>
          <cell r="M671" t="e">
            <v>#N/A</v>
          </cell>
          <cell r="N671" t="e">
            <v>#N/A</v>
          </cell>
          <cell r="O671" t="e">
            <v>#N/A</v>
          </cell>
          <cell r="P671" t="e">
            <v>#N/A</v>
          </cell>
          <cell r="Q671" t="e">
            <v>#N/A</v>
          </cell>
          <cell r="R671" t="e">
            <v>#N/A</v>
          </cell>
          <cell r="S671" t="e">
            <v>#N/A</v>
          </cell>
          <cell r="T671" t="e">
            <v>#N/A</v>
          </cell>
          <cell r="U671" t="e">
            <v>#N/A</v>
          </cell>
          <cell r="V671" t="e">
            <v>#N/A</v>
          </cell>
          <cell r="W671" t="e">
            <v>#N/A</v>
          </cell>
          <cell r="X671" t="e">
            <v>#N/A</v>
          </cell>
          <cell r="Y671" t="e">
            <v>#N/A</v>
          </cell>
          <cell r="Z671" t="e">
            <v>#N/A</v>
          </cell>
          <cell r="AA671" t="e">
            <v>#N/A</v>
          </cell>
          <cell r="AB671" t="e">
            <v>#N/A</v>
          </cell>
          <cell r="AC671" t="e">
            <v>#N/A</v>
          </cell>
          <cell r="AD671" t="e">
            <v>#N/A</v>
          </cell>
          <cell r="AE671" t="e">
            <v>#N/A</v>
          </cell>
          <cell r="AF671" t="e">
            <v>#N/A</v>
          </cell>
          <cell r="AG671" t="e">
            <v>#N/A</v>
          </cell>
          <cell r="AH671" t="e">
            <v>#N/A</v>
          </cell>
          <cell r="AI671" t="e">
            <v>#N/A</v>
          </cell>
          <cell r="AJ671" t="e">
            <v>#N/A</v>
          </cell>
          <cell r="AK671" t="e">
            <v>#N/A</v>
          </cell>
          <cell r="AL671" t="e">
            <v>#N/A</v>
          </cell>
          <cell r="AM671" t="e">
            <v>#N/A</v>
          </cell>
          <cell r="AN671" t="e">
            <v>#N/A</v>
          </cell>
          <cell r="AO671" t="e">
            <v>#N/A</v>
          </cell>
          <cell r="AP671" t="e">
            <v>#N/A</v>
          </cell>
          <cell r="AQ671" t="e">
            <v>#N/A</v>
          </cell>
          <cell r="AR671" t="e">
            <v>#N/A</v>
          </cell>
          <cell r="AS671" t="e">
            <v>#N/A</v>
          </cell>
          <cell r="AT671" t="e">
            <v>#N/A</v>
          </cell>
          <cell r="AU671" t="e">
            <v>#N/A</v>
          </cell>
          <cell r="AV671" t="e">
            <v>#N/A</v>
          </cell>
          <cell r="AW671" t="e">
            <v>#N/A</v>
          </cell>
        </row>
        <row r="672">
          <cell r="A672">
            <v>39519</v>
          </cell>
          <cell r="B672" t="e">
            <v>#N/A</v>
          </cell>
          <cell r="C672" t="e">
            <v>#N/A</v>
          </cell>
          <cell r="D672" t="e">
            <v>#N/A</v>
          </cell>
          <cell r="E672" t="e">
            <v>#N/A</v>
          </cell>
          <cell r="F672" t="e">
            <v>#N/A</v>
          </cell>
          <cell r="G672" t="e">
            <v>#N/A</v>
          </cell>
          <cell r="H672" t="e">
            <v>#N/A</v>
          </cell>
          <cell r="I672" t="e">
            <v>#N/A</v>
          </cell>
          <cell r="J672" t="e">
            <v>#N/A</v>
          </cell>
          <cell r="K672" t="e">
            <v>#N/A</v>
          </cell>
          <cell r="L672" t="e">
            <v>#N/A</v>
          </cell>
          <cell r="M672" t="e">
            <v>#N/A</v>
          </cell>
          <cell r="N672" t="e">
            <v>#N/A</v>
          </cell>
          <cell r="O672" t="e">
            <v>#N/A</v>
          </cell>
          <cell r="P672" t="e">
            <v>#N/A</v>
          </cell>
          <cell r="Q672" t="e">
            <v>#N/A</v>
          </cell>
          <cell r="R672" t="e">
            <v>#N/A</v>
          </cell>
          <cell r="S672" t="e">
            <v>#N/A</v>
          </cell>
          <cell r="T672" t="e">
            <v>#N/A</v>
          </cell>
          <cell r="U672" t="e">
            <v>#N/A</v>
          </cell>
          <cell r="V672" t="e">
            <v>#N/A</v>
          </cell>
          <cell r="W672" t="e">
            <v>#N/A</v>
          </cell>
          <cell r="X672" t="e">
            <v>#N/A</v>
          </cell>
          <cell r="Y672" t="e">
            <v>#N/A</v>
          </cell>
          <cell r="Z672" t="e">
            <v>#N/A</v>
          </cell>
          <cell r="AA672" t="e">
            <v>#N/A</v>
          </cell>
          <cell r="AB672" t="e">
            <v>#N/A</v>
          </cell>
          <cell r="AC672" t="e">
            <v>#N/A</v>
          </cell>
          <cell r="AD672" t="e">
            <v>#N/A</v>
          </cell>
          <cell r="AE672" t="e">
            <v>#N/A</v>
          </cell>
          <cell r="AF672" t="e">
            <v>#N/A</v>
          </cell>
          <cell r="AG672" t="e">
            <v>#N/A</v>
          </cell>
          <cell r="AH672" t="e">
            <v>#N/A</v>
          </cell>
          <cell r="AI672" t="e">
            <v>#N/A</v>
          </cell>
          <cell r="AJ672" t="e">
            <v>#N/A</v>
          </cell>
          <cell r="AK672" t="e">
            <v>#N/A</v>
          </cell>
          <cell r="AL672" t="e">
            <v>#N/A</v>
          </cell>
          <cell r="AM672" t="e">
            <v>#N/A</v>
          </cell>
          <cell r="AN672" t="e">
            <v>#N/A</v>
          </cell>
          <cell r="AO672" t="e">
            <v>#N/A</v>
          </cell>
          <cell r="AP672" t="e">
            <v>#N/A</v>
          </cell>
          <cell r="AQ672" t="e">
            <v>#N/A</v>
          </cell>
          <cell r="AR672" t="e">
            <v>#N/A</v>
          </cell>
          <cell r="AS672" t="e">
            <v>#N/A</v>
          </cell>
          <cell r="AT672" t="e">
            <v>#N/A</v>
          </cell>
          <cell r="AU672" t="e">
            <v>#N/A</v>
          </cell>
          <cell r="AV672" t="e">
            <v>#N/A</v>
          </cell>
          <cell r="AW672" t="e">
            <v>#N/A</v>
          </cell>
        </row>
        <row r="673">
          <cell r="A673">
            <v>39512</v>
          </cell>
          <cell r="B673" t="e">
            <v>#N/A</v>
          </cell>
          <cell r="C673" t="e">
            <v>#N/A</v>
          </cell>
          <cell r="D673" t="e">
            <v>#N/A</v>
          </cell>
          <cell r="E673" t="e">
            <v>#N/A</v>
          </cell>
          <cell r="F673" t="e">
            <v>#N/A</v>
          </cell>
          <cell r="G673" t="e">
            <v>#N/A</v>
          </cell>
          <cell r="H673" t="e">
            <v>#N/A</v>
          </cell>
          <cell r="I673" t="e">
            <v>#N/A</v>
          </cell>
          <cell r="J673" t="e">
            <v>#N/A</v>
          </cell>
          <cell r="K673" t="e">
            <v>#N/A</v>
          </cell>
          <cell r="L673" t="e">
            <v>#N/A</v>
          </cell>
          <cell r="M673" t="e">
            <v>#N/A</v>
          </cell>
          <cell r="N673" t="e">
            <v>#N/A</v>
          </cell>
          <cell r="O673" t="e">
            <v>#N/A</v>
          </cell>
          <cell r="P673" t="e">
            <v>#N/A</v>
          </cell>
          <cell r="Q673" t="e">
            <v>#N/A</v>
          </cell>
          <cell r="R673" t="e">
            <v>#N/A</v>
          </cell>
          <cell r="S673" t="e">
            <v>#N/A</v>
          </cell>
          <cell r="T673" t="e">
            <v>#N/A</v>
          </cell>
          <cell r="U673" t="e">
            <v>#N/A</v>
          </cell>
          <cell r="V673" t="e">
            <v>#N/A</v>
          </cell>
          <cell r="W673" t="e">
            <v>#N/A</v>
          </cell>
          <cell r="X673" t="e">
            <v>#N/A</v>
          </cell>
          <cell r="Y673" t="e">
            <v>#N/A</v>
          </cell>
          <cell r="Z673" t="e">
            <v>#N/A</v>
          </cell>
          <cell r="AA673" t="e">
            <v>#N/A</v>
          </cell>
          <cell r="AB673" t="e">
            <v>#N/A</v>
          </cell>
          <cell r="AC673" t="e">
            <v>#N/A</v>
          </cell>
          <cell r="AD673" t="e">
            <v>#N/A</v>
          </cell>
          <cell r="AE673" t="e">
            <v>#N/A</v>
          </cell>
          <cell r="AF673" t="e">
            <v>#N/A</v>
          </cell>
          <cell r="AG673" t="e">
            <v>#N/A</v>
          </cell>
          <cell r="AH673" t="e">
            <v>#N/A</v>
          </cell>
          <cell r="AI673" t="e">
            <v>#N/A</v>
          </cell>
          <cell r="AJ673" t="e">
            <v>#N/A</v>
          </cell>
          <cell r="AK673" t="e">
            <v>#N/A</v>
          </cell>
          <cell r="AL673" t="e">
            <v>#N/A</v>
          </cell>
          <cell r="AM673" t="e">
            <v>#N/A</v>
          </cell>
          <cell r="AN673" t="e">
            <v>#N/A</v>
          </cell>
          <cell r="AO673" t="e">
            <v>#N/A</v>
          </cell>
          <cell r="AP673" t="e">
            <v>#N/A</v>
          </cell>
          <cell r="AQ673" t="e">
            <v>#N/A</v>
          </cell>
          <cell r="AR673" t="e">
            <v>#N/A</v>
          </cell>
          <cell r="AS673" t="e">
            <v>#N/A</v>
          </cell>
          <cell r="AT673" t="e">
            <v>#N/A</v>
          </cell>
          <cell r="AU673" t="e">
            <v>#N/A</v>
          </cell>
          <cell r="AV673" t="e">
            <v>#N/A</v>
          </cell>
          <cell r="AW673" t="e">
            <v>#N/A</v>
          </cell>
        </row>
        <row r="674">
          <cell r="A674">
            <v>39505</v>
          </cell>
          <cell r="B674" t="e">
            <v>#N/A</v>
          </cell>
          <cell r="C674" t="e">
            <v>#N/A</v>
          </cell>
          <cell r="D674" t="e">
            <v>#N/A</v>
          </cell>
          <cell r="E674" t="e">
            <v>#N/A</v>
          </cell>
          <cell r="F674" t="e">
            <v>#N/A</v>
          </cell>
          <cell r="G674" t="e">
            <v>#N/A</v>
          </cell>
          <cell r="H674" t="e">
            <v>#N/A</v>
          </cell>
          <cell r="I674" t="e">
            <v>#N/A</v>
          </cell>
          <cell r="J674" t="e">
            <v>#N/A</v>
          </cell>
          <cell r="K674" t="e">
            <v>#N/A</v>
          </cell>
          <cell r="L674" t="e">
            <v>#N/A</v>
          </cell>
          <cell r="M674" t="e">
            <v>#N/A</v>
          </cell>
          <cell r="N674" t="e">
            <v>#N/A</v>
          </cell>
          <cell r="O674" t="e">
            <v>#N/A</v>
          </cell>
          <cell r="P674" t="e">
            <v>#N/A</v>
          </cell>
          <cell r="Q674" t="e">
            <v>#N/A</v>
          </cell>
          <cell r="R674" t="e">
            <v>#N/A</v>
          </cell>
          <cell r="S674" t="e">
            <v>#N/A</v>
          </cell>
          <cell r="T674" t="e">
            <v>#N/A</v>
          </cell>
          <cell r="U674" t="e">
            <v>#N/A</v>
          </cell>
          <cell r="V674" t="e">
            <v>#N/A</v>
          </cell>
          <cell r="W674" t="e">
            <v>#N/A</v>
          </cell>
          <cell r="X674" t="e">
            <v>#N/A</v>
          </cell>
          <cell r="Y674" t="e">
            <v>#N/A</v>
          </cell>
          <cell r="Z674" t="e">
            <v>#N/A</v>
          </cell>
          <cell r="AA674" t="e">
            <v>#N/A</v>
          </cell>
          <cell r="AB674" t="e">
            <v>#N/A</v>
          </cell>
          <cell r="AC674" t="e">
            <v>#N/A</v>
          </cell>
          <cell r="AD674" t="e">
            <v>#N/A</v>
          </cell>
          <cell r="AE674" t="e">
            <v>#N/A</v>
          </cell>
          <cell r="AF674" t="e">
            <v>#N/A</v>
          </cell>
          <cell r="AG674" t="e">
            <v>#N/A</v>
          </cell>
          <cell r="AH674" t="e">
            <v>#N/A</v>
          </cell>
          <cell r="AI674" t="e">
            <v>#N/A</v>
          </cell>
          <cell r="AJ674" t="e">
            <v>#N/A</v>
          </cell>
          <cell r="AK674" t="e">
            <v>#N/A</v>
          </cell>
          <cell r="AL674" t="e">
            <v>#N/A</v>
          </cell>
          <cell r="AM674" t="e">
            <v>#N/A</v>
          </cell>
          <cell r="AN674" t="e">
            <v>#N/A</v>
          </cell>
          <cell r="AO674" t="e">
            <v>#N/A</v>
          </cell>
          <cell r="AP674" t="e">
            <v>#N/A</v>
          </cell>
          <cell r="AQ674" t="e">
            <v>#N/A</v>
          </cell>
          <cell r="AR674" t="e">
            <v>#N/A</v>
          </cell>
          <cell r="AS674" t="e">
            <v>#N/A</v>
          </cell>
          <cell r="AT674" t="e">
            <v>#N/A</v>
          </cell>
          <cell r="AU674" t="e">
            <v>#N/A</v>
          </cell>
          <cell r="AV674" t="e">
            <v>#N/A</v>
          </cell>
          <cell r="AW674" t="e">
            <v>#N/A</v>
          </cell>
        </row>
        <row r="675">
          <cell r="A675">
            <v>39498</v>
          </cell>
          <cell r="B675" t="e">
            <v>#N/A</v>
          </cell>
          <cell r="C675" t="e">
            <v>#N/A</v>
          </cell>
          <cell r="D675" t="e">
            <v>#N/A</v>
          </cell>
          <cell r="E675" t="e">
            <v>#N/A</v>
          </cell>
          <cell r="F675" t="e">
            <v>#N/A</v>
          </cell>
          <cell r="G675" t="e">
            <v>#N/A</v>
          </cell>
          <cell r="H675" t="e">
            <v>#N/A</v>
          </cell>
          <cell r="I675" t="e">
            <v>#N/A</v>
          </cell>
          <cell r="J675" t="e">
            <v>#N/A</v>
          </cell>
          <cell r="K675" t="e">
            <v>#N/A</v>
          </cell>
          <cell r="L675" t="e">
            <v>#N/A</v>
          </cell>
          <cell r="M675" t="e">
            <v>#N/A</v>
          </cell>
          <cell r="N675" t="e">
            <v>#N/A</v>
          </cell>
          <cell r="O675" t="e">
            <v>#N/A</v>
          </cell>
          <cell r="P675" t="e">
            <v>#N/A</v>
          </cell>
          <cell r="Q675" t="e">
            <v>#N/A</v>
          </cell>
          <cell r="R675" t="e">
            <v>#N/A</v>
          </cell>
          <cell r="S675" t="e">
            <v>#N/A</v>
          </cell>
          <cell r="T675" t="e">
            <v>#N/A</v>
          </cell>
          <cell r="U675" t="e">
            <v>#N/A</v>
          </cell>
          <cell r="V675" t="e">
            <v>#N/A</v>
          </cell>
          <cell r="W675" t="e">
            <v>#N/A</v>
          </cell>
          <cell r="X675" t="e">
            <v>#N/A</v>
          </cell>
          <cell r="Y675" t="e">
            <v>#N/A</v>
          </cell>
          <cell r="Z675" t="e">
            <v>#N/A</v>
          </cell>
          <cell r="AA675" t="e">
            <v>#N/A</v>
          </cell>
          <cell r="AB675" t="e">
            <v>#N/A</v>
          </cell>
          <cell r="AC675" t="e">
            <v>#N/A</v>
          </cell>
          <cell r="AD675" t="e">
            <v>#N/A</v>
          </cell>
          <cell r="AE675" t="e">
            <v>#N/A</v>
          </cell>
          <cell r="AF675" t="e">
            <v>#N/A</v>
          </cell>
          <cell r="AG675" t="e">
            <v>#N/A</v>
          </cell>
          <cell r="AH675" t="e">
            <v>#N/A</v>
          </cell>
          <cell r="AI675" t="e">
            <v>#N/A</v>
          </cell>
          <cell r="AJ675" t="e">
            <v>#N/A</v>
          </cell>
          <cell r="AK675" t="e">
            <v>#N/A</v>
          </cell>
          <cell r="AL675" t="e">
            <v>#N/A</v>
          </cell>
          <cell r="AM675" t="e">
            <v>#N/A</v>
          </cell>
          <cell r="AN675" t="e">
            <v>#N/A</v>
          </cell>
          <cell r="AO675" t="e">
            <v>#N/A</v>
          </cell>
          <cell r="AP675" t="e">
            <v>#N/A</v>
          </cell>
          <cell r="AQ675" t="e">
            <v>#N/A</v>
          </cell>
          <cell r="AR675" t="e">
            <v>#N/A</v>
          </cell>
          <cell r="AS675" t="e">
            <v>#N/A</v>
          </cell>
          <cell r="AT675" t="e">
            <v>#N/A</v>
          </cell>
          <cell r="AU675" t="e">
            <v>#N/A</v>
          </cell>
          <cell r="AV675" t="e">
            <v>#N/A</v>
          </cell>
          <cell r="AW675" t="e">
            <v>#N/A</v>
          </cell>
        </row>
        <row r="676">
          <cell r="A676">
            <v>39491</v>
          </cell>
          <cell r="B676" t="e">
            <v>#N/A</v>
          </cell>
          <cell r="C676" t="e">
            <v>#N/A</v>
          </cell>
          <cell r="D676" t="e">
            <v>#N/A</v>
          </cell>
          <cell r="E676" t="e">
            <v>#N/A</v>
          </cell>
          <cell r="F676" t="e">
            <v>#N/A</v>
          </cell>
          <cell r="G676" t="e">
            <v>#N/A</v>
          </cell>
          <cell r="H676" t="e">
            <v>#N/A</v>
          </cell>
          <cell r="I676" t="e">
            <v>#N/A</v>
          </cell>
          <cell r="J676" t="e">
            <v>#N/A</v>
          </cell>
          <cell r="K676" t="e">
            <v>#N/A</v>
          </cell>
          <cell r="L676" t="e">
            <v>#N/A</v>
          </cell>
          <cell r="M676" t="e">
            <v>#N/A</v>
          </cell>
          <cell r="N676" t="e">
            <v>#N/A</v>
          </cell>
          <cell r="O676" t="e">
            <v>#N/A</v>
          </cell>
          <cell r="P676" t="e">
            <v>#N/A</v>
          </cell>
          <cell r="Q676" t="e">
            <v>#N/A</v>
          </cell>
          <cell r="R676" t="e">
            <v>#N/A</v>
          </cell>
          <cell r="S676" t="e">
            <v>#N/A</v>
          </cell>
          <cell r="T676" t="e">
            <v>#N/A</v>
          </cell>
          <cell r="U676" t="e">
            <v>#N/A</v>
          </cell>
          <cell r="V676" t="e">
            <v>#N/A</v>
          </cell>
          <cell r="W676" t="e">
            <v>#N/A</v>
          </cell>
          <cell r="X676" t="e">
            <v>#N/A</v>
          </cell>
          <cell r="Y676" t="e">
            <v>#N/A</v>
          </cell>
          <cell r="Z676" t="e">
            <v>#N/A</v>
          </cell>
          <cell r="AA676" t="e">
            <v>#N/A</v>
          </cell>
          <cell r="AB676" t="e">
            <v>#N/A</v>
          </cell>
          <cell r="AC676" t="e">
            <v>#N/A</v>
          </cell>
          <cell r="AD676" t="e">
            <v>#N/A</v>
          </cell>
          <cell r="AE676" t="e">
            <v>#N/A</v>
          </cell>
          <cell r="AF676" t="e">
            <v>#N/A</v>
          </cell>
          <cell r="AG676" t="e">
            <v>#N/A</v>
          </cell>
          <cell r="AH676" t="e">
            <v>#N/A</v>
          </cell>
          <cell r="AI676" t="e">
            <v>#N/A</v>
          </cell>
          <cell r="AJ676" t="e">
            <v>#N/A</v>
          </cell>
          <cell r="AK676" t="e">
            <v>#N/A</v>
          </cell>
          <cell r="AL676" t="e">
            <v>#N/A</v>
          </cell>
          <cell r="AM676" t="e">
            <v>#N/A</v>
          </cell>
          <cell r="AN676" t="e">
            <v>#N/A</v>
          </cell>
          <cell r="AO676" t="e">
            <v>#N/A</v>
          </cell>
          <cell r="AP676" t="e">
            <v>#N/A</v>
          </cell>
          <cell r="AQ676" t="e">
            <v>#N/A</v>
          </cell>
          <cell r="AR676" t="e">
            <v>#N/A</v>
          </cell>
          <cell r="AS676" t="e">
            <v>#N/A</v>
          </cell>
          <cell r="AT676" t="e">
            <v>#N/A</v>
          </cell>
          <cell r="AU676" t="e">
            <v>#N/A</v>
          </cell>
          <cell r="AV676" t="e">
            <v>#N/A</v>
          </cell>
          <cell r="AW676" t="e">
            <v>#N/A</v>
          </cell>
        </row>
        <row r="677">
          <cell r="A677">
            <v>39484</v>
          </cell>
          <cell r="B677" t="e">
            <v>#N/A</v>
          </cell>
          <cell r="C677" t="e">
            <v>#N/A</v>
          </cell>
          <cell r="D677" t="e">
            <v>#N/A</v>
          </cell>
          <cell r="E677" t="e">
            <v>#N/A</v>
          </cell>
          <cell r="F677" t="e">
            <v>#N/A</v>
          </cell>
          <cell r="G677" t="e">
            <v>#N/A</v>
          </cell>
          <cell r="H677" t="e">
            <v>#N/A</v>
          </cell>
          <cell r="I677" t="e">
            <v>#N/A</v>
          </cell>
          <cell r="J677" t="e">
            <v>#N/A</v>
          </cell>
          <cell r="K677" t="e">
            <v>#N/A</v>
          </cell>
          <cell r="L677" t="e">
            <v>#N/A</v>
          </cell>
          <cell r="M677" t="e">
            <v>#N/A</v>
          </cell>
          <cell r="N677" t="e">
            <v>#N/A</v>
          </cell>
          <cell r="O677" t="e">
            <v>#N/A</v>
          </cell>
          <cell r="P677" t="e">
            <v>#N/A</v>
          </cell>
          <cell r="Q677" t="e">
            <v>#N/A</v>
          </cell>
          <cell r="R677" t="e">
            <v>#N/A</v>
          </cell>
          <cell r="S677" t="e">
            <v>#N/A</v>
          </cell>
          <cell r="T677" t="e">
            <v>#N/A</v>
          </cell>
          <cell r="U677" t="e">
            <v>#N/A</v>
          </cell>
          <cell r="V677" t="e">
            <v>#N/A</v>
          </cell>
          <cell r="W677" t="e">
            <v>#N/A</v>
          </cell>
          <cell r="X677" t="e">
            <v>#N/A</v>
          </cell>
          <cell r="Y677" t="e">
            <v>#N/A</v>
          </cell>
          <cell r="Z677" t="e">
            <v>#N/A</v>
          </cell>
          <cell r="AA677" t="e">
            <v>#N/A</v>
          </cell>
          <cell r="AB677" t="e">
            <v>#N/A</v>
          </cell>
          <cell r="AC677" t="e">
            <v>#N/A</v>
          </cell>
          <cell r="AD677" t="e">
            <v>#N/A</v>
          </cell>
          <cell r="AE677" t="e">
            <v>#N/A</v>
          </cell>
          <cell r="AF677" t="e">
            <v>#N/A</v>
          </cell>
          <cell r="AG677" t="e">
            <v>#N/A</v>
          </cell>
          <cell r="AH677" t="e">
            <v>#N/A</v>
          </cell>
          <cell r="AI677" t="e">
            <v>#N/A</v>
          </cell>
          <cell r="AJ677" t="e">
            <v>#N/A</v>
          </cell>
          <cell r="AK677" t="e">
            <v>#N/A</v>
          </cell>
          <cell r="AL677" t="e">
            <v>#N/A</v>
          </cell>
          <cell r="AM677" t="e">
            <v>#N/A</v>
          </cell>
          <cell r="AN677" t="e">
            <v>#N/A</v>
          </cell>
          <cell r="AO677" t="e">
            <v>#N/A</v>
          </cell>
          <cell r="AP677" t="e">
            <v>#N/A</v>
          </cell>
          <cell r="AQ677" t="e">
            <v>#N/A</v>
          </cell>
          <cell r="AR677" t="e">
            <v>#N/A</v>
          </cell>
          <cell r="AS677" t="e">
            <v>#N/A</v>
          </cell>
          <cell r="AT677" t="e">
            <v>#N/A</v>
          </cell>
          <cell r="AU677" t="e">
            <v>#N/A</v>
          </cell>
          <cell r="AV677" t="e">
            <v>#N/A</v>
          </cell>
          <cell r="AW677" t="e">
            <v>#N/A</v>
          </cell>
        </row>
        <row r="678">
          <cell r="A678">
            <v>39477</v>
          </cell>
          <cell r="B678" t="e">
            <v>#N/A</v>
          </cell>
          <cell r="C678" t="e">
            <v>#N/A</v>
          </cell>
          <cell r="D678" t="e">
            <v>#N/A</v>
          </cell>
          <cell r="E678" t="e">
            <v>#N/A</v>
          </cell>
          <cell r="F678" t="e">
            <v>#N/A</v>
          </cell>
          <cell r="G678" t="e">
            <v>#N/A</v>
          </cell>
          <cell r="H678" t="e">
            <v>#N/A</v>
          </cell>
          <cell r="I678" t="e">
            <v>#N/A</v>
          </cell>
          <cell r="J678" t="e">
            <v>#N/A</v>
          </cell>
          <cell r="K678" t="e">
            <v>#N/A</v>
          </cell>
          <cell r="L678" t="e">
            <v>#N/A</v>
          </cell>
          <cell r="M678" t="e">
            <v>#N/A</v>
          </cell>
          <cell r="N678" t="e">
            <v>#N/A</v>
          </cell>
          <cell r="O678" t="e">
            <v>#N/A</v>
          </cell>
          <cell r="P678" t="e">
            <v>#N/A</v>
          </cell>
          <cell r="Q678" t="e">
            <v>#N/A</v>
          </cell>
          <cell r="R678" t="e">
            <v>#N/A</v>
          </cell>
          <cell r="S678" t="e">
            <v>#N/A</v>
          </cell>
          <cell r="T678" t="e">
            <v>#N/A</v>
          </cell>
          <cell r="U678" t="e">
            <v>#N/A</v>
          </cell>
          <cell r="V678" t="e">
            <v>#N/A</v>
          </cell>
          <cell r="W678" t="e">
            <v>#N/A</v>
          </cell>
          <cell r="X678" t="e">
            <v>#N/A</v>
          </cell>
          <cell r="Y678" t="e">
            <v>#N/A</v>
          </cell>
          <cell r="Z678" t="e">
            <v>#N/A</v>
          </cell>
          <cell r="AA678" t="e">
            <v>#N/A</v>
          </cell>
          <cell r="AB678" t="e">
            <v>#N/A</v>
          </cell>
          <cell r="AC678" t="e">
            <v>#N/A</v>
          </cell>
          <cell r="AD678" t="e">
            <v>#N/A</v>
          </cell>
          <cell r="AE678" t="e">
            <v>#N/A</v>
          </cell>
          <cell r="AF678" t="e">
            <v>#N/A</v>
          </cell>
          <cell r="AG678" t="e">
            <v>#N/A</v>
          </cell>
          <cell r="AH678" t="e">
            <v>#N/A</v>
          </cell>
          <cell r="AI678" t="e">
            <v>#N/A</v>
          </cell>
          <cell r="AJ678" t="e">
            <v>#N/A</v>
          </cell>
          <cell r="AK678" t="e">
            <v>#N/A</v>
          </cell>
          <cell r="AL678" t="e">
            <v>#N/A</v>
          </cell>
          <cell r="AM678" t="e">
            <v>#N/A</v>
          </cell>
          <cell r="AN678" t="e">
            <v>#N/A</v>
          </cell>
          <cell r="AO678" t="e">
            <v>#N/A</v>
          </cell>
          <cell r="AP678" t="e">
            <v>#N/A</v>
          </cell>
          <cell r="AQ678" t="e">
            <v>#N/A</v>
          </cell>
          <cell r="AR678" t="e">
            <v>#N/A</v>
          </cell>
          <cell r="AS678" t="e">
            <v>#N/A</v>
          </cell>
          <cell r="AT678" t="e">
            <v>#N/A</v>
          </cell>
          <cell r="AU678" t="e">
            <v>#N/A</v>
          </cell>
          <cell r="AV678" t="e">
            <v>#N/A</v>
          </cell>
          <cell r="AW678" t="e">
            <v>#N/A</v>
          </cell>
        </row>
        <row r="679">
          <cell r="A679">
            <v>39470</v>
          </cell>
          <cell r="B679" t="e">
            <v>#N/A</v>
          </cell>
          <cell r="C679" t="e">
            <v>#N/A</v>
          </cell>
          <cell r="D679" t="e">
            <v>#N/A</v>
          </cell>
          <cell r="E679" t="e">
            <v>#N/A</v>
          </cell>
          <cell r="F679" t="e">
            <v>#N/A</v>
          </cell>
          <cell r="G679" t="e">
            <v>#N/A</v>
          </cell>
          <cell r="H679" t="e">
            <v>#N/A</v>
          </cell>
          <cell r="I679" t="e">
            <v>#N/A</v>
          </cell>
          <cell r="J679" t="e">
            <v>#N/A</v>
          </cell>
          <cell r="K679" t="e">
            <v>#N/A</v>
          </cell>
          <cell r="L679" t="e">
            <v>#N/A</v>
          </cell>
          <cell r="M679" t="e">
            <v>#N/A</v>
          </cell>
          <cell r="N679" t="e">
            <v>#N/A</v>
          </cell>
          <cell r="O679" t="e">
            <v>#N/A</v>
          </cell>
          <cell r="P679" t="e">
            <v>#N/A</v>
          </cell>
          <cell r="Q679" t="e">
            <v>#N/A</v>
          </cell>
          <cell r="R679" t="e">
            <v>#N/A</v>
          </cell>
          <cell r="S679" t="e">
            <v>#N/A</v>
          </cell>
          <cell r="T679" t="e">
            <v>#N/A</v>
          </cell>
          <cell r="U679" t="e">
            <v>#N/A</v>
          </cell>
          <cell r="V679" t="e">
            <v>#N/A</v>
          </cell>
          <cell r="W679" t="e">
            <v>#N/A</v>
          </cell>
          <cell r="X679" t="e">
            <v>#N/A</v>
          </cell>
          <cell r="Y679" t="e">
            <v>#N/A</v>
          </cell>
          <cell r="Z679" t="e">
            <v>#N/A</v>
          </cell>
          <cell r="AA679" t="e">
            <v>#N/A</v>
          </cell>
          <cell r="AB679" t="e">
            <v>#N/A</v>
          </cell>
          <cell r="AC679" t="e">
            <v>#N/A</v>
          </cell>
          <cell r="AD679" t="e">
            <v>#N/A</v>
          </cell>
          <cell r="AE679" t="e">
            <v>#N/A</v>
          </cell>
          <cell r="AF679" t="e">
            <v>#N/A</v>
          </cell>
          <cell r="AG679" t="e">
            <v>#N/A</v>
          </cell>
          <cell r="AH679" t="e">
            <v>#N/A</v>
          </cell>
          <cell r="AI679" t="e">
            <v>#N/A</v>
          </cell>
          <cell r="AJ679" t="e">
            <v>#N/A</v>
          </cell>
          <cell r="AK679" t="e">
            <v>#N/A</v>
          </cell>
          <cell r="AL679" t="e">
            <v>#N/A</v>
          </cell>
          <cell r="AM679" t="e">
            <v>#N/A</v>
          </cell>
          <cell r="AN679" t="e">
            <v>#N/A</v>
          </cell>
          <cell r="AO679" t="e">
            <v>#N/A</v>
          </cell>
          <cell r="AP679" t="e">
            <v>#N/A</v>
          </cell>
          <cell r="AQ679" t="e">
            <v>#N/A</v>
          </cell>
          <cell r="AR679" t="e">
            <v>#N/A</v>
          </cell>
          <cell r="AS679" t="e">
            <v>#N/A</v>
          </cell>
          <cell r="AT679" t="e">
            <v>#N/A</v>
          </cell>
          <cell r="AU679" t="e">
            <v>#N/A</v>
          </cell>
          <cell r="AV679" t="e">
            <v>#N/A</v>
          </cell>
          <cell r="AW679" t="e">
            <v>#N/A</v>
          </cell>
        </row>
        <row r="680">
          <cell r="A680">
            <v>39463</v>
          </cell>
          <cell r="B680" t="e">
            <v>#N/A</v>
          </cell>
          <cell r="C680" t="e">
            <v>#N/A</v>
          </cell>
          <cell r="D680" t="e">
            <v>#N/A</v>
          </cell>
          <cell r="E680" t="e">
            <v>#N/A</v>
          </cell>
          <cell r="F680" t="e">
            <v>#N/A</v>
          </cell>
          <cell r="G680" t="e">
            <v>#N/A</v>
          </cell>
          <cell r="H680" t="e">
            <v>#N/A</v>
          </cell>
          <cell r="I680" t="e">
            <v>#N/A</v>
          </cell>
          <cell r="J680" t="e">
            <v>#N/A</v>
          </cell>
          <cell r="K680" t="e">
            <v>#N/A</v>
          </cell>
          <cell r="L680" t="e">
            <v>#N/A</v>
          </cell>
          <cell r="M680" t="e">
            <v>#N/A</v>
          </cell>
          <cell r="N680" t="e">
            <v>#N/A</v>
          </cell>
          <cell r="O680" t="e">
            <v>#N/A</v>
          </cell>
          <cell r="P680" t="e">
            <v>#N/A</v>
          </cell>
          <cell r="Q680" t="e">
            <v>#N/A</v>
          </cell>
          <cell r="R680" t="e">
            <v>#N/A</v>
          </cell>
          <cell r="S680" t="e">
            <v>#N/A</v>
          </cell>
          <cell r="T680" t="e">
            <v>#N/A</v>
          </cell>
          <cell r="U680" t="e">
            <v>#N/A</v>
          </cell>
          <cell r="V680" t="e">
            <v>#N/A</v>
          </cell>
          <cell r="W680" t="e">
            <v>#N/A</v>
          </cell>
          <cell r="X680" t="e">
            <v>#N/A</v>
          </cell>
          <cell r="Y680" t="e">
            <v>#N/A</v>
          </cell>
          <cell r="Z680" t="e">
            <v>#N/A</v>
          </cell>
          <cell r="AA680" t="e">
            <v>#N/A</v>
          </cell>
          <cell r="AB680" t="e">
            <v>#N/A</v>
          </cell>
          <cell r="AC680" t="e">
            <v>#N/A</v>
          </cell>
          <cell r="AD680" t="e">
            <v>#N/A</v>
          </cell>
          <cell r="AE680" t="e">
            <v>#N/A</v>
          </cell>
          <cell r="AF680" t="e">
            <v>#N/A</v>
          </cell>
          <cell r="AG680" t="e">
            <v>#N/A</v>
          </cell>
          <cell r="AH680" t="e">
            <v>#N/A</v>
          </cell>
          <cell r="AI680" t="e">
            <v>#N/A</v>
          </cell>
          <cell r="AJ680" t="e">
            <v>#N/A</v>
          </cell>
          <cell r="AK680" t="e">
            <v>#N/A</v>
          </cell>
          <cell r="AL680" t="e">
            <v>#N/A</v>
          </cell>
          <cell r="AM680" t="e">
            <v>#N/A</v>
          </cell>
          <cell r="AN680" t="e">
            <v>#N/A</v>
          </cell>
          <cell r="AO680" t="e">
            <v>#N/A</v>
          </cell>
          <cell r="AP680" t="e">
            <v>#N/A</v>
          </cell>
          <cell r="AQ680" t="e">
            <v>#N/A</v>
          </cell>
          <cell r="AR680" t="e">
            <v>#N/A</v>
          </cell>
          <cell r="AS680" t="e">
            <v>#N/A</v>
          </cell>
          <cell r="AT680" t="e">
            <v>#N/A</v>
          </cell>
          <cell r="AU680" t="e">
            <v>#N/A</v>
          </cell>
          <cell r="AV680" t="e">
            <v>#N/A</v>
          </cell>
          <cell r="AW680" t="e">
            <v>#N/A</v>
          </cell>
        </row>
        <row r="681">
          <cell r="A681">
            <v>39456</v>
          </cell>
          <cell r="B681" t="e">
            <v>#N/A</v>
          </cell>
          <cell r="C681" t="e">
            <v>#N/A</v>
          </cell>
          <cell r="D681" t="e">
            <v>#N/A</v>
          </cell>
          <cell r="E681" t="e">
            <v>#N/A</v>
          </cell>
          <cell r="F681" t="e">
            <v>#N/A</v>
          </cell>
          <cell r="G681" t="e">
            <v>#N/A</v>
          </cell>
          <cell r="H681" t="e">
            <v>#N/A</v>
          </cell>
          <cell r="I681" t="e">
            <v>#N/A</v>
          </cell>
          <cell r="J681" t="e">
            <v>#N/A</v>
          </cell>
          <cell r="K681" t="e">
            <v>#N/A</v>
          </cell>
          <cell r="L681" t="e">
            <v>#N/A</v>
          </cell>
          <cell r="M681" t="e">
            <v>#N/A</v>
          </cell>
          <cell r="N681" t="e">
            <v>#N/A</v>
          </cell>
          <cell r="O681" t="e">
            <v>#N/A</v>
          </cell>
          <cell r="P681" t="e">
            <v>#N/A</v>
          </cell>
          <cell r="Q681" t="e">
            <v>#N/A</v>
          </cell>
          <cell r="R681" t="e">
            <v>#N/A</v>
          </cell>
          <cell r="S681" t="e">
            <v>#N/A</v>
          </cell>
          <cell r="T681" t="e">
            <v>#N/A</v>
          </cell>
          <cell r="U681" t="e">
            <v>#N/A</v>
          </cell>
          <cell r="V681" t="e">
            <v>#N/A</v>
          </cell>
          <cell r="W681" t="e">
            <v>#N/A</v>
          </cell>
          <cell r="X681" t="e">
            <v>#N/A</v>
          </cell>
          <cell r="Y681" t="e">
            <v>#N/A</v>
          </cell>
          <cell r="Z681" t="e">
            <v>#N/A</v>
          </cell>
          <cell r="AA681" t="e">
            <v>#N/A</v>
          </cell>
          <cell r="AB681" t="e">
            <v>#N/A</v>
          </cell>
          <cell r="AC681" t="e">
            <v>#N/A</v>
          </cell>
          <cell r="AD681" t="e">
            <v>#N/A</v>
          </cell>
          <cell r="AE681" t="e">
            <v>#N/A</v>
          </cell>
          <cell r="AF681" t="e">
            <v>#N/A</v>
          </cell>
          <cell r="AG681" t="e">
            <v>#N/A</v>
          </cell>
          <cell r="AH681" t="e">
            <v>#N/A</v>
          </cell>
          <cell r="AI681" t="e">
            <v>#N/A</v>
          </cell>
          <cell r="AJ681" t="e">
            <v>#N/A</v>
          </cell>
          <cell r="AK681" t="e">
            <v>#N/A</v>
          </cell>
          <cell r="AL681" t="e">
            <v>#N/A</v>
          </cell>
          <cell r="AM681" t="e">
            <v>#N/A</v>
          </cell>
          <cell r="AN681" t="e">
            <v>#N/A</v>
          </cell>
          <cell r="AO681" t="e">
            <v>#N/A</v>
          </cell>
          <cell r="AP681" t="e">
            <v>#N/A</v>
          </cell>
          <cell r="AQ681" t="e">
            <v>#N/A</v>
          </cell>
          <cell r="AR681" t="e">
            <v>#N/A</v>
          </cell>
          <cell r="AS681" t="e">
            <v>#N/A</v>
          </cell>
          <cell r="AT681" t="e">
            <v>#N/A</v>
          </cell>
          <cell r="AU681" t="e">
            <v>#N/A</v>
          </cell>
          <cell r="AV681" t="e">
            <v>#N/A</v>
          </cell>
          <cell r="AW681" t="e">
            <v>#N/A</v>
          </cell>
        </row>
        <row r="682">
          <cell r="A682">
            <v>39449</v>
          </cell>
          <cell r="B682" t="e">
            <v>#N/A</v>
          </cell>
          <cell r="C682" t="e">
            <v>#N/A</v>
          </cell>
          <cell r="D682" t="e">
            <v>#N/A</v>
          </cell>
          <cell r="E682" t="e">
            <v>#N/A</v>
          </cell>
          <cell r="F682" t="e">
            <v>#N/A</v>
          </cell>
          <cell r="G682" t="e">
            <v>#N/A</v>
          </cell>
          <cell r="H682" t="e">
            <v>#N/A</v>
          </cell>
          <cell r="I682" t="e">
            <v>#N/A</v>
          </cell>
          <cell r="J682" t="e">
            <v>#N/A</v>
          </cell>
          <cell r="K682" t="e">
            <v>#N/A</v>
          </cell>
          <cell r="L682" t="e">
            <v>#N/A</v>
          </cell>
          <cell r="M682" t="e">
            <v>#N/A</v>
          </cell>
          <cell r="N682" t="e">
            <v>#N/A</v>
          </cell>
          <cell r="O682" t="e">
            <v>#N/A</v>
          </cell>
          <cell r="P682" t="e">
            <v>#N/A</v>
          </cell>
          <cell r="Q682" t="e">
            <v>#N/A</v>
          </cell>
          <cell r="R682" t="e">
            <v>#N/A</v>
          </cell>
          <cell r="S682" t="e">
            <v>#N/A</v>
          </cell>
          <cell r="T682" t="e">
            <v>#N/A</v>
          </cell>
          <cell r="U682" t="e">
            <v>#N/A</v>
          </cell>
          <cell r="V682" t="e">
            <v>#N/A</v>
          </cell>
          <cell r="W682" t="e">
            <v>#N/A</v>
          </cell>
          <cell r="X682" t="e">
            <v>#N/A</v>
          </cell>
          <cell r="Y682" t="e">
            <v>#N/A</v>
          </cell>
          <cell r="Z682" t="e">
            <v>#N/A</v>
          </cell>
          <cell r="AA682" t="e">
            <v>#N/A</v>
          </cell>
          <cell r="AB682" t="e">
            <v>#N/A</v>
          </cell>
          <cell r="AC682" t="e">
            <v>#N/A</v>
          </cell>
          <cell r="AD682" t="e">
            <v>#N/A</v>
          </cell>
          <cell r="AE682" t="e">
            <v>#N/A</v>
          </cell>
          <cell r="AF682" t="e">
            <v>#N/A</v>
          </cell>
          <cell r="AG682" t="e">
            <v>#N/A</v>
          </cell>
          <cell r="AH682" t="e">
            <v>#N/A</v>
          </cell>
          <cell r="AI682" t="e">
            <v>#N/A</v>
          </cell>
          <cell r="AJ682" t="e">
            <v>#N/A</v>
          </cell>
          <cell r="AK682" t="e">
            <v>#N/A</v>
          </cell>
          <cell r="AL682" t="e">
            <v>#N/A</v>
          </cell>
          <cell r="AM682" t="e">
            <v>#N/A</v>
          </cell>
          <cell r="AN682" t="e">
            <v>#N/A</v>
          </cell>
          <cell r="AO682" t="e">
            <v>#N/A</v>
          </cell>
          <cell r="AP682" t="e">
            <v>#N/A</v>
          </cell>
          <cell r="AQ682" t="e">
            <v>#N/A</v>
          </cell>
          <cell r="AR682" t="e">
            <v>#N/A</v>
          </cell>
          <cell r="AS682" t="e">
            <v>#N/A</v>
          </cell>
          <cell r="AT682" t="e">
            <v>#N/A</v>
          </cell>
          <cell r="AU682" t="e">
            <v>#N/A</v>
          </cell>
          <cell r="AV682" t="e">
            <v>#N/A</v>
          </cell>
          <cell r="AW682" t="e">
            <v>#N/A</v>
          </cell>
        </row>
        <row r="683">
          <cell r="A683">
            <v>39442</v>
          </cell>
          <cell r="B683" t="e">
            <v>#N/A</v>
          </cell>
          <cell r="C683" t="e">
            <v>#N/A</v>
          </cell>
          <cell r="D683" t="e">
            <v>#N/A</v>
          </cell>
          <cell r="E683" t="e">
            <v>#N/A</v>
          </cell>
          <cell r="F683" t="e">
            <v>#N/A</v>
          </cell>
          <cell r="G683" t="e">
            <v>#N/A</v>
          </cell>
          <cell r="H683" t="e">
            <v>#N/A</v>
          </cell>
          <cell r="I683" t="e">
            <v>#N/A</v>
          </cell>
          <cell r="J683" t="e">
            <v>#N/A</v>
          </cell>
          <cell r="K683" t="e">
            <v>#N/A</v>
          </cell>
          <cell r="L683" t="e">
            <v>#N/A</v>
          </cell>
          <cell r="M683" t="e">
            <v>#N/A</v>
          </cell>
          <cell r="N683" t="e">
            <v>#N/A</v>
          </cell>
          <cell r="O683" t="e">
            <v>#N/A</v>
          </cell>
          <cell r="P683" t="e">
            <v>#N/A</v>
          </cell>
          <cell r="Q683" t="e">
            <v>#N/A</v>
          </cell>
          <cell r="R683" t="e">
            <v>#N/A</v>
          </cell>
          <cell r="S683" t="e">
            <v>#N/A</v>
          </cell>
          <cell r="T683" t="e">
            <v>#N/A</v>
          </cell>
          <cell r="U683" t="e">
            <v>#N/A</v>
          </cell>
          <cell r="V683" t="e">
            <v>#N/A</v>
          </cell>
          <cell r="W683" t="e">
            <v>#N/A</v>
          </cell>
          <cell r="X683" t="e">
            <v>#N/A</v>
          </cell>
          <cell r="Y683" t="e">
            <v>#N/A</v>
          </cell>
          <cell r="Z683" t="e">
            <v>#N/A</v>
          </cell>
          <cell r="AA683" t="e">
            <v>#N/A</v>
          </cell>
          <cell r="AB683" t="e">
            <v>#N/A</v>
          </cell>
          <cell r="AC683" t="e">
            <v>#N/A</v>
          </cell>
          <cell r="AD683" t="e">
            <v>#N/A</v>
          </cell>
          <cell r="AE683" t="e">
            <v>#N/A</v>
          </cell>
          <cell r="AF683" t="e">
            <v>#N/A</v>
          </cell>
          <cell r="AG683" t="e">
            <v>#N/A</v>
          </cell>
          <cell r="AH683" t="e">
            <v>#N/A</v>
          </cell>
          <cell r="AI683" t="e">
            <v>#N/A</v>
          </cell>
          <cell r="AJ683" t="e">
            <v>#N/A</v>
          </cell>
          <cell r="AK683" t="e">
            <v>#N/A</v>
          </cell>
          <cell r="AL683" t="e">
            <v>#N/A</v>
          </cell>
          <cell r="AM683" t="e">
            <v>#N/A</v>
          </cell>
          <cell r="AN683" t="e">
            <v>#N/A</v>
          </cell>
          <cell r="AO683" t="e">
            <v>#N/A</v>
          </cell>
          <cell r="AP683" t="e">
            <v>#N/A</v>
          </cell>
          <cell r="AQ683" t="e">
            <v>#N/A</v>
          </cell>
          <cell r="AR683" t="e">
            <v>#N/A</v>
          </cell>
          <cell r="AS683" t="e">
            <v>#N/A</v>
          </cell>
          <cell r="AT683" t="e">
            <v>#N/A</v>
          </cell>
          <cell r="AU683" t="e">
            <v>#N/A</v>
          </cell>
          <cell r="AV683" t="e">
            <v>#N/A</v>
          </cell>
          <cell r="AW683" t="e">
            <v>#N/A</v>
          </cell>
        </row>
        <row r="684">
          <cell r="A684">
            <v>39435</v>
          </cell>
          <cell r="B684" t="e">
            <v>#N/A</v>
          </cell>
          <cell r="C684" t="e">
            <v>#N/A</v>
          </cell>
          <cell r="D684" t="e">
            <v>#N/A</v>
          </cell>
          <cell r="E684" t="e">
            <v>#N/A</v>
          </cell>
          <cell r="F684" t="e">
            <v>#N/A</v>
          </cell>
          <cell r="G684" t="e">
            <v>#N/A</v>
          </cell>
          <cell r="H684" t="e">
            <v>#N/A</v>
          </cell>
          <cell r="I684" t="e">
            <v>#N/A</v>
          </cell>
          <cell r="J684" t="e">
            <v>#N/A</v>
          </cell>
          <cell r="K684" t="e">
            <v>#N/A</v>
          </cell>
          <cell r="L684" t="e">
            <v>#N/A</v>
          </cell>
          <cell r="M684" t="e">
            <v>#N/A</v>
          </cell>
          <cell r="N684" t="e">
            <v>#N/A</v>
          </cell>
          <cell r="O684" t="e">
            <v>#N/A</v>
          </cell>
          <cell r="P684" t="e">
            <v>#N/A</v>
          </cell>
          <cell r="Q684" t="e">
            <v>#N/A</v>
          </cell>
          <cell r="R684" t="e">
            <v>#N/A</v>
          </cell>
          <cell r="S684" t="e">
            <v>#N/A</v>
          </cell>
          <cell r="T684" t="e">
            <v>#N/A</v>
          </cell>
          <cell r="U684" t="e">
            <v>#N/A</v>
          </cell>
          <cell r="V684" t="e">
            <v>#N/A</v>
          </cell>
          <cell r="W684" t="e">
            <v>#N/A</v>
          </cell>
          <cell r="X684" t="e">
            <v>#N/A</v>
          </cell>
          <cell r="Y684" t="e">
            <v>#N/A</v>
          </cell>
          <cell r="Z684" t="e">
            <v>#N/A</v>
          </cell>
          <cell r="AA684" t="e">
            <v>#N/A</v>
          </cell>
          <cell r="AB684" t="e">
            <v>#N/A</v>
          </cell>
          <cell r="AC684" t="e">
            <v>#N/A</v>
          </cell>
          <cell r="AD684" t="e">
            <v>#N/A</v>
          </cell>
          <cell r="AE684" t="e">
            <v>#N/A</v>
          </cell>
          <cell r="AF684" t="e">
            <v>#N/A</v>
          </cell>
          <cell r="AG684" t="e">
            <v>#N/A</v>
          </cell>
          <cell r="AH684" t="e">
            <v>#N/A</v>
          </cell>
          <cell r="AI684" t="e">
            <v>#N/A</v>
          </cell>
          <cell r="AJ684" t="e">
            <v>#N/A</v>
          </cell>
          <cell r="AK684" t="e">
            <v>#N/A</v>
          </cell>
          <cell r="AL684" t="e">
            <v>#N/A</v>
          </cell>
          <cell r="AM684" t="e">
            <v>#N/A</v>
          </cell>
          <cell r="AN684" t="e">
            <v>#N/A</v>
          </cell>
          <cell r="AO684" t="e">
            <v>#N/A</v>
          </cell>
          <cell r="AP684" t="e">
            <v>#N/A</v>
          </cell>
          <cell r="AQ684" t="e">
            <v>#N/A</v>
          </cell>
          <cell r="AR684" t="e">
            <v>#N/A</v>
          </cell>
          <cell r="AS684" t="e">
            <v>#N/A</v>
          </cell>
          <cell r="AT684" t="e">
            <v>#N/A</v>
          </cell>
          <cell r="AU684" t="e">
            <v>#N/A</v>
          </cell>
          <cell r="AV684" t="e">
            <v>#N/A</v>
          </cell>
          <cell r="AW684" t="e">
            <v>#N/A</v>
          </cell>
        </row>
        <row r="685">
          <cell r="A685">
            <v>39428</v>
          </cell>
          <cell r="B685" t="e">
            <v>#N/A</v>
          </cell>
          <cell r="C685" t="e">
            <v>#N/A</v>
          </cell>
          <cell r="D685" t="e">
            <v>#N/A</v>
          </cell>
          <cell r="E685" t="e">
            <v>#N/A</v>
          </cell>
          <cell r="F685" t="e">
            <v>#N/A</v>
          </cell>
          <cell r="G685" t="e">
            <v>#N/A</v>
          </cell>
          <cell r="H685" t="e">
            <v>#N/A</v>
          </cell>
          <cell r="I685" t="e">
            <v>#N/A</v>
          </cell>
          <cell r="J685" t="e">
            <v>#N/A</v>
          </cell>
          <cell r="K685" t="e">
            <v>#N/A</v>
          </cell>
          <cell r="L685" t="e">
            <v>#N/A</v>
          </cell>
          <cell r="M685" t="e">
            <v>#N/A</v>
          </cell>
          <cell r="N685" t="e">
            <v>#N/A</v>
          </cell>
          <cell r="O685" t="e">
            <v>#N/A</v>
          </cell>
          <cell r="P685" t="e">
            <v>#N/A</v>
          </cell>
          <cell r="Q685" t="e">
            <v>#N/A</v>
          </cell>
          <cell r="R685" t="e">
            <v>#N/A</v>
          </cell>
          <cell r="S685" t="e">
            <v>#N/A</v>
          </cell>
          <cell r="T685" t="e">
            <v>#N/A</v>
          </cell>
          <cell r="U685" t="e">
            <v>#N/A</v>
          </cell>
          <cell r="V685" t="e">
            <v>#N/A</v>
          </cell>
          <cell r="W685" t="e">
            <v>#N/A</v>
          </cell>
          <cell r="X685" t="e">
            <v>#N/A</v>
          </cell>
          <cell r="Y685" t="e">
            <v>#N/A</v>
          </cell>
          <cell r="Z685" t="e">
            <v>#N/A</v>
          </cell>
          <cell r="AA685" t="e">
            <v>#N/A</v>
          </cell>
          <cell r="AB685" t="e">
            <v>#N/A</v>
          </cell>
          <cell r="AC685" t="e">
            <v>#N/A</v>
          </cell>
          <cell r="AD685" t="e">
            <v>#N/A</v>
          </cell>
          <cell r="AE685" t="e">
            <v>#N/A</v>
          </cell>
          <cell r="AF685" t="e">
            <v>#N/A</v>
          </cell>
          <cell r="AG685" t="e">
            <v>#N/A</v>
          </cell>
          <cell r="AH685" t="e">
            <v>#N/A</v>
          </cell>
          <cell r="AI685" t="e">
            <v>#N/A</v>
          </cell>
          <cell r="AJ685" t="e">
            <v>#N/A</v>
          </cell>
          <cell r="AK685" t="e">
            <v>#N/A</v>
          </cell>
          <cell r="AL685" t="e">
            <v>#N/A</v>
          </cell>
          <cell r="AM685" t="e">
            <v>#N/A</v>
          </cell>
          <cell r="AN685" t="e">
            <v>#N/A</v>
          </cell>
          <cell r="AO685" t="e">
            <v>#N/A</v>
          </cell>
          <cell r="AP685" t="e">
            <v>#N/A</v>
          </cell>
          <cell r="AQ685" t="e">
            <v>#N/A</v>
          </cell>
          <cell r="AR685" t="e">
            <v>#N/A</v>
          </cell>
          <cell r="AS685" t="e">
            <v>#N/A</v>
          </cell>
          <cell r="AT685" t="e">
            <v>#N/A</v>
          </cell>
          <cell r="AU685" t="e">
            <v>#N/A</v>
          </cell>
          <cell r="AV685" t="e">
            <v>#N/A</v>
          </cell>
          <cell r="AW685" t="e">
            <v>#N/A</v>
          </cell>
        </row>
        <row r="686">
          <cell r="A686">
            <v>39421</v>
          </cell>
          <cell r="B686" t="e">
            <v>#N/A</v>
          </cell>
          <cell r="C686" t="e">
            <v>#N/A</v>
          </cell>
          <cell r="D686" t="e">
            <v>#N/A</v>
          </cell>
          <cell r="E686" t="e">
            <v>#N/A</v>
          </cell>
          <cell r="F686" t="e">
            <v>#N/A</v>
          </cell>
          <cell r="G686" t="e">
            <v>#N/A</v>
          </cell>
          <cell r="H686" t="e">
            <v>#N/A</v>
          </cell>
          <cell r="I686" t="e">
            <v>#N/A</v>
          </cell>
          <cell r="J686" t="e">
            <v>#N/A</v>
          </cell>
          <cell r="K686" t="e">
            <v>#N/A</v>
          </cell>
          <cell r="L686" t="e">
            <v>#N/A</v>
          </cell>
          <cell r="M686" t="e">
            <v>#N/A</v>
          </cell>
          <cell r="N686" t="e">
            <v>#N/A</v>
          </cell>
          <cell r="O686" t="e">
            <v>#N/A</v>
          </cell>
          <cell r="P686" t="e">
            <v>#N/A</v>
          </cell>
          <cell r="Q686" t="e">
            <v>#N/A</v>
          </cell>
          <cell r="R686" t="e">
            <v>#N/A</v>
          </cell>
          <cell r="S686" t="e">
            <v>#N/A</v>
          </cell>
          <cell r="T686" t="e">
            <v>#N/A</v>
          </cell>
          <cell r="U686" t="e">
            <v>#N/A</v>
          </cell>
          <cell r="V686" t="e">
            <v>#N/A</v>
          </cell>
          <cell r="W686" t="e">
            <v>#N/A</v>
          </cell>
          <cell r="X686" t="e">
            <v>#N/A</v>
          </cell>
          <cell r="Y686" t="e">
            <v>#N/A</v>
          </cell>
          <cell r="Z686" t="e">
            <v>#N/A</v>
          </cell>
          <cell r="AA686" t="e">
            <v>#N/A</v>
          </cell>
          <cell r="AB686" t="e">
            <v>#N/A</v>
          </cell>
          <cell r="AC686" t="e">
            <v>#N/A</v>
          </cell>
          <cell r="AD686" t="e">
            <v>#N/A</v>
          </cell>
          <cell r="AE686" t="e">
            <v>#N/A</v>
          </cell>
          <cell r="AF686" t="e">
            <v>#N/A</v>
          </cell>
          <cell r="AG686" t="e">
            <v>#N/A</v>
          </cell>
          <cell r="AH686" t="e">
            <v>#N/A</v>
          </cell>
          <cell r="AI686" t="e">
            <v>#N/A</v>
          </cell>
          <cell r="AJ686" t="e">
            <v>#N/A</v>
          </cell>
          <cell r="AK686" t="e">
            <v>#N/A</v>
          </cell>
          <cell r="AL686" t="e">
            <v>#N/A</v>
          </cell>
          <cell r="AM686" t="e">
            <v>#N/A</v>
          </cell>
          <cell r="AN686" t="e">
            <v>#N/A</v>
          </cell>
          <cell r="AO686" t="e">
            <v>#N/A</v>
          </cell>
          <cell r="AP686" t="e">
            <v>#N/A</v>
          </cell>
          <cell r="AQ686" t="e">
            <v>#N/A</v>
          </cell>
          <cell r="AR686" t="e">
            <v>#N/A</v>
          </cell>
          <cell r="AS686" t="e">
            <v>#N/A</v>
          </cell>
          <cell r="AT686" t="e">
            <v>#N/A</v>
          </cell>
          <cell r="AU686" t="e">
            <v>#N/A</v>
          </cell>
          <cell r="AV686" t="e">
            <v>#N/A</v>
          </cell>
          <cell r="AW686" t="e">
            <v>#N/A</v>
          </cell>
        </row>
        <row r="687">
          <cell r="A687">
            <v>39414</v>
          </cell>
          <cell r="B687" t="e">
            <v>#N/A</v>
          </cell>
          <cell r="C687" t="e">
            <v>#N/A</v>
          </cell>
          <cell r="D687" t="e">
            <v>#N/A</v>
          </cell>
          <cell r="E687" t="e">
            <v>#N/A</v>
          </cell>
          <cell r="F687" t="e">
            <v>#N/A</v>
          </cell>
          <cell r="G687" t="e">
            <v>#N/A</v>
          </cell>
          <cell r="H687" t="e">
            <v>#N/A</v>
          </cell>
          <cell r="I687" t="e">
            <v>#N/A</v>
          </cell>
          <cell r="J687" t="e">
            <v>#N/A</v>
          </cell>
          <cell r="K687" t="e">
            <v>#N/A</v>
          </cell>
          <cell r="L687" t="e">
            <v>#N/A</v>
          </cell>
          <cell r="M687" t="e">
            <v>#N/A</v>
          </cell>
          <cell r="N687" t="e">
            <v>#N/A</v>
          </cell>
          <cell r="O687" t="e">
            <v>#N/A</v>
          </cell>
          <cell r="P687" t="e">
            <v>#N/A</v>
          </cell>
          <cell r="Q687" t="e">
            <v>#N/A</v>
          </cell>
          <cell r="R687" t="e">
            <v>#N/A</v>
          </cell>
          <cell r="S687" t="e">
            <v>#N/A</v>
          </cell>
          <cell r="T687" t="e">
            <v>#N/A</v>
          </cell>
          <cell r="U687" t="e">
            <v>#N/A</v>
          </cell>
          <cell r="V687" t="e">
            <v>#N/A</v>
          </cell>
          <cell r="W687" t="e">
            <v>#N/A</v>
          </cell>
          <cell r="X687" t="e">
            <v>#N/A</v>
          </cell>
          <cell r="Y687" t="e">
            <v>#N/A</v>
          </cell>
          <cell r="Z687" t="e">
            <v>#N/A</v>
          </cell>
          <cell r="AA687" t="e">
            <v>#N/A</v>
          </cell>
          <cell r="AB687" t="e">
            <v>#N/A</v>
          </cell>
          <cell r="AC687" t="e">
            <v>#N/A</v>
          </cell>
          <cell r="AD687" t="e">
            <v>#N/A</v>
          </cell>
          <cell r="AE687" t="e">
            <v>#N/A</v>
          </cell>
          <cell r="AF687" t="e">
            <v>#N/A</v>
          </cell>
          <cell r="AG687" t="e">
            <v>#N/A</v>
          </cell>
          <cell r="AH687" t="e">
            <v>#N/A</v>
          </cell>
          <cell r="AI687" t="e">
            <v>#N/A</v>
          </cell>
          <cell r="AJ687" t="e">
            <v>#N/A</v>
          </cell>
          <cell r="AK687" t="e">
            <v>#N/A</v>
          </cell>
          <cell r="AL687" t="e">
            <v>#N/A</v>
          </cell>
          <cell r="AM687" t="e">
            <v>#N/A</v>
          </cell>
          <cell r="AN687" t="e">
            <v>#N/A</v>
          </cell>
          <cell r="AO687" t="e">
            <v>#N/A</v>
          </cell>
          <cell r="AP687" t="e">
            <v>#N/A</v>
          </cell>
          <cell r="AQ687" t="e">
            <v>#N/A</v>
          </cell>
          <cell r="AR687" t="e">
            <v>#N/A</v>
          </cell>
          <cell r="AS687" t="e">
            <v>#N/A</v>
          </cell>
          <cell r="AT687" t="e">
            <v>#N/A</v>
          </cell>
          <cell r="AU687" t="e">
            <v>#N/A</v>
          </cell>
          <cell r="AV687" t="e">
            <v>#N/A</v>
          </cell>
          <cell r="AW687" t="e">
            <v>#N/A</v>
          </cell>
        </row>
        <row r="688">
          <cell r="A688">
            <v>39407</v>
          </cell>
          <cell r="B688" t="e">
            <v>#N/A</v>
          </cell>
          <cell r="C688" t="e">
            <v>#N/A</v>
          </cell>
          <cell r="D688" t="e">
            <v>#N/A</v>
          </cell>
          <cell r="E688" t="e">
            <v>#N/A</v>
          </cell>
          <cell r="F688" t="e">
            <v>#N/A</v>
          </cell>
          <cell r="G688" t="e">
            <v>#N/A</v>
          </cell>
          <cell r="H688" t="e">
            <v>#N/A</v>
          </cell>
          <cell r="I688" t="e">
            <v>#N/A</v>
          </cell>
          <cell r="J688" t="e">
            <v>#N/A</v>
          </cell>
          <cell r="K688" t="e">
            <v>#N/A</v>
          </cell>
          <cell r="L688" t="e">
            <v>#N/A</v>
          </cell>
          <cell r="M688" t="e">
            <v>#N/A</v>
          </cell>
          <cell r="N688" t="e">
            <v>#N/A</v>
          </cell>
          <cell r="O688" t="e">
            <v>#N/A</v>
          </cell>
          <cell r="P688" t="e">
            <v>#N/A</v>
          </cell>
          <cell r="Q688" t="e">
            <v>#N/A</v>
          </cell>
          <cell r="R688" t="e">
            <v>#N/A</v>
          </cell>
          <cell r="S688" t="e">
            <v>#N/A</v>
          </cell>
          <cell r="T688" t="e">
            <v>#N/A</v>
          </cell>
          <cell r="U688" t="e">
            <v>#N/A</v>
          </cell>
          <cell r="V688" t="e">
            <v>#N/A</v>
          </cell>
          <cell r="W688" t="e">
            <v>#N/A</v>
          </cell>
          <cell r="X688" t="e">
            <v>#N/A</v>
          </cell>
          <cell r="Y688" t="e">
            <v>#N/A</v>
          </cell>
          <cell r="Z688" t="e">
            <v>#N/A</v>
          </cell>
          <cell r="AA688" t="e">
            <v>#N/A</v>
          </cell>
          <cell r="AB688" t="e">
            <v>#N/A</v>
          </cell>
          <cell r="AC688" t="e">
            <v>#N/A</v>
          </cell>
          <cell r="AD688" t="e">
            <v>#N/A</v>
          </cell>
          <cell r="AE688" t="e">
            <v>#N/A</v>
          </cell>
          <cell r="AF688" t="e">
            <v>#N/A</v>
          </cell>
          <cell r="AG688" t="e">
            <v>#N/A</v>
          </cell>
          <cell r="AH688" t="e">
            <v>#N/A</v>
          </cell>
          <cell r="AI688" t="e">
            <v>#N/A</v>
          </cell>
          <cell r="AJ688" t="e">
            <v>#N/A</v>
          </cell>
          <cell r="AK688" t="e">
            <v>#N/A</v>
          </cell>
          <cell r="AL688" t="e">
            <v>#N/A</v>
          </cell>
          <cell r="AM688" t="e">
            <v>#N/A</v>
          </cell>
          <cell r="AN688" t="e">
            <v>#N/A</v>
          </cell>
          <cell r="AO688" t="e">
            <v>#N/A</v>
          </cell>
          <cell r="AP688" t="e">
            <v>#N/A</v>
          </cell>
          <cell r="AQ688" t="e">
            <v>#N/A</v>
          </cell>
          <cell r="AR688" t="e">
            <v>#N/A</v>
          </cell>
          <cell r="AS688" t="e">
            <v>#N/A</v>
          </cell>
          <cell r="AT688" t="e">
            <v>#N/A</v>
          </cell>
          <cell r="AU688" t="e">
            <v>#N/A</v>
          </cell>
          <cell r="AV688" t="e">
            <v>#N/A</v>
          </cell>
          <cell r="AW688" t="e">
            <v>#N/A</v>
          </cell>
        </row>
        <row r="689">
          <cell r="A689">
            <v>39400</v>
          </cell>
          <cell r="B689" t="e">
            <v>#N/A</v>
          </cell>
          <cell r="C689" t="e">
            <v>#N/A</v>
          </cell>
          <cell r="D689" t="e">
            <v>#N/A</v>
          </cell>
          <cell r="E689" t="e">
            <v>#N/A</v>
          </cell>
          <cell r="F689" t="e">
            <v>#N/A</v>
          </cell>
          <cell r="G689" t="e">
            <v>#N/A</v>
          </cell>
          <cell r="H689" t="e">
            <v>#N/A</v>
          </cell>
          <cell r="I689" t="e">
            <v>#N/A</v>
          </cell>
          <cell r="J689" t="e">
            <v>#N/A</v>
          </cell>
          <cell r="K689" t="e">
            <v>#N/A</v>
          </cell>
          <cell r="L689" t="e">
            <v>#N/A</v>
          </cell>
          <cell r="M689" t="e">
            <v>#N/A</v>
          </cell>
          <cell r="N689" t="e">
            <v>#N/A</v>
          </cell>
          <cell r="O689" t="e">
            <v>#N/A</v>
          </cell>
          <cell r="P689" t="e">
            <v>#N/A</v>
          </cell>
          <cell r="Q689" t="e">
            <v>#N/A</v>
          </cell>
          <cell r="R689" t="e">
            <v>#N/A</v>
          </cell>
          <cell r="S689" t="e">
            <v>#N/A</v>
          </cell>
          <cell r="T689" t="e">
            <v>#N/A</v>
          </cell>
          <cell r="U689" t="e">
            <v>#N/A</v>
          </cell>
          <cell r="V689" t="e">
            <v>#N/A</v>
          </cell>
          <cell r="W689" t="e">
            <v>#N/A</v>
          </cell>
          <cell r="X689" t="e">
            <v>#N/A</v>
          </cell>
          <cell r="Y689" t="e">
            <v>#N/A</v>
          </cell>
          <cell r="Z689" t="e">
            <v>#N/A</v>
          </cell>
          <cell r="AA689" t="e">
            <v>#N/A</v>
          </cell>
          <cell r="AB689" t="e">
            <v>#N/A</v>
          </cell>
          <cell r="AC689" t="e">
            <v>#N/A</v>
          </cell>
          <cell r="AD689" t="e">
            <v>#N/A</v>
          </cell>
          <cell r="AE689" t="e">
            <v>#N/A</v>
          </cell>
          <cell r="AF689" t="e">
            <v>#N/A</v>
          </cell>
          <cell r="AG689" t="e">
            <v>#N/A</v>
          </cell>
          <cell r="AH689" t="e">
            <v>#N/A</v>
          </cell>
          <cell r="AI689" t="e">
            <v>#N/A</v>
          </cell>
          <cell r="AJ689" t="e">
            <v>#N/A</v>
          </cell>
          <cell r="AK689" t="e">
            <v>#N/A</v>
          </cell>
          <cell r="AL689" t="e">
            <v>#N/A</v>
          </cell>
          <cell r="AM689" t="e">
            <v>#N/A</v>
          </cell>
          <cell r="AN689" t="e">
            <v>#N/A</v>
          </cell>
          <cell r="AO689" t="e">
            <v>#N/A</v>
          </cell>
          <cell r="AP689" t="e">
            <v>#N/A</v>
          </cell>
          <cell r="AQ689" t="e">
            <v>#N/A</v>
          </cell>
          <cell r="AR689" t="e">
            <v>#N/A</v>
          </cell>
          <cell r="AS689" t="e">
            <v>#N/A</v>
          </cell>
          <cell r="AT689" t="e">
            <v>#N/A</v>
          </cell>
          <cell r="AU689" t="e">
            <v>#N/A</v>
          </cell>
          <cell r="AV689" t="e">
            <v>#N/A</v>
          </cell>
          <cell r="AW689" t="e">
            <v>#N/A</v>
          </cell>
        </row>
        <row r="690">
          <cell r="A690">
            <v>39393</v>
          </cell>
          <cell r="B690" t="e">
            <v>#N/A</v>
          </cell>
          <cell r="C690" t="e">
            <v>#N/A</v>
          </cell>
          <cell r="D690" t="e">
            <v>#N/A</v>
          </cell>
          <cell r="E690" t="e">
            <v>#N/A</v>
          </cell>
          <cell r="F690" t="e">
            <v>#N/A</v>
          </cell>
          <cell r="G690" t="e">
            <v>#N/A</v>
          </cell>
          <cell r="H690" t="e">
            <v>#N/A</v>
          </cell>
          <cell r="I690" t="e">
            <v>#N/A</v>
          </cell>
          <cell r="J690" t="e">
            <v>#N/A</v>
          </cell>
          <cell r="K690" t="e">
            <v>#N/A</v>
          </cell>
          <cell r="L690" t="e">
            <v>#N/A</v>
          </cell>
          <cell r="M690" t="e">
            <v>#N/A</v>
          </cell>
          <cell r="N690" t="e">
            <v>#N/A</v>
          </cell>
          <cell r="O690" t="e">
            <v>#N/A</v>
          </cell>
          <cell r="P690" t="e">
            <v>#N/A</v>
          </cell>
          <cell r="Q690" t="e">
            <v>#N/A</v>
          </cell>
          <cell r="R690" t="e">
            <v>#N/A</v>
          </cell>
          <cell r="S690" t="e">
            <v>#N/A</v>
          </cell>
          <cell r="T690" t="e">
            <v>#N/A</v>
          </cell>
          <cell r="U690" t="e">
            <v>#N/A</v>
          </cell>
          <cell r="V690" t="e">
            <v>#N/A</v>
          </cell>
          <cell r="W690" t="e">
            <v>#N/A</v>
          </cell>
          <cell r="X690" t="e">
            <v>#N/A</v>
          </cell>
          <cell r="Y690" t="e">
            <v>#N/A</v>
          </cell>
          <cell r="Z690" t="e">
            <v>#N/A</v>
          </cell>
          <cell r="AA690" t="e">
            <v>#N/A</v>
          </cell>
          <cell r="AB690" t="e">
            <v>#N/A</v>
          </cell>
          <cell r="AC690" t="e">
            <v>#N/A</v>
          </cell>
          <cell r="AD690" t="e">
            <v>#N/A</v>
          </cell>
          <cell r="AE690" t="e">
            <v>#N/A</v>
          </cell>
          <cell r="AF690" t="e">
            <v>#N/A</v>
          </cell>
          <cell r="AG690" t="e">
            <v>#N/A</v>
          </cell>
          <cell r="AH690" t="e">
            <v>#N/A</v>
          </cell>
          <cell r="AI690" t="e">
            <v>#N/A</v>
          </cell>
          <cell r="AJ690" t="e">
            <v>#N/A</v>
          </cell>
          <cell r="AK690" t="e">
            <v>#N/A</v>
          </cell>
          <cell r="AL690" t="e">
            <v>#N/A</v>
          </cell>
          <cell r="AM690" t="e">
            <v>#N/A</v>
          </cell>
          <cell r="AN690" t="e">
            <v>#N/A</v>
          </cell>
          <cell r="AO690" t="e">
            <v>#N/A</v>
          </cell>
          <cell r="AP690" t="e">
            <v>#N/A</v>
          </cell>
          <cell r="AQ690" t="e">
            <v>#N/A</v>
          </cell>
          <cell r="AR690" t="e">
            <v>#N/A</v>
          </cell>
          <cell r="AS690" t="e">
            <v>#N/A</v>
          </cell>
          <cell r="AT690" t="e">
            <v>#N/A</v>
          </cell>
          <cell r="AU690" t="e">
            <v>#N/A</v>
          </cell>
          <cell r="AV690" t="e">
            <v>#N/A</v>
          </cell>
          <cell r="AW690" t="e">
            <v>#N/A</v>
          </cell>
        </row>
        <row r="691">
          <cell r="A691">
            <v>39386</v>
          </cell>
          <cell r="B691" t="e">
            <v>#N/A</v>
          </cell>
          <cell r="C691" t="e">
            <v>#N/A</v>
          </cell>
          <cell r="D691" t="e">
            <v>#N/A</v>
          </cell>
          <cell r="E691" t="e">
            <v>#N/A</v>
          </cell>
          <cell r="F691" t="e">
            <v>#N/A</v>
          </cell>
          <cell r="G691" t="e">
            <v>#N/A</v>
          </cell>
          <cell r="H691" t="e">
            <v>#N/A</v>
          </cell>
          <cell r="I691" t="e">
            <v>#N/A</v>
          </cell>
          <cell r="J691" t="e">
            <v>#N/A</v>
          </cell>
          <cell r="K691" t="e">
            <v>#N/A</v>
          </cell>
          <cell r="L691" t="e">
            <v>#N/A</v>
          </cell>
          <cell r="M691" t="e">
            <v>#N/A</v>
          </cell>
          <cell r="N691" t="e">
            <v>#N/A</v>
          </cell>
          <cell r="O691" t="e">
            <v>#N/A</v>
          </cell>
          <cell r="P691" t="e">
            <v>#N/A</v>
          </cell>
          <cell r="Q691" t="e">
            <v>#N/A</v>
          </cell>
          <cell r="R691" t="e">
            <v>#N/A</v>
          </cell>
          <cell r="S691" t="e">
            <v>#N/A</v>
          </cell>
          <cell r="T691" t="e">
            <v>#N/A</v>
          </cell>
          <cell r="U691" t="e">
            <v>#N/A</v>
          </cell>
          <cell r="V691" t="e">
            <v>#N/A</v>
          </cell>
          <cell r="W691" t="e">
            <v>#N/A</v>
          </cell>
          <cell r="X691" t="e">
            <v>#N/A</v>
          </cell>
          <cell r="Y691" t="e">
            <v>#N/A</v>
          </cell>
          <cell r="Z691" t="e">
            <v>#N/A</v>
          </cell>
          <cell r="AA691" t="e">
            <v>#N/A</v>
          </cell>
          <cell r="AB691" t="e">
            <v>#N/A</v>
          </cell>
          <cell r="AC691" t="e">
            <v>#N/A</v>
          </cell>
          <cell r="AD691" t="e">
            <v>#N/A</v>
          </cell>
          <cell r="AE691" t="e">
            <v>#N/A</v>
          </cell>
          <cell r="AF691" t="e">
            <v>#N/A</v>
          </cell>
          <cell r="AG691" t="e">
            <v>#N/A</v>
          </cell>
          <cell r="AH691" t="e">
            <v>#N/A</v>
          </cell>
          <cell r="AI691" t="e">
            <v>#N/A</v>
          </cell>
          <cell r="AJ691" t="e">
            <v>#N/A</v>
          </cell>
          <cell r="AK691" t="e">
            <v>#N/A</v>
          </cell>
          <cell r="AL691" t="e">
            <v>#N/A</v>
          </cell>
          <cell r="AM691" t="e">
            <v>#N/A</v>
          </cell>
          <cell r="AN691" t="e">
            <v>#N/A</v>
          </cell>
          <cell r="AO691" t="e">
            <v>#N/A</v>
          </cell>
          <cell r="AP691" t="e">
            <v>#N/A</v>
          </cell>
          <cell r="AQ691" t="e">
            <v>#N/A</v>
          </cell>
          <cell r="AR691" t="e">
            <v>#N/A</v>
          </cell>
          <cell r="AS691" t="e">
            <v>#N/A</v>
          </cell>
          <cell r="AT691" t="e">
            <v>#N/A</v>
          </cell>
          <cell r="AU691" t="e">
            <v>#N/A</v>
          </cell>
          <cell r="AV691" t="e">
            <v>#N/A</v>
          </cell>
          <cell r="AW691" t="e">
            <v>#N/A</v>
          </cell>
        </row>
        <row r="692">
          <cell r="A692">
            <v>39379</v>
          </cell>
          <cell r="B692" t="e">
            <v>#N/A</v>
          </cell>
          <cell r="C692" t="e">
            <v>#N/A</v>
          </cell>
          <cell r="D692" t="e">
            <v>#N/A</v>
          </cell>
          <cell r="E692" t="e">
            <v>#N/A</v>
          </cell>
          <cell r="F692" t="e">
            <v>#N/A</v>
          </cell>
          <cell r="G692" t="e">
            <v>#N/A</v>
          </cell>
          <cell r="H692" t="e">
            <v>#N/A</v>
          </cell>
          <cell r="I692" t="e">
            <v>#N/A</v>
          </cell>
          <cell r="J692" t="e">
            <v>#N/A</v>
          </cell>
          <cell r="K692" t="e">
            <v>#N/A</v>
          </cell>
          <cell r="L692" t="e">
            <v>#N/A</v>
          </cell>
          <cell r="M692" t="e">
            <v>#N/A</v>
          </cell>
          <cell r="N692" t="e">
            <v>#N/A</v>
          </cell>
          <cell r="O692" t="e">
            <v>#N/A</v>
          </cell>
          <cell r="P692" t="e">
            <v>#N/A</v>
          </cell>
          <cell r="Q692" t="e">
            <v>#N/A</v>
          </cell>
          <cell r="R692" t="e">
            <v>#N/A</v>
          </cell>
          <cell r="S692" t="e">
            <v>#N/A</v>
          </cell>
          <cell r="T692" t="e">
            <v>#N/A</v>
          </cell>
          <cell r="U692" t="e">
            <v>#N/A</v>
          </cell>
          <cell r="V692" t="e">
            <v>#N/A</v>
          </cell>
          <cell r="W692" t="e">
            <v>#N/A</v>
          </cell>
          <cell r="X692" t="e">
            <v>#N/A</v>
          </cell>
          <cell r="Y692" t="e">
            <v>#N/A</v>
          </cell>
          <cell r="Z692" t="e">
            <v>#N/A</v>
          </cell>
          <cell r="AA692" t="e">
            <v>#N/A</v>
          </cell>
          <cell r="AB692" t="e">
            <v>#N/A</v>
          </cell>
          <cell r="AC692" t="e">
            <v>#N/A</v>
          </cell>
          <cell r="AD692" t="e">
            <v>#N/A</v>
          </cell>
          <cell r="AE692" t="e">
            <v>#N/A</v>
          </cell>
          <cell r="AF692" t="e">
            <v>#N/A</v>
          </cell>
          <cell r="AG692" t="e">
            <v>#N/A</v>
          </cell>
          <cell r="AH692" t="e">
            <v>#N/A</v>
          </cell>
          <cell r="AI692" t="e">
            <v>#N/A</v>
          </cell>
          <cell r="AJ692" t="e">
            <v>#N/A</v>
          </cell>
          <cell r="AK692" t="e">
            <v>#N/A</v>
          </cell>
          <cell r="AL692" t="e">
            <v>#N/A</v>
          </cell>
          <cell r="AM692" t="e">
            <v>#N/A</v>
          </cell>
          <cell r="AN692" t="e">
            <v>#N/A</v>
          </cell>
          <cell r="AO692" t="e">
            <v>#N/A</v>
          </cell>
          <cell r="AP692" t="e">
            <v>#N/A</v>
          </cell>
          <cell r="AQ692" t="e">
            <v>#N/A</v>
          </cell>
          <cell r="AR692" t="e">
            <v>#N/A</v>
          </cell>
          <cell r="AS692" t="e">
            <v>#N/A</v>
          </cell>
          <cell r="AT692" t="e">
            <v>#N/A</v>
          </cell>
          <cell r="AU692" t="e">
            <v>#N/A</v>
          </cell>
          <cell r="AV692" t="e">
            <v>#N/A</v>
          </cell>
          <cell r="AW692" t="e">
            <v>#N/A</v>
          </cell>
        </row>
        <row r="693">
          <cell r="A693">
            <v>39372</v>
          </cell>
          <cell r="B693" t="e">
            <v>#N/A</v>
          </cell>
          <cell r="C693" t="e">
            <v>#N/A</v>
          </cell>
          <cell r="D693" t="e">
            <v>#N/A</v>
          </cell>
          <cell r="E693" t="e">
            <v>#N/A</v>
          </cell>
          <cell r="F693" t="e">
            <v>#N/A</v>
          </cell>
          <cell r="G693" t="e">
            <v>#N/A</v>
          </cell>
          <cell r="H693" t="e">
            <v>#N/A</v>
          </cell>
          <cell r="I693" t="e">
            <v>#N/A</v>
          </cell>
          <cell r="J693" t="e">
            <v>#N/A</v>
          </cell>
          <cell r="K693" t="e">
            <v>#N/A</v>
          </cell>
          <cell r="L693" t="e">
            <v>#N/A</v>
          </cell>
          <cell r="M693" t="e">
            <v>#N/A</v>
          </cell>
          <cell r="N693" t="e">
            <v>#N/A</v>
          </cell>
          <cell r="O693" t="e">
            <v>#N/A</v>
          </cell>
          <cell r="P693" t="e">
            <v>#N/A</v>
          </cell>
          <cell r="Q693" t="e">
            <v>#N/A</v>
          </cell>
          <cell r="R693" t="e">
            <v>#N/A</v>
          </cell>
          <cell r="S693" t="e">
            <v>#N/A</v>
          </cell>
          <cell r="T693" t="e">
            <v>#N/A</v>
          </cell>
          <cell r="U693" t="e">
            <v>#N/A</v>
          </cell>
          <cell r="V693" t="e">
            <v>#N/A</v>
          </cell>
          <cell r="W693" t="e">
            <v>#N/A</v>
          </cell>
          <cell r="X693" t="e">
            <v>#N/A</v>
          </cell>
          <cell r="Y693" t="e">
            <v>#N/A</v>
          </cell>
          <cell r="Z693" t="e">
            <v>#N/A</v>
          </cell>
          <cell r="AA693" t="e">
            <v>#N/A</v>
          </cell>
          <cell r="AB693" t="e">
            <v>#N/A</v>
          </cell>
          <cell r="AC693" t="e">
            <v>#N/A</v>
          </cell>
          <cell r="AD693" t="e">
            <v>#N/A</v>
          </cell>
          <cell r="AE693" t="e">
            <v>#N/A</v>
          </cell>
          <cell r="AF693" t="e">
            <v>#N/A</v>
          </cell>
          <cell r="AG693" t="e">
            <v>#N/A</v>
          </cell>
          <cell r="AH693" t="e">
            <v>#N/A</v>
          </cell>
          <cell r="AI693" t="e">
            <v>#N/A</v>
          </cell>
          <cell r="AJ693" t="e">
            <v>#N/A</v>
          </cell>
          <cell r="AK693" t="e">
            <v>#N/A</v>
          </cell>
          <cell r="AL693" t="e">
            <v>#N/A</v>
          </cell>
          <cell r="AM693" t="e">
            <v>#N/A</v>
          </cell>
          <cell r="AN693" t="e">
            <v>#N/A</v>
          </cell>
          <cell r="AO693" t="e">
            <v>#N/A</v>
          </cell>
          <cell r="AP693" t="e">
            <v>#N/A</v>
          </cell>
          <cell r="AQ693" t="e">
            <v>#N/A</v>
          </cell>
          <cell r="AR693" t="e">
            <v>#N/A</v>
          </cell>
          <cell r="AS693" t="e">
            <v>#N/A</v>
          </cell>
          <cell r="AT693" t="e">
            <v>#N/A</v>
          </cell>
          <cell r="AU693" t="e">
            <v>#N/A</v>
          </cell>
          <cell r="AV693" t="e">
            <v>#N/A</v>
          </cell>
          <cell r="AW693" t="e">
            <v>#N/A</v>
          </cell>
        </row>
        <row r="694">
          <cell r="A694">
            <v>39365</v>
          </cell>
          <cell r="B694" t="e">
            <v>#N/A</v>
          </cell>
          <cell r="C694" t="e">
            <v>#N/A</v>
          </cell>
          <cell r="D694" t="e">
            <v>#N/A</v>
          </cell>
          <cell r="E694" t="e">
            <v>#N/A</v>
          </cell>
          <cell r="F694" t="e">
            <v>#N/A</v>
          </cell>
          <cell r="G694" t="e">
            <v>#N/A</v>
          </cell>
          <cell r="H694" t="e">
            <v>#N/A</v>
          </cell>
          <cell r="I694" t="e">
            <v>#N/A</v>
          </cell>
          <cell r="J694" t="e">
            <v>#N/A</v>
          </cell>
          <cell r="K694" t="e">
            <v>#N/A</v>
          </cell>
          <cell r="L694" t="e">
            <v>#N/A</v>
          </cell>
          <cell r="M694" t="e">
            <v>#N/A</v>
          </cell>
          <cell r="N694" t="e">
            <v>#N/A</v>
          </cell>
          <cell r="O694" t="e">
            <v>#N/A</v>
          </cell>
          <cell r="P694" t="e">
            <v>#N/A</v>
          </cell>
          <cell r="Q694" t="e">
            <v>#N/A</v>
          </cell>
          <cell r="R694" t="e">
            <v>#N/A</v>
          </cell>
          <cell r="S694" t="e">
            <v>#N/A</v>
          </cell>
          <cell r="T694" t="e">
            <v>#N/A</v>
          </cell>
          <cell r="U694" t="e">
            <v>#N/A</v>
          </cell>
          <cell r="V694" t="e">
            <v>#N/A</v>
          </cell>
          <cell r="W694" t="e">
            <v>#N/A</v>
          </cell>
          <cell r="X694" t="e">
            <v>#N/A</v>
          </cell>
          <cell r="Y694" t="e">
            <v>#N/A</v>
          </cell>
          <cell r="Z694" t="e">
            <v>#N/A</v>
          </cell>
          <cell r="AA694" t="e">
            <v>#N/A</v>
          </cell>
          <cell r="AB694" t="e">
            <v>#N/A</v>
          </cell>
          <cell r="AC694" t="e">
            <v>#N/A</v>
          </cell>
          <cell r="AD694" t="e">
            <v>#N/A</v>
          </cell>
          <cell r="AE694" t="e">
            <v>#N/A</v>
          </cell>
          <cell r="AF694" t="e">
            <v>#N/A</v>
          </cell>
          <cell r="AG694" t="e">
            <v>#N/A</v>
          </cell>
          <cell r="AH694" t="e">
            <v>#N/A</v>
          </cell>
          <cell r="AI694" t="e">
            <v>#N/A</v>
          </cell>
          <cell r="AJ694" t="e">
            <v>#N/A</v>
          </cell>
          <cell r="AK694" t="e">
            <v>#N/A</v>
          </cell>
          <cell r="AL694" t="e">
            <v>#N/A</v>
          </cell>
          <cell r="AM694" t="e">
            <v>#N/A</v>
          </cell>
          <cell r="AN694" t="e">
            <v>#N/A</v>
          </cell>
          <cell r="AO694" t="e">
            <v>#N/A</v>
          </cell>
          <cell r="AP694" t="e">
            <v>#N/A</v>
          </cell>
          <cell r="AQ694" t="e">
            <v>#N/A</v>
          </cell>
          <cell r="AR694" t="e">
            <v>#N/A</v>
          </cell>
          <cell r="AS694" t="e">
            <v>#N/A</v>
          </cell>
          <cell r="AT694" t="e">
            <v>#N/A</v>
          </cell>
          <cell r="AU694" t="e">
            <v>#N/A</v>
          </cell>
          <cell r="AV694" t="e">
            <v>#N/A</v>
          </cell>
          <cell r="AW694" t="e">
            <v>#N/A</v>
          </cell>
        </row>
        <row r="695">
          <cell r="A695">
            <v>39358</v>
          </cell>
          <cell r="B695" t="e">
            <v>#N/A</v>
          </cell>
          <cell r="C695" t="e">
            <v>#N/A</v>
          </cell>
          <cell r="D695" t="e">
            <v>#N/A</v>
          </cell>
          <cell r="E695" t="e">
            <v>#N/A</v>
          </cell>
          <cell r="F695" t="e">
            <v>#N/A</v>
          </cell>
          <cell r="G695" t="e">
            <v>#N/A</v>
          </cell>
          <cell r="H695" t="e">
            <v>#N/A</v>
          </cell>
          <cell r="I695" t="e">
            <v>#N/A</v>
          </cell>
          <cell r="J695" t="e">
            <v>#N/A</v>
          </cell>
          <cell r="K695" t="e">
            <v>#N/A</v>
          </cell>
          <cell r="L695" t="e">
            <v>#N/A</v>
          </cell>
          <cell r="M695" t="e">
            <v>#N/A</v>
          </cell>
          <cell r="N695" t="e">
            <v>#N/A</v>
          </cell>
          <cell r="O695" t="e">
            <v>#N/A</v>
          </cell>
          <cell r="P695" t="e">
            <v>#N/A</v>
          </cell>
          <cell r="Q695" t="e">
            <v>#N/A</v>
          </cell>
          <cell r="R695" t="e">
            <v>#N/A</v>
          </cell>
          <cell r="S695" t="e">
            <v>#N/A</v>
          </cell>
          <cell r="T695" t="e">
            <v>#N/A</v>
          </cell>
          <cell r="U695" t="e">
            <v>#N/A</v>
          </cell>
          <cell r="V695" t="e">
            <v>#N/A</v>
          </cell>
          <cell r="W695" t="e">
            <v>#N/A</v>
          </cell>
          <cell r="X695" t="e">
            <v>#N/A</v>
          </cell>
          <cell r="Y695" t="e">
            <v>#N/A</v>
          </cell>
          <cell r="Z695" t="e">
            <v>#N/A</v>
          </cell>
          <cell r="AA695" t="e">
            <v>#N/A</v>
          </cell>
          <cell r="AB695" t="e">
            <v>#N/A</v>
          </cell>
          <cell r="AC695" t="e">
            <v>#N/A</v>
          </cell>
          <cell r="AD695" t="e">
            <v>#N/A</v>
          </cell>
          <cell r="AE695" t="e">
            <v>#N/A</v>
          </cell>
          <cell r="AF695" t="e">
            <v>#N/A</v>
          </cell>
          <cell r="AG695" t="e">
            <v>#N/A</v>
          </cell>
          <cell r="AH695" t="e">
            <v>#N/A</v>
          </cell>
          <cell r="AI695" t="e">
            <v>#N/A</v>
          </cell>
          <cell r="AJ695" t="e">
            <v>#N/A</v>
          </cell>
          <cell r="AK695" t="e">
            <v>#N/A</v>
          </cell>
          <cell r="AL695" t="e">
            <v>#N/A</v>
          </cell>
          <cell r="AM695" t="e">
            <v>#N/A</v>
          </cell>
          <cell r="AN695" t="e">
            <v>#N/A</v>
          </cell>
          <cell r="AO695" t="e">
            <v>#N/A</v>
          </cell>
          <cell r="AP695" t="e">
            <v>#N/A</v>
          </cell>
          <cell r="AQ695" t="e">
            <v>#N/A</v>
          </cell>
          <cell r="AR695" t="e">
            <v>#N/A</v>
          </cell>
          <cell r="AS695" t="e">
            <v>#N/A</v>
          </cell>
          <cell r="AT695" t="e">
            <v>#N/A</v>
          </cell>
          <cell r="AU695" t="e">
            <v>#N/A</v>
          </cell>
          <cell r="AV695" t="e">
            <v>#N/A</v>
          </cell>
          <cell r="AW695" t="e">
            <v>#N/A</v>
          </cell>
        </row>
        <row r="696">
          <cell r="A696">
            <v>39351</v>
          </cell>
          <cell r="B696" t="e">
            <v>#N/A</v>
          </cell>
          <cell r="C696" t="e">
            <v>#N/A</v>
          </cell>
          <cell r="D696" t="e">
            <v>#N/A</v>
          </cell>
          <cell r="E696" t="e">
            <v>#N/A</v>
          </cell>
          <cell r="F696" t="e">
            <v>#N/A</v>
          </cell>
          <cell r="G696" t="e">
            <v>#N/A</v>
          </cell>
          <cell r="H696" t="e">
            <v>#N/A</v>
          </cell>
          <cell r="I696" t="e">
            <v>#N/A</v>
          </cell>
          <cell r="J696" t="e">
            <v>#N/A</v>
          </cell>
          <cell r="K696" t="e">
            <v>#N/A</v>
          </cell>
          <cell r="L696" t="e">
            <v>#N/A</v>
          </cell>
          <cell r="M696" t="e">
            <v>#N/A</v>
          </cell>
          <cell r="N696" t="e">
            <v>#N/A</v>
          </cell>
          <cell r="O696" t="e">
            <v>#N/A</v>
          </cell>
          <cell r="P696" t="e">
            <v>#N/A</v>
          </cell>
          <cell r="Q696" t="e">
            <v>#N/A</v>
          </cell>
          <cell r="R696" t="e">
            <v>#N/A</v>
          </cell>
          <cell r="S696" t="e">
            <v>#N/A</v>
          </cell>
          <cell r="T696" t="e">
            <v>#N/A</v>
          </cell>
          <cell r="U696" t="e">
            <v>#N/A</v>
          </cell>
          <cell r="V696" t="e">
            <v>#N/A</v>
          </cell>
          <cell r="W696" t="e">
            <v>#N/A</v>
          </cell>
          <cell r="X696" t="e">
            <v>#N/A</v>
          </cell>
          <cell r="Y696" t="e">
            <v>#N/A</v>
          </cell>
          <cell r="Z696" t="e">
            <v>#N/A</v>
          </cell>
          <cell r="AA696" t="e">
            <v>#N/A</v>
          </cell>
          <cell r="AB696" t="e">
            <v>#N/A</v>
          </cell>
          <cell r="AC696" t="e">
            <v>#N/A</v>
          </cell>
          <cell r="AD696" t="e">
            <v>#N/A</v>
          </cell>
          <cell r="AE696" t="e">
            <v>#N/A</v>
          </cell>
          <cell r="AF696" t="e">
            <v>#N/A</v>
          </cell>
          <cell r="AG696" t="e">
            <v>#N/A</v>
          </cell>
          <cell r="AH696" t="e">
            <v>#N/A</v>
          </cell>
          <cell r="AI696" t="e">
            <v>#N/A</v>
          </cell>
          <cell r="AJ696" t="e">
            <v>#N/A</v>
          </cell>
          <cell r="AK696" t="e">
            <v>#N/A</v>
          </cell>
          <cell r="AL696" t="e">
            <v>#N/A</v>
          </cell>
          <cell r="AM696" t="e">
            <v>#N/A</v>
          </cell>
          <cell r="AN696" t="e">
            <v>#N/A</v>
          </cell>
          <cell r="AO696" t="e">
            <v>#N/A</v>
          </cell>
          <cell r="AP696" t="e">
            <v>#N/A</v>
          </cell>
          <cell r="AQ696" t="e">
            <v>#N/A</v>
          </cell>
          <cell r="AR696" t="e">
            <v>#N/A</v>
          </cell>
          <cell r="AS696" t="e">
            <v>#N/A</v>
          </cell>
          <cell r="AT696" t="e">
            <v>#N/A</v>
          </cell>
          <cell r="AU696" t="e">
            <v>#N/A</v>
          </cell>
          <cell r="AV696" t="e">
            <v>#N/A</v>
          </cell>
          <cell r="AW696" t="e">
            <v>#N/A</v>
          </cell>
        </row>
        <row r="697">
          <cell r="A697">
            <v>39344</v>
          </cell>
          <cell r="B697" t="e">
            <v>#N/A</v>
          </cell>
          <cell r="C697" t="e">
            <v>#N/A</v>
          </cell>
          <cell r="D697" t="e">
            <v>#N/A</v>
          </cell>
          <cell r="E697" t="e">
            <v>#N/A</v>
          </cell>
          <cell r="F697" t="e">
            <v>#N/A</v>
          </cell>
          <cell r="G697" t="e">
            <v>#N/A</v>
          </cell>
          <cell r="H697" t="e">
            <v>#N/A</v>
          </cell>
          <cell r="I697" t="e">
            <v>#N/A</v>
          </cell>
          <cell r="J697" t="e">
            <v>#N/A</v>
          </cell>
          <cell r="K697" t="e">
            <v>#N/A</v>
          </cell>
          <cell r="L697" t="e">
            <v>#N/A</v>
          </cell>
          <cell r="M697" t="e">
            <v>#N/A</v>
          </cell>
          <cell r="N697" t="e">
            <v>#N/A</v>
          </cell>
          <cell r="O697" t="e">
            <v>#N/A</v>
          </cell>
          <cell r="P697" t="e">
            <v>#N/A</v>
          </cell>
          <cell r="Q697" t="e">
            <v>#N/A</v>
          </cell>
          <cell r="R697" t="e">
            <v>#N/A</v>
          </cell>
          <cell r="S697" t="e">
            <v>#N/A</v>
          </cell>
          <cell r="T697" t="e">
            <v>#N/A</v>
          </cell>
          <cell r="U697" t="e">
            <v>#N/A</v>
          </cell>
          <cell r="V697" t="e">
            <v>#N/A</v>
          </cell>
          <cell r="W697" t="e">
            <v>#N/A</v>
          </cell>
          <cell r="X697" t="e">
            <v>#N/A</v>
          </cell>
          <cell r="Y697" t="e">
            <v>#N/A</v>
          </cell>
          <cell r="Z697" t="e">
            <v>#N/A</v>
          </cell>
          <cell r="AA697" t="e">
            <v>#N/A</v>
          </cell>
          <cell r="AB697" t="e">
            <v>#N/A</v>
          </cell>
          <cell r="AC697" t="e">
            <v>#N/A</v>
          </cell>
          <cell r="AD697" t="e">
            <v>#N/A</v>
          </cell>
          <cell r="AE697" t="e">
            <v>#N/A</v>
          </cell>
          <cell r="AF697" t="e">
            <v>#N/A</v>
          </cell>
          <cell r="AG697" t="e">
            <v>#N/A</v>
          </cell>
          <cell r="AH697" t="e">
            <v>#N/A</v>
          </cell>
          <cell r="AI697" t="e">
            <v>#N/A</v>
          </cell>
          <cell r="AJ697" t="e">
            <v>#N/A</v>
          </cell>
          <cell r="AK697" t="e">
            <v>#N/A</v>
          </cell>
          <cell r="AL697" t="e">
            <v>#N/A</v>
          </cell>
          <cell r="AM697" t="e">
            <v>#N/A</v>
          </cell>
          <cell r="AN697" t="e">
            <v>#N/A</v>
          </cell>
          <cell r="AO697" t="e">
            <v>#N/A</v>
          </cell>
          <cell r="AP697" t="e">
            <v>#N/A</v>
          </cell>
          <cell r="AQ697" t="e">
            <v>#N/A</v>
          </cell>
          <cell r="AR697" t="e">
            <v>#N/A</v>
          </cell>
          <cell r="AS697" t="e">
            <v>#N/A</v>
          </cell>
          <cell r="AT697" t="e">
            <v>#N/A</v>
          </cell>
          <cell r="AU697" t="e">
            <v>#N/A</v>
          </cell>
          <cell r="AV697" t="e">
            <v>#N/A</v>
          </cell>
          <cell r="AW697" t="e">
            <v>#N/A</v>
          </cell>
        </row>
        <row r="698">
          <cell r="A698">
            <v>39337</v>
          </cell>
          <cell r="B698" t="e">
            <v>#N/A</v>
          </cell>
          <cell r="C698" t="e">
            <v>#N/A</v>
          </cell>
          <cell r="D698" t="e">
            <v>#N/A</v>
          </cell>
          <cell r="E698" t="e">
            <v>#N/A</v>
          </cell>
          <cell r="F698" t="e">
            <v>#N/A</v>
          </cell>
          <cell r="G698" t="e">
            <v>#N/A</v>
          </cell>
          <cell r="H698" t="e">
            <v>#N/A</v>
          </cell>
          <cell r="I698" t="e">
            <v>#N/A</v>
          </cell>
          <cell r="J698" t="e">
            <v>#N/A</v>
          </cell>
          <cell r="K698" t="e">
            <v>#N/A</v>
          </cell>
          <cell r="L698" t="e">
            <v>#N/A</v>
          </cell>
          <cell r="M698" t="e">
            <v>#N/A</v>
          </cell>
          <cell r="N698" t="e">
            <v>#N/A</v>
          </cell>
          <cell r="O698" t="e">
            <v>#N/A</v>
          </cell>
          <cell r="P698" t="e">
            <v>#N/A</v>
          </cell>
          <cell r="Q698" t="e">
            <v>#N/A</v>
          </cell>
          <cell r="R698" t="e">
            <v>#N/A</v>
          </cell>
          <cell r="S698" t="e">
            <v>#N/A</v>
          </cell>
          <cell r="T698" t="e">
            <v>#N/A</v>
          </cell>
          <cell r="U698" t="e">
            <v>#N/A</v>
          </cell>
          <cell r="V698" t="e">
            <v>#N/A</v>
          </cell>
          <cell r="W698" t="e">
            <v>#N/A</v>
          </cell>
          <cell r="X698" t="e">
            <v>#N/A</v>
          </cell>
          <cell r="Y698" t="e">
            <v>#N/A</v>
          </cell>
          <cell r="Z698" t="e">
            <v>#N/A</v>
          </cell>
          <cell r="AA698" t="e">
            <v>#N/A</v>
          </cell>
          <cell r="AB698" t="e">
            <v>#N/A</v>
          </cell>
          <cell r="AC698" t="e">
            <v>#N/A</v>
          </cell>
          <cell r="AD698" t="e">
            <v>#N/A</v>
          </cell>
          <cell r="AE698" t="e">
            <v>#N/A</v>
          </cell>
          <cell r="AF698" t="e">
            <v>#N/A</v>
          </cell>
          <cell r="AG698" t="e">
            <v>#N/A</v>
          </cell>
          <cell r="AH698" t="e">
            <v>#N/A</v>
          </cell>
          <cell r="AI698" t="e">
            <v>#N/A</v>
          </cell>
          <cell r="AJ698" t="e">
            <v>#N/A</v>
          </cell>
          <cell r="AK698" t="e">
            <v>#N/A</v>
          </cell>
          <cell r="AL698" t="e">
            <v>#N/A</v>
          </cell>
          <cell r="AM698" t="e">
            <v>#N/A</v>
          </cell>
          <cell r="AN698" t="e">
            <v>#N/A</v>
          </cell>
          <cell r="AO698" t="e">
            <v>#N/A</v>
          </cell>
          <cell r="AP698" t="e">
            <v>#N/A</v>
          </cell>
          <cell r="AQ698" t="e">
            <v>#N/A</v>
          </cell>
          <cell r="AR698" t="e">
            <v>#N/A</v>
          </cell>
          <cell r="AS698" t="e">
            <v>#N/A</v>
          </cell>
          <cell r="AT698" t="e">
            <v>#N/A</v>
          </cell>
          <cell r="AU698" t="e">
            <v>#N/A</v>
          </cell>
          <cell r="AV698" t="e">
            <v>#N/A</v>
          </cell>
          <cell r="AW698" t="e">
            <v>#N/A</v>
          </cell>
        </row>
        <row r="699">
          <cell r="A699">
            <v>39330</v>
          </cell>
          <cell r="B699" t="e">
            <v>#N/A</v>
          </cell>
          <cell r="C699" t="e">
            <v>#N/A</v>
          </cell>
          <cell r="D699" t="e">
            <v>#N/A</v>
          </cell>
          <cell r="E699" t="e">
            <v>#N/A</v>
          </cell>
          <cell r="F699" t="e">
            <v>#N/A</v>
          </cell>
          <cell r="G699" t="e">
            <v>#N/A</v>
          </cell>
          <cell r="H699" t="e">
            <v>#N/A</v>
          </cell>
          <cell r="I699" t="e">
            <v>#N/A</v>
          </cell>
          <cell r="J699" t="e">
            <v>#N/A</v>
          </cell>
          <cell r="K699" t="e">
            <v>#N/A</v>
          </cell>
          <cell r="L699" t="e">
            <v>#N/A</v>
          </cell>
          <cell r="M699" t="e">
            <v>#N/A</v>
          </cell>
          <cell r="N699" t="e">
            <v>#N/A</v>
          </cell>
          <cell r="O699" t="e">
            <v>#N/A</v>
          </cell>
          <cell r="P699" t="e">
            <v>#N/A</v>
          </cell>
          <cell r="Q699" t="e">
            <v>#N/A</v>
          </cell>
          <cell r="R699" t="e">
            <v>#N/A</v>
          </cell>
          <cell r="S699" t="e">
            <v>#N/A</v>
          </cell>
          <cell r="T699" t="e">
            <v>#N/A</v>
          </cell>
          <cell r="U699" t="e">
            <v>#N/A</v>
          </cell>
          <cell r="V699" t="e">
            <v>#N/A</v>
          </cell>
          <cell r="W699" t="e">
            <v>#N/A</v>
          </cell>
          <cell r="X699" t="e">
            <v>#N/A</v>
          </cell>
          <cell r="Y699" t="e">
            <v>#N/A</v>
          </cell>
          <cell r="Z699" t="e">
            <v>#N/A</v>
          </cell>
          <cell r="AA699" t="e">
            <v>#N/A</v>
          </cell>
          <cell r="AB699" t="e">
            <v>#N/A</v>
          </cell>
          <cell r="AC699" t="e">
            <v>#N/A</v>
          </cell>
          <cell r="AD699" t="e">
            <v>#N/A</v>
          </cell>
          <cell r="AE699" t="e">
            <v>#N/A</v>
          </cell>
          <cell r="AF699" t="e">
            <v>#N/A</v>
          </cell>
          <cell r="AG699" t="e">
            <v>#N/A</v>
          </cell>
          <cell r="AH699" t="e">
            <v>#N/A</v>
          </cell>
          <cell r="AI699" t="e">
            <v>#N/A</v>
          </cell>
          <cell r="AJ699" t="e">
            <v>#N/A</v>
          </cell>
          <cell r="AK699" t="e">
            <v>#N/A</v>
          </cell>
          <cell r="AL699" t="e">
            <v>#N/A</v>
          </cell>
          <cell r="AM699" t="e">
            <v>#N/A</v>
          </cell>
          <cell r="AN699" t="e">
            <v>#N/A</v>
          </cell>
          <cell r="AO699" t="e">
            <v>#N/A</v>
          </cell>
          <cell r="AP699" t="e">
            <v>#N/A</v>
          </cell>
          <cell r="AQ699" t="e">
            <v>#N/A</v>
          </cell>
          <cell r="AR699" t="e">
            <v>#N/A</v>
          </cell>
          <cell r="AS699" t="e">
            <v>#N/A</v>
          </cell>
          <cell r="AT699" t="e">
            <v>#N/A</v>
          </cell>
          <cell r="AU699" t="e">
            <v>#N/A</v>
          </cell>
          <cell r="AV699" t="e">
            <v>#N/A</v>
          </cell>
          <cell r="AW699" t="e">
            <v>#N/A</v>
          </cell>
        </row>
        <row r="700">
          <cell r="A700">
            <v>39323</v>
          </cell>
          <cell r="B700" t="e">
            <v>#N/A</v>
          </cell>
          <cell r="C700" t="e">
            <v>#N/A</v>
          </cell>
          <cell r="D700" t="e">
            <v>#N/A</v>
          </cell>
          <cell r="E700" t="e">
            <v>#N/A</v>
          </cell>
          <cell r="F700" t="e">
            <v>#N/A</v>
          </cell>
          <cell r="G700" t="e">
            <v>#N/A</v>
          </cell>
          <cell r="H700" t="e">
            <v>#N/A</v>
          </cell>
          <cell r="I700" t="e">
            <v>#N/A</v>
          </cell>
          <cell r="J700" t="e">
            <v>#N/A</v>
          </cell>
          <cell r="K700" t="e">
            <v>#N/A</v>
          </cell>
          <cell r="L700" t="e">
            <v>#N/A</v>
          </cell>
          <cell r="M700" t="e">
            <v>#N/A</v>
          </cell>
          <cell r="N700" t="e">
            <v>#N/A</v>
          </cell>
          <cell r="O700" t="e">
            <v>#N/A</v>
          </cell>
          <cell r="P700" t="e">
            <v>#N/A</v>
          </cell>
          <cell r="Q700" t="e">
            <v>#N/A</v>
          </cell>
          <cell r="R700" t="e">
            <v>#N/A</v>
          </cell>
          <cell r="S700" t="e">
            <v>#N/A</v>
          </cell>
          <cell r="T700" t="e">
            <v>#N/A</v>
          </cell>
          <cell r="U700" t="e">
            <v>#N/A</v>
          </cell>
          <cell r="V700" t="e">
            <v>#N/A</v>
          </cell>
          <cell r="W700" t="e">
            <v>#N/A</v>
          </cell>
          <cell r="X700" t="e">
            <v>#N/A</v>
          </cell>
          <cell r="Y700" t="e">
            <v>#N/A</v>
          </cell>
          <cell r="Z700" t="e">
            <v>#N/A</v>
          </cell>
          <cell r="AA700" t="e">
            <v>#N/A</v>
          </cell>
          <cell r="AB700" t="e">
            <v>#N/A</v>
          </cell>
          <cell r="AC700" t="e">
            <v>#N/A</v>
          </cell>
          <cell r="AD700" t="e">
            <v>#N/A</v>
          </cell>
          <cell r="AE700" t="e">
            <v>#N/A</v>
          </cell>
          <cell r="AF700" t="e">
            <v>#N/A</v>
          </cell>
          <cell r="AG700" t="e">
            <v>#N/A</v>
          </cell>
          <cell r="AH700" t="e">
            <v>#N/A</v>
          </cell>
          <cell r="AI700" t="e">
            <v>#N/A</v>
          </cell>
          <cell r="AJ700" t="e">
            <v>#N/A</v>
          </cell>
          <cell r="AK700" t="e">
            <v>#N/A</v>
          </cell>
          <cell r="AL700" t="e">
            <v>#N/A</v>
          </cell>
          <cell r="AM700" t="e">
            <v>#N/A</v>
          </cell>
          <cell r="AN700" t="e">
            <v>#N/A</v>
          </cell>
          <cell r="AO700" t="e">
            <v>#N/A</v>
          </cell>
          <cell r="AP700" t="e">
            <v>#N/A</v>
          </cell>
          <cell r="AQ700" t="e">
            <v>#N/A</v>
          </cell>
          <cell r="AR700" t="e">
            <v>#N/A</v>
          </cell>
          <cell r="AS700" t="e">
            <v>#N/A</v>
          </cell>
          <cell r="AT700" t="e">
            <v>#N/A</v>
          </cell>
          <cell r="AU700" t="e">
            <v>#N/A</v>
          </cell>
          <cell r="AV700" t="e">
            <v>#N/A</v>
          </cell>
          <cell r="AW700" t="e">
            <v>#N/A</v>
          </cell>
        </row>
        <row r="701">
          <cell r="A701">
            <v>39316</v>
          </cell>
          <cell r="B701" t="e">
            <v>#N/A</v>
          </cell>
          <cell r="C701" t="e">
            <v>#N/A</v>
          </cell>
          <cell r="D701" t="e">
            <v>#N/A</v>
          </cell>
          <cell r="E701" t="e">
            <v>#N/A</v>
          </cell>
          <cell r="F701" t="e">
            <v>#N/A</v>
          </cell>
          <cell r="G701" t="e">
            <v>#N/A</v>
          </cell>
          <cell r="H701" t="e">
            <v>#N/A</v>
          </cell>
          <cell r="I701" t="e">
            <v>#N/A</v>
          </cell>
          <cell r="J701" t="e">
            <v>#N/A</v>
          </cell>
          <cell r="K701" t="e">
            <v>#N/A</v>
          </cell>
          <cell r="L701" t="e">
            <v>#N/A</v>
          </cell>
          <cell r="M701" t="e">
            <v>#N/A</v>
          </cell>
          <cell r="N701" t="e">
            <v>#N/A</v>
          </cell>
          <cell r="O701" t="e">
            <v>#N/A</v>
          </cell>
          <cell r="P701" t="e">
            <v>#N/A</v>
          </cell>
          <cell r="Q701" t="e">
            <v>#N/A</v>
          </cell>
          <cell r="R701" t="e">
            <v>#N/A</v>
          </cell>
          <cell r="S701" t="e">
            <v>#N/A</v>
          </cell>
          <cell r="T701" t="e">
            <v>#N/A</v>
          </cell>
          <cell r="U701" t="e">
            <v>#N/A</v>
          </cell>
          <cell r="V701" t="e">
            <v>#N/A</v>
          </cell>
          <cell r="W701" t="e">
            <v>#N/A</v>
          </cell>
          <cell r="X701" t="e">
            <v>#N/A</v>
          </cell>
          <cell r="Y701" t="e">
            <v>#N/A</v>
          </cell>
          <cell r="Z701" t="e">
            <v>#N/A</v>
          </cell>
          <cell r="AA701" t="e">
            <v>#N/A</v>
          </cell>
          <cell r="AB701" t="e">
            <v>#N/A</v>
          </cell>
          <cell r="AC701" t="e">
            <v>#N/A</v>
          </cell>
          <cell r="AD701" t="e">
            <v>#N/A</v>
          </cell>
          <cell r="AE701" t="e">
            <v>#N/A</v>
          </cell>
          <cell r="AF701" t="e">
            <v>#N/A</v>
          </cell>
          <cell r="AG701" t="e">
            <v>#N/A</v>
          </cell>
          <cell r="AH701" t="e">
            <v>#N/A</v>
          </cell>
          <cell r="AI701" t="e">
            <v>#N/A</v>
          </cell>
          <cell r="AJ701" t="e">
            <v>#N/A</v>
          </cell>
          <cell r="AK701" t="e">
            <v>#N/A</v>
          </cell>
          <cell r="AL701" t="e">
            <v>#N/A</v>
          </cell>
          <cell r="AM701" t="e">
            <v>#N/A</v>
          </cell>
          <cell r="AN701" t="e">
            <v>#N/A</v>
          </cell>
          <cell r="AO701" t="e">
            <v>#N/A</v>
          </cell>
          <cell r="AP701" t="e">
            <v>#N/A</v>
          </cell>
          <cell r="AQ701" t="e">
            <v>#N/A</v>
          </cell>
          <cell r="AR701" t="e">
            <v>#N/A</v>
          </cell>
          <cell r="AS701" t="e">
            <v>#N/A</v>
          </cell>
          <cell r="AT701" t="e">
            <v>#N/A</v>
          </cell>
          <cell r="AU701" t="e">
            <v>#N/A</v>
          </cell>
          <cell r="AV701" t="e">
            <v>#N/A</v>
          </cell>
          <cell r="AW701" t="e">
            <v>#N/A</v>
          </cell>
        </row>
        <row r="702">
          <cell r="A702">
            <v>39309</v>
          </cell>
          <cell r="B702" t="e">
            <v>#N/A</v>
          </cell>
          <cell r="C702" t="e">
            <v>#N/A</v>
          </cell>
          <cell r="D702" t="e">
            <v>#N/A</v>
          </cell>
          <cell r="E702" t="e">
            <v>#N/A</v>
          </cell>
          <cell r="F702" t="e">
            <v>#N/A</v>
          </cell>
          <cell r="G702" t="e">
            <v>#N/A</v>
          </cell>
          <cell r="H702" t="e">
            <v>#N/A</v>
          </cell>
          <cell r="I702" t="e">
            <v>#N/A</v>
          </cell>
          <cell r="J702" t="e">
            <v>#N/A</v>
          </cell>
          <cell r="K702" t="e">
            <v>#N/A</v>
          </cell>
          <cell r="L702" t="e">
            <v>#N/A</v>
          </cell>
          <cell r="M702" t="e">
            <v>#N/A</v>
          </cell>
          <cell r="N702" t="e">
            <v>#N/A</v>
          </cell>
          <cell r="O702" t="e">
            <v>#N/A</v>
          </cell>
          <cell r="P702" t="e">
            <v>#N/A</v>
          </cell>
          <cell r="Q702" t="e">
            <v>#N/A</v>
          </cell>
          <cell r="R702" t="e">
            <v>#N/A</v>
          </cell>
          <cell r="S702" t="e">
            <v>#N/A</v>
          </cell>
          <cell r="T702" t="e">
            <v>#N/A</v>
          </cell>
          <cell r="U702" t="e">
            <v>#N/A</v>
          </cell>
          <cell r="V702" t="e">
            <v>#N/A</v>
          </cell>
          <cell r="W702" t="e">
            <v>#N/A</v>
          </cell>
          <cell r="X702" t="e">
            <v>#N/A</v>
          </cell>
          <cell r="Y702" t="e">
            <v>#N/A</v>
          </cell>
          <cell r="Z702" t="e">
            <v>#N/A</v>
          </cell>
          <cell r="AA702" t="e">
            <v>#N/A</v>
          </cell>
          <cell r="AB702" t="e">
            <v>#N/A</v>
          </cell>
          <cell r="AC702" t="e">
            <v>#N/A</v>
          </cell>
          <cell r="AD702" t="e">
            <v>#N/A</v>
          </cell>
          <cell r="AE702" t="e">
            <v>#N/A</v>
          </cell>
          <cell r="AF702" t="e">
            <v>#N/A</v>
          </cell>
          <cell r="AG702" t="e">
            <v>#N/A</v>
          </cell>
          <cell r="AH702" t="e">
            <v>#N/A</v>
          </cell>
          <cell r="AI702" t="e">
            <v>#N/A</v>
          </cell>
          <cell r="AJ702" t="e">
            <v>#N/A</v>
          </cell>
          <cell r="AK702" t="e">
            <v>#N/A</v>
          </cell>
          <cell r="AL702" t="e">
            <v>#N/A</v>
          </cell>
          <cell r="AM702" t="e">
            <v>#N/A</v>
          </cell>
          <cell r="AN702" t="e">
            <v>#N/A</v>
          </cell>
          <cell r="AO702" t="e">
            <v>#N/A</v>
          </cell>
          <cell r="AP702" t="e">
            <v>#N/A</v>
          </cell>
          <cell r="AQ702" t="e">
            <v>#N/A</v>
          </cell>
          <cell r="AR702" t="e">
            <v>#N/A</v>
          </cell>
          <cell r="AS702" t="e">
            <v>#N/A</v>
          </cell>
          <cell r="AT702" t="e">
            <v>#N/A</v>
          </cell>
          <cell r="AU702" t="e">
            <v>#N/A</v>
          </cell>
          <cell r="AV702" t="e">
            <v>#N/A</v>
          </cell>
          <cell r="AW702" t="e">
            <v>#N/A</v>
          </cell>
        </row>
        <row r="703">
          <cell r="A703">
            <v>39302</v>
          </cell>
          <cell r="B703" t="e">
            <v>#N/A</v>
          </cell>
          <cell r="C703" t="e">
            <v>#N/A</v>
          </cell>
          <cell r="D703" t="e">
            <v>#N/A</v>
          </cell>
          <cell r="E703" t="e">
            <v>#N/A</v>
          </cell>
          <cell r="F703" t="e">
            <v>#N/A</v>
          </cell>
          <cell r="G703" t="e">
            <v>#N/A</v>
          </cell>
          <cell r="H703" t="e">
            <v>#N/A</v>
          </cell>
          <cell r="I703" t="e">
            <v>#N/A</v>
          </cell>
          <cell r="J703" t="e">
            <v>#N/A</v>
          </cell>
          <cell r="K703" t="e">
            <v>#N/A</v>
          </cell>
          <cell r="L703" t="e">
            <v>#N/A</v>
          </cell>
          <cell r="M703" t="e">
            <v>#N/A</v>
          </cell>
          <cell r="N703" t="e">
            <v>#N/A</v>
          </cell>
          <cell r="O703" t="e">
            <v>#N/A</v>
          </cell>
          <cell r="P703" t="e">
            <v>#N/A</v>
          </cell>
          <cell r="Q703" t="e">
            <v>#N/A</v>
          </cell>
          <cell r="R703" t="e">
            <v>#N/A</v>
          </cell>
          <cell r="S703" t="e">
            <v>#N/A</v>
          </cell>
          <cell r="T703" t="e">
            <v>#N/A</v>
          </cell>
          <cell r="U703" t="e">
            <v>#N/A</v>
          </cell>
          <cell r="V703" t="e">
            <v>#N/A</v>
          </cell>
          <cell r="W703" t="e">
            <v>#N/A</v>
          </cell>
          <cell r="X703" t="e">
            <v>#N/A</v>
          </cell>
          <cell r="Y703" t="e">
            <v>#N/A</v>
          </cell>
          <cell r="Z703" t="e">
            <v>#N/A</v>
          </cell>
          <cell r="AA703" t="e">
            <v>#N/A</v>
          </cell>
          <cell r="AB703" t="e">
            <v>#N/A</v>
          </cell>
          <cell r="AC703" t="e">
            <v>#N/A</v>
          </cell>
          <cell r="AD703" t="e">
            <v>#N/A</v>
          </cell>
          <cell r="AE703" t="e">
            <v>#N/A</v>
          </cell>
          <cell r="AF703" t="e">
            <v>#N/A</v>
          </cell>
          <cell r="AG703" t="e">
            <v>#N/A</v>
          </cell>
          <cell r="AH703" t="e">
            <v>#N/A</v>
          </cell>
          <cell r="AI703" t="e">
            <v>#N/A</v>
          </cell>
          <cell r="AJ703" t="e">
            <v>#N/A</v>
          </cell>
          <cell r="AK703" t="e">
            <v>#N/A</v>
          </cell>
          <cell r="AL703" t="e">
            <v>#N/A</v>
          </cell>
          <cell r="AM703" t="e">
            <v>#N/A</v>
          </cell>
          <cell r="AN703" t="e">
            <v>#N/A</v>
          </cell>
          <cell r="AO703" t="e">
            <v>#N/A</v>
          </cell>
          <cell r="AP703" t="e">
            <v>#N/A</v>
          </cell>
          <cell r="AQ703" t="e">
            <v>#N/A</v>
          </cell>
          <cell r="AR703" t="e">
            <v>#N/A</v>
          </cell>
          <cell r="AS703" t="e">
            <v>#N/A</v>
          </cell>
          <cell r="AT703" t="e">
            <v>#N/A</v>
          </cell>
          <cell r="AU703" t="e">
            <v>#N/A</v>
          </cell>
          <cell r="AV703" t="e">
            <v>#N/A</v>
          </cell>
          <cell r="AW703" t="e">
            <v>#N/A</v>
          </cell>
        </row>
        <row r="704">
          <cell r="A704">
            <v>39295</v>
          </cell>
          <cell r="B704" t="e">
            <v>#N/A</v>
          </cell>
          <cell r="C704" t="e">
            <v>#N/A</v>
          </cell>
          <cell r="D704" t="e">
            <v>#N/A</v>
          </cell>
          <cell r="E704" t="e">
            <v>#N/A</v>
          </cell>
          <cell r="F704" t="e">
            <v>#N/A</v>
          </cell>
          <cell r="G704" t="e">
            <v>#N/A</v>
          </cell>
          <cell r="H704" t="e">
            <v>#N/A</v>
          </cell>
          <cell r="I704" t="e">
            <v>#N/A</v>
          </cell>
          <cell r="J704" t="e">
            <v>#N/A</v>
          </cell>
          <cell r="K704" t="e">
            <v>#N/A</v>
          </cell>
          <cell r="L704" t="e">
            <v>#N/A</v>
          </cell>
          <cell r="M704" t="e">
            <v>#N/A</v>
          </cell>
          <cell r="N704" t="e">
            <v>#N/A</v>
          </cell>
          <cell r="O704" t="e">
            <v>#N/A</v>
          </cell>
          <cell r="P704" t="e">
            <v>#N/A</v>
          </cell>
          <cell r="Q704" t="e">
            <v>#N/A</v>
          </cell>
          <cell r="R704" t="e">
            <v>#N/A</v>
          </cell>
          <cell r="S704" t="e">
            <v>#N/A</v>
          </cell>
          <cell r="T704" t="e">
            <v>#N/A</v>
          </cell>
          <cell r="U704" t="e">
            <v>#N/A</v>
          </cell>
          <cell r="V704" t="e">
            <v>#N/A</v>
          </cell>
          <cell r="W704" t="e">
            <v>#N/A</v>
          </cell>
          <cell r="X704" t="e">
            <v>#N/A</v>
          </cell>
          <cell r="Y704" t="e">
            <v>#N/A</v>
          </cell>
          <cell r="Z704" t="e">
            <v>#N/A</v>
          </cell>
          <cell r="AA704" t="e">
            <v>#N/A</v>
          </cell>
          <cell r="AB704" t="e">
            <v>#N/A</v>
          </cell>
          <cell r="AC704" t="e">
            <v>#N/A</v>
          </cell>
          <cell r="AD704" t="e">
            <v>#N/A</v>
          </cell>
          <cell r="AE704" t="e">
            <v>#N/A</v>
          </cell>
          <cell r="AF704" t="e">
            <v>#N/A</v>
          </cell>
          <cell r="AG704" t="e">
            <v>#N/A</v>
          </cell>
          <cell r="AH704" t="e">
            <v>#N/A</v>
          </cell>
          <cell r="AI704" t="e">
            <v>#N/A</v>
          </cell>
          <cell r="AJ704" t="e">
            <v>#N/A</v>
          </cell>
          <cell r="AK704" t="e">
            <v>#N/A</v>
          </cell>
          <cell r="AL704" t="e">
            <v>#N/A</v>
          </cell>
          <cell r="AM704" t="e">
            <v>#N/A</v>
          </cell>
          <cell r="AN704" t="e">
            <v>#N/A</v>
          </cell>
          <cell r="AO704" t="e">
            <v>#N/A</v>
          </cell>
          <cell r="AP704" t="e">
            <v>#N/A</v>
          </cell>
          <cell r="AQ704" t="e">
            <v>#N/A</v>
          </cell>
          <cell r="AR704" t="e">
            <v>#N/A</v>
          </cell>
          <cell r="AS704" t="e">
            <v>#N/A</v>
          </cell>
          <cell r="AT704" t="e">
            <v>#N/A</v>
          </cell>
          <cell r="AU704" t="e">
            <v>#N/A</v>
          </cell>
          <cell r="AV704" t="e">
            <v>#N/A</v>
          </cell>
          <cell r="AW704" t="e">
            <v>#N/A</v>
          </cell>
        </row>
        <row r="705">
          <cell r="A705">
            <v>39288</v>
          </cell>
          <cell r="B705" t="e">
            <v>#N/A</v>
          </cell>
          <cell r="C705" t="e">
            <v>#N/A</v>
          </cell>
          <cell r="D705" t="e">
            <v>#N/A</v>
          </cell>
          <cell r="E705" t="e">
            <v>#N/A</v>
          </cell>
          <cell r="F705" t="e">
            <v>#N/A</v>
          </cell>
          <cell r="G705" t="e">
            <v>#N/A</v>
          </cell>
          <cell r="H705" t="e">
            <v>#N/A</v>
          </cell>
          <cell r="I705" t="e">
            <v>#N/A</v>
          </cell>
          <cell r="J705" t="e">
            <v>#N/A</v>
          </cell>
          <cell r="K705" t="e">
            <v>#N/A</v>
          </cell>
          <cell r="L705" t="e">
            <v>#N/A</v>
          </cell>
          <cell r="M705" t="e">
            <v>#N/A</v>
          </cell>
          <cell r="N705" t="e">
            <v>#N/A</v>
          </cell>
          <cell r="O705" t="e">
            <v>#N/A</v>
          </cell>
          <cell r="P705" t="e">
            <v>#N/A</v>
          </cell>
          <cell r="Q705" t="e">
            <v>#N/A</v>
          </cell>
          <cell r="R705" t="e">
            <v>#N/A</v>
          </cell>
          <cell r="S705" t="e">
            <v>#N/A</v>
          </cell>
          <cell r="T705" t="e">
            <v>#N/A</v>
          </cell>
          <cell r="U705" t="e">
            <v>#N/A</v>
          </cell>
          <cell r="V705" t="e">
            <v>#N/A</v>
          </cell>
          <cell r="W705" t="e">
            <v>#N/A</v>
          </cell>
          <cell r="X705" t="e">
            <v>#N/A</v>
          </cell>
          <cell r="Y705" t="e">
            <v>#N/A</v>
          </cell>
          <cell r="Z705" t="e">
            <v>#N/A</v>
          </cell>
          <cell r="AA705" t="e">
            <v>#N/A</v>
          </cell>
          <cell r="AB705" t="e">
            <v>#N/A</v>
          </cell>
          <cell r="AC705" t="e">
            <v>#N/A</v>
          </cell>
          <cell r="AD705" t="e">
            <v>#N/A</v>
          </cell>
          <cell r="AE705" t="e">
            <v>#N/A</v>
          </cell>
          <cell r="AF705" t="e">
            <v>#N/A</v>
          </cell>
          <cell r="AG705" t="e">
            <v>#N/A</v>
          </cell>
          <cell r="AH705" t="e">
            <v>#N/A</v>
          </cell>
          <cell r="AI705" t="e">
            <v>#N/A</v>
          </cell>
          <cell r="AJ705" t="e">
            <v>#N/A</v>
          </cell>
          <cell r="AK705" t="e">
            <v>#N/A</v>
          </cell>
          <cell r="AL705" t="e">
            <v>#N/A</v>
          </cell>
          <cell r="AM705" t="e">
            <v>#N/A</v>
          </cell>
          <cell r="AN705" t="e">
            <v>#N/A</v>
          </cell>
          <cell r="AO705" t="e">
            <v>#N/A</v>
          </cell>
          <cell r="AP705" t="e">
            <v>#N/A</v>
          </cell>
          <cell r="AQ705" t="e">
            <v>#N/A</v>
          </cell>
          <cell r="AR705" t="e">
            <v>#N/A</v>
          </cell>
          <cell r="AS705" t="e">
            <v>#N/A</v>
          </cell>
          <cell r="AT705" t="e">
            <v>#N/A</v>
          </cell>
          <cell r="AU705" t="e">
            <v>#N/A</v>
          </cell>
          <cell r="AV705" t="e">
            <v>#N/A</v>
          </cell>
          <cell r="AW705" t="e">
            <v>#N/A</v>
          </cell>
        </row>
        <row r="706">
          <cell r="A706">
            <v>39281</v>
          </cell>
          <cell r="B706" t="e">
            <v>#N/A</v>
          </cell>
          <cell r="C706" t="e">
            <v>#N/A</v>
          </cell>
          <cell r="D706" t="e">
            <v>#N/A</v>
          </cell>
          <cell r="E706" t="e">
            <v>#N/A</v>
          </cell>
          <cell r="F706" t="e">
            <v>#N/A</v>
          </cell>
          <cell r="G706" t="e">
            <v>#N/A</v>
          </cell>
          <cell r="H706" t="e">
            <v>#N/A</v>
          </cell>
          <cell r="I706" t="e">
            <v>#N/A</v>
          </cell>
          <cell r="J706" t="e">
            <v>#N/A</v>
          </cell>
          <cell r="K706" t="e">
            <v>#N/A</v>
          </cell>
          <cell r="L706" t="e">
            <v>#N/A</v>
          </cell>
          <cell r="M706" t="e">
            <v>#N/A</v>
          </cell>
          <cell r="N706" t="e">
            <v>#N/A</v>
          </cell>
          <cell r="O706" t="e">
            <v>#N/A</v>
          </cell>
          <cell r="P706" t="e">
            <v>#N/A</v>
          </cell>
          <cell r="Q706" t="e">
            <v>#N/A</v>
          </cell>
          <cell r="R706" t="e">
            <v>#N/A</v>
          </cell>
          <cell r="S706" t="e">
            <v>#N/A</v>
          </cell>
          <cell r="T706" t="e">
            <v>#N/A</v>
          </cell>
          <cell r="U706" t="e">
            <v>#N/A</v>
          </cell>
          <cell r="V706" t="e">
            <v>#N/A</v>
          </cell>
          <cell r="W706" t="e">
            <v>#N/A</v>
          </cell>
          <cell r="X706" t="e">
            <v>#N/A</v>
          </cell>
          <cell r="Y706" t="e">
            <v>#N/A</v>
          </cell>
          <cell r="Z706" t="e">
            <v>#N/A</v>
          </cell>
          <cell r="AA706" t="e">
            <v>#N/A</v>
          </cell>
          <cell r="AB706" t="e">
            <v>#N/A</v>
          </cell>
          <cell r="AC706" t="e">
            <v>#N/A</v>
          </cell>
          <cell r="AD706" t="e">
            <v>#N/A</v>
          </cell>
          <cell r="AE706" t="e">
            <v>#N/A</v>
          </cell>
          <cell r="AF706" t="e">
            <v>#N/A</v>
          </cell>
          <cell r="AG706" t="e">
            <v>#N/A</v>
          </cell>
          <cell r="AH706" t="e">
            <v>#N/A</v>
          </cell>
          <cell r="AI706" t="e">
            <v>#N/A</v>
          </cell>
          <cell r="AJ706" t="e">
            <v>#N/A</v>
          </cell>
          <cell r="AK706" t="e">
            <v>#N/A</v>
          </cell>
          <cell r="AL706" t="e">
            <v>#N/A</v>
          </cell>
          <cell r="AM706" t="e">
            <v>#N/A</v>
          </cell>
          <cell r="AN706" t="e">
            <v>#N/A</v>
          </cell>
          <cell r="AO706" t="e">
            <v>#N/A</v>
          </cell>
          <cell r="AP706" t="e">
            <v>#N/A</v>
          </cell>
          <cell r="AQ706" t="e">
            <v>#N/A</v>
          </cell>
          <cell r="AR706" t="e">
            <v>#N/A</v>
          </cell>
          <cell r="AS706" t="e">
            <v>#N/A</v>
          </cell>
          <cell r="AT706" t="e">
            <v>#N/A</v>
          </cell>
          <cell r="AU706" t="e">
            <v>#N/A</v>
          </cell>
          <cell r="AV706" t="e">
            <v>#N/A</v>
          </cell>
          <cell r="AW706" t="e">
            <v>#N/A</v>
          </cell>
        </row>
        <row r="707">
          <cell r="A707">
            <v>39274</v>
          </cell>
          <cell r="B707" t="e">
            <v>#N/A</v>
          </cell>
          <cell r="C707" t="e">
            <v>#N/A</v>
          </cell>
          <cell r="D707" t="e">
            <v>#N/A</v>
          </cell>
          <cell r="E707" t="e">
            <v>#N/A</v>
          </cell>
          <cell r="F707" t="e">
            <v>#N/A</v>
          </cell>
          <cell r="G707" t="e">
            <v>#N/A</v>
          </cell>
          <cell r="H707" t="e">
            <v>#N/A</v>
          </cell>
          <cell r="I707" t="e">
            <v>#N/A</v>
          </cell>
          <cell r="J707" t="e">
            <v>#N/A</v>
          </cell>
          <cell r="K707" t="e">
            <v>#N/A</v>
          </cell>
          <cell r="L707" t="e">
            <v>#N/A</v>
          </cell>
          <cell r="M707" t="e">
            <v>#N/A</v>
          </cell>
          <cell r="N707" t="e">
            <v>#N/A</v>
          </cell>
          <cell r="O707" t="e">
            <v>#N/A</v>
          </cell>
          <cell r="P707" t="e">
            <v>#N/A</v>
          </cell>
          <cell r="Q707" t="e">
            <v>#N/A</v>
          </cell>
          <cell r="R707" t="e">
            <v>#N/A</v>
          </cell>
          <cell r="S707" t="e">
            <v>#N/A</v>
          </cell>
          <cell r="T707" t="e">
            <v>#N/A</v>
          </cell>
          <cell r="U707" t="e">
            <v>#N/A</v>
          </cell>
          <cell r="V707" t="e">
            <v>#N/A</v>
          </cell>
          <cell r="W707" t="e">
            <v>#N/A</v>
          </cell>
          <cell r="X707" t="e">
            <v>#N/A</v>
          </cell>
          <cell r="Y707" t="e">
            <v>#N/A</v>
          </cell>
          <cell r="Z707" t="e">
            <v>#N/A</v>
          </cell>
          <cell r="AA707" t="e">
            <v>#N/A</v>
          </cell>
          <cell r="AB707" t="e">
            <v>#N/A</v>
          </cell>
          <cell r="AC707" t="e">
            <v>#N/A</v>
          </cell>
          <cell r="AD707" t="e">
            <v>#N/A</v>
          </cell>
          <cell r="AE707" t="e">
            <v>#N/A</v>
          </cell>
          <cell r="AF707" t="e">
            <v>#N/A</v>
          </cell>
          <cell r="AG707" t="e">
            <v>#N/A</v>
          </cell>
          <cell r="AH707" t="e">
            <v>#N/A</v>
          </cell>
          <cell r="AI707" t="e">
            <v>#N/A</v>
          </cell>
          <cell r="AJ707" t="e">
            <v>#N/A</v>
          </cell>
          <cell r="AK707" t="e">
            <v>#N/A</v>
          </cell>
          <cell r="AL707" t="e">
            <v>#N/A</v>
          </cell>
          <cell r="AM707" t="e">
            <v>#N/A</v>
          </cell>
          <cell r="AN707" t="e">
            <v>#N/A</v>
          </cell>
          <cell r="AO707" t="e">
            <v>#N/A</v>
          </cell>
          <cell r="AP707" t="e">
            <v>#N/A</v>
          </cell>
          <cell r="AQ707" t="e">
            <v>#N/A</v>
          </cell>
          <cell r="AR707" t="e">
            <v>#N/A</v>
          </cell>
          <cell r="AS707" t="e">
            <v>#N/A</v>
          </cell>
          <cell r="AT707" t="e">
            <v>#N/A</v>
          </cell>
          <cell r="AU707" t="e">
            <v>#N/A</v>
          </cell>
          <cell r="AV707" t="e">
            <v>#N/A</v>
          </cell>
          <cell r="AW707" t="e">
            <v>#N/A</v>
          </cell>
        </row>
        <row r="708">
          <cell r="A708">
            <v>39267</v>
          </cell>
          <cell r="B708" t="e">
            <v>#N/A</v>
          </cell>
          <cell r="C708" t="e">
            <v>#N/A</v>
          </cell>
          <cell r="D708" t="e">
            <v>#N/A</v>
          </cell>
          <cell r="E708" t="e">
            <v>#N/A</v>
          </cell>
          <cell r="F708" t="e">
            <v>#N/A</v>
          </cell>
          <cell r="G708" t="e">
            <v>#N/A</v>
          </cell>
          <cell r="H708" t="e">
            <v>#N/A</v>
          </cell>
          <cell r="I708" t="e">
            <v>#N/A</v>
          </cell>
          <cell r="J708" t="e">
            <v>#N/A</v>
          </cell>
          <cell r="K708" t="e">
            <v>#N/A</v>
          </cell>
          <cell r="L708" t="e">
            <v>#N/A</v>
          </cell>
          <cell r="M708" t="e">
            <v>#N/A</v>
          </cell>
          <cell r="N708" t="e">
            <v>#N/A</v>
          </cell>
          <cell r="O708" t="e">
            <v>#N/A</v>
          </cell>
          <cell r="P708" t="e">
            <v>#N/A</v>
          </cell>
          <cell r="Q708" t="e">
            <v>#N/A</v>
          </cell>
          <cell r="R708" t="e">
            <v>#N/A</v>
          </cell>
          <cell r="S708" t="e">
            <v>#N/A</v>
          </cell>
          <cell r="T708" t="e">
            <v>#N/A</v>
          </cell>
          <cell r="U708" t="e">
            <v>#N/A</v>
          </cell>
          <cell r="V708" t="e">
            <v>#N/A</v>
          </cell>
          <cell r="W708" t="e">
            <v>#N/A</v>
          </cell>
          <cell r="X708" t="e">
            <v>#N/A</v>
          </cell>
          <cell r="Y708" t="e">
            <v>#N/A</v>
          </cell>
          <cell r="Z708" t="e">
            <v>#N/A</v>
          </cell>
          <cell r="AA708" t="e">
            <v>#N/A</v>
          </cell>
          <cell r="AB708" t="e">
            <v>#N/A</v>
          </cell>
          <cell r="AC708" t="e">
            <v>#N/A</v>
          </cell>
          <cell r="AD708" t="e">
            <v>#N/A</v>
          </cell>
          <cell r="AE708" t="e">
            <v>#N/A</v>
          </cell>
          <cell r="AF708" t="e">
            <v>#N/A</v>
          </cell>
          <cell r="AG708" t="e">
            <v>#N/A</v>
          </cell>
          <cell r="AH708" t="e">
            <v>#N/A</v>
          </cell>
          <cell r="AI708" t="e">
            <v>#N/A</v>
          </cell>
          <cell r="AJ708" t="e">
            <v>#N/A</v>
          </cell>
          <cell r="AK708" t="e">
            <v>#N/A</v>
          </cell>
          <cell r="AL708" t="e">
            <v>#N/A</v>
          </cell>
          <cell r="AM708" t="e">
            <v>#N/A</v>
          </cell>
          <cell r="AN708" t="e">
            <v>#N/A</v>
          </cell>
          <cell r="AO708" t="e">
            <v>#N/A</v>
          </cell>
          <cell r="AP708" t="e">
            <v>#N/A</v>
          </cell>
          <cell r="AQ708" t="e">
            <v>#N/A</v>
          </cell>
          <cell r="AR708" t="e">
            <v>#N/A</v>
          </cell>
          <cell r="AS708" t="e">
            <v>#N/A</v>
          </cell>
          <cell r="AT708" t="e">
            <v>#N/A</v>
          </cell>
          <cell r="AU708" t="e">
            <v>#N/A</v>
          </cell>
          <cell r="AV708" t="e">
            <v>#N/A</v>
          </cell>
          <cell r="AW708" t="e">
            <v>#N/A</v>
          </cell>
        </row>
        <row r="709">
          <cell r="A709">
            <v>39260</v>
          </cell>
          <cell r="B709" t="e">
            <v>#N/A</v>
          </cell>
          <cell r="C709" t="e">
            <v>#N/A</v>
          </cell>
          <cell r="D709" t="e">
            <v>#N/A</v>
          </cell>
          <cell r="E709" t="e">
            <v>#N/A</v>
          </cell>
          <cell r="F709" t="e">
            <v>#N/A</v>
          </cell>
          <cell r="G709" t="e">
            <v>#N/A</v>
          </cell>
          <cell r="H709" t="e">
            <v>#N/A</v>
          </cell>
          <cell r="I709" t="e">
            <v>#N/A</v>
          </cell>
          <cell r="J709" t="e">
            <v>#N/A</v>
          </cell>
          <cell r="K709" t="e">
            <v>#N/A</v>
          </cell>
          <cell r="L709" t="e">
            <v>#N/A</v>
          </cell>
          <cell r="M709" t="e">
            <v>#N/A</v>
          </cell>
          <cell r="N709" t="e">
            <v>#N/A</v>
          </cell>
          <cell r="O709" t="e">
            <v>#N/A</v>
          </cell>
          <cell r="P709" t="e">
            <v>#N/A</v>
          </cell>
          <cell r="Q709" t="e">
            <v>#N/A</v>
          </cell>
          <cell r="R709" t="e">
            <v>#N/A</v>
          </cell>
          <cell r="S709" t="e">
            <v>#N/A</v>
          </cell>
          <cell r="T709" t="e">
            <v>#N/A</v>
          </cell>
          <cell r="U709" t="e">
            <v>#N/A</v>
          </cell>
          <cell r="V709" t="e">
            <v>#N/A</v>
          </cell>
          <cell r="W709" t="e">
            <v>#N/A</v>
          </cell>
          <cell r="X709" t="e">
            <v>#N/A</v>
          </cell>
          <cell r="Y709" t="e">
            <v>#N/A</v>
          </cell>
          <cell r="Z709" t="e">
            <v>#N/A</v>
          </cell>
          <cell r="AA709" t="e">
            <v>#N/A</v>
          </cell>
          <cell r="AB709" t="e">
            <v>#N/A</v>
          </cell>
          <cell r="AC709" t="e">
            <v>#N/A</v>
          </cell>
          <cell r="AD709" t="e">
            <v>#N/A</v>
          </cell>
          <cell r="AE709" t="e">
            <v>#N/A</v>
          </cell>
          <cell r="AF709" t="e">
            <v>#N/A</v>
          </cell>
          <cell r="AG709" t="e">
            <v>#N/A</v>
          </cell>
          <cell r="AH709" t="e">
            <v>#N/A</v>
          </cell>
          <cell r="AI709" t="e">
            <v>#N/A</v>
          </cell>
          <cell r="AJ709" t="e">
            <v>#N/A</v>
          </cell>
          <cell r="AK709" t="e">
            <v>#N/A</v>
          </cell>
          <cell r="AL709" t="e">
            <v>#N/A</v>
          </cell>
          <cell r="AM709" t="e">
            <v>#N/A</v>
          </cell>
          <cell r="AN709" t="e">
            <v>#N/A</v>
          </cell>
          <cell r="AO709" t="e">
            <v>#N/A</v>
          </cell>
          <cell r="AP709" t="e">
            <v>#N/A</v>
          </cell>
          <cell r="AQ709" t="e">
            <v>#N/A</v>
          </cell>
          <cell r="AR709" t="e">
            <v>#N/A</v>
          </cell>
          <cell r="AS709" t="e">
            <v>#N/A</v>
          </cell>
          <cell r="AT709" t="e">
            <v>#N/A</v>
          </cell>
          <cell r="AU709" t="e">
            <v>#N/A</v>
          </cell>
          <cell r="AV709" t="e">
            <v>#N/A</v>
          </cell>
          <cell r="AW709" t="e">
            <v>#N/A</v>
          </cell>
        </row>
        <row r="710">
          <cell r="A710">
            <v>39253</v>
          </cell>
          <cell r="B710" t="e">
            <v>#N/A</v>
          </cell>
          <cell r="C710" t="e">
            <v>#N/A</v>
          </cell>
          <cell r="D710" t="e">
            <v>#N/A</v>
          </cell>
          <cell r="E710" t="e">
            <v>#N/A</v>
          </cell>
          <cell r="F710" t="e">
            <v>#N/A</v>
          </cell>
          <cell r="G710" t="e">
            <v>#N/A</v>
          </cell>
          <cell r="H710" t="e">
            <v>#N/A</v>
          </cell>
          <cell r="I710" t="e">
            <v>#N/A</v>
          </cell>
          <cell r="J710" t="e">
            <v>#N/A</v>
          </cell>
          <cell r="K710" t="e">
            <v>#N/A</v>
          </cell>
          <cell r="L710" t="e">
            <v>#N/A</v>
          </cell>
          <cell r="M710" t="e">
            <v>#N/A</v>
          </cell>
          <cell r="N710" t="e">
            <v>#N/A</v>
          </cell>
          <cell r="O710" t="e">
            <v>#N/A</v>
          </cell>
          <cell r="P710" t="e">
            <v>#N/A</v>
          </cell>
          <cell r="Q710" t="e">
            <v>#N/A</v>
          </cell>
          <cell r="R710" t="e">
            <v>#N/A</v>
          </cell>
          <cell r="S710" t="e">
            <v>#N/A</v>
          </cell>
          <cell r="T710" t="e">
            <v>#N/A</v>
          </cell>
          <cell r="U710" t="e">
            <v>#N/A</v>
          </cell>
          <cell r="V710" t="e">
            <v>#N/A</v>
          </cell>
          <cell r="W710" t="e">
            <v>#N/A</v>
          </cell>
          <cell r="X710" t="e">
            <v>#N/A</v>
          </cell>
          <cell r="Y710" t="e">
            <v>#N/A</v>
          </cell>
          <cell r="Z710" t="e">
            <v>#N/A</v>
          </cell>
          <cell r="AA710" t="e">
            <v>#N/A</v>
          </cell>
          <cell r="AB710" t="e">
            <v>#N/A</v>
          </cell>
          <cell r="AC710" t="e">
            <v>#N/A</v>
          </cell>
          <cell r="AD710" t="e">
            <v>#N/A</v>
          </cell>
          <cell r="AE710" t="e">
            <v>#N/A</v>
          </cell>
          <cell r="AF710" t="e">
            <v>#N/A</v>
          </cell>
          <cell r="AG710" t="e">
            <v>#N/A</v>
          </cell>
          <cell r="AH710" t="e">
            <v>#N/A</v>
          </cell>
          <cell r="AI710" t="e">
            <v>#N/A</v>
          </cell>
          <cell r="AJ710" t="e">
            <v>#N/A</v>
          </cell>
          <cell r="AK710" t="e">
            <v>#N/A</v>
          </cell>
          <cell r="AL710" t="e">
            <v>#N/A</v>
          </cell>
          <cell r="AM710" t="e">
            <v>#N/A</v>
          </cell>
          <cell r="AN710" t="e">
            <v>#N/A</v>
          </cell>
          <cell r="AO710" t="e">
            <v>#N/A</v>
          </cell>
          <cell r="AP710" t="e">
            <v>#N/A</v>
          </cell>
          <cell r="AQ710" t="e">
            <v>#N/A</v>
          </cell>
          <cell r="AR710" t="e">
            <v>#N/A</v>
          </cell>
          <cell r="AS710" t="e">
            <v>#N/A</v>
          </cell>
          <cell r="AT710" t="e">
            <v>#N/A</v>
          </cell>
          <cell r="AU710" t="e">
            <v>#N/A</v>
          </cell>
          <cell r="AV710" t="e">
            <v>#N/A</v>
          </cell>
          <cell r="AW710" t="e">
            <v>#N/A</v>
          </cell>
        </row>
        <row r="711">
          <cell r="A711">
            <v>39246</v>
          </cell>
          <cell r="B711" t="e">
            <v>#N/A</v>
          </cell>
          <cell r="C711" t="e">
            <v>#N/A</v>
          </cell>
          <cell r="D711" t="e">
            <v>#N/A</v>
          </cell>
          <cell r="E711" t="e">
            <v>#N/A</v>
          </cell>
          <cell r="F711" t="e">
            <v>#N/A</v>
          </cell>
          <cell r="G711" t="e">
            <v>#N/A</v>
          </cell>
          <cell r="H711" t="e">
            <v>#N/A</v>
          </cell>
          <cell r="I711" t="e">
            <v>#N/A</v>
          </cell>
          <cell r="J711" t="e">
            <v>#N/A</v>
          </cell>
          <cell r="K711" t="e">
            <v>#N/A</v>
          </cell>
          <cell r="L711" t="e">
            <v>#N/A</v>
          </cell>
          <cell r="M711" t="e">
            <v>#N/A</v>
          </cell>
          <cell r="N711" t="e">
            <v>#N/A</v>
          </cell>
          <cell r="O711" t="e">
            <v>#N/A</v>
          </cell>
          <cell r="P711" t="e">
            <v>#N/A</v>
          </cell>
          <cell r="Q711" t="e">
            <v>#N/A</v>
          </cell>
          <cell r="R711" t="e">
            <v>#N/A</v>
          </cell>
          <cell r="S711" t="e">
            <v>#N/A</v>
          </cell>
          <cell r="T711" t="e">
            <v>#N/A</v>
          </cell>
          <cell r="U711" t="e">
            <v>#N/A</v>
          </cell>
          <cell r="V711" t="e">
            <v>#N/A</v>
          </cell>
          <cell r="W711" t="e">
            <v>#N/A</v>
          </cell>
          <cell r="X711" t="e">
            <v>#N/A</v>
          </cell>
          <cell r="Y711" t="e">
            <v>#N/A</v>
          </cell>
          <cell r="Z711" t="e">
            <v>#N/A</v>
          </cell>
          <cell r="AA711" t="e">
            <v>#N/A</v>
          </cell>
          <cell r="AB711" t="e">
            <v>#N/A</v>
          </cell>
          <cell r="AC711" t="e">
            <v>#N/A</v>
          </cell>
          <cell r="AD711" t="e">
            <v>#N/A</v>
          </cell>
          <cell r="AE711" t="e">
            <v>#N/A</v>
          </cell>
          <cell r="AF711" t="e">
            <v>#N/A</v>
          </cell>
          <cell r="AG711" t="e">
            <v>#N/A</v>
          </cell>
          <cell r="AH711" t="e">
            <v>#N/A</v>
          </cell>
          <cell r="AI711" t="e">
            <v>#N/A</v>
          </cell>
          <cell r="AJ711" t="e">
            <v>#N/A</v>
          </cell>
          <cell r="AK711" t="e">
            <v>#N/A</v>
          </cell>
          <cell r="AL711" t="e">
            <v>#N/A</v>
          </cell>
          <cell r="AM711" t="e">
            <v>#N/A</v>
          </cell>
          <cell r="AN711" t="e">
            <v>#N/A</v>
          </cell>
          <cell r="AO711" t="e">
            <v>#N/A</v>
          </cell>
          <cell r="AP711" t="e">
            <v>#N/A</v>
          </cell>
          <cell r="AQ711" t="e">
            <v>#N/A</v>
          </cell>
          <cell r="AR711" t="e">
            <v>#N/A</v>
          </cell>
          <cell r="AS711" t="e">
            <v>#N/A</v>
          </cell>
          <cell r="AT711" t="e">
            <v>#N/A</v>
          </cell>
          <cell r="AU711" t="e">
            <v>#N/A</v>
          </cell>
          <cell r="AV711" t="e">
            <v>#N/A</v>
          </cell>
          <cell r="AW711" t="e">
            <v>#N/A</v>
          </cell>
        </row>
        <row r="712">
          <cell r="A712">
            <v>39239</v>
          </cell>
          <cell r="B712" t="e">
            <v>#N/A</v>
          </cell>
          <cell r="C712" t="e">
            <v>#N/A</v>
          </cell>
          <cell r="D712" t="e">
            <v>#N/A</v>
          </cell>
          <cell r="E712" t="e">
            <v>#N/A</v>
          </cell>
          <cell r="F712" t="e">
            <v>#N/A</v>
          </cell>
          <cell r="G712" t="e">
            <v>#N/A</v>
          </cell>
          <cell r="H712" t="e">
            <v>#N/A</v>
          </cell>
          <cell r="I712" t="e">
            <v>#N/A</v>
          </cell>
          <cell r="J712" t="e">
            <v>#N/A</v>
          </cell>
          <cell r="K712" t="e">
            <v>#N/A</v>
          </cell>
          <cell r="L712" t="e">
            <v>#N/A</v>
          </cell>
          <cell r="M712" t="e">
            <v>#N/A</v>
          </cell>
          <cell r="N712" t="e">
            <v>#N/A</v>
          </cell>
          <cell r="O712" t="e">
            <v>#N/A</v>
          </cell>
          <cell r="P712" t="e">
            <v>#N/A</v>
          </cell>
          <cell r="Q712" t="e">
            <v>#N/A</v>
          </cell>
          <cell r="R712" t="e">
            <v>#N/A</v>
          </cell>
          <cell r="S712" t="e">
            <v>#N/A</v>
          </cell>
          <cell r="T712" t="e">
            <v>#N/A</v>
          </cell>
          <cell r="U712" t="e">
            <v>#N/A</v>
          </cell>
          <cell r="V712" t="e">
            <v>#N/A</v>
          </cell>
          <cell r="W712" t="e">
            <v>#N/A</v>
          </cell>
          <cell r="X712" t="e">
            <v>#N/A</v>
          </cell>
          <cell r="Y712" t="e">
            <v>#N/A</v>
          </cell>
          <cell r="Z712" t="e">
            <v>#N/A</v>
          </cell>
          <cell r="AA712" t="e">
            <v>#N/A</v>
          </cell>
          <cell r="AB712" t="e">
            <v>#N/A</v>
          </cell>
          <cell r="AC712" t="e">
            <v>#N/A</v>
          </cell>
          <cell r="AD712" t="e">
            <v>#N/A</v>
          </cell>
          <cell r="AE712" t="e">
            <v>#N/A</v>
          </cell>
          <cell r="AF712" t="e">
            <v>#N/A</v>
          </cell>
          <cell r="AG712" t="e">
            <v>#N/A</v>
          </cell>
          <cell r="AH712" t="e">
            <v>#N/A</v>
          </cell>
          <cell r="AI712" t="e">
            <v>#N/A</v>
          </cell>
          <cell r="AJ712" t="e">
            <v>#N/A</v>
          </cell>
          <cell r="AK712" t="e">
            <v>#N/A</v>
          </cell>
          <cell r="AL712" t="e">
            <v>#N/A</v>
          </cell>
          <cell r="AM712" t="e">
            <v>#N/A</v>
          </cell>
          <cell r="AN712" t="e">
            <v>#N/A</v>
          </cell>
          <cell r="AO712" t="e">
            <v>#N/A</v>
          </cell>
          <cell r="AP712" t="e">
            <v>#N/A</v>
          </cell>
          <cell r="AQ712" t="e">
            <v>#N/A</v>
          </cell>
          <cell r="AR712" t="e">
            <v>#N/A</v>
          </cell>
          <cell r="AS712" t="e">
            <v>#N/A</v>
          </cell>
          <cell r="AT712" t="e">
            <v>#N/A</v>
          </cell>
          <cell r="AU712" t="e">
            <v>#N/A</v>
          </cell>
          <cell r="AV712" t="e">
            <v>#N/A</v>
          </cell>
          <cell r="AW712" t="e">
            <v>#N/A</v>
          </cell>
        </row>
        <row r="713">
          <cell r="A713">
            <v>39232</v>
          </cell>
          <cell r="B713" t="e">
            <v>#N/A</v>
          </cell>
          <cell r="C713" t="e">
            <v>#N/A</v>
          </cell>
          <cell r="D713" t="e">
            <v>#N/A</v>
          </cell>
          <cell r="E713" t="e">
            <v>#N/A</v>
          </cell>
          <cell r="F713" t="e">
            <v>#N/A</v>
          </cell>
          <cell r="G713" t="e">
            <v>#N/A</v>
          </cell>
          <cell r="H713" t="e">
            <v>#N/A</v>
          </cell>
          <cell r="I713" t="e">
            <v>#N/A</v>
          </cell>
          <cell r="J713" t="e">
            <v>#N/A</v>
          </cell>
          <cell r="K713" t="e">
            <v>#N/A</v>
          </cell>
          <cell r="L713" t="e">
            <v>#N/A</v>
          </cell>
          <cell r="M713" t="e">
            <v>#N/A</v>
          </cell>
          <cell r="N713" t="e">
            <v>#N/A</v>
          </cell>
          <cell r="O713" t="e">
            <v>#N/A</v>
          </cell>
          <cell r="P713" t="e">
            <v>#N/A</v>
          </cell>
          <cell r="Q713" t="e">
            <v>#N/A</v>
          </cell>
          <cell r="R713" t="e">
            <v>#N/A</v>
          </cell>
          <cell r="S713" t="e">
            <v>#N/A</v>
          </cell>
          <cell r="T713" t="e">
            <v>#N/A</v>
          </cell>
          <cell r="U713" t="e">
            <v>#N/A</v>
          </cell>
          <cell r="V713" t="e">
            <v>#N/A</v>
          </cell>
          <cell r="W713" t="e">
            <v>#N/A</v>
          </cell>
          <cell r="X713" t="e">
            <v>#N/A</v>
          </cell>
          <cell r="Y713" t="e">
            <v>#N/A</v>
          </cell>
          <cell r="Z713" t="e">
            <v>#N/A</v>
          </cell>
          <cell r="AA713" t="e">
            <v>#N/A</v>
          </cell>
          <cell r="AB713" t="e">
            <v>#N/A</v>
          </cell>
          <cell r="AC713" t="e">
            <v>#N/A</v>
          </cell>
          <cell r="AD713" t="e">
            <v>#N/A</v>
          </cell>
          <cell r="AE713" t="e">
            <v>#N/A</v>
          </cell>
          <cell r="AF713" t="e">
            <v>#N/A</v>
          </cell>
          <cell r="AG713" t="e">
            <v>#N/A</v>
          </cell>
          <cell r="AH713" t="e">
            <v>#N/A</v>
          </cell>
          <cell r="AI713" t="e">
            <v>#N/A</v>
          </cell>
          <cell r="AJ713" t="e">
            <v>#N/A</v>
          </cell>
          <cell r="AK713" t="e">
            <v>#N/A</v>
          </cell>
          <cell r="AL713" t="e">
            <v>#N/A</v>
          </cell>
          <cell r="AM713" t="e">
            <v>#N/A</v>
          </cell>
          <cell r="AN713" t="e">
            <v>#N/A</v>
          </cell>
          <cell r="AO713" t="e">
            <v>#N/A</v>
          </cell>
          <cell r="AP713" t="e">
            <v>#N/A</v>
          </cell>
          <cell r="AQ713" t="e">
            <v>#N/A</v>
          </cell>
          <cell r="AR713" t="e">
            <v>#N/A</v>
          </cell>
          <cell r="AS713" t="e">
            <v>#N/A</v>
          </cell>
          <cell r="AT713" t="e">
            <v>#N/A</v>
          </cell>
          <cell r="AU713" t="e">
            <v>#N/A</v>
          </cell>
          <cell r="AV713" t="e">
            <v>#N/A</v>
          </cell>
          <cell r="AW713" t="e">
            <v>#N/A</v>
          </cell>
        </row>
        <row r="714">
          <cell r="A714">
            <v>39225</v>
          </cell>
          <cell r="B714" t="e">
            <v>#N/A</v>
          </cell>
          <cell r="C714" t="e">
            <v>#N/A</v>
          </cell>
          <cell r="D714" t="e">
            <v>#N/A</v>
          </cell>
          <cell r="E714" t="e">
            <v>#N/A</v>
          </cell>
          <cell r="F714" t="e">
            <v>#N/A</v>
          </cell>
          <cell r="G714" t="e">
            <v>#N/A</v>
          </cell>
          <cell r="H714" t="e">
            <v>#N/A</v>
          </cell>
          <cell r="I714" t="e">
            <v>#N/A</v>
          </cell>
          <cell r="J714" t="e">
            <v>#N/A</v>
          </cell>
          <cell r="K714" t="e">
            <v>#N/A</v>
          </cell>
          <cell r="L714" t="e">
            <v>#N/A</v>
          </cell>
          <cell r="M714" t="e">
            <v>#N/A</v>
          </cell>
          <cell r="N714" t="e">
            <v>#N/A</v>
          </cell>
          <cell r="O714" t="e">
            <v>#N/A</v>
          </cell>
          <cell r="P714" t="e">
            <v>#N/A</v>
          </cell>
          <cell r="Q714" t="e">
            <v>#N/A</v>
          </cell>
          <cell r="R714" t="e">
            <v>#N/A</v>
          </cell>
          <cell r="S714" t="e">
            <v>#N/A</v>
          </cell>
          <cell r="T714" t="e">
            <v>#N/A</v>
          </cell>
          <cell r="U714" t="e">
            <v>#N/A</v>
          </cell>
          <cell r="V714" t="e">
            <v>#N/A</v>
          </cell>
          <cell r="W714" t="e">
            <v>#N/A</v>
          </cell>
          <cell r="X714" t="e">
            <v>#N/A</v>
          </cell>
          <cell r="Y714" t="e">
            <v>#N/A</v>
          </cell>
          <cell r="Z714" t="e">
            <v>#N/A</v>
          </cell>
          <cell r="AA714" t="e">
            <v>#N/A</v>
          </cell>
          <cell r="AB714" t="e">
            <v>#N/A</v>
          </cell>
          <cell r="AC714" t="e">
            <v>#N/A</v>
          </cell>
          <cell r="AD714" t="e">
            <v>#N/A</v>
          </cell>
          <cell r="AE714" t="e">
            <v>#N/A</v>
          </cell>
          <cell r="AF714" t="e">
            <v>#N/A</v>
          </cell>
          <cell r="AG714" t="e">
            <v>#N/A</v>
          </cell>
          <cell r="AH714" t="e">
            <v>#N/A</v>
          </cell>
          <cell r="AI714" t="e">
            <v>#N/A</v>
          </cell>
          <cell r="AJ714" t="e">
            <v>#N/A</v>
          </cell>
          <cell r="AK714" t="e">
            <v>#N/A</v>
          </cell>
          <cell r="AL714" t="e">
            <v>#N/A</v>
          </cell>
          <cell r="AM714" t="e">
            <v>#N/A</v>
          </cell>
          <cell r="AN714" t="e">
            <v>#N/A</v>
          </cell>
          <cell r="AO714" t="e">
            <v>#N/A</v>
          </cell>
          <cell r="AP714" t="e">
            <v>#N/A</v>
          </cell>
          <cell r="AQ714" t="e">
            <v>#N/A</v>
          </cell>
          <cell r="AR714" t="e">
            <v>#N/A</v>
          </cell>
          <cell r="AS714" t="e">
            <v>#N/A</v>
          </cell>
          <cell r="AT714" t="e">
            <v>#N/A</v>
          </cell>
          <cell r="AU714" t="e">
            <v>#N/A</v>
          </cell>
          <cell r="AV714" t="e">
            <v>#N/A</v>
          </cell>
          <cell r="AW714" t="e">
            <v>#N/A</v>
          </cell>
        </row>
        <row r="715">
          <cell r="A715">
            <v>39218</v>
          </cell>
          <cell r="B715" t="e">
            <v>#N/A</v>
          </cell>
          <cell r="C715" t="e">
            <v>#N/A</v>
          </cell>
          <cell r="D715" t="e">
            <v>#N/A</v>
          </cell>
          <cell r="E715" t="e">
            <v>#N/A</v>
          </cell>
          <cell r="F715" t="e">
            <v>#N/A</v>
          </cell>
          <cell r="G715" t="e">
            <v>#N/A</v>
          </cell>
          <cell r="H715" t="e">
            <v>#N/A</v>
          </cell>
          <cell r="I715" t="e">
            <v>#N/A</v>
          </cell>
          <cell r="J715" t="e">
            <v>#N/A</v>
          </cell>
          <cell r="K715" t="e">
            <v>#N/A</v>
          </cell>
          <cell r="L715" t="e">
            <v>#N/A</v>
          </cell>
          <cell r="M715" t="e">
            <v>#N/A</v>
          </cell>
          <cell r="N715" t="e">
            <v>#N/A</v>
          </cell>
          <cell r="O715" t="e">
            <v>#N/A</v>
          </cell>
          <cell r="P715" t="e">
            <v>#N/A</v>
          </cell>
          <cell r="Q715" t="e">
            <v>#N/A</v>
          </cell>
          <cell r="R715" t="e">
            <v>#N/A</v>
          </cell>
          <cell r="S715" t="e">
            <v>#N/A</v>
          </cell>
          <cell r="T715" t="e">
            <v>#N/A</v>
          </cell>
          <cell r="U715" t="e">
            <v>#N/A</v>
          </cell>
          <cell r="V715" t="e">
            <v>#N/A</v>
          </cell>
          <cell r="W715" t="e">
            <v>#N/A</v>
          </cell>
          <cell r="X715" t="e">
            <v>#N/A</v>
          </cell>
          <cell r="Y715" t="e">
            <v>#N/A</v>
          </cell>
          <cell r="Z715" t="e">
            <v>#N/A</v>
          </cell>
          <cell r="AA715" t="e">
            <v>#N/A</v>
          </cell>
          <cell r="AB715" t="e">
            <v>#N/A</v>
          </cell>
          <cell r="AC715" t="e">
            <v>#N/A</v>
          </cell>
          <cell r="AD715" t="e">
            <v>#N/A</v>
          </cell>
          <cell r="AE715" t="e">
            <v>#N/A</v>
          </cell>
          <cell r="AF715" t="e">
            <v>#N/A</v>
          </cell>
          <cell r="AG715" t="e">
            <v>#N/A</v>
          </cell>
          <cell r="AH715" t="e">
            <v>#N/A</v>
          </cell>
          <cell r="AI715" t="e">
            <v>#N/A</v>
          </cell>
          <cell r="AJ715" t="e">
            <v>#N/A</v>
          </cell>
          <cell r="AK715" t="e">
            <v>#N/A</v>
          </cell>
          <cell r="AL715" t="e">
            <v>#N/A</v>
          </cell>
          <cell r="AM715" t="e">
            <v>#N/A</v>
          </cell>
          <cell r="AN715" t="e">
            <v>#N/A</v>
          </cell>
          <cell r="AO715" t="e">
            <v>#N/A</v>
          </cell>
          <cell r="AP715" t="e">
            <v>#N/A</v>
          </cell>
          <cell r="AQ715" t="e">
            <v>#N/A</v>
          </cell>
          <cell r="AR715" t="e">
            <v>#N/A</v>
          </cell>
          <cell r="AS715" t="e">
            <v>#N/A</v>
          </cell>
          <cell r="AT715" t="e">
            <v>#N/A</v>
          </cell>
          <cell r="AU715" t="e">
            <v>#N/A</v>
          </cell>
          <cell r="AV715" t="e">
            <v>#N/A</v>
          </cell>
          <cell r="AW715" t="e">
            <v>#N/A</v>
          </cell>
        </row>
        <row r="716">
          <cell r="A716">
            <v>39211</v>
          </cell>
          <cell r="B716" t="e">
            <v>#N/A</v>
          </cell>
          <cell r="C716" t="e">
            <v>#N/A</v>
          </cell>
          <cell r="D716" t="e">
            <v>#N/A</v>
          </cell>
          <cell r="E716" t="e">
            <v>#N/A</v>
          </cell>
          <cell r="F716" t="e">
            <v>#N/A</v>
          </cell>
          <cell r="G716" t="e">
            <v>#N/A</v>
          </cell>
          <cell r="H716" t="e">
            <v>#N/A</v>
          </cell>
          <cell r="I716" t="e">
            <v>#N/A</v>
          </cell>
          <cell r="J716" t="e">
            <v>#N/A</v>
          </cell>
          <cell r="K716" t="e">
            <v>#N/A</v>
          </cell>
          <cell r="L716" t="e">
            <v>#N/A</v>
          </cell>
          <cell r="M716" t="e">
            <v>#N/A</v>
          </cell>
          <cell r="N716" t="e">
            <v>#N/A</v>
          </cell>
          <cell r="O716" t="e">
            <v>#N/A</v>
          </cell>
          <cell r="P716" t="e">
            <v>#N/A</v>
          </cell>
          <cell r="Q716" t="e">
            <v>#N/A</v>
          </cell>
          <cell r="R716" t="e">
            <v>#N/A</v>
          </cell>
          <cell r="S716" t="e">
            <v>#N/A</v>
          </cell>
          <cell r="T716" t="e">
            <v>#N/A</v>
          </cell>
          <cell r="U716" t="e">
            <v>#N/A</v>
          </cell>
          <cell r="V716" t="e">
            <v>#N/A</v>
          </cell>
          <cell r="W716" t="e">
            <v>#N/A</v>
          </cell>
          <cell r="X716" t="e">
            <v>#N/A</v>
          </cell>
          <cell r="Y716" t="e">
            <v>#N/A</v>
          </cell>
          <cell r="Z716" t="e">
            <v>#N/A</v>
          </cell>
          <cell r="AA716" t="e">
            <v>#N/A</v>
          </cell>
          <cell r="AB716" t="e">
            <v>#N/A</v>
          </cell>
          <cell r="AC716" t="e">
            <v>#N/A</v>
          </cell>
          <cell r="AD716" t="e">
            <v>#N/A</v>
          </cell>
          <cell r="AE716" t="e">
            <v>#N/A</v>
          </cell>
          <cell r="AF716" t="e">
            <v>#N/A</v>
          </cell>
          <cell r="AG716" t="e">
            <v>#N/A</v>
          </cell>
          <cell r="AH716" t="e">
            <v>#N/A</v>
          </cell>
          <cell r="AI716" t="e">
            <v>#N/A</v>
          </cell>
          <cell r="AJ716" t="e">
            <v>#N/A</v>
          </cell>
          <cell r="AK716" t="e">
            <v>#N/A</v>
          </cell>
          <cell r="AL716" t="e">
            <v>#N/A</v>
          </cell>
          <cell r="AM716" t="e">
            <v>#N/A</v>
          </cell>
          <cell r="AN716" t="e">
            <v>#N/A</v>
          </cell>
          <cell r="AO716" t="e">
            <v>#N/A</v>
          </cell>
          <cell r="AP716" t="e">
            <v>#N/A</v>
          </cell>
          <cell r="AQ716" t="e">
            <v>#N/A</v>
          </cell>
          <cell r="AR716" t="e">
            <v>#N/A</v>
          </cell>
          <cell r="AS716" t="e">
            <v>#N/A</v>
          </cell>
          <cell r="AT716" t="e">
            <v>#N/A</v>
          </cell>
          <cell r="AU716" t="e">
            <v>#N/A</v>
          </cell>
          <cell r="AV716" t="e">
            <v>#N/A</v>
          </cell>
          <cell r="AW716" t="e">
            <v>#N/A</v>
          </cell>
        </row>
        <row r="717">
          <cell r="A717">
            <v>39204</v>
          </cell>
          <cell r="B717" t="e">
            <v>#N/A</v>
          </cell>
          <cell r="C717" t="e">
            <v>#N/A</v>
          </cell>
          <cell r="D717" t="e">
            <v>#N/A</v>
          </cell>
          <cell r="E717" t="e">
            <v>#N/A</v>
          </cell>
          <cell r="F717" t="e">
            <v>#N/A</v>
          </cell>
          <cell r="G717" t="e">
            <v>#N/A</v>
          </cell>
          <cell r="H717" t="e">
            <v>#N/A</v>
          </cell>
          <cell r="I717" t="e">
            <v>#N/A</v>
          </cell>
          <cell r="J717" t="e">
            <v>#N/A</v>
          </cell>
          <cell r="K717" t="e">
            <v>#N/A</v>
          </cell>
          <cell r="L717" t="e">
            <v>#N/A</v>
          </cell>
          <cell r="M717" t="e">
            <v>#N/A</v>
          </cell>
          <cell r="N717" t="e">
            <v>#N/A</v>
          </cell>
          <cell r="O717" t="e">
            <v>#N/A</v>
          </cell>
          <cell r="P717" t="e">
            <v>#N/A</v>
          </cell>
          <cell r="Q717" t="e">
            <v>#N/A</v>
          </cell>
          <cell r="R717" t="e">
            <v>#N/A</v>
          </cell>
          <cell r="S717" t="e">
            <v>#N/A</v>
          </cell>
          <cell r="T717" t="e">
            <v>#N/A</v>
          </cell>
          <cell r="U717" t="e">
            <v>#N/A</v>
          </cell>
          <cell r="V717" t="e">
            <v>#N/A</v>
          </cell>
          <cell r="W717" t="e">
            <v>#N/A</v>
          </cell>
          <cell r="X717" t="e">
            <v>#N/A</v>
          </cell>
          <cell r="Y717" t="e">
            <v>#N/A</v>
          </cell>
          <cell r="Z717" t="e">
            <v>#N/A</v>
          </cell>
          <cell r="AA717" t="e">
            <v>#N/A</v>
          </cell>
          <cell r="AB717" t="e">
            <v>#N/A</v>
          </cell>
          <cell r="AC717" t="e">
            <v>#N/A</v>
          </cell>
          <cell r="AD717" t="e">
            <v>#N/A</v>
          </cell>
          <cell r="AE717" t="e">
            <v>#N/A</v>
          </cell>
          <cell r="AF717" t="e">
            <v>#N/A</v>
          </cell>
          <cell r="AG717" t="e">
            <v>#N/A</v>
          </cell>
          <cell r="AH717" t="e">
            <v>#N/A</v>
          </cell>
          <cell r="AI717" t="e">
            <v>#N/A</v>
          </cell>
          <cell r="AJ717" t="e">
            <v>#N/A</v>
          </cell>
          <cell r="AK717" t="e">
            <v>#N/A</v>
          </cell>
          <cell r="AL717" t="e">
            <v>#N/A</v>
          </cell>
          <cell r="AM717" t="e">
            <v>#N/A</v>
          </cell>
          <cell r="AN717" t="e">
            <v>#N/A</v>
          </cell>
          <cell r="AO717" t="e">
            <v>#N/A</v>
          </cell>
          <cell r="AP717" t="e">
            <v>#N/A</v>
          </cell>
          <cell r="AQ717" t="e">
            <v>#N/A</v>
          </cell>
          <cell r="AR717" t="e">
            <v>#N/A</v>
          </cell>
          <cell r="AS717" t="e">
            <v>#N/A</v>
          </cell>
          <cell r="AT717" t="e">
            <v>#N/A</v>
          </cell>
          <cell r="AU717" t="e">
            <v>#N/A</v>
          </cell>
          <cell r="AV717" t="e">
            <v>#N/A</v>
          </cell>
          <cell r="AW717" t="e">
            <v>#N/A</v>
          </cell>
        </row>
        <row r="718">
          <cell r="A718">
            <v>39197</v>
          </cell>
          <cell r="B718" t="e">
            <v>#N/A</v>
          </cell>
          <cell r="C718" t="e">
            <v>#N/A</v>
          </cell>
          <cell r="D718" t="e">
            <v>#N/A</v>
          </cell>
          <cell r="E718" t="e">
            <v>#N/A</v>
          </cell>
          <cell r="F718" t="e">
            <v>#N/A</v>
          </cell>
          <cell r="G718" t="e">
            <v>#N/A</v>
          </cell>
          <cell r="H718" t="e">
            <v>#N/A</v>
          </cell>
          <cell r="I718" t="e">
            <v>#N/A</v>
          </cell>
          <cell r="J718" t="e">
            <v>#N/A</v>
          </cell>
          <cell r="K718" t="e">
            <v>#N/A</v>
          </cell>
          <cell r="L718" t="e">
            <v>#N/A</v>
          </cell>
          <cell r="M718" t="e">
            <v>#N/A</v>
          </cell>
          <cell r="N718" t="e">
            <v>#N/A</v>
          </cell>
          <cell r="O718" t="e">
            <v>#N/A</v>
          </cell>
          <cell r="P718" t="e">
            <v>#N/A</v>
          </cell>
          <cell r="Q718" t="e">
            <v>#N/A</v>
          </cell>
          <cell r="R718" t="e">
            <v>#N/A</v>
          </cell>
          <cell r="S718" t="e">
            <v>#N/A</v>
          </cell>
          <cell r="T718" t="e">
            <v>#N/A</v>
          </cell>
          <cell r="U718" t="e">
            <v>#N/A</v>
          </cell>
          <cell r="V718" t="e">
            <v>#N/A</v>
          </cell>
          <cell r="W718" t="e">
            <v>#N/A</v>
          </cell>
          <cell r="X718" t="e">
            <v>#N/A</v>
          </cell>
          <cell r="Y718" t="e">
            <v>#N/A</v>
          </cell>
          <cell r="Z718" t="e">
            <v>#N/A</v>
          </cell>
          <cell r="AA718" t="e">
            <v>#N/A</v>
          </cell>
          <cell r="AB718" t="e">
            <v>#N/A</v>
          </cell>
          <cell r="AC718" t="e">
            <v>#N/A</v>
          </cell>
          <cell r="AD718" t="e">
            <v>#N/A</v>
          </cell>
          <cell r="AE718" t="e">
            <v>#N/A</v>
          </cell>
          <cell r="AF718" t="e">
            <v>#N/A</v>
          </cell>
          <cell r="AG718" t="e">
            <v>#N/A</v>
          </cell>
          <cell r="AH718" t="e">
            <v>#N/A</v>
          </cell>
          <cell r="AI718" t="e">
            <v>#N/A</v>
          </cell>
          <cell r="AJ718" t="e">
            <v>#N/A</v>
          </cell>
          <cell r="AK718" t="e">
            <v>#N/A</v>
          </cell>
          <cell r="AL718" t="e">
            <v>#N/A</v>
          </cell>
          <cell r="AM718" t="e">
            <v>#N/A</v>
          </cell>
          <cell r="AN718" t="e">
            <v>#N/A</v>
          </cell>
          <cell r="AO718" t="e">
            <v>#N/A</v>
          </cell>
          <cell r="AP718" t="e">
            <v>#N/A</v>
          </cell>
          <cell r="AQ718" t="e">
            <v>#N/A</v>
          </cell>
          <cell r="AR718" t="e">
            <v>#N/A</v>
          </cell>
          <cell r="AS718" t="e">
            <v>#N/A</v>
          </cell>
          <cell r="AT718" t="e">
            <v>#N/A</v>
          </cell>
          <cell r="AU718" t="e">
            <v>#N/A</v>
          </cell>
          <cell r="AV718" t="e">
            <v>#N/A</v>
          </cell>
          <cell r="AW718" t="e">
            <v>#N/A</v>
          </cell>
        </row>
        <row r="719">
          <cell r="A719">
            <v>39190</v>
          </cell>
          <cell r="B719" t="e">
            <v>#N/A</v>
          </cell>
          <cell r="C719" t="e">
            <v>#N/A</v>
          </cell>
          <cell r="D719" t="e">
            <v>#N/A</v>
          </cell>
          <cell r="E719" t="e">
            <v>#N/A</v>
          </cell>
          <cell r="F719" t="e">
            <v>#N/A</v>
          </cell>
          <cell r="G719" t="e">
            <v>#N/A</v>
          </cell>
          <cell r="H719" t="e">
            <v>#N/A</v>
          </cell>
          <cell r="I719" t="e">
            <v>#N/A</v>
          </cell>
          <cell r="J719" t="e">
            <v>#N/A</v>
          </cell>
          <cell r="K719" t="e">
            <v>#N/A</v>
          </cell>
          <cell r="L719" t="e">
            <v>#N/A</v>
          </cell>
          <cell r="M719" t="e">
            <v>#N/A</v>
          </cell>
          <cell r="N719" t="e">
            <v>#N/A</v>
          </cell>
          <cell r="O719" t="e">
            <v>#N/A</v>
          </cell>
          <cell r="P719" t="e">
            <v>#N/A</v>
          </cell>
          <cell r="Q719" t="e">
            <v>#N/A</v>
          </cell>
          <cell r="R719" t="e">
            <v>#N/A</v>
          </cell>
          <cell r="S719" t="e">
            <v>#N/A</v>
          </cell>
          <cell r="T719" t="e">
            <v>#N/A</v>
          </cell>
          <cell r="U719" t="e">
            <v>#N/A</v>
          </cell>
          <cell r="V719" t="e">
            <v>#N/A</v>
          </cell>
          <cell r="W719" t="e">
            <v>#N/A</v>
          </cell>
          <cell r="X719" t="e">
            <v>#N/A</v>
          </cell>
          <cell r="Y719" t="e">
            <v>#N/A</v>
          </cell>
          <cell r="Z719" t="e">
            <v>#N/A</v>
          </cell>
          <cell r="AA719" t="e">
            <v>#N/A</v>
          </cell>
          <cell r="AB719" t="e">
            <v>#N/A</v>
          </cell>
          <cell r="AC719" t="e">
            <v>#N/A</v>
          </cell>
          <cell r="AD719" t="e">
            <v>#N/A</v>
          </cell>
          <cell r="AE719" t="e">
            <v>#N/A</v>
          </cell>
          <cell r="AF719" t="e">
            <v>#N/A</v>
          </cell>
          <cell r="AG719" t="e">
            <v>#N/A</v>
          </cell>
          <cell r="AH719" t="e">
            <v>#N/A</v>
          </cell>
          <cell r="AI719" t="e">
            <v>#N/A</v>
          </cell>
          <cell r="AJ719" t="e">
            <v>#N/A</v>
          </cell>
          <cell r="AK719" t="e">
            <v>#N/A</v>
          </cell>
          <cell r="AL719" t="e">
            <v>#N/A</v>
          </cell>
          <cell r="AM719" t="e">
            <v>#N/A</v>
          </cell>
          <cell r="AN719" t="e">
            <v>#N/A</v>
          </cell>
          <cell r="AO719" t="e">
            <v>#N/A</v>
          </cell>
          <cell r="AP719" t="e">
            <v>#N/A</v>
          </cell>
          <cell r="AQ719" t="e">
            <v>#N/A</v>
          </cell>
          <cell r="AR719" t="e">
            <v>#N/A</v>
          </cell>
          <cell r="AS719" t="e">
            <v>#N/A</v>
          </cell>
          <cell r="AT719" t="e">
            <v>#N/A</v>
          </cell>
          <cell r="AU719" t="e">
            <v>#N/A</v>
          </cell>
          <cell r="AV719" t="e">
            <v>#N/A</v>
          </cell>
          <cell r="AW719" t="e">
            <v>#N/A</v>
          </cell>
        </row>
        <row r="720">
          <cell r="A720">
            <v>39183</v>
          </cell>
          <cell r="B720" t="e">
            <v>#N/A</v>
          </cell>
          <cell r="C720" t="e">
            <v>#N/A</v>
          </cell>
          <cell r="D720" t="e">
            <v>#N/A</v>
          </cell>
          <cell r="E720" t="e">
            <v>#N/A</v>
          </cell>
          <cell r="F720" t="e">
            <v>#N/A</v>
          </cell>
          <cell r="G720" t="e">
            <v>#N/A</v>
          </cell>
          <cell r="H720" t="e">
            <v>#N/A</v>
          </cell>
          <cell r="I720" t="e">
            <v>#N/A</v>
          </cell>
          <cell r="J720" t="e">
            <v>#N/A</v>
          </cell>
          <cell r="K720" t="e">
            <v>#N/A</v>
          </cell>
          <cell r="L720" t="e">
            <v>#N/A</v>
          </cell>
          <cell r="M720" t="e">
            <v>#N/A</v>
          </cell>
          <cell r="N720" t="e">
            <v>#N/A</v>
          </cell>
          <cell r="O720" t="e">
            <v>#N/A</v>
          </cell>
          <cell r="P720" t="e">
            <v>#N/A</v>
          </cell>
          <cell r="Q720" t="e">
            <v>#N/A</v>
          </cell>
          <cell r="R720" t="e">
            <v>#N/A</v>
          </cell>
          <cell r="S720" t="e">
            <v>#N/A</v>
          </cell>
          <cell r="T720" t="e">
            <v>#N/A</v>
          </cell>
          <cell r="U720" t="e">
            <v>#N/A</v>
          </cell>
          <cell r="V720" t="e">
            <v>#N/A</v>
          </cell>
          <cell r="W720" t="e">
            <v>#N/A</v>
          </cell>
          <cell r="X720" t="e">
            <v>#N/A</v>
          </cell>
          <cell r="Y720" t="e">
            <v>#N/A</v>
          </cell>
          <cell r="Z720" t="e">
            <v>#N/A</v>
          </cell>
          <cell r="AA720" t="e">
            <v>#N/A</v>
          </cell>
          <cell r="AB720" t="e">
            <v>#N/A</v>
          </cell>
          <cell r="AC720" t="e">
            <v>#N/A</v>
          </cell>
          <cell r="AD720" t="e">
            <v>#N/A</v>
          </cell>
          <cell r="AE720" t="e">
            <v>#N/A</v>
          </cell>
          <cell r="AF720" t="e">
            <v>#N/A</v>
          </cell>
          <cell r="AG720" t="e">
            <v>#N/A</v>
          </cell>
          <cell r="AH720" t="e">
            <v>#N/A</v>
          </cell>
          <cell r="AI720" t="e">
            <v>#N/A</v>
          </cell>
          <cell r="AJ720" t="e">
            <v>#N/A</v>
          </cell>
          <cell r="AK720" t="e">
            <v>#N/A</v>
          </cell>
          <cell r="AL720" t="e">
            <v>#N/A</v>
          </cell>
          <cell r="AM720" t="e">
            <v>#N/A</v>
          </cell>
          <cell r="AN720" t="e">
            <v>#N/A</v>
          </cell>
          <cell r="AO720" t="e">
            <v>#N/A</v>
          </cell>
          <cell r="AP720" t="e">
            <v>#N/A</v>
          </cell>
          <cell r="AQ720" t="e">
            <v>#N/A</v>
          </cell>
          <cell r="AR720" t="e">
            <v>#N/A</v>
          </cell>
          <cell r="AS720" t="e">
            <v>#N/A</v>
          </cell>
          <cell r="AT720" t="e">
            <v>#N/A</v>
          </cell>
          <cell r="AU720" t="e">
            <v>#N/A</v>
          </cell>
          <cell r="AV720" t="e">
            <v>#N/A</v>
          </cell>
          <cell r="AW720" t="e">
            <v>#N/A</v>
          </cell>
        </row>
        <row r="721">
          <cell r="A721">
            <v>39176</v>
          </cell>
          <cell r="B721" t="e">
            <v>#N/A</v>
          </cell>
          <cell r="C721" t="e">
            <v>#N/A</v>
          </cell>
          <cell r="D721" t="e">
            <v>#N/A</v>
          </cell>
          <cell r="E721" t="e">
            <v>#N/A</v>
          </cell>
          <cell r="F721" t="e">
            <v>#N/A</v>
          </cell>
          <cell r="G721" t="e">
            <v>#N/A</v>
          </cell>
          <cell r="H721" t="e">
            <v>#N/A</v>
          </cell>
          <cell r="I721" t="e">
            <v>#N/A</v>
          </cell>
          <cell r="J721" t="e">
            <v>#N/A</v>
          </cell>
          <cell r="K721" t="e">
            <v>#N/A</v>
          </cell>
          <cell r="L721" t="e">
            <v>#N/A</v>
          </cell>
          <cell r="M721" t="e">
            <v>#N/A</v>
          </cell>
          <cell r="N721" t="e">
            <v>#N/A</v>
          </cell>
          <cell r="O721" t="e">
            <v>#N/A</v>
          </cell>
          <cell r="P721" t="e">
            <v>#N/A</v>
          </cell>
          <cell r="Q721" t="e">
            <v>#N/A</v>
          </cell>
          <cell r="R721" t="e">
            <v>#N/A</v>
          </cell>
          <cell r="S721" t="e">
            <v>#N/A</v>
          </cell>
          <cell r="T721" t="e">
            <v>#N/A</v>
          </cell>
          <cell r="U721" t="e">
            <v>#N/A</v>
          </cell>
          <cell r="V721" t="e">
            <v>#N/A</v>
          </cell>
          <cell r="W721" t="e">
            <v>#N/A</v>
          </cell>
          <cell r="X721" t="e">
            <v>#N/A</v>
          </cell>
          <cell r="Y721" t="e">
            <v>#N/A</v>
          </cell>
          <cell r="Z721" t="e">
            <v>#N/A</v>
          </cell>
          <cell r="AA721" t="e">
            <v>#N/A</v>
          </cell>
          <cell r="AB721" t="e">
            <v>#N/A</v>
          </cell>
          <cell r="AC721" t="e">
            <v>#N/A</v>
          </cell>
          <cell r="AD721" t="e">
            <v>#N/A</v>
          </cell>
          <cell r="AE721" t="e">
            <v>#N/A</v>
          </cell>
          <cell r="AF721" t="e">
            <v>#N/A</v>
          </cell>
          <cell r="AG721" t="e">
            <v>#N/A</v>
          </cell>
          <cell r="AH721" t="e">
            <v>#N/A</v>
          </cell>
          <cell r="AI721" t="e">
            <v>#N/A</v>
          </cell>
          <cell r="AJ721" t="e">
            <v>#N/A</v>
          </cell>
          <cell r="AK721" t="e">
            <v>#N/A</v>
          </cell>
          <cell r="AL721" t="e">
            <v>#N/A</v>
          </cell>
          <cell r="AM721" t="e">
            <v>#N/A</v>
          </cell>
          <cell r="AN721" t="e">
            <v>#N/A</v>
          </cell>
          <cell r="AO721" t="e">
            <v>#N/A</v>
          </cell>
          <cell r="AP721" t="e">
            <v>#N/A</v>
          </cell>
          <cell r="AQ721" t="e">
            <v>#N/A</v>
          </cell>
          <cell r="AR721" t="e">
            <v>#N/A</v>
          </cell>
          <cell r="AS721" t="e">
            <v>#N/A</v>
          </cell>
          <cell r="AT721" t="e">
            <v>#N/A</v>
          </cell>
          <cell r="AU721" t="e">
            <v>#N/A</v>
          </cell>
          <cell r="AV721" t="e">
            <v>#N/A</v>
          </cell>
          <cell r="AW721" t="e">
            <v>#N/A</v>
          </cell>
        </row>
        <row r="722">
          <cell r="A722">
            <v>39169</v>
          </cell>
          <cell r="B722" t="e">
            <v>#N/A</v>
          </cell>
          <cell r="C722" t="e">
            <v>#N/A</v>
          </cell>
          <cell r="D722" t="e">
            <v>#N/A</v>
          </cell>
          <cell r="E722" t="e">
            <v>#N/A</v>
          </cell>
          <cell r="F722" t="e">
            <v>#N/A</v>
          </cell>
          <cell r="G722" t="e">
            <v>#N/A</v>
          </cell>
          <cell r="H722" t="e">
            <v>#N/A</v>
          </cell>
          <cell r="I722" t="e">
            <v>#N/A</v>
          </cell>
          <cell r="J722" t="e">
            <v>#N/A</v>
          </cell>
          <cell r="K722" t="e">
            <v>#N/A</v>
          </cell>
          <cell r="L722" t="e">
            <v>#N/A</v>
          </cell>
          <cell r="M722" t="e">
            <v>#N/A</v>
          </cell>
          <cell r="N722" t="e">
            <v>#N/A</v>
          </cell>
          <cell r="O722" t="e">
            <v>#N/A</v>
          </cell>
          <cell r="P722" t="e">
            <v>#N/A</v>
          </cell>
          <cell r="Q722" t="e">
            <v>#N/A</v>
          </cell>
          <cell r="R722" t="e">
            <v>#N/A</v>
          </cell>
          <cell r="S722" t="e">
            <v>#N/A</v>
          </cell>
          <cell r="T722" t="e">
            <v>#N/A</v>
          </cell>
          <cell r="U722" t="e">
            <v>#N/A</v>
          </cell>
          <cell r="V722" t="e">
            <v>#N/A</v>
          </cell>
          <cell r="W722" t="e">
            <v>#N/A</v>
          </cell>
          <cell r="X722" t="e">
            <v>#N/A</v>
          </cell>
          <cell r="Y722" t="e">
            <v>#N/A</v>
          </cell>
          <cell r="Z722" t="e">
            <v>#N/A</v>
          </cell>
          <cell r="AA722" t="e">
            <v>#N/A</v>
          </cell>
          <cell r="AB722" t="e">
            <v>#N/A</v>
          </cell>
          <cell r="AC722" t="e">
            <v>#N/A</v>
          </cell>
          <cell r="AD722" t="e">
            <v>#N/A</v>
          </cell>
          <cell r="AE722" t="e">
            <v>#N/A</v>
          </cell>
          <cell r="AF722" t="e">
            <v>#N/A</v>
          </cell>
          <cell r="AG722" t="e">
            <v>#N/A</v>
          </cell>
          <cell r="AH722" t="e">
            <v>#N/A</v>
          </cell>
          <cell r="AI722" t="e">
            <v>#N/A</v>
          </cell>
          <cell r="AJ722" t="e">
            <v>#N/A</v>
          </cell>
          <cell r="AK722" t="e">
            <v>#N/A</v>
          </cell>
          <cell r="AL722" t="e">
            <v>#N/A</v>
          </cell>
          <cell r="AM722" t="e">
            <v>#N/A</v>
          </cell>
          <cell r="AN722" t="e">
            <v>#N/A</v>
          </cell>
          <cell r="AO722" t="e">
            <v>#N/A</v>
          </cell>
          <cell r="AP722" t="e">
            <v>#N/A</v>
          </cell>
          <cell r="AQ722" t="e">
            <v>#N/A</v>
          </cell>
          <cell r="AR722" t="e">
            <v>#N/A</v>
          </cell>
          <cell r="AS722" t="e">
            <v>#N/A</v>
          </cell>
          <cell r="AT722" t="e">
            <v>#N/A</v>
          </cell>
          <cell r="AU722" t="e">
            <v>#N/A</v>
          </cell>
          <cell r="AV722" t="e">
            <v>#N/A</v>
          </cell>
          <cell r="AW722" t="e">
            <v>#N/A</v>
          </cell>
        </row>
        <row r="723">
          <cell r="A723">
            <v>39162</v>
          </cell>
          <cell r="B723" t="e">
            <v>#N/A</v>
          </cell>
          <cell r="C723" t="e">
            <v>#N/A</v>
          </cell>
          <cell r="D723" t="e">
            <v>#N/A</v>
          </cell>
          <cell r="E723" t="e">
            <v>#N/A</v>
          </cell>
          <cell r="F723" t="e">
            <v>#N/A</v>
          </cell>
          <cell r="G723" t="e">
            <v>#N/A</v>
          </cell>
          <cell r="H723" t="e">
            <v>#N/A</v>
          </cell>
          <cell r="I723" t="e">
            <v>#N/A</v>
          </cell>
          <cell r="J723" t="e">
            <v>#N/A</v>
          </cell>
          <cell r="K723" t="e">
            <v>#N/A</v>
          </cell>
          <cell r="L723" t="e">
            <v>#N/A</v>
          </cell>
          <cell r="M723" t="e">
            <v>#N/A</v>
          </cell>
          <cell r="N723" t="e">
            <v>#N/A</v>
          </cell>
          <cell r="O723" t="e">
            <v>#N/A</v>
          </cell>
          <cell r="P723" t="e">
            <v>#N/A</v>
          </cell>
          <cell r="Q723" t="e">
            <v>#N/A</v>
          </cell>
          <cell r="R723" t="e">
            <v>#N/A</v>
          </cell>
          <cell r="S723" t="e">
            <v>#N/A</v>
          </cell>
          <cell r="T723" t="e">
            <v>#N/A</v>
          </cell>
          <cell r="U723" t="e">
            <v>#N/A</v>
          </cell>
          <cell r="V723" t="e">
            <v>#N/A</v>
          </cell>
          <cell r="W723" t="e">
            <v>#N/A</v>
          </cell>
          <cell r="X723" t="e">
            <v>#N/A</v>
          </cell>
          <cell r="Y723" t="e">
            <v>#N/A</v>
          </cell>
          <cell r="Z723" t="e">
            <v>#N/A</v>
          </cell>
          <cell r="AA723" t="e">
            <v>#N/A</v>
          </cell>
          <cell r="AB723" t="e">
            <v>#N/A</v>
          </cell>
          <cell r="AC723" t="e">
            <v>#N/A</v>
          </cell>
          <cell r="AD723" t="e">
            <v>#N/A</v>
          </cell>
          <cell r="AE723" t="e">
            <v>#N/A</v>
          </cell>
          <cell r="AF723" t="e">
            <v>#N/A</v>
          </cell>
          <cell r="AG723" t="e">
            <v>#N/A</v>
          </cell>
          <cell r="AH723" t="e">
            <v>#N/A</v>
          </cell>
          <cell r="AI723" t="e">
            <v>#N/A</v>
          </cell>
          <cell r="AJ723" t="e">
            <v>#N/A</v>
          </cell>
          <cell r="AK723" t="e">
            <v>#N/A</v>
          </cell>
          <cell r="AL723" t="e">
            <v>#N/A</v>
          </cell>
          <cell r="AM723" t="e">
            <v>#N/A</v>
          </cell>
          <cell r="AN723" t="e">
            <v>#N/A</v>
          </cell>
          <cell r="AO723" t="e">
            <v>#N/A</v>
          </cell>
          <cell r="AP723" t="e">
            <v>#N/A</v>
          </cell>
          <cell r="AQ723" t="e">
            <v>#N/A</v>
          </cell>
          <cell r="AR723" t="e">
            <v>#N/A</v>
          </cell>
          <cell r="AS723" t="e">
            <v>#N/A</v>
          </cell>
          <cell r="AT723" t="e">
            <v>#N/A</v>
          </cell>
          <cell r="AU723" t="e">
            <v>#N/A</v>
          </cell>
          <cell r="AV723" t="e">
            <v>#N/A</v>
          </cell>
          <cell r="AW723" t="e">
            <v>#N/A</v>
          </cell>
        </row>
        <row r="724">
          <cell r="A724">
            <v>39155</v>
          </cell>
          <cell r="B724" t="e">
            <v>#N/A</v>
          </cell>
          <cell r="C724" t="e">
            <v>#N/A</v>
          </cell>
          <cell r="D724" t="e">
            <v>#N/A</v>
          </cell>
          <cell r="E724" t="e">
            <v>#N/A</v>
          </cell>
          <cell r="F724" t="e">
            <v>#N/A</v>
          </cell>
          <cell r="G724" t="e">
            <v>#N/A</v>
          </cell>
          <cell r="H724" t="e">
            <v>#N/A</v>
          </cell>
          <cell r="I724" t="e">
            <v>#N/A</v>
          </cell>
          <cell r="J724" t="e">
            <v>#N/A</v>
          </cell>
          <cell r="K724" t="e">
            <v>#N/A</v>
          </cell>
          <cell r="L724" t="e">
            <v>#N/A</v>
          </cell>
          <cell r="M724" t="e">
            <v>#N/A</v>
          </cell>
          <cell r="N724" t="e">
            <v>#N/A</v>
          </cell>
          <cell r="O724" t="e">
            <v>#N/A</v>
          </cell>
          <cell r="P724" t="e">
            <v>#N/A</v>
          </cell>
          <cell r="Q724" t="e">
            <v>#N/A</v>
          </cell>
          <cell r="R724" t="e">
            <v>#N/A</v>
          </cell>
          <cell r="S724" t="e">
            <v>#N/A</v>
          </cell>
          <cell r="T724" t="e">
            <v>#N/A</v>
          </cell>
          <cell r="U724" t="e">
            <v>#N/A</v>
          </cell>
          <cell r="V724" t="e">
            <v>#N/A</v>
          </cell>
          <cell r="W724" t="e">
            <v>#N/A</v>
          </cell>
          <cell r="X724" t="e">
            <v>#N/A</v>
          </cell>
          <cell r="Y724" t="e">
            <v>#N/A</v>
          </cell>
          <cell r="Z724" t="e">
            <v>#N/A</v>
          </cell>
          <cell r="AA724" t="e">
            <v>#N/A</v>
          </cell>
          <cell r="AB724" t="e">
            <v>#N/A</v>
          </cell>
          <cell r="AC724" t="e">
            <v>#N/A</v>
          </cell>
          <cell r="AD724" t="e">
            <v>#N/A</v>
          </cell>
          <cell r="AE724" t="e">
            <v>#N/A</v>
          </cell>
          <cell r="AF724" t="e">
            <v>#N/A</v>
          </cell>
          <cell r="AG724" t="e">
            <v>#N/A</v>
          </cell>
          <cell r="AH724" t="e">
            <v>#N/A</v>
          </cell>
          <cell r="AI724" t="e">
            <v>#N/A</v>
          </cell>
          <cell r="AJ724" t="e">
            <v>#N/A</v>
          </cell>
          <cell r="AK724" t="e">
            <v>#N/A</v>
          </cell>
          <cell r="AL724" t="e">
            <v>#N/A</v>
          </cell>
          <cell r="AM724" t="e">
            <v>#N/A</v>
          </cell>
          <cell r="AN724" t="e">
            <v>#N/A</v>
          </cell>
          <cell r="AO724" t="e">
            <v>#N/A</v>
          </cell>
          <cell r="AP724" t="e">
            <v>#N/A</v>
          </cell>
          <cell r="AQ724" t="e">
            <v>#N/A</v>
          </cell>
          <cell r="AR724" t="e">
            <v>#N/A</v>
          </cell>
          <cell r="AS724" t="e">
            <v>#N/A</v>
          </cell>
          <cell r="AT724" t="e">
            <v>#N/A</v>
          </cell>
          <cell r="AU724" t="e">
            <v>#N/A</v>
          </cell>
          <cell r="AV724" t="e">
            <v>#N/A</v>
          </cell>
          <cell r="AW724" t="e">
            <v>#N/A</v>
          </cell>
        </row>
        <row r="725">
          <cell r="A725">
            <v>39148</v>
          </cell>
          <cell r="B725" t="e">
            <v>#N/A</v>
          </cell>
          <cell r="C725" t="e">
            <v>#N/A</v>
          </cell>
          <cell r="D725" t="e">
            <v>#N/A</v>
          </cell>
          <cell r="E725" t="e">
            <v>#N/A</v>
          </cell>
          <cell r="F725" t="e">
            <v>#N/A</v>
          </cell>
          <cell r="G725" t="e">
            <v>#N/A</v>
          </cell>
          <cell r="H725" t="e">
            <v>#N/A</v>
          </cell>
          <cell r="I725" t="e">
            <v>#N/A</v>
          </cell>
          <cell r="J725" t="e">
            <v>#N/A</v>
          </cell>
          <cell r="K725" t="e">
            <v>#N/A</v>
          </cell>
          <cell r="L725" t="e">
            <v>#N/A</v>
          </cell>
          <cell r="M725" t="e">
            <v>#N/A</v>
          </cell>
          <cell r="N725" t="e">
            <v>#N/A</v>
          </cell>
          <cell r="O725" t="e">
            <v>#N/A</v>
          </cell>
          <cell r="P725" t="e">
            <v>#N/A</v>
          </cell>
          <cell r="Q725" t="e">
            <v>#N/A</v>
          </cell>
          <cell r="R725" t="e">
            <v>#N/A</v>
          </cell>
          <cell r="S725" t="e">
            <v>#N/A</v>
          </cell>
          <cell r="T725" t="e">
            <v>#N/A</v>
          </cell>
          <cell r="U725" t="e">
            <v>#N/A</v>
          </cell>
          <cell r="V725" t="e">
            <v>#N/A</v>
          </cell>
          <cell r="W725" t="e">
            <v>#N/A</v>
          </cell>
          <cell r="X725" t="e">
            <v>#N/A</v>
          </cell>
          <cell r="Y725" t="e">
            <v>#N/A</v>
          </cell>
          <cell r="Z725" t="e">
            <v>#N/A</v>
          </cell>
          <cell r="AA725" t="e">
            <v>#N/A</v>
          </cell>
          <cell r="AB725" t="e">
            <v>#N/A</v>
          </cell>
          <cell r="AC725" t="e">
            <v>#N/A</v>
          </cell>
          <cell r="AD725" t="e">
            <v>#N/A</v>
          </cell>
          <cell r="AE725" t="e">
            <v>#N/A</v>
          </cell>
          <cell r="AF725" t="e">
            <v>#N/A</v>
          </cell>
          <cell r="AG725" t="e">
            <v>#N/A</v>
          </cell>
          <cell r="AH725" t="e">
            <v>#N/A</v>
          </cell>
          <cell r="AI725" t="e">
            <v>#N/A</v>
          </cell>
          <cell r="AJ725" t="e">
            <v>#N/A</v>
          </cell>
          <cell r="AK725" t="e">
            <v>#N/A</v>
          </cell>
          <cell r="AL725" t="e">
            <v>#N/A</v>
          </cell>
          <cell r="AM725" t="e">
            <v>#N/A</v>
          </cell>
          <cell r="AN725" t="e">
            <v>#N/A</v>
          </cell>
          <cell r="AO725" t="e">
            <v>#N/A</v>
          </cell>
          <cell r="AP725" t="e">
            <v>#N/A</v>
          </cell>
          <cell r="AQ725" t="e">
            <v>#N/A</v>
          </cell>
          <cell r="AR725" t="e">
            <v>#N/A</v>
          </cell>
          <cell r="AS725" t="e">
            <v>#N/A</v>
          </cell>
          <cell r="AT725" t="e">
            <v>#N/A</v>
          </cell>
          <cell r="AU725" t="e">
            <v>#N/A</v>
          </cell>
          <cell r="AV725" t="e">
            <v>#N/A</v>
          </cell>
          <cell r="AW725" t="e">
            <v>#N/A</v>
          </cell>
        </row>
        <row r="726">
          <cell r="A726">
            <v>39141</v>
          </cell>
          <cell r="B726" t="e">
            <v>#N/A</v>
          </cell>
          <cell r="C726" t="e">
            <v>#N/A</v>
          </cell>
          <cell r="D726" t="e">
            <v>#N/A</v>
          </cell>
          <cell r="E726" t="e">
            <v>#N/A</v>
          </cell>
          <cell r="F726" t="e">
            <v>#N/A</v>
          </cell>
          <cell r="G726" t="e">
            <v>#N/A</v>
          </cell>
          <cell r="H726" t="e">
            <v>#N/A</v>
          </cell>
          <cell r="I726" t="e">
            <v>#N/A</v>
          </cell>
          <cell r="J726" t="e">
            <v>#N/A</v>
          </cell>
          <cell r="K726" t="e">
            <v>#N/A</v>
          </cell>
          <cell r="L726" t="e">
            <v>#N/A</v>
          </cell>
          <cell r="M726" t="e">
            <v>#N/A</v>
          </cell>
          <cell r="N726" t="e">
            <v>#N/A</v>
          </cell>
          <cell r="O726" t="e">
            <v>#N/A</v>
          </cell>
          <cell r="P726" t="e">
            <v>#N/A</v>
          </cell>
          <cell r="Q726" t="e">
            <v>#N/A</v>
          </cell>
          <cell r="R726" t="e">
            <v>#N/A</v>
          </cell>
          <cell r="S726" t="e">
            <v>#N/A</v>
          </cell>
          <cell r="T726" t="e">
            <v>#N/A</v>
          </cell>
          <cell r="U726" t="e">
            <v>#N/A</v>
          </cell>
          <cell r="V726" t="e">
            <v>#N/A</v>
          </cell>
          <cell r="W726" t="e">
            <v>#N/A</v>
          </cell>
          <cell r="X726" t="e">
            <v>#N/A</v>
          </cell>
          <cell r="Y726" t="e">
            <v>#N/A</v>
          </cell>
          <cell r="Z726" t="e">
            <v>#N/A</v>
          </cell>
          <cell r="AA726" t="e">
            <v>#N/A</v>
          </cell>
          <cell r="AB726" t="e">
            <v>#N/A</v>
          </cell>
          <cell r="AC726" t="e">
            <v>#N/A</v>
          </cell>
          <cell r="AD726" t="e">
            <v>#N/A</v>
          </cell>
          <cell r="AE726" t="e">
            <v>#N/A</v>
          </cell>
          <cell r="AF726" t="e">
            <v>#N/A</v>
          </cell>
          <cell r="AG726" t="e">
            <v>#N/A</v>
          </cell>
          <cell r="AH726" t="e">
            <v>#N/A</v>
          </cell>
          <cell r="AI726" t="e">
            <v>#N/A</v>
          </cell>
          <cell r="AJ726" t="e">
            <v>#N/A</v>
          </cell>
          <cell r="AK726" t="e">
            <v>#N/A</v>
          </cell>
          <cell r="AL726" t="e">
            <v>#N/A</v>
          </cell>
          <cell r="AM726" t="e">
            <v>#N/A</v>
          </cell>
          <cell r="AN726" t="e">
            <v>#N/A</v>
          </cell>
          <cell r="AO726" t="e">
            <v>#N/A</v>
          </cell>
          <cell r="AP726" t="e">
            <v>#N/A</v>
          </cell>
          <cell r="AQ726" t="e">
            <v>#N/A</v>
          </cell>
          <cell r="AR726" t="e">
            <v>#N/A</v>
          </cell>
          <cell r="AS726" t="e">
            <v>#N/A</v>
          </cell>
          <cell r="AT726" t="e">
            <v>#N/A</v>
          </cell>
          <cell r="AU726" t="e">
            <v>#N/A</v>
          </cell>
          <cell r="AV726" t="e">
            <v>#N/A</v>
          </cell>
          <cell r="AW726" t="e">
            <v>#N/A</v>
          </cell>
        </row>
        <row r="727">
          <cell r="A727">
            <v>39134</v>
          </cell>
          <cell r="B727" t="e">
            <v>#N/A</v>
          </cell>
          <cell r="C727" t="e">
            <v>#N/A</v>
          </cell>
          <cell r="D727" t="e">
            <v>#N/A</v>
          </cell>
          <cell r="E727" t="e">
            <v>#N/A</v>
          </cell>
          <cell r="F727" t="e">
            <v>#N/A</v>
          </cell>
          <cell r="G727" t="e">
            <v>#N/A</v>
          </cell>
          <cell r="H727" t="e">
            <v>#N/A</v>
          </cell>
          <cell r="I727" t="e">
            <v>#N/A</v>
          </cell>
          <cell r="J727" t="e">
            <v>#N/A</v>
          </cell>
          <cell r="K727" t="e">
            <v>#N/A</v>
          </cell>
          <cell r="L727" t="e">
            <v>#N/A</v>
          </cell>
          <cell r="M727" t="e">
            <v>#N/A</v>
          </cell>
          <cell r="N727" t="e">
            <v>#N/A</v>
          </cell>
          <cell r="O727" t="e">
            <v>#N/A</v>
          </cell>
          <cell r="P727" t="e">
            <v>#N/A</v>
          </cell>
          <cell r="Q727" t="e">
            <v>#N/A</v>
          </cell>
          <cell r="R727" t="e">
            <v>#N/A</v>
          </cell>
          <cell r="S727" t="e">
            <v>#N/A</v>
          </cell>
          <cell r="T727" t="e">
            <v>#N/A</v>
          </cell>
          <cell r="U727" t="e">
            <v>#N/A</v>
          </cell>
          <cell r="V727" t="e">
            <v>#N/A</v>
          </cell>
          <cell r="W727" t="e">
            <v>#N/A</v>
          </cell>
          <cell r="X727" t="e">
            <v>#N/A</v>
          </cell>
          <cell r="Y727" t="e">
            <v>#N/A</v>
          </cell>
          <cell r="Z727" t="e">
            <v>#N/A</v>
          </cell>
          <cell r="AA727" t="e">
            <v>#N/A</v>
          </cell>
          <cell r="AB727" t="e">
            <v>#N/A</v>
          </cell>
          <cell r="AC727" t="e">
            <v>#N/A</v>
          </cell>
          <cell r="AD727" t="e">
            <v>#N/A</v>
          </cell>
          <cell r="AE727" t="e">
            <v>#N/A</v>
          </cell>
          <cell r="AF727" t="e">
            <v>#N/A</v>
          </cell>
          <cell r="AG727" t="e">
            <v>#N/A</v>
          </cell>
          <cell r="AH727" t="e">
            <v>#N/A</v>
          </cell>
          <cell r="AI727" t="e">
            <v>#N/A</v>
          </cell>
          <cell r="AJ727" t="e">
            <v>#N/A</v>
          </cell>
          <cell r="AK727" t="e">
            <v>#N/A</v>
          </cell>
          <cell r="AL727" t="e">
            <v>#N/A</v>
          </cell>
          <cell r="AM727" t="e">
            <v>#N/A</v>
          </cell>
          <cell r="AN727" t="e">
            <v>#N/A</v>
          </cell>
          <cell r="AO727" t="e">
            <v>#N/A</v>
          </cell>
          <cell r="AP727" t="e">
            <v>#N/A</v>
          </cell>
          <cell r="AQ727" t="e">
            <v>#N/A</v>
          </cell>
          <cell r="AR727" t="e">
            <v>#N/A</v>
          </cell>
          <cell r="AS727" t="e">
            <v>#N/A</v>
          </cell>
          <cell r="AT727" t="e">
            <v>#N/A</v>
          </cell>
          <cell r="AU727" t="e">
            <v>#N/A</v>
          </cell>
          <cell r="AV727" t="e">
            <v>#N/A</v>
          </cell>
          <cell r="AW727" t="e">
            <v>#N/A</v>
          </cell>
        </row>
        <row r="728">
          <cell r="A728">
            <v>39127</v>
          </cell>
          <cell r="B728" t="e">
            <v>#N/A</v>
          </cell>
          <cell r="C728" t="e">
            <v>#N/A</v>
          </cell>
          <cell r="D728" t="e">
            <v>#N/A</v>
          </cell>
          <cell r="E728" t="e">
            <v>#N/A</v>
          </cell>
          <cell r="F728" t="e">
            <v>#N/A</v>
          </cell>
          <cell r="G728" t="e">
            <v>#N/A</v>
          </cell>
          <cell r="H728" t="e">
            <v>#N/A</v>
          </cell>
          <cell r="I728" t="e">
            <v>#N/A</v>
          </cell>
          <cell r="J728" t="e">
            <v>#N/A</v>
          </cell>
          <cell r="K728" t="e">
            <v>#N/A</v>
          </cell>
          <cell r="L728" t="e">
            <v>#N/A</v>
          </cell>
          <cell r="M728" t="e">
            <v>#N/A</v>
          </cell>
          <cell r="N728" t="e">
            <v>#N/A</v>
          </cell>
          <cell r="O728" t="e">
            <v>#N/A</v>
          </cell>
          <cell r="P728" t="e">
            <v>#N/A</v>
          </cell>
          <cell r="Q728" t="e">
            <v>#N/A</v>
          </cell>
          <cell r="R728" t="e">
            <v>#N/A</v>
          </cell>
          <cell r="S728" t="e">
            <v>#N/A</v>
          </cell>
          <cell r="T728" t="e">
            <v>#N/A</v>
          </cell>
          <cell r="U728" t="e">
            <v>#N/A</v>
          </cell>
          <cell r="V728" t="e">
            <v>#N/A</v>
          </cell>
          <cell r="W728" t="e">
            <v>#N/A</v>
          </cell>
          <cell r="X728" t="e">
            <v>#N/A</v>
          </cell>
          <cell r="Y728" t="e">
            <v>#N/A</v>
          </cell>
          <cell r="Z728" t="e">
            <v>#N/A</v>
          </cell>
          <cell r="AA728" t="e">
            <v>#N/A</v>
          </cell>
          <cell r="AB728" t="e">
            <v>#N/A</v>
          </cell>
          <cell r="AC728" t="e">
            <v>#N/A</v>
          </cell>
          <cell r="AD728" t="e">
            <v>#N/A</v>
          </cell>
          <cell r="AE728" t="e">
            <v>#N/A</v>
          </cell>
          <cell r="AF728" t="e">
            <v>#N/A</v>
          </cell>
          <cell r="AG728" t="e">
            <v>#N/A</v>
          </cell>
          <cell r="AH728" t="e">
            <v>#N/A</v>
          </cell>
          <cell r="AI728" t="e">
            <v>#N/A</v>
          </cell>
          <cell r="AJ728" t="e">
            <v>#N/A</v>
          </cell>
          <cell r="AK728" t="e">
            <v>#N/A</v>
          </cell>
          <cell r="AL728" t="e">
            <v>#N/A</v>
          </cell>
          <cell r="AM728" t="e">
            <v>#N/A</v>
          </cell>
          <cell r="AN728" t="e">
            <v>#N/A</v>
          </cell>
          <cell r="AO728" t="e">
            <v>#N/A</v>
          </cell>
          <cell r="AP728" t="e">
            <v>#N/A</v>
          </cell>
          <cell r="AQ728" t="e">
            <v>#N/A</v>
          </cell>
          <cell r="AR728" t="e">
            <v>#N/A</v>
          </cell>
          <cell r="AS728" t="e">
            <v>#N/A</v>
          </cell>
          <cell r="AT728" t="e">
            <v>#N/A</v>
          </cell>
          <cell r="AU728" t="e">
            <v>#N/A</v>
          </cell>
          <cell r="AV728" t="e">
            <v>#N/A</v>
          </cell>
          <cell r="AW728" t="e">
            <v>#N/A</v>
          </cell>
        </row>
        <row r="729">
          <cell r="A729">
            <v>39120</v>
          </cell>
          <cell r="B729" t="e">
            <v>#N/A</v>
          </cell>
          <cell r="C729" t="e">
            <v>#N/A</v>
          </cell>
          <cell r="D729" t="e">
            <v>#N/A</v>
          </cell>
          <cell r="E729" t="e">
            <v>#N/A</v>
          </cell>
          <cell r="F729" t="e">
            <v>#N/A</v>
          </cell>
          <cell r="G729" t="e">
            <v>#N/A</v>
          </cell>
          <cell r="H729" t="e">
            <v>#N/A</v>
          </cell>
          <cell r="I729" t="e">
            <v>#N/A</v>
          </cell>
          <cell r="J729" t="e">
            <v>#N/A</v>
          </cell>
          <cell r="K729" t="e">
            <v>#N/A</v>
          </cell>
          <cell r="L729" t="e">
            <v>#N/A</v>
          </cell>
          <cell r="M729" t="e">
            <v>#N/A</v>
          </cell>
          <cell r="N729" t="e">
            <v>#N/A</v>
          </cell>
          <cell r="O729" t="e">
            <v>#N/A</v>
          </cell>
          <cell r="P729" t="e">
            <v>#N/A</v>
          </cell>
          <cell r="Q729" t="e">
            <v>#N/A</v>
          </cell>
          <cell r="R729" t="e">
            <v>#N/A</v>
          </cell>
          <cell r="S729" t="e">
            <v>#N/A</v>
          </cell>
          <cell r="T729" t="e">
            <v>#N/A</v>
          </cell>
          <cell r="U729" t="e">
            <v>#N/A</v>
          </cell>
          <cell r="V729" t="e">
            <v>#N/A</v>
          </cell>
          <cell r="W729" t="e">
            <v>#N/A</v>
          </cell>
          <cell r="X729" t="e">
            <v>#N/A</v>
          </cell>
          <cell r="Y729" t="e">
            <v>#N/A</v>
          </cell>
          <cell r="Z729" t="e">
            <v>#N/A</v>
          </cell>
          <cell r="AA729" t="e">
            <v>#N/A</v>
          </cell>
          <cell r="AB729" t="e">
            <v>#N/A</v>
          </cell>
          <cell r="AC729" t="e">
            <v>#N/A</v>
          </cell>
          <cell r="AD729" t="e">
            <v>#N/A</v>
          </cell>
          <cell r="AE729" t="e">
            <v>#N/A</v>
          </cell>
          <cell r="AF729" t="e">
            <v>#N/A</v>
          </cell>
          <cell r="AG729" t="e">
            <v>#N/A</v>
          </cell>
          <cell r="AH729" t="e">
            <v>#N/A</v>
          </cell>
          <cell r="AI729" t="e">
            <v>#N/A</v>
          </cell>
          <cell r="AJ729" t="e">
            <v>#N/A</v>
          </cell>
          <cell r="AK729" t="e">
            <v>#N/A</v>
          </cell>
          <cell r="AL729" t="e">
            <v>#N/A</v>
          </cell>
          <cell r="AM729" t="e">
            <v>#N/A</v>
          </cell>
          <cell r="AN729" t="e">
            <v>#N/A</v>
          </cell>
          <cell r="AO729" t="e">
            <v>#N/A</v>
          </cell>
          <cell r="AP729" t="e">
            <v>#N/A</v>
          </cell>
          <cell r="AQ729" t="e">
            <v>#N/A</v>
          </cell>
          <cell r="AR729" t="e">
            <v>#N/A</v>
          </cell>
          <cell r="AS729" t="e">
            <v>#N/A</v>
          </cell>
          <cell r="AT729" t="e">
            <v>#N/A</v>
          </cell>
          <cell r="AU729" t="e">
            <v>#N/A</v>
          </cell>
          <cell r="AV729" t="e">
            <v>#N/A</v>
          </cell>
          <cell r="AW729" t="e">
            <v>#N/A</v>
          </cell>
        </row>
        <row r="730">
          <cell r="A730">
            <v>39113</v>
          </cell>
          <cell r="B730" t="e">
            <v>#N/A</v>
          </cell>
          <cell r="C730" t="e">
            <v>#N/A</v>
          </cell>
          <cell r="D730" t="e">
            <v>#N/A</v>
          </cell>
          <cell r="E730" t="e">
            <v>#N/A</v>
          </cell>
          <cell r="F730" t="e">
            <v>#N/A</v>
          </cell>
          <cell r="G730" t="e">
            <v>#N/A</v>
          </cell>
          <cell r="H730" t="e">
            <v>#N/A</v>
          </cell>
          <cell r="I730" t="e">
            <v>#N/A</v>
          </cell>
          <cell r="J730" t="e">
            <v>#N/A</v>
          </cell>
          <cell r="K730" t="e">
            <v>#N/A</v>
          </cell>
          <cell r="L730" t="e">
            <v>#N/A</v>
          </cell>
          <cell r="M730" t="e">
            <v>#N/A</v>
          </cell>
          <cell r="N730" t="e">
            <v>#N/A</v>
          </cell>
          <cell r="O730" t="e">
            <v>#N/A</v>
          </cell>
          <cell r="P730" t="e">
            <v>#N/A</v>
          </cell>
          <cell r="Q730" t="e">
            <v>#N/A</v>
          </cell>
          <cell r="R730" t="e">
            <v>#N/A</v>
          </cell>
          <cell r="S730" t="e">
            <v>#N/A</v>
          </cell>
          <cell r="T730" t="e">
            <v>#N/A</v>
          </cell>
          <cell r="U730" t="e">
            <v>#N/A</v>
          </cell>
          <cell r="V730" t="e">
            <v>#N/A</v>
          </cell>
          <cell r="W730" t="e">
            <v>#N/A</v>
          </cell>
          <cell r="X730" t="e">
            <v>#N/A</v>
          </cell>
          <cell r="Y730" t="e">
            <v>#N/A</v>
          </cell>
          <cell r="Z730" t="e">
            <v>#N/A</v>
          </cell>
          <cell r="AA730" t="e">
            <v>#N/A</v>
          </cell>
          <cell r="AB730" t="e">
            <v>#N/A</v>
          </cell>
          <cell r="AC730" t="e">
            <v>#N/A</v>
          </cell>
          <cell r="AD730" t="e">
            <v>#N/A</v>
          </cell>
          <cell r="AE730" t="e">
            <v>#N/A</v>
          </cell>
          <cell r="AF730" t="e">
            <v>#N/A</v>
          </cell>
          <cell r="AG730" t="e">
            <v>#N/A</v>
          </cell>
          <cell r="AH730" t="e">
            <v>#N/A</v>
          </cell>
          <cell r="AI730" t="e">
            <v>#N/A</v>
          </cell>
          <cell r="AJ730" t="e">
            <v>#N/A</v>
          </cell>
          <cell r="AK730" t="e">
            <v>#N/A</v>
          </cell>
          <cell r="AL730" t="e">
            <v>#N/A</v>
          </cell>
          <cell r="AM730" t="e">
            <v>#N/A</v>
          </cell>
          <cell r="AN730" t="e">
            <v>#N/A</v>
          </cell>
          <cell r="AO730" t="e">
            <v>#N/A</v>
          </cell>
          <cell r="AP730" t="e">
            <v>#N/A</v>
          </cell>
          <cell r="AQ730" t="e">
            <v>#N/A</v>
          </cell>
          <cell r="AR730" t="e">
            <v>#N/A</v>
          </cell>
          <cell r="AS730" t="e">
            <v>#N/A</v>
          </cell>
          <cell r="AT730" t="e">
            <v>#N/A</v>
          </cell>
          <cell r="AU730" t="e">
            <v>#N/A</v>
          </cell>
          <cell r="AV730" t="e">
            <v>#N/A</v>
          </cell>
          <cell r="AW730" t="e">
            <v>#N/A</v>
          </cell>
        </row>
        <row r="731">
          <cell r="A731">
            <v>39106</v>
          </cell>
          <cell r="B731" t="e">
            <v>#N/A</v>
          </cell>
          <cell r="C731" t="e">
            <v>#N/A</v>
          </cell>
          <cell r="D731" t="e">
            <v>#N/A</v>
          </cell>
          <cell r="E731" t="e">
            <v>#N/A</v>
          </cell>
          <cell r="F731" t="e">
            <v>#N/A</v>
          </cell>
          <cell r="G731" t="e">
            <v>#N/A</v>
          </cell>
          <cell r="H731" t="e">
            <v>#N/A</v>
          </cell>
          <cell r="I731" t="e">
            <v>#N/A</v>
          </cell>
          <cell r="J731" t="e">
            <v>#N/A</v>
          </cell>
          <cell r="K731" t="e">
            <v>#N/A</v>
          </cell>
          <cell r="L731" t="e">
            <v>#N/A</v>
          </cell>
          <cell r="M731" t="e">
            <v>#N/A</v>
          </cell>
          <cell r="N731" t="e">
            <v>#N/A</v>
          </cell>
          <cell r="O731" t="e">
            <v>#N/A</v>
          </cell>
          <cell r="P731" t="e">
            <v>#N/A</v>
          </cell>
          <cell r="Q731" t="e">
            <v>#N/A</v>
          </cell>
          <cell r="R731" t="e">
            <v>#N/A</v>
          </cell>
          <cell r="S731" t="e">
            <v>#N/A</v>
          </cell>
          <cell r="T731" t="e">
            <v>#N/A</v>
          </cell>
          <cell r="U731" t="e">
            <v>#N/A</v>
          </cell>
          <cell r="V731" t="e">
            <v>#N/A</v>
          </cell>
          <cell r="W731" t="e">
            <v>#N/A</v>
          </cell>
          <cell r="X731" t="e">
            <v>#N/A</v>
          </cell>
          <cell r="Y731" t="e">
            <v>#N/A</v>
          </cell>
          <cell r="Z731" t="e">
            <v>#N/A</v>
          </cell>
          <cell r="AA731" t="e">
            <v>#N/A</v>
          </cell>
          <cell r="AB731" t="e">
            <v>#N/A</v>
          </cell>
          <cell r="AC731" t="e">
            <v>#N/A</v>
          </cell>
          <cell r="AD731" t="e">
            <v>#N/A</v>
          </cell>
          <cell r="AE731" t="e">
            <v>#N/A</v>
          </cell>
          <cell r="AF731" t="e">
            <v>#N/A</v>
          </cell>
          <cell r="AG731" t="e">
            <v>#N/A</v>
          </cell>
          <cell r="AH731" t="e">
            <v>#N/A</v>
          </cell>
          <cell r="AI731" t="e">
            <v>#N/A</v>
          </cell>
          <cell r="AJ731" t="e">
            <v>#N/A</v>
          </cell>
          <cell r="AK731" t="e">
            <v>#N/A</v>
          </cell>
          <cell r="AL731" t="e">
            <v>#N/A</v>
          </cell>
          <cell r="AM731" t="e">
            <v>#N/A</v>
          </cell>
          <cell r="AN731" t="e">
            <v>#N/A</v>
          </cell>
          <cell r="AO731" t="e">
            <v>#N/A</v>
          </cell>
          <cell r="AP731" t="e">
            <v>#N/A</v>
          </cell>
          <cell r="AQ731" t="e">
            <v>#N/A</v>
          </cell>
          <cell r="AR731" t="e">
            <v>#N/A</v>
          </cell>
          <cell r="AS731" t="e">
            <v>#N/A</v>
          </cell>
          <cell r="AT731" t="e">
            <v>#N/A</v>
          </cell>
          <cell r="AU731" t="e">
            <v>#N/A</v>
          </cell>
          <cell r="AV731" t="e">
            <v>#N/A</v>
          </cell>
          <cell r="AW731" t="e">
            <v>#N/A</v>
          </cell>
        </row>
        <row r="732">
          <cell r="A732">
            <v>39099</v>
          </cell>
          <cell r="B732" t="e">
            <v>#N/A</v>
          </cell>
          <cell r="C732" t="e">
            <v>#N/A</v>
          </cell>
          <cell r="D732" t="e">
            <v>#N/A</v>
          </cell>
          <cell r="E732" t="e">
            <v>#N/A</v>
          </cell>
          <cell r="F732" t="e">
            <v>#N/A</v>
          </cell>
          <cell r="G732" t="e">
            <v>#N/A</v>
          </cell>
          <cell r="H732" t="e">
            <v>#N/A</v>
          </cell>
          <cell r="I732" t="e">
            <v>#N/A</v>
          </cell>
          <cell r="J732" t="e">
            <v>#N/A</v>
          </cell>
          <cell r="K732" t="e">
            <v>#N/A</v>
          </cell>
          <cell r="L732" t="e">
            <v>#N/A</v>
          </cell>
          <cell r="M732" t="e">
            <v>#N/A</v>
          </cell>
          <cell r="N732" t="e">
            <v>#N/A</v>
          </cell>
          <cell r="O732" t="e">
            <v>#N/A</v>
          </cell>
          <cell r="P732" t="e">
            <v>#N/A</v>
          </cell>
          <cell r="Q732" t="e">
            <v>#N/A</v>
          </cell>
          <cell r="R732" t="e">
            <v>#N/A</v>
          </cell>
          <cell r="S732" t="e">
            <v>#N/A</v>
          </cell>
          <cell r="T732" t="e">
            <v>#N/A</v>
          </cell>
          <cell r="U732" t="e">
            <v>#N/A</v>
          </cell>
          <cell r="V732" t="e">
            <v>#N/A</v>
          </cell>
          <cell r="W732" t="e">
            <v>#N/A</v>
          </cell>
          <cell r="X732" t="e">
            <v>#N/A</v>
          </cell>
          <cell r="Y732" t="e">
            <v>#N/A</v>
          </cell>
          <cell r="Z732" t="e">
            <v>#N/A</v>
          </cell>
          <cell r="AA732" t="e">
            <v>#N/A</v>
          </cell>
          <cell r="AB732" t="e">
            <v>#N/A</v>
          </cell>
          <cell r="AC732" t="e">
            <v>#N/A</v>
          </cell>
          <cell r="AD732" t="e">
            <v>#N/A</v>
          </cell>
          <cell r="AE732" t="e">
            <v>#N/A</v>
          </cell>
          <cell r="AF732" t="e">
            <v>#N/A</v>
          </cell>
          <cell r="AG732" t="e">
            <v>#N/A</v>
          </cell>
          <cell r="AH732" t="e">
            <v>#N/A</v>
          </cell>
          <cell r="AI732" t="e">
            <v>#N/A</v>
          </cell>
          <cell r="AJ732" t="e">
            <v>#N/A</v>
          </cell>
          <cell r="AK732" t="e">
            <v>#N/A</v>
          </cell>
          <cell r="AL732" t="e">
            <v>#N/A</v>
          </cell>
          <cell r="AM732" t="e">
            <v>#N/A</v>
          </cell>
          <cell r="AN732" t="e">
            <v>#N/A</v>
          </cell>
          <cell r="AO732" t="e">
            <v>#N/A</v>
          </cell>
          <cell r="AP732" t="e">
            <v>#N/A</v>
          </cell>
          <cell r="AQ732" t="e">
            <v>#N/A</v>
          </cell>
          <cell r="AR732" t="e">
            <v>#N/A</v>
          </cell>
          <cell r="AS732" t="e">
            <v>#N/A</v>
          </cell>
          <cell r="AT732" t="e">
            <v>#N/A</v>
          </cell>
          <cell r="AU732" t="e">
            <v>#N/A</v>
          </cell>
          <cell r="AV732" t="e">
            <v>#N/A</v>
          </cell>
          <cell r="AW732" t="e">
            <v>#N/A</v>
          </cell>
        </row>
        <row r="733">
          <cell r="A733">
            <v>39092</v>
          </cell>
          <cell r="B733" t="e">
            <v>#N/A</v>
          </cell>
          <cell r="C733" t="e">
            <v>#N/A</v>
          </cell>
          <cell r="D733" t="e">
            <v>#N/A</v>
          </cell>
          <cell r="E733" t="e">
            <v>#N/A</v>
          </cell>
          <cell r="F733" t="e">
            <v>#N/A</v>
          </cell>
          <cell r="G733" t="e">
            <v>#N/A</v>
          </cell>
          <cell r="H733" t="e">
            <v>#N/A</v>
          </cell>
          <cell r="I733" t="e">
            <v>#N/A</v>
          </cell>
          <cell r="J733" t="e">
            <v>#N/A</v>
          </cell>
          <cell r="K733" t="e">
            <v>#N/A</v>
          </cell>
          <cell r="L733" t="e">
            <v>#N/A</v>
          </cell>
          <cell r="M733" t="e">
            <v>#N/A</v>
          </cell>
          <cell r="N733" t="e">
            <v>#N/A</v>
          </cell>
          <cell r="O733" t="e">
            <v>#N/A</v>
          </cell>
          <cell r="P733" t="e">
            <v>#N/A</v>
          </cell>
          <cell r="Q733" t="e">
            <v>#N/A</v>
          </cell>
          <cell r="R733" t="e">
            <v>#N/A</v>
          </cell>
          <cell r="S733" t="e">
            <v>#N/A</v>
          </cell>
          <cell r="T733" t="e">
            <v>#N/A</v>
          </cell>
          <cell r="U733" t="e">
            <v>#N/A</v>
          </cell>
          <cell r="V733" t="e">
            <v>#N/A</v>
          </cell>
          <cell r="W733" t="e">
            <v>#N/A</v>
          </cell>
          <cell r="X733" t="e">
            <v>#N/A</v>
          </cell>
          <cell r="Y733" t="e">
            <v>#N/A</v>
          </cell>
          <cell r="Z733" t="e">
            <v>#N/A</v>
          </cell>
          <cell r="AA733" t="e">
            <v>#N/A</v>
          </cell>
          <cell r="AB733" t="e">
            <v>#N/A</v>
          </cell>
          <cell r="AC733" t="e">
            <v>#N/A</v>
          </cell>
          <cell r="AD733" t="e">
            <v>#N/A</v>
          </cell>
          <cell r="AE733" t="e">
            <v>#N/A</v>
          </cell>
          <cell r="AF733" t="e">
            <v>#N/A</v>
          </cell>
          <cell r="AG733" t="e">
            <v>#N/A</v>
          </cell>
          <cell r="AH733" t="e">
            <v>#N/A</v>
          </cell>
          <cell r="AI733" t="e">
            <v>#N/A</v>
          </cell>
          <cell r="AJ733" t="e">
            <v>#N/A</v>
          </cell>
          <cell r="AK733" t="e">
            <v>#N/A</v>
          </cell>
          <cell r="AL733" t="e">
            <v>#N/A</v>
          </cell>
          <cell r="AM733" t="e">
            <v>#N/A</v>
          </cell>
          <cell r="AN733" t="e">
            <v>#N/A</v>
          </cell>
          <cell r="AO733" t="e">
            <v>#N/A</v>
          </cell>
          <cell r="AP733" t="e">
            <v>#N/A</v>
          </cell>
          <cell r="AQ733" t="e">
            <v>#N/A</v>
          </cell>
          <cell r="AR733" t="e">
            <v>#N/A</v>
          </cell>
          <cell r="AS733" t="e">
            <v>#N/A</v>
          </cell>
          <cell r="AT733" t="e">
            <v>#N/A</v>
          </cell>
          <cell r="AU733" t="e">
            <v>#N/A</v>
          </cell>
          <cell r="AV733" t="e">
            <v>#N/A</v>
          </cell>
          <cell r="AW733" t="e">
            <v>#N/A</v>
          </cell>
        </row>
        <row r="734">
          <cell r="A734">
            <v>39085</v>
          </cell>
          <cell r="B734" t="e">
            <v>#N/A</v>
          </cell>
          <cell r="C734" t="e">
            <v>#N/A</v>
          </cell>
          <cell r="D734" t="e">
            <v>#N/A</v>
          </cell>
          <cell r="E734" t="e">
            <v>#N/A</v>
          </cell>
          <cell r="F734" t="e">
            <v>#N/A</v>
          </cell>
          <cell r="G734" t="e">
            <v>#N/A</v>
          </cell>
          <cell r="H734" t="e">
            <v>#N/A</v>
          </cell>
          <cell r="I734" t="e">
            <v>#N/A</v>
          </cell>
          <cell r="J734" t="e">
            <v>#N/A</v>
          </cell>
          <cell r="K734" t="e">
            <v>#N/A</v>
          </cell>
          <cell r="L734" t="e">
            <v>#N/A</v>
          </cell>
          <cell r="M734" t="e">
            <v>#N/A</v>
          </cell>
          <cell r="N734" t="e">
            <v>#N/A</v>
          </cell>
          <cell r="O734" t="e">
            <v>#N/A</v>
          </cell>
          <cell r="P734" t="e">
            <v>#N/A</v>
          </cell>
          <cell r="Q734" t="e">
            <v>#N/A</v>
          </cell>
          <cell r="R734" t="e">
            <v>#N/A</v>
          </cell>
          <cell r="S734" t="e">
            <v>#N/A</v>
          </cell>
          <cell r="T734" t="e">
            <v>#N/A</v>
          </cell>
          <cell r="U734" t="e">
            <v>#N/A</v>
          </cell>
          <cell r="V734" t="e">
            <v>#N/A</v>
          </cell>
          <cell r="W734" t="e">
            <v>#N/A</v>
          </cell>
          <cell r="X734" t="e">
            <v>#N/A</v>
          </cell>
          <cell r="Y734" t="e">
            <v>#N/A</v>
          </cell>
          <cell r="Z734" t="e">
            <v>#N/A</v>
          </cell>
          <cell r="AA734" t="e">
            <v>#N/A</v>
          </cell>
          <cell r="AB734" t="e">
            <v>#N/A</v>
          </cell>
          <cell r="AC734" t="e">
            <v>#N/A</v>
          </cell>
          <cell r="AD734" t="e">
            <v>#N/A</v>
          </cell>
          <cell r="AE734" t="e">
            <v>#N/A</v>
          </cell>
          <cell r="AF734" t="e">
            <v>#N/A</v>
          </cell>
          <cell r="AG734" t="e">
            <v>#N/A</v>
          </cell>
          <cell r="AH734" t="e">
            <v>#N/A</v>
          </cell>
          <cell r="AI734" t="e">
            <v>#N/A</v>
          </cell>
          <cell r="AJ734" t="e">
            <v>#N/A</v>
          </cell>
          <cell r="AK734" t="e">
            <v>#N/A</v>
          </cell>
          <cell r="AL734" t="e">
            <v>#N/A</v>
          </cell>
          <cell r="AM734" t="e">
            <v>#N/A</v>
          </cell>
          <cell r="AN734" t="e">
            <v>#N/A</v>
          </cell>
          <cell r="AO734" t="e">
            <v>#N/A</v>
          </cell>
          <cell r="AP734" t="e">
            <v>#N/A</v>
          </cell>
          <cell r="AQ734" t="e">
            <v>#N/A</v>
          </cell>
          <cell r="AR734" t="e">
            <v>#N/A</v>
          </cell>
          <cell r="AS734" t="e">
            <v>#N/A</v>
          </cell>
          <cell r="AT734" t="e">
            <v>#N/A</v>
          </cell>
          <cell r="AU734" t="e">
            <v>#N/A</v>
          </cell>
          <cell r="AV734" t="e">
            <v>#N/A</v>
          </cell>
          <cell r="AW734" t="e">
            <v>#N/A</v>
          </cell>
        </row>
        <row r="735">
          <cell r="A735">
            <v>39078</v>
          </cell>
          <cell r="B735" t="e">
            <v>#N/A</v>
          </cell>
          <cell r="C735" t="e">
            <v>#N/A</v>
          </cell>
          <cell r="D735" t="e">
            <v>#N/A</v>
          </cell>
          <cell r="E735" t="e">
            <v>#N/A</v>
          </cell>
          <cell r="F735" t="e">
            <v>#N/A</v>
          </cell>
          <cell r="G735" t="e">
            <v>#N/A</v>
          </cell>
          <cell r="H735" t="e">
            <v>#N/A</v>
          </cell>
          <cell r="I735" t="e">
            <v>#N/A</v>
          </cell>
          <cell r="J735" t="e">
            <v>#N/A</v>
          </cell>
          <cell r="K735" t="e">
            <v>#N/A</v>
          </cell>
          <cell r="L735" t="e">
            <v>#N/A</v>
          </cell>
          <cell r="M735" t="e">
            <v>#N/A</v>
          </cell>
          <cell r="N735" t="e">
            <v>#N/A</v>
          </cell>
          <cell r="O735" t="e">
            <v>#N/A</v>
          </cell>
          <cell r="P735" t="e">
            <v>#N/A</v>
          </cell>
          <cell r="Q735" t="e">
            <v>#N/A</v>
          </cell>
          <cell r="R735" t="e">
            <v>#N/A</v>
          </cell>
          <cell r="S735" t="e">
            <v>#N/A</v>
          </cell>
          <cell r="T735" t="e">
            <v>#N/A</v>
          </cell>
          <cell r="U735" t="e">
            <v>#N/A</v>
          </cell>
          <cell r="V735" t="e">
            <v>#N/A</v>
          </cell>
          <cell r="W735" t="e">
            <v>#N/A</v>
          </cell>
          <cell r="X735" t="e">
            <v>#N/A</v>
          </cell>
          <cell r="Y735" t="e">
            <v>#N/A</v>
          </cell>
          <cell r="Z735" t="e">
            <v>#N/A</v>
          </cell>
          <cell r="AA735" t="e">
            <v>#N/A</v>
          </cell>
          <cell r="AB735" t="e">
            <v>#N/A</v>
          </cell>
          <cell r="AC735" t="e">
            <v>#N/A</v>
          </cell>
          <cell r="AD735" t="e">
            <v>#N/A</v>
          </cell>
          <cell r="AE735" t="e">
            <v>#N/A</v>
          </cell>
          <cell r="AF735" t="e">
            <v>#N/A</v>
          </cell>
          <cell r="AG735" t="e">
            <v>#N/A</v>
          </cell>
          <cell r="AH735" t="e">
            <v>#N/A</v>
          </cell>
          <cell r="AI735" t="e">
            <v>#N/A</v>
          </cell>
          <cell r="AJ735" t="e">
            <v>#N/A</v>
          </cell>
          <cell r="AK735" t="e">
            <v>#N/A</v>
          </cell>
          <cell r="AL735" t="e">
            <v>#N/A</v>
          </cell>
          <cell r="AM735" t="e">
            <v>#N/A</v>
          </cell>
          <cell r="AN735" t="e">
            <v>#N/A</v>
          </cell>
          <cell r="AO735" t="e">
            <v>#N/A</v>
          </cell>
          <cell r="AP735" t="e">
            <v>#N/A</v>
          </cell>
          <cell r="AQ735" t="e">
            <v>#N/A</v>
          </cell>
          <cell r="AR735" t="e">
            <v>#N/A</v>
          </cell>
          <cell r="AS735" t="e">
            <v>#N/A</v>
          </cell>
          <cell r="AT735" t="e">
            <v>#N/A</v>
          </cell>
          <cell r="AU735" t="e">
            <v>#N/A</v>
          </cell>
          <cell r="AV735" t="e">
            <v>#N/A</v>
          </cell>
          <cell r="AW735" t="e">
            <v>#N/A</v>
          </cell>
        </row>
        <row r="736">
          <cell r="A736">
            <v>39071</v>
          </cell>
          <cell r="B736" t="e">
            <v>#N/A</v>
          </cell>
          <cell r="C736" t="e">
            <v>#N/A</v>
          </cell>
          <cell r="D736" t="e">
            <v>#N/A</v>
          </cell>
          <cell r="E736" t="e">
            <v>#N/A</v>
          </cell>
          <cell r="F736" t="e">
            <v>#N/A</v>
          </cell>
          <cell r="G736" t="e">
            <v>#N/A</v>
          </cell>
          <cell r="H736" t="e">
            <v>#N/A</v>
          </cell>
          <cell r="I736" t="e">
            <v>#N/A</v>
          </cell>
          <cell r="J736" t="e">
            <v>#N/A</v>
          </cell>
          <cell r="K736" t="e">
            <v>#N/A</v>
          </cell>
          <cell r="L736" t="e">
            <v>#N/A</v>
          </cell>
          <cell r="M736" t="e">
            <v>#N/A</v>
          </cell>
          <cell r="N736" t="e">
            <v>#N/A</v>
          </cell>
          <cell r="O736" t="e">
            <v>#N/A</v>
          </cell>
          <cell r="P736" t="e">
            <v>#N/A</v>
          </cell>
          <cell r="Q736" t="e">
            <v>#N/A</v>
          </cell>
          <cell r="R736" t="e">
            <v>#N/A</v>
          </cell>
          <cell r="S736" t="e">
            <v>#N/A</v>
          </cell>
          <cell r="T736" t="e">
            <v>#N/A</v>
          </cell>
          <cell r="U736" t="e">
            <v>#N/A</v>
          </cell>
          <cell r="V736" t="e">
            <v>#N/A</v>
          </cell>
          <cell r="W736" t="e">
            <v>#N/A</v>
          </cell>
          <cell r="X736" t="e">
            <v>#N/A</v>
          </cell>
          <cell r="Y736" t="e">
            <v>#N/A</v>
          </cell>
          <cell r="Z736" t="e">
            <v>#N/A</v>
          </cell>
          <cell r="AA736" t="e">
            <v>#N/A</v>
          </cell>
          <cell r="AB736" t="e">
            <v>#N/A</v>
          </cell>
          <cell r="AC736" t="e">
            <v>#N/A</v>
          </cell>
          <cell r="AD736" t="e">
            <v>#N/A</v>
          </cell>
          <cell r="AE736" t="e">
            <v>#N/A</v>
          </cell>
          <cell r="AF736" t="e">
            <v>#N/A</v>
          </cell>
          <cell r="AG736" t="e">
            <v>#N/A</v>
          </cell>
          <cell r="AH736" t="e">
            <v>#N/A</v>
          </cell>
          <cell r="AI736" t="e">
            <v>#N/A</v>
          </cell>
          <cell r="AJ736" t="e">
            <v>#N/A</v>
          </cell>
          <cell r="AK736" t="e">
            <v>#N/A</v>
          </cell>
          <cell r="AL736" t="e">
            <v>#N/A</v>
          </cell>
          <cell r="AM736" t="e">
            <v>#N/A</v>
          </cell>
          <cell r="AN736" t="e">
            <v>#N/A</v>
          </cell>
          <cell r="AO736" t="e">
            <v>#N/A</v>
          </cell>
          <cell r="AP736" t="e">
            <v>#N/A</v>
          </cell>
          <cell r="AQ736" t="e">
            <v>#N/A</v>
          </cell>
          <cell r="AR736" t="e">
            <v>#N/A</v>
          </cell>
          <cell r="AS736" t="e">
            <v>#N/A</v>
          </cell>
          <cell r="AT736" t="e">
            <v>#N/A</v>
          </cell>
          <cell r="AU736" t="e">
            <v>#N/A</v>
          </cell>
          <cell r="AV736" t="e">
            <v>#N/A</v>
          </cell>
          <cell r="AW736" t="e">
            <v>#N/A</v>
          </cell>
        </row>
        <row r="737">
          <cell r="A737">
            <v>39064</v>
          </cell>
          <cell r="B737" t="e">
            <v>#N/A</v>
          </cell>
          <cell r="C737" t="e">
            <v>#N/A</v>
          </cell>
          <cell r="D737" t="e">
            <v>#N/A</v>
          </cell>
          <cell r="E737" t="e">
            <v>#N/A</v>
          </cell>
          <cell r="F737" t="e">
            <v>#N/A</v>
          </cell>
          <cell r="G737" t="e">
            <v>#N/A</v>
          </cell>
          <cell r="H737" t="e">
            <v>#N/A</v>
          </cell>
          <cell r="I737" t="e">
            <v>#N/A</v>
          </cell>
          <cell r="J737" t="e">
            <v>#N/A</v>
          </cell>
          <cell r="K737" t="e">
            <v>#N/A</v>
          </cell>
          <cell r="L737" t="e">
            <v>#N/A</v>
          </cell>
          <cell r="M737" t="e">
            <v>#N/A</v>
          </cell>
          <cell r="N737" t="e">
            <v>#N/A</v>
          </cell>
          <cell r="O737" t="e">
            <v>#N/A</v>
          </cell>
          <cell r="P737" t="e">
            <v>#N/A</v>
          </cell>
          <cell r="Q737" t="e">
            <v>#N/A</v>
          </cell>
          <cell r="R737" t="e">
            <v>#N/A</v>
          </cell>
          <cell r="S737" t="e">
            <v>#N/A</v>
          </cell>
          <cell r="T737" t="e">
            <v>#N/A</v>
          </cell>
          <cell r="U737" t="e">
            <v>#N/A</v>
          </cell>
          <cell r="V737" t="e">
            <v>#N/A</v>
          </cell>
          <cell r="W737" t="e">
            <v>#N/A</v>
          </cell>
          <cell r="X737" t="e">
            <v>#N/A</v>
          </cell>
          <cell r="Y737" t="e">
            <v>#N/A</v>
          </cell>
          <cell r="Z737" t="e">
            <v>#N/A</v>
          </cell>
          <cell r="AA737" t="e">
            <v>#N/A</v>
          </cell>
          <cell r="AB737" t="e">
            <v>#N/A</v>
          </cell>
          <cell r="AC737" t="e">
            <v>#N/A</v>
          </cell>
          <cell r="AD737" t="e">
            <v>#N/A</v>
          </cell>
          <cell r="AE737" t="e">
            <v>#N/A</v>
          </cell>
          <cell r="AF737" t="e">
            <v>#N/A</v>
          </cell>
          <cell r="AG737" t="e">
            <v>#N/A</v>
          </cell>
          <cell r="AH737" t="e">
            <v>#N/A</v>
          </cell>
          <cell r="AI737" t="e">
            <v>#N/A</v>
          </cell>
          <cell r="AJ737" t="e">
            <v>#N/A</v>
          </cell>
          <cell r="AK737" t="e">
            <v>#N/A</v>
          </cell>
          <cell r="AL737" t="e">
            <v>#N/A</v>
          </cell>
          <cell r="AM737" t="e">
            <v>#N/A</v>
          </cell>
          <cell r="AN737" t="e">
            <v>#N/A</v>
          </cell>
          <cell r="AO737" t="e">
            <v>#N/A</v>
          </cell>
          <cell r="AP737" t="e">
            <v>#N/A</v>
          </cell>
          <cell r="AQ737" t="e">
            <v>#N/A</v>
          </cell>
          <cell r="AR737" t="e">
            <v>#N/A</v>
          </cell>
          <cell r="AS737" t="e">
            <v>#N/A</v>
          </cell>
          <cell r="AT737" t="e">
            <v>#N/A</v>
          </cell>
          <cell r="AU737" t="e">
            <v>#N/A</v>
          </cell>
          <cell r="AV737" t="e">
            <v>#N/A</v>
          </cell>
          <cell r="AW737" t="e">
            <v>#N/A</v>
          </cell>
        </row>
        <row r="738">
          <cell r="A738">
            <v>39057</v>
          </cell>
          <cell r="B738" t="e">
            <v>#N/A</v>
          </cell>
          <cell r="C738" t="e">
            <v>#N/A</v>
          </cell>
          <cell r="D738" t="e">
            <v>#N/A</v>
          </cell>
          <cell r="E738" t="e">
            <v>#N/A</v>
          </cell>
          <cell r="F738" t="e">
            <v>#N/A</v>
          </cell>
          <cell r="G738" t="e">
            <v>#N/A</v>
          </cell>
          <cell r="H738" t="e">
            <v>#N/A</v>
          </cell>
          <cell r="I738" t="e">
            <v>#N/A</v>
          </cell>
          <cell r="J738" t="e">
            <v>#N/A</v>
          </cell>
          <cell r="K738" t="e">
            <v>#N/A</v>
          </cell>
          <cell r="L738" t="e">
            <v>#N/A</v>
          </cell>
          <cell r="M738" t="e">
            <v>#N/A</v>
          </cell>
          <cell r="N738" t="e">
            <v>#N/A</v>
          </cell>
          <cell r="O738" t="e">
            <v>#N/A</v>
          </cell>
          <cell r="P738" t="e">
            <v>#N/A</v>
          </cell>
          <cell r="Q738" t="e">
            <v>#N/A</v>
          </cell>
          <cell r="R738" t="e">
            <v>#N/A</v>
          </cell>
          <cell r="S738" t="e">
            <v>#N/A</v>
          </cell>
          <cell r="T738" t="e">
            <v>#N/A</v>
          </cell>
          <cell r="U738" t="e">
            <v>#N/A</v>
          </cell>
          <cell r="V738" t="e">
            <v>#N/A</v>
          </cell>
          <cell r="W738" t="e">
            <v>#N/A</v>
          </cell>
          <cell r="X738" t="e">
            <v>#N/A</v>
          </cell>
          <cell r="Y738" t="e">
            <v>#N/A</v>
          </cell>
          <cell r="Z738" t="e">
            <v>#N/A</v>
          </cell>
          <cell r="AA738" t="e">
            <v>#N/A</v>
          </cell>
          <cell r="AB738" t="e">
            <v>#N/A</v>
          </cell>
          <cell r="AC738" t="e">
            <v>#N/A</v>
          </cell>
          <cell r="AD738" t="e">
            <v>#N/A</v>
          </cell>
          <cell r="AE738" t="e">
            <v>#N/A</v>
          </cell>
          <cell r="AF738" t="e">
            <v>#N/A</v>
          </cell>
          <cell r="AG738" t="e">
            <v>#N/A</v>
          </cell>
          <cell r="AH738" t="e">
            <v>#N/A</v>
          </cell>
          <cell r="AI738" t="e">
            <v>#N/A</v>
          </cell>
          <cell r="AJ738" t="e">
            <v>#N/A</v>
          </cell>
          <cell r="AK738" t="e">
            <v>#N/A</v>
          </cell>
          <cell r="AL738" t="e">
            <v>#N/A</v>
          </cell>
          <cell r="AM738" t="e">
            <v>#N/A</v>
          </cell>
          <cell r="AN738" t="e">
            <v>#N/A</v>
          </cell>
          <cell r="AO738" t="e">
            <v>#N/A</v>
          </cell>
          <cell r="AP738" t="e">
            <v>#N/A</v>
          </cell>
          <cell r="AQ738" t="e">
            <v>#N/A</v>
          </cell>
          <cell r="AR738" t="e">
            <v>#N/A</v>
          </cell>
          <cell r="AS738" t="e">
            <v>#N/A</v>
          </cell>
          <cell r="AT738" t="e">
            <v>#N/A</v>
          </cell>
          <cell r="AU738" t="e">
            <v>#N/A</v>
          </cell>
          <cell r="AV738" t="e">
            <v>#N/A</v>
          </cell>
          <cell r="AW738" t="e">
            <v>#N/A</v>
          </cell>
        </row>
        <row r="739">
          <cell r="A739">
            <v>39050</v>
          </cell>
          <cell r="B739" t="e">
            <v>#N/A</v>
          </cell>
          <cell r="C739" t="e">
            <v>#N/A</v>
          </cell>
          <cell r="D739" t="e">
            <v>#N/A</v>
          </cell>
          <cell r="E739" t="e">
            <v>#N/A</v>
          </cell>
          <cell r="F739" t="e">
            <v>#N/A</v>
          </cell>
          <cell r="G739" t="e">
            <v>#N/A</v>
          </cell>
          <cell r="H739" t="e">
            <v>#N/A</v>
          </cell>
          <cell r="I739" t="e">
            <v>#N/A</v>
          </cell>
          <cell r="J739" t="e">
            <v>#N/A</v>
          </cell>
          <cell r="K739" t="e">
            <v>#N/A</v>
          </cell>
          <cell r="L739" t="e">
            <v>#N/A</v>
          </cell>
          <cell r="M739" t="e">
            <v>#N/A</v>
          </cell>
          <cell r="N739" t="e">
            <v>#N/A</v>
          </cell>
          <cell r="O739" t="e">
            <v>#N/A</v>
          </cell>
          <cell r="P739" t="e">
            <v>#N/A</v>
          </cell>
          <cell r="Q739" t="e">
            <v>#N/A</v>
          </cell>
          <cell r="R739" t="e">
            <v>#N/A</v>
          </cell>
          <cell r="S739" t="e">
            <v>#N/A</v>
          </cell>
          <cell r="T739" t="e">
            <v>#N/A</v>
          </cell>
          <cell r="U739" t="e">
            <v>#N/A</v>
          </cell>
          <cell r="V739" t="e">
            <v>#N/A</v>
          </cell>
          <cell r="W739" t="e">
            <v>#N/A</v>
          </cell>
          <cell r="X739" t="e">
            <v>#N/A</v>
          </cell>
          <cell r="Y739" t="e">
            <v>#N/A</v>
          </cell>
          <cell r="Z739" t="e">
            <v>#N/A</v>
          </cell>
          <cell r="AA739" t="e">
            <v>#N/A</v>
          </cell>
          <cell r="AB739" t="e">
            <v>#N/A</v>
          </cell>
          <cell r="AC739" t="e">
            <v>#N/A</v>
          </cell>
          <cell r="AD739" t="e">
            <v>#N/A</v>
          </cell>
          <cell r="AE739" t="e">
            <v>#N/A</v>
          </cell>
          <cell r="AF739" t="e">
            <v>#N/A</v>
          </cell>
          <cell r="AG739" t="e">
            <v>#N/A</v>
          </cell>
          <cell r="AH739" t="e">
            <v>#N/A</v>
          </cell>
          <cell r="AI739" t="e">
            <v>#N/A</v>
          </cell>
          <cell r="AJ739" t="e">
            <v>#N/A</v>
          </cell>
          <cell r="AK739" t="e">
            <v>#N/A</v>
          </cell>
          <cell r="AL739" t="e">
            <v>#N/A</v>
          </cell>
          <cell r="AM739" t="e">
            <v>#N/A</v>
          </cell>
          <cell r="AN739" t="e">
            <v>#N/A</v>
          </cell>
          <cell r="AO739" t="e">
            <v>#N/A</v>
          </cell>
          <cell r="AP739" t="e">
            <v>#N/A</v>
          </cell>
          <cell r="AQ739" t="e">
            <v>#N/A</v>
          </cell>
          <cell r="AR739" t="e">
            <v>#N/A</v>
          </cell>
          <cell r="AS739" t="e">
            <v>#N/A</v>
          </cell>
          <cell r="AT739" t="e">
            <v>#N/A</v>
          </cell>
          <cell r="AU739" t="e">
            <v>#N/A</v>
          </cell>
          <cell r="AV739" t="e">
            <v>#N/A</v>
          </cell>
          <cell r="AW739" t="e">
            <v>#N/A</v>
          </cell>
        </row>
        <row r="740">
          <cell r="A740">
            <v>39043</v>
          </cell>
          <cell r="B740" t="e">
            <v>#N/A</v>
          </cell>
          <cell r="C740" t="e">
            <v>#N/A</v>
          </cell>
          <cell r="D740" t="e">
            <v>#N/A</v>
          </cell>
          <cell r="E740" t="e">
            <v>#N/A</v>
          </cell>
          <cell r="F740" t="e">
            <v>#N/A</v>
          </cell>
          <cell r="G740" t="e">
            <v>#N/A</v>
          </cell>
          <cell r="H740" t="e">
            <v>#N/A</v>
          </cell>
          <cell r="I740" t="e">
            <v>#N/A</v>
          </cell>
          <cell r="J740" t="e">
            <v>#N/A</v>
          </cell>
          <cell r="K740" t="e">
            <v>#N/A</v>
          </cell>
          <cell r="L740" t="e">
            <v>#N/A</v>
          </cell>
          <cell r="M740" t="e">
            <v>#N/A</v>
          </cell>
          <cell r="N740" t="e">
            <v>#N/A</v>
          </cell>
          <cell r="O740" t="e">
            <v>#N/A</v>
          </cell>
          <cell r="P740" t="e">
            <v>#N/A</v>
          </cell>
          <cell r="Q740" t="e">
            <v>#N/A</v>
          </cell>
          <cell r="R740" t="e">
            <v>#N/A</v>
          </cell>
          <cell r="S740" t="e">
            <v>#N/A</v>
          </cell>
          <cell r="T740" t="e">
            <v>#N/A</v>
          </cell>
          <cell r="U740" t="e">
            <v>#N/A</v>
          </cell>
          <cell r="V740" t="e">
            <v>#N/A</v>
          </cell>
          <cell r="W740" t="e">
            <v>#N/A</v>
          </cell>
          <cell r="X740" t="e">
            <v>#N/A</v>
          </cell>
          <cell r="Y740" t="e">
            <v>#N/A</v>
          </cell>
          <cell r="Z740" t="e">
            <v>#N/A</v>
          </cell>
          <cell r="AA740" t="e">
            <v>#N/A</v>
          </cell>
          <cell r="AB740" t="e">
            <v>#N/A</v>
          </cell>
          <cell r="AC740" t="e">
            <v>#N/A</v>
          </cell>
          <cell r="AD740" t="e">
            <v>#N/A</v>
          </cell>
          <cell r="AE740" t="e">
            <v>#N/A</v>
          </cell>
          <cell r="AF740" t="e">
            <v>#N/A</v>
          </cell>
          <cell r="AG740" t="e">
            <v>#N/A</v>
          </cell>
          <cell r="AH740" t="e">
            <v>#N/A</v>
          </cell>
          <cell r="AI740" t="e">
            <v>#N/A</v>
          </cell>
          <cell r="AJ740" t="e">
            <v>#N/A</v>
          </cell>
          <cell r="AK740" t="e">
            <v>#N/A</v>
          </cell>
          <cell r="AL740" t="e">
            <v>#N/A</v>
          </cell>
          <cell r="AM740" t="e">
            <v>#N/A</v>
          </cell>
          <cell r="AN740" t="e">
            <v>#N/A</v>
          </cell>
          <cell r="AO740" t="e">
            <v>#N/A</v>
          </cell>
          <cell r="AP740" t="e">
            <v>#N/A</v>
          </cell>
          <cell r="AQ740" t="e">
            <v>#N/A</v>
          </cell>
          <cell r="AR740" t="e">
            <v>#N/A</v>
          </cell>
          <cell r="AS740" t="e">
            <v>#N/A</v>
          </cell>
          <cell r="AT740" t="e">
            <v>#N/A</v>
          </cell>
          <cell r="AU740" t="e">
            <v>#N/A</v>
          </cell>
          <cell r="AV740" t="e">
            <v>#N/A</v>
          </cell>
          <cell r="AW740" t="e">
            <v>#N/A</v>
          </cell>
        </row>
        <row r="741">
          <cell r="A741">
            <v>39036</v>
          </cell>
          <cell r="B741" t="e">
            <v>#N/A</v>
          </cell>
          <cell r="C741" t="e">
            <v>#N/A</v>
          </cell>
          <cell r="D741" t="e">
            <v>#N/A</v>
          </cell>
          <cell r="E741" t="e">
            <v>#N/A</v>
          </cell>
          <cell r="F741" t="e">
            <v>#N/A</v>
          </cell>
          <cell r="G741" t="e">
            <v>#N/A</v>
          </cell>
          <cell r="H741" t="e">
            <v>#N/A</v>
          </cell>
          <cell r="I741" t="e">
            <v>#N/A</v>
          </cell>
          <cell r="J741" t="e">
            <v>#N/A</v>
          </cell>
          <cell r="K741" t="e">
            <v>#N/A</v>
          </cell>
          <cell r="L741" t="e">
            <v>#N/A</v>
          </cell>
          <cell r="M741" t="e">
            <v>#N/A</v>
          </cell>
          <cell r="N741" t="e">
            <v>#N/A</v>
          </cell>
          <cell r="O741" t="e">
            <v>#N/A</v>
          </cell>
          <cell r="P741" t="e">
            <v>#N/A</v>
          </cell>
          <cell r="Q741" t="e">
            <v>#N/A</v>
          </cell>
          <cell r="R741" t="e">
            <v>#N/A</v>
          </cell>
          <cell r="S741" t="e">
            <v>#N/A</v>
          </cell>
          <cell r="T741" t="e">
            <v>#N/A</v>
          </cell>
          <cell r="U741" t="e">
            <v>#N/A</v>
          </cell>
          <cell r="V741" t="e">
            <v>#N/A</v>
          </cell>
          <cell r="W741" t="e">
            <v>#N/A</v>
          </cell>
          <cell r="X741" t="e">
            <v>#N/A</v>
          </cell>
          <cell r="Y741" t="e">
            <v>#N/A</v>
          </cell>
          <cell r="Z741" t="e">
            <v>#N/A</v>
          </cell>
          <cell r="AA741" t="e">
            <v>#N/A</v>
          </cell>
          <cell r="AB741" t="e">
            <v>#N/A</v>
          </cell>
          <cell r="AC741" t="e">
            <v>#N/A</v>
          </cell>
          <cell r="AD741" t="e">
            <v>#N/A</v>
          </cell>
          <cell r="AE741" t="e">
            <v>#N/A</v>
          </cell>
          <cell r="AF741" t="e">
            <v>#N/A</v>
          </cell>
          <cell r="AG741" t="e">
            <v>#N/A</v>
          </cell>
          <cell r="AH741" t="e">
            <v>#N/A</v>
          </cell>
          <cell r="AI741" t="e">
            <v>#N/A</v>
          </cell>
          <cell r="AJ741" t="e">
            <v>#N/A</v>
          </cell>
          <cell r="AK741" t="e">
            <v>#N/A</v>
          </cell>
          <cell r="AL741" t="e">
            <v>#N/A</v>
          </cell>
          <cell r="AM741" t="e">
            <v>#N/A</v>
          </cell>
          <cell r="AN741" t="e">
            <v>#N/A</v>
          </cell>
          <cell r="AO741" t="e">
            <v>#N/A</v>
          </cell>
          <cell r="AP741" t="e">
            <v>#N/A</v>
          </cell>
          <cell r="AQ741" t="e">
            <v>#N/A</v>
          </cell>
          <cell r="AR741" t="e">
            <v>#N/A</v>
          </cell>
          <cell r="AS741" t="e">
            <v>#N/A</v>
          </cell>
          <cell r="AT741" t="e">
            <v>#N/A</v>
          </cell>
          <cell r="AU741" t="e">
            <v>#N/A</v>
          </cell>
          <cell r="AV741" t="e">
            <v>#N/A</v>
          </cell>
          <cell r="AW741" t="e">
            <v>#N/A</v>
          </cell>
        </row>
        <row r="742">
          <cell r="A742">
            <v>39029</v>
          </cell>
          <cell r="B742" t="e">
            <v>#N/A</v>
          </cell>
          <cell r="C742" t="e">
            <v>#N/A</v>
          </cell>
          <cell r="D742" t="e">
            <v>#N/A</v>
          </cell>
          <cell r="E742" t="e">
            <v>#N/A</v>
          </cell>
          <cell r="F742" t="e">
            <v>#N/A</v>
          </cell>
          <cell r="G742" t="e">
            <v>#N/A</v>
          </cell>
          <cell r="H742" t="e">
            <v>#N/A</v>
          </cell>
          <cell r="I742" t="e">
            <v>#N/A</v>
          </cell>
          <cell r="J742" t="e">
            <v>#N/A</v>
          </cell>
          <cell r="K742" t="e">
            <v>#N/A</v>
          </cell>
          <cell r="L742" t="e">
            <v>#N/A</v>
          </cell>
          <cell r="M742" t="e">
            <v>#N/A</v>
          </cell>
          <cell r="N742" t="e">
            <v>#N/A</v>
          </cell>
          <cell r="O742" t="e">
            <v>#N/A</v>
          </cell>
          <cell r="P742" t="e">
            <v>#N/A</v>
          </cell>
          <cell r="Q742" t="e">
            <v>#N/A</v>
          </cell>
          <cell r="R742" t="e">
            <v>#N/A</v>
          </cell>
          <cell r="S742" t="e">
            <v>#N/A</v>
          </cell>
          <cell r="T742" t="e">
            <v>#N/A</v>
          </cell>
          <cell r="U742" t="e">
            <v>#N/A</v>
          </cell>
          <cell r="V742" t="e">
            <v>#N/A</v>
          </cell>
          <cell r="W742" t="e">
            <v>#N/A</v>
          </cell>
          <cell r="X742" t="e">
            <v>#N/A</v>
          </cell>
          <cell r="Y742" t="e">
            <v>#N/A</v>
          </cell>
          <cell r="Z742" t="e">
            <v>#N/A</v>
          </cell>
          <cell r="AA742" t="e">
            <v>#N/A</v>
          </cell>
          <cell r="AB742" t="e">
            <v>#N/A</v>
          </cell>
          <cell r="AC742" t="e">
            <v>#N/A</v>
          </cell>
          <cell r="AD742" t="e">
            <v>#N/A</v>
          </cell>
          <cell r="AE742" t="e">
            <v>#N/A</v>
          </cell>
          <cell r="AF742" t="e">
            <v>#N/A</v>
          </cell>
          <cell r="AG742" t="e">
            <v>#N/A</v>
          </cell>
          <cell r="AH742" t="e">
            <v>#N/A</v>
          </cell>
          <cell r="AI742" t="e">
            <v>#N/A</v>
          </cell>
          <cell r="AJ742" t="e">
            <v>#N/A</v>
          </cell>
          <cell r="AK742" t="e">
            <v>#N/A</v>
          </cell>
          <cell r="AL742" t="e">
            <v>#N/A</v>
          </cell>
          <cell r="AM742" t="e">
            <v>#N/A</v>
          </cell>
          <cell r="AN742" t="e">
            <v>#N/A</v>
          </cell>
          <cell r="AO742" t="e">
            <v>#N/A</v>
          </cell>
          <cell r="AP742" t="e">
            <v>#N/A</v>
          </cell>
          <cell r="AQ742" t="e">
            <v>#N/A</v>
          </cell>
          <cell r="AR742" t="e">
            <v>#N/A</v>
          </cell>
          <cell r="AS742" t="e">
            <v>#N/A</v>
          </cell>
          <cell r="AT742" t="e">
            <v>#N/A</v>
          </cell>
          <cell r="AU742" t="e">
            <v>#N/A</v>
          </cell>
          <cell r="AV742" t="e">
            <v>#N/A</v>
          </cell>
          <cell r="AW742" t="e">
            <v>#N/A</v>
          </cell>
        </row>
        <row r="743">
          <cell r="A743">
            <v>39022</v>
          </cell>
          <cell r="B743" t="e">
            <v>#N/A</v>
          </cell>
          <cell r="C743" t="e">
            <v>#N/A</v>
          </cell>
          <cell r="D743" t="e">
            <v>#N/A</v>
          </cell>
          <cell r="E743" t="e">
            <v>#N/A</v>
          </cell>
          <cell r="F743" t="e">
            <v>#N/A</v>
          </cell>
          <cell r="G743" t="e">
            <v>#N/A</v>
          </cell>
          <cell r="H743" t="e">
            <v>#N/A</v>
          </cell>
          <cell r="I743" t="e">
            <v>#N/A</v>
          </cell>
          <cell r="J743" t="e">
            <v>#N/A</v>
          </cell>
          <cell r="K743" t="e">
            <v>#N/A</v>
          </cell>
          <cell r="L743" t="e">
            <v>#N/A</v>
          </cell>
          <cell r="M743" t="e">
            <v>#N/A</v>
          </cell>
          <cell r="N743" t="e">
            <v>#N/A</v>
          </cell>
          <cell r="O743" t="e">
            <v>#N/A</v>
          </cell>
          <cell r="P743" t="e">
            <v>#N/A</v>
          </cell>
          <cell r="Q743" t="e">
            <v>#N/A</v>
          </cell>
          <cell r="R743" t="e">
            <v>#N/A</v>
          </cell>
          <cell r="S743" t="e">
            <v>#N/A</v>
          </cell>
          <cell r="T743" t="e">
            <v>#N/A</v>
          </cell>
          <cell r="U743" t="e">
            <v>#N/A</v>
          </cell>
          <cell r="V743" t="e">
            <v>#N/A</v>
          </cell>
          <cell r="W743" t="e">
            <v>#N/A</v>
          </cell>
          <cell r="X743" t="e">
            <v>#N/A</v>
          </cell>
          <cell r="Y743" t="e">
            <v>#N/A</v>
          </cell>
          <cell r="Z743" t="e">
            <v>#N/A</v>
          </cell>
          <cell r="AA743" t="e">
            <v>#N/A</v>
          </cell>
          <cell r="AB743" t="e">
            <v>#N/A</v>
          </cell>
          <cell r="AC743" t="e">
            <v>#N/A</v>
          </cell>
          <cell r="AD743" t="e">
            <v>#N/A</v>
          </cell>
          <cell r="AE743" t="e">
            <v>#N/A</v>
          </cell>
          <cell r="AF743" t="e">
            <v>#N/A</v>
          </cell>
          <cell r="AG743" t="e">
            <v>#N/A</v>
          </cell>
          <cell r="AH743" t="e">
            <v>#N/A</v>
          </cell>
          <cell r="AI743" t="e">
            <v>#N/A</v>
          </cell>
          <cell r="AJ743" t="e">
            <v>#N/A</v>
          </cell>
          <cell r="AK743" t="e">
            <v>#N/A</v>
          </cell>
          <cell r="AL743" t="e">
            <v>#N/A</v>
          </cell>
          <cell r="AM743" t="e">
            <v>#N/A</v>
          </cell>
          <cell r="AN743" t="e">
            <v>#N/A</v>
          </cell>
          <cell r="AO743" t="e">
            <v>#N/A</v>
          </cell>
          <cell r="AP743" t="e">
            <v>#N/A</v>
          </cell>
          <cell r="AQ743" t="e">
            <v>#N/A</v>
          </cell>
          <cell r="AR743" t="e">
            <v>#N/A</v>
          </cell>
          <cell r="AS743" t="e">
            <v>#N/A</v>
          </cell>
          <cell r="AT743" t="e">
            <v>#N/A</v>
          </cell>
          <cell r="AU743" t="e">
            <v>#N/A</v>
          </cell>
          <cell r="AV743" t="e">
            <v>#N/A</v>
          </cell>
          <cell r="AW743" t="e">
            <v>#N/A</v>
          </cell>
        </row>
        <row r="744">
          <cell r="A744">
            <v>39015</v>
          </cell>
          <cell r="B744" t="e">
            <v>#N/A</v>
          </cell>
          <cell r="C744" t="e">
            <v>#N/A</v>
          </cell>
          <cell r="D744" t="e">
            <v>#N/A</v>
          </cell>
          <cell r="E744" t="e">
            <v>#N/A</v>
          </cell>
          <cell r="F744" t="e">
            <v>#N/A</v>
          </cell>
          <cell r="G744" t="e">
            <v>#N/A</v>
          </cell>
          <cell r="H744" t="e">
            <v>#N/A</v>
          </cell>
          <cell r="I744" t="e">
            <v>#N/A</v>
          </cell>
          <cell r="J744" t="e">
            <v>#N/A</v>
          </cell>
          <cell r="K744" t="e">
            <v>#N/A</v>
          </cell>
          <cell r="L744" t="e">
            <v>#N/A</v>
          </cell>
          <cell r="M744" t="e">
            <v>#N/A</v>
          </cell>
          <cell r="N744" t="e">
            <v>#N/A</v>
          </cell>
          <cell r="O744" t="e">
            <v>#N/A</v>
          </cell>
          <cell r="P744" t="e">
            <v>#N/A</v>
          </cell>
          <cell r="Q744" t="e">
            <v>#N/A</v>
          </cell>
          <cell r="R744" t="e">
            <v>#N/A</v>
          </cell>
          <cell r="S744" t="e">
            <v>#N/A</v>
          </cell>
          <cell r="T744" t="e">
            <v>#N/A</v>
          </cell>
          <cell r="U744" t="e">
            <v>#N/A</v>
          </cell>
          <cell r="V744" t="e">
            <v>#N/A</v>
          </cell>
          <cell r="W744" t="e">
            <v>#N/A</v>
          </cell>
          <cell r="X744" t="e">
            <v>#N/A</v>
          </cell>
          <cell r="Y744" t="e">
            <v>#N/A</v>
          </cell>
          <cell r="Z744" t="e">
            <v>#N/A</v>
          </cell>
          <cell r="AA744" t="e">
            <v>#N/A</v>
          </cell>
          <cell r="AB744" t="e">
            <v>#N/A</v>
          </cell>
          <cell r="AC744" t="e">
            <v>#N/A</v>
          </cell>
          <cell r="AD744" t="e">
            <v>#N/A</v>
          </cell>
          <cell r="AE744" t="e">
            <v>#N/A</v>
          </cell>
          <cell r="AF744" t="e">
            <v>#N/A</v>
          </cell>
          <cell r="AG744" t="e">
            <v>#N/A</v>
          </cell>
          <cell r="AH744" t="e">
            <v>#N/A</v>
          </cell>
          <cell r="AI744" t="e">
            <v>#N/A</v>
          </cell>
          <cell r="AJ744" t="e">
            <v>#N/A</v>
          </cell>
          <cell r="AK744" t="e">
            <v>#N/A</v>
          </cell>
          <cell r="AL744" t="e">
            <v>#N/A</v>
          </cell>
          <cell r="AM744" t="e">
            <v>#N/A</v>
          </cell>
          <cell r="AN744" t="e">
            <v>#N/A</v>
          </cell>
          <cell r="AO744" t="e">
            <v>#N/A</v>
          </cell>
          <cell r="AP744" t="e">
            <v>#N/A</v>
          </cell>
          <cell r="AQ744" t="e">
            <v>#N/A</v>
          </cell>
          <cell r="AR744" t="e">
            <v>#N/A</v>
          </cell>
          <cell r="AS744" t="e">
            <v>#N/A</v>
          </cell>
          <cell r="AT744" t="e">
            <v>#N/A</v>
          </cell>
          <cell r="AU744" t="e">
            <v>#N/A</v>
          </cell>
          <cell r="AV744" t="e">
            <v>#N/A</v>
          </cell>
          <cell r="AW744" t="e">
            <v>#N/A</v>
          </cell>
        </row>
        <row r="745">
          <cell r="A745">
            <v>39008</v>
          </cell>
          <cell r="B745" t="e">
            <v>#N/A</v>
          </cell>
          <cell r="C745" t="e">
            <v>#N/A</v>
          </cell>
          <cell r="D745" t="e">
            <v>#N/A</v>
          </cell>
          <cell r="E745" t="e">
            <v>#N/A</v>
          </cell>
          <cell r="F745" t="e">
            <v>#N/A</v>
          </cell>
          <cell r="G745" t="e">
            <v>#N/A</v>
          </cell>
          <cell r="H745" t="e">
            <v>#N/A</v>
          </cell>
          <cell r="I745" t="e">
            <v>#N/A</v>
          </cell>
          <cell r="J745" t="e">
            <v>#N/A</v>
          </cell>
          <cell r="K745" t="e">
            <v>#N/A</v>
          </cell>
          <cell r="L745" t="e">
            <v>#N/A</v>
          </cell>
          <cell r="M745" t="e">
            <v>#N/A</v>
          </cell>
          <cell r="N745" t="e">
            <v>#N/A</v>
          </cell>
          <cell r="O745" t="e">
            <v>#N/A</v>
          </cell>
          <cell r="P745" t="e">
            <v>#N/A</v>
          </cell>
          <cell r="Q745" t="e">
            <v>#N/A</v>
          </cell>
          <cell r="R745" t="e">
            <v>#N/A</v>
          </cell>
          <cell r="S745" t="e">
            <v>#N/A</v>
          </cell>
          <cell r="T745" t="e">
            <v>#N/A</v>
          </cell>
          <cell r="U745" t="e">
            <v>#N/A</v>
          </cell>
          <cell r="V745" t="e">
            <v>#N/A</v>
          </cell>
          <cell r="W745" t="e">
            <v>#N/A</v>
          </cell>
          <cell r="X745" t="e">
            <v>#N/A</v>
          </cell>
          <cell r="Y745" t="e">
            <v>#N/A</v>
          </cell>
          <cell r="Z745" t="e">
            <v>#N/A</v>
          </cell>
          <cell r="AA745" t="e">
            <v>#N/A</v>
          </cell>
          <cell r="AB745" t="e">
            <v>#N/A</v>
          </cell>
          <cell r="AC745" t="e">
            <v>#N/A</v>
          </cell>
          <cell r="AD745" t="e">
            <v>#N/A</v>
          </cell>
          <cell r="AE745" t="e">
            <v>#N/A</v>
          </cell>
          <cell r="AF745" t="e">
            <v>#N/A</v>
          </cell>
          <cell r="AG745" t="e">
            <v>#N/A</v>
          </cell>
          <cell r="AH745" t="e">
            <v>#N/A</v>
          </cell>
          <cell r="AI745" t="e">
            <v>#N/A</v>
          </cell>
          <cell r="AJ745" t="e">
            <v>#N/A</v>
          </cell>
          <cell r="AK745" t="e">
            <v>#N/A</v>
          </cell>
          <cell r="AL745" t="e">
            <v>#N/A</v>
          </cell>
          <cell r="AM745" t="e">
            <v>#N/A</v>
          </cell>
          <cell r="AN745" t="e">
            <v>#N/A</v>
          </cell>
          <cell r="AO745" t="e">
            <v>#N/A</v>
          </cell>
          <cell r="AP745" t="e">
            <v>#N/A</v>
          </cell>
          <cell r="AQ745" t="e">
            <v>#N/A</v>
          </cell>
          <cell r="AR745" t="e">
            <v>#N/A</v>
          </cell>
          <cell r="AS745" t="e">
            <v>#N/A</v>
          </cell>
          <cell r="AT745" t="e">
            <v>#N/A</v>
          </cell>
          <cell r="AU745" t="e">
            <v>#N/A</v>
          </cell>
          <cell r="AV745" t="e">
            <v>#N/A</v>
          </cell>
          <cell r="AW745" t="e">
            <v>#N/A</v>
          </cell>
        </row>
        <row r="746">
          <cell r="A746">
            <v>39001</v>
          </cell>
          <cell r="B746" t="e">
            <v>#N/A</v>
          </cell>
          <cell r="C746" t="e">
            <v>#N/A</v>
          </cell>
          <cell r="D746" t="e">
            <v>#N/A</v>
          </cell>
          <cell r="E746" t="e">
            <v>#N/A</v>
          </cell>
          <cell r="F746" t="e">
            <v>#N/A</v>
          </cell>
          <cell r="G746" t="e">
            <v>#N/A</v>
          </cell>
          <cell r="H746" t="e">
            <v>#N/A</v>
          </cell>
          <cell r="I746" t="e">
            <v>#N/A</v>
          </cell>
          <cell r="J746" t="e">
            <v>#N/A</v>
          </cell>
          <cell r="K746" t="e">
            <v>#N/A</v>
          </cell>
          <cell r="L746" t="e">
            <v>#N/A</v>
          </cell>
          <cell r="M746" t="e">
            <v>#N/A</v>
          </cell>
          <cell r="N746" t="e">
            <v>#N/A</v>
          </cell>
          <cell r="O746" t="e">
            <v>#N/A</v>
          </cell>
          <cell r="P746" t="e">
            <v>#N/A</v>
          </cell>
          <cell r="Q746" t="e">
            <v>#N/A</v>
          </cell>
          <cell r="R746" t="e">
            <v>#N/A</v>
          </cell>
          <cell r="S746" t="e">
            <v>#N/A</v>
          </cell>
          <cell r="T746" t="e">
            <v>#N/A</v>
          </cell>
          <cell r="U746" t="e">
            <v>#N/A</v>
          </cell>
          <cell r="V746" t="e">
            <v>#N/A</v>
          </cell>
          <cell r="W746" t="e">
            <v>#N/A</v>
          </cell>
          <cell r="X746" t="e">
            <v>#N/A</v>
          </cell>
          <cell r="Y746" t="e">
            <v>#N/A</v>
          </cell>
          <cell r="Z746" t="e">
            <v>#N/A</v>
          </cell>
          <cell r="AA746" t="e">
            <v>#N/A</v>
          </cell>
          <cell r="AB746" t="e">
            <v>#N/A</v>
          </cell>
          <cell r="AC746" t="e">
            <v>#N/A</v>
          </cell>
          <cell r="AD746" t="e">
            <v>#N/A</v>
          </cell>
          <cell r="AE746" t="e">
            <v>#N/A</v>
          </cell>
          <cell r="AF746" t="e">
            <v>#N/A</v>
          </cell>
          <cell r="AG746" t="e">
            <v>#N/A</v>
          </cell>
          <cell r="AH746" t="e">
            <v>#N/A</v>
          </cell>
          <cell r="AI746" t="e">
            <v>#N/A</v>
          </cell>
          <cell r="AJ746" t="e">
            <v>#N/A</v>
          </cell>
          <cell r="AK746" t="e">
            <v>#N/A</v>
          </cell>
          <cell r="AL746" t="e">
            <v>#N/A</v>
          </cell>
          <cell r="AM746" t="e">
            <v>#N/A</v>
          </cell>
          <cell r="AN746" t="e">
            <v>#N/A</v>
          </cell>
          <cell r="AO746" t="e">
            <v>#N/A</v>
          </cell>
          <cell r="AP746" t="e">
            <v>#N/A</v>
          </cell>
          <cell r="AQ746" t="e">
            <v>#N/A</v>
          </cell>
          <cell r="AR746" t="e">
            <v>#N/A</v>
          </cell>
          <cell r="AS746" t="e">
            <v>#N/A</v>
          </cell>
          <cell r="AT746" t="e">
            <v>#N/A</v>
          </cell>
          <cell r="AU746" t="e">
            <v>#N/A</v>
          </cell>
          <cell r="AV746" t="e">
            <v>#N/A</v>
          </cell>
          <cell r="AW746" t="e">
            <v>#N/A</v>
          </cell>
        </row>
        <row r="747">
          <cell r="A747">
            <v>38994</v>
          </cell>
          <cell r="B747" t="e">
            <v>#N/A</v>
          </cell>
          <cell r="C747" t="e">
            <v>#N/A</v>
          </cell>
          <cell r="D747" t="e">
            <v>#N/A</v>
          </cell>
          <cell r="E747" t="e">
            <v>#N/A</v>
          </cell>
          <cell r="F747" t="e">
            <v>#N/A</v>
          </cell>
          <cell r="G747" t="e">
            <v>#N/A</v>
          </cell>
          <cell r="H747" t="e">
            <v>#N/A</v>
          </cell>
          <cell r="I747" t="e">
            <v>#N/A</v>
          </cell>
          <cell r="J747" t="e">
            <v>#N/A</v>
          </cell>
          <cell r="K747" t="e">
            <v>#N/A</v>
          </cell>
          <cell r="L747" t="e">
            <v>#N/A</v>
          </cell>
          <cell r="M747" t="e">
            <v>#N/A</v>
          </cell>
          <cell r="N747" t="e">
            <v>#N/A</v>
          </cell>
          <cell r="O747" t="e">
            <v>#N/A</v>
          </cell>
          <cell r="P747" t="e">
            <v>#N/A</v>
          </cell>
          <cell r="Q747" t="e">
            <v>#N/A</v>
          </cell>
          <cell r="R747" t="e">
            <v>#N/A</v>
          </cell>
          <cell r="S747" t="e">
            <v>#N/A</v>
          </cell>
          <cell r="T747" t="e">
            <v>#N/A</v>
          </cell>
          <cell r="U747" t="e">
            <v>#N/A</v>
          </cell>
          <cell r="V747" t="e">
            <v>#N/A</v>
          </cell>
          <cell r="W747" t="e">
            <v>#N/A</v>
          </cell>
          <cell r="X747" t="e">
            <v>#N/A</v>
          </cell>
          <cell r="Y747" t="e">
            <v>#N/A</v>
          </cell>
          <cell r="Z747" t="e">
            <v>#N/A</v>
          </cell>
          <cell r="AA747" t="e">
            <v>#N/A</v>
          </cell>
          <cell r="AB747" t="e">
            <v>#N/A</v>
          </cell>
          <cell r="AC747" t="e">
            <v>#N/A</v>
          </cell>
          <cell r="AD747" t="e">
            <v>#N/A</v>
          </cell>
          <cell r="AE747" t="e">
            <v>#N/A</v>
          </cell>
          <cell r="AF747" t="e">
            <v>#N/A</v>
          </cell>
          <cell r="AG747" t="e">
            <v>#N/A</v>
          </cell>
          <cell r="AH747" t="e">
            <v>#N/A</v>
          </cell>
          <cell r="AI747" t="e">
            <v>#N/A</v>
          </cell>
          <cell r="AJ747" t="e">
            <v>#N/A</v>
          </cell>
          <cell r="AK747" t="e">
            <v>#N/A</v>
          </cell>
          <cell r="AL747" t="e">
            <v>#N/A</v>
          </cell>
          <cell r="AM747" t="e">
            <v>#N/A</v>
          </cell>
          <cell r="AN747" t="e">
            <v>#N/A</v>
          </cell>
          <cell r="AO747" t="e">
            <v>#N/A</v>
          </cell>
          <cell r="AP747" t="e">
            <v>#N/A</v>
          </cell>
          <cell r="AQ747" t="e">
            <v>#N/A</v>
          </cell>
          <cell r="AR747" t="e">
            <v>#N/A</v>
          </cell>
          <cell r="AS747" t="e">
            <v>#N/A</v>
          </cell>
          <cell r="AT747" t="e">
            <v>#N/A</v>
          </cell>
          <cell r="AU747" t="e">
            <v>#N/A</v>
          </cell>
          <cell r="AV747" t="e">
            <v>#N/A</v>
          </cell>
          <cell r="AW747" t="e">
            <v>#N/A</v>
          </cell>
        </row>
        <row r="748">
          <cell r="A748">
            <v>38987</v>
          </cell>
          <cell r="B748" t="e">
            <v>#N/A</v>
          </cell>
          <cell r="C748" t="e">
            <v>#N/A</v>
          </cell>
          <cell r="D748" t="e">
            <v>#N/A</v>
          </cell>
          <cell r="E748" t="e">
            <v>#N/A</v>
          </cell>
          <cell r="F748" t="e">
            <v>#N/A</v>
          </cell>
          <cell r="G748" t="e">
            <v>#N/A</v>
          </cell>
          <cell r="H748" t="e">
            <v>#N/A</v>
          </cell>
          <cell r="I748" t="e">
            <v>#N/A</v>
          </cell>
          <cell r="J748" t="e">
            <v>#N/A</v>
          </cell>
          <cell r="K748" t="e">
            <v>#N/A</v>
          </cell>
          <cell r="L748" t="e">
            <v>#N/A</v>
          </cell>
          <cell r="M748" t="e">
            <v>#N/A</v>
          </cell>
          <cell r="N748" t="e">
            <v>#N/A</v>
          </cell>
          <cell r="O748" t="e">
            <v>#N/A</v>
          </cell>
          <cell r="P748" t="e">
            <v>#N/A</v>
          </cell>
          <cell r="Q748" t="e">
            <v>#N/A</v>
          </cell>
          <cell r="R748" t="e">
            <v>#N/A</v>
          </cell>
          <cell r="S748" t="e">
            <v>#N/A</v>
          </cell>
          <cell r="T748" t="e">
            <v>#N/A</v>
          </cell>
          <cell r="U748" t="e">
            <v>#N/A</v>
          </cell>
          <cell r="V748" t="e">
            <v>#N/A</v>
          </cell>
          <cell r="W748" t="e">
            <v>#N/A</v>
          </cell>
          <cell r="X748" t="e">
            <v>#N/A</v>
          </cell>
          <cell r="Y748" t="e">
            <v>#N/A</v>
          </cell>
          <cell r="Z748" t="e">
            <v>#N/A</v>
          </cell>
          <cell r="AA748" t="e">
            <v>#N/A</v>
          </cell>
          <cell r="AB748" t="e">
            <v>#N/A</v>
          </cell>
          <cell r="AC748" t="e">
            <v>#N/A</v>
          </cell>
          <cell r="AD748" t="e">
            <v>#N/A</v>
          </cell>
          <cell r="AE748" t="e">
            <v>#N/A</v>
          </cell>
          <cell r="AF748" t="e">
            <v>#N/A</v>
          </cell>
          <cell r="AG748" t="e">
            <v>#N/A</v>
          </cell>
          <cell r="AH748" t="e">
            <v>#N/A</v>
          </cell>
          <cell r="AI748" t="e">
            <v>#N/A</v>
          </cell>
          <cell r="AJ748" t="e">
            <v>#N/A</v>
          </cell>
          <cell r="AK748" t="e">
            <v>#N/A</v>
          </cell>
          <cell r="AL748" t="e">
            <v>#N/A</v>
          </cell>
          <cell r="AM748" t="e">
            <v>#N/A</v>
          </cell>
          <cell r="AN748" t="e">
            <v>#N/A</v>
          </cell>
          <cell r="AO748" t="e">
            <v>#N/A</v>
          </cell>
          <cell r="AP748" t="e">
            <v>#N/A</v>
          </cell>
          <cell r="AQ748" t="e">
            <v>#N/A</v>
          </cell>
          <cell r="AR748" t="e">
            <v>#N/A</v>
          </cell>
          <cell r="AS748" t="e">
            <v>#N/A</v>
          </cell>
          <cell r="AT748" t="e">
            <v>#N/A</v>
          </cell>
          <cell r="AU748" t="e">
            <v>#N/A</v>
          </cell>
          <cell r="AV748" t="e">
            <v>#N/A</v>
          </cell>
          <cell r="AW748" t="e">
            <v>#N/A</v>
          </cell>
        </row>
        <row r="749">
          <cell r="A749">
            <v>38980</v>
          </cell>
          <cell r="B749" t="e">
            <v>#N/A</v>
          </cell>
          <cell r="C749" t="e">
            <v>#N/A</v>
          </cell>
          <cell r="D749" t="e">
            <v>#N/A</v>
          </cell>
          <cell r="E749" t="e">
            <v>#N/A</v>
          </cell>
          <cell r="F749" t="e">
            <v>#N/A</v>
          </cell>
          <cell r="G749" t="e">
            <v>#N/A</v>
          </cell>
          <cell r="H749" t="e">
            <v>#N/A</v>
          </cell>
          <cell r="I749" t="e">
            <v>#N/A</v>
          </cell>
          <cell r="J749" t="e">
            <v>#N/A</v>
          </cell>
          <cell r="K749" t="e">
            <v>#N/A</v>
          </cell>
          <cell r="L749" t="e">
            <v>#N/A</v>
          </cell>
          <cell r="M749" t="e">
            <v>#N/A</v>
          </cell>
          <cell r="N749" t="e">
            <v>#N/A</v>
          </cell>
          <cell r="O749" t="e">
            <v>#N/A</v>
          </cell>
          <cell r="P749" t="e">
            <v>#N/A</v>
          </cell>
          <cell r="Q749" t="e">
            <v>#N/A</v>
          </cell>
          <cell r="R749" t="e">
            <v>#N/A</v>
          </cell>
          <cell r="S749" t="e">
            <v>#N/A</v>
          </cell>
          <cell r="T749" t="e">
            <v>#N/A</v>
          </cell>
          <cell r="U749" t="e">
            <v>#N/A</v>
          </cell>
          <cell r="V749" t="e">
            <v>#N/A</v>
          </cell>
          <cell r="W749" t="e">
            <v>#N/A</v>
          </cell>
          <cell r="X749" t="e">
            <v>#N/A</v>
          </cell>
          <cell r="Y749" t="e">
            <v>#N/A</v>
          </cell>
          <cell r="Z749" t="e">
            <v>#N/A</v>
          </cell>
          <cell r="AA749" t="e">
            <v>#N/A</v>
          </cell>
          <cell r="AB749" t="e">
            <v>#N/A</v>
          </cell>
          <cell r="AC749" t="e">
            <v>#N/A</v>
          </cell>
          <cell r="AD749" t="e">
            <v>#N/A</v>
          </cell>
          <cell r="AE749" t="e">
            <v>#N/A</v>
          </cell>
          <cell r="AF749" t="e">
            <v>#N/A</v>
          </cell>
          <cell r="AG749" t="e">
            <v>#N/A</v>
          </cell>
          <cell r="AH749" t="e">
            <v>#N/A</v>
          </cell>
          <cell r="AI749" t="e">
            <v>#N/A</v>
          </cell>
          <cell r="AJ749" t="e">
            <v>#N/A</v>
          </cell>
          <cell r="AK749" t="e">
            <v>#N/A</v>
          </cell>
          <cell r="AL749" t="e">
            <v>#N/A</v>
          </cell>
          <cell r="AM749" t="e">
            <v>#N/A</v>
          </cell>
          <cell r="AN749" t="e">
            <v>#N/A</v>
          </cell>
          <cell r="AO749" t="e">
            <v>#N/A</v>
          </cell>
          <cell r="AP749" t="e">
            <v>#N/A</v>
          </cell>
          <cell r="AQ749" t="e">
            <v>#N/A</v>
          </cell>
          <cell r="AR749" t="e">
            <v>#N/A</v>
          </cell>
          <cell r="AS749" t="e">
            <v>#N/A</v>
          </cell>
          <cell r="AT749" t="e">
            <v>#N/A</v>
          </cell>
          <cell r="AU749" t="e">
            <v>#N/A</v>
          </cell>
          <cell r="AV749" t="e">
            <v>#N/A</v>
          </cell>
          <cell r="AW749" t="e">
            <v>#N/A</v>
          </cell>
        </row>
        <row r="750">
          <cell r="A750">
            <v>38973</v>
          </cell>
          <cell r="B750" t="e">
            <v>#N/A</v>
          </cell>
          <cell r="C750" t="e">
            <v>#N/A</v>
          </cell>
          <cell r="D750" t="e">
            <v>#N/A</v>
          </cell>
          <cell r="E750" t="e">
            <v>#N/A</v>
          </cell>
          <cell r="F750" t="e">
            <v>#N/A</v>
          </cell>
          <cell r="G750" t="e">
            <v>#N/A</v>
          </cell>
          <cell r="H750" t="e">
            <v>#N/A</v>
          </cell>
          <cell r="I750" t="e">
            <v>#N/A</v>
          </cell>
          <cell r="J750" t="e">
            <v>#N/A</v>
          </cell>
          <cell r="K750" t="e">
            <v>#N/A</v>
          </cell>
          <cell r="L750" t="e">
            <v>#N/A</v>
          </cell>
          <cell r="M750" t="e">
            <v>#N/A</v>
          </cell>
          <cell r="N750" t="e">
            <v>#N/A</v>
          </cell>
          <cell r="O750" t="e">
            <v>#N/A</v>
          </cell>
          <cell r="P750" t="e">
            <v>#N/A</v>
          </cell>
          <cell r="Q750" t="e">
            <v>#N/A</v>
          </cell>
          <cell r="R750" t="e">
            <v>#N/A</v>
          </cell>
          <cell r="S750" t="e">
            <v>#N/A</v>
          </cell>
          <cell r="T750" t="e">
            <v>#N/A</v>
          </cell>
          <cell r="U750" t="e">
            <v>#N/A</v>
          </cell>
          <cell r="V750" t="e">
            <v>#N/A</v>
          </cell>
          <cell r="W750" t="e">
            <v>#N/A</v>
          </cell>
          <cell r="X750" t="e">
            <v>#N/A</v>
          </cell>
          <cell r="Y750" t="e">
            <v>#N/A</v>
          </cell>
          <cell r="Z750" t="e">
            <v>#N/A</v>
          </cell>
          <cell r="AA750" t="e">
            <v>#N/A</v>
          </cell>
          <cell r="AB750" t="e">
            <v>#N/A</v>
          </cell>
          <cell r="AC750" t="e">
            <v>#N/A</v>
          </cell>
          <cell r="AD750" t="e">
            <v>#N/A</v>
          </cell>
          <cell r="AE750" t="e">
            <v>#N/A</v>
          </cell>
          <cell r="AF750" t="e">
            <v>#N/A</v>
          </cell>
          <cell r="AG750" t="e">
            <v>#N/A</v>
          </cell>
          <cell r="AH750" t="e">
            <v>#N/A</v>
          </cell>
          <cell r="AI750" t="e">
            <v>#N/A</v>
          </cell>
          <cell r="AJ750" t="e">
            <v>#N/A</v>
          </cell>
          <cell r="AK750" t="e">
            <v>#N/A</v>
          </cell>
          <cell r="AL750" t="e">
            <v>#N/A</v>
          </cell>
          <cell r="AM750" t="e">
            <v>#N/A</v>
          </cell>
          <cell r="AN750" t="e">
            <v>#N/A</v>
          </cell>
          <cell r="AO750" t="e">
            <v>#N/A</v>
          </cell>
          <cell r="AP750" t="e">
            <v>#N/A</v>
          </cell>
          <cell r="AQ750" t="e">
            <v>#N/A</v>
          </cell>
          <cell r="AR750" t="e">
            <v>#N/A</v>
          </cell>
          <cell r="AS750" t="e">
            <v>#N/A</v>
          </cell>
          <cell r="AT750" t="e">
            <v>#N/A</v>
          </cell>
          <cell r="AU750" t="e">
            <v>#N/A</v>
          </cell>
          <cell r="AV750" t="e">
            <v>#N/A</v>
          </cell>
          <cell r="AW750" t="e">
            <v>#N/A</v>
          </cell>
        </row>
        <row r="751">
          <cell r="A751">
            <v>38966</v>
          </cell>
          <cell r="B751" t="e">
            <v>#N/A</v>
          </cell>
          <cell r="C751" t="e">
            <v>#N/A</v>
          </cell>
          <cell r="D751" t="e">
            <v>#N/A</v>
          </cell>
          <cell r="E751" t="e">
            <v>#N/A</v>
          </cell>
          <cell r="F751" t="e">
            <v>#N/A</v>
          </cell>
          <cell r="G751" t="e">
            <v>#N/A</v>
          </cell>
          <cell r="H751" t="e">
            <v>#N/A</v>
          </cell>
          <cell r="I751" t="e">
            <v>#N/A</v>
          </cell>
          <cell r="J751" t="e">
            <v>#N/A</v>
          </cell>
          <cell r="K751" t="e">
            <v>#N/A</v>
          </cell>
          <cell r="L751" t="e">
            <v>#N/A</v>
          </cell>
          <cell r="M751" t="e">
            <v>#N/A</v>
          </cell>
          <cell r="N751" t="e">
            <v>#N/A</v>
          </cell>
          <cell r="O751" t="e">
            <v>#N/A</v>
          </cell>
          <cell r="P751" t="e">
            <v>#N/A</v>
          </cell>
          <cell r="Q751" t="e">
            <v>#N/A</v>
          </cell>
          <cell r="R751" t="e">
            <v>#N/A</v>
          </cell>
          <cell r="S751" t="e">
            <v>#N/A</v>
          </cell>
          <cell r="T751" t="e">
            <v>#N/A</v>
          </cell>
          <cell r="U751" t="e">
            <v>#N/A</v>
          </cell>
          <cell r="V751" t="e">
            <v>#N/A</v>
          </cell>
          <cell r="W751" t="e">
            <v>#N/A</v>
          </cell>
          <cell r="X751" t="e">
            <v>#N/A</v>
          </cell>
          <cell r="Y751" t="e">
            <v>#N/A</v>
          </cell>
          <cell r="Z751" t="e">
            <v>#N/A</v>
          </cell>
          <cell r="AA751" t="e">
            <v>#N/A</v>
          </cell>
          <cell r="AB751" t="e">
            <v>#N/A</v>
          </cell>
          <cell r="AC751" t="e">
            <v>#N/A</v>
          </cell>
          <cell r="AD751" t="e">
            <v>#N/A</v>
          </cell>
          <cell r="AE751" t="e">
            <v>#N/A</v>
          </cell>
          <cell r="AF751" t="e">
            <v>#N/A</v>
          </cell>
          <cell r="AG751" t="e">
            <v>#N/A</v>
          </cell>
          <cell r="AH751" t="e">
            <v>#N/A</v>
          </cell>
          <cell r="AI751" t="e">
            <v>#N/A</v>
          </cell>
          <cell r="AJ751" t="e">
            <v>#N/A</v>
          </cell>
          <cell r="AK751" t="e">
            <v>#N/A</v>
          </cell>
          <cell r="AL751" t="e">
            <v>#N/A</v>
          </cell>
          <cell r="AM751" t="e">
            <v>#N/A</v>
          </cell>
          <cell r="AN751" t="e">
            <v>#N/A</v>
          </cell>
          <cell r="AO751" t="e">
            <v>#N/A</v>
          </cell>
          <cell r="AP751" t="e">
            <v>#N/A</v>
          </cell>
          <cell r="AQ751" t="e">
            <v>#N/A</v>
          </cell>
          <cell r="AR751" t="e">
            <v>#N/A</v>
          </cell>
          <cell r="AS751" t="e">
            <v>#N/A</v>
          </cell>
          <cell r="AT751" t="e">
            <v>#N/A</v>
          </cell>
          <cell r="AU751" t="e">
            <v>#N/A</v>
          </cell>
          <cell r="AV751" t="e">
            <v>#N/A</v>
          </cell>
          <cell r="AW751" t="e">
            <v>#N/A</v>
          </cell>
        </row>
        <row r="752">
          <cell r="A752">
            <v>38959</v>
          </cell>
          <cell r="B752" t="e">
            <v>#N/A</v>
          </cell>
          <cell r="C752" t="e">
            <v>#N/A</v>
          </cell>
          <cell r="D752" t="e">
            <v>#N/A</v>
          </cell>
          <cell r="E752" t="e">
            <v>#N/A</v>
          </cell>
          <cell r="F752" t="e">
            <v>#N/A</v>
          </cell>
          <cell r="G752" t="e">
            <v>#N/A</v>
          </cell>
          <cell r="H752" t="e">
            <v>#N/A</v>
          </cell>
          <cell r="I752" t="e">
            <v>#N/A</v>
          </cell>
          <cell r="J752" t="e">
            <v>#N/A</v>
          </cell>
          <cell r="K752" t="e">
            <v>#N/A</v>
          </cell>
          <cell r="L752" t="e">
            <v>#N/A</v>
          </cell>
          <cell r="M752" t="e">
            <v>#N/A</v>
          </cell>
          <cell r="N752" t="e">
            <v>#N/A</v>
          </cell>
          <cell r="O752" t="e">
            <v>#N/A</v>
          </cell>
          <cell r="P752" t="e">
            <v>#N/A</v>
          </cell>
          <cell r="Q752" t="e">
            <v>#N/A</v>
          </cell>
          <cell r="R752" t="e">
            <v>#N/A</v>
          </cell>
          <cell r="S752" t="e">
            <v>#N/A</v>
          </cell>
          <cell r="T752" t="e">
            <v>#N/A</v>
          </cell>
          <cell r="U752" t="e">
            <v>#N/A</v>
          </cell>
          <cell r="V752" t="e">
            <v>#N/A</v>
          </cell>
          <cell r="W752" t="e">
            <v>#N/A</v>
          </cell>
          <cell r="X752" t="e">
            <v>#N/A</v>
          </cell>
          <cell r="Y752" t="e">
            <v>#N/A</v>
          </cell>
          <cell r="Z752" t="e">
            <v>#N/A</v>
          </cell>
          <cell r="AA752" t="e">
            <v>#N/A</v>
          </cell>
          <cell r="AB752" t="e">
            <v>#N/A</v>
          </cell>
          <cell r="AC752" t="e">
            <v>#N/A</v>
          </cell>
          <cell r="AD752" t="e">
            <v>#N/A</v>
          </cell>
          <cell r="AE752" t="e">
            <v>#N/A</v>
          </cell>
          <cell r="AF752" t="e">
            <v>#N/A</v>
          </cell>
          <cell r="AG752" t="e">
            <v>#N/A</v>
          </cell>
          <cell r="AH752" t="e">
            <v>#N/A</v>
          </cell>
          <cell r="AI752" t="e">
            <v>#N/A</v>
          </cell>
          <cell r="AJ752" t="e">
            <v>#N/A</v>
          </cell>
          <cell r="AK752" t="e">
            <v>#N/A</v>
          </cell>
          <cell r="AL752" t="e">
            <v>#N/A</v>
          </cell>
          <cell r="AM752" t="e">
            <v>#N/A</v>
          </cell>
          <cell r="AN752" t="e">
            <v>#N/A</v>
          </cell>
          <cell r="AO752" t="e">
            <v>#N/A</v>
          </cell>
          <cell r="AP752" t="e">
            <v>#N/A</v>
          </cell>
          <cell r="AQ752" t="e">
            <v>#N/A</v>
          </cell>
          <cell r="AR752" t="e">
            <v>#N/A</v>
          </cell>
          <cell r="AS752" t="e">
            <v>#N/A</v>
          </cell>
          <cell r="AT752" t="e">
            <v>#N/A</v>
          </cell>
          <cell r="AU752" t="e">
            <v>#N/A</v>
          </cell>
          <cell r="AV752" t="e">
            <v>#N/A</v>
          </cell>
          <cell r="AW752" t="e">
            <v>#N/A</v>
          </cell>
        </row>
        <row r="753">
          <cell r="A753">
            <v>38952</v>
          </cell>
          <cell r="B753" t="e">
            <v>#N/A</v>
          </cell>
          <cell r="C753" t="e">
            <v>#N/A</v>
          </cell>
          <cell r="D753" t="e">
            <v>#N/A</v>
          </cell>
          <cell r="E753" t="e">
            <v>#N/A</v>
          </cell>
          <cell r="F753" t="e">
            <v>#N/A</v>
          </cell>
          <cell r="G753" t="e">
            <v>#N/A</v>
          </cell>
          <cell r="H753" t="e">
            <v>#N/A</v>
          </cell>
          <cell r="I753" t="e">
            <v>#N/A</v>
          </cell>
          <cell r="J753" t="e">
            <v>#N/A</v>
          </cell>
          <cell r="K753" t="e">
            <v>#N/A</v>
          </cell>
          <cell r="L753" t="e">
            <v>#N/A</v>
          </cell>
          <cell r="M753" t="e">
            <v>#N/A</v>
          </cell>
          <cell r="N753" t="e">
            <v>#N/A</v>
          </cell>
          <cell r="O753" t="e">
            <v>#N/A</v>
          </cell>
          <cell r="P753" t="e">
            <v>#N/A</v>
          </cell>
          <cell r="Q753" t="e">
            <v>#N/A</v>
          </cell>
          <cell r="R753" t="e">
            <v>#N/A</v>
          </cell>
          <cell r="S753" t="e">
            <v>#N/A</v>
          </cell>
          <cell r="T753" t="e">
            <v>#N/A</v>
          </cell>
          <cell r="U753" t="e">
            <v>#N/A</v>
          </cell>
          <cell r="V753" t="e">
            <v>#N/A</v>
          </cell>
          <cell r="W753" t="e">
            <v>#N/A</v>
          </cell>
          <cell r="X753" t="e">
            <v>#N/A</v>
          </cell>
          <cell r="Y753" t="e">
            <v>#N/A</v>
          </cell>
          <cell r="Z753" t="e">
            <v>#N/A</v>
          </cell>
          <cell r="AA753" t="e">
            <v>#N/A</v>
          </cell>
          <cell r="AB753" t="e">
            <v>#N/A</v>
          </cell>
          <cell r="AC753" t="e">
            <v>#N/A</v>
          </cell>
          <cell r="AD753" t="e">
            <v>#N/A</v>
          </cell>
          <cell r="AE753" t="e">
            <v>#N/A</v>
          </cell>
          <cell r="AF753" t="e">
            <v>#N/A</v>
          </cell>
          <cell r="AG753" t="e">
            <v>#N/A</v>
          </cell>
          <cell r="AH753" t="e">
            <v>#N/A</v>
          </cell>
          <cell r="AI753" t="e">
            <v>#N/A</v>
          </cell>
          <cell r="AJ753" t="e">
            <v>#N/A</v>
          </cell>
          <cell r="AK753" t="e">
            <v>#N/A</v>
          </cell>
          <cell r="AL753" t="e">
            <v>#N/A</v>
          </cell>
          <cell r="AM753" t="e">
            <v>#N/A</v>
          </cell>
          <cell r="AN753" t="e">
            <v>#N/A</v>
          </cell>
          <cell r="AO753" t="e">
            <v>#N/A</v>
          </cell>
          <cell r="AP753" t="e">
            <v>#N/A</v>
          </cell>
          <cell r="AQ753" t="e">
            <v>#N/A</v>
          </cell>
          <cell r="AR753" t="e">
            <v>#N/A</v>
          </cell>
          <cell r="AS753" t="e">
            <v>#N/A</v>
          </cell>
          <cell r="AT753" t="e">
            <v>#N/A</v>
          </cell>
          <cell r="AU753" t="e">
            <v>#N/A</v>
          </cell>
          <cell r="AV753" t="e">
            <v>#N/A</v>
          </cell>
          <cell r="AW753" t="e">
            <v>#N/A</v>
          </cell>
        </row>
        <row r="754">
          <cell r="A754">
            <v>38945</v>
          </cell>
          <cell r="B754" t="e">
            <v>#N/A</v>
          </cell>
          <cell r="C754" t="e">
            <v>#N/A</v>
          </cell>
          <cell r="D754" t="e">
            <v>#N/A</v>
          </cell>
          <cell r="E754" t="e">
            <v>#N/A</v>
          </cell>
          <cell r="F754" t="e">
            <v>#N/A</v>
          </cell>
          <cell r="G754" t="e">
            <v>#N/A</v>
          </cell>
          <cell r="H754" t="e">
            <v>#N/A</v>
          </cell>
          <cell r="I754" t="e">
            <v>#N/A</v>
          </cell>
          <cell r="J754" t="e">
            <v>#N/A</v>
          </cell>
          <cell r="K754" t="e">
            <v>#N/A</v>
          </cell>
          <cell r="L754" t="e">
            <v>#N/A</v>
          </cell>
          <cell r="M754" t="e">
            <v>#N/A</v>
          </cell>
          <cell r="N754" t="e">
            <v>#N/A</v>
          </cell>
          <cell r="O754" t="e">
            <v>#N/A</v>
          </cell>
          <cell r="P754" t="e">
            <v>#N/A</v>
          </cell>
          <cell r="Q754" t="e">
            <v>#N/A</v>
          </cell>
          <cell r="R754" t="e">
            <v>#N/A</v>
          </cell>
          <cell r="S754" t="e">
            <v>#N/A</v>
          </cell>
          <cell r="T754" t="e">
            <v>#N/A</v>
          </cell>
          <cell r="U754" t="e">
            <v>#N/A</v>
          </cell>
          <cell r="V754" t="e">
            <v>#N/A</v>
          </cell>
          <cell r="W754" t="e">
            <v>#N/A</v>
          </cell>
          <cell r="X754" t="e">
            <v>#N/A</v>
          </cell>
          <cell r="Y754" t="e">
            <v>#N/A</v>
          </cell>
          <cell r="Z754" t="e">
            <v>#N/A</v>
          </cell>
          <cell r="AA754" t="e">
            <v>#N/A</v>
          </cell>
          <cell r="AB754" t="e">
            <v>#N/A</v>
          </cell>
          <cell r="AC754" t="e">
            <v>#N/A</v>
          </cell>
          <cell r="AD754" t="e">
            <v>#N/A</v>
          </cell>
          <cell r="AE754" t="e">
            <v>#N/A</v>
          </cell>
          <cell r="AF754" t="e">
            <v>#N/A</v>
          </cell>
          <cell r="AG754" t="e">
            <v>#N/A</v>
          </cell>
          <cell r="AH754" t="e">
            <v>#N/A</v>
          </cell>
          <cell r="AI754" t="e">
            <v>#N/A</v>
          </cell>
          <cell r="AJ754" t="e">
            <v>#N/A</v>
          </cell>
          <cell r="AK754" t="e">
            <v>#N/A</v>
          </cell>
          <cell r="AL754" t="e">
            <v>#N/A</v>
          </cell>
          <cell r="AM754" t="e">
            <v>#N/A</v>
          </cell>
          <cell r="AN754" t="e">
            <v>#N/A</v>
          </cell>
          <cell r="AO754" t="e">
            <v>#N/A</v>
          </cell>
          <cell r="AP754" t="e">
            <v>#N/A</v>
          </cell>
          <cell r="AQ754" t="e">
            <v>#N/A</v>
          </cell>
          <cell r="AR754" t="e">
            <v>#N/A</v>
          </cell>
          <cell r="AS754" t="e">
            <v>#N/A</v>
          </cell>
          <cell r="AT754" t="e">
            <v>#N/A</v>
          </cell>
          <cell r="AU754" t="e">
            <v>#N/A</v>
          </cell>
          <cell r="AV754" t="e">
            <v>#N/A</v>
          </cell>
          <cell r="AW754" t="e">
            <v>#N/A</v>
          </cell>
        </row>
        <row r="755">
          <cell r="A755">
            <v>38938</v>
          </cell>
          <cell r="B755" t="e">
            <v>#N/A</v>
          </cell>
          <cell r="C755" t="e">
            <v>#N/A</v>
          </cell>
          <cell r="D755" t="e">
            <v>#N/A</v>
          </cell>
          <cell r="E755" t="e">
            <v>#N/A</v>
          </cell>
          <cell r="F755" t="e">
            <v>#N/A</v>
          </cell>
          <cell r="G755" t="e">
            <v>#N/A</v>
          </cell>
          <cell r="H755" t="e">
            <v>#N/A</v>
          </cell>
          <cell r="I755" t="e">
            <v>#N/A</v>
          </cell>
          <cell r="J755" t="e">
            <v>#N/A</v>
          </cell>
          <cell r="K755" t="e">
            <v>#N/A</v>
          </cell>
          <cell r="L755" t="e">
            <v>#N/A</v>
          </cell>
          <cell r="M755" t="e">
            <v>#N/A</v>
          </cell>
          <cell r="N755" t="e">
            <v>#N/A</v>
          </cell>
          <cell r="O755" t="e">
            <v>#N/A</v>
          </cell>
          <cell r="P755" t="e">
            <v>#N/A</v>
          </cell>
          <cell r="Q755" t="e">
            <v>#N/A</v>
          </cell>
          <cell r="R755" t="e">
            <v>#N/A</v>
          </cell>
          <cell r="S755" t="e">
            <v>#N/A</v>
          </cell>
          <cell r="T755" t="e">
            <v>#N/A</v>
          </cell>
          <cell r="U755" t="e">
            <v>#N/A</v>
          </cell>
          <cell r="V755" t="e">
            <v>#N/A</v>
          </cell>
          <cell r="W755" t="e">
            <v>#N/A</v>
          </cell>
          <cell r="X755" t="e">
            <v>#N/A</v>
          </cell>
          <cell r="Y755" t="e">
            <v>#N/A</v>
          </cell>
          <cell r="Z755" t="e">
            <v>#N/A</v>
          </cell>
          <cell r="AA755" t="e">
            <v>#N/A</v>
          </cell>
          <cell r="AB755" t="e">
            <v>#N/A</v>
          </cell>
          <cell r="AC755" t="e">
            <v>#N/A</v>
          </cell>
          <cell r="AD755" t="e">
            <v>#N/A</v>
          </cell>
          <cell r="AE755" t="e">
            <v>#N/A</v>
          </cell>
          <cell r="AF755" t="e">
            <v>#N/A</v>
          </cell>
          <cell r="AG755" t="e">
            <v>#N/A</v>
          </cell>
          <cell r="AH755" t="e">
            <v>#N/A</v>
          </cell>
          <cell r="AI755" t="e">
            <v>#N/A</v>
          </cell>
          <cell r="AJ755" t="e">
            <v>#N/A</v>
          </cell>
          <cell r="AK755" t="e">
            <v>#N/A</v>
          </cell>
          <cell r="AL755" t="e">
            <v>#N/A</v>
          </cell>
          <cell r="AM755" t="e">
            <v>#N/A</v>
          </cell>
          <cell r="AN755" t="e">
            <v>#N/A</v>
          </cell>
          <cell r="AO755" t="e">
            <v>#N/A</v>
          </cell>
          <cell r="AP755" t="e">
            <v>#N/A</v>
          </cell>
          <cell r="AQ755" t="e">
            <v>#N/A</v>
          </cell>
          <cell r="AR755" t="e">
            <v>#N/A</v>
          </cell>
          <cell r="AS755" t="e">
            <v>#N/A</v>
          </cell>
          <cell r="AT755" t="e">
            <v>#N/A</v>
          </cell>
          <cell r="AU755" t="e">
            <v>#N/A</v>
          </cell>
          <cell r="AV755" t="e">
            <v>#N/A</v>
          </cell>
          <cell r="AW755" t="e">
            <v>#N/A</v>
          </cell>
        </row>
        <row r="756">
          <cell r="A756">
            <v>38931</v>
          </cell>
          <cell r="B756" t="e">
            <v>#N/A</v>
          </cell>
          <cell r="C756" t="e">
            <v>#N/A</v>
          </cell>
          <cell r="D756" t="e">
            <v>#N/A</v>
          </cell>
          <cell r="E756" t="e">
            <v>#N/A</v>
          </cell>
          <cell r="F756" t="e">
            <v>#N/A</v>
          </cell>
          <cell r="G756" t="e">
            <v>#N/A</v>
          </cell>
          <cell r="H756" t="e">
            <v>#N/A</v>
          </cell>
          <cell r="I756" t="e">
            <v>#N/A</v>
          </cell>
          <cell r="J756" t="e">
            <v>#N/A</v>
          </cell>
          <cell r="K756" t="e">
            <v>#N/A</v>
          </cell>
          <cell r="L756" t="e">
            <v>#N/A</v>
          </cell>
          <cell r="M756" t="e">
            <v>#N/A</v>
          </cell>
          <cell r="N756" t="e">
            <v>#N/A</v>
          </cell>
          <cell r="O756" t="e">
            <v>#N/A</v>
          </cell>
          <cell r="P756" t="e">
            <v>#N/A</v>
          </cell>
          <cell r="Q756" t="e">
            <v>#N/A</v>
          </cell>
          <cell r="R756" t="e">
            <v>#N/A</v>
          </cell>
          <cell r="S756" t="e">
            <v>#N/A</v>
          </cell>
          <cell r="T756" t="e">
            <v>#N/A</v>
          </cell>
          <cell r="U756" t="e">
            <v>#N/A</v>
          </cell>
          <cell r="V756" t="e">
            <v>#N/A</v>
          </cell>
          <cell r="W756" t="e">
            <v>#N/A</v>
          </cell>
          <cell r="X756" t="e">
            <v>#N/A</v>
          </cell>
          <cell r="Y756" t="e">
            <v>#N/A</v>
          </cell>
          <cell r="Z756" t="e">
            <v>#N/A</v>
          </cell>
          <cell r="AA756" t="e">
            <v>#N/A</v>
          </cell>
          <cell r="AB756" t="e">
            <v>#N/A</v>
          </cell>
          <cell r="AC756" t="e">
            <v>#N/A</v>
          </cell>
          <cell r="AD756" t="e">
            <v>#N/A</v>
          </cell>
          <cell r="AE756" t="e">
            <v>#N/A</v>
          </cell>
          <cell r="AF756" t="e">
            <v>#N/A</v>
          </cell>
          <cell r="AG756" t="e">
            <v>#N/A</v>
          </cell>
          <cell r="AH756" t="e">
            <v>#N/A</v>
          </cell>
          <cell r="AI756" t="e">
            <v>#N/A</v>
          </cell>
          <cell r="AJ756" t="e">
            <v>#N/A</v>
          </cell>
          <cell r="AK756" t="e">
            <v>#N/A</v>
          </cell>
          <cell r="AL756" t="e">
            <v>#N/A</v>
          </cell>
          <cell r="AM756" t="e">
            <v>#N/A</v>
          </cell>
          <cell r="AN756" t="e">
            <v>#N/A</v>
          </cell>
          <cell r="AO756" t="e">
            <v>#N/A</v>
          </cell>
          <cell r="AP756" t="e">
            <v>#N/A</v>
          </cell>
          <cell r="AQ756" t="e">
            <v>#N/A</v>
          </cell>
          <cell r="AR756" t="e">
            <v>#N/A</v>
          </cell>
          <cell r="AS756" t="e">
            <v>#N/A</v>
          </cell>
          <cell r="AT756" t="e">
            <v>#N/A</v>
          </cell>
          <cell r="AU756" t="e">
            <v>#N/A</v>
          </cell>
          <cell r="AV756" t="e">
            <v>#N/A</v>
          </cell>
          <cell r="AW756" t="e">
            <v>#N/A</v>
          </cell>
        </row>
        <row r="757">
          <cell r="A757">
            <v>38924</v>
          </cell>
          <cell r="B757" t="e">
            <v>#N/A</v>
          </cell>
          <cell r="C757" t="e">
            <v>#N/A</v>
          </cell>
          <cell r="D757" t="e">
            <v>#N/A</v>
          </cell>
          <cell r="E757" t="e">
            <v>#N/A</v>
          </cell>
          <cell r="F757" t="e">
            <v>#N/A</v>
          </cell>
          <cell r="G757" t="e">
            <v>#N/A</v>
          </cell>
          <cell r="H757" t="e">
            <v>#N/A</v>
          </cell>
          <cell r="I757" t="e">
            <v>#N/A</v>
          </cell>
          <cell r="J757" t="e">
            <v>#N/A</v>
          </cell>
          <cell r="K757" t="e">
            <v>#N/A</v>
          </cell>
          <cell r="L757" t="e">
            <v>#N/A</v>
          </cell>
          <cell r="M757" t="e">
            <v>#N/A</v>
          </cell>
          <cell r="N757" t="e">
            <v>#N/A</v>
          </cell>
          <cell r="O757" t="e">
            <v>#N/A</v>
          </cell>
          <cell r="P757" t="e">
            <v>#N/A</v>
          </cell>
          <cell r="Q757" t="e">
            <v>#N/A</v>
          </cell>
          <cell r="R757" t="e">
            <v>#N/A</v>
          </cell>
          <cell r="S757" t="e">
            <v>#N/A</v>
          </cell>
          <cell r="T757" t="e">
            <v>#N/A</v>
          </cell>
          <cell r="U757" t="e">
            <v>#N/A</v>
          </cell>
          <cell r="V757" t="e">
            <v>#N/A</v>
          </cell>
          <cell r="W757" t="e">
            <v>#N/A</v>
          </cell>
          <cell r="X757" t="e">
            <v>#N/A</v>
          </cell>
          <cell r="Y757" t="e">
            <v>#N/A</v>
          </cell>
          <cell r="Z757" t="e">
            <v>#N/A</v>
          </cell>
          <cell r="AA757" t="e">
            <v>#N/A</v>
          </cell>
          <cell r="AB757" t="e">
            <v>#N/A</v>
          </cell>
          <cell r="AC757" t="e">
            <v>#N/A</v>
          </cell>
          <cell r="AD757" t="e">
            <v>#N/A</v>
          </cell>
          <cell r="AE757" t="e">
            <v>#N/A</v>
          </cell>
          <cell r="AF757" t="e">
            <v>#N/A</v>
          </cell>
          <cell r="AG757" t="e">
            <v>#N/A</v>
          </cell>
          <cell r="AH757" t="e">
            <v>#N/A</v>
          </cell>
          <cell r="AI757" t="e">
            <v>#N/A</v>
          </cell>
          <cell r="AJ757" t="e">
            <v>#N/A</v>
          </cell>
          <cell r="AK757" t="e">
            <v>#N/A</v>
          </cell>
          <cell r="AL757" t="e">
            <v>#N/A</v>
          </cell>
          <cell r="AM757" t="e">
            <v>#N/A</v>
          </cell>
          <cell r="AN757" t="e">
            <v>#N/A</v>
          </cell>
          <cell r="AO757" t="e">
            <v>#N/A</v>
          </cell>
          <cell r="AP757" t="e">
            <v>#N/A</v>
          </cell>
          <cell r="AQ757" t="e">
            <v>#N/A</v>
          </cell>
          <cell r="AR757" t="e">
            <v>#N/A</v>
          </cell>
          <cell r="AS757" t="e">
            <v>#N/A</v>
          </cell>
          <cell r="AT757" t="e">
            <v>#N/A</v>
          </cell>
          <cell r="AU757" t="e">
            <v>#N/A</v>
          </cell>
          <cell r="AV757" t="e">
            <v>#N/A</v>
          </cell>
          <cell r="AW757" t="e">
            <v>#N/A</v>
          </cell>
        </row>
        <row r="758">
          <cell r="A758">
            <v>38917</v>
          </cell>
          <cell r="B758" t="e">
            <v>#N/A</v>
          </cell>
          <cell r="C758" t="e">
            <v>#N/A</v>
          </cell>
          <cell r="D758" t="e">
            <v>#N/A</v>
          </cell>
          <cell r="E758" t="e">
            <v>#N/A</v>
          </cell>
          <cell r="F758" t="e">
            <v>#N/A</v>
          </cell>
          <cell r="G758" t="e">
            <v>#N/A</v>
          </cell>
          <cell r="H758" t="e">
            <v>#N/A</v>
          </cell>
          <cell r="I758" t="e">
            <v>#N/A</v>
          </cell>
          <cell r="J758" t="e">
            <v>#N/A</v>
          </cell>
          <cell r="K758" t="e">
            <v>#N/A</v>
          </cell>
          <cell r="L758" t="e">
            <v>#N/A</v>
          </cell>
          <cell r="M758" t="e">
            <v>#N/A</v>
          </cell>
          <cell r="N758" t="e">
            <v>#N/A</v>
          </cell>
          <cell r="O758" t="e">
            <v>#N/A</v>
          </cell>
          <cell r="P758" t="e">
            <v>#N/A</v>
          </cell>
          <cell r="Q758" t="e">
            <v>#N/A</v>
          </cell>
          <cell r="R758" t="e">
            <v>#N/A</v>
          </cell>
          <cell r="S758" t="e">
            <v>#N/A</v>
          </cell>
          <cell r="T758" t="e">
            <v>#N/A</v>
          </cell>
          <cell r="U758" t="e">
            <v>#N/A</v>
          </cell>
          <cell r="V758" t="e">
            <v>#N/A</v>
          </cell>
          <cell r="W758" t="e">
            <v>#N/A</v>
          </cell>
          <cell r="X758" t="e">
            <v>#N/A</v>
          </cell>
          <cell r="Y758" t="e">
            <v>#N/A</v>
          </cell>
          <cell r="Z758" t="e">
            <v>#N/A</v>
          </cell>
          <cell r="AA758" t="e">
            <v>#N/A</v>
          </cell>
          <cell r="AB758" t="e">
            <v>#N/A</v>
          </cell>
          <cell r="AC758" t="e">
            <v>#N/A</v>
          </cell>
          <cell r="AD758" t="e">
            <v>#N/A</v>
          </cell>
          <cell r="AE758" t="e">
            <v>#N/A</v>
          </cell>
          <cell r="AF758" t="e">
            <v>#N/A</v>
          </cell>
          <cell r="AG758" t="e">
            <v>#N/A</v>
          </cell>
          <cell r="AH758" t="e">
            <v>#N/A</v>
          </cell>
          <cell r="AI758" t="e">
            <v>#N/A</v>
          </cell>
          <cell r="AJ758" t="e">
            <v>#N/A</v>
          </cell>
          <cell r="AK758" t="e">
            <v>#N/A</v>
          </cell>
          <cell r="AL758" t="e">
            <v>#N/A</v>
          </cell>
          <cell r="AM758" t="e">
            <v>#N/A</v>
          </cell>
          <cell r="AN758" t="e">
            <v>#N/A</v>
          </cell>
          <cell r="AO758" t="e">
            <v>#N/A</v>
          </cell>
          <cell r="AP758" t="e">
            <v>#N/A</v>
          </cell>
          <cell r="AQ758" t="e">
            <v>#N/A</v>
          </cell>
          <cell r="AR758" t="e">
            <v>#N/A</v>
          </cell>
          <cell r="AS758" t="e">
            <v>#N/A</v>
          </cell>
          <cell r="AT758" t="e">
            <v>#N/A</v>
          </cell>
          <cell r="AU758" t="e">
            <v>#N/A</v>
          </cell>
          <cell r="AV758" t="e">
            <v>#N/A</v>
          </cell>
          <cell r="AW758" t="e">
            <v>#N/A</v>
          </cell>
        </row>
        <row r="759">
          <cell r="A759">
            <v>38910</v>
          </cell>
          <cell r="B759" t="e">
            <v>#N/A</v>
          </cell>
          <cell r="C759" t="e">
            <v>#N/A</v>
          </cell>
          <cell r="D759" t="e">
            <v>#N/A</v>
          </cell>
          <cell r="E759" t="e">
            <v>#N/A</v>
          </cell>
          <cell r="F759" t="e">
            <v>#N/A</v>
          </cell>
          <cell r="G759" t="e">
            <v>#N/A</v>
          </cell>
          <cell r="H759" t="e">
            <v>#N/A</v>
          </cell>
          <cell r="I759" t="e">
            <v>#N/A</v>
          </cell>
          <cell r="J759" t="e">
            <v>#N/A</v>
          </cell>
          <cell r="K759" t="e">
            <v>#N/A</v>
          </cell>
          <cell r="L759" t="e">
            <v>#N/A</v>
          </cell>
          <cell r="M759" t="e">
            <v>#N/A</v>
          </cell>
          <cell r="N759" t="e">
            <v>#N/A</v>
          </cell>
          <cell r="O759" t="e">
            <v>#N/A</v>
          </cell>
          <cell r="P759" t="e">
            <v>#N/A</v>
          </cell>
          <cell r="Q759" t="e">
            <v>#N/A</v>
          </cell>
          <cell r="R759" t="e">
            <v>#N/A</v>
          </cell>
          <cell r="S759" t="e">
            <v>#N/A</v>
          </cell>
          <cell r="T759" t="e">
            <v>#N/A</v>
          </cell>
          <cell r="U759" t="e">
            <v>#N/A</v>
          </cell>
          <cell r="V759" t="e">
            <v>#N/A</v>
          </cell>
          <cell r="W759" t="e">
            <v>#N/A</v>
          </cell>
          <cell r="X759" t="e">
            <v>#N/A</v>
          </cell>
          <cell r="Y759" t="e">
            <v>#N/A</v>
          </cell>
          <cell r="Z759" t="e">
            <v>#N/A</v>
          </cell>
          <cell r="AA759" t="e">
            <v>#N/A</v>
          </cell>
          <cell r="AB759" t="e">
            <v>#N/A</v>
          </cell>
          <cell r="AC759" t="e">
            <v>#N/A</v>
          </cell>
          <cell r="AD759" t="e">
            <v>#N/A</v>
          </cell>
          <cell r="AE759" t="e">
            <v>#N/A</v>
          </cell>
          <cell r="AF759" t="e">
            <v>#N/A</v>
          </cell>
          <cell r="AG759" t="e">
            <v>#N/A</v>
          </cell>
          <cell r="AH759" t="e">
            <v>#N/A</v>
          </cell>
          <cell r="AI759" t="e">
            <v>#N/A</v>
          </cell>
          <cell r="AJ759" t="e">
            <v>#N/A</v>
          </cell>
          <cell r="AK759" t="e">
            <v>#N/A</v>
          </cell>
          <cell r="AL759" t="e">
            <v>#N/A</v>
          </cell>
          <cell r="AM759" t="e">
            <v>#N/A</v>
          </cell>
          <cell r="AN759" t="e">
            <v>#N/A</v>
          </cell>
          <cell r="AO759" t="e">
            <v>#N/A</v>
          </cell>
          <cell r="AP759" t="e">
            <v>#N/A</v>
          </cell>
          <cell r="AQ759" t="e">
            <v>#N/A</v>
          </cell>
          <cell r="AR759" t="e">
            <v>#N/A</v>
          </cell>
          <cell r="AS759" t="e">
            <v>#N/A</v>
          </cell>
          <cell r="AT759" t="e">
            <v>#N/A</v>
          </cell>
          <cell r="AU759" t="e">
            <v>#N/A</v>
          </cell>
          <cell r="AV759" t="e">
            <v>#N/A</v>
          </cell>
          <cell r="AW759" t="e">
            <v>#N/A</v>
          </cell>
        </row>
        <row r="760">
          <cell r="A760">
            <v>38903</v>
          </cell>
          <cell r="B760" t="e">
            <v>#N/A</v>
          </cell>
          <cell r="C760" t="e">
            <v>#N/A</v>
          </cell>
          <cell r="D760" t="e">
            <v>#N/A</v>
          </cell>
          <cell r="E760" t="e">
            <v>#N/A</v>
          </cell>
          <cell r="F760" t="e">
            <v>#N/A</v>
          </cell>
          <cell r="G760" t="e">
            <v>#N/A</v>
          </cell>
          <cell r="H760" t="e">
            <v>#N/A</v>
          </cell>
          <cell r="I760" t="e">
            <v>#N/A</v>
          </cell>
          <cell r="J760" t="e">
            <v>#N/A</v>
          </cell>
          <cell r="K760" t="e">
            <v>#N/A</v>
          </cell>
          <cell r="L760" t="e">
            <v>#N/A</v>
          </cell>
          <cell r="M760" t="e">
            <v>#N/A</v>
          </cell>
          <cell r="N760" t="e">
            <v>#N/A</v>
          </cell>
          <cell r="O760" t="e">
            <v>#N/A</v>
          </cell>
          <cell r="P760" t="e">
            <v>#N/A</v>
          </cell>
          <cell r="Q760" t="e">
            <v>#N/A</v>
          </cell>
          <cell r="R760" t="e">
            <v>#N/A</v>
          </cell>
          <cell r="S760" t="e">
            <v>#N/A</v>
          </cell>
          <cell r="T760" t="e">
            <v>#N/A</v>
          </cell>
          <cell r="U760" t="e">
            <v>#N/A</v>
          </cell>
          <cell r="V760" t="e">
            <v>#N/A</v>
          </cell>
          <cell r="W760" t="e">
            <v>#N/A</v>
          </cell>
          <cell r="X760" t="e">
            <v>#N/A</v>
          </cell>
          <cell r="Y760" t="e">
            <v>#N/A</v>
          </cell>
          <cell r="Z760" t="e">
            <v>#N/A</v>
          </cell>
          <cell r="AA760" t="e">
            <v>#N/A</v>
          </cell>
          <cell r="AB760" t="e">
            <v>#N/A</v>
          </cell>
          <cell r="AC760" t="e">
            <v>#N/A</v>
          </cell>
          <cell r="AD760" t="e">
            <v>#N/A</v>
          </cell>
          <cell r="AE760" t="e">
            <v>#N/A</v>
          </cell>
          <cell r="AF760" t="e">
            <v>#N/A</v>
          </cell>
          <cell r="AG760" t="e">
            <v>#N/A</v>
          </cell>
          <cell r="AH760" t="e">
            <v>#N/A</v>
          </cell>
          <cell r="AI760" t="e">
            <v>#N/A</v>
          </cell>
          <cell r="AJ760" t="e">
            <v>#N/A</v>
          </cell>
          <cell r="AK760" t="e">
            <v>#N/A</v>
          </cell>
          <cell r="AL760" t="e">
            <v>#N/A</v>
          </cell>
          <cell r="AM760" t="e">
            <v>#N/A</v>
          </cell>
          <cell r="AN760" t="e">
            <v>#N/A</v>
          </cell>
          <cell r="AO760" t="e">
            <v>#N/A</v>
          </cell>
          <cell r="AP760" t="e">
            <v>#N/A</v>
          </cell>
          <cell r="AQ760" t="e">
            <v>#N/A</v>
          </cell>
          <cell r="AR760" t="e">
            <v>#N/A</v>
          </cell>
          <cell r="AS760" t="e">
            <v>#N/A</v>
          </cell>
          <cell r="AT760" t="e">
            <v>#N/A</v>
          </cell>
          <cell r="AU760" t="e">
            <v>#N/A</v>
          </cell>
          <cell r="AV760" t="e">
            <v>#N/A</v>
          </cell>
          <cell r="AW760" t="e">
            <v>#N/A</v>
          </cell>
        </row>
        <row r="761">
          <cell r="A761">
            <v>38896</v>
          </cell>
          <cell r="B761" t="e">
            <v>#N/A</v>
          </cell>
          <cell r="C761" t="e">
            <v>#N/A</v>
          </cell>
          <cell r="D761" t="e">
            <v>#N/A</v>
          </cell>
          <cell r="E761" t="e">
            <v>#N/A</v>
          </cell>
          <cell r="F761" t="e">
            <v>#N/A</v>
          </cell>
          <cell r="G761" t="e">
            <v>#N/A</v>
          </cell>
          <cell r="H761" t="e">
            <v>#N/A</v>
          </cell>
          <cell r="I761" t="e">
            <v>#N/A</v>
          </cell>
          <cell r="J761" t="e">
            <v>#N/A</v>
          </cell>
          <cell r="K761" t="e">
            <v>#N/A</v>
          </cell>
          <cell r="L761" t="e">
            <v>#N/A</v>
          </cell>
          <cell r="M761" t="e">
            <v>#N/A</v>
          </cell>
          <cell r="N761" t="e">
            <v>#N/A</v>
          </cell>
          <cell r="O761" t="e">
            <v>#N/A</v>
          </cell>
          <cell r="P761" t="e">
            <v>#N/A</v>
          </cell>
          <cell r="Q761" t="e">
            <v>#N/A</v>
          </cell>
          <cell r="R761" t="e">
            <v>#N/A</v>
          </cell>
          <cell r="S761" t="e">
            <v>#N/A</v>
          </cell>
          <cell r="T761" t="e">
            <v>#N/A</v>
          </cell>
          <cell r="U761" t="e">
            <v>#N/A</v>
          </cell>
          <cell r="V761" t="e">
            <v>#N/A</v>
          </cell>
          <cell r="W761" t="e">
            <v>#N/A</v>
          </cell>
          <cell r="X761" t="e">
            <v>#N/A</v>
          </cell>
          <cell r="Y761" t="e">
            <v>#N/A</v>
          </cell>
          <cell r="Z761" t="e">
            <v>#N/A</v>
          </cell>
          <cell r="AA761" t="e">
            <v>#N/A</v>
          </cell>
          <cell r="AB761" t="e">
            <v>#N/A</v>
          </cell>
          <cell r="AC761" t="e">
            <v>#N/A</v>
          </cell>
          <cell r="AD761" t="e">
            <v>#N/A</v>
          </cell>
          <cell r="AE761" t="e">
            <v>#N/A</v>
          </cell>
          <cell r="AF761" t="e">
            <v>#N/A</v>
          </cell>
          <cell r="AG761" t="e">
            <v>#N/A</v>
          </cell>
          <cell r="AH761" t="e">
            <v>#N/A</v>
          </cell>
          <cell r="AI761" t="e">
            <v>#N/A</v>
          </cell>
          <cell r="AJ761" t="e">
            <v>#N/A</v>
          </cell>
          <cell r="AK761" t="e">
            <v>#N/A</v>
          </cell>
          <cell r="AL761" t="e">
            <v>#N/A</v>
          </cell>
          <cell r="AM761" t="e">
            <v>#N/A</v>
          </cell>
          <cell r="AN761" t="e">
            <v>#N/A</v>
          </cell>
          <cell r="AO761" t="e">
            <v>#N/A</v>
          </cell>
          <cell r="AP761" t="e">
            <v>#N/A</v>
          </cell>
          <cell r="AQ761" t="e">
            <v>#N/A</v>
          </cell>
          <cell r="AR761" t="e">
            <v>#N/A</v>
          </cell>
          <cell r="AS761" t="e">
            <v>#N/A</v>
          </cell>
          <cell r="AT761" t="e">
            <v>#N/A</v>
          </cell>
          <cell r="AU761" t="e">
            <v>#N/A</v>
          </cell>
          <cell r="AV761" t="e">
            <v>#N/A</v>
          </cell>
          <cell r="AW761" t="e">
            <v>#N/A</v>
          </cell>
        </row>
        <row r="762">
          <cell r="A762">
            <v>38889</v>
          </cell>
          <cell r="B762" t="e">
            <v>#N/A</v>
          </cell>
          <cell r="C762" t="e">
            <v>#N/A</v>
          </cell>
          <cell r="D762" t="e">
            <v>#N/A</v>
          </cell>
          <cell r="E762" t="e">
            <v>#N/A</v>
          </cell>
          <cell r="F762" t="e">
            <v>#N/A</v>
          </cell>
          <cell r="G762" t="e">
            <v>#N/A</v>
          </cell>
          <cell r="H762" t="e">
            <v>#N/A</v>
          </cell>
          <cell r="I762" t="e">
            <v>#N/A</v>
          </cell>
          <cell r="J762" t="e">
            <v>#N/A</v>
          </cell>
          <cell r="K762" t="e">
            <v>#N/A</v>
          </cell>
          <cell r="L762" t="e">
            <v>#N/A</v>
          </cell>
          <cell r="M762" t="e">
            <v>#N/A</v>
          </cell>
          <cell r="N762" t="e">
            <v>#N/A</v>
          </cell>
          <cell r="O762" t="e">
            <v>#N/A</v>
          </cell>
          <cell r="P762" t="e">
            <v>#N/A</v>
          </cell>
          <cell r="Q762" t="e">
            <v>#N/A</v>
          </cell>
          <cell r="R762" t="e">
            <v>#N/A</v>
          </cell>
          <cell r="S762" t="e">
            <v>#N/A</v>
          </cell>
          <cell r="T762" t="e">
            <v>#N/A</v>
          </cell>
          <cell r="U762" t="e">
            <v>#N/A</v>
          </cell>
          <cell r="V762" t="e">
            <v>#N/A</v>
          </cell>
          <cell r="W762" t="e">
            <v>#N/A</v>
          </cell>
          <cell r="X762" t="e">
            <v>#N/A</v>
          </cell>
          <cell r="Y762" t="e">
            <v>#N/A</v>
          </cell>
          <cell r="Z762" t="e">
            <v>#N/A</v>
          </cell>
          <cell r="AA762" t="e">
            <v>#N/A</v>
          </cell>
          <cell r="AB762" t="e">
            <v>#N/A</v>
          </cell>
          <cell r="AC762" t="e">
            <v>#N/A</v>
          </cell>
          <cell r="AD762" t="e">
            <v>#N/A</v>
          </cell>
          <cell r="AE762" t="e">
            <v>#N/A</v>
          </cell>
          <cell r="AF762" t="e">
            <v>#N/A</v>
          </cell>
          <cell r="AG762" t="e">
            <v>#N/A</v>
          </cell>
          <cell r="AH762" t="e">
            <v>#N/A</v>
          </cell>
          <cell r="AI762" t="e">
            <v>#N/A</v>
          </cell>
          <cell r="AJ762" t="e">
            <v>#N/A</v>
          </cell>
          <cell r="AK762" t="e">
            <v>#N/A</v>
          </cell>
          <cell r="AL762" t="e">
            <v>#N/A</v>
          </cell>
          <cell r="AM762" t="e">
            <v>#N/A</v>
          </cell>
          <cell r="AN762" t="e">
            <v>#N/A</v>
          </cell>
          <cell r="AO762" t="e">
            <v>#N/A</v>
          </cell>
          <cell r="AP762" t="e">
            <v>#N/A</v>
          </cell>
          <cell r="AQ762" t="e">
            <v>#N/A</v>
          </cell>
          <cell r="AR762" t="e">
            <v>#N/A</v>
          </cell>
          <cell r="AS762" t="e">
            <v>#N/A</v>
          </cell>
          <cell r="AT762" t="e">
            <v>#N/A</v>
          </cell>
          <cell r="AU762" t="e">
            <v>#N/A</v>
          </cell>
          <cell r="AV762" t="e">
            <v>#N/A</v>
          </cell>
          <cell r="AW762" t="e">
            <v>#N/A</v>
          </cell>
        </row>
        <row r="763">
          <cell r="A763">
            <v>38882</v>
          </cell>
          <cell r="B763" t="e">
            <v>#N/A</v>
          </cell>
          <cell r="C763" t="e">
            <v>#N/A</v>
          </cell>
          <cell r="D763" t="e">
            <v>#N/A</v>
          </cell>
          <cell r="E763" t="e">
            <v>#N/A</v>
          </cell>
          <cell r="F763" t="e">
            <v>#N/A</v>
          </cell>
          <cell r="G763" t="e">
            <v>#N/A</v>
          </cell>
          <cell r="H763" t="e">
            <v>#N/A</v>
          </cell>
          <cell r="I763" t="e">
            <v>#N/A</v>
          </cell>
          <cell r="J763" t="e">
            <v>#N/A</v>
          </cell>
          <cell r="K763" t="e">
            <v>#N/A</v>
          </cell>
          <cell r="L763" t="e">
            <v>#N/A</v>
          </cell>
          <cell r="M763" t="e">
            <v>#N/A</v>
          </cell>
          <cell r="N763" t="e">
            <v>#N/A</v>
          </cell>
          <cell r="O763" t="e">
            <v>#N/A</v>
          </cell>
          <cell r="P763" t="e">
            <v>#N/A</v>
          </cell>
          <cell r="Q763" t="e">
            <v>#N/A</v>
          </cell>
          <cell r="R763" t="e">
            <v>#N/A</v>
          </cell>
          <cell r="S763" t="e">
            <v>#N/A</v>
          </cell>
          <cell r="T763" t="e">
            <v>#N/A</v>
          </cell>
          <cell r="U763" t="e">
            <v>#N/A</v>
          </cell>
          <cell r="V763" t="e">
            <v>#N/A</v>
          </cell>
          <cell r="W763" t="e">
            <v>#N/A</v>
          </cell>
          <cell r="X763" t="e">
            <v>#N/A</v>
          </cell>
          <cell r="Y763" t="e">
            <v>#N/A</v>
          </cell>
          <cell r="Z763" t="e">
            <v>#N/A</v>
          </cell>
          <cell r="AA763" t="e">
            <v>#N/A</v>
          </cell>
          <cell r="AB763" t="e">
            <v>#N/A</v>
          </cell>
          <cell r="AC763" t="e">
            <v>#N/A</v>
          </cell>
          <cell r="AD763" t="e">
            <v>#N/A</v>
          </cell>
          <cell r="AE763" t="e">
            <v>#N/A</v>
          </cell>
          <cell r="AF763" t="e">
            <v>#N/A</v>
          </cell>
          <cell r="AG763" t="e">
            <v>#N/A</v>
          </cell>
          <cell r="AH763" t="e">
            <v>#N/A</v>
          </cell>
          <cell r="AI763" t="e">
            <v>#N/A</v>
          </cell>
          <cell r="AJ763" t="e">
            <v>#N/A</v>
          </cell>
          <cell r="AK763" t="e">
            <v>#N/A</v>
          </cell>
          <cell r="AL763" t="e">
            <v>#N/A</v>
          </cell>
          <cell r="AM763" t="e">
            <v>#N/A</v>
          </cell>
          <cell r="AN763" t="e">
            <v>#N/A</v>
          </cell>
          <cell r="AO763" t="e">
            <v>#N/A</v>
          </cell>
          <cell r="AP763" t="e">
            <v>#N/A</v>
          </cell>
          <cell r="AQ763" t="e">
            <v>#N/A</v>
          </cell>
          <cell r="AR763" t="e">
            <v>#N/A</v>
          </cell>
          <cell r="AS763" t="e">
            <v>#N/A</v>
          </cell>
          <cell r="AT763" t="e">
            <v>#N/A</v>
          </cell>
          <cell r="AU763" t="e">
            <v>#N/A</v>
          </cell>
          <cell r="AV763" t="e">
            <v>#N/A</v>
          </cell>
          <cell r="AW763" t="e">
            <v>#N/A</v>
          </cell>
        </row>
        <row r="764">
          <cell r="A764">
            <v>38875</v>
          </cell>
          <cell r="B764" t="e">
            <v>#N/A</v>
          </cell>
          <cell r="C764" t="e">
            <v>#N/A</v>
          </cell>
          <cell r="D764" t="e">
            <v>#N/A</v>
          </cell>
          <cell r="E764" t="e">
            <v>#N/A</v>
          </cell>
          <cell r="F764" t="e">
            <v>#N/A</v>
          </cell>
          <cell r="G764" t="e">
            <v>#N/A</v>
          </cell>
          <cell r="H764" t="e">
            <v>#N/A</v>
          </cell>
          <cell r="I764" t="e">
            <v>#N/A</v>
          </cell>
          <cell r="J764" t="e">
            <v>#N/A</v>
          </cell>
          <cell r="K764" t="e">
            <v>#N/A</v>
          </cell>
          <cell r="L764" t="e">
            <v>#N/A</v>
          </cell>
          <cell r="M764" t="e">
            <v>#N/A</v>
          </cell>
          <cell r="N764" t="e">
            <v>#N/A</v>
          </cell>
          <cell r="O764" t="e">
            <v>#N/A</v>
          </cell>
          <cell r="P764" t="e">
            <v>#N/A</v>
          </cell>
          <cell r="Q764" t="e">
            <v>#N/A</v>
          </cell>
          <cell r="R764" t="e">
            <v>#N/A</v>
          </cell>
          <cell r="S764" t="e">
            <v>#N/A</v>
          </cell>
          <cell r="T764" t="e">
            <v>#N/A</v>
          </cell>
          <cell r="U764" t="e">
            <v>#N/A</v>
          </cell>
          <cell r="V764" t="e">
            <v>#N/A</v>
          </cell>
          <cell r="W764" t="e">
            <v>#N/A</v>
          </cell>
          <cell r="X764" t="e">
            <v>#N/A</v>
          </cell>
          <cell r="Y764" t="e">
            <v>#N/A</v>
          </cell>
          <cell r="Z764" t="e">
            <v>#N/A</v>
          </cell>
          <cell r="AA764" t="e">
            <v>#N/A</v>
          </cell>
          <cell r="AB764" t="e">
            <v>#N/A</v>
          </cell>
          <cell r="AC764" t="e">
            <v>#N/A</v>
          </cell>
          <cell r="AD764" t="e">
            <v>#N/A</v>
          </cell>
          <cell r="AE764" t="e">
            <v>#N/A</v>
          </cell>
          <cell r="AF764" t="e">
            <v>#N/A</v>
          </cell>
          <cell r="AG764" t="e">
            <v>#N/A</v>
          </cell>
          <cell r="AH764" t="e">
            <v>#N/A</v>
          </cell>
          <cell r="AI764" t="e">
            <v>#N/A</v>
          </cell>
          <cell r="AJ764" t="e">
            <v>#N/A</v>
          </cell>
          <cell r="AK764" t="e">
            <v>#N/A</v>
          </cell>
          <cell r="AL764" t="e">
            <v>#N/A</v>
          </cell>
          <cell r="AM764" t="e">
            <v>#N/A</v>
          </cell>
          <cell r="AN764" t="e">
            <v>#N/A</v>
          </cell>
          <cell r="AO764" t="e">
            <v>#N/A</v>
          </cell>
          <cell r="AP764" t="e">
            <v>#N/A</v>
          </cell>
          <cell r="AQ764" t="e">
            <v>#N/A</v>
          </cell>
          <cell r="AR764" t="e">
            <v>#N/A</v>
          </cell>
          <cell r="AS764" t="e">
            <v>#N/A</v>
          </cell>
          <cell r="AT764" t="e">
            <v>#N/A</v>
          </cell>
          <cell r="AU764" t="e">
            <v>#N/A</v>
          </cell>
          <cell r="AV764" t="e">
            <v>#N/A</v>
          </cell>
          <cell r="AW764" t="e">
            <v>#N/A</v>
          </cell>
        </row>
        <row r="765">
          <cell r="A765">
            <v>38868</v>
          </cell>
          <cell r="B765" t="e">
            <v>#N/A</v>
          </cell>
          <cell r="C765" t="e">
            <v>#N/A</v>
          </cell>
          <cell r="D765" t="e">
            <v>#N/A</v>
          </cell>
          <cell r="E765" t="e">
            <v>#N/A</v>
          </cell>
          <cell r="F765" t="e">
            <v>#N/A</v>
          </cell>
          <cell r="G765" t="e">
            <v>#N/A</v>
          </cell>
          <cell r="H765" t="e">
            <v>#N/A</v>
          </cell>
          <cell r="I765" t="e">
            <v>#N/A</v>
          </cell>
          <cell r="J765" t="e">
            <v>#N/A</v>
          </cell>
          <cell r="K765" t="e">
            <v>#N/A</v>
          </cell>
          <cell r="L765" t="e">
            <v>#N/A</v>
          </cell>
          <cell r="M765" t="e">
            <v>#N/A</v>
          </cell>
          <cell r="N765" t="e">
            <v>#N/A</v>
          </cell>
          <cell r="O765" t="e">
            <v>#N/A</v>
          </cell>
          <cell r="P765" t="e">
            <v>#N/A</v>
          </cell>
          <cell r="Q765" t="e">
            <v>#N/A</v>
          </cell>
          <cell r="R765" t="e">
            <v>#N/A</v>
          </cell>
          <cell r="S765" t="e">
            <v>#N/A</v>
          </cell>
          <cell r="T765" t="e">
            <v>#N/A</v>
          </cell>
          <cell r="U765" t="e">
            <v>#N/A</v>
          </cell>
          <cell r="V765" t="e">
            <v>#N/A</v>
          </cell>
          <cell r="W765" t="e">
            <v>#N/A</v>
          </cell>
          <cell r="X765" t="e">
            <v>#N/A</v>
          </cell>
          <cell r="Y765" t="e">
            <v>#N/A</v>
          </cell>
          <cell r="Z765" t="e">
            <v>#N/A</v>
          </cell>
          <cell r="AA765" t="e">
            <v>#N/A</v>
          </cell>
          <cell r="AB765" t="e">
            <v>#N/A</v>
          </cell>
          <cell r="AC765" t="e">
            <v>#N/A</v>
          </cell>
          <cell r="AD765" t="e">
            <v>#N/A</v>
          </cell>
          <cell r="AE765" t="e">
            <v>#N/A</v>
          </cell>
          <cell r="AF765" t="e">
            <v>#N/A</v>
          </cell>
          <cell r="AG765" t="e">
            <v>#N/A</v>
          </cell>
          <cell r="AH765" t="e">
            <v>#N/A</v>
          </cell>
          <cell r="AI765" t="e">
            <v>#N/A</v>
          </cell>
          <cell r="AJ765" t="e">
            <v>#N/A</v>
          </cell>
          <cell r="AK765" t="e">
            <v>#N/A</v>
          </cell>
          <cell r="AL765" t="e">
            <v>#N/A</v>
          </cell>
          <cell r="AM765" t="e">
            <v>#N/A</v>
          </cell>
          <cell r="AN765" t="e">
            <v>#N/A</v>
          </cell>
          <cell r="AO765" t="e">
            <v>#N/A</v>
          </cell>
          <cell r="AP765" t="e">
            <v>#N/A</v>
          </cell>
          <cell r="AQ765" t="e">
            <v>#N/A</v>
          </cell>
          <cell r="AR765" t="e">
            <v>#N/A</v>
          </cell>
          <cell r="AS765" t="e">
            <v>#N/A</v>
          </cell>
          <cell r="AT765" t="e">
            <v>#N/A</v>
          </cell>
          <cell r="AU765" t="e">
            <v>#N/A</v>
          </cell>
          <cell r="AV765" t="e">
            <v>#N/A</v>
          </cell>
          <cell r="AW765" t="e">
            <v>#N/A</v>
          </cell>
        </row>
        <row r="766">
          <cell r="A766">
            <v>38861</v>
          </cell>
          <cell r="B766" t="e">
            <v>#N/A</v>
          </cell>
          <cell r="C766" t="e">
            <v>#N/A</v>
          </cell>
          <cell r="D766" t="e">
            <v>#N/A</v>
          </cell>
          <cell r="E766" t="e">
            <v>#N/A</v>
          </cell>
          <cell r="F766" t="e">
            <v>#N/A</v>
          </cell>
          <cell r="G766" t="e">
            <v>#N/A</v>
          </cell>
          <cell r="H766" t="e">
            <v>#N/A</v>
          </cell>
          <cell r="I766" t="e">
            <v>#N/A</v>
          </cell>
          <cell r="J766" t="e">
            <v>#N/A</v>
          </cell>
          <cell r="K766" t="e">
            <v>#N/A</v>
          </cell>
          <cell r="L766" t="e">
            <v>#N/A</v>
          </cell>
          <cell r="M766" t="e">
            <v>#N/A</v>
          </cell>
          <cell r="N766" t="e">
            <v>#N/A</v>
          </cell>
          <cell r="O766" t="e">
            <v>#N/A</v>
          </cell>
          <cell r="P766" t="e">
            <v>#N/A</v>
          </cell>
          <cell r="Q766" t="e">
            <v>#N/A</v>
          </cell>
          <cell r="R766" t="e">
            <v>#N/A</v>
          </cell>
          <cell r="S766" t="e">
            <v>#N/A</v>
          </cell>
          <cell r="T766" t="e">
            <v>#N/A</v>
          </cell>
          <cell r="U766" t="e">
            <v>#N/A</v>
          </cell>
          <cell r="V766" t="e">
            <v>#N/A</v>
          </cell>
          <cell r="W766" t="e">
            <v>#N/A</v>
          </cell>
          <cell r="X766" t="e">
            <v>#N/A</v>
          </cell>
          <cell r="Y766" t="e">
            <v>#N/A</v>
          </cell>
          <cell r="Z766" t="e">
            <v>#N/A</v>
          </cell>
          <cell r="AA766" t="e">
            <v>#N/A</v>
          </cell>
          <cell r="AB766" t="e">
            <v>#N/A</v>
          </cell>
          <cell r="AC766" t="e">
            <v>#N/A</v>
          </cell>
          <cell r="AD766" t="e">
            <v>#N/A</v>
          </cell>
          <cell r="AE766" t="e">
            <v>#N/A</v>
          </cell>
          <cell r="AF766" t="e">
            <v>#N/A</v>
          </cell>
          <cell r="AG766" t="e">
            <v>#N/A</v>
          </cell>
          <cell r="AH766" t="e">
            <v>#N/A</v>
          </cell>
          <cell r="AI766" t="e">
            <v>#N/A</v>
          </cell>
          <cell r="AJ766" t="e">
            <v>#N/A</v>
          </cell>
          <cell r="AK766" t="e">
            <v>#N/A</v>
          </cell>
          <cell r="AL766" t="e">
            <v>#N/A</v>
          </cell>
          <cell r="AM766" t="e">
            <v>#N/A</v>
          </cell>
          <cell r="AN766" t="e">
            <v>#N/A</v>
          </cell>
          <cell r="AO766" t="e">
            <v>#N/A</v>
          </cell>
          <cell r="AP766" t="e">
            <v>#N/A</v>
          </cell>
          <cell r="AQ766" t="e">
            <v>#N/A</v>
          </cell>
          <cell r="AR766" t="e">
            <v>#N/A</v>
          </cell>
          <cell r="AS766" t="e">
            <v>#N/A</v>
          </cell>
          <cell r="AT766" t="e">
            <v>#N/A</v>
          </cell>
          <cell r="AU766" t="e">
            <v>#N/A</v>
          </cell>
          <cell r="AV766" t="e">
            <v>#N/A</v>
          </cell>
          <cell r="AW766" t="e">
            <v>#N/A</v>
          </cell>
        </row>
        <row r="767">
          <cell r="A767">
            <v>38854</v>
          </cell>
          <cell r="B767" t="e">
            <v>#N/A</v>
          </cell>
          <cell r="C767" t="e">
            <v>#N/A</v>
          </cell>
          <cell r="D767" t="e">
            <v>#N/A</v>
          </cell>
          <cell r="E767" t="e">
            <v>#N/A</v>
          </cell>
          <cell r="F767" t="e">
            <v>#N/A</v>
          </cell>
          <cell r="G767" t="e">
            <v>#N/A</v>
          </cell>
          <cell r="H767" t="e">
            <v>#N/A</v>
          </cell>
          <cell r="I767" t="e">
            <v>#N/A</v>
          </cell>
          <cell r="J767" t="e">
            <v>#N/A</v>
          </cell>
          <cell r="K767" t="e">
            <v>#N/A</v>
          </cell>
          <cell r="L767" t="e">
            <v>#N/A</v>
          </cell>
          <cell r="M767" t="e">
            <v>#N/A</v>
          </cell>
          <cell r="N767" t="e">
            <v>#N/A</v>
          </cell>
          <cell r="O767" t="e">
            <v>#N/A</v>
          </cell>
          <cell r="P767" t="e">
            <v>#N/A</v>
          </cell>
          <cell r="Q767" t="e">
            <v>#N/A</v>
          </cell>
          <cell r="R767" t="e">
            <v>#N/A</v>
          </cell>
          <cell r="S767" t="e">
            <v>#N/A</v>
          </cell>
          <cell r="T767" t="e">
            <v>#N/A</v>
          </cell>
          <cell r="U767" t="e">
            <v>#N/A</v>
          </cell>
          <cell r="V767" t="e">
            <v>#N/A</v>
          </cell>
          <cell r="W767" t="e">
            <v>#N/A</v>
          </cell>
          <cell r="X767" t="e">
            <v>#N/A</v>
          </cell>
          <cell r="Y767" t="e">
            <v>#N/A</v>
          </cell>
          <cell r="Z767" t="e">
            <v>#N/A</v>
          </cell>
          <cell r="AA767" t="e">
            <v>#N/A</v>
          </cell>
          <cell r="AB767" t="e">
            <v>#N/A</v>
          </cell>
          <cell r="AC767" t="e">
            <v>#N/A</v>
          </cell>
          <cell r="AD767" t="e">
            <v>#N/A</v>
          </cell>
          <cell r="AE767" t="e">
            <v>#N/A</v>
          </cell>
          <cell r="AF767" t="e">
            <v>#N/A</v>
          </cell>
          <cell r="AG767" t="e">
            <v>#N/A</v>
          </cell>
          <cell r="AH767" t="e">
            <v>#N/A</v>
          </cell>
          <cell r="AI767" t="e">
            <v>#N/A</v>
          </cell>
          <cell r="AJ767" t="e">
            <v>#N/A</v>
          </cell>
          <cell r="AK767" t="e">
            <v>#N/A</v>
          </cell>
          <cell r="AL767" t="e">
            <v>#N/A</v>
          </cell>
          <cell r="AM767" t="e">
            <v>#N/A</v>
          </cell>
          <cell r="AN767" t="e">
            <v>#N/A</v>
          </cell>
          <cell r="AO767" t="e">
            <v>#N/A</v>
          </cell>
          <cell r="AP767" t="e">
            <v>#N/A</v>
          </cell>
          <cell r="AQ767" t="e">
            <v>#N/A</v>
          </cell>
          <cell r="AR767" t="e">
            <v>#N/A</v>
          </cell>
          <cell r="AS767" t="e">
            <v>#N/A</v>
          </cell>
          <cell r="AT767" t="e">
            <v>#N/A</v>
          </cell>
          <cell r="AU767" t="e">
            <v>#N/A</v>
          </cell>
          <cell r="AV767" t="e">
            <v>#N/A</v>
          </cell>
          <cell r="AW767" t="e">
            <v>#N/A</v>
          </cell>
        </row>
        <row r="768">
          <cell r="A768">
            <v>38847</v>
          </cell>
          <cell r="B768" t="e">
            <v>#N/A</v>
          </cell>
          <cell r="C768" t="e">
            <v>#N/A</v>
          </cell>
          <cell r="D768" t="e">
            <v>#N/A</v>
          </cell>
          <cell r="E768" t="e">
            <v>#N/A</v>
          </cell>
          <cell r="F768" t="e">
            <v>#N/A</v>
          </cell>
          <cell r="G768" t="e">
            <v>#N/A</v>
          </cell>
          <cell r="H768" t="e">
            <v>#N/A</v>
          </cell>
          <cell r="I768" t="e">
            <v>#N/A</v>
          </cell>
          <cell r="J768" t="e">
            <v>#N/A</v>
          </cell>
          <cell r="K768" t="e">
            <v>#N/A</v>
          </cell>
          <cell r="L768" t="e">
            <v>#N/A</v>
          </cell>
          <cell r="M768" t="e">
            <v>#N/A</v>
          </cell>
          <cell r="N768" t="e">
            <v>#N/A</v>
          </cell>
          <cell r="O768" t="e">
            <v>#N/A</v>
          </cell>
          <cell r="P768" t="e">
            <v>#N/A</v>
          </cell>
          <cell r="Q768" t="e">
            <v>#N/A</v>
          </cell>
          <cell r="R768" t="e">
            <v>#N/A</v>
          </cell>
          <cell r="S768" t="e">
            <v>#N/A</v>
          </cell>
          <cell r="T768" t="e">
            <v>#N/A</v>
          </cell>
          <cell r="U768" t="e">
            <v>#N/A</v>
          </cell>
          <cell r="V768" t="e">
            <v>#N/A</v>
          </cell>
          <cell r="W768" t="e">
            <v>#N/A</v>
          </cell>
          <cell r="X768" t="e">
            <v>#N/A</v>
          </cell>
          <cell r="Y768" t="e">
            <v>#N/A</v>
          </cell>
          <cell r="Z768" t="e">
            <v>#N/A</v>
          </cell>
          <cell r="AA768" t="e">
            <v>#N/A</v>
          </cell>
          <cell r="AB768" t="e">
            <v>#N/A</v>
          </cell>
          <cell r="AC768" t="e">
            <v>#N/A</v>
          </cell>
          <cell r="AD768" t="e">
            <v>#N/A</v>
          </cell>
          <cell r="AE768" t="e">
            <v>#N/A</v>
          </cell>
          <cell r="AF768" t="e">
            <v>#N/A</v>
          </cell>
          <cell r="AG768" t="e">
            <v>#N/A</v>
          </cell>
          <cell r="AH768" t="e">
            <v>#N/A</v>
          </cell>
          <cell r="AI768" t="e">
            <v>#N/A</v>
          </cell>
          <cell r="AJ768" t="e">
            <v>#N/A</v>
          </cell>
          <cell r="AK768" t="e">
            <v>#N/A</v>
          </cell>
          <cell r="AL768" t="e">
            <v>#N/A</v>
          </cell>
          <cell r="AM768" t="e">
            <v>#N/A</v>
          </cell>
          <cell r="AN768" t="e">
            <v>#N/A</v>
          </cell>
          <cell r="AO768" t="e">
            <v>#N/A</v>
          </cell>
          <cell r="AP768" t="e">
            <v>#N/A</v>
          </cell>
          <cell r="AQ768" t="e">
            <v>#N/A</v>
          </cell>
          <cell r="AR768" t="e">
            <v>#N/A</v>
          </cell>
          <cell r="AS768" t="e">
            <v>#N/A</v>
          </cell>
          <cell r="AT768" t="e">
            <v>#N/A</v>
          </cell>
          <cell r="AU768" t="e">
            <v>#N/A</v>
          </cell>
          <cell r="AV768" t="e">
            <v>#N/A</v>
          </cell>
          <cell r="AW768" t="e">
            <v>#N/A</v>
          </cell>
        </row>
        <row r="769">
          <cell r="A769">
            <v>38840</v>
          </cell>
          <cell r="B769" t="e">
            <v>#N/A</v>
          </cell>
          <cell r="C769" t="e">
            <v>#N/A</v>
          </cell>
          <cell r="D769" t="e">
            <v>#N/A</v>
          </cell>
          <cell r="E769" t="e">
            <v>#N/A</v>
          </cell>
          <cell r="F769" t="e">
            <v>#N/A</v>
          </cell>
          <cell r="G769" t="e">
            <v>#N/A</v>
          </cell>
          <cell r="H769" t="e">
            <v>#N/A</v>
          </cell>
          <cell r="I769" t="e">
            <v>#N/A</v>
          </cell>
          <cell r="J769" t="e">
            <v>#N/A</v>
          </cell>
          <cell r="K769" t="e">
            <v>#N/A</v>
          </cell>
          <cell r="L769" t="e">
            <v>#N/A</v>
          </cell>
          <cell r="M769" t="e">
            <v>#N/A</v>
          </cell>
          <cell r="N769" t="e">
            <v>#N/A</v>
          </cell>
          <cell r="O769" t="e">
            <v>#N/A</v>
          </cell>
          <cell r="P769" t="e">
            <v>#N/A</v>
          </cell>
          <cell r="Q769" t="e">
            <v>#N/A</v>
          </cell>
          <cell r="R769" t="e">
            <v>#N/A</v>
          </cell>
          <cell r="S769" t="e">
            <v>#N/A</v>
          </cell>
          <cell r="T769" t="e">
            <v>#N/A</v>
          </cell>
          <cell r="U769" t="e">
            <v>#N/A</v>
          </cell>
          <cell r="V769" t="e">
            <v>#N/A</v>
          </cell>
          <cell r="W769" t="e">
            <v>#N/A</v>
          </cell>
          <cell r="X769" t="e">
            <v>#N/A</v>
          </cell>
          <cell r="Y769" t="e">
            <v>#N/A</v>
          </cell>
          <cell r="Z769" t="e">
            <v>#N/A</v>
          </cell>
          <cell r="AA769" t="e">
            <v>#N/A</v>
          </cell>
          <cell r="AB769" t="e">
            <v>#N/A</v>
          </cell>
          <cell r="AC769" t="e">
            <v>#N/A</v>
          </cell>
          <cell r="AD769" t="e">
            <v>#N/A</v>
          </cell>
          <cell r="AE769" t="e">
            <v>#N/A</v>
          </cell>
          <cell r="AF769" t="e">
            <v>#N/A</v>
          </cell>
          <cell r="AG769" t="e">
            <v>#N/A</v>
          </cell>
          <cell r="AH769" t="e">
            <v>#N/A</v>
          </cell>
          <cell r="AI769" t="e">
            <v>#N/A</v>
          </cell>
          <cell r="AJ769" t="e">
            <v>#N/A</v>
          </cell>
          <cell r="AK769" t="e">
            <v>#N/A</v>
          </cell>
          <cell r="AL769" t="e">
            <v>#N/A</v>
          </cell>
          <cell r="AM769" t="e">
            <v>#N/A</v>
          </cell>
          <cell r="AN769" t="e">
            <v>#N/A</v>
          </cell>
          <cell r="AO769" t="e">
            <v>#N/A</v>
          </cell>
          <cell r="AP769" t="e">
            <v>#N/A</v>
          </cell>
          <cell r="AQ769" t="e">
            <v>#N/A</v>
          </cell>
          <cell r="AR769" t="e">
            <v>#N/A</v>
          </cell>
          <cell r="AS769" t="e">
            <v>#N/A</v>
          </cell>
          <cell r="AT769" t="e">
            <v>#N/A</v>
          </cell>
          <cell r="AU769" t="e">
            <v>#N/A</v>
          </cell>
          <cell r="AV769" t="e">
            <v>#N/A</v>
          </cell>
          <cell r="AW769" t="e">
            <v>#N/A</v>
          </cell>
        </row>
        <row r="770">
          <cell r="A770">
            <v>38833</v>
          </cell>
          <cell r="B770" t="e">
            <v>#N/A</v>
          </cell>
          <cell r="C770" t="e">
            <v>#N/A</v>
          </cell>
          <cell r="D770" t="e">
            <v>#N/A</v>
          </cell>
          <cell r="E770" t="e">
            <v>#N/A</v>
          </cell>
          <cell r="F770" t="e">
            <v>#N/A</v>
          </cell>
          <cell r="G770" t="e">
            <v>#N/A</v>
          </cell>
          <cell r="H770" t="e">
            <v>#N/A</v>
          </cell>
          <cell r="I770" t="e">
            <v>#N/A</v>
          </cell>
          <cell r="J770" t="e">
            <v>#N/A</v>
          </cell>
          <cell r="K770" t="e">
            <v>#N/A</v>
          </cell>
          <cell r="L770" t="e">
            <v>#N/A</v>
          </cell>
          <cell r="M770" t="e">
            <v>#N/A</v>
          </cell>
          <cell r="N770" t="e">
            <v>#N/A</v>
          </cell>
          <cell r="O770" t="e">
            <v>#N/A</v>
          </cell>
          <cell r="P770" t="e">
            <v>#N/A</v>
          </cell>
          <cell r="Q770" t="e">
            <v>#N/A</v>
          </cell>
          <cell r="R770" t="e">
            <v>#N/A</v>
          </cell>
          <cell r="S770" t="e">
            <v>#N/A</v>
          </cell>
          <cell r="T770" t="e">
            <v>#N/A</v>
          </cell>
          <cell r="U770" t="e">
            <v>#N/A</v>
          </cell>
          <cell r="V770" t="e">
            <v>#N/A</v>
          </cell>
          <cell r="W770" t="e">
            <v>#N/A</v>
          </cell>
          <cell r="X770" t="e">
            <v>#N/A</v>
          </cell>
          <cell r="Y770" t="e">
            <v>#N/A</v>
          </cell>
          <cell r="Z770" t="e">
            <v>#N/A</v>
          </cell>
          <cell r="AA770" t="e">
            <v>#N/A</v>
          </cell>
          <cell r="AB770" t="e">
            <v>#N/A</v>
          </cell>
          <cell r="AC770" t="e">
            <v>#N/A</v>
          </cell>
          <cell r="AD770" t="e">
            <v>#N/A</v>
          </cell>
          <cell r="AE770" t="e">
            <v>#N/A</v>
          </cell>
          <cell r="AF770" t="e">
            <v>#N/A</v>
          </cell>
          <cell r="AG770" t="e">
            <v>#N/A</v>
          </cell>
          <cell r="AH770" t="e">
            <v>#N/A</v>
          </cell>
          <cell r="AI770" t="e">
            <v>#N/A</v>
          </cell>
          <cell r="AJ770" t="e">
            <v>#N/A</v>
          </cell>
          <cell r="AK770" t="e">
            <v>#N/A</v>
          </cell>
          <cell r="AL770" t="e">
            <v>#N/A</v>
          </cell>
          <cell r="AM770" t="e">
            <v>#N/A</v>
          </cell>
          <cell r="AN770" t="e">
            <v>#N/A</v>
          </cell>
          <cell r="AO770" t="e">
            <v>#N/A</v>
          </cell>
          <cell r="AP770" t="e">
            <v>#N/A</v>
          </cell>
          <cell r="AQ770" t="e">
            <v>#N/A</v>
          </cell>
          <cell r="AR770" t="e">
            <v>#N/A</v>
          </cell>
          <cell r="AS770" t="e">
            <v>#N/A</v>
          </cell>
          <cell r="AT770" t="e">
            <v>#N/A</v>
          </cell>
          <cell r="AU770" t="e">
            <v>#N/A</v>
          </cell>
          <cell r="AV770" t="e">
            <v>#N/A</v>
          </cell>
          <cell r="AW770" t="e">
            <v>#N/A</v>
          </cell>
        </row>
        <row r="771">
          <cell r="A771">
            <v>38826</v>
          </cell>
          <cell r="B771" t="e">
            <v>#N/A</v>
          </cell>
          <cell r="C771" t="e">
            <v>#N/A</v>
          </cell>
          <cell r="D771" t="e">
            <v>#N/A</v>
          </cell>
          <cell r="E771" t="e">
            <v>#N/A</v>
          </cell>
          <cell r="F771" t="e">
            <v>#N/A</v>
          </cell>
          <cell r="G771" t="e">
            <v>#N/A</v>
          </cell>
          <cell r="H771" t="e">
            <v>#N/A</v>
          </cell>
          <cell r="I771" t="e">
            <v>#N/A</v>
          </cell>
          <cell r="J771" t="e">
            <v>#N/A</v>
          </cell>
          <cell r="K771" t="e">
            <v>#N/A</v>
          </cell>
          <cell r="L771" t="e">
            <v>#N/A</v>
          </cell>
          <cell r="M771" t="e">
            <v>#N/A</v>
          </cell>
          <cell r="N771" t="e">
            <v>#N/A</v>
          </cell>
          <cell r="O771" t="e">
            <v>#N/A</v>
          </cell>
          <cell r="P771" t="e">
            <v>#N/A</v>
          </cell>
          <cell r="Q771" t="e">
            <v>#N/A</v>
          </cell>
          <cell r="R771" t="e">
            <v>#N/A</v>
          </cell>
          <cell r="S771" t="e">
            <v>#N/A</v>
          </cell>
          <cell r="T771" t="e">
            <v>#N/A</v>
          </cell>
          <cell r="U771" t="e">
            <v>#N/A</v>
          </cell>
          <cell r="V771" t="e">
            <v>#N/A</v>
          </cell>
          <cell r="W771" t="e">
            <v>#N/A</v>
          </cell>
          <cell r="X771" t="e">
            <v>#N/A</v>
          </cell>
          <cell r="Y771" t="e">
            <v>#N/A</v>
          </cell>
          <cell r="Z771" t="e">
            <v>#N/A</v>
          </cell>
          <cell r="AA771" t="e">
            <v>#N/A</v>
          </cell>
          <cell r="AB771" t="e">
            <v>#N/A</v>
          </cell>
          <cell r="AC771" t="e">
            <v>#N/A</v>
          </cell>
          <cell r="AD771" t="e">
            <v>#N/A</v>
          </cell>
          <cell r="AE771" t="e">
            <v>#N/A</v>
          </cell>
          <cell r="AF771" t="e">
            <v>#N/A</v>
          </cell>
          <cell r="AG771" t="e">
            <v>#N/A</v>
          </cell>
          <cell r="AH771" t="e">
            <v>#N/A</v>
          </cell>
          <cell r="AI771" t="e">
            <v>#N/A</v>
          </cell>
          <cell r="AJ771" t="e">
            <v>#N/A</v>
          </cell>
          <cell r="AK771" t="e">
            <v>#N/A</v>
          </cell>
          <cell r="AL771" t="e">
            <v>#N/A</v>
          </cell>
          <cell r="AM771" t="e">
            <v>#N/A</v>
          </cell>
          <cell r="AN771" t="e">
            <v>#N/A</v>
          </cell>
          <cell r="AO771" t="e">
            <v>#N/A</v>
          </cell>
          <cell r="AP771" t="e">
            <v>#N/A</v>
          </cell>
          <cell r="AQ771" t="e">
            <v>#N/A</v>
          </cell>
          <cell r="AR771" t="e">
            <v>#N/A</v>
          </cell>
          <cell r="AS771" t="e">
            <v>#N/A</v>
          </cell>
          <cell r="AT771" t="e">
            <v>#N/A</v>
          </cell>
          <cell r="AU771" t="e">
            <v>#N/A</v>
          </cell>
          <cell r="AV771" t="e">
            <v>#N/A</v>
          </cell>
          <cell r="AW771" t="e">
            <v>#N/A</v>
          </cell>
        </row>
        <row r="772">
          <cell r="A772">
            <v>38819</v>
          </cell>
          <cell r="B772" t="e">
            <v>#N/A</v>
          </cell>
          <cell r="C772" t="e">
            <v>#N/A</v>
          </cell>
          <cell r="D772" t="e">
            <v>#N/A</v>
          </cell>
          <cell r="E772" t="e">
            <v>#N/A</v>
          </cell>
          <cell r="F772" t="e">
            <v>#N/A</v>
          </cell>
          <cell r="G772" t="e">
            <v>#N/A</v>
          </cell>
          <cell r="H772" t="e">
            <v>#N/A</v>
          </cell>
          <cell r="I772" t="e">
            <v>#N/A</v>
          </cell>
          <cell r="J772" t="e">
            <v>#N/A</v>
          </cell>
          <cell r="K772" t="e">
            <v>#N/A</v>
          </cell>
          <cell r="L772" t="e">
            <v>#N/A</v>
          </cell>
          <cell r="M772" t="e">
            <v>#N/A</v>
          </cell>
          <cell r="N772" t="e">
            <v>#N/A</v>
          </cell>
          <cell r="O772" t="e">
            <v>#N/A</v>
          </cell>
          <cell r="P772" t="e">
            <v>#N/A</v>
          </cell>
          <cell r="Q772" t="e">
            <v>#N/A</v>
          </cell>
          <cell r="R772" t="e">
            <v>#N/A</v>
          </cell>
          <cell r="S772" t="e">
            <v>#N/A</v>
          </cell>
          <cell r="T772" t="e">
            <v>#N/A</v>
          </cell>
          <cell r="U772" t="e">
            <v>#N/A</v>
          </cell>
          <cell r="V772" t="e">
            <v>#N/A</v>
          </cell>
          <cell r="W772" t="e">
            <v>#N/A</v>
          </cell>
          <cell r="X772" t="e">
            <v>#N/A</v>
          </cell>
          <cell r="Y772" t="e">
            <v>#N/A</v>
          </cell>
          <cell r="Z772" t="e">
            <v>#N/A</v>
          </cell>
          <cell r="AA772" t="e">
            <v>#N/A</v>
          </cell>
          <cell r="AB772" t="e">
            <v>#N/A</v>
          </cell>
          <cell r="AC772" t="e">
            <v>#N/A</v>
          </cell>
          <cell r="AD772" t="e">
            <v>#N/A</v>
          </cell>
          <cell r="AE772" t="e">
            <v>#N/A</v>
          </cell>
          <cell r="AF772" t="e">
            <v>#N/A</v>
          </cell>
          <cell r="AG772" t="e">
            <v>#N/A</v>
          </cell>
          <cell r="AH772" t="e">
            <v>#N/A</v>
          </cell>
          <cell r="AI772" t="e">
            <v>#N/A</v>
          </cell>
          <cell r="AJ772" t="e">
            <v>#N/A</v>
          </cell>
          <cell r="AK772" t="e">
            <v>#N/A</v>
          </cell>
          <cell r="AL772" t="e">
            <v>#N/A</v>
          </cell>
          <cell r="AM772" t="e">
            <v>#N/A</v>
          </cell>
          <cell r="AN772" t="e">
            <v>#N/A</v>
          </cell>
          <cell r="AO772" t="e">
            <v>#N/A</v>
          </cell>
          <cell r="AP772" t="e">
            <v>#N/A</v>
          </cell>
          <cell r="AQ772" t="e">
            <v>#N/A</v>
          </cell>
          <cell r="AR772" t="e">
            <v>#N/A</v>
          </cell>
          <cell r="AS772" t="e">
            <v>#N/A</v>
          </cell>
          <cell r="AT772" t="e">
            <v>#N/A</v>
          </cell>
          <cell r="AU772" t="e">
            <v>#N/A</v>
          </cell>
          <cell r="AV772" t="e">
            <v>#N/A</v>
          </cell>
          <cell r="AW772" t="e">
            <v>#N/A</v>
          </cell>
        </row>
        <row r="773">
          <cell r="A773">
            <v>38812</v>
          </cell>
          <cell r="B773" t="e">
            <v>#N/A</v>
          </cell>
          <cell r="C773" t="e">
            <v>#N/A</v>
          </cell>
          <cell r="D773" t="e">
            <v>#N/A</v>
          </cell>
          <cell r="E773" t="e">
            <v>#N/A</v>
          </cell>
          <cell r="F773" t="e">
            <v>#N/A</v>
          </cell>
          <cell r="G773" t="e">
            <v>#N/A</v>
          </cell>
          <cell r="H773" t="e">
            <v>#N/A</v>
          </cell>
          <cell r="I773" t="e">
            <v>#N/A</v>
          </cell>
          <cell r="J773" t="e">
            <v>#N/A</v>
          </cell>
          <cell r="K773" t="e">
            <v>#N/A</v>
          </cell>
          <cell r="L773" t="e">
            <v>#N/A</v>
          </cell>
          <cell r="M773" t="e">
            <v>#N/A</v>
          </cell>
          <cell r="N773" t="e">
            <v>#N/A</v>
          </cell>
          <cell r="O773" t="e">
            <v>#N/A</v>
          </cell>
          <cell r="P773" t="e">
            <v>#N/A</v>
          </cell>
          <cell r="Q773" t="e">
            <v>#N/A</v>
          </cell>
          <cell r="R773" t="e">
            <v>#N/A</v>
          </cell>
          <cell r="S773" t="e">
            <v>#N/A</v>
          </cell>
          <cell r="T773" t="e">
            <v>#N/A</v>
          </cell>
          <cell r="U773" t="e">
            <v>#N/A</v>
          </cell>
          <cell r="V773" t="e">
            <v>#N/A</v>
          </cell>
          <cell r="W773" t="e">
            <v>#N/A</v>
          </cell>
          <cell r="X773" t="e">
            <v>#N/A</v>
          </cell>
          <cell r="Y773" t="e">
            <v>#N/A</v>
          </cell>
          <cell r="Z773" t="e">
            <v>#N/A</v>
          </cell>
          <cell r="AA773" t="e">
            <v>#N/A</v>
          </cell>
          <cell r="AB773" t="e">
            <v>#N/A</v>
          </cell>
          <cell r="AC773" t="e">
            <v>#N/A</v>
          </cell>
          <cell r="AD773" t="e">
            <v>#N/A</v>
          </cell>
          <cell r="AE773" t="e">
            <v>#N/A</v>
          </cell>
          <cell r="AF773" t="e">
            <v>#N/A</v>
          </cell>
          <cell r="AG773" t="e">
            <v>#N/A</v>
          </cell>
          <cell r="AH773" t="e">
            <v>#N/A</v>
          </cell>
          <cell r="AI773" t="e">
            <v>#N/A</v>
          </cell>
          <cell r="AJ773" t="e">
            <v>#N/A</v>
          </cell>
          <cell r="AK773" t="e">
            <v>#N/A</v>
          </cell>
          <cell r="AL773" t="e">
            <v>#N/A</v>
          </cell>
          <cell r="AM773" t="e">
            <v>#N/A</v>
          </cell>
          <cell r="AN773" t="e">
            <v>#N/A</v>
          </cell>
          <cell r="AO773" t="e">
            <v>#N/A</v>
          </cell>
          <cell r="AP773" t="e">
            <v>#N/A</v>
          </cell>
          <cell r="AQ773" t="e">
            <v>#N/A</v>
          </cell>
          <cell r="AR773" t="e">
            <v>#N/A</v>
          </cell>
          <cell r="AS773" t="e">
            <v>#N/A</v>
          </cell>
          <cell r="AT773" t="e">
            <v>#N/A</v>
          </cell>
          <cell r="AU773" t="e">
            <v>#N/A</v>
          </cell>
          <cell r="AV773" t="e">
            <v>#N/A</v>
          </cell>
          <cell r="AW773" t="e">
            <v>#N/A</v>
          </cell>
        </row>
        <row r="774">
          <cell r="A774">
            <v>38805</v>
          </cell>
          <cell r="B774" t="e">
            <v>#N/A</v>
          </cell>
          <cell r="C774" t="e">
            <v>#N/A</v>
          </cell>
          <cell r="D774" t="e">
            <v>#N/A</v>
          </cell>
          <cell r="E774" t="e">
            <v>#N/A</v>
          </cell>
          <cell r="F774" t="e">
            <v>#N/A</v>
          </cell>
          <cell r="G774" t="e">
            <v>#N/A</v>
          </cell>
          <cell r="H774" t="e">
            <v>#N/A</v>
          </cell>
          <cell r="I774" t="e">
            <v>#N/A</v>
          </cell>
          <cell r="J774" t="e">
            <v>#N/A</v>
          </cell>
          <cell r="K774" t="e">
            <v>#N/A</v>
          </cell>
          <cell r="L774" t="e">
            <v>#N/A</v>
          </cell>
          <cell r="M774" t="e">
            <v>#N/A</v>
          </cell>
          <cell r="N774" t="e">
            <v>#N/A</v>
          </cell>
          <cell r="O774" t="e">
            <v>#N/A</v>
          </cell>
          <cell r="P774" t="e">
            <v>#N/A</v>
          </cell>
          <cell r="Q774" t="e">
            <v>#N/A</v>
          </cell>
          <cell r="R774" t="e">
            <v>#N/A</v>
          </cell>
          <cell r="S774" t="e">
            <v>#N/A</v>
          </cell>
          <cell r="T774" t="e">
            <v>#N/A</v>
          </cell>
          <cell r="U774" t="e">
            <v>#N/A</v>
          </cell>
          <cell r="V774" t="e">
            <v>#N/A</v>
          </cell>
          <cell r="W774" t="e">
            <v>#N/A</v>
          </cell>
          <cell r="X774" t="e">
            <v>#N/A</v>
          </cell>
          <cell r="Y774" t="e">
            <v>#N/A</v>
          </cell>
          <cell r="Z774" t="e">
            <v>#N/A</v>
          </cell>
          <cell r="AA774" t="e">
            <v>#N/A</v>
          </cell>
          <cell r="AB774" t="e">
            <v>#N/A</v>
          </cell>
          <cell r="AC774" t="e">
            <v>#N/A</v>
          </cell>
          <cell r="AD774" t="e">
            <v>#N/A</v>
          </cell>
          <cell r="AE774" t="e">
            <v>#N/A</v>
          </cell>
          <cell r="AF774" t="e">
            <v>#N/A</v>
          </cell>
          <cell r="AG774" t="e">
            <v>#N/A</v>
          </cell>
          <cell r="AH774" t="e">
            <v>#N/A</v>
          </cell>
          <cell r="AI774" t="e">
            <v>#N/A</v>
          </cell>
          <cell r="AJ774" t="e">
            <v>#N/A</v>
          </cell>
          <cell r="AK774" t="e">
            <v>#N/A</v>
          </cell>
          <cell r="AL774" t="e">
            <v>#N/A</v>
          </cell>
          <cell r="AM774" t="e">
            <v>#N/A</v>
          </cell>
          <cell r="AN774" t="e">
            <v>#N/A</v>
          </cell>
          <cell r="AO774" t="e">
            <v>#N/A</v>
          </cell>
          <cell r="AP774" t="e">
            <v>#N/A</v>
          </cell>
          <cell r="AQ774" t="e">
            <v>#N/A</v>
          </cell>
          <cell r="AR774" t="e">
            <v>#N/A</v>
          </cell>
          <cell r="AS774" t="e">
            <v>#N/A</v>
          </cell>
          <cell r="AT774" t="e">
            <v>#N/A</v>
          </cell>
          <cell r="AU774" t="e">
            <v>#N/A</v>
          </cell>
          <cell r="AV774" t="e">
            <v>#N/A</v>
          </cell>
          <cell r="AW774" t="e">
            <v>#N/A</v>
          </cell>
        </row>
        <row r="775">
          <cell r="A775">
            <v>38798</v>
          </cell>
          <cell r="B775" t="e">
            <v>#N/A</v>
          </cell>
          <cell r="C775" t="e">
            <v>#N/A</v>
          </cell>
          <cell r="D775" t="e">
            <v>#N/A</v>
          </cell>
          <cell r="E775" t="e">
            <v>#N/A</v>
          </cell>
          <cell r="F775" t="e">
            <v>#N/A</v>
          </cell>
          <cell r="G775" t="e">
            <v>#N/A</v>
          </cell>
          <cell r="H775" t="e">
            <v>#N/A</v>
          </cell>
          <cell r="I775" t="e">
            <v>#N/A</v>
          </cell>
          <cell r="J775" t="e">
            <v>#N/A</v>
          </cell>
          <cell r="K775" t="e">
            <v>#N/A</v>
          </cell>
          <cell r="L775" t="e">
            <v>#N/A</v>
          </cell>
          <cell r="M775" t="e">
            <v>#N/A</v>
          </cell>
          <cell r="N775" t="e">
            <v>#N/A</v>
          </cell>
          <cell r="O775" t="e">
            <v>#N/A</v>
          </cell>
          <cell r="P775" t="e">
            <v>#N/A</v>
          </cell>
          <cell r="Q775" t="e">
            <v>#N/A</v>
          </cell>
          <cell r="R775" t="e">
            <v>#N/A</v>
          </cell>
          <cell r="S775" t="e">
            <v>#N/A</v>
          </cell>
          <cell r="T775" t="e">
            <v>#N/A</v>
          </cell>
          <cell r="U775" t="e">
            <v>#N/A</v>
          </cell>
          <cell r="V775" t="e">
            <v>#N/A</v>
          </cell>
          <cell r="W775" t="e">
            <v>#N/A</v>
          </cell>
          <cell r="X775" t="e">
            <v>#N/A</v>
          </cell>
          <cell r="Y775" t="e">
            <v>#N/A</v>
          </cell>
          <cell r="Z775" t="e">
            <v>#N/A</v>
          </cell>
          <cell r="AA775" t="e">
            <v>#N/A</v>
          </cell>
          <cell r="AB775" t="e">
            <v>#N/A</v>
          </cell>
          <cell r="AC775" t="e">
            <v>#N/A</v>
          </cell>
          <cell r="AD775" t="e">
            <v>#N/A</v>
          </cell>
          <cell r="AE775" t="e">
            <v>#N/A</v>
          </cell>
          <cell r="AF775" t="e">
            <v>#N/A</v>
          </cell>
          <cell r="AG775" t="e">
            <v>#N/A</v>
          </cell>
          <cell r="AH775" t="e">
            <v>#N/A</v>
          </cell>
          <cell r="AI775" t="e">
            <v>#N/A</v>
          </cell>
          <cell r="AJ775" t="e">
            <v>#N/A</v>
          </cell>
          <cell r="AK775" t="e">
            <v>#N/A</v>
          </cell>
          <cell r="AL775" t="e">
            <v>#N/A</v>
          </cell>
          <cell r="AM775" t="e">
            <v>#N/A</v>
          </cell>
          <cell r="AN775" t="e">
            <v>#N/A</v>
          </cell>
          <cell r="AO775" t="e">
            <v>#N/A</v>
          </cell>
          <cell r="AP775" t="e">
            <v>#N/A</v>
          </cell>
          <cell r="AQ775" t="e">
            <v>#N/A</v>
          </cell>
          <cell r="AR775" t="e">
            <v>#N/A</v>
          </cell>
          <cell r="AS775" t="e">
            <v>#N/A</v>
          </cell>
          <cell r="AT775" t="e">
            <v>#N/A</v>
          </cell>
          <cell r="AU775" t="e">
            <v>#N/A</v>
          </cell>
          <cell r="AV775" t="e">
            <v>#N/A</v>
          </cell>
          <cell r="AW775" t="e">
            <v>#N/A</v>
          </cell>
        </row>
        <row r="776">
          <cell r="A776">
            <v>38791</v>
          </cell>
          <cell r="B776" t="e">
            <v>#N/A</v>
          </cell>
          <cell r="C776" t="e">
            <v>#N/A</v>
          </cell>
          <cell r="D776" t="e">
            <v>#N/A</v>
          </cell>
          <cell r="E776" t="e">
            <v>#N/A</v>
          </cell>
          <cell r="F776" t="e">
            <v>#N/A</v>
          </cell>
          <cell r="G776" t="e">
            <v>#N/A</v>
          </cell>
          <cell r="H776" t="e">
            <v>#N/A</v>
          </cell>
          <cell r="I776" t="e">
            <v>#N/A</v>
          </cell>
          <cell r="J776" t="e">
            <v>#N/A</v>
          </cell>
          <cell r="K776" t="e">
            <v>#N/A</v>
          </cell>
          <cell r="L776" t="e">
            <v>#N/A</v>
          </cell>
          <cell r="M776" t="e">
            <v>#N/A</v>
          </cell>
          <cell r="N776" t="e">
            <v>#N/A</v>
          </cell>
          <cell r="O776" t="e">
            <v>#N/A</v>
          </cell>
          <cell r="P776" t="e">
            <v>#N/A</v>
          </cell>
          <cell r="Q776" t="e">
            <v>#N/A</v>
          </cell>
          <cell r="R776" t="e">
            <v>#N/A</v>
          </cell>
          <cell r="S776" t="e">
            <v>#N/A</v>
          </cell>
          <cell r="T776" t="e">
            <v>#N/A</v>
          </cell>
          <cell r="U776" t="e">
            <v>#N/A</v>
          </cell>
          <cell r="V776" t="e">
            <v>#N/A</v>
          </cell>
          <cell r="W776" t="e">
            <v>#N/A</v>
          </cell>
          <cell r="X776" t="e">
            <v>#N/A</v>
          </cell>
          <cell r="Y776" t="e">
            <v>#N/A</v>
          </cell>
          <cell r="Z776" t="e">
            <v>#N/A</v>
          </cell>
          <cell r="AA776" t="e">
            <v>#N/A</v>
          </cell>
          <cell r="AB776" t="e">
            <v>#N/A</v>
          </cell>
          <cell r="AC776" t="e">
            <v>#N/A</v>
          </cell>
          <cell r="AD776" t="e">
            <v>#N/A</v>
          </cell>
          <cell r="AE776" t="e">
            <v>#N/A</v>
          </cell>
          <cell r="AF776" t="e">
            <v>#N/A</v>
          </cell>
          <cell r="AG776" t="e">
            <v>#N/A</v>
          </cell>
          <cell r="AH776" t="e">
            <v>#N/A</v>
          </cell>
          <cell r="AI776" t="e">
            <v>#N/A</v>
          </cell>
          <cell r="AJ776" t="e">
            <v>#N/A</v>
          </cell>
          <cell r="AK776" t="e">
            <v>#N/A</v>
          </cell>
          <cell r="AL776" t="e">
            <v>#N/A</v>
          </cell>
          <cell r="AM776" t="e">
            <v>#N/A</v>
          </cell>
          <cell r="AN776" t="e">
            <v>#N/A</v>
          </cell>
          <cell r="AO776" t="e">
            <v>#N/A</v>
          </cell>
          <cell r="AP776" t="e">
            <v>#N/A</v>
          </cell>
          <cell r="AQ776" t="e">
            <v>#N/A</v>
          </cell>
          <cell r="AR776" t="e">
            <v>#N/A</v>
          </cell>
          <cell r="AS776" t="e">
            <v>#N/A</v>
          </cell>
          <cell r="AT776" t="e">
            <v>#N/A</v>
          </cell>
          <cell r="AU776" t="e">
            <v>#N/A</v>
          </cell>
          <cell r="AV776" t="e">
            <v>#N/A</v>
          </cell>
          <cell r="AW776" t="e">
            <v>#N/A</v>
          </cell>
        </row>
        <row r="777">
          <cell r="A777">
            <v>38784</v>
          </cell>
          <cell r="B777" t="e">
            <v>#N/A</v>
          </cell>
          <cell r="C777" t="e">
            <v>#N/A</v>
          </cell>
          <cell r="D777" t="e">
            <v>#N/A</v>
          </cell>
          <cell r="E777" t="e">
            <v>#N/A</v>
          </cell>
          <cell r="F777" t="e">
            <v>#N/A</v>
          </cell>
          <cell r="G777" t="e">
            <v>#N/A</v>
          </cell>
          <cell r="H777" t="e">
            <v>#N/A</v>
          </cell>
          <cell r="I777" t="e">
            <v>#N/A</v>
          </cell>
          <cell r="J777" t="e">
            <v>#N/A</v>
          </cell>
          <cell r="K777" t="e">
            <v>#N/A</v>
          </cell>
          <cell r="L777" t="e">
            <v>#N/A</v>
          </cell>
          <cell r="M777" t="e">
            <v>#N/A</v>
          </cell>
          <cell r="N777" t="e">
            <v>#N/A</v>
          </cell>
          <cell r="O777" t="e">
            <v>#N/A</v>
          </cell>
          <cell r="P777" t="e">
            <v>#N/A</v>
          </cell>
          <cell r="Q777" t="e">
            <v>#N/A</v>
          </cell>
          <cell r="R777" t="e">
            <v>#N/A</v>
          </cell>
          <cell r="S777" t="e">
            <v>#N/A</v>
          </cell>
          <cell r="T777" t="e">
            <v>#N/A</v>
          </cell>
          <cell r="U777" t="e">
            <v>#N/A</v>
          </cell>
          <cell r="V777" t="e">
            <v>#N/A</v>
          </cell>
          <cell r="W777" t="e">
            <v>#N/A</v>
          </cell>
          <cell r="X777" t="e">
            <v>#N/A</v>
          </cell>
          <cell r="Y777" t="e">
            <v>#N/A</v>
          </cell>
          <cell r="Z777" t="e">
            <v>#N/A</v>
          </cell>
          <cell r="AA777" t="e">
            <v>#N/A</v>
          </cell>
          <cell r="AB777" t="e">
            <v>#N/A</v>
          </cell>
          <cell r="AC777" t="e">
            <v>#N/A</v>
          </cell>
          <cell r="AD777" t="e">
            <v>#N/A</v>
          </cell>
          <cell r="AE777" t="e">
            <v>#N/A</v>
          </cell>
          <cell r="AF777" t="e">
            <v>#N/A</v>
          </cell>
          <cell r="AG777" t="e">
            <v>#N/A</v>
          </cell>
          <cell r="AH777" t="e">
            <v>#N/A</v>
          </cell>
          <cell r="AI777" t="e">
            <v>#N/A</v>
          </cell>
          <cell r="AJ777" t="e">
            <v>#N/A</v>
          </cell>
          <cell r="AK777" t="e">
            <v>#N/A</v>
          </cell>
          <cell r="AL777" t="e">
            <v>#N/A</v>
          </cell>
          <cell r="AM777" t="e">
            <v>#N/A</v>
          </cell>
          <cell r="AN777" t="e">
            <v>#N/A</v>
          </cell>
          <cell r="AO777" t="e">
            <v>#N/A</v>
          </cell>
          <cell r="AP777" t="e">
            <v>#N/A</v>
          </cell>
          <cell r="AQ777" t="e">
            <v>#N/A</v>
          </cell>
          <cell r="AR777" t="e">
            <v>#N/A</v>
          </cell>
          <cell r="AS777" t="e">
            <v>#N/A</v>
          </cell>
          <cell r="AT777" t="e">
            <v>#N/A</v>
          </cell>
          <cell r="AU777" t="e">
            <v>#N/A</v>
          </cell>
          <cell r="AV777" t="e">
            <v>#N/A</v>
          </cell>
          <cell r="AW777" t="e">
            <v>#N/A</v>
          </cell>
        </row>
        <row r="778">
          <cell r="A778">
            <v>38777</v>
          </cell>
          <cell r="B778" t="e">
            <v>#N/A</v>
          </cell>
          <cell r="C778" t="e">
            <v>#N/A</v>
          </cell>
          <cell r="D778" t="e">
            <v>#N/A</v>
          </cell>
          <cell r="E778" t="e">
            <v>#N/A</v>
          </cell>
          <cell r="F778" t="e">
            <v>#N/A</v>
          </cell>
          <cell r="G778" t="e">
            <v>#N/A</v>
          </cell>
          <cell r="H778" t="e">
            <v>#N/A</v>
          </cell>
          <cell r="I778" t="e">
            <v>#N/A</v>
          </cell>
          <cell r="J778" t="e">
            <v>#N/A</v>
          </cell>
          <cell r="K778" t="e">
            <v>#N/A</v>
          </cell>
          <cell r="L778" t="e">
            <v>#N/A</v>
          </cell>
          <cell r="M778" t="e">
            <v>#N/A</v>
          </cell>
          <cell r="N778" t="e">
            <v>#N/A</v>
          </cell>
          <cell r="O778" t="e">
            <v>#N/A</v>
          </cell>
          <cell r="P778" t="e">
            <v>#N/A</v>
          </cell>
          <cell r="Q778" t="e">
            <v>#N/A</v>
          </cell>
          <cell r="R778" t="e">
            <v>#N/A</v>
          </cell>
          <cell r="S778" t="e">
            <v>#N/A</v>
          </cell>
          <cell r="T778" t="e">
            <v>#N/A</v>
          </cell>
          <cell r="U778" t="e">
            <v>#N/A</v>
          </cell>
          <cell r="V778" t="e">
            <v>#N/A</v>
          </cell>
          <cell r="W778" t="e">
            <v>#N/A</v>
          </cell>
          <cell r="X778" t="e">
            <v>#N/A</v>
          </cell>
          <cell r="Y778" t="e">
            <v>#N/A</v>
          </cell>
          <cell r="Z778" t="e">
            <v>#N/A</v>
          </cell>
          <cell r="AA778" t="e">
            <v>#N/A</v>
          </cell>
          <cell r="AB778" t="e">
            <v>#N/A</v>
          </cell>
          <cell r="AC778" t="e">
            <v>#N/A</v>
          </cell>
          <cell r="AD778" t="e">
            <v>#N/A</v>
          </cell>
          <cell r="AE778" t="e">
            <v>#N/A</v>
          </cell>
          <cell r="AF778" t="e">
            <v>#N/A</v>
          </cell>
          <cell r="AG778" t="e">
            <v>#N/A</v>
          </cell>
          <cell r="AH778" t="e">
            <v>#N/A</v>
          </cell>
          <cell r="AI778" t="e">
            <v>#N/A</v>
          </cell>
          <cell r="AJ778" t="e">
            <v>#N/A</v>
          </cell>
          <cell r="AK778" t="e">
            <v>#N/A</v>
          </cell>
          <cell r="AL778" t="e">
            <v>#N/A</v>
          </cell>
          <cell r="AM778" t="e">
            <v>#N/A</v>
          </cell>
          <cell r="AN778" t="e">
            <v>#N/A</v>
          </cell>
          <cell r="AO778" t="e">
            <v>#N/A</v>
          </cell>
          <cell r="AP778" t="e">
            <v>#N/A</v>
          </cell>
          <cell r="AQ778" t="e">
            <v>#N/A</v>
          </cell>
          <cell r="AR778" t="e">
            <v>#N/A</v>
          </cell>
          <cell r="AS778" t="e">
            <v>#N/A</v>
          </cell>
          <cell r="AT778" t="e">
            <v>#N/A</v>
          </cell>
          <cell r="AU778" t="e">
            <v>#N/A</v>
          </cell>
          <cell r="AV778" t="e">
            <v>#N/A</v>
          </cell>
          <cell r="AW778" t="e">
            <v>#N/A</v>
          </cell>
        </row>
        <row r="779">
          <cell r="A779">
            <v>38770</v>
          </cell>
          <cell r="B779" t="e">
            <v>#N/A</v>
          </cell>
          <cell r="C779" t="e">
            <v>#N/A</v>
          </cell>
          <cell r="D779" t="e">
            <v>#N/A</v>
          </cell>
          <cell r="E779" t="e">
            <v>#N/A</v>
          </cell>
          <cell r="F779" t="e">
            <v>#N/A</v>
          </cell>
          <cell r="G779" t="e">
            <v>#N/A</v>
          </cell>
          <cell r="H779" t="e">
            <v>#N/A</v>
          </cell>
          <cell r="I779" t="e">
            <v>#N/A</v>
          </cell>
          <cell r="J779" t="e">
            <v>#N/A</v>
          </cell>
          <cell r="K779" t="e">
            <v>#N/A</v>
          </cell>
          <cell r="L779" t="e">
            <v>#N/A</v>
          </cell>
          <cell r="M779" t="e">
            <v>#N/A</v>
          </cell>
          <cell r="N779" t="e">
            <v>#N/A</v>
          </cell>
          <cell r="O779" t="e">
            <v>#N/A</v>
          </cell>
          <cell r="P779" t="e">
            <v>#N/A</v>
          </cell>
          <cell r="Q779" t="e">
            <v>#N/A</v>
          </cell>
          <cell r="R779" t="e">
            <v>#N/A</v>
          </cell>
          <cell r="S779" t="e">
            <v>#N/A</v>
          </cell>
          <cell r="T779" t="e">
            <v>#N/A</v>
          </cell>
          <cell r="U779" t="e">
            <v>#N/A</v>
          </cell>
          <cell r="V779" t="e">
            <v>#N/A</v>
          </cell>
          <cell r="W779" t="e">
            <v>#N/A</v>
          </cell>
          <cell r="X779" t="e">
            <v>#N/A</v>
          </cell>
          <cell r="Y779" t="e">
            <v>#N/A</v>
          </cell>
          <cell r="Z779" t="e">
            <v>#N/A</v>
          </cell>
          <cell r="AA779" t="e">
            <v>#N/A</v>
          </cell>
          <cell r="AB779" t="e">
            <v>#N/A</v>
          </cell>
          <cell r="AC779" t="e">
            <v>#N/A</v>
          </cell>
          <cell r="AD779" t="e">
            <v>#N/A</v>
          </cell>
          <cell r="AE779" t="e">
            <v>#N/A</v>
          </cell>
          <cell r="AF779" t="e">
            <v>#N/A</v>
          </cell>
          <cell r="AG779" t="e">
            <v>#N/A</v>
          </cell>
          <cell r="AH779" t="e">
            <v>#N/A</v>
          </cell>
          <cell r="AI779" t="e">
            <v>#N/A</v>
          </cell>
          <cell r="AJ779" t="e">
            <v>#N/A</v>
          </cell>
          <cell r="AK779" t="e">
            <v>#N/A</v>
          </cell>
          <cell r="AL779" t="e">
            <v>#N/A</v>
          </cell>
          <cell r="AM779" t="e">
            <v>#N/A</v>
          </cell>
          <cell r="AN779" t="e">
            <v>#N/A</v>
          </cell>
          <cell r="AO779" t="e">
            <v>#N/A</v>
          </cell>
          <cell r="AP779" t="e">
            <v>#N/A</v>
          </cell>
          <cell r="AQ779" t="e">
            <v>#N/A</v>
          </cell>
          <cell r="AR779" t="e">
            <v>#N/A</v>
          </cell>
          <cell r="AS779" t="e">
            <v>#N/A</v>
          </cell>
          <cell r="AT779" t="e">
            <v>#N/A</v>
          </cell>
          <cell r="AU779" t="e">
            <v>#N/A</v>
          </cell>
          <cell r="AV779" t="e">
            <v>#N/A</v>
          </cell>
          <cell r="AW779" t="e">
            <v>#N/A</v>
          </cell>
        </row>
        <row r="780">
          <cell r="A780">
            <v>38763</v>
          </cell>
          <cell r="B780" t="e">
            <v>#N/A</v>
          </cell>
          <cell r="C780" t="e">
            <v>#N/A</v>
          </cell>
          <cell r="D780" t="e">
            <v>#N/A</v>
          </cell>
          <cell r="E780" t="e">
            <v>#N/A</v>
          </cell>
          <cell r="F780" t="e">
            <v>#N/A</v>
          </cell>
          <cell r="G780" t="e">
            <v>#N/A</v>
          </cell>
          <cell r="H780" t="e">
            <v>#N/A</v>
          </cell>
          <cell r="I780" t="e">
            <v>#N/A</v>
          </cell>
          <cell r="J780" t="e">
            <v>#N/A</v>
          </cell>
          <cell r="K780" t="e">
            <v>#N/A</v>
          </cell>
          <cell r="L780" t="e">
            <v>#N/A</v>
          </cell>
          <cell r="M780" t="e">
            <v>#N/A</v>
          </cell>
          <cell r="N780" t="e">
            <v>#N/A</v>
          </cell>
          <cell r="O780" t="e">
            <v>#N/A</v>
          </cell>
          <cell r="P780" t="e">
            <v>#N/A</v>
          </cell>
          <cell r="Q780" t="e">
            <v>#N/A</v>
          </cell>
          <cell r="R780" t="e">
            <v>#N/A</v>
          </cell>
          <cell r="S780" t="e">
            <v>#N/A</v>
          </cell>
          <cell r="T780" t="e">
            <v>#N/A</v>
          </cell>
          <cell r="U780" t="e">
            <v>#N/A</v>
          </cell>
          <cell r="V780" t="e">
            <v>#N/A</v>
          </cell>
          <cell r="W780" t="e">
            <v>#N/A</v>
          </cell>
          <cell r="X780" t="e">
            <v>#N/A</v>
          </cell>
          <cell r="Y780" t="e">
            <v>#N/A</v>
          </cell>
          <cell r="Z780" t="e">
            <v>#N/A</v>
          </cell>
          <cell r="AA780" t="e">
            <v>#N/A</v>
          </cell>
          <cell r="AB780" t="e">
            <v>#N/A</v>
          </cell>
          <cell r="AC780" t="e">
            <v>#N/A</v>
          </cell>
          <cell r="AD780" t="e">
            <v>#N/A</v>
          </cell>
          <cell r="AE780" t="e">
            <v>#N/A</v>
          </cell>
          <cell r="AF780" t="e">
            <v>#N/A</v>
          </cell>
          <cell r="AG780" t="e">
            <v>#N/A</v>
          </cell>
          <cell r="AH780" t="e">
            <v>#N/A</v>
          </cell>
          <cell r="AI780" t="e">
            <v>#N/A</v>
          </cell>
          <cell r="AJ780" t="e">
            <v>#N/A</v>
          </cell>
          <cell r="AK780" t="e">
            <v>#N/A</v>
          </cell>
          <cell r="AL780" t="e">
            <v>#N/A</v>
          </cell>
          <cell r="AM780" t="e">
            <v>#N/A</v>
          </cell>
          <cell r="AN780" t="e">
            <v>#N/A</v>
          </cell>
          <cell r="AO780" t="e">
            <v>#N/A</v>
          </cell>
          <cell r="AP780" t="e">
            <v>#N/A</v>
          </cell>
          <cell r="AQ780" t="e">
            <v>#N/A</v>
          </cell>
          <cell r="AR780" t="e">
            <v>#N/A</v>
          </cell>
          <cell r="AS780" t="e">
            <v>#N/A</v>
          </cell>
          <cell r="AT780" t="e">
            <v>#N/A</v>
          </cell>
          <cell r="AU780" t="e">
            <v>#N/A</v>
          </cell>
          <cell r="AV780" t="e">
            <v>#N/A</v>
          </cell>
          <cell r="AW780" t="e">
            <v>#N/A</v>
          </cell>
        </row>
        <row r="781">
          <cell r="A781">
            <v>38756</v>
          </cell>
          <cell r="B781" t="e">
            <v>#N/A</v>
          </cell>
          <cell r="C781" t="e">
            <v>#N/A</v>
          </cell>
          <cell r="D781" t="e">
            <v>#N/A</v>
          </cell>
          <cell r="E781" t="e">
            <v>#N/A</v>
          </cell>
          <cell r="F781" t="e">
            <v>#N/A</v>
          </cell>
          <cell r="G781" t="e">
            <v>#N/A</v>
          </cell>
          <cell r="H781" t="e">
            <v>#N/A</v>
          </cell>
          <cell r="I781" t="e">
            <v>#N/A</v>
          </cell>
          <cell r="J781" t="e">
            <v>#N/A</v>
          </cell>
          <cell r="K781" t="e">
            <v>#N/A</v>
          </cell>
          <cell r="L781" t="e">
            <v>#N/A</v>
          </cell>
          <cell r="M781" t="e">
            <v>#N/A</v>
          </cell>
          <cell r="N781" t="e">
            <v>#N/A</v>
          </cell>
          <cell r="O781" t="e">
            <v>#N/A</v>
          </cell>
          <cell r="P781" t="e">
            <v>#N/A</v>
          </cell>
          <cell r="Q781" t="e">
            <v>#N/A</v>
          </cell>
          <cell r="R781" t="e">
            <v>#N/A</v>
          </cell>
          <cell r="S781" t="e">
            <v>#N/A</v>
          </cell>
          <cell r="T781" t="e">
            <v>#N/A</v>
          </cell>
          <cell r="U781" t="e">
            <v>#N/A</v>
          </cell>
          <cell r="V781" t="e">
            <v>#N/A</v>
          </cell>
          <cell r="W781" t="e">
            <v>#N/A</v>
          </cell>
          <cell r="X781" t="e">
            <v>#N/A</v>
          </cell>
          <cell r="Y781" t="e">
            <v>#N/A</v>
          </cell>
          <cell r="Z781" t="e">
            <v>#N/A</v>
          </cell>
          <cell r="AA781" t="e">
            <v>#N/A</v>
          </cell>
          <cell r="AB781" t="e">
            <v>#N/A</v>
          </cell>
          <cell r="AC781" t="e">
            <v>#N/A</v>
          </cell>
          <cell r="AD781" t="e">
            <v>#N/A</v>
          </cell>
          <cell r="AE781" t="e">
            <v>#N/A</v>
          </cell>
          <cell r="AF781" t="e">
            <v>#N/A</v>
          </cell>
          <cell r="AG781" t="e">
            <v>#N/A</v>
          </cell>
          <cell r="AH781" t="e">
            <v>#N/A</v>
          </cell>
          <cell r="AI781" t="e">
            <v>#N/A</v>
          </cell>
          <cell r="AJ781" t="e">
            <v>#N/A</v>
          </cell>
          <cell r="AK781" t="e">
            <v>#N/A</v>
          </cell>
          <cell r="AL781" t="e">
            <v>#N/A</v>
          </cell>
          <cell r="AM781" t="e">
            <v>#N/A</v>
          </cell>
          <cell r="AN781" t="e">
            <v>#N/A</v>
          </cell>
          <cell r="AO781" t="e">
            <v>#N/A</v>
          </cell>
          <cell r="AP781" t="e">
            <v>#N/A</v>
          </cell>
          <cell r="AQ781" t="e">
            <v>#N/A</v>
          </cell>
          <cell r="AR781" t="e">
            <v>#N/A</v>
          </cell>
          <cell r="AS781" t="e">
            <v>#N/A</v>
          </cell>
          <cell r="AT781" t="e">
            <v>#N/A</v>
          </cell>
          <cell r="AU781" t="e">
            <v>#N/A</v>
          </cell>
          <cell r="AV781" t="e">
            <v>#N/A</v>
          </cell>
          <cell r="AW781" t="e">
            <v>#N/A</v>
          </cell>
        </row>
        <row r="782">
          <cell r="A782">
            <v>38749</v>
          </cell>
          <cell r="B782" t="e">
            <v>#N/A</v>
          </cell>
          <cell r="C782" t="e">
            <v>#N/A</v>
          </cell>
          <cell r="D782" t="e">
            <v>#N/A</v>
          </cell>
          <cell r="E782" t="e">
            <v>#N/A</v>
          </cell>
          <cell r="F782" t="e">
            <v>#N/A</v>
          </cell>
          <cell r="G782" t="e">
            <v>#N/A</v>
          </cell>
          <cell r="H782" t="e">
            <v>#N/A</v>
          </cell>
          <cell r="I782" t="e">
            <v>#N/A</v>
          </cell>
          <cell r="J782" t="e">
            <v>#N/A</v>
          </cell>
          <cell r="K782" t="e">
            <v>#N/A</v>
          </cell>
          <cell r="L782" t="e">
            <v>#N/A</v>
          </cell>
          <cell r="M782" t="e">
            <v>#N/A</v>
          </cell>
          <cell r="N782" t="e">
            <v>#N/A</v>
          </cell>
          <cell r="O782" t="e">
            <v>#N/A</v>
          </cell>
          <cell r="P782" t="e">
            <v>#N/A</v>
          </cell>
          <cell r="Q782" t="e">
            <v>#N/A</v>
          </cell>
          <cell r="R782" t="e">
            <v>#N/A</v>
          </cell>
          <cell r="S782" t="e">
            <v>#N/A</v>
          </cell>
          <cell r="T782" t="e">
            <v>#N/A</v>
          </cell>
          <cell r="U782" t="e">
            <v>#N/A</v>
          </cell>
          <cell r="V782" t="e">
            <v>#N/A</v>
          </cell>
          <cell r="W782" t="e">
            <v>#N/A</v>
          </cell>
          <cell r="X782" t="e">
            <v>#N/A</v>
          </cell>
          <cell r="Y782" t="e">
            <v>#N/A</v>
          </cell>
          <cell r="Z782" t="e">
            <v>#N/A</v>
          </cell>
          <cell r="AA782" t="e">
            <v>#N/A</v>
          </cell>
          <cell r="AB782" t="e">
            <v>#N/A</v>
          </cell>
          <cell r="AC782" t="e">
            <v>#N/A</v>
          </cell>
          <cell r="AD782" t="e">
            <v>#N/A</v>
          </cell>
          <cell r="AE782" t="e">
            <v>#N/A</v>
          </cell>
          <cell r="AF782" t="e">
            <v>#N/A</v>
          </cell>
          <cell r="AG782" t="e">
            <v>#N/A</v>
          </cell>
          <cell r="AH782" t="e">
            <v>#N/A</v>
          </cell>
          <cell r="AI782" t="e">
            <v>#N/A</v>
          </cell>
          <cell r="AJ782" t="e">
            <v>#N/A</v>
          </cell>
          <cell r="AK782" t="e">
            <v>#N/A</v>
          </cell>
          <cell r="AL782" t="e">
            <v>#N/A</v>
          </cell>
          <cell r="AM782" t="e">
            <v>#N/A</v>
          </cell>
          <cell r="AN782" t="e">
            <v>#N/A</v>
          </cell>
          <cell r="AO782" t="e">
            <v>#N/A</v>
          </cell>
          <cell r="AP782" t="e">
            <v>#N/A</v>
          </cell>
          <cell r="AQ782" t="e">
            <v>#N/A</v>
          </cell>
          <cell r="AR782" t="e">
            <v>#N/A</v>
          </cell>
          <cell r="AS782" t="e">
            <v>#N/A</v>
          </cell>
          <cell r="AT782" t="e">
            <v>#N/A</v>
          </cell>
          <cell r="AU782" t="e">
            <v>#N/A</v>
          </cell>
          <cell r="AV782" t="e">
            <v>#N/A</v>
          </cell>
          <cell r="AW782" t="e">
            <v>#N/A</v>
          </cell>
        </row>
        <row r="783">
          <cell r="A783">
            <v>38742</v>
          </cell>
          <cell r="B783" t="e">
            <v>#N/A</v>
          </cell>
          <cell r="C783" t="e">
            <v>#N/A</v>
          </cell>
          <cell r="D783" t="e">
            <v>#N/A</v>
          </cell>
          <cell r="E783" t="e">
            <v>#N/A</v>
          </cell>
          <cell r="F783" t="e">
            <v>#N/A</v>
          </cell>
          <cell r="G783" t="e">
            <v>#N/A</v>
          </cell>
          <cell r="H783" t="e">
            <v>#N/A</v>
          </cell>
          <cell r="I783" t="e">
            <v>#N/A</v>
          </cell>
          <cell r="J783" t="e">
            <v>#N/A</v>
          </cell>
          <cell r="K783" t="e">
            <v>#N/A</v>
          </cell>
          <cell r="L783" t="e">
            <v>#N/A</v>
          </cell>
          <cell r="M783" t="e">
            <v>#N/A</v>
          </cell>
          <cell r="N783" t="e">
            <v>#N/A</v>
          </cell>
          <cell r="O783" t="e">
            <v>#N/A</v>
          </cell>
          <cell r="P783" t="e">
            <v>#N/A</v>
          </cell>
          <cell r="Q783" t="e">
            <v>#N/A</v>
          </cell>
          <cell r="R783" t="e">
            <v>#N/A</v>
          </cell>
          <cell r="S783" t="e">
            <v>#N/A</v>
          </cell>
          <cell r="T783" t="e">
            <v>#N/A</v>
          </cell>
          <cell r="U783" t="e">
            <v>#N/A</v>
          </cell>
          <cell r="V783" t="e">
            <v>#N/A</v>
          </cell>
          <cell r="W783" t="e">
            <v>#N/A</v>
          </cell>
          <cell r="X783" t="e">
            <v>#N/A</v>
          </cell>
          <cell r="Y783" t="e">
            <v>#N/A</v>
          </cell>
          <cell r="Z783" t="e">
            <v>#N/A</v>
          </cell>
          <cell r="AA783" t="e">
            <v>#N/A</v>
          </cell>
          <cell r="AB783" t="e">
            <v>#N/A</v>
          </cell>
          <cell r="AC783" t="e">
            <v>#N/A</v>
          </cell>
          <cell r="AD783" t="e">
            <v>#N/A</v>
          </cell>
          <cell r="AE783" t="e">
            <v>#N/A</v>
          </cell>
          <cell r="AF783" t="e">
            <v>#N/A</v>
          </cell>
          <cell r="AG783" t="e">
            <v>#N/A</v>
          </cell>
          <cell r="AH783" t="e">
            <v>#N/A</v>
          </cell>
          <cell r="AI783" t="e">
            <v>#N/A</v>
          </cell>
          <cell r="AJ783" t="e">
            <v>#N/A</v>
          </cell>
          <cell r="AK783" t="e">
            <v>#N/A</v>
          </cell>
          <cell r="AL783" t="e">
            <v>#N/A</v>
          </cell>
          <cell r="AM783" t="e">
            <v>#N/A</v>
          </cell>
          <cell r="AN783" t="e">
            <v>#N/A</v>
          </cell>
          <cell r="AO783" t="e">
            <v>#N/A</v>
          </cell>
          <cell r="AP783" t="e">
            <v>#N/A</v>
          </cell>
          <cell r="AQ783" t="e">
            <v>#N/A</v>
          </cell>
          <cell r="AR783" t="e">
            <v>#N/A</v>
          </cell>
          <cell r="AS783" t="e">
            <v>#N/A</v>
          </cell>
          <cell r="AT783" t="e">
            <v>#N/A</v>
          </cell>
          <cell r="AU783" t="e">
            <v>#N/A</v>
          </cell>
          <cell r="AV783" t="e">
            <v>#N/A</v>
          </cell>
          <cell r="AW783" t="e">
            <v>#N/A</v>
          </cell>
        </row>
        <row r="784">
          <cell r="A784">
            <v>38735</v>
          </cell>
          <cell r="B784" t="e">
            <v>#N/A</v>
          </cell>
          <cell r="C784" t="e">
            <v>#N/A</v>
          </cell>
          <cell r="D784" t="e">
            <v>#N/A</v>
          </cell>
          <cell r="E784" t="e">
            <v>#N/A</v>
          </cell>
          <cell r="F784" t="e">
            <v>#N/A</v>
          </cell>
          <cell r="G784" t="e">
            <v>#N/A</v>
          </cell>
          <cell r="H784" t="e">
            <v>#N/A</v>
          </cell>
          <cell r="I784" t="e">
            <v>#N/A</v>
          </cell>
          <cell r="J784" t="e">
            <v>#N/A</v>
          </cell>
          <cell r="K784" t="e">
            <v>#N/A</v>
          </cell>
          <cell r="L784" t="e">
            <v>#N/A</v>
          </cell>
          <cell r="M784" t="e">
            <v>#N/A</v>
          </cell>
          <cell r="N784" t="e">
            <v>#N/A</v>
          </cell>
          <cell r="O784" t="e">
            <v>#N/A</v>
          </cell>
          <cell r="P784" t="e">
            <v>#N/A</v>
          </cell>
          <cell r="Q784" t="e">
            <v>#N/A</v>
          </cell>
          <cell r="R784" t="e">
            <v>#N/A</v>
          </cell>
          <cell r="S784" t="e">
            <v>#N/A</v>
          </cell>
          <cell r="T784" t="e">
            <v>#N/A</v>
          </cell>
          <cell r="U784" t="e">
            <v>#N/A</v>
          </cell>
          <cell r="V784" t="e">
            <v>#N/A</v>
          </cell>
          <cell r="W784" t="e">
            <v>#N/A</v>
          </cell>
          <cell r="X784" t="e">
            <v>#N/A</v>
          </cell>
          <cell r="Y784" t="e">
            <v>#N/A</v>
          </cell>
          <cell r="Z784" t="e">
            <v>#N/A</v>
          </cell>
          <cell r="AA784" t="e">
            <v>#N/A</v>
          </cell>
          <cell r="AB784" t="e">
            <v>#N/A</v>
          </cell>
          <cell r="AC784" t="e">
            <v>#N/A</v>
          </cell>
          <cell r="AD784" t="e">
            <v>#N/A</v>
          </cell>
          <cell r="AE784" t="e">
            <v>#N/A</v>
          </cell>
          <cell r="AF784" t="e">
            <v>#N/A</v>
          </cell>
          <cell r="AG784" t="e">
            <v>#N/A</v>
          </cell>
          <cell r="AH784" t="e">
            <v>#N/A</v>
          </cell>
          <cell r="AI784" t="e">
            <v>#N/A</v>
          </cell>
          <cell r="AJ784" t="e">
            <v>#N/A</v>
          </cell>
          <cell r="AK784" t="e">
            <v>#N/A</v>
          </cell>
          <cell r="AL784" t="e">
            <v>#N/A</v>
          </cell>
          <cell r="AM784" t="e">
            <v>#N/A</v>
          </cell>
          <cell r="AN784" t="e">
            <v>#N/A</v>
          </cell>
          <cell r="AO784" t="e">
            <v>#N/A</v>
          </cell>
          <cell r="AP784" t="e">
            <v>#N/A</v>
          </cell>
          <cell r="AQ784" t="e">
            <v>#N/A</v>
          </cell>
          <cell r="AR784" t="e">
            <v>#N/A</v>
          </cell>
          <cell r="AS784" t="e">
            <v>#N/A</v>
          </cell>
          <cell r="AT784" t="e">
            <v>#N/A</v>
          </cell>
          <cell r="AU784" t="e">
            <v>#N/A</v>
          </cell>
          <cell r="AV784" t="e">
            <v>#N/A</v>
          </cell>
          <cell r="AW784" t="e">
            <v>#N/A</v>
          </cell>
        </row>
        <row r="785">
          <cell r="A785">
            <v>38728</v>
          </cell>
          <cell r="B785" t="e">
            <v>#N/A</v>
          </cell>
          <cell r="C785" t="e">
            <v>#N/A</v>
          </cell>
          <cell r="D785" t="e">
            <v>#N/A</v>
          </cell>
          <cell r="E785" t="e">
            <v>#N/A</v>
          </cell>
          <cell r="F785" t="e">
            <v>#N/A</v>
          </cell>
          <cell r="G785" t="e">
            <v>#N/A</v>
          </cell>
          <cell r="H785" t="e">
            <v>#N/A</v>
          </cell>
          <cell r="I785" t="e">
            <v>#N/A</v>
          </cell>
          <cell r="J785" t="e">
            <v>#N/A</v>
          </cell>
          <cell r="K785" t="e">
            <v>#N/A</v>
          </cell>
          <cell r="L785" t="e">
            <v>#N/A</v>
          </cell>
          <cell r="M785" t="e">
            <v>#N/A</v>
          </cell>
          <cell r="N785" t="e">
            <v>#N/A</v>
          </cell>
          <cell r="O785" t="e">
            <v>#N/A</v>
          </cell>
          <cell r="P785" t="e">
            <v>#N/A</v>
          </cell>
          <cell r="Q785" t="e">
            <v>#N/A</v>
          </cell>
          <cell r="R785" t="e">
            <v>#N/A</v>
          </cell>
          <cell r="S785" t="e">
            <v>#N/A</v>
          </cell>
          <cell r="T785" t="e">
            <v>#N/A</v>
          </cell>
          <cell r="U785" t="e">
            <v>#N/A</v>
          </cell>
          <cell r="V785" t="e">
            <v>#N/A</v>
          </cell>
          <cell r="W785" t="e">
            <v>#N/A</v>
          </cell>
          <cell r="X785" t="e">
            <v>#N/A</v>
          </cell>
          <cell r="Y785" t="e">
            <v>#N/A</v>
          </cell>
          <cell r="Z785" t="e">
            <v>#N/A</v>
          </cell>
          <cell r="AA785" t="e">
            <v>#N/A</v>
          </cell>
          <cell r="AB785" t="e">
            <v>#N/A</v>
          </cell>
          <cell r="AC785" t="e">
            <v>#N/A</v>
          </cell>
          <cell r="AD785" t="e">
            <v>#N/A</v>
          </cell>
          <cell r="AE785" t="e">
            <v>#N/A</v>
          </cell>
          <cell r="AF785" t="e">
            <v>#N/A</v>
          </cell>
          <cell r="AG785" t="e">
            <v>#N/A</v>
          </cell>
          <cell r="AH785" t="e">
            <v>#N/A</v>
          </cell>
          <cell r="AI785" t="e">
            <v>#N/A</v>
          </cell>
          <cell r="AJ785" t="e">
            <v>#N/A</v>
          </cell>
          <cell r="AK785" t="e">
            <v>#N/A</v>
          </cell>
          <cell r="AL785" t="e">
            <v>#N/A</v>
          </cell>
          <cell r="AM785" t="e">
            <v>#N/A</v>
          </cell>
          <cell r="AN785" t="e">
            <v>#N/A</v>
          </cell>
          <cell r="AO785" t="e">
            <v>#N/A</v>
          </cell>
          <cell r="AP785" t="e">
            <v>#N/A</v>
          </cell>
          <cell r="AQ785" t="e">
            <v>#N/A</v>
          </cell>
          <cell r="AR785" t="e">
            <v>#N/A</v>
          </cell>
          <cell r="AS785" t="e">
            <v>#N/A</v>
          </cell>
          <cell r="AT785" t="e">
            <v>#N/A</v>
          </cell>
          <cell r="AU785" t="e">
            <v>#N/A</v>
          </cell>
          <cell r="AV785" t="e">
            <v>#N/A</v>
          </cell>
          <cell r="AW785" t="e">
            <v>#N/A</v>
          </cell>
        </row>
        <row r="786">
          <cell r="A786">
            <v>38721</v>
          </cell>
          <cell r="B786" t="e">
            <v>#N/A</v>
          </cell>
          <cell r="C786" t="e">
            <v>#N/A</v>
          </cell>
          <cell r="D786" t="e">
            <v>#N/A</v>
          </cell>
          <cell r="E786" t="e">
            <v>#N/A</v>
          </cell>
          <cell r="F786" t="e">
            <v>#N/A</v>
          </cell>
          <cell r="G786" t="e">
            <v>#N/A</v>
          </cell>
          <cell r="H786" t="e">
            <v>#N/A</v>
          </cell>
          <cell r="I786" t="e">
            <v>#N/A</v>
          </cell>
          <cell r="J786" t="e">
            <v>#N/A</v>
          </cell>
          <cell r="K786" t="e">
            <v>#N/A</v>
          </cell>
          <cell r="L786" t="e">
            <v>#N/A</v>
          </cell>
          <cell r="M786" t="e">
            <v>#N/A</v>
          </cell>
          <cell r="N786" t="e">
            <v>#N/A</v>
          </cell>
          <cell r="O786" t="e">
            <v>#N/A</v>
          </cell>
          <cell r="P786" t="e">
            <v>#N/A</v>
          </cell>
          <cell r="Q786" t="e">
            <v>#N/A</v>
          </cell>
          <cell r="R786" t="e">
            <v>#N/A</v>
          </cell>
          <cell r="S786" t="e">
            <v>#N/A</v>
          </cell>
          <cell r="T786" t="e">
            <v>#N/A</v>
          </cell>
          <cell r="U786" t="e">
            <v>#N/A</v>
          </cell>
          <cell r="V786" t="e">
            <v>#N/A</v>
          </cell>
          <cell r="W786" t="e">
            <v>#N/A</v>
          </cell>
          <cell r="X786" t="e">
            <v>#N/A</v>
          </cell>
          <cell r="Y786" t="e">
            <v>#N/A</v>
          </cell>
          <cell r="Z786" t="e">
            <v>#N/A</v>
          </cell>
          <cell r="AA786" t="e">
            <v>#N/A</v>
          </cell>
          <cell r="AB786" t="e">
            <v>#N/A</v>
          </cell>
          <cell r="AC786" t="e">
            <v>#N/A</v>
          </cell>
          <cell r="AD786" t="e">
            <v>#N/A</v>
          </cell>
          <cell r="AE786" t="e">
            <v>#N/A</v>
          </cell>
          <cell r="AF786" t="e">
            <v>#N/A</v>
          </cell>
          <cell r="AG786" t="e">
            <v>#N/A</v>
          </cell>
          <cell r="AH786" t="e">
            <v>#N/A</v>
          </cell>
          <cell r="AI786" t="e">
            <v>#N/A</v>
          </cell>
          <cell r="AJ786" t="e">
            <v>#N/A</v>
          </cell>
          <cell r="AK786" t="e">
            <v>#N/A</v>
          </cell>
          <cell r="AL786" t="e">
            <v>#N/A</v>
          </cell>
          <cell r="AM786" t="e">
            <v>#N/A</v>
          </cell>
          <cell r="AN786" t="e">
            <v>#N/A</v>
          </cell>
          <cell r="AO786" t="e">
            <v>#N/A</v>
          </cell>
          <cell r="AP786" t="e">
            <v>#N/A</v>
          </cell>
          <cell r="AQ786" t="e">
            <v>#N/A</v>
          </cell>
          <cell r="AR786" t="e">
            <v>#N/A</v>
          </cell>
          <cell r="AS786" t="e">
            <v>#N/A</v>
          </cell>
          <cell r="AT786" t="e">
            <v>#N/A</v>
          </cell>
          <cell r="AU786" t="e">
            <v>#N/A</v>
          </cell>
          <cell r="AV786" t="e">
            <v>#N/A</v>
          </cell>
          <cell r="AW786" t="e">
            <v>#N/A</v>
          </cell>
        </row>
        <row r="787">
          <cell r="A787">
            <v>38714</v>
          </cell>
          <cell r="B787" t="e">
            <v>#N/A</v>
          </cell>
          <cell r="C787" t="e">
            <v>#N/A</v>
          </cell>
          <cell r="D787" t="e">
            <v>#N/A</v>
          </cell>
          <cell r="E787" t="e">
            <v>#N/A</v>
          </cell>
          <cell r="F787" t="e">
            <v>#N/A</v>
          </cell>
          <cell r="G787" t="e">
            <v>#N/A</v>
          </cell>
          <cell r="H787" t="e">
            <v>#N/A</v>
          </cell>
          <cell r="I787" t="e">
            <v>#N/A</v>
          </cell>
          <cell r="J787" t="e">
            <v>#N/A</v>
          </cell>
          <cell r="K787" t="e">
            <v>#N/A</v>
          </cell>
          <cell r="L787" t="e">
            <v>#N/A</v>
          </cell>
          <cell r="M787" t="e">
            <v>#N/A</v>
          </cell>
          <cell r="N787" t="e">
            <v>#N/A</v>
          </cell>
          <cell r="O787" t="e">
            <v>#N/A</v>
          </cell>
          <cell r="P787" t="e">
            <v>#N/A</v>
          </cell>
          <cell r="Q787" t="e">
            <v>#N/A</v>
          </cell>
          <cell r="R787" t="e">
            <v>#N/A</v>
          </cell>
          <cell r="S787" t="e">
            <v>#N/A</v>
          </cell>
          <cell r="T787" t="e">
            <v>#N/A</v>
          </cell>
          <cell r="U787" t="e">
            <v>#N/A</v>
          </cell>
          <cell r="V787" t="e">
            <v>#N/A</v>
          </cell>
          <cell r="W787" t="e">
            <v>#N/A</v>
          </cell>
          <cell r="X787" t="e">
            <v>#N/A</v>
          </cell>
          <cell r="Y787" t="e">
            <v>#N/A</v>
          </cell>
          <cell r="Z787" t="e">
            <v>#N/A</v>
          </cell>
          <cell r="AA787" t="e">
            <v>#N/A</v>
          </cell>
          <cell r="AB787" t="e">
            <v>#N/A</v>
          </cell>
          <cell r="AC787" t="e">
            <v>#N/A</v>
          </cell>
          <cell r="AD787" t="e">
            <v>#N/A</v>
          </cell>
          <cell r="AE787" t="e">
            <v>#N/A</v>
          </cell>
          <cell r="AF787" t="e">
            <v>#N/A</v>
          </cell>
          <cell r="AG787" t="e">
            <v>#N/A</v>
          </cell>
          <cell r="AH787" t="e">
            <v>#N/A</v>
          </cell>
          <cell r="AI787" t="e">
            <v>#N/A</v>
          </cell>
          <cell r="AJ787" t="e">
            <v>#N/A</v>
          </cell>
          <cell r="AK787" t="e">
            <v>#N/A</v>
          </cell>
          <cell r="AL787" t="e">
            <v>#N/A</v>
          </cell>
          <cell r="AM787" t="e">
            <v>#N/A</v>
          </cell>
          <cell r="AN787" t="e">
            <v>#N/A</v>
          </cell>
          <cell r="AO787" t="e">
            <v>#N/A</v>
          </cell>
          <cell r="AP787" t="e">
            <v>#N/A</v>
          </cell>
          <cell r="AQ787" t="e">
            <v>#N/A</v>
          </cell>
          <cell r="AR787" t="e">
            <v>#N/A</v>
          </cell>
          <cell r="AS787" t="e">
            <v>#N/A</v>
          </cell>
          <cell r="AT787" t="e">
            <v>#N/A</v>
          </cell>
          <cell r="AU787" t="e">
            <v>#N/A</v>
          </cell>
          <cell r="AV787" t="e">
            <v>#N/A</v>
          </cell>
          <cell r="AW787" t="e">
            <v>#N/A</v>
          </cell>
        </row>
        <row r="788">
          <cell r="A788">
            <v>38707</v>
          </cell>
          <cell r="B788" t="e">
            <v>#N/A</v>
          </cell>
          <cell r="C788" t="e">
            <v>#N/A</v>
          </cell>
          <cell r="D788" t="e">
            <v>#N/A</v>
          </cell>
          <cell r="E788" t="e">
            <v>#N/A</v>
          </cell>
          <cell r="F788" t="e">
            <v>#N/A</v>
          </cell>
          <cell r="G788" t="e">
            <v>#N/A</v>
          </cell>
          <cell r="H788" t="e">
            <v>#N/A</v>
          </cell>
          <cell r="I788" t="e">
            <v>#N/A</v>
          </cell>
          <cell r="J788" t="e">
            <v>#N/A</v>
          </cell>
          <cell r="K788" t="e">
            <v>#N/A</v>
          </cell>
          <cell r="L788" t="e">
            <v>#N/A</v>
          </cell>
          <cell r="M788" t="e">
            <v>#N/A</v>
          </cell>
          <cell r="N788" t="e">
            <v>#N/A</v>
          </cell>
          <cell r="O788" t="e">
            <v>#N/A</v>
          </cell>
          <cell r="P788" t="e">
            <v>#N/A</v>
          </cell>
          <cell r="Q788" t="e">
            <v>#N/A</v>
          </cell>
          <cell r="R788" t="e">
            <v>#N/A</v>
          </cell>
          <cell r="S788" t="e">
            <v>#N/A</v>
          </cell>
          <cell r="T788" t="e">
            <v>#N/A</v>
          </cell>
          <cell r="U788" t="e">
            <v>#N/A</v>
          </cell>
          <cell r="V788" t="e">
            <v>#N/A</v>
          </cell>
          <cell r="W788" t="e">
            <v>#N/A</v>
          </cell>
          <cell r="X788" t="e">
            <v>#N/A</v>
          </cell>
          <cell r="Y788" t="e">
            <v>#N/A</v>
          </cell>
          <cell r="Z788" t="e">
            <v>#N/A</v>
          </cell>
          <cell r="AA788" t="e">
            <v>#N/A</v>
          </cell>
          <cell r="AB788" t="e">
            <v>#N/A</v>
          </cell>
          <cell r="AC788" t="e">
            <v>#N/A</v>
          </cell>
          <cell r="AD788" t="e">
            <v>#N/A</v>
          </cell>
          <cell r="AE788" t="e">
            <v>#N/A</v>
          </cell>
          <cell r="AF788" t="e">
            <v>#N/A</v>
          </cell>
          <cell r="AG788" t="e">
            <v>#N/A</v>
          </cell>
          <cell r="AH788" t="e">
            <v>#N/A</v>
          </cell>
          <cell r="AI788" t="e">
            <v>#N/A</v>
          </cell>
          <cell r="AJ788" t="e">
            <v>#N/A</v>
          </cell>
          <cell r="AK788" t="e">
            <v>#N/A</v>
          </cell>
          <cell r="AL788" t="e">
            <v>#N/A</v>
          </cell>
          <cell r="AM788" t="e">
            <v>#N/A</v>
          </cell>
          <cell r="AN788" t="e">
            <v>#N/A</v>
          </cell>
          <cell r="AO788" t="e">
            <v>#N/A</v>
          </cell>
          <cell r="AP788" t="e">
            <v>#N/A</v>
          </cell>
          <cell r="AQ788" t="e">
            <v>#N/A</v>
          </cell>
          <cell r="AR788" t="e">
            <v>#N/A</v>
          </cell>
          <cell r="AS788" t="e">
            <v>#N/A</v>
          </cell>
          <cell r="AT788" t="e">
            <v>#N/A</v>
          </cell>
          <cell r="AU788" t="e">
            <v>#N/A</v>
          </cell>
          <cell r="AV788" t="e">
            <v>#N/A</v>
          </cell>
          <cell r="AW788" t="e">
            <v>#N/A</v>
          </cell>
        </row>
        <row r="789">
          <cell r="A789">
            <v>38700</v>
          </cell>
          <cell r="B789" t="e">
            <v>#N/A</v>
          </cell>
          <cell r="C789" t="e">
            <v>#N/A</v>
          </cell>
          <cell r="D789" t="e">
            <v>#N/A</v>
          </cell>
          <cell r="E789" t="e">
            <v>#N/A</v>
          </cell>
          <cell r="F789" t="e">
            <v>#N/A</v>
          </cell>
          <cell r="G789" t="e">
            <v>#N/A</v>
          </cell>
          <cell r="H789" t="e">
            <v>#N/A</v>
          </cell>
          <cell r="I789" t="e">
            <v>#N/A</v>
          </cell>
          <cell r="J789" t="e">
            <v>#N/A</v>
          </cell>
          <cell r="K789" t="e">
            <v>#N/A</v>
          </cell>
          <cell r="L789" t="e">
            <v>#N/A</v>
          </cell>
          <cell r="M789" t="e">
            <v>#N/A</v>
          </cell>
          <cell r="N789" t="e">
            <v>#N/A</v>
          </cell>
          <cell r="O789" t="e">
            <v>#N/A</v>
          </cell>
          <cell r="P789" t="e">
            <v>#N/A</v>
          </cell>
          <cell r="Q789" t="e">
            <v>#N/A</v>
          </cell>
          <cell r="R789" t="e">
            <v>#N/A</v>
          </cell>
          <cell r="S789" t="e">
            <v>#N/A</v>
          </cell>
          <cell r="T789" t="e">
            <v>#N/A</v>
          </cell>
          <cell r="U789" t="e">
            <v>#N/A</v>
          </cell>
          <cell r="V789" t="e">
            <v>#N/A</v>
          </cell>
          <cell r="W789" t="e">
            <v>#N/A</v>
          </cell>
          <cell r="X789" t="e">
            <v>#N/A</v>
          </cell>
          <cell r="Y789" t="e">
            <v>#N/A</v>
          </cell>
          <cell r="Z789" t="e">
            <v>#N/A</v>
          </cell>
          <cell r="AA789" t="e">
            <v>#N/A</v>
          </cell>
          <cell r="AB789" t="e">
            <v>#N/A</v>
          </cell>
          <cell r="AC789" t="e">
            <v>#N/A</v>
          </cell>
          <cell r="AD789" t="e">
            <v>#N/A</v>
          </cell>
          <cell r="AE789" t="e">
            <v>#N/A</v>
          </cell>
          <cell r="AF789" t="e">
            <v>#N/A</v>
          </cell>
          <cell r="AG789" t="e">
            <v>#N/A</v>
          </cell>
          <cell r="AH789" t="e">
            <v>#N/A</v>
          </cell>
          <cell r="AI789" t="e">
            <v>#N/A</v>
          </cell>
          <cell r="AJ789" t="e">
            <v>#N/A</v>
          </cell>
          <cell r="AK789" t="e">
            <v>#N/A</v>
          </cell>
          <cell r="AL789" t="e">
            <v>#N/A</v>
          </cell>
          <cell r="AM789" t="e">
            <v>#N/A</v>
          </cell>
          <cell r="AN789" t="e">
            <v>#N/A</v>
          </cell>
          <cell r="AO789" t="e">
            <v>#N/A</v>
          </cell>
          <cell r="AP789" t="e">
            <v>#N/A</v>
          </cell>
          <cell r="AQ789" t="e">
            <v>#N/A</v>
          </cell>
          <cell r="AR789" t="e">
            <v>#N/A</v>
          </cell>
          <cell r="AS789" t="e">
            <v>#N/A</v>
          </cell>
          <cell r="AT789" t="e">
            <v>#N/A</v>
          </cell>
          <cell r="AU789" t="e">
            <v>#N/A</v>
          </cell>
          <cell r="AV789" t="e">
            <v>#N/A</v>
          </cell>
          <cell r="AW789" t="e">
            <v>#N/A</v>
          </cell>
        </row>
        <row r="790">
          <cell r="A790">
            <v>38693</v>
          </cell>
          <cell r="B790" t="e">
            <v>#N/A</v>
          </cell>
          <cell r="C790" t="e">
            <v>#N/A</v>
          </cell>
          <cell r="D790" t="e">
            <v>#N/A</v>
          </cell>
          <cell r="E790" t="e">
            <v>#N/A</v>
          </cell>
          <cell r="F790" t="e">
            <v>#N/A</v>
          </cell>
          <cell r="G790" t="e">
            <v>#N/A</v>
          </cell>
          <cell r="H790" t="e">
            <v>#N/A</v>
          </cell>
          <cell r="I790" t="e">
            <v>#N/A</v>
          </cell>
          <cell r="J790" t="e">
            <v>#N/A</v>
          </cell>
          <cell r="K790" t="e">
            <v>#N/A</v>
          </cell>
          <cell r="L790" t="e">
            <v>#N/A</v>
          </cell>
          <cell r="M790" t="e">
            <v>#N/A</v>
          </cell>
          <cell r="N790" t="e">
            <v>#N/A</v>
          </cell>
          <cell r="O790" t="e">
            <v>#N/A</v>
          </cell>
          <cell r="P790" t="e">
            <v>#N/A</v>
          </cell>
          <cell r="Q790" t="e">
            <v>#N/A</v>
          </cell>
          <cell r="R790" t="e">
            <v>#N/A</v>
          </cell>
          <cell r="S790" t="e">
            <v>#N/A</v>
          </cell>
          <cell r="T790" t="e">
            <v>#N/A</v>
          </cell>
          <cell r="U790" t="e">
            <v>#N/A</v>
          </cell>
          <cell r="V790" t="e">
            <v>#N/A</v>
          </cell>
          <cell r="W790" t="e">
            <v>#N/A</v>
          </cell>
          <cell r="X790" t="e">
            <v>#N/A</v>
          </cell>
          <cell r="Y790" t="e">
            <v>#N/A</v>
          </cell>
          <cell r="Z790" t="e">
            <v>#N/A</v>
          </cell>
          <cell r="AA790" t="e">
            <v>#N/A</v>
          </cell>
          <cell r="AB790" t="e">
            <v>#N/A</v>
          </cell>
          <cell r="AC790" t="e">
            <v>#N/A</v>
          </cell>
          <cell r="AD790" t="e">
            <v>#N/A</v>
          </cell>
          <cell r="AE790" t="e">
            <v>#N/A</v>
          </cell>
          <cell r="AF790" t="e">
            <v>#N/A</v>
          </cell>
          <cell r="AG790" t="e">
            <v>#N/A</v>
          </cell>
          <cell r="AH790" t="e">
            <v>#N/A</v>
          </cell>
          <cell r="AI790" t="e">
            <v>#N/A</v>
          </cell>
          <cell r="AJ790" t="e">
            <v>#N/A</v>
          </cell>
          <cell r="AK790" t="e">
            <v>#N/A</v>
          </cell>
          <cell r="AL790" t="e">
            <v>#N/A</v>
          </cell>
          <cell r="AM790" t="e">
            <v>#N/A</v>
          </cell>
          <cell r="AN790" t="e">
            <v>#N/A</v>
          </cell>
          <cell r="AO790" t="e">
            <v>#N/A</v>
          </cell>
          <cell r="AP790" t="e">
            <v>#N/A</v>
          </cell>
          <cell r="AQ790" t="e">
            <v>#N/A</v>
          </cell>
          <cell r="AR790" t="e">
            <v>#N/A</v>
          </cell>
          <cell r="AS790" t="e">
            <v>#N/A</v>
          </cell>
          <cell r="AT790" t="e">
            <v>#N/A</v>
          </cell>
          <cell r="AU790" t="e">
            <v>#N/A</v>
          </cell>
          <cell r="AV790" t="e">
            <v>#N/A</v>
          </cell>
          <cell r="AW790" t="e">
            <v>#N/A</v>
          </cell>
        </row>
        <row r="791">
          <cell r="A791">
            <v>38686</v>
          </cell>
          <cell r="B791" t="e">
            <v>#N/A</v>
          </cell>
          <cell r="C791" t="e">
            <v>#N/A</v>
          </cell>
          <cell r="D791" t="e">
            <v>#N/A</v>
          </cell>
          <cell r="E791" t="e">
            <v>#N/A</v>
          </cell>
          <cell r="F791" t="e">
            <v>#N/A</v>
          </cell>
          <cell r="G791" t="e">
            <v>#N/A</v>
          </cell>
          <cell r="H791" t="e">
            <v>#N/A</v>
          </cell>
          <cell r="I791" t="e">
            <v>#N/A</v>
          </cell>
          <cell r="J791" t="e">
            <v>#N/A</v>
          </cell>
          <cell r="K791" t="e">
            <v>#N/A</v>
          </cell>
          <cell r="L791" t="e">
            <v>#N/A</v>
          </cell>
          <cell r="M791" t="e">
            <v>#N/A</v>
          </cell>
          <cell r="N791" t="e">
            <v>#N/A</v>
          </cell>
          <cell r="O791" t="e">
            <v>#N/A</v>
          </cell>
          <cell r="P791" t="e">
            <v>#N/A</v>
          </cell>
          <cell r="Q791" t="e">
            <v>#N/A</v>
          </cell>
          <cell r="R791" t="e">
            <v>#N/A</v>
          </cell>
          <cell r="S791" t="e">
            <v>#N/A</v>
          </cell>
          <cell r="T791" t="e">
            <v>#N/A</v>
          </cell>
          <cell r="U791" t="e">
            <v>#N/A</v>
          </cell>
          <cell r="V791" t="e">
            <v>#N/A</v>
          </cell>
          <cell r="W791" t="e">
            <v>#N/A</v>
          </cell>
          <cell r="X791" t="e">
            <v>#N/A</v>
          </cell>
          <cell r="Y791" t="e">
            <v>#N/A</v>
          </cell>
          <cell r="Z791" t="e">
            <v>#N/A</v>
          </cell>
          <cell r="AA791" t="e">
            <v>#N/A</v>
          </cell>
          <cell r="AB791" t="e">
            <v>#N/A</v>
          </cell>
          <cell r="AC791" t="e">
            <v>#N/A</v>
          </cell>
          <cell r="AD791" t="e">
            <v>#N/A</v>
          </cell>
          <cell r="AE791" t="e">
            <v>#N/A</v>
          </cell>
          <cell r="AF791" t="e">
            <v>#N/A</v>
          </cell>
          <cell r="AG791" t="e">
            <v>#N/A</v>
          </cell>
          <cell r="AH791" t="e">
            <v>#N/A</v>
          </cell>
          <cell r="AI791" t="e">
            <v>#N/A</v>
          </cell>
          <cell r="AJ791" t="e">
            <v>#N/A</v>
          </cell>
          <cell r="AK791" t="e">
            <v>#N/A</v>
          </cell>
          <cell r="AL791" t="e">
            <v>#N/A</v>
          </cell>
          <cell r="AM791" t="e">
            <v>#N/A</v>
          </cell>
          <cell r="AN791" t="e">
            <v>#N/A</v>
          </cell>
          <cell r="AO791" t="e">
            <v>#N/A</v>
          </cell>
          <cell r="AP791" t="e">
            <v>#N/A</v>
          </cell>
          <cell r="AQ791" t="e">
            <v>#N/A</v>
          </cell>
          <cell r="AR791" t="e">
            <v>#N/A</v>
          </cell>
          <cell r="AS791" t="e">
            <v>#N/A</v>
          </cell>
          <cell r="AT791" t="e">
            <v>#N/A</v>
          </cell>
          <cell r="AU791" t="e">
            <v>#N/A</v>
          </cell>
          <cell r="AV791" t="e">
            <v>#N/A</v>
          </cell>
          <cell r="AW791" t="e">
            <v>#N/A</v>
          </cell>
        </row>
        <row r="792">
          <cell r="A792">
            <v>38679</v>
          </cell>
          <cell r="B792" t="e">
            <v>#N/A</v>
          </cell>
          <cell r="C792" t="e">
            <v>#N/A</v>
          </cell>
          <cell r="D792" t="e">
            <v>#N/A</v>
          </cell>
          <cell r="E792" t="e">
            <v>#N/A</v>
          </cell>
          <cell r="F792" t="e">
            <v>#N/A</v>
          </cell>
          <cell r="G792" t="e">
            <v>#N/A</v>
          </cell>
          <cell r="H792" t="e">
            <v>#N/A</v>
          </cell>
          <cell r="I792" t="e">
            <v>#N/A</v>
          </cell>
          <cell r="J792" t="e">
            <v>#N/A</v>
          </cell>
          <cell r="K792" t="e">
            <v>#N/A</v>
          </cell>
          <cell r="L792" t="e">
            <v>#N/A</v>
          </cell>
          <cell r="M792" t="e">
            <v>#N/A</v>
          </cell>
          <cell r="N792" t="e">
            <v>#N/A</v>
          </cell>
          <cell r="O792" t="e">
            <v>#N/A</v>
          </cell>
          <cell r="P792" t="e">
            <v>#N/A</v>
          </cell>
          <cell r="Q792" t="e">
            <v>#N/A</v>
          </cell>
          <cell r="R792" t="e">
            <v>#N/A</v>
          </cell>
          <cell r="S792" t="e">
            <v>#N/A</v>
          </cell>
          <cell r="T792" t="e">
            <v>#N/A</v>
          </cell>
          <cell r="U792" t="e">
            <v>#N/A</v>
          </cell>
          <cell r="V792" t="e">
            <v>#N/A</v>
          </cell>
          <cell r="W792" t="e">
            <v>#N/A</v>
          </cell>
          <cell r="X792" t="e">
            <v>#N/A</v>
          </cell>
          <cell r="Y792" t="e">
            <v>#N/A</v>
          </cell>
          <cell r="Z792" t="e">
            <v>#N/A</v>
          </cell>
          <cell r="AA792" t="e">
            <v>#N/A</v>
          </cell>
          <cell r="AB792" t="e">
            <v>#N/A</v>
          </cell>
          <cell r="AC792" t="e">
            <v>#N/A</v>
          </cell>
          <cell r="AD792" t="e">
            <v>#N/A</v>
          </cell>
          <cell r="AE792" t="e">
            <v>#N/A</v>
          </cell>
          <cell r="AF792" t="e">
            <v>#N/A</v>
          </cell>
          <cell r="AG792" t="e">
            <v>#N/A</v>
          </cell>
          <cell r="AH792" t="e">
            <v>#N/A</v>
          </cell>
          <cell r="AI792" t="e">
            <v>#N/A</v>
          </cell>
          <cell r="AJ792" t="e">
            <v>#N/A</v>
          </cell>
          <cell r="AK792" t="e">
            <v>#N/A</v>
          </cell>
          <cell r="AL792" t="e">
            <v>#N/A</v>
          </cell>
          <cell r="AM792" t="e">
            <v>#N/A</v>
          </cell>
          <cell r="AN792" t="e">
            <v>#N/A</v>
          </cell>
          <cell r="AO792" t="e">
            <v>#N/A</v>
          </cell>
          <cell r="AP792" t="e">
            <v>#N/A</v>
          </cell>
          <cell r="AQ792" t="e">
            <v>#N/A</v>
          </cell>
          <cell r="AR792" t="e">
            <v>#N/A</v>
          </cell>
          <cell r="AS792" t="e">
            <v>#N/A</v>
          </cell>
          <cell r="AT792" t="e">
            <v>#N/A</v>
          </cell>
          <cell r="AU792" t="e">
            <v>#N/A</v>
          </cell>
          <cell r="AV792" t="e">
            <v>#N/A</v>
          </cell>
          <cell r="AW792" t="e">
            <v>#N/A</v>
          </cell>
        </row>
        <row r="793">
          <cell r="A793">
            <v>38672</v>
          </cell>
          <cell r="B793" t="e">
            <v>#N/A</v>
          </cell>
          <cell r="C793" t="e">
            <v>#N/A</v>
          </cell>
          <cell r="D793" t="e">
            <v>#N/A</v>
          </cell>
          <cell r="E793" t="e">
            <v>#N/A</v>
          </cell>
          <cell r="F793" t="e">
            <v>#N/A</v>
          </cell>
          <cell r="G793" t="e">
            <v>#N/A</v>
          </cell>
          <cell r="H793" t="e">
            <v>#N/A</v>
          </cell>
          <cell r="I793" t="e">
            <v>#N/A</v>
          </cell>
          <cell r="J793" t="e">
            <v>#N/A</v>
          </cell>
          <cell r="K793" t="e">
            <v>#N/A</v>
          </cell>
          <cell r="L793" t="e">
            <v>#N/A</v>
          </cell>
          <cell r="M793" t="e">
            <v>#N/A</v>
          </cell>
          <cell r="N793" t="e">
            <v>#N/A</v>
          </cell>
          <cell r="O793" t="e">
            <v>#N/A</v>
          </cell>
          <cell r="P793" t="e">
            <v>#N/A</v>
          </cell>
          <cell r="Q793" t="e">
            <v>#N/A</v>
          </cell>
          <cell r="R793" t="e">
            <v>#N/A</v>
          </cell>
          <cell r="S793" t="e">
            <v>#N/A</v>
          </cell>
          <cell r="T793" t="e">
            <v>#N/A</v>
          </cell>
          <cell r="U793" t="e">
            <v>#N/A</v>
          </cell>
          <cell r="V793" t="e">
            <v>#N/A</v>
          </cell>
          <cell r="W793" t="e">
            <v>#N/A</v>
          </cell>
          <cell r="X793" t="e">
            <v>#N/A</v>
          </cell>
          <cell r="Y793" t="e">
            <v>#N/A</v>
          </cell>
          <cell r="Z793" t="e">
            <v>#N/A</v>
          </cell>
          <cell r="AA793" t="e">
            <v>#N/A</v>
          </cell>
          <cell r="AB793" t="e">
            <v>#N/A</v>
          </cell>
          <cell r="AC793" t="e">
            <v>#N/A</v>
          </cell>
          <cell r="AD793" t="e">
            <v>#N/A</v>
          </cell>
          <cell r="AE793" t="e">
            <v>#N/A</v>
          </cell>
          <cell r="AF793" t="e">
            <v>#N/A</v>
          </cell>
          <cell r="AG793" t="e">
            <v>#N/A</v>
          </cell>
          <cell r="AH793" t="e">
            <v>#N/A</v>
          </cell>
          <cell r="AI793" t="e">
            <v>#N/A</v>
          </cell>
          <cell r="AJ793" t="e">
            <v>#N/A</v>
          </cell>
          <cell r="AK793" t="e">
            <v>#N/A</v>
          </cell>
          <cell r="AL793" t="e">
            <v>#N/A</v>
          </cell>
          <cell r="AM793" t="e">
            <v>#N/A</v>
          </cell>
          <cell r="AN793" t="e">
            <v>#N/A</v>
          </cell>
          <cell r="AO793" t="e">
            <v>#N/A</v>
          </cell>
          <cell r="AP793" t="e">
            <v>#N/A</v>
          </cell>
          <cell r="AQ793" t="e">
            <v>#N/A</v>
          </cell>
          <cell r="AR793" t="e">
            <v>#N/A</v>
          </cell>
          <cell r="AS793" t="e">
            <v>#N/A</v>
          </cell>
          <cell r="AT793" t="e">
            <v>#N/A</v>
          </cell>
          <cell r="AU793" t="e">
            <v>#N/A</v>
          </cell>
          <cell r="AV793" t="e">
            <v>#N/A</v>
          </cell>
          <cell r="AW793" t="e">
            <v>#N/A</v>
          </cell>
        </row>
        <row r="794">
          <cell r="A794">
            <v>38665</v>
          </cell>
          <cell r="B794" t="e">
            <v>#N/A</v>
          </cell>
          <cell r="C794" t="e">
            <v>#N/A</v>
          </cell>
          <cell r="D794" t="e">
            <v>#N/A</v>
          </cell>
          <cell r="E794" t="e">
            <v>#N/A</v>
          </cell>
          <cell r="F794" t="e">
            <v>#N/A</v>
          </cell>
          <cell r="G794" t="e">
            <v>#N/A</v>
          </cell>
          <cell r="H794" t="e">
            <v>#N/A</v>
          </cell>
          <cell r="I794" t="e">
            <v>#N/A</v>
          </cell>
          <cell r="J794" t="e">
            <v>#N/A</v>
          </cell>
          <cell r="K794" t="e">
            <v>#N/A</v>
          </cell>
          <cell r="L794" t="e">
            <v>#N/A</v>
          </cell>
          <cell r="M794" t="e">
            <v>#N/A</v>
          </cell>
          <cell r="N794" t="e">
            <v>#N/A</v>
          </cell>
          <cell r="O794" t="e">
            <v>#N/A</v>
          </cell>
          <cell r="P794" t="e">
            <v>#N/A</v>
          </cell>
          <cell r="Q794" t="e">
            <v>#N/A</v>
          </cell>
          <cell r="R794" t="e">
            <v>#N/A</v>
          </cell>
          <cell r="S794" t="e">
            <v>#N/A</v>
          </cell>
          <cell r="T794" t="e">
            <v>#N/A</v>
          </cell>
          <cell r="U794" t="e">
            <v>#N/A</v>
          </cell>
          <cell r="V794" t="e">
            <v>#N/A</v>
          </cell>
          <cell r="W794" t="e">
            <v>#N/A</v>
          </cell>
          <cell r="X794" t="e">
            <v>#N/A</v>
          </cell>
          <cell r="Y794" t="e">
            <v>#N/A</v>
          </cell>
          <cell r="Z794" t="e">
            <v>#N/A</v>
          </cell>
          <cell r="AA794" t="e">
            <v>#N/A</v>
          </cell>
          <cell r="AB794" t="e">
            <v>#N/A</v>
          </cell>
          <cell r="AC794" t="e">
            <v>#N/A</v>
          </cell>
          <cell r="AD794" t="e">
            <v>#N/A</v>
          </cell>
          <cell r="AE794" t="e">
            <v>#N/A</v>
          </cell>
          <cell r="AF794" t="e">
            <v>#N/A</v>
          </cell>
          <cell r="AG794" t="e">
            <v>#N/A</v>
          </cell>
          <cell r="AH794" t="e">
            <v>#N/A</v>
          </cell>
          <cell r="AI794" t="e">
            <v>#N/A</v>
          </cell>
          <cell r="AJ794" t="e">
            <v>#N/A</v>
          </cell>
          <cell r="AK794" t="e">
            <v>#N/A</v>
          </cell>
          <cell r="AL794" t="e">
            <v>#N/A</v>
          </cell>
          <cell r="AM794" t="e">
            <v>#N/A</v>
          </cell>
          <cell r="AN794" t="e">
            <v>#N/A</v>
          </cell>
          <cell r="AO794" t="e">
            <v>#N/A</v>
          </cell>
          <cell r="AP794" t="e">
            <v>#N/A</v>
          </cell>
          <cell r="AQ794" t="e">
            <v>#N/A</v>
          </cell>
          <cell r="AR794" t="e">
            <v>#N/A</v>
          </cell>
          <cell r="AS794" t="e">
            <v>#N/A</v>
          </cell>
          <cell r="AT794" t="e">
            <v>#N/A</v>
          </cell>
          <cell r="AU794" t="e">
            <v>#N/A</v>
          </cell>
          <cell r="AV794" t="e">
            <v>#N/A</v>
          </cell>
          <cell r="AW794" t="e">
            <v>#N/A</v>
          </cell>
        </row>
        <row r="795">
          <cell r="A795">
            <v>38658</v>
          </cell>
          <cell r="B795" t="e">
            <v>#N/A</v>
          </cell>
          <cell r="C795" t="e">
            <v>#N/A</v>
          </cell>
          <cell r="D795" t="e">
            <v>#N/A</v>
          </cell>
          <cell r="E795" t="e">
            <v>#N/A</v>
          </cell>
          <cell r="F795" t="e">
            <v>#N/A</v>
          </cell>
          <cell r="G795" t="e">
            <v>#N/A</v>
          </cell>
          <cell r="H795" t="e">
            <v>#N/A</v>
          </cell>
          <cell r="I795" t="e">
            <v>#N/A</v>
          </cell>
          <cell r="J795" t="e">
            <v>#N/A</v>
          </cell>
          <cell r="K795" t="e">
            <v>#N/A</v>
          </cell>
          <cell r="L795" t="e">
            <v>#N/A</v>
          </cell>
          <cell r="M795" t="e">
            <v>#N/A</v>
          </cell>
          <cell r="N795" t="e">
            <v>#N/A</v>
          </cell>
          <cell r="O795" t="e">
            <v>#N/A</v>
          </cell>
          <cell r="P795" t="e">
            <v>#N/A</v>
          </cell>
          <cell r="Q795" t="e">
            <v>#N/A</v>
          </cell>
          <cell r="R795" t="e">
            <v>#N/A</v>
          </cell>
          <cell r="S795" t="e">
            <v>#N/A</v>
          </cell>
          <cell r="T795" t="e">
            <v>#N/A</v>
          </cell>
          <cell r="U795" t="e">
            <v>#N/A</v>
          </cell>
          <cell r="V795" t="e">
            <v>#N/A</v>
          </cell>
          <cell r="W795" t="e">
            <v>#N/A</v>
          </cell>
          <cell r="X795" t="e">
            <v>#N/A</v>
          </cell>
          <cell r="Y795" t="e">
            <v>#N/A</v>
          </cell>
          <cell r="Z795" t="e">
            <v>#N/A</v>
          </cell>
          <cell r="AA795" t="e">
            <v>#N/A</v>
          </cell>
          <cell r="AB795" t="e">
            <v>#N/A</v>
          </cell>
          <cell r="AC795" t="e">
            <v>#N/A</v>
          </cell>
          <cell r="AD795" t="e">
            <v>#N/A</v>
          </cell>
          <cell r="AE795" t="e">
            <v>#N/A</v>
          </cell>
          <cell r="AF795" t="e">
            <v>#N/A</v>
          </cell>
          <cell r="AG795" t="e">
            <v>#N/A</v>
          </cell>
          <cell r="AH795" t="e">
            <v>#N/A</v>
          </cell>
          <cell r="AI795" t="e">
            <v>#N/A</v>
          </cell>
          <cell r="AJ795" t="e">
            <v>#N/A</v>
          </cell>
          <cell r="AK795" t="e">
            <v>#N/A</v>
          </cell>
          <cell r="AL795" t="e">
            <v>#N/A</v>
          </cell>
          <cell r="AM795" t="e">
            <v>#N/A</v>
          </cell>
          <cell r="AN795" t="e">
            <v>#N/A</v>
          </cell>
          <cell r="AO795" t="e">
            <v>#N/A</v>
          </cell>
          <cell r="AP795" t="e">
            <v>#N/A</v>
          </cell>
          <cell r="AQ795" t="e">
            <v>#N/A</v>
          </cell>
          <cell r="AR795" t="e">
            <v>#N/A</v>
          </cell>
          <cell r="AS795" t="e">
            <v>#N/A</v>
          </cell>
          <cell r="AT795" t="e">
            <v>#N/A</v>
          </cell>
          <cell r="AU795" t="e">
            <v>#N/A</v>
          </cell>
          <cell r="AV795" t="e">
            <v>#N/A</v>
          </cell>
          <cell r="AW795" t="e">
            <v>#N/A</v>
          </cell>
        </row>
        <row r="796">
          <cell r="A796">
            <v>38651</v>
          </cell>
          <cell r="B796" t="e">
            <v>#N/A</v>
          </cell>
          <cell r="C796" t="e">
            <v>#N/A</v>
          </cell>
          <cell r="D796" t="e">
            <v>#N/A</v>
          </cell>
          <cell r="E796" t="e">
            <v>#N/A</v>
          </cell>
          <cell r="F796" t="e">
            <v>#N/A</v>
          </cell>
          <cell r="G796" t="e">
            <v>#N/A</v>
          </cell>
          <cell r="H796" t="e">
            <v>#N/A</v>
          </cell>
          <cell r="I796" t="e">
            <v>#N/A</v>
          </cell>
          <cell r="J796" t="e">
            <v>#N/A</v>
          </cell>
          <cell r="K796" t="e">
            <v>#N/A</v>
          </cell>
          <cell r="L796" t="e">
            <v>#N/A</v>
          </cell>
          <cell r="M796" t="e">
            <v>#N/A</v>
          </cell>
          <cell r="N796" t="e">
            <v>#N/A</v>
          </cell>
          <cell r="O796" t="e">
            <v>#N/A</v>
          </cell>
          <cell r="P796" t="e">
            <v>#N/A</v>
          </cell>
          <cell r="Q796" t="e">
            <v>#N/A</v>
          </cell>
          <cell r="R796" t="e">
            <v>#N/A</v>
          </cell>
          <cell r="S796" t="e">
            <v>#N/A</v>
          </cell>
          <cell r="T796" t="e">
            <v>#N/A</v>
          </cell>
          <cell r="U796" t="e">
            <v>#N/A</v>
          </cell>
          <cell r="V796" t="e">
            <v>#N/A</v>
          </cell>
          <cell r="W796" t="e">
            <v>#N/A</v>
          </cell>
          <cell r="X796" t="e">
            <v>#N/A</v>
          </cell>
          <cell r="Y796" t="e">
            <v>#N/A</v>
          </cell>
          <cell r="Z796" t="e">
            <v>#N/A</v>
          </cell>
          <cell r="AA796" t="e">
            <v>#N/A</v>
          </cell>
          <cell r="AB796" t="e">
            <v>#N/A</v>
          </cell>
          <cell r="AC796" t="e">
            <v>#N/A</v>
          </cell>
          <cell r="AD796" t="e">
            <v>#N/A</v>
          </cell>
          <cell r="AE796" t="e">
            <v>#N/A</v>
          </cell>
          <cell r="AF796" t="e">
            <v>#N/A</v>
          </cell>
          <cell r="AG796" t="e">
            <v>#N/A</v>
          </cell>
          <cell r="AH796" t="e">
            <v>#N/A</v>
          </cell>
          <cell r="AI796" t="e">
            <v>#N/A</v>
          </cell>
          <cell r="AJ796" t="e">
            <v>#N/A</v>
          </cell>
          <cell r="AK796" t="e">
            <v>#N/A</v>
          </cell>
          <cell r="AL796" t="e">
            <v>#N/A</v>
          </cell>
          <cell r="AM796" t="e">
            <v>#N/A</v>
          </cell>
          <cell r="AN796" t="e">
            <v>#N/A</v>
          </cell>
          <cell r="AO796" t="e">
            <v>#N/A</v>
          </cell>
          <cell r="AP796" t="e">
            <v>#N/A</v>
          </cell>
          <cell r="AQ796" t="e">
            <v>#N/A</v>
          </cell>
          <cell r="AR796" t="e">
            <v>#N/A</v>
          </cell>
          <cell r="AS796" t="e">
            <v>#N/A</v>
          </cell>
          <cell r="AT796" t="e">
            <v>#N/A</v>
          </cell>
          <cell r="AU796" t="e">
            <v>#N/A</v>
          </cell>
          <cell r="AV796" t="e">
            <v>#N/A</v>
          </cell>
          <cell r="AW796" t="e">
            <v>#N/A</v>
          </cell>
        </row>
        <row r="797">
          <cell r="A797">
            <v>38644</v>
          </cell>
          <cell r="B797" t="e">
            <v>#N/A</v>
          </cell>
          <cell r="C797" t="e">
            <v>#N/A</v>
          </cell>
          <cell r="D797" t="e">
            <v>#N/A</v>
          </cell>
          <cell r="E797" t="e">
            <v>#N/A</v>
          </cell>
          <cell r="F797" t="e">
            <v>#N/A</v>
          </cell>
          <cell r="G797" t="e">
            <v>#N/A</v>
          </cell>
          <cell r="H797" t="e">
            <v>#N/A</v>
          </cell>
          <cell r="I797" t="e">
            <v>#N/A</v>
          </cell>
          <cell r="J797" t="e">
            <v>#N/A</v>
          </cell>
          <cell r="K797" t="e">
            <v>#N/A</v>
          </cell>
          <cell r="L797" t="e">
            <v>#N/A</v>
          </cell>
          <cell r="M797" t="e">
            <v>#N/A</v>
          </cell>
          <cell r="N797" t="e">
            <v>#N/A</v>
          </cell>
          <cell r="O797" t="e">
            <v>#N/A</v>
          </cell>
          <cell r="P797" t="e">
            <v>#N/A</v>
          </cell>
          <cell r="Q797" t="e">
            <v>#N/A</v>
          </cell>
          <cell r="R797" t="e">
            <v>#N/A</v>
          </cell>
          <cell r="S797" t="e">
            <v>#N/A</v>
          </cell>
          <cell r="T797" t="e">
            <v>#N/A</v>
          </cell>
          <cell r="U797" t="e">
            <v>#N/A</v>
          </cell>
          <cell r="V797" t="e">
            <v>#N/A</v>
          </cell>
          <cell r="W797" t="e">
            <v>#N/A</v>
          </cell>
          <cell r="X797" t="e">
            <v>#N/A</v>
          </cell>
          <cell r="Y797" t="e">
            <v>#N/A</v>
          </cell>
          <cell r="Z797" t="e">
            <v>#N/A</v>
          </cell>
          <cell r="AA797" t="e">
            <v>#N/A</v>
          </cell>
          <cell r="AB797" t="e">
            <v>#N/A</v>
          </cell>
          <cell r="AC797" t="e">
            <v>#N/A</v>
          </cell>
          <cell r="AD797" t="e">
            <v>#N/A</v>
          </cell>
          <cell r="AE797" t="e">
            <v>#N/A</v>
          </cell>
          <cell r="AF797" t="e">
            <v>#N/A</v>
          </cell>
          <cell r="AG797" t="e">
            <v>#N/A</v>
          </cell>
          <cell r="AH797" t="e">
            <v>#N/A</v>
          </cell>
          <cell r="AI797" t="e">
            <v>#N/A</v>
          </cell>
          <cell r="AJ797" t="e">
            <v>#N/A</v>
          </cell>
          <cell r="AK797" t="e">
            <v>#N/A</v>
          </cell>
          <cell r="AL797" t="e">
            <v>#N/A</v>
          </cell>
          <cell r="AM797" t="e">
            <v>#N/A</v>
          </cell>
          <cell r="AN797" t="e">
            <v>#N/A</v>
          </cell>
          <cell r="AO797" t="e">
            <v>#N/A</v>
          </cell>
          <cell r="AP797" t="e">
            <v>#N/A</v>
          </cell>
          <cell r="AQ797" t="e">
            <v>#N/A</v>
          </cell>
          <cell r="AR797" t="e">
            <v>#N/A</v>
          </cell>
          <cell r="AS797" t="e">
            <v>#N/A</v>
          </cell>
          <cell r="AT797" t="e">
            <v>#N/A</v>
          </cell>
          <cell r="AU797" t="e">
            <v>#N/A</v>
          </cell>
          <cell r="AV797" t="e">
            <v>#N/A</v>
          </cell>
          <cell r="AW797" t="e">
            <v>#N/A</v>
          </cell>
        </row>
        <row r="798">
          <cell r="A798">
            <v>38637</v>
          </cell>
          <cell r="B798" t="e">
            <v>#N/A</v>
          </cell>
          <cell r="C798" t="e">
            <v>#N/A</v>
          </cell>
          <cell r="D798" t="e">
            <v>#N/A</v>
          </cell>
          <cell r="E798" t="e">
            <v>#N/A</v>
          </cell>
          <cell r="F798" t="e">
            <v>#N/A</v>
          </cell>
          <cell r="G798" t="e">
            <v>#N/A</v>
          </cell>
          <cell r="H798" t="e">
            <v>#N/A</v>
          </cell>
          <cell r="I798" t="e">
            <v>#N/A</v>
          </cell>
          <cell r="J798" t="e">
            <v>#N/A</v>
          </cell>
          <cell r="K798" t="e">
            <v>#N/A</v>
          </cell>
          <cell r="L798" t="e">
            <v>#N/A</v>
          </cell>
          <cell r="M798" t="e">
            <v>#N/A</v>
          </cell>
          <cell r="N798" t="e">
            <v>#N/A</v>
          </cell>
          <cell r="O798" t="e">
            <v>#N/A</v>
          </cell>
          <cell r="P798" t="e">
            <v>#N/A</v>
          </cell>
          <cell r="Q798" t="e">
            <v>#N/A</v>
          </cell>
          <cell r="R798" t="e">
            <v>#N/A</v>
          </cell>
          <cell r="S798" t="e">
            <v>#N/A</v>
          </cell>
          <cell r="T798" t="e">
            <v>#N/A</v>
          </cell>
          <cell r="U798" t="e">
            <v>#N/A</v>
          </cell>
          <cell r="V798" t="e">
            <v>#N/A</v>
          </cell>
          <cell r="W798" t="e">
            <v>#N/A</v>
          </cell>
          <cell r="X798" t="e">
            <v>#N/A</v>
          </cell>
          <cell r="Y798" t="e">
            <v>#N/A</v>
          </cell>
          <cell r="Z798" t="e">
            <v>#N/A</v>
          </cell>
          <cell r="AA798" t="e">
            <v>#N/A</v>
          </cell>
          <cell r="AB798" t="e">
            <v>#N/A</v>
          </cell>
          <cell r="AC798" t="e">
            <v>#N/A</v>
          </cell>
          <cell r="AD798" t="e">
            <v>#N/A</v>
          </cell>
          <cell r="AE798" t="e">
            <v>#N/A</v>
          </cell>
          <cell r="AF798" t="e">
            <v>#N/A</v>
          </cell>
          <cell r="AG798" t="e">
            <v>#N/A</v>
          </cell>
          <cell r="AH798" t="e">
            <v>#N/A</v>
          </cell>
          <cell r="AI798" t="e">
            <v>#N/A</v>
          </cell>
          <cell r="AJ798" t="e">
            <v>#N/A</v>
          </cell>
          <cell r="AK798" t="e">
            <v>#N/A</v>
          </cell>
          <cell r="AL798" t="e">
            <v>#N/A</v>
          </cell>
          <cell r="AM798" t="e">
            <v>#N/A</v>
          </cell>
          <cell r="AN798" t="e">
            <v>#N/A</v>
          </cell>
          <cell r="AO798" t="e">
            <v>#N/A</v>
          </cell>
          <cell r="AP798" t="e">
            <v>#N/A</v>
          </cell>
          <cell r="AQ798" t="e">
            <v>#N/A</v>
          </cell>
          <cell r="AR798" t="e">
            <v>#N/A</v>
          </cell>
          <cell r="AS798" t="e">
            <v>#N/A</v>
          </cell>
          <cell r="AT798" t="e">
            <v>#N/A</v>
          </cell>
          <cell r="AU798" t="e">
            <v>#N/A</v>
          </cell>
          <cell r="AV798" t="e">
            <v>#N/A</v>
          </cell>
          <cell r="AW798" t="e">
            <v>#N/A</v>
          </cell>
        </row>
        <row r="799">
          <cell r="A799">
            <v>38630</v>
          </cell>
          <cell r="B799" t="e">
            <v>#N/A</v>
          </cell>
          <cell r="C799" t="e">
            <v>#N/A</v>
          </cell>
          <cell r="D799" t="e">
            <v>#N/A</v>
          </cell>
          <cell r="E799" t="e">
            <v>#N/A</v>
          </cell>
          <cell r="F799" t="e">
            <v>#N/A</v>
          </cell>
          <cell r="G799" t="e">
            <v>#N/A</v>
          </cell>
          <cell r="H799" t="e">
            <v>#N/A</v>
          </cell>
          <cell r="I799" t="e">
            <v>#N/A</v>
          </cell>
          <cell r="J799" t="e">
            <v>#N/A</v>
          </cell>
          <cell r="K799" t="e">
            <v>#N/A</v>
          </cell>
          <cell r="L799" t="e">
            <v>#N/A</v>
          </cell>
          <cell r="M799" t="e">
            <v>#N/A</v>
          </cell>
          <cell r="N799" t="e">
            <v>#N/A</v>
          </cell>
          <cell r="O799" t="e">
            <v>#N/A</v>
          </cell>
          <cell r="P799" t="e">
            <v>#N/A</v>
          </cell>
          <cell r="Q799" t="e">
            <v>#N/A</v>
          </cell>
          <cell r="R799" t="e">
            <v>#N/A</v>
          </cell>
          <cell r="S799" t="e">
            <v>#N/A</v>
          </cell>
          <cell r="T799" t="e">
            <v>#N/A</v>
          </cell>
          <cell r="U799" t="e">
            <v>#N/A</v>
          </cell>
          <cell r="V799" t="e">
            <v>#N/A</v>
          </cell>
          <cell r="W799" t="e">
            <v>#N/A</v>
          </cell>
          <cell r="X799" t="e">
            <v>#N/A</v>
          </cell>
          <cell r="Y799" t="e">
            <v>#N/A</v>
          </cell>
          <cell r="Z799" t="e">
            <v>#N/A</v>
          </cell>
          <cell r="AA799" t="e">
            <v>#N/A</v>
          </cell>
          <cell r="AB799" t="e">
            <v>#N/A</v>
          </cell>
          <cell r="AC799" t="e">
            <v>#N/A</v>
          </cell>
          <cell r="AD799" t="e">
            <v>#N/A</v>
          </cell>
          <cell r="AE799" t="e">
            <v>#N/A</v>
          </cell>
          <cell r="AF799" t="e">
            <v>#N/A</v>
          </cell>
          <cell r="AG799" t="e">
            <v>#N/A</v>
          </cell>
          <cell r="AH799" t="e">
            <v>#N/A</v>
          </cell>
          <cell r="AI799" t="e">
            <v>#N/A</v>
          </cell>
          <cell r="AJ799" t="e">
            <v>#N/A</v>
          </cell>
          <cell r="AK799" t="e">
            <v>#N/A</v>
          </cell>
          <cell r="AL799" t="e">
            <v>#N/A</v>
          </cell>
          <cell r="AM799" t="e">
            <v>#N/A</v>
          </cell>
          <cell r="AN799" t="e">
            <v>#N/A</v>
          </cell>
          <cell r="AO799" t="e">
            <v>#N/A</v>
          </cell>
          <cell r="AP799" t="e">
            <v>#N/A</v>
          </cell>
          <cell r="AQ799" t="e">
            <v>#N/A</v>
          </cell>
          <cell r="AR799" t="e">
            <v>#N/A</v>
          </cell>
          <cell r="AS799" t="e">
            <v>#N/A</v>
          </cell>
          <cell r="AT799" t="e">
            <v>#N/A</v>
          </cell>
          <cell r="AU799" t="e">
            <v>#N/A</v>
          </cell>
          <cell r="AV799" t="e">
            <v>#N/A</v>
          </cell>
          <cell r="AW799" t="e">
            <v>#N/A</v>
          </cell>
        </row>
        <row r="800">
          <cell r="A800">
            <v>38623</v>
          </cell>
          <cell r="B800" t="e">
            <v>#N/A</v>
          </cell>
          <cell r="C800" t="e">
            <v>#N/A</v>
          </cell>
          <cell r="D800" t="e">
            <v>#N/A</v>
          </cell>
          <cell r="E800" t="e">
            <v>#N/A</v>
          </cell>
          <cell r="F800" t="e">
            <v>#N/A</v>
          </cell>
          <cell r="G800" t="e">
            <v>#N/A</v>
          </cell>
          <cell r="H800" t="e">
            <v>#N/A</v>
          </cell>
          <cell r="I800" t="e">
            <v>#N/A</v>
          </cell>
          <cell r="J800" t="e">
            <v>#N/A</v>
          </cell>
          <cell r="K800" t="e">
            <v>#N/A</v>
          </cell>
          <cell r="L800" t="e">
            <v>#N/A</v>
          </cell>
          <cell r="M800" t="e">
            <v>#N/A</v>
          </cell>
          <cell r="N800" t="e">
            <v>#N/A</v>
          </cell>
          <cell r="O800" t="e">
            <v>#N/A</v>
          </cell>
          <cell r="P800" t="e">
            <v>#N/A</v>
          </cell>
          <cell r="Q800" t="e">
            <v>#N/A</v>
          </cell>
          <cell r="R800" t="e">
            <v>#N/A</v>
          </cell>
          <cell r="S800" t="e">
            <v>#N/A</v>
          </cell>
          <cell r="T800" t="e">
            <v>#N/A</v>
          </cell>
          <cell r="U800" t="e">
            <v>#N/A</v>
          </cell>
          <cell r="V800" t="e">
            <v>#N/A</v>
          </cell>
          <cell r="W800" t="e">
            <v>#N/A</v>
          </cell>
          <cell r="X800" t="e">
            <v>#N/A</v>
          </cell>
          <cell r="Y800" t="e">
            <v>#N/A</v>
          </cell>
          <cell r="Z800" t="e">
            <v>#N/A</v>
          </cell>
          <cell r="AA800" t="e">
            <v>#N/A</v>
          </cell>
          <cell r="AB800" t="e">
            <v>#N/A</v>
          </cell>
          <cell r="AC800" t="e">
            <v>#N/A</v>
          </cell>
          <cell r="AD800" t="e">
            <v>#N/A</v>
          </cell>
          <cell r="AE800" t="e">
            <v>#N/A</v>
          </cell>
          <cell r="AF800" t="e">
            <v>#N/A</v>
          </cell>
          <cell r="AG800" t="e">
            <v>#N/A</v>
          </cell>
          <cell r="AH800" t="e">
            <v>#N/A</v>
          </cell>
          <cell r="AI800" t="e">
            <v>#N/A</v>
          </cell>
          <cell r="AJ800" t="e">
            <v>#N/A</v>
          </cell>
          <cell r="AK800" t="e">
            <v>#N/A</v>
          </cell>
          <cell r="AL800" t="e">
            <v>#N/A</v>
          </cell>
          <cell r="AM800" t="e">
            <v>#N/A</v>
          </cell>
          <cell r="AN800" t="e">
            <v>#N/A</v>
          </cell>
          <cell r="AO800" t="e">
            <v>#N/A</v>
          </cell>
          <cell r="AP800" t="e">
            <v>#N/A</v>
          </cell>
          <cell r="AQ800" t="e">
            <v>#N/A</v>
          </cell>
          <cell r="AR800" t="e">
            <v>#N/A</v>
          </cell>
          <cell r="AS800" t="e">
            <v>#N/A</v>
          </cell>
          <cell r="AT800" t="e">
            <v>#N/A</v>
          </cell>
          <cell r="AU800" t="e">
            <v>#N/A</v>
          </cell>
          <cell r="AV800" t="e">
            <v>#N/A</v>
          </cell>
          <cell r="AW800" t="e">
            <v>#N/A</v>
          </cell>
        </row>
        <row r="801">
          <cell r="A801">
            <v>38616</v>
          </cell>
          <cell r="B801" t="e">
            <v>#N/A</v>
          </cell>
          <cell r="C801" t="e">
            <v>#N/A</v>
          </cell>
          <cell r="D801" t="e">
            <v>#N/A</v>
          </cell>
          <cell r="E801" t="e">
            <v>#N/A</v>
          </cell>
          <cell r="F801" t="e">
            <v>#N/A</v>
          </cell>
          <cell r="G801" t="e">
            <v>#N/A</v>
          </cell>
          <cell r="H801" t="e">
            <v>#N/A</v>
          </cell>
          <cell r="I801" t="e">
            <v>#N/A</v>
          </cell>
          <cell r="J801" t="e">
            <v>#N/A</v>
          </cell>
          <cell r="K801" t="e">
            <v>#N/A</v>
          </cell>
          <cell r="L801" t="e">
            <v>#N/A</v>
          </cell>
          <cell r="M801" t="e">
            <v>#N/A</v>
          </cell>
          <cell r="N801" t="e">
            <v>#N/A</v>
          </cell>
          <cell r="O801" t="e">
            <v>#N/A</v>
          </cell>
          <cell r="P801" t="e">
            <v>#N/A</v>
          </cell>
          <cell r="Q801" t="e">
            <v>#N/A</v>
          </cell>
          <cell r="R801" t="e">
            <v>#N/A</v>
          </cell>
          <cell r="S801" t="e">
            <v>#N/A</v>
          </cell>
          <cell r="T801" t="e">
            <v>#N/A</v>
          </cell>
          <cell r="U801" t="e">
            <v>#N/A</v>
          </cell>
          <cell r="V801" t="e">
            <v>#N/A</v>
          </cell>
          <cell r="W801" t="e">
            <v>#N/A</v>
          </cell>
          <cell r="X801" t="e">
            <v>#N/A</v>
          </cell>
          <cell r="Y801" t="e">
            <v>#N/A</v>
          </cell>
          <cell r="Z801" t="e">
            <v>#N/A</v>
          </cell>
          <cell r="AA801" t="e">
            <v>#N/A</v>
          </cell>
          <cell r="AB801" t="e">
            <v>#N/A</v>
          </cell>
          <cell r="AC801" t="e">
            <v>#N/A</v>
          </cell>
          <cell r="AD801" t="e">
            <v>#N/A</v>
          </cell>
          <cell r="AE801" t="e">
            <v>#N/A</v>
          </cell>
          <cell r="AF801" t="e">
            <v>#N/A</v>
          </cell>
          <cell r="AG801" t="e">
            <v>#N/A</v>
          </cell>
          <cell r="AH801" t="e">
            <v>#N/A</v>
          </cell>
          <cell r="AI801" t="e">
            <v>#N/A</v>
          </cell>
          <cell r="AJ801" t="e">
            <v>#N/A</v>
          </cell>
          <cell r="AK801" t="e">
            <v>#N/A</v>
          </cell>
          <cell r="AL801" t="e">
            <v>#N/A</v>
          </cell>
          <cell r="AM801" t="e">
            <v>#N/A</v>
          </cell>
          <cell r="AN801" t="e">
            <v>#N/A</v>
          </cell>
          <cell r="AO801" t="e">
            <v>#N/A</v>
          </cell>
          <cell r="AP801" t="e">
            <v>#N/A</v>
          </cell>
          <cell r="AQ801" t="e">
            <v>#N/A</v>
          </cell>
          <cell r="AR801" t="e">
            <v>#N/A</v>
          </cell>
          <cell r="AS801" t="e">
            <v>#N/A</v>
          </cell>
          <cell r="AT801" t="e">
            <v>#N/A</v>
          </cell>
          <cell r="AU801" t="e">
            <v>#N/A</v>
          </cell>
          <cell r="AV801" t="e">
            <v>#N/A</v>
          </cell>
          <cell r="AW801" t="e">
            <v>#N/A</v>
          </cell>
        </row>
        <row r="802">
          <cell r="A802">
            <v>38609</v>
          </cell>
          <cell r="B802" t="e">
            <v>#N/A</v>
          </cell>
          <cell r="C802" t="e">
            <v>#N/A</v>
          </cell>
          <cell r="D802" t="e">
            <v>#N/A</v>
          </cell>
          <cell r="E802" t="e">
            <v>#N/A</v>
          </cell>
          <cell r="F802" t="e">
            <v>#N/A</v>
          </cell>
          <cell r="G802" t="e">
            <v>#N/A</v>
          </cell>
          <cell r="H802" t="e">
            <v>#N/A</v>
          </cell>
          <cell r="I802" t="e">
            <v>#N/A</v>
          </cell>
          <cell r="J802" t="e">
            <v>#N/A</v>
          </cell>
          <cell r="K802" t="e">
            <v>#N/A</v>
          </cell>
          <cell r="L802" t="e">
            <v>#N/A</v>
          </cell>
          <cell r="M802" t="e">
            <v>#N/A</v>
          </cell>
          <cell r="N802" t="e">
            <v>#N/A</v>
          </cell>
          <cell r="O802" t="e">
            <v>#N/A</v>
          </cell>
          <cell r="P802" t="e">
            <v>#N/A</v>
          </cell>
          <cell r="Q802" t="e">
            <v>#N/A</v>
          </cell>
          <cell r="R802" t="e">
            <v>#N/A</v>
          </cell>
          <cell r="S802" t="e">
            <v>#N/A</v>
          </cell>
          <cell r="T802" t="e">
            <v>#N/A</v>
          </cell>
          <cell r="U802" t="e">
            <v>#N/A</v>
          </cell>
          <cell r="V802" t="e">
            <v>#N/A</v>
          </cell>
          <cell r="W802" t="e">
            <v>#N/A</v>
          </cell>
          <cell r="X802" t="e">
            <v>#N/A</v>
          </cell>
          <cell r="Y802" t="e">
            <v>#N/A</v>
          </cell>
          <cell r="Z802" t="e">
            <v>#N/A</v>
          </cell>
          <cell r="AA802" t="e">
            <v>#N/A</v>
          </cell>
          <cell r="AB802" t="e">
            <v>#N/A</v>
          </cell>
          <cell r="AC802" t="e">
            <v>#N/A</v>
          </cell>
          <cell r="AD802" t="e">
            <v>#N/A</v>
          </cell>
          <cell r="AE802" t="e">
            <v>#N/A</v>
          </cell>
          <cell r="AF802" t="e">
            <v>#N/A</v>
          </cell>
          <cell r="AG802" t="e">
            <v>#N/A</v>
          </cell>
          <cell r="AH802" t="e">
            <v>#N/A</v>
          </cell>
          <cell r="AI802" t="e">
            <v>#N/A</v>
          </cell>
          <cell r="AJ802" t="e">
            <v>#N/A</v>
          </cell>
          <cell r="AK802" t="e">
            <v>#N/A</v>
          </cell>
          <cell r="AL802" t="e">
            <v>#N/A</v>
          </cell>
          <cell r="AM802" t="e">
            <v>#N/A</v>
          </cell>
          <cell r="AN802" t="e">
            <v>#N/A</v>
          </cell>
          <cell r="AO802" t="e">
            <v>#N/A</v>
          </cell>
          <cell r="AP802" t="e">
            <v>#N/A</v>
          </cell>
          <cell r="AQ802" t="e">
            <v>#N/A</v>
          </cell>
          <cell r="AR802" t="e">
            <v>#N/A</v>
          </cell>
          <cell r="AS802" t="e">
            <v>#N/A</v>
          </cell>
          <cell r="AT802" t="e">
            <v>#N/A</v>
          </cell>
          <cell r="AU802" t="e">
            <v>#N/A</v>
          </cell>
          <cell r="AV802" t="e">
            <v>#N/A</v>
          </cell>
          <cell r="AW802" t="e">
            <v>#N/A</v>
          </cell>
        </row>
        <row r="803">
          <cell r="A803">
            <v>38602</v>
          </cell>
          <cell r="B803" t="e">
            <v>#N/A</v>
          </cell>
          <cell r="C803" t="e">
            <v>#N/A</v>
          </cell>
          <cell r="D803" t="e">
            <v>#N/A</v>
          </cell>
          <cell r="E803" t="e">
            <v>#N/A</v>
          </cell>
          <cell r="F803" t="e">
            <v>#N/A</v>
          </cell>
          <cell r="G803" t="e">
            <v>#N/A</v>
          </cell>
          <cell r="H803" t="e">
            <v>#N/A</v>
          </cell>
          <cell r="I803" t="e">
            <v>#N/A</v>
          </cell>
          <cell r="J803" t="e">
            <v>#N/A</v>
          </cell>
          <cell r="K803" t="e">
            <v>#N/A</v>
          </cell>
          <cell r="L803" t="e">
            <v>#N/A</v>
          </cell>
          <cell r="M803" t="e">
            <v>#N/A</v>
          </cell>
          <cell r="N803" t="e">
            <v>#N/A</v>
          </cell>
          <cell r="O803" t="e">
            <v>#N/A</v>
          </cell>
          <cell r="P803" t="e">
            <v>#N/A</v>
          </cell>
          <cell r="Q803" t="e">
            <v>#N/A</v>
          </cell>
          <cell r="R803" t="e">
            <v>#N/A</v>
          </cell>
          <cell r="S803" t="e">
            <v>#N/A</v>
          </cell>
          <cell r="T803" t="e">
            <v>#N/A</v>
          </cell>
          <cell r="U803" t="e">
            <v>#N/A</v>
          </cell>
          <cell r="V803" t="e">
            <v>#N/A</v>
          </cell>
          <cell r="W803" t="e">
            <v>#N/A</v>
          </cell>
          <cell r="X803" t="e">
            <v>#N/A</v>
          </cell>
          <cell r="Y803" t="e">
            <v>#N/A</v>
          </cell>
          <cell r="Z803" t="e">
            <v>#N/A</v>
          </cell>
          <cell r="AA803" t="e">
            <v>#N/A</v>
          </cell>
          <cell r="AB803" t="e">
            <v>#N/A</v>
          </cell>
          <cell r="AC803" t="e">
            <v>#N/A</v>
          </cell>
          <cell r="AD803" t="e">
            <v>#N/A</v>
          </cell>
          <cell r="AE803" t="e">
            <v>#N/A</v>
          </cell>
          <cell r="AF803" t="e">
            <v>#N/A</v>
          </cell>
          <cell r="AG803" t="e">
            <v>#N/A</v>
          </cell>
          <cell r="AH803" t="e">
            <v>#N/A</v>
          </cell>
          <cell r="AI803" t="e">
            <v>#N/A</v>
          </cell>
          <cell r="AJ803" t="e">
            <v>#N/A</v>
          </cell>
          <cell r="AK803" t="e">
            <v>#N/A</v>
          </cell>
          <cell r="AL803" t="e">
            <v>#N/A</v>
          </cell>
          <cell r="AM803" t="e">
            <v>#N/A</v>
          </cell>
          <cell r="AN803" t="e">
            <v>#N/A</v>
          </cell>
          <cell r="AO803" t="e">
            <v>#N/A</v>
          </cell>
          <cell r="AP803" t="e">
            <v>#N/A</v>
          </cell>
          <cell r="AQ803" t="e">
            <v>#N/A</v>
          </cell>
          <cell r="AR803" t="e">
            <v>#N/A</v>
          </cell>
          <cell r="AS803" t="e">
            <v>#N/A</v>
          </cell>
          <cell r="AT803" t="e">
            <v>#N/A</v>
          </cell>
          <cell r="AU803" t="e">
            <v>#N/A</v>
          </cell>
          <cell r="AV803" t="e">
            <v>#N/A</v>
          </cell>
          <cell r="AW803" t="e">
            <v>#N/A</v>
          </cell>
        </row>
        <row r="804">
          <cell r="A804">
            <v>38595</v>
          </cell>
          <cell r="B804" t="e">
            <v>#N/A</v>
          </cell>
          <cell r="C804" t="e">
            <v>#N/A</v>
          </cell>
          <cell r="D804" t="e">
            <v>#N/A</v>
          </cell>
          <cell r="E804" t="e">
            <v>#N/A</v>
          </cell>
          <cell r="F804" t="e">
            <v>#N/A</v>
          </cell>
          <cell r="G804" t="e">
            <v>#N/A</v>
          </cell>
          <cell r="H804" t="e">
            <v>#N/A</v>
          </cell>
          <cell r="I804" t="e">
            <v>#N/A</v>
          </cell>
          <cell r="J804" t="e">
            <v>#N/A</v>
          </cell>
          <cell r="K804" t="e">
            <v>#N/A</v>
          </cell>
          <cell r="L804" t="e">
            <v>#N/A</v>
          </cell>
          <cell r="M804" t="e">
            <v>#N/A</v>
          </cell>
          <cell r="N804" t="e">
            <v>#N/A</v>
          </cell>
          <cell r="O804" t="e">
            <v>#N/A</v>
          </cell>
          <cell r="P804" t="e">
            <v>#N/A</v>
          </cell>
          <cell r="Q804" t="e">
            <v>#N/A</v>
          </cell>
          <cell r="R804" t="e">
            <v>#N/A</v>
          </cell>
          <cell r="S804" t="e">
            <v>#N/A</v>
          </cell>
          <cell r="T804" t="e">
            <v>#N/A</v>
          </cell>
          <cell r="U804" t="e">
            <v>#N/A</v>
          </cell>
          <cell r="V804" t="e">
            <v>#N/A</v>
          </cell>
          <cell r="W804" t="e">
            <v>#N/A</v>
          </cell>
          <cell r="X804" t="e">
            <v>#N/A</v>
          </cell>
          <cell r="Y804" t="e">
            <v>#N/A</v>
          </cell>
          <cell r="Z804" t="e">
            <v>#N/A</v>
          </cell>
          <cell r="AA804" t="e">
            <v>#N/A</v>
          </cell>
          <cell r="AB804" t="e">
            <v>#N/A</v>
          </cell>
          <cell r="AC804" t="e">
            <v>#N/A</v>
          </cell>
          <cell r="AD804" t="e">
            <v>#N/A</v>
          </cell>
          <cell r="AE804" t="e">
            <v>#N/A</v>
          </cell>
          <cell r="AF804" t="e">
            <v>#N/A</v>
          </cell>
          <cell r="AG804" t="e">
            <v>#N/A</v>
          </cell>
          <cell r="AH804" t="e">
            <v>#N/A</v>
          </cell>
          <cell r="AI804" t="e">
            <v>#N/A</v>
          </cell>
          <cell r="AJ804" t="e">
            <v>#N/A</v>
          </cell>
          <cell r="AK804" t="e">
            <v>#N/A</v>
          </cell>
          <cell r="AL804" t="e">
            <v>#N/A</v>
          </cell>
          <cell r="AM804" t="e">
            <v>#N/A</v>
          </cell>
          <cell r="AN804" t="e">
            <v>#N/A</v>
          </cell>
          <cell r="AO804" t="e">
            <v>#N/A</v>
          </cell>
          <cell r="AP804" t="e">
            <v>#N/A</v>
          </cell>
          <cell r="AQ804" t="e">
            <v>#N/A</v>
          </cell>
          <cell r="AR804" t="e">
            <v>#N/A</v>
          </cell>
          <cell r="AS804" t="e">
            <v>#N/A</v>
          </cell>
          <cell r="AT804" t="e">
            <v>#N/A</v>
          </cell>
          <cell r="AU804" t="e">
            <v>#N/A</v>
          </cell>
          <cell r="AV804" t="e">
            <v>#N/A</v>
          </cell>
          <cell r="AW804" t="e">
            <v>#N/A</v>
          </cell>
        </row>
        <row r="805">
          <cell r="A805">
            <v>38588</v>
          </cell>
          <cell r="B805" t="e">
            <v>#N/A</v>
          </cell>
          <cell r="C805" t="e">
            <v>#N/A</v>
          </cell>
          <cell r="D805" t="e">
            <v>#N/A</v>
          </cell>
          <cell r="E805" t="e">
            <v>#N/A</v>
          </cell>
          <cell r="F805" t="e">
            <v>#N/A</v>
          </cell>
          <cell r="G805" t="e">
            <v>#N/A</v>
          </cell>
          <cell r="H805" t="e">
            <v>#N/A</v>
          </cell>
          <cell r="I805" t="e">
            <v>#N/A</v>
          </cell>
          <cell r="J805" t="e">
            <v>#N/A</v>
          </cell>
          <cell r="K805" t="e">
            <v>#N/A</v>
          </cell>
          <cell r="L805" t="e">
            <v>#N/A</v>
          </cell>
          <cell r="M805" t="e">
            <v>#N/A</v>
          </cell>
          <cell r="N805" t="e">
            <v>#N/A</v>
          </cell>
          <cell r="O805" t="e">
            <v>#N/A</v>
          </cell>
          <cell r="P805" t="e">
            <v>#N/A</v>
          </cell>
          <cell r="Q805" t="e">
            <v>#N/A</v>
          </cell>
          <cell r="R805" t="e">
            <v>#N/A</v>
          </cell>
          <cell r="S805" t="e">
            <v>#N/A</v>
          </cell>
          <cell r="T805" t="e">
            <v>#N/A</v>
          </cell>
          <cell r="U805" t="e">
            <v>#N/A</v>
          </cell>
          <cell r="V805" t="e">
            <v>#N/A</v>
          </cell>
          <cell r="W805" t="e">
            <v>#N/A</v>
          </cell>
          <cell r="X805" t="e">
            <v>#N/A</v>
          </cell>
          <cell r="Y805" t="e">
            <v>#N/A</v>
          </cell>
          <cell r="Z805" t="e">
            <v>#N/A</v>
          </cell>
          <cell r="AA805" t="e">
            <v>#N/A</v>
          </cell>
          <cell r="AB805" t="e">
            <v>#N/A</v>
          </cell>
          <cell r="AC805" t="e">
            <v>#N/A</v>
          </cell>
          <cell r="AD805" t="e">
            <v>#N/A</v>
          </cell>
          <cell r="AE805" t="e">
            <v>#N/A</v>
          </cell>
          <cell r="AF805" t="e">
            <v>#N/A</v>
          </cell>
          <cell r="AG805" t="e">
            <v>#N/A</v>
          </cell>
          <cell r="AH805" t="e">
            <v>#N/A</v>
          </cell>
          <cell r="AI805" t="e">
            <v>#N/A</v>
          </cell>
          <cell r="AJ805" t="e">
            <v>#N/A</v>
          </cell>
          <cell r="AK805" t="e">
            <v>#N/A</v>
          </cell>
          <cell r="AL805" t="e">
            <v>#N/A</v>
          </cell>
          <cell r="AM805" t="e">
            <v>#N/A</v>
          </cell>
          <cell r="AN805" t="e">
            <v>#N/A</v>
          </cell>
          <cell r="AO805" t="e">
            <v>#N/A</v>
          </cell>
          <cell r="AP805" t="e">
            <v>#N/A</v>
          </cell>
          <cell r="AQ805" t="e">
            <v>#N/A</v>
          </cell>
          <cell r="AR805" t="e">
            <v>#N/A</v>
          </cell>
          <cell r="AS805" t="e">
            <v>#N/A</v>
          </cell>
          <cell r="AT805" t="e">
            <v>#N/A</v>
          </cell>
          <cell r="AU805" t="e">
            <v>#N/A</v>
          </cell>
          <cell r="AV805" t="e">
            <v>#N/A</v>
          </cell>
          <cell r="AW805" t="e">
            <v>#N/A</v>
          </cell>
        </row>
        <row r="806">
          <cell r="A806">
            <v>38581</v>
          </cell>
          <cell r="B806" t="e">
            <v>#N/A</v>
          </cell>
          <cell r="C806" t="e">
            <v>#N/A</v>
          </cell>
          <cell r="D806" t="e">
            <v>#N/A</v>
          </cell>
          <cell r="E806" t="e">
            <v>#N/A</v>
          </cell>
          <cell r="F806" t="e">
            <v>#N/A</v>
          </cell>
          <cell r="G806" t="e">
            <v>#N/A</v>
          </cell>
          <cell r="H806" t="e">
            <v>#N/A</v>
          </cell>
          <cell r="I806" t="e">
            <v>#N/A</v>
          </cell>
          <cell r="J806" t="e">
            <v>#N/A</v>
          </cell>
          <cell r="K806" t="e">
            <v>#N/A</v>
          </cell>
          <cell r="L806" t="e">
            <v>#N/A</v>
          </cell>
          <cell r="M806" t="e">
            <v>#N/A</v>
          </cell>
          <cell r="N806" t="e">
            <v>#N/A</v>
          </cell>
          <cell r="O806" t="e">
            <v>#N/A</v>
          </cell>
          <cell r="P806" t="e">
            <v>#N/A</v>
          </cell>
          <cell r="Q806" t="e">
            <v>#N/A</v>
          </cell>
          <cell r="R806" t="e">
            <v>#N/A</v>
          </cell>
          <cell r="S806" t="e">
            <v>#N/A</v>
          </cell>
          <cell r="T806" t="e">
            <v>#N/A</v>
          </cell>
          <cell r="U806" t="e">
            <v>#N/A</v>
          </cell>
          <cell r="V806" t="e">
            <v>#N/A</v>
          </cell>
          <cell r="W806" t="e">
            <v>#N/A</v>
          </cell>
          <cell r="X806" t="e">
            <v>#N/A</v>
          </cell>
          <cell r="Y806" t="e">
            <v>#N/A</v>
          </cell>
          <cell r="Z806" t="e">
            <v>#N/A</v>
          </cell>
          <cell r="AA806" t="e">
            <v>#N/A</v>
          </cell>
          <cell r="AB806" t="e">
            <v>#N/A</v>
          </cell>
          <cell r="AC806" t="e">
            <v>#N/A</v>
          </cell>
          <cell r="AD806" t="e">
            <v>#N/A</v>
          </cell>
          <cell r="AE806" t="e">
            <v>#N/A</v>
          </cell>
          <cell r="AF806" t="e">
            <v>#N/A</v>
          </cell>
          <cell r="AG806" t="e">
            <v>#N/A</v>
          </cell>
          <cell r="AH806" t="e">
            <v>#N/A</v>
          </cell>
          <cell r="AI806" t="e">
            <v>#N/A</v>
          </cell>
          <cell r="AJ806" t="e">
            <v>#N/A</v>
          </cell>
          <cell r="AK806" t="e">
            <v>#N/A</v>
          </cell>
          <cell r="AL806" t="e">
            <v>#N/A</v>
          </cell>
          <cell r="AM806" t="e">
            <v>#N/A</v>
          </cell>
          <cell r="AN806" t="e">
            <v>#N/A</v>
          </cell>
          <cell r="AO806" t="e">
            <v>#N/A</v>
          </cell>
          <cell r="AP806" t="e">
            <v>#N/A</v>
          </cell>
          <cell r="AQ806" t="e">
            <v>#N/A</v>
          </cell>
          <cell r="AR806" t="e">
            <v>#N/A</v>
          </cell>
          <cell r="AS806" t="e">
            <v>#N/A</v>
          </cell>
          <cell r="AT806" t="e">
            <v>#N/A</v>
          </cell>
          <cell r="AU806" t="e">
            <v>#N/A</v>
          </cell>
          <cell r="AV806" t="e">
            <v>#N/A</v>
          </cell>
          <cell r="AW806" t="e">
            <v>#N/A</v>
          </cell>
        </row>
        <row r="807">
          <cell r="A807">
            <v>38574</v>
          </cell>
          <cell r="B807" t="e">
            <v>#N/A</v>
          </cell>
          <cell r="C807" t="e">
            <v>#N/A</v>
          </cell>
          <cell r="D807" t="e">
            <v>#N/A</v>
          </cell>
          <cell r="E807" t="e">
            <v>#N/A</v>
          </cell>
          <cell r="F807" t="e">
            <v>#N/A</v>
          </cell>
          <cell r="G807" t="e">
            <v>#N/A</v>
          </cell>
          <cell r="H807" t="e">
            <v>#N/A</v>
          </cell>
          <cell r="I807" t="e">
            <v>#N/A</v>
          </cell>
          <cell r="J807" t="e">
            <v>#N/A</v>
          </cell>
          <cell r="K807" t="e">
            <v>#N/A</v>
          </cell>
          <cell r="L807" t="e">
            <v>#N/A</v>
          </cell>
          <cell r="M807" t="e">
            <v>#N/A</v>
          </cell>
          <cell r="N807" t="e">
            <v>#N/A</v>
          </cell>
          <cell r="O807" t="e">
            <v>#N/A</v>
          </cell>
          <cell r="P807" t="e">
            <v>#N/A</v>
          </cell>
          <cell r="Q807" t="e">
            <v>#N/A</v>
          </cell>
          <cell r="R807" t="e">
            <v>#N/A</v>
          </cell>
          <cell r="S807" t="e">
            <v>#N/A</v>
          </cell>
          <cell r="T807" t="e">
            <v>#N/A</v>
          </cell>
          <cell r="U807" t="e">
            <v>#N/A</v>
          </cell>
          <cell r="V807" t="e">
            <v>#N/A</v>
          </cell>
          <cell r="W807" t="e">
            <v>#N/A</v>
          </cell>
          <cell r="X807" t="e">
            <v>#N/A</v>
          </cell>
          <cell r="Y807" t="e">
            <v>#N/A</v>
          </cell>
          <cell r="Z807" t="e">
            <v>#N/A</v>
          </cell>
          <cell r="AA807" t="e">
            <v>#N/A</v>
          </cell>
          <cell r="AB807" t="e">
            <v>#N/A</v>
          </cell>
          <cell r="AC807" t="e">
            <v>#N/A</v>
          </cell>
          <cell r="AD807" t="e">
            <v>#N/A</v>
          </cell>
          <cell r="AE807" t="e">
            <v>#N/A</v>
          </cell>
          <cell r="AF807" t="e">
            <v>#N/A</v>
          </cell>
          <cell r="AG807" t="e">
            <v>#N/A</v>
          </cell>
          <cell r="AH807" t="e">
            <v>#N/A</v>
          </cell>
          <cell r="AI807" t="e">
            <v>#N/A</v>
          </cell>
          <cell r="AJ807" t="e">
            <v>#N/A</v>
          </cell>
          <cell r="AK807" t="e">
            <v>#N/A</v>
          </cell>
          <cell r="AL807" t="e">
            <v>#N/A</v>
          </cell>
          <cell r="AM807" t="e">
            <v>#N/A</v>
          </cell>
          <cell r="AN807" t="e">
            <v>#N/A</v>
          </cell>
          <cell r="AO807" t="e">
            <v>#N/A</v>
          </cell>
          <cell r="AP807" t="e">
            <v>#N/A</v>
          </cell>
          <cell r="AQ807" t="e">
            <v>#N/A</v>
          </cell>
          <cell r="AR807" t="e">
            <v>#N/A</v>
          </cell>
          <cell r="AS807" t="e">
            <v>#N/A</v>
          </cell>
          <cell r="AT807" t="e">
            <v>#N/A</v>
          </cell>
          <cell r="AU807" t="e">
            <v>#N/A</v>
          </cell>
          <cell r="AV807" t="e">
            <v>#N/A</v>
          </cell>
          <cell r="AW807" t="e">
            <v>#N/A</v>
          </cell>
        </row>
        <row r="808">
          <cell r="A808">
            <v>38567</v>
          </cell>
          <cell r="B808" t="e">
            <v>#N/A</v>
          </cell>
          <cell r="C808" t="e">
            <v>#N/A</v>
          </cell>
          <cell r="D808" t="e">
            <v>#N/A</v>
          </cell>
          <cell r="E808" t="e">
            <v>#N/A</v>
          </cell>
          <cell r="F808" t="e">
            <v>#N/A</v>
          </cell>
          <cell r="G808" t="e">
            <v>#N/A</v>
          </cell>
          <cell r="H808" t="e">
            <v>#N/A</v>
          </cell>
          <cell r="I808" t="e">
            <v>#N/A</v>
          </cell>
          <cell r="J808" t="e">
            <v>#N/A</v>
          </cell>
          <cell r="K808" t="e">
            <v>#N/A</v>
          </cell>
          <cell r="L808" t="e">
            <v>#N/A</v>
          </cell>
          <cell r="M808" t="e">
            <v>#N/A</v>
          </cell>
          <cell r="N808" t="e">
            <v>#N/A</v>
          </cell>
          <cell r="O808" t="e">
            <v>#N/A</v>
          </cell>
          <cell r="P808" t="e">
            <v>#N/A</v>
          </cell>
          <cell r="Q808" t="e">
            <v>#N/A</v>
          </cell>
          <cell r="R808" t="e">
            <v>#N/A</v>
          </cell>
          <cell r="S808" t="e">
            <v>#N/A</v>
          </cell>
          <cell r="T808" t="e">
            <v>#N/A</v>
          </cell>
          <cell r="U808" t="e">
            <v>#N/A</v>
          </cell>
          <cell r="V808" t="e">
            <v>#N/A</v>
          </cell>
          <cell r="W808" t="e">
            <v>#N/A</v>
          </cell>
          <cell r="X808" t="e">
            <v>#N/A</v>
          </cell>
          <cell r="Y808" t="e">
            <v>#N/A</v>
          </cell>
          <cell r="Z808" t="e">
            <v>#N/A</v>
          </cell>
          <cell r="AA808" t="e">
            <v>#N/A</v>
          </cell>
          <cell r="AB808" t="e">
            <v>#N/A</v>
          </cell>
          <cell r="AC808" t="e">
            <v>#N/A</v>
          </cell>
          <cell r="AD808" t="e">
            <v>#N/A</v>
          </cell>
          <cell r="AE808" t="e">
            <v>#N/A</v>
          </cell>
          <cell r="AF808" t="e">
            <v>#N/A</v>
          </cell>
          <cell r="AG808" t="e">
            <v>#N/A</v>
          </cell>
          <cell r="AH808" t="e">
            <v>#N/A</v>
          </cell>
          <cell r="AI808" t="e">
            <v>#N/A</v>
          </cell>
          <cell r="AJ808" t="e">
            <v>#N/A</v>
          </cell>
          <cell r="AK808" t="e">
            <v>#N/A</v>
          </cell>
          <cell r="AL808" t="e">
            <v>#N/A</v>
          </cell>
          <cell r="AM808" t="e">
            <v>#N/A</v>
          </cell>
          <cell r="AN808" t="e">
            <v>#N/A</v>
          </cell>
          <cell r="AO808" t="e">
            <v>#N/A</v>
          </cell>
          <cell r="AP808" t="e">
            <v>#N/A</v>
          </cell>
          <cell r="AQ808" t="e">
            <v>#N/A</v>
          </cell>
          <cell r="AR808" t="e">
            <v>#N/A</v>
          </cell>
          <cell r="AS808" t="e">
            <v>#N/A</v>
          </cell>
          <cell r="AT808" t="e">
            <v>#N/A</v>
          </cell>
          <cell r="AU808" t="e">
            <v>#N/A</v>
          </cell>
          <cell r="AV808" t="e">
            <v>#N/A</v>
          </cell>
          <cell r="AW808" t="e">
            <v>#N/A</v>
          </cell>
        </row>
        <row r="809">
          <cell r="A809">
            <v>38560</v>
          </cell>
          <cell r="B809" t="e">
            <v>#N/A</v>
          </cell>
          <cell r="C809" t="e">
            <v>#N/A</v>
          </cell>
          <cell r="D809" t="e">
            <v>#N/A</v>
          </cell>
          <cell r="E809" t="e">
            <v>#N/A</v>
          </cell>
          <cell r="F809" t="e">
            <v>#N/A</v>
          </cell>
          <cell r="G809" t="e">
            <v>#N/A</v>
          </cell>
          <cell r="H809" t="e">
            <v>#N/A</v>
          </cell>
          <cell r="I809" t="e">
            <v>#N/A</v>
          </cell>
          <cell r="J809" t="e">
            <v>#N/A</v>
          </cell>
          <cell r="K809" t="e">
            <v>#N/A</v>
          </cell>
          <cell r="L809" t="e">
            <v>#N/A</v>
          </cell>
          <cell r="M809" t="e">
            <v>#N/A</v>
          </cell>
          <cell r="N809" t="e">
            <v>#N/A</v>
          </cell>
          <cell r="O809" t="e">
            <v>#N/A</v>
          </cell>
          <cell r="P809" t="e">
            <v>#N/A</v>
          </cell>
          <cell r="Q809" t="e">
            <v>#N/A</v>
          </cell>
          <cell r="R809" t="e">
            <v>#N/A</v>
          </cell>
          <cell r="S809" t="e">
            <v>#N/A</v>
          </cell>
          <cell r="T809" t="e">
            <v>#N/A</v>
          </cell>
          <cell r="U809" t="e">
            <v>#N/A</v>
          </cell>
          <cell r="V809" t="e">
            <v>#N/A</v>
          </cell>
          <cell r="W809" t="e">
            <v>#N/A</v>
          </cell>
          <cell r="X809" t="e">
            <v>#N/A</v>
          </cell>
          <cell r="Y809" t="e">
            <v>#N/A</v>
          </cell>
          <cell r="Z809" t="e">
            <v>#N/A</v>
          </cell>
          <cell r="AA809" t="e">
            <v>#N/A</v>
          </cell>
          <cell r="AB809" t="e">
            <v>#N/A</v>
          </cell>
          <cell r="AC809" t="e">
            <v>#N/A</v>
          </cell>
          <cell r="AD809" t="e">
            <v>#N/A</v>
          </cell>
          <cell r="AE809" t="e">
            <v>#N/A</v>
          </cell>
          <cell r="AF809" t="e">
            <v>#N/A</v>
          </cell>
          <cell r="AG809" t="e">
            <v>#N/A</v>
          </cell>
          <cell r="AH809" t="e">
            <v>#N/A</v>
          </cell>
          <cell r="AI809" t="e">
            <v>#N/A</v>
          </cell>
          <cell r="AJ809" t="e">
            <v>#N/A</v>
          </cell>
          <cell r="AK809" t="e">
            <v>#N/A</v>
          </cell>
          <cell r="AL809" t="e">
            <v>#N/A</v>
          </cell>
          <cell r="AM809" t="e">
            <v>#N/A</v>
          </cell>
          <cell r="AN809" t="e">
            <v>#N/A</v>
          </cell>
          <cell r="AO809" t="e">
            <v>#N/A</v>
          </cell>
          <cell r="AP809" t="e">
            <v>#N/A</v>
          </cell>
          <cell r="AQ809" t="e">
            <v>#N/A</v>
          </cell>
          <cell r="AR809" t="e">
            <v>#N/A</v>
          </cell>
          <cell r="AS809" t="e">
            <v>#N/A</v>
          </cell>
          <cell r="AT809" t="e">
            <v>#N/A</v>
          </cell>
          <cell r="AU809" t="e">
            <v>#N/A</v>
          </cell>
          <cell r="AV809" t="e">
            <v>#N/A</v>
          </cell>
          <cell r="AW809" t="e">
            <v>#N/A</v>
          </cell>
        </row>
        <row r="810">
          <cell r="A810">
            <v>38553</v>
          </cell>
          <cell r="B810" t="e">
            <v>#N/A</v>
          </cell>
          <cell r="C810" t="e">
            <v>#N/A</v>
          </cell>
          <cell r="D810" t="e">
            <v>#N/A</v>
          </cell>
          <cell r="E810" t="e">
            <v>#N/A</v>
          </cell>
          <cell r="F810" t="e">
            <v>#N/A</v>
          </cell>
          <cell r="G810" t="e">
            <v>#N/A</v>
          </cell>
          <cell r="H810" t="e">
            <v>#N/A</v>
          </cell>
          <cell r="I810" t="e">
            <v>#N/A</v>
          </cell>
          <cell r="J810" t="e">
            <v>#N/A</v>
          </cell>
          <cell r="K810" t="e">
            <v>#N/A</v>
          </cell>
          <cell r="L810" t="e">
            <v>#N/A</v>
          </cell>
          <cell r="M810" t="e">
            <v>#N/A</v>
          </cell>
          <cell r="N810" t="e">
            <v>#N/A</v>
          </cell>
          <cell r="O810" t="e">
            <v>#N/A</v>
          </cell>
          <cell r="P810" t="e">
            <v>#N/A</v>
          </cell>
          <cell r="Q810" t="e">
            <v>#N/A</v>
          </cell>
          <cell r="R810" t="e">
            <v>#N/A</v>
          </cell>
          <cell r="S810" t="e">
            <v>#N/A</v>
          </cell>
          <cell r="T810" t="e">
            <v>#N/A</v>
          </cell>
          <cell r="U810" t="e">
            <v>#N/A</v>
          </cell>
          <cell r="V810" t="e">
            <v>#N/A</v>
          </cell>
          <cell r="W810" t="e">
            <v>#N/A</v>
          </cell>
          <cell r="X810" t="e">
            <v>#N/A</v>
          </cell>
          <cell r="Y810" t="e">
            <v>#N/A</v>
          </cell>
          <cell r="Z810" t="e">
            <v>#N/A</v>
          </cell>
          <cell r="AA810" t="e">
            <v>#N/A</v>
          </cell>
          <cell r="AB810" t="e">
            <v>#N/A</v>
          </cell>
          <cell r="AC810" t="e">
            <v>#N/A</v>
          </cell>
          <cell r="AD810" t="e">
            <v>#N/A</v>
          </cell>
          <cell r="AE810" t="e">
            <v>#N/A</v>
          </cell>
          <cell r="AF810" t="e">
            <v>#N/A</v>
          </cell>
          <cell r="AG810" t="e">
            <v>#N/A</v>
          </cell>
          <cell r="AH810" t="e">
            <v>#N/A</v>
          </cell>
          <cell r="AI810" t="e">
            <v>#N/A</v>
          </cell>
          <cell r="AJ810" t="e">
            <v>#N/A</v>
          </cell>
          <cell r="AK810" t="e">
            <v>#N/A</v>
          </cell>
          <cell r="AL810" t="e">
            <v>#N/A</v>
          </cell>
          <cell r="AM810" t="e">
            <v>#N/A</v>
          </cell>
          <cell r="AN810" t="e">
            <v>#N/A</v>
          </cell>
          <cell r="AO810" t="e">
            <v>#N/A</v>
          </cell>
          <cell r="AP810" t="e">
            <v>#N/A</v>
          </cell>
          <cell r="AQ810" t="e">
            <v>#N/A</v>
          </cell>
          <cell r="AR810" t="e">
            <v>#N/A</v>
          </cell>
          <cell r="AS810" t="e">
            <v>#N/A</v>
          </cell>
          <cell r="AT810" t="e">
            <v>#N/A</v>
          </cell>
          <cell r="AU810" t="e">
            <v>#N/A</v>
          </cell>
          <cell r="AV810" t="e">
            <v>#N/A</v>
          </cell>
          <cell r="AW810" t="e">
            <v>#N/A</v>
          </cell>
        </row>
        <row r="811">
          <cell r="A811">
            <v>38546</v>
          </cell>
          <cell r="B811" t="e">
            <v>#N/A</v>
          </cell>
          <cell r="C811" t="e">
            <v>#N/A</v>
          </cell>
          <cell r="D811" t="e">
            <v>#N/A</v>
          </cell>
          <cell r="E811" t="e">
            <v>#N/A</v>
          </cell>
          <cell r="F811" t="e">
            <v>#N/A</v>
          </cell>
          <cell r="G811" t="e">
            <v>#N/A</v>
          </cell>
          <cell r="H811" t="e">
            <v>#N/A</v>
          </cell>
          <cell r="I811" t="e">
            <v>#N/A</v>
          </cell>
          <cell r="J811" t="e">
            <v>#N/A</v>
          </cell>
          <cell r="K811" t="e">
            <v>#N/A</v>
          </cell>
          <cell r="L811" t="e">
            <v>#N/A</v>
          </cell>
          <cell r="M811" t="e">
            <v>#N/A</v>
          </cell>
          <cell r="N811" t="e">
            <v>#N/A</v>
          </cell>
          <cell r="O811" t="e">
            <v>#N/A</v>
          </cell>
          <cell r="P811" t="e">
            <v>#N/A</v>
          </cell>
          <cell r="Q811" t="e">
            <v>#N/A</v>
          </cell>
          <cell r="R811" t="e">
            <v>#N/A</v>
          </cell>
          <cell r="S811" t="e">
            <v>#N/A</v>
          </cell>
          <cell r="T811" t="e">
            <v>#N/A</v>
          </cell>
          <cell r="U811" t="e">
            <v>#N/A</v>
          </cell>
          <cell r="V811" t="e">
            <v>#N/A</v>
          </cell>
          <cell r="W811" t="e">
            <v>#N/A</v>
          </cell>
          <cell r="X811" t="e">
            <v>#N/A</v>
          </cell>
          <cell r="Y811" t="e">
            <v>#N/A</v>
          </cell>
          <cell r="Z811" t="e">
            <v>#N/A</v>
          </cell>
          <cell r="AA811" t="e">
            <v>#N/A</v>
          </cell>
          <cell r="AB811" t="e">
            <v>#N/A</v>
          </cell>
          <cell r="AC811" t="e">
            <v>#N/A</v>
          </cell>
          <cell r="AD811" t="e">
            <v>#N/A</v>
          </cell>
          <cell r="AE811" t="e">
            <v>#N/A</v>
          </cell>
          <cell r="AF811" t="e">
            <v>#N/A</v>
          </cell>
          <cell r="AG811" t="e">
            <v>#N/A</v>
          </cell>
          <cell r="AH811" t="e">
            <v>#N/A</v>
          </cell>
          <cell r="AI811" t="e">
            <v>#N/A</v>
          </cell>
          <cell r="AJ811" t="e">
            <v>#N/A</v>
          </cell>
          <cell r="AK811" t="e">
            <v>#N/A</v>
          </cell>
          <cell r="AL811" t="e">
            <v>#N/A</v>
          </cell>
          <cell r="AM811" t="e">
            <v>#N/A</v>
          </cell>
          <cell r="AN811" t="e">
            <v>#N/A</v>
          </cell>
          <cell r="AO811" t="e">
            <v>#N/A</v>
          </cell>
          <cell r="AP811" t="e">
            <v>#N/A</v>
          </cell>
          <cell r="AQ811" t="e">
            <v>#N/A</v>
          </cell>
          <cell r="AR811" t="e">
            <v>#N/A</v>
          </cell>
          <cell r="AS811" t="e">
            <v>#N/A</v>
          </cell>
          <cell r="AT811" t="e">
            <v>#N/A</v>
          </cell>
          <cell r="AU811" t="e">
            <v>#N/A</v>
          </cell>
          <cell r="AV811" t="e">
            <v>#N/A</v>
          </cell>
          <cell r="AW811" t="e">
            <v>#N/A</v>
          </cell>
        </row>
        <row r="812">
          <cell r="A812">
            <v>38539</v>
          </cell>
          <cell r="B812" t="e">
            <v>#N/A</v>
          </cell>
          <cell r="C812" t="e">
            <v>#N/A</v>
          </cell>
          <cell r="D812" t="e">
            <v>#N/A</v>
          </cell>
          <cell r="E812" t="e">
            <v>#N/A</v>
          </cell>
          <cell r="F812" t="e">
            <v>#N/A</v>
          </cell>
          <cell r="G812" t="e">
            <v>#N/A</v>
          </cell>
          <cell r="H812" t="e">
            <v>#N/A</v>
          </cell>
          <cell r="I812" t="e">
            <v>#N/A</v>
          </cell>
          <cell r="J812" t="e">
            <v>#N/A</v>
          </cell>
          <cell r="K812" t="e">
            <v>#N/A</v>
          </cell>
          <cell r="L812" t="e">
            <v>#N/A</v>
          </cell>
          <cell r="M812" t="e">
            <v>#N/A</v>
          </cell>
          <cell r="N812" t="e">
            <v>#N/A</v>
          </cell>
          <cell r="O812" t="e">
            <v>#N/A</v>
          </cell>
          <cell r="P812" t="e">
            <v>#N/A</v>
          </cell>
          <cell r="Q812" t="e">
            <v>#N/A</v>
          </cell>
          <cell r="R812" t="e">
            <v>#N/A</v>
          </cell>
          <cell r="S812" t="e">
            <v>#N/A</v>
          </cell>
          <cell r="T812" t="e">
            <v>#N/A</v>
          </cell>
          <cell r="U812" t="e">
            <v>#N/A</v>
          </cell>
          <cell r="V812" t="e">
            <v>#N/A</v>
          </cell>
          <cell r="W812" t="e">
            <v>#N/A</v>
          </cell>
          <cell r="X812" t="e">
            <v>#N/A</v>
          </cell>
          <cell r="Y812" t="e">
            <v>#N/A</v>
          </cell>
          <cell r="Z812" t="e">
            <v>#N/A</v>
          </cell>
          <cell r="AA812" t="e">
            <v>#N/A</v>
          </cell>
          <cell r="AB812" t="e">
            <v>#N/A</v>
          </cell>
          <cell r="AC812" t="e">
            <v>#N/A</v>
          </cell>
          <cell r="AD812" t="e">
            <v>#N/A</v>
          </cell>
          <cell r="AE812" t="e">
            <v>#N/A</v>
          </cell>
          <cell r="AF812" t="e">
            <v>#N/A</v>
          </cell>
          <cell r="AG812" t="e">
            <v>#N/A</v>
          </cell>
          <cell r="AH812" t="e">
            <v>#N/A</v>
          </cell>
          <cell r="AI812" t="e">
            <v>#N/A</v>
          </cell>
          <cell r="AJ812" t="e">
            <v>#N/A</v>
          </cell>
          <cell r="AK812" t="e">
            <v>#N/A</v>
          </cell>
          <cell r="AL812" t="e">
            <v>#N/A</v>
          </cell>
          <cell r="AM812" t="e">
            <v>#N/A</v>
          </cell>
          <cell r="AN812" t="e">
            <v>#N/A</v>
          </cell>
          <cell r="AO812" t="e">
            <v>#N/A</v>
          </cell>
          <cell r="AP812" t="e">
            <v>#N/A</v>
          </cell>
          <cell r="AQ812" t="e">
            <v>#N/A</v>
          </cell>
          <cell r="AR812" t="e">
            <v>#N/A</v>
          </cell>
          <cell r="AS812" t="e">
            <v>#N/A</v>
          </cell>
          <cell r="AT812" t="e">
            <v>#N/A</v>
          </cell>
          <cell r="AU812" t="e">
            <v>#N/A</v>
          </cell>
          <cell r="AV812" t="e">
            <v>#N/A</v>
          </cell>
          <cell r="AW812" t="e">
            <v>#N/A</v>
          </cell>
        </row>
        <row r="813">
          <cell r="A813">
            <v>38532</v>
          </cell>
          <cell r="B813" t="e">
            <v>#N/A</v>
          </cell>
          <cell r="C813" t="e">
            <v>#N/A</v>
          </cell>
          <cell r="D813" t="e">
            <v>#N/A</v>
          </cell>
          <cell r="E813" t="e">
            <v>#N/A</v>
          </cell>
          <cell r="F813" t="e">
            <v>#N/A</v>
          </cell>
          <cell r="G813" t="e">
            <v>#N/A</v>
          </cell>
          <cell r="H813" t="e">
            <v>#N/A</v>
          </cell>
          <cell r="I813" t="e">
            <v>#N/A</v>
          </cell>
          <cell r="J813" t="e">
            <v>#N/A</v>
          </cell>
          <cell r="K813" t="e">
            <v>#N/A</v>
          </cell>
          <cell r="L813" t="e">
            <v>#N/A</v>
          </cell>
          <cell r="M813" t="e">
            <v>#N/A</v>
          </cell>
          <cell r="N813" t="e">
            <v>#N/A</v>
          </cell>
          <cell r="O813" t="e">
            <v>#N/A</v>
          </cell>
          <cell r="P813" t="e">
            <v>#N/A</v>
          </cell>
          <cell r="Q813" t="e">
            <v>#N/A</v>
          </cell>
          <cell r="R813" t="e">
            <v>#N/A</v>
          </cell>
          <cell r="S813" t="e">
            <v>#N/A</v>
          </cell>
          <cell r="T813" t="e">
            <v>#N/A</v>
          </cell>
          <cell r="U813" t="e">
            <v>#N/A</v>
          </cell>
          <cell r="V813" t="e">
            <v>#N/A</v>
          </cell>
          <cell r="W813" t="e">
            <v>#N/A</v>
          </cell>
          <cell r="X813" t="e">
            <v>#N/A</v>
          </cell>
          <cell r="Y813" t="e">
            <v>#N/A</v>
          </cell>
          <cell r="Z813" t="e">
            <v>#N/A</v>
          </cell>
          <cell r="AA813" t="e">
            <v>#N/A</v>
          </cell>
          <cell r="AB813" t="e">
            <v>#N/A</v>
          </cell>
          <cell r="AC813" t="e">
            <v>#N/A</v>
          </cell>
          <cell r="AD813" t="e">
            <v>#N/A</v>
          </cell>
          <cell r="AE813" t="e">
            <v>#N/A</v>
          </cell>
          <cell r="AF813" t="e">
            <v>#N/A</v>
          </cell>
          <cell r="AG813" t="e">
            <v>#N/A</v>
          </cell>
          <cell r="AH813" t="e">
            <v>#N/A</v>
          </cell>
          <cell r="AI813" t="e">
            <v>#N/A</v>
          </cell>
          <cell r="AJ813" t="e">
            <v>#N/A</v>
          </cell>
          <cell r="AK813" t="e">
            <v>#N/A</v>
          </cell>
          <cell r="AL813" t="e">
            <v>#N/A</v>
          </cell>
          <cell r="AM813" t="e">
            <v>#N/A</v>
          </cell>
          <cell r="AN813" t="e">
            <v>#N/A</v>
          </cell>
          <cell r="AO813" t="e">
            <v>#N/A</v>
          </cell>
          <cell r="AP813" t="e">
            <v>#N/A</v>
          </cell>
          <cell r="AQ813" t="e">
            <v>#N/A</v>
          </cell>
          <cell r="AR813" t="e">
            <v>#N/A</v>
          </cell>
          <cell r="AS813" t="e">
            <v>#N/A</v>
          </cell>
          <cell r="AT813" t="e">
            <v>#N/A</v>
          </cell>
          <cell r="AU813" t="e">
            <v>#N/A</v>
          </cell>
          <cell r="AV813" t="e">
            <v>#N/A</v>
          </cell>
          <cell r="AW813" t="e">
            <v>#N/A</v>
          </cell>
        </row>
        <row r="814">
          <cell r="A814">
            <v>38525</v>
          </cell>
          <cell r="B814" t="e">
            <v>#N/A</v>
          </cell>
          <cell r="C814" t="e">
            <v>#N/A</v>
          </cell>
          <cell r="D814" t="e">
            <v>#N/A</v>
          </cell>
          <cell r="E814" t="e">
            <v>#N/A</v>
          </cell>
          <cell r="F814" t="e">
            <v>#N/A</v>
          </cell>
          <cell r="G814" t="e">
            <v>#N/A</v>
          </cell>
          <cell r="H814" t="e">
            <v>#N/A</v>
          </cell>
          <cell r="I814" t="e">
            <v>#N/A</v>
          </cell>
          <cell r="J814" t="e">
            <v>#N/A</v>
          </cell>
          <cell r="K814" t="e">
            <v>#N/A</v>
          </cell>
          <cell r="L814" t="e">
            <v>#N/A</v>
          </cell>
          <cell r="M814" t="e">
            <v>#N/A</v>
          </cell>
          <cell r="N814" t="e">
            <v>#N/A</v>
          </cell>
          <cell r="O814" t="e">
            <v>#N/A</v>
          </cell>
          <cell r="P814" t="e">
            <v>#N/A</v>
          </cell>
          <cell r="Q814" t="e">
            <v>#N/A</v>
          </cell>
          <cell r="R814" t="e">
            <v>#N/A</v>
          </cell>
          <cell r="S814" t="e">
            <v>#N/A</v>
          </cell>
          <cell r="T814" t="e">
            <v>#N/A</v>
          </cell>
          <cell r="U814" t="e">
            <v>#N/A</v>
          </cell>
          <cell r="V814" t="e">
            <v>#N/A</v>
          </cell>
          <cell r="W814" t="e">
            <v>#N/A</v>
          </cell>
          <cell r="X814" t="e">
            <v>#N/A</v>
          </cell>
          <cell r="Y814" t="e">
            <v>#N/A</v>
          </cell>
          <cell r="Z814" t="e">
            <v>#N/A</v>
          </cell>
          <cell r="AA814" t="e">
            <v>#N/A</v>
          </cell>
          <cell r="AB814" t="e">
            <v>#N/A</v>
          </cell>
          <cell r="AC814" t="e">
            <v>#N/A</v>
          </cell>
          <cell r="AD814" t="e">
            <v>#N/A</v>
          </cell>
          <cell r="AE814" t="e">
            <v>#N/A</v>
          </cell>
          <cell r="AF814" t="e">
            <v>#N/A</v>
          </cell>
          <cell r="AG814" t="e">
            <v>#N/A</v>
          </cell>
          <cell r="AH814" t="e">
            <v>#N/A</v>
          </cell>
          <cell r="AI814" t="e">
            <v>#N/A</v>
          </cell>
          <cell r="AJ814" t="e">
            <v>#N/A</v>
          </cell>
          <cell r="AK814" t="e">
            <v>#N/A</v>
          </cell>
          <cell r="AL814" t="e">
            <v>#N/A</v>
          </cell>
          <cell r="AM814" t="e">
            <v>#N/A</v>
          </cell>
          <cell r="AN814" t="e">
            <v>#N/A</v>
          </cell>
          <cell r="AO814" t="e">
            <v>#N/A</v>
          </cell>
          <cell r="AP814" t="e">
            <v>#N/A</v>
          </cell>
          <cell r="AQ814" t="e">
            <v>#N/A</v>
          </cell>
          <cell r="AR814" t="e">
            <v>#N/A</v>
          </cell>
          <cell r="AS814" t="e">
            <v>#N/A</v>
          </cell>
          <cell r="AT814" t="e">
            <v>#N/A</v>
          </cell>
          <cell r="AU814" t="e">
            <v>#N/A</v>
          </cell>
          <cell r="AV814" t="e">
            <v>#N/A</v>
          </cell>
          <cell r="AW814" t="e">
            <v>#N/A</v>
          </cell>
        </row>
        <row r="815">
          <cell r="A815">
            <v>38518</v>
          </cell>
          <cell r="B815" t="e">
            <v>#N/A</v>
          </cell>
          <cell r="C815" t="e">
            <v>#N/A</v>
          </cell>
          <cell r="D815" t="e">
            <v>#N/A</v>
          </cell>
          <cell r="E815" t="e">
            <v>#N/A</v>
          </cell>
          <cell r="F815" t="e">
            <v>#N/A</v>
          </cell>
          <cell r="G815" t="e">
            <v>#N/A</v>
          </cell>
          <cell r="H815" t="e">
            <v>#N/A</v>
          </cell>
          <cell r="I815" t="e">
            <v>#N/A</v>
          </cell>
          <cell r="J815" t="e">
            <v>#N/A</v>
          </cell>
          <cell r="K815" t="e">
            <v>#N/A</v>
          </cell>
          <cell r="L815" t="e">
            <v>#N/A</v>
          </cell>
          <cell r="M815" t="e">
            <v>#N/A</v>
          </cell>
          <cell r="N815" t="e">
            <v>#N/A</v>
          </cell>
          <cell r="O815" t="e">
            <v>#N/A</v>
          </cell>
          <cell r="P815" t="e">
            <v>#N/A</v>
          </cell>
          <cell r="Q815" t="e">
            <v>#N/A</v>
          </cell>
          <cell r="R815" t="e">
            <v>#N/A</v>
          </cell>
          <cell r="S815" t="e">
            <v>#N/A</v>
          </cell>
          <cell r="T815" t="e">
            <v>#N/A</v>
          </cell>
          <cell r="U815" t="e">
            <v>#N/A</v>
          </cell>
          <cell r="V815" t="e">
            <v>#N/A</v>
          </cell>
          <cell r="W815" t="e">
            <v>#N/A</v>
          </cell>
          <cell r="X815" t="e">
            <v>#N/A</v>
          </cell>
          <cell r="Y815" t="e">
            <v>#N/A</v>
          </cell>
          <cell r="Z815" t="e">
            <v>#N/A</v>
          </cell>
          <cell r="AA815" t="e">
            <v>#N/A</v>
          </cell>
          <cell r="AB815" t="e">
            <v>#N/A</v>
          </cell>
          <cell r="AC815" t="e">
            <v>#N/A</v>
          </cell>
          <cell r="AD815" t="e">
            <v>#N/A</v>
          </cell>
          <cell r="AE815" t="e">
            <v>#N/A</v>
          </cell>
          <cell r="AF815" t="e">
            <v>#N/A</v>
          </cell>
          <cell r="AG815" t="e">
            <v>#N/A</v>
          </cell>
          <cell r="AH815" t="e">
            <v>#N/A</v>
          </cell>
          <cell r="AI815" t="e">
            <v>#N/A</v>
          </cell>
          <cell r="AJ815" t="e">
            <v>#N/A</v>
          </cell>
          <cell r="AK815" t="e">
            <v>#N/A</v>
          </cell>
          <cell r="AL815" t="e">
            <v>#N/A</v>
          </cell>
          <cell r="AM815" t="e">
            <v>#N/A</v>
          </cell>
          <cell r="AN815" t="e">
            <v>#N/A</v>
          </cell>
          <cell r="AO815" t="e">
            <v>#N/A</v>
          </cell>
          <cell r="AP815" t="e">
            <v>#N/A</v>
          </cell>
          <cell r="AQ815" t="e">
            <v>#N/A</v>
          </cell>
          <cell r="AR815" t="e">
            <v>#N/A</v>
          </cell>
          <cell r="AS815" t="e">
            <v>#N/A</v>
          </cell>
          <cell r="AT815" t="e">
            <v>#N/A</v>
          </cell>
          <cell r="AU815" t="e">
            <v>#N/A</v>
          </cell>
          <cell r="AV815" t="e">
            <v>#N/A</v>
          </cell>
          <cell r="AW815" t="e">
            <v>#N/A</v>
          </cell>
        </row>
        <row r="816">
          <cell r="A816">
            <v>38511</v>
          </cell>
          <cell r="B816" t="e">
            <v>#N/A</v>
          </cell>
          <cell r="C816" t="e">
            <v>#N/A</v>
          </cell>
          <cell r="D816" t="e">
            <v>#N/A</v>
          </cell>
          <cell r="E816" t="e">
            <v>#N/A</v>
          </cell>
          <cell r="F816" t="e">
            <v>#N/A</v>
          </cell>
          <cell r="G816" t="e">
            <v>#N/A</v>
          </cell>
          <cell r="H816" t="e">
            <v>#N/A</v>
          </cell>
          <cell r="I816" t="e">
            <v>#N/A</v>
          </cell>
          <cell r="J816" t="e">
            <v>#N/A</v>
          </cell>
          <cell r="K816" t="e">
            <v>#N/A</v>
          </cell>
          <cell r="L816" t="e">
            <v>#N/A</v>
          </cell>
          <cell r="M816" t="e">
            <v>#N/A</v>
          </cell>
          <cell r="N816" t="e">
            <v>#N/A</v>
          </cell>
          <cell r="O816" t="e">
            <v>#N/A</v>
          </cell>
          <cell r="P816" t="e">
            <v>#N/A</v>
          </cell>
          <cell r="Q816" t="e">
            <v>#N/A</v>
          </cell>
          <cell r="R816" t="e">
            <v>#N/A</v>
          </cell>
          <cell r="S816" t="e">
            <v>#N/A</v>
          </cell>
          <cell r="T816" t="e">
            <v>#N/A</v>
          </cell>
          <cell r="U816" t="e">
            <v>#N/A</v>
          </cell>
          <cell r="V816" t="e">
            <v>#N/A</v>
          </cell>
          <cell r="W816" t="e">
            <v>#N/A</v>
          </cell>
          <cell r="X816" t="e">
            <v>#N/A</v>
          </cell>
          <cell r="Y816" t="e">
            <v>#N/A</v>
          </cell>
          <cell r="Z816" t="e">
            <v>#N/A</v>
          </cell>
          <cell r="AA816" t="e">
            <v>#N/A</v>
          </cell>
          <cell r="AB816" t="e">
            <v>#N/A</v>
          </cell>
          <cell r="AC816" t="e">
            <v>#N/A</v>
          </cell>
          <cell r="AD816" t="e">
            <v>#N/A</v>
          </cell>
          <cell r="AE816" t="e">
            <v>#N/A</v>
          </cell>
          <cell r="AF816" t="e">
            <v>#N/A</v>
          </cell>
          <cell r="AG816" t="e">
            <v>#N/A</v>
          </cell>
          <cell r="AH816" t="e">
            <v>#N/A</v>
          </cell>
          <cell r="AI816" t="e">
            <v>#N/A</v>
          </cell>
          <cell r="AJ816" t="e">
            <v>#N/A</v>
          </cell>
          <cell r="AK816" t="e">
            <v>#N/A</v>
          </cell>
          <cell r="AL816" t="e">
            <v>#N/A</v>
          </cell>
          <cell r="AM816" t="e">
            <v>#N/A</v>
          </cell>
          <cell r="AN816" t="e">
            <v>#N/A</v>
          </cell>
          <cell r="AO816" t="e">
            <v>#N/A</v>
          </cell>
          <cell r="AP816" t="e">
            <v>#N/A</v>
          </cell>
          <cell r="AQ816" t="e">
            <v>#N/A</v>
          </cell>
          <cell r="AR816" t="e">
            <v>#N/A</v>
          </cell>
          <cell r="AS816" t="e">
            <v>#N/A</v>
          </cell>
          <cell r="AT816" t="e">
            <v>#N/A</v>
          </cell>
          <cell r="AU816" t="e">
            <v>#N/A</v>
          </cell>
          <cell r="AV816" t="e">
            <v>#N/A</v>
          </cell>
          <cell r="AW816" t="e">
            <v>#N/A</v>
          </cell>
        </row>
        <row r="817">
          <cell r="A817">
            <v>38504</v>
          </cell>
          <cell r="B817" t="e">
            <v>#N/A</v>
          </cell>
          <cell r="C817" t="e">
            <v>#N/A</v>
          </cell>
          <cell r="D817" t="e">
            <v>#N/A</v>
          </cell>
          <cell r="E817" t="e">
            <v>#N/A</v>
          </cell>
          <cell r="F817" t="e">
            <v>#N/A</v>
          </cell>
          <cell r="G817" t="e">
            <v>#N/A</v>
          </cell>
          <cell r="H817" t="e">
            <v>#N/A</v>
          </cell>
          <cell r="I817" t="e">
            <v>#N/A</v>
          </cell>
          <cell r="J817" t="e">
            <v>#N/A</v>
          </cell>
          <cell r="K817" t="e">
            <v>#N/A</v>
          </cell>
          <cell r="L817" t="e">
            <v>#N/A</v>
          </cell>
          <cell r="M817" t="e">
            <v>#N/A</v>
          </cell>
          <cell r="N817" t="e">
            <v>#N/A</v>
          </cell>
          <cell r="O817" t="e">
            <v>#N/A</v>
          </cell>
          <cell r="P817" t="e">
            <v>#N/A</v>
          </cell>
          <cell r="Q817" t="e">
            <v>#N/A</v>
          </cell>
          <cell r="R817" t="e">
            <v>#N/A</v>
          </cell>
          <cell r="S817" t="e">
            <v>#N/A</v>
          </cell>
          <cell r="T817" t="e">
            <v>#N/A</v>
          </cell>
          <cell r="U817" t="e">
            <v>#N/A</v>
          </cell>
          <cell r="V817" t="e">
            <v>#N/A</v>
          </cell>
          <cell r="W817" t="e">
            <v>#N/A</v>
          </cell>
          <cell r="X817" t="e">
            <v>#N/A</v>
          </cell>
          <cell r="Y817" t="e">
            <v>#N/A</v>
          </cell>
          <cell r="Z817" t="e">
            <v>#N/A</v>
          </cell>
          <cell r="AA817" t="e">
            <v>#N/A</v>
          </cell>
          <cell r="AB817" t="e">
            <v>#N/A</v>
          </cell>
          <cell r="AC817" t="e">
            <v>#N/A</v>
          </cell>
          <cell r="AD817" t="e">
            <v>#N/A</v>
          </cell>
          <cell r="AE817" t="e">
            <v>#N/A</v>
          </cell>
          <cell r="AF817" t="e">
            <v>#N/A</v>
          </cell>
          <cell r="AG817" t="e">
            <v>#N/A</v>
          </cell>
          <cell r="AH817" t="e">
            <v>#N/A</v>
          </cell>
          <cell r="AI817" t="e">
            <v>#N/A</v>
          </cell>
          <cell r="AJ817" t="e">
            <v>#N/A</v>
          </cell>
          <cell r="AK817" t="e">
            <v>#N/A</v>
          </cell>
          <cell r="AL817" t="e">
            <v>#N/A</v>
          </cell>
          <cell r="AM817" t="e">
            <v>#N/A</v>
          </cell>
          <cell r="AN817" t="e">
            <v>#N/A</v>
          </cell>
          <cell r="AO817" t="e">
            <v>#N/A</v>
          </cell>
          <cell r="AP817" t="e">
            <v>#N/A</v>
          </cell>
          <cell r="AQ817" t="e">
            <v>#N/A</v>
          </cell>
          <cell r="AR817" t="e">
            <v>#N/A</v>
          </cell>
          <cell r="AS817" t="e">
            <v>#N/A</v>
          </cell>
          <cell r="AT817" t="e">
            <v>#N/A</v>
          </cell>
          <cell r="AU817" t="e">
            <v>#N/A</v>
          </cell>
          <cell r="AV817" t="e">
            <v>#N/A</v>
          </cell>
          <cell r="AW817" t="e">
            <v>#N/A</v>
          </cell>
        </row>
        <row r="818">
          <cell r="A818">
            <v>38497</v>
          </cell>
          <cell r="B818" t="e">
            <v>#N/A</v>
          </cell>
          <cell r="C818" t="e">
            <v>#N/A</v>
          </cell>
          <cell r="D818" t="e">
            <v>#N/A</v>
          </cell>
          <cell r="E818" t="e">
            <v>#N/A</v>
          </cell>
          <cell r="F818" t="e">
            <v>#N/A</v>
          </cell>
          <cell r="G818" t="e">
            <v>#N/A</v>
          </cell>
          <cell r="H818" t="e">
            <v>#N/A</v>
          </cell>
          <cell r="I818" t="e">
            <v>#N/A</v>
          </cell>
          <cell r="J818" t="e">
            <v>#N/A</v>
          </cell>
          <cell r="K818" t="e">
            <v>#N/A</v>
          </cell>
          <cell r="L818" t="e">
            <v>#N/A</v>
          </cell>
          <cell r="M818" t="e">
            <v>#N/A</v>
          </cell>
          <cell r="N818" t="e">
            <v>#N/A</v>
          </cell>
          <cell r="O818" t="e">
            <v>#N/A</v>
          </cell>
          <cell r="P818" t="e">
            <v>#N/A</v>
          </cell>
          <cell r="Q818" t="e">
            <v>#N/A</v>
          </cell>
          <cell r="R818" t="e">
            <v>#N/A</v>
          </cell>
          <cell r="S818" t="e">
            <v>#N/A</v>
          </cell>
          <cell r="T818" t="e">
            <v>#N/A</v>
          </cell>
          <cell r="U818" t="e">
            <v>#N/A</v>
          </cell>
          <cell r="V818" t="e">
            <v>#N/A</v>
          </cell>
          <cell r="W818" t="e">
            <v>#N/A</v>
          </cell>
          <cell r="X818" t="e">
            <v>#N/A</v>
          </cell>
          <cell r="Y818" t="e">
            <v>#N/A</v>
          </cell>
          <cell r="Z818" t="e">
            <v>#N/A</v>
          </cell>
          <cell r="AA818" t="e">
            <v>#N/A</v>
          </cell>
          <cell r="AB818" t="e">
            <v>#N/A</v>
          </cell>
          <cell r="AC818" t="e">
            <v>#N/A</v>
          </cell>
          <cell r="AD818" t="e">
            <v>#N/A</v>
          </cell>
          <cell r="AE818" t="e">
            <v>#N/A</v>
          </cell>
          <cell r="AF818" t="e">
            <v>#N/A</v>
          </cell>
          <cell r="AG818" t="e">
            <v>#N/A</v>
          </cell>
          <cell r="AH818" t="e">
            <v>#N/A</v>
          </cell>
          <cell r="AI818" t="e">
            <v>#N/A</v>
          </cell>
          <cell r="AJ818" t="e">
            <v>#N/A</v>
          </cell>
          <cell r="AK818" t="e">
            <v>#N/A</v>
          </cell>
          <cell r="AL818" t="e">
            <v>#N/A</v>
          </cell>
          <cell r="AM818" t="e">
            <v>#N/A</v>
          </cell>
          <cell r="AN818" t="e">
            <v>#N/A</v>
          </cell>
          <cell r="AO818" t="e">
            <v>#N/A</v>
          </cell>
          <cell r="AP818" t="e">
            <v>#N/A</v>
          </cell>
          <cell r="AQ818" t="e">
            <v>#N/A</v>
          </cell>
          <cell r="AR818" t="e">
            <v>#N/A</v>
          </cell>
          <cell r="AS818" t="e">
            <v>#N/A</v>
          </cell>
          <cell r="AT818" t="e">
            <v>#N/A</v>
          </cell>
          <cell r="AU818" t="e">
            <v>#N/A</v>
          </cell>
          <cell r="AV818" t="e">
            <v>#N/A</v>
          </cell>
          <cell r="AW818" t="e">
            <v>#N/A</v>
          </cell>
        </row>
        <row r="819">
          <cell r="A819">
            <v>38490</v>
          </cell>
          <cell r="B819" t="e">
            <v>#N/A</v>
          </cell>
          <cell r="C819" t="e">
            <v>#N/A</v>
          </cell>
          <cell r="D819" t="e">
            <v>#N/A</v>
          </cell>
          <cell r="E819" t="e">
            <v>#N/A</v>
          </cell>
          <cell r="F819" t="e">
            <v>#N/A</v>
          </cell>
          <cell r="G819" t="e">
            <v>#N/A</v>
          </cell>
          <cell r="H819" t="e">
            <v>#N/A</v>
          </cell>
          <cell r="I819" t="e">
            <v>#N/A</v>
          </cell>
          <cell r="J819" t="e">
            <v>#N/A</v>
          </cell>
          <cell r="K819" t="e">
            <v>#N/A</v>
          </cell>
          <cell r="L819" t="e">
            <v>#N/A</v>
          </cell>
          <cell r="M819" t="e">
            <v>#N/A</v>
          </cell>
          <cell r="N819" t="e">
            <v>#N/A</v>
          </cell>
          <cell r="O819" t="e">
            <v>#N/A</v>
          </cell>
          <cell r="P819" t="e">
            <v>#N/A</v>
          </cell>
          <cell r="Q819" t="e">
            <v>#N/A</v>
          </cell>
          <cell r="R819" t="e">
            <v>#N/A</v>
          </cell>
          <cell r="S819" t="e">
            <v>#N/A</v>
          </cell>
          <cell r="T819" t="e">
            <v>#N/A</v>
          </cell>
          <cell r="U819" t="e">
            <v>#N/A</v>
          </cell>
          <cell r="V819" t="e">
            <v>#N/A</v>
          </cell>
          <cell r="W819" t="e">
            <v>#N/A</v>
          </cell>
          <cell r="X819" t="e">
            <v>#N/A</v>
          </cell>
          <cell r="Y819" t="e">
            <v>#N/A</v>
          </cell>
          <cell r="Z819" t="e">
            <v>#N/A</v>
          </cell>
          <cell r="AA819" t="e">
            <v>#N/A</v>
          </cell>
          <cell r="AB819" t="e">
            <v>#N/A</v>
          </cell>
          <cell r="AC819" t="e">
            <v>#N/A</v>
          </cell>
          <cell r="AD819" t="e">
            <v>#N/A</v>
          </cell>
          <cell r="AE819" t="e">
            <v>#N/A</v>
          </cell>
          <cell r="AF819" t="e">
            <v>#N/A</v>
          </cell>
          <cell r="AG819" t="e">
            <v>#N/A</v>
          </cell>
          <cell r="AH819" t="e">
            <v>#N/A</v>
          </cell>
          <cell r="AI819" t="e">
            <v>#N/A</v>
          </cell>
          <cell r="AJ819" t="e">
            <v>#N/A</v>
          </cell>
          <cell r="AK819" t="e">
            <v>#N/A</v>
          </cell>
          <cell r="AL819" t="e">
            <v>#N/A</v>
          </cell>
          <cell r="AM819" t="e">
            <v>#N/A</v>
          </cell>
          <cell r="AN819" t="e">
            <v>#N/A</v>
          </cell>
          <cell r="AO819" t="e">
            <v>#N/A</v>
          </cell>
          <cell r="AP819" t="e">
            <v>#N/A</v>
          </cell>
          <cell r="AQ819" t="e">
            <v>#N/A</v>
          </cell>
          <cell r="AR819" t="e">
            <v>#N/A</v>
          </cell>
          <cell r="AS819" t="e">
            <v>#N/A</v>
          </cell>
          <cell r="AT819" t="e">
            <v>#N/A</v>
          </cell>
          <cell r="AU819" t="e">
            <v>#N/A</v>
          </cell>
          <cell r="AV819" t="e">
            <v>#N/A</v>
          </cell>
          <cell r="AW819" t="e">
            <v>#N/A</v>
          </cell>
        </row>
        <row r="820">
          <cell r="A820">
            <v>38483</v>
          </cell>
          <cell r="B820" t="e">
            <v>#N/A</v>
          </cell>
          <cell r="C820" t="e">
            <v>#N/A</v>
          </cell>
          <cell r="D820" t="e">
            <v>#N/A</v>
          </cell>
          <cell r="E820" t="e">
            <v>#N/A</v>
          </cell>
          <cell r="F820" t="e">
            <v>#N/A</v>
          </cell>
          <cell r="G820" t="e">
            <v>#N/A</v>
          </cell>
          <cell r="H820" t="e">
            <v>#N/A</v>
          </cell>
          <cell r="I820" t="e">
            <v>#N/A</v>
          </cell>
          <cell r="J820" t="e">
            <v>#N/A</v>
          </cell>
          <cell r="K820" t="e">
            <v>#N/A</v>
          </cell>
          <cell r="L820" t="e">
            <v>#N/A</v>
          </cell>
          <cell r="M820" t="e">
            <v>#N/A</v>
          </cell>
          <cell r="N820" t="e">
            <v>#N/A</v>
          </cell>
          <cell r="O820" t="e">
            <v>#N/A</v>
          </cell>
          <cell r="P820" t="e">
            <v>#N/A</v>
          </cell>
          <cell r="Q820" t="e">
            <v>#N/A</v>
          </cell>
          <cell r="R820" t="e">
            <v>#N/A</v>
          </cell>
          <cell r="S820" t="e">
            <v>#N/A</v>
          </cell>
          <cell r="T820" t="e">
            <v>#N/A</v>
          </cell>
          <cell r="U820" t="e">
            <v>#N/A</v>
          </cell>
          <cell r="V820" t="e">
            <v>#N/A</v>
          </cell>
          <cell r="W820" t="e">
            <v>#N/A</v>
          </cell>
          <cell r="X820" t="e">
            <v>#N/A</v>
          </cell>
          <cell r="Y820" t="e">
            <v>#N/A</v>
          </cell>
          <cell r="Z820" t="e">
            <v>#N/A</v>
          </cell>
          <cell r="AA820" t="e">
            <v>#N/A</v>
          </cell>
          <cell r="AB820" t="e">
            <v>#N/A</v>
          </cell>
          <cell r="AC820" t="e">
            <v>#N/A</v>
          </cell>
          <cell r="AD820" t="e">
            <v>#N/A</v>
          </cell>
          <cell r="AE820" t="e">
            <v>#N/A</v>
          </cell>
          <cell r="AF820" t="e">
            <v>#N/A</v>
          </cell>
          <cell r="AG820" t="e">
            <v>#N/A</v>
          </cell>
          <cell r="AH820" t="e">
            <v>#N/A</v>
          </cell>
          <cell r="AI820" t="e">
            <v>#N/A</v>
          </cell>
          <cell r="AJ820" t="e">
            <v>#N/A</v>
          </cell>
          <cell r="AK820" t="e">
            <v>#N/A</v>
          </cell>
          <cell r="AL820" t="e">
            <v>#N/A</v>
          </cell>
          <cell r="AM820" t="e">
            <v>#N/A</v>
          </cell>
          <cell r="AN820" t="e">
            <v>#N/A</v>
          </cell>
          <cell r="AO820" t="e">
            <v>#N/A</v>
          </cell>
          <cell r="AP820" t="e">
            <v>#N/A</v>
          </cell>
          <cell r="AQ820" t="e">
            <v>#N/A</v>
          </cell>
          <cell r="AR820" t="e">
            <v>#N/A</v>
          </cell>
          <cell r="AS820" t="e">
            <v>#N/A</v>
          </cell>
          <cell r="AT820" t="e">
            <v>#N/A</v>
          </cell>
          <cell r="AU820" t="e">
            <v>#N/A</v>
          </cell>
          <cell r="AV820" t="e">
            <v>#N/A</v>
          </cell>
          <cell r="AW820" t="e">
            <v>#N/A</v>
          </cell>
        </row>
        <row r="821">
          <cell r="A821">
            <v>38476</v>
          </cell>
          <cell r="B821" t="e">
            <v>#N/A</v>
          </cell>
          <cell r="C821" t="e">
            <v>#N/A</v>
          </cell>
          <cell r="D821" t="e">
            <v>#N/A</v>
          </cell>
          <cell r="E821" t="e">
            <v>#N/A</v>
          </cell>
          <cell r="F821" t="e">
            <v>#N/A</v>
          </cell>
          <cell r="G821" t="e">
            <v>#N/A</v>
          </cell>
          <cell r="H821" t="e">
            <v>#N/A</v>
          </cell>
          <cell r="I821" t="e">
            <v>#N/A</v>
          </cell>
          <cell r="J821" t="e">
            <v>#N/A</v>
          </cell>
          <cell r="K821" t="e">
            <v>#N/A</v>
          </cell>
          <cell r="L821" t="e">
            <v>#N/A</v>
          </cell>
          <cell r="M821" t="e">
            <v>#N/A</v>
          </cell>
          <cell r="N821" t="e">
            <v>#N/A</v>
          </cell>
          <cell r="O821" t="e">
            <v>#N/A</v>
          </cell>
          <cell r="P821" t="e">
            <v>#N/A</v>
          </cell>
          <cell r="Q821" t="e">
            <v>#N/A</v>
          </cell>
          <cell r="R821" t="e">
            <v>#N/A</v>
          </cell>
          <cell r="S821" t="e">
            <v>#N/A</v>
          </cell>
          <cell r="T821" t="e">
            <v>#N/A</v>
          </cell>
          <cell r="U821" t="e">
            <v>#N/A</v>
          </cell>
          <cell r="V821" t="e">
            <v>#N/A</v>
          </cell>
          <cell r="W821" t="e">
            <v>#N/A</v>
          </cell>
          <cell r="X821" t="e">
            <v>#N/A</v>
          </cell>
          <cell r="Y821" t="e">
            <v>#N/A</v>
          </cell>
          <cell r="Z821" t="e">
            <v>#N/A</v>
          </cell>
          <cell r="AA821" t="e">
            <v>#N/A</v>
          </cell>
          <cell r="AB821" t="e">
            <v>#N/A</v>
          </cell>
          <cell r="AC821" t="e">
            <v>#N/A</v>
          </cell>
          <cell r="AD821" t="e">
            <v>#N/A</v>
          </cell>
          <cell r="AE821" t="e">
            <v>#N/A</v>
          </cell>
          <cell r="AF821" t="e">
            <v>#N/A</v>
          </cell>
          <cell r="AG821" t="e">
            <v>#N/A</v>
          </cell>
          <cell r="AH821" t="e">
            <v>#N/A</v>
          </cell>
          <cell r="AI821" t="e">
            <v>#N/A</v>
          </cell>
          <cell r="AJ821" t="e">
            <v>#N/A</v>
          </cell>
          <cell r="AK821" t="e">
            <v>#N/A</v>
          </cell>
          <cell r="AL821" t="e">
            <v>#N/A</v>
          </cell>
          <cell r="AM821" t="e">
            <v>#N/A</v>
          </cell>
          <cell r="AN821" t="e">
            <v>#N/A</v>
          </cell>
          <cell r="AO821" t="e">
            <v>#N/A</v>
          </cell>
          <cell r="AP821" t="e">
            <v>#N/A</v>
          </cell>
          <cell r="AQ821" t="e">
            <v>#N/A</v>
          </cell>
          <cell r="AR821" t="e">
            <v>#N/A</v>
          </cell>
          <cell r="AS821" t="e">
            <v>#N/A</v>
          </cell>
          <cell r="AT821" t="e">
            <v>#N/A</v>
          </cell>
          <cell r="AU821" t="e">
            <v>#N/A</v>
          </cell>
          <cell r="AV821" t="e">
            <v>#N/A</v>
          </cell>
          <cell r="AW821" t="e">
            <v>#N/A</v>
          </cell>
        </row>
        <row r="822">
          <cell r="A822">
            <v>38469</v>
          </cell>
          <cell r="B822" t="e">
            <v>#N/A</v>
          </cell>
          <cell r="C822" t="e">
            <v>#N/A</v>
          </cell>
          <cell r="D822" t="e">
            <v>#N/A</v>
          </cell>
          <cell r="E822" t="e">
            <v>#N/A</v>
          </cell>
          <cell r="F822" t="e">
            <v>#N/A</v>
          </cell>
          <cell r="G822" t="e">
            <v>#N/A</v>
          </cell>
          <cell r="H822" t="e">
            <v>#N/A</v>
          </cell>
          <cell r="I822" t="e">
            <v>#N/A</v>
          </cell>
          <cell r="J822" t="e">
            <v>#N/A</v>
          </cell>
          <cell r="K822" t="e">
            <v>#N/A</v>
          </cell>
          <cell r="L822" t="e">
            <v>#N/A</v>
          </cell>
          <cell r="M822" t="e">
            <v>#N/A</v>
          </cell>
          <cell r="N822" t="e">
            <v>#N/A</v>
          </cell>
          <cell r="O822" t="e">
            <v>#N/A</v>
          </cell>
          <cell r="P822" t="e">
            <v>#N/A</v>
          </cell>
          <cell r="Q822" t="e">
            <v>#N/A</v>
          </cell>
          <cell r="R822" t="e">
            <v>#N/A</v>
          </cell>
          <cell r="S822" t="e">
            <v>#N/A</v>
          </cell>
          <cell r="T822" t="e">
            <v>#N/A</v>
          </cell>
          <cell r="U822" t="e">
            <v>#N/A</v>
          </cell>
          <cell r="V822" t="e">
            <v>#N/A</v>
          </cell>
          <cell r="W822" t="e">
            <v>#N/A</v>
          </cell>
          <cell r="X822" t="e">
            <v>#N/A</v>
          </cell>
          <cell r="Y822" t="e">
            <v>#N/A</v>
          </cell>
          <cell r="Z822" t="e">
            <v>#N/A</v>
          </cell>
          <cell r="AA822" t="e">
            <v>#N/A</v>
          </cell>
          <cell r="AB822" t="e">
            <v>#N/A</v>
          </cell>
          <cell r="AC822" t="e">
            <v>#N/A</v>
          </cell>
          <cell r="AD822" t="e">
            <v>#N/A</v>
          </cell>
          <cell r="AE822" t="e">
            <v>#N/A</v>
          </cell>
          <cell r="AF822" t="e">
            <v>#N/A</v>
          </cell>
          <cell r="AG822" t="e">
            <v>#N/A</v>
          </cell>
          <cell r="AH822" t="e">
            <v>#N/A</v>
          </cell>
          <cell r="AI822" t="e">
            <v>#N/A</v>
          </cell>
          <cell r="AJ822" t="e">
            <v>#N/A</v>
          </cell>
          <cell r="AK822" t="e">
            <v>#N/A</v>
          </cell>
          <cell r="AL822" t="e">
            <v>#N/A</v>
          </cell>
          <cell r="AM822" t="e">
            <v>#N/A</v>
          </cell>
          <cell r="AN822" t="e">
            <v>#N/A</v>
          </cell>
          <cell r="AO822" t="e">
            <v>#N/A</v>
          </cell>
          <cell r="AP822" t="e">
            <v>#N/A</v>
          </cell>
          <cell r="AQ822" t="e">
            <v>#N/A</v>
          </cell>
          <cell r="AR822" t="e">
            <v>#N/A</v>
          </cell>
          <cell r="AS822" t="e">
            <v>#N/A</v>
          </cell>
          <cell r="AT822" t="e">
            <v>#N/A</v>
          </cell>
          <cell r="AU822" t="e">
            <v>#N/A</v>
          </cell>
          <cell r="AV822" t="e">
            <v>#N/A</v>
          </cell>
          <cell r="AW822" t="e">
            <v>#N/A</v>
          </cell>
        </row>
        <row r="823">
          <cell r="A823">
            <v>38462</v>
          </cell>
          <cell r="B823" t="e">
            <v>#N/A</v>
          </cell>
          <cell r="C823" t="e">
            <v>#N/A</v>
          </cell>
          <cell r="D823" t="e">
            <v>#N/A</v>
          </cell>
          <cell r="E823" t="e">
            <v>#N/A</v>
          </cell>
          <cell r="F823" t="e">
            <v>#N/A</v>
          </cell>
          <cell r="G823" t="e">
            <v>#N/A</v>
          </cell>
          <cell r="H823" t="e">
            <v>#N/A</v>
          </cell>
          <cell r="I823" t="e">
            <v>#N/A</v>
          </cell>
          <cell r="J823" t="e">
            <v>#N/A</v>
          </cell>
          <cell r="K823" t="e">
            <v>#N/A</v>
          </cell>
          <cell r="L823" t="e">
            <v>#N/A</v>
          </cell>
          <cell r="M823" t="e">
            <v>#N/A</v>
          </cell>
          <cell r="N823" t="e">
            <v>#N/A</v>
          </cell>
          <cell r="O823" t="e">
            <v>#N/A</v>
          </cell>
          <cell r="P823" t="e">
            <v>#N/A</v>
          </cell>
          <cell r="Q823" t="e">
            <v>#N/A</v>
          </cell>
          <cell r="R823" t="e">
            <v>#N/A</v>
          </cell>
          <cell r="S823" t="e">
            <v>#N/A</v>
          </cell>
          <cell r="T823" t="e">
            <v>#N/A</v>
          </cell>
          <cell r="U823" t="e">
            <v>#N/A</v>
          </cell>
          <cell r="V823" t="e">
            <v>#N/A</v>
          </cell>
          <cell r="W823" t="e">
            <v>#N/A</v>
          </cell>
          <cell r="X823" t="e">
            <v>#N/A</v>
          </cell>
          <cell r="Y823" t="e">
            <v>#N/A</v>
          </cell>
          <cell r="Z823" t="e">
            <v>#N/A</v>
          </cell>
          <cell r="AA823" t="e">
            <v>#N/A</v>
          </cell>
          <cell r="AB823" t="e">
            <v>#N/A</v>
          </cell>
          <cell r="AC823" t="e">
            <v>#N/A</v>
          </cell>
          <cell r="AD823" t="e">
            <v>#N/A</v>
          </cell>
          <cell r="AE823" t="e">
            <v>#N/A</v>
          </cell>
          <cell r="AF823" t="e">
            <v>#N/A</v>
          </cell>
          <cell r="AG823" t="e">
            <v>#N/A</v>
          </cell>
          <cell r="AH823" t="e">
            <v>#N/A</v>
          </cell>
          <cell r="AI823" t="e">
            <v>#N/A</v>
          </cell>
          <cell r="AJ823" t="e">
            <v>#N/A</v>
          </cell>
          <cell r="AK823" t="e">
            <v>#N/A</v>
          </cell>
          <cell r="AL823" t="e">
            <v>#N/A</v>
          </cell>
          <cell r="AM823" t="e">
            <v>#N/A</v>
          </cell>
          <cell r="AN823" t="e">
            <v>#N/A</v>
          </cell>
          <cell r="AO823" t="e">
            <v>#N/A</v>
          </cell>
          <cell r="AP823" t="e">
            <v>#N/A</v>
          </cell>
          <cell r="AQ823" t="e">
            <v>#N/A</v>
          </cell>
          <cell r="AR823" t="e">
            <v>#N/A</v>
          </cell>
          <cell r="AS823" t="e">
            <v>#N/A</v>
          </cell>
          <cell r="AT823" t="e">
            <v>#N/A</v>
          </cell>
          <cell r="AU823" t="e">
            <v>#N/A</v>
          </cell>
          <cell r="AV823" t="e">
            <v>#N/A</v>
          </cell>
          <cell r="AW823" t="e">
            <v>#N/A</v>
          </cell>
        </row>
        <row r="824">
          <cell r="A824">
            <v>38455</v>
          </cell>
          <cell r="B824" t="e">
            <v>#N/A</v>
          </cell>
          <cell r="C824" t="e">
            <v>#N/A</v>
          </cell>
          <cell r="D824" t="e">
            <v>#N/A</v>
          </cell>
          <cell r="E824" t="e">
            <v>#N/A</v>
          </cell>
          <cell r="F824" t="e">
            <v>#N/A</v>
          </cell>
          <cell r="G824" t="e">
            <v>#N/A</v>
          </cell>
          <cell r="H824" t="e">
            <v>#N/A</v>
          </cell>
          <cell r="I824" t="e">
            <v>#N/A</v>
          </cell>
          <cell r="J824" t="e">
            <v>#N/A</v>
          </cell>
          <cell r="K824" t="e">
            <v>#N/A</v>
          </cell>
          <cell r="L824" t="e">
            <v>#N/A</v>
          </cell>
          <cell r="M824" t="e">
            <v>#N/A</v>
          </cell>
          <cell r="N824" t="e">
            <v>#N/A</v>
          </cell>
          <cell r="O824" t="e">
            <v>#N/A</v>
          </cell>
          <cell r="P824" t="e">
            <v>#N/A</v>
          </cell>
          <cell r="Q824" t="e">
            <v>#N/A</v>
          </cell>
          <cell r="R824" t="e">
            <v>#N/A</v>
          </cell>
          <cell r="S824" t="e">
            <v>#N/A</v>
          </cell>
          <cell r="T824" t="e">
            <v>#N/A</v>
          </cell>
          <cell r="U824" t="e">
            <v>#N/A</v>
          </cell>
          <cell r="V824" t="e">
            <v>#N/A</v>
          </cell>
          <cell r="W824" t="e">
            <v>#N/A</v>
          </cell>
          <cell r="X824" t="e">
            <v>#N/A</v>
          </cell>
          <cell r="Y824" t="e">
            <v>#N/A</v>
          </cell>
          <cell r="Z824" t="e">
            <v>#N/A</v>
          </cell>
          <cell r="AA824" t="e">
            <v>#N/A</v>
          </cell>
          <cell r="AB824" t="e">
            <v>#N/A</v>
          </cell>
          <cell r="AC824" t="e">
            <v>#N/A</v>
          </cell>
          <cell r="AD824" t="e">
            <v>#N/A</v>
          </cell>
          <cell r="AE824" t="e">
            <v>#N/A</v>
          </cell>
          <cell r="AF824" t="e">
            <v>#N/A</v>
          </cell>
          <cell r="AG824" t="e">
            <v>#N/A</v>
          </cell>
          <cell r="AH824" t="e">
            <v>#N/A</v>
          </cell>
          <cell r="AI824" t="e">
            <v>#N/A</v>
          </cell>
          <cell r="AJ824" t="e">
            <v>#N/A</v>
          </cell>
          <cell r="AK824" t="e">
            <v>#N/A</v>
          </cell>
          <cell r="AL824" t="e">
            <v>#N/A</v>
          </cell>
          <cell r="AM824" t="e">
            <v>#N/A</v>
          </cell>
          <cell r="AN824" t="e">
            <v>#N/A</v>
          </cell>
          <cell r="AO824" t="e">
            <v>#N/A</v>
          </cell>
          <cell r="AP824" t="e">
            <v>#N/A</v>
          </cell>
          <cell r="AQ824" t="e">
            <v>#N/A</v>
          </cell>
          <cell r="AR824" t="e">
            <v>#N/A</v>
          </cell>
          <cell r="AS824" t="e">
            <v>#N/A</v>
          </cell>
          <cell r="AT824" t="e">
            <v>#N/A</v>
          </cell>
          <cell r="AU824" t="e">
            <v>#N/A</v>
          </cell>
          <cell r="AV824" t="e">
            <v>#N/A</v>
          </cell>
          <cell r="AW824" t="e">
            <v>#N/A</v>
          </cell>
        </row>
        <row r="825">
          <cell r="A825">
            <v>38448</v>
          </cell>
          <cell r="B825" t="e">
            <v>#N/A</v>
          </cell>
          <cell r="C825" t="e">
            <v>#N/A</v>
          </cell>
          <cell r="D825" t="e">
            <v>#N/A</v>
          </cell>
          <cell r="E825" t="e">
            <v>#N/A</v>
          </cell>
          <cell r="F825" t="e">
            <v>#N/A</v>
          </cell>
          <cell r="G825" t="e">
            <v>#N/A</v>
          </cell>
          <cell r="H825" t="e">
            <v>#N/A</v>
          </cell>
          <cell r="I825" t="e">
            <v>#N/A</v>
          </cell>
          <cell r="J825" t="e">
            <v>#N/A</v>
          </cell>
          <cell r="K825" t="e">
            <v>#N/A</v>
          </cell>
          <cell r="L825" t="e">
            <v>#N/A</v>
          </cell>
          <cell r="M825" t="e">
            <v>#N/A</v>
          </cell>
          <cell r="N825" t="e">
            <v>#N/A</v>
          </cell>
          <cell r="O825" t="e">
            <v>#N/A</v>
          </cell>
          <cell r="P825" t="e">
            <v>#N/A</v>
          </cell>
          <cell r="Q825" t="e">
            <v>#N/A</v>
          </cell>
          <cell r="R825" t="e">
            <v>#N/A</v>
          </cell>
          <cell r="S825" t="e">
            <v>#N/A</v>
          </cell>
          <cell r="T825" t="e">
            <v>#N/A</v>
          </cell>
          <cell r="U825" t="e">
            <v>#N/A</v>
          </cell>
          <cell r="V825" t="e">
            <v>#N/A</v>
          </cell>
          <cell r="W825" t="e">
            <v>#N/A</v>
          </cell>
          <cell r="X825" t="e">
            <v>#N/A</v>
          </cell>
          <cell r="Y825" t="e">
            <v>#N/A</v>
          </cell>
          <cell r="Z825" t="e">
            <v>#N/A</v>
          </cell>
          <cell r="AA825" t="e">
            <v>#N/A</v>
          </cell>
          <cell r="AB825" t="e">
            <v>#N/A</v>
          </cell>
          <cell r="AC825" t="e">
            <v>#N/A</v>
          </cell>
          <cell r="AD825" t="e">
            <v>#N/A</v>
          </cell>
          <cell r="AE825" t="e">
            <v>#N/A</v>
          </cell>
          <cell r="AF825" t="e">
            <v>#N/A</v>
          </cell>
          <cell r="AG825" t="e">
            <v>#N/A</v>
          </cell>
          <cell r="AH825" t="e">
            <v>#N/A</v>
          </cell>
          <cell r="AI825" t="e">
            <v>#N/A</v>
          </cell>
          <cell r="AJ825" t="e">
            <v>#N/A</v>
          </cell>
          <cell r="AK825" t="e">
            <v>#N/A</v>
          </cell>
          <cell r="AL825" t="e">
            <v>#N/A</v>
          </cell>
          <cell r="AM825" t="e">
            <v>#N/A</v>
          </cell>
          <cell r="AN825" t="e">
            <v>#N/A</v>
          </cell>
          <cell r="AO825" t="e">
            <v>#N/A</v>
          </cell>
          <cell r="AP825" t="e">
            <v>#N/A</v>
          </cell>
          <cell r="AQ825" t="e">
            <v>#N/A</v>
          </cell>
          <cell r="AR825" t="e">
            <v>#N/A</v>
          </cell>
          <cell r="AS825" t="e">
            <v>#N/A</v>
          </cell>
          <cell r="AT825" t="e">
            <v>#N/A</v>
          </cell>
          <cell r="AU825" t="e">
            <v>#N/A</v>
          </cell>
          <cell r="AV825" t="e">
            <v>#N/A</v>
          </cell>
          <cell r="AW825" t="e">
            <v>#N/A</v>
          </cell>
        </row>
        <row r="826">
          <cell r="A826">
            <v>38441</v>
          </cell>
          <cell r="B826" t="e">
            <v>#N/A</v>
          </cell>
          <cell r="C826" t="e">
            <v>#N/A</v>
          </cell>
          <cell r="D826" t="e">
            <v>#N/A</v>
          </cell>
          <cell r="E826" t="e">
            <v>#N/A</v>
          </cell>
          <cell r="F826" t="e">
            <v>#N/A</v>
          </cell>
          <cell r="G826" t="e">
            <v>#N/A</v>
          </cell>
          <cell r="H826" t="e">
            <v>#N/A</v>
          </cell>
          <cell r="I826" t="e">
            <v>#N/A</v>
          </cell>
          <cell r="J826" t="e">
            <v>#N/A</v>
          </cell>
          <cell r="K826" t="e">
            <v>#N/A</v>
          </cell>
          <cell r="L826" t="e">
            <v>#N/A</v>
          </cell>
          <cell r="M826" t="e">
            <v>#N/A</v>
          </cell>
          <cell r="N826" t="e">
            <v>#N/A</v>
          </cell>
          <cell r="O826" t="e">
            <v>#N/A</v>
          </cell>
          <cell r="P826" t="e">
            <v>#N/A</v>
          </cell>
          <cell r="Q826" t="e">
            <v>#N/A</v>
          </cell>
          <cell r="R826" t="e">
            <v>#N/A</v>
          </cell>
          <cell r="S826" t="e">
            <v>#N/A</v>
          </cell>
          <cell r="T826" t="e">
            <v>#N/A</v>
          </cell>
          <cell r="U826" t="e">
            <v>#N/A</v>
          </cell>
          <cell r="V826" t="e">
            <v>#N/A</v>
          </cell>
          <cell r="W826" t="e">
            <v>#N/A</v>
          </cell>
          <cell r="X826" t="e">
            <v>#N/A</v>
          </cell>
          <cell r="Y826" t="e">
            <v>#N/A</v>
          </cell>
          <cell r="Z826" t="e">
            <v>#N/A</v>
          </cell>
          <cell r="AA826" t="e">
            <v>#N/A</v>
          </cell>
          <cell r="AB826" t="e">
            <v>#N/A</v>
          </cell>
          <cell r="AC826" t="e">
            <v>#N/A</v>
          </cell>
          <cell r="AD826" t="e">
            <v>#N/A</v>
          </cell>
          <cell r="AE826" t="e">
            <v>#N/A</v>
          </cell>
          <cell r="AF826" t="e">
            <v>#N/A</v>
          </cell>
          <cell r="AG826" t="e">
            <v>#N/A</v>
          </cell>
          <cell r="AH826" t="e">
            <v>#N/A</v>
          </cell>
          <cell r="AI826" t="e">
            <v>#N/A</v>
          </cell>
          <cell r="AJ826" t="e">
            <v>#N/A</v>
          </cell>
          <cell r="AK826" t="e">
            <v>#N/A</v>
          </cell>
          <cell r="AL826" t="e">
            <v>#N/A</v>
          </cell>
          <cell r="AM826" t="e">
            <v>#N/A</v>
          </cell>
          <cell r="AN826" t="e">
            <v>#N/A</v>
          </cell>
          <cell r="AO826" t="e">
            <v>#N/A</v>
          </cell>
          <cell r="AP826" t="e">
            <v>#N/A</v>
          </cell>
          <cell r="AQ826" t="e">
            <v>#N/A</v>
          </cell>
          <cell r="AR826" t="e">
            <v>#N/A</v>
          </cell>
          <cell r="AS826" t="e">
            <v>#N/A</v>
          </cell>
          <cell r="AT826" t="e">
            <v>#N/A</v>
          </cell>
          <cell r="AU826" t="e">
            <v>#N/A</v>
          </cell>
          <cell r="AV826" t="e">
            <v>#N/A</v>
          </cell>
          <cell r="AW826" t="e">
            <v>#N/A</v>
          </cell>
        </row>
        <row r="827">
          <cell r="A827">
            <v>38434</v>
          </cell>
          <cell r="B827" t="e">
            <v>#N/A</v>
          </cell>
          <cell r="C827" t="e">
            <v>#N/A</v>
          </cell>
          <cell r="D827" t="e">
            <v>#N/A</v>
          </cell>
          <cell r="E827" t="e">
            <v>#N/A</v>
          </cell>
          <cell r="F827" t="e">
            <v>#N/A</v>
          </cell>
          <cell r="G827" t="e">
            <v>#N/A</v>
          </cell>
          <cell r="H827" t="e">
            <v>#N/A</v>
          </cell>
          <cell r="I827" t="e">
            <v>#N/A</v>
          </cell>
          <cell r="J827" t="e">
            <v>#N/A</v>
          </cell>
          <cell r="K827" t="e">
            <v>#N/A</v>
          </cell>
          <cell r="L827" t="e">
            <v>#N/A</v>
          </cell>
          <cell r="M827" t="e">
            <v>#N/A</v>
          </cell>
          <cell r="N827" t="e">
            <v>#N/A</v>
          </cell>
          <cell r="O827" t="e">
            <v>#N/A</v>
          </cell>
          <cell r="P827" t="e">
            <v>#N/A</v>
          </cell>
          <cell r="Q827" t="e">
            <v>#N/A</v>
          </cell>
          <cell r="R827" t="e">
            <v>#N/A</v>
          </cell>
          <cell r="S827" t="e">
            <v>#N/A</v>
          </cell>
          <cell r="T827" t="e">
            <v>#N/A</v>
          </cell>
          <cell r="U827" t="e">
            <v>#N/A</v>
          </cell>
          <cell r="V827" t="e">
            <v>#N/A</v>
          </cell>
          <cell r="W827" t="e">
            <v>#N/A</v>
          </cell>
          <cell r="X827" t="e">
            <v>#N/A</v>
          </cell>
          <cell r="Y827" t="e">
            <v>#N/A</v>
          </cell>
          <cell r="Z827" t="e">
            <v>#N/A</v>
          </cell>
          <cell r="AA827" t="e">
            <v>#N/A</v>
          </cell>
          <cell r="AB827" t="e">
            <v>#N/A</v>
          </cell>
          <cell r="AC827" t="e">
            <v>#N/A</v>
          </cell>
          <cell r="AD827" t="e">
            <v>#N/A</v>
          </cell>
          <cell r="AE827" t="e">
            <v>#N/A</v>
          </cell>
          <cell r="AF827" t="e">
            <v>#N/A</v>
          </cell>
          <cell r="AG827" t="e">
            <v>#N/A</v>
          </cell>
          <cell r="AH827" t="e">
            <v>#N/A</v>
          </cell>
          <cell r="AI827" t="e">
            <v>#N/A</v>
          </cell>
          <cell r="AJ827" t="e">
            <v>#N/A</v>
          </cell>
          <cell r="AK827" t="e">
            <v>#N/A</v>
          </cell>
          <cell r="AL827" t="e">
            <v>#N/A</v>
          </cell>
          <cell r="AM827" t="e">
            <v>#N/A</v>
          </cell>
          <cell r="AN827" t="e">
            <v>#N/A</v>
          </cell>
          <cell r="AO827" t="e">
            <v>#N/A</v>
          </cell>
          <cell r="AP827" t="e">
            <v>#N/A</v>
          </cell>
          <cell r="AQ827" t="e">
            <v>#N/A</v>
          </cell>
          <cell r="AR827" t="e">
            <v>#N/A</v>
          </cell>
          <cell r="AS827" t="e">
            <v>#N/A</v>
          </cell>
          <cell r="AT827" t="e">
            <v>#N/A</v>
          </cell>
          <cell r="AU827" t="e">
            <v>#N/A</v>
          </cell>
          <cell r="AV827" t="e">
            <v>#N/A</v>
          </cell>
          <cell r="AW827" t="e">
            <v>#N/A</v>
          </cell>
        </row>
        <row r="828">
          <cell r="A828">
            <v>38427</v>
          </cell>
          <cell r="B828" t="e">
            <v>#N/A</v>
          </cell>
          <cell r="C828" t="e">
            <v>#N/A</v>
          </cell>
          <cell r="D828" t="e">
            <v>#N/A</v>
          </cell>
          <cell r="E828" t="e">
            <v>#N/A</v>
          </cell>
          <cell r="F828" t="e">
            <v>#N/A</v>
          </cell>
          <cell r="G828" t="e">
            <v>#N/A</v>
          </cell>
          <cell r="H828" t="e">
            <v>#N/A</v>
          </cell>
          <cell r="I828" t="e">
            <v>#N/A</v>
          </cell>
          <cell r="J828" t="e">
            <v>#N/A</v>
          </cell>
          <cell r="K828" t="e">
            <v>#N/A</v>
          </cell>
          <cell r="L828" t="e">
            <v>#N/A</v>
          </cell>
          <cell r="M828" t="e">
            <v>#N/A</v>
          </cell>
          <cell r="N828" t="e">
            <v>#N/A</v>
          </cell>
          <cell r="O828" t="e">
            <v>#N/A</v>
          </cell>
          <cell r="P828" t="e">
            <v>#N/A</v>
          </cell>
          <cell r="Q828" t="e">
            <v>#N/A</v>
          </cell>
          <cell r="R828" t="e">
            <v>#N/A</v>
          </cell>
          <cell r="S828" t="e">
            <v>#N/A</v>
          </cell>
          <cell r="T828" t="e">
            <v>#N/A</v>
          </cell>
          <cell r="U828" t="e">
            <v>#N/A</v>
          </cell>
          <cell r="V828" t="e">
            <v>#N/A</v>
          </cell>
          <cell r="W828" t="e">
            <v>#N/A</v>
          </cell>
          <cell r="X828" t="e">
            <v>#N/A</v>
          </cell>
          <cell r="Y828" t="e">
            <v>#N/A</v>
          </cell>
          <cell r="Z828" t="e">
            <v>#N/A</v>
          </cell>
          <cell r="AA828" t="e">
            <v>#N/A</v>
          </cell>
          <cell r="AB828" t="e">
            <v>#N/A</v>
          </cell>
          <cell r="AC828" t="e">
            <v>#N/A</v>
          </cell>
          <cell r="AD828" t="e">
            <v>#N/A</v>
          </cell>
          <cell r="AE828" t="e">
            <v>#N/A</v>
          </cell>
          <cell r="AF828" t="e">
            <v>#N/A</v>
          </cell>
          <cell r="AG828" t="e">
            <v>#N/A</v>
          </cell>
          <cell r="AH828" t="e">
            <v>#N/A</v>
          </cell>
          <cell r="AI828" t="e">
            <v>#N/A</v>
          </cell>
          <cell r="AJ828" t="e">
            <v>#N/A</v>
          </cell>
          <cell r="AK828" t="e">
            <v>#N/A</v>
          </cell>
          <cell r="AL828" t="e">
            <v>#N/A</v>
          </cell>
          <cell r="AM828" t="e">
            <v>#N/A</v>
          </cell>
          <cell r="AN828" t="e">
            <v>#N/A</v>
          </cell>
          <cell r="AO828" t="e">
            <v>#N/A</v>
          </cell>
          <cell r="AP828" t="e">
            <v>#N/A</v>
          </cell>
          <cell r="AQ828" t="e">
            <v>#N/A</v>
          </cell>
          <cell r="AR828" t="e">
            <v>#N/A</v>
          </cell>
          <cell r="AS828" t="e">
            <v>#N/A</v>
          </cell>
          <cell r="AT828" t="e">
            <v>#N/A</v>
          </cell>
          <cell r="AU828" t="e">
            <v>#N/A</v>
          </cell>
          <cell r="AV828" t="e">
            <v>#N/A</v>
          </cell>
          <cell r="AW828" t="e">
            <v>#N/A</v>
          </cell>
        </row>
        <row r="829">
          <cell r="A829">
            <v>38420</v>
          </cell>
          <cell r="B829" t="e">
            <v>#N/A</v>
          </cell>
          <cell r="C829" t="e">
            <v>#N/A</v>
          </cell>
          <cell r="D829" t="e">
            <v>#N/A</v>
          </cell>
          <cell r="E829" t="e">
            <v>#N/A</v>
          </cell>
          <cell r="F829" t="e">
            <v>#N/A</v>
          </cell>
          <cell r="G829" t="e">
            <v>#N/A</v>
          </cell>
          <cell r="H829" t="e">
            <v>#N/A</v>
          </cell>
          <cell r="I829" t="e">
            <v>#N/A</v>
          </cell>
          <cell r="J829" t="e">
            <v>#N/A</v>
          </cell>
          <cell r="K829" t="e">
            <v>#N/A</v>
          </cell>
          <cell r="L829" t="e">
            <v>#N/A</v>
          </cell>
          <cell r="M829" t="e">
            <v>#N/A</v>
          </cell>
          <cell r="N829" t="e">
            <v>#N/A</v>
          </cell>
          <cell r="O829" t="e">
            <v>#N/A</v>
          </cell>
          <cell r="P829" t="e">
            <v>#N/A</v>
          </cell>
          <cell r="Q829" t="e">
            <v>#N/A</v>
          </cell>
          <cell r="R829" t="e">
            <v>#N/A</v>
          </cell>
          <cell r="S829" t="e">
            <v>#N/A</v>
          </cell>
          <cell r="T829" t="e">
            <v>#N/A</v>
          </cell>
          <cell r="U829" t="e">
            <v>#N/A</v>
          </cell>
          <cell r="V829" t="e">
            <v>#N/A</v>
          </cell>
          <cell r="W829" t="e">
            <v>#N/A</v>
          </cell>
          <cell r="X829" t="e">
            <v>#N/A</v>
          </cell>
          <cell r="Y829" t="e">
            <v>#N/A</v>
          </cell>
          <cell r="Z829" t="e">
            <v>#N/A</v>
          </cell>
          <cell r="AA829" t="e">
            <v>#N/A</v>
          </cell>
          <cell r="AB829" t="e">
            <v>#N/A</v>
          </cell>
          <cell r="AC829" t="e">
            <v>#N/A</v>
          </cell>
          <cell r="AD829" t="e">
            <v>#N/A</v>
          </cell>
          <cell r="AE829" t="e">
            <v>#N/A</v>
          </cell>
          <cell r="AF829" t="e">
            <v>#N/A</v>
          </cell>
          <cell r="AG829" t="e">
            <v>#N/A</v>
          </cell>
          <cell r="AH829" t="e">
            <v>#N/A</v>
          </cell>
          <cell r="AI829" t="e">
            <v>#N/A</v>
          </cell>
          <cell r="AJ829" t="e">
            <v>#N/A</v>
          </cell>
          <cell r="AK829" t="e">
            <v>#N/A</v>
          </cell>
          <cell r="AL829" t="e">
            <v>#N/A</v>
          </cell>
          <cell r="AM829" t="e">
            <v>#N/A</v>
          </cell>
          <cell r="AN829" t="e">
            <v>#N/A</v>
          </cell>
          <cell r="AO829" t="e">
            <v>#N/A</v>
          </cell>
          <cell r="AP829" t="e">
            <v>#N/A</v>
          </cell>
          <cell r="AQ829" t="e">
            <v>#N/A</v>
          </cell>
          <cell r="AR829" t="e">
            <v>#N/A</v>
          </cell>
          <cell r="AS829" t="e">
            <v>#N/A</v>
          </cell>
          <cell r="AT829" t="e">
            <v>#N/A</v>
          </cell>
          <cell r="AU829" t="e">
            <v>#N/A</v>
          </cell>
          <cell r="AV829" t="e">
            <v>#N/A</v>
          </cell>
          <cell r="AW829" t="e">
            <v>#N/A</v>
          </cell>
        </row>
        <row r="830">
          <cell r="A830">
            <v>38413</v>
          </cell>
          <cell r="B830" t="e">
            <v>#N/A</v>
          </cell>
          <cell r="C830" t="e">
            <v>#N/A</v>
          </cell>
          <cell r="D830" t="e">
            <v>#N/A</v>
          </cell>
          <cell r="E830" t="e">
            <v>#N/A</v>
          </cell>
          <cell r="F830" t="e">
            <v>#N/A</v>
          </cell>
          <cell r="G830" t="e">
            <v>#N/A</v>
          </cell>
          <cell r="H830" t="e">
            <v>#N/A</v>
          </cell>
          <cell r="I830" t="e">
            <v>#N/A</v>
          </cell>
          <cell r="J830" t="e">
            <v>#N/A</v>
          </cell>
          <cell r="K830" t="e">
            <v>#N/A</v>
          </cell>
          <cell r="L830" t="e">
            <v>#N/A</v>
          </cell>
          <cell r="M830" t="e">
            <v>#N/A</v>
          </cell>
          <cell r="N830" t="e">
            <v>#N/A</v>
          </cell>
          <cell r="O830" t="e">
            <v>#N/A</v>
          </cell>
          <cell r="P830" t="e">
            <v>#N/A</v>
          </cell>
          <cell r="Q830" t="e">
            <v>#N/A</v>
          </cell>
          <cell r="R830" t="e">
            <v>#N/A</v>
          </cell>
          <cell r="S830" t="e">
            <v>#N/A</v>
          </cell>
          <cell r="T830" t="e">
            <v>#N/A</v>
          </cell>
          <cell r="U830" t="e">
            <v>#N/A</v>
          </cell>
          <cell r="V830" t="e">
            <v>#N/A</v>
          </cell>
          <cell r="W830" t="e">
            <v>#N/A</v>
          </cell>
          <cell r="X830" t="e">
            <v>#N/A</v>
          </cell>
          <cell r="Y830" t="e">
            <v>#N/A</v>
          </cell>
          <cell r="Z830" t="e">
            <v>#N/A</v>
          </cell>
          <cell r="AA830" t="e">
            <v>#N/A</v>
          </cell>
          <cell r="AB830" t="e">
            <v>#N/A</v>
          </cell>
          <cell r="AC830" t="e">
            <v>#N/A</v>
          </cell>
          <cell r="AD830" t="e">
            <v>#N/A</v>
          </cell>
          <cell r="AE830" t="e">
            <v>#N/A</v>
          </cell>
          <cell r="AF830" t="e">
            <v>#N/A</v>
          </cell>
          <cell r="AG830" t="e">
            <v>#N/A</v>
          </cell>
          <cell r="AH830" t="e">
            <v>#N/A</v>
          </cell>
          <cell r="AI830" t="e">
            <v>#N/A</v>
          </cell>
          <cell r="AJ830" t="e">
            <v>#N/A</v>
          </cell>
          <cell r="AK830" t="e">
            <v>#N/A</v>
          </cell>
          <cell r="AL830" t="e">
            <v>#N/A</v>
          </cell>
          <cell r="AM830" t="e">
            <v>#N/A</v>
          </cell>
          <cell r="AN830" t="e">
            <v>#N/A</v>
          </cell>
          <cell r="AO830" t="e">
            <v>#N/A</v>
          </cell>
          <cell r="AP830" t="e">
            <v>#N/A</v>
          </cell>
          <cell r="AQ830" t="e">
            <v>#N/A</v>
          </cell>
          <cell r="AR830" t="e">
            <v>#N/A</v>
          </cell>
          <cell r="AS830" t="e">
            <v>#N/A</v>
          </cell>
          <cell r="AT830" t="e">
            <v>#N/A</v>
          </cell>
          <cell r="AU830" t="e">
            <v>#N/A</v>
          </cell>
          <cell r="AV830" t="e">
            <v>#N/A</v>
          </cell>
          <cell r="AW830" t="e">
            <v>#N/A</v>
          </cell>
        </row>
        <row r="831">
          <cell r="A831">
            <v>38406</v>
          </cell>
          <cell r="B831" t="e">
            <v>#N/A</v>
          </cell>
          <cell r="C831" t="e">
            <v>#N/A</v>
          </cell>
          <cell r="D831" t="e">
            <v>#N/A</v>
          </cell>
          <cell r="E831" t="e">
            <v>#N/A</v>
          </cell>
          <cell r="F831" t="e">
            <v>#N/A</v>
          </cell>
          <cell r="G831" t="e">
            <v>#N/A</v>
          </cell>
          <cell r="H831" t="e">
            <v>#N/A</v>
          </cell>
          <cell r="I831" t="e">
            <v>#N/A</v>
          </cell>
          <cell r="J831" t="e">
            <v>#N/A</v>
          </cell>
          <cell r="K831" t="e">
            <v>#N/A</v>
          </cell>
          <cell r="L831" t="e">
            <v>#N/A</v>
          </cell>
          <cell r="M831" t="e">
            <v>#N/A</v>
          </cell>
          <cell r="N831" t="e">
            <v>#N/A</v>
          </cell>
          <cell r="O831" t="e">
            <v>#N/A</v>
          </cell>
          <cell r="P831" t="e">
            <v>#N/A</v>
          </cell>
          <cell r="Q831" t="e">
            <v>#N/A</v>
          </cell>
          <cell r="R831" t="e">
            <v>#N/A</v>
          </cell>
          <cell r="S831" t="e">
            <v>#N/A</v>
          </cell>
          <cell r="T831" t="e">
            <v>#N/A</v>
          </cell>
          <cell r="U831" t="e">
            <v>#N/A</v>
          </cell>
          <cell r="V831" t="e">
            <v>#N/A</v>
          </cell>
          <cell r="W831" t="e">
            <v>#N/A</v>
          </cell>
          <cell r="X831" t="e">
            <v>#N/A</v>
          </cell>
          <cell r="Y831" t="e">
            <v>#N/A</v>
          </cell>
          <cell r="Z831" t="e">
            <v>#N/A</v>
          </cell>
          <cell r="AA831" t="e">
            <v>#N/A</v>
          </cell>
          <cell r="AB831" t="e">
            <v>#N/A</v>
          </cell>
          <cell r="AC831" t="e">
            <v>#N/A</v>
          </cell>
          <cell r="AD831" t="e">
            <v>#N/A</v>
          </cell>
          <cell r="AE831" t="e">
            <v>#N/A</v>
          </cell>
          <cell r="AF831" t="e">
            <v>#N/A</v>
          </cell>
          <cell r="AG831" t="e">
            <v>#N/A</v>
          </cell>
          <cell r="AH831" t="e">
            <v>#N/A</v>
          </cell>
          <cell r="AI831" t="e">
            <v>#N/A</v>
          </cell>
          <cell r="AJ831" t="e">
            <v>#N/A</v>
          </cell>
          <cell r="AK831" t="e">
            <v>#N/A</v>
          </cell>
          <cell r="AL831" t="e">
            <v>#N/A</v>
          </cell>
          <cell r="AM831" t="e">
            <v>#N/A</v>
          </cell>
          <cell r="AN831" t="e">
            <v>#N/A</v>
          </cell>
          <cell r="AO831" t="e">
            <v>#N/A</v>
          </cell>
          <cell r="AP831" t="e">
            <v>#N/A</v>
          </cell>
          <cell r="AQ831" t="e">
            <v>#N/A</v>
          </cell>
          <cell r="AR831" t="e">
            <v>#N/A</v>
          </cell>
          <cell r="AS831" t="e">
            <v>#N/A</v>
          </cell>
          <cell r="AT831" t="e">
            <v>#N/A</v>
          </cell>
          <cell r="AU831" t="e">
            <v>#N/A</v>
          </cell>
          <cell r="AV831" t="e">
            <v>#N/A</v>
          </cell>
          <cell r="AW831" t="e">
            <v>#N/A</v>
          </cell>
        </row>
        <row r="832">
          <cell r="A832">
            <v>38399</v>
          </cell>
          <cell r="B832" t="e">
            <v>#N/A</v>
          </cell>
          <cell r="C832" t="e">
            <v>#N/A</v>
          </cell>
          <cell r="D832" t="e">
            <v>#N/A</v>
          </cell>
          <cell r="E832" t="e">
            <v>#N/A</v>
          </cell>
          <cell r="F832" t="e">
            <v>#N/A</v>
          </cell>
          <cell r="G832" t="e">
            <v>#N/A</v>
          </cell>
          <cell r="H832" t="e">
            <v>#N/A</v>
          </cell>
          <cell r="I832" t="e">
            <v>#N/A</v>
          </cell>
          <cell r="J832" t="e">
            <v>#N/A</v>
          </cell>
          <cell r="K832" t="e">
            <v>#N/A</v>
          </cell>
          <cell r="L832" t="e">
            <v>#N/A</v>
          </cell>
          <cell r="M832" t="e">
            <v>#N/A</v>
          </cell>
          <cell r="N832" t="e">
            <v>#N/A</v>
          </cell>
          <cell r="O832" t="e">
            <v>#N/A</v>
          </cell>
          <cell r="P832" t="e">
            <v>#N/A</v>
          </cell>
          <cell r="Q832" t="e">
            <v>#N/A</v>
          </cell>
          <cell r="R832" t="e">
            <v>#N/A</v>
          </cell>
          <cell r="S832" t="e">
            <v>#N/A</v>
          </cell>
          <cell r="T832" t="e">
            <v>#N/A</v>
          </cell>
          <cell r="U832" t="e">
            <v>#N/A</v>
          </cell>
          <cell r="V832" t="e">
            <v>#N/A</v>
          </cell>
          <cell r="W832" t="e">
            <v>#N/A</v>
          </cell>
          <cell r="X832" t="e">
            <v>#N/A</v>
          </cell>
          <cell r="Y832" t="e">
            <v>#N/A</v>
          </cell>
          <cell r="Z832" t="e">
            <v>#N/A</v>
          </cell>
          <cell r="AA832" t="e">
            <v>#N/A</v>
          </cell>
          <cell r="AB832" t="e">
            <v>#N/A</v>
          </cell>
          <cell r="AC832" t="e">
            <v>#N/A</v>
          </cell>
          <cell r="AD832" t="e">
            <v>#N/A</v>
          </cell>
          <cell r="AE832" t="e">
            <v>#N/A</v>
          </cell>
          <cell r="AF832" t="e">
            <v>#N/A</v>
          </cell>
          <cell r="AG832" t="e">
            <v>#N/A</v>
          </cell>
          <cell r="AH832" t="e">
            <v>#N/A</v>
          </cell>
          <cell r="AI832" t="e">
            <v>#N/A</v>
          </cell>
          <cell r="AJ832" t="e">
            <v>#N/A</v>
          </cell>
          <cell r="AK832" t="e">
            <v>#N/A</v>
          </cell>
          <cell r="AL832" t="e">
            <v>#N/A</v>
          </cell>
          <cell r="AM832" t="e">
            <v>#N/A</v>
          </cell>
          <cell r="AN832" t="e">
            <v>#N/A</v>
          </cell>
          <cell r="AO832" t="e">
            <v>#N/A</v>
          </cell>
          <cell r="AP832" t="e">
            <v>#N/A</v>
          </cell>
          <cell r="AQ832" t="e">
            <v>#N/A</v>
          </cell>
          <cell r="AR832" t="e">
            <v>#N/A</v>
          </cell>
          <cell r="AS832" t="e">
            <v>#N/A</v>
          </cell>
          <cell r="AT832" t="e">
            <v>#N/A</v>
          </cell>
          <cell r="AU832" t="e">
            <v>#N/A</v>
          </cell>
          <cell r="AV832" t="e">
            <v>#N/A</v>
          </cell>
          <cell r="AW832" t="e">
            <v>#N/A</v>
          </cell>
        </row>
        <row r="833">
          <cell r="A833">
            <v>38392</v>
          </cell>
          <cell r="B833" t="e">
            <v>#N/A</v>
          </cell>
          <cell r="C833" t="e">
            <v>#N/A</v>
          </cell>
          <cell r="D833" t="e">
            <v>#N/A</v>
          </cell>
          <cell r="E833" t="e">
            <v>#N/A</v>
          </cell>
          <cell r="F833" t="e">
            <v>#N/A</v>
          </cell>
          <cell r="G833" t="e">
            <v>#N/A</v>
          </cell>
          <cell r="H833" t="e">
            <v>#N/A</v>
          </cell>
          <cell r="I833" t="e">
            <v>#N/A</v>
          </cell>
          <cell r="J833" t="e">
            <v>#N/A</v>
          </cell>
          <cell r="K833" t="e">
            <v>#N/A</v>
          </cell>
          <cell r="L833" t="e">
            <v>#N/A</v>
          </cell>
          <cell r="M833" t="e">
            <v>#N/A</v>
          </cell>
          <cell r="N833" t="e">
            <v>#N/A</v>
          </cell>
          <cell r="O833" t="e">
            <v>#N/A</v>
          </cell>
          <cell r="P833" t="e">
            <v>#N/A</v>
          </cell>
          <cell r="Q833" t="e">
            <v>#N/A</v>
          </cell>
          <cell r="R833" t="e">
            <v>#N/A</v>
          </cell>
          <cell r="S833" t="e">
            <v>#N/A</v>
          </cell>
          <cell r="T833" t="e">
            <v>#N/A</v>
          </cell>
          <cell r="U833" t="e">
            <v>#N/A</v>
          </cell>
          <cell r="V833" t="e">
            <v>#N/A</v>
          </cell>
          <cell r="W833" t="e">
            <v>#N/A</v>
          </cell>
          <cell r="X833" t="e">
            <v>#N/A</v>
          </cell>
          <cell r="Y833" t="e">
            <v>#N/A</v>
          </cell>
          <cell r="Z833" t="e">
            <v>#N/A</v>
          </cell>
          <cell r="AA833" t="e">
            <v>#N/A</v>
          </cell>
          <cell r="AB833" t="e">
            <v>#N/A</v>
          </cell>
          <cell r="AC833" t="e">
            <v>#N/A</v>
          </cell>
          <cell r="AD833" t="e">
            <v>#N/A</v>
          </cell>
          <cell r="AE833" t="e">
            <v>#N/A</v>
          </cell>
          <cell r="AF833" t="e">
            <v>#N/A</v>
          </cell>
          <cell r="AG833" t="e">
            <v>#N/A</v>
          </cell>
          <cell r="AH833" t="e">
            <v>#N/A</v>
          </cell>
          <cell r="AI833" t="e">
            <v>#N/A</v>
          </cell>
          <cell r="AJ833" t="e">
            <v>#N/A</v>
          </cell>
          <cell r="AK833" t="e">
            <v>#N/A</v>
          </cell>
          <cell r="AL833" t="e">
            <v>#N/A</v>
          </cell>
          <cell r="AM833" t="e">
            <v>#N/A</v>
          </cell>
          <cell r="AN833" t="e">
            <v>#N/A</v>
          </cell>
          <cell r="AO833" t="e">
            <v>#N/A</v>
          </cell>
          <cell r="AP833" t="e">
            <v>#N/A</v>
          </cell>
          <cell r="AQ833" t="e">
            <v>#N/A</v>
          </cell>
          <cell r="AR833" t="e">
            <v>#N/A</v>
          </cell>
          <cell r="AS833" t="e">
            <v>#N/A</v>
          </cell>
          <cell r="AT833" t="e">
            <v>#N/A</v>
          </cell>
          <cell r="AU833" t="e">
            <v>#N/A</v>
          </cell>
          <cell r="AV833" t="e">
            <v>#N/A</v>
          </cell>
          <cell r="AW833" t="e">
            <v>#N/A</v>
          </cell>
        </row>
        <row r="834">
          <cell r="A834">
            <v>38385</v>
          </cell>
          <cell r="B834" t="e">
            <v>#N/A</v>
          </cell>
          <cell r="C834" t="e">
            <v>#N/A</v>
          </cell>
          <cell r="D834" t="e">
            <v>#N/A</v>
          </cell>
          <cell r="E834" t="e">
            <v>#N/A</v>
          </cell>
          <cell r="F834" t="e">
            <v>#N/A</v>
          </cell>
          <cell r="G834" t="e">
            <v>#N/A</v>
          </cell>
          <cell r="H834" t="e">
            <v>#N/A</v>
          </cell>
          <cell r="I834" t="e">
            <v>#N/A</v>
          </cell>
          <cell r="J834" t="e">
            <v>#N/A</v>
          </cell>
          <cell r="K834" t="e">
            <v>#N/A</v>
          </cell>
          <cell r="L834" t="e">
            <v>#N/A</v>
          </cell>
          <cell r="M834" t="e">
            <v>#N/A</v>
          </cell>
          <cell r="N834" t="e">
            <v>#N/A</v>
          </cell>
          <cell r="O834" t="e">
            <v>#N/A</v>
          </cell>
          <cell r="P834" t="e">
            <v>#N/A</v>
          </cell>
          <cell r="Q834" t="e">
            <v>#N/A</v>
          </cell>
          <cell r="R834" t="e">
            <v>#N/A</v>
          </cell>
          <cell r="S834" t="e">
            <v>#N/A</v>
          </cell>
          <cell r="T834" t="e">
            <v>#N/A</v>
          </cell>
          <cell r="U834" t="e">
            <v>#N/A</v>
          </cell>
          <cell r="V834" t="e">
            <v>#N/A</v>
          </cell>
          <cell r="W834" t="e">
            <v>#N/A</v>
          </cell>
          <cell r="X834" t="e">
            <v>#N/A</v>
          </cell>
          <cell r="Y834" t="e">
            <v>#N/A</v>
          </cell>
          <cell r="Z834" t="e">
            <v>#N/A</v>
          </cell>
          <cell r="AA834" t="e">
            <v>#N/A</v>
          </cell>
          <cell r="AB834" t="e">
            <v>#N/A</v>
          </cell>
          <cell r="AC834" t="e">
            <v>#N/A</v>
          </cell>
          <cell r="AD834" t="e">
            <v>#N/A</v>
          </cell>
          <cell r="AE834" t="e">
            <v>#N/A</v>
          </cell>
          <cell r="AF834" t="e">
            <v>#N/A</v>
          </cell>
          <cell r="AG834" t="e">
            <v>#N/A</v>
          </cell>
          <cell r="AH834" t="e">
            <v>#N/A</v>
          </cell>
          <cell r="AI834" t="e">
            <v>#N/A</v>
          </cell>
          <cell r="AJ834" t="e">
            <v>#N/A</v>
          </cell>
          <cell r="AK834" t="e">
            <v>#N/A</v>
          </cell>
          <cell r="AL834" t="e">
            <v>#N/A</v>
          </cell>
          <cell r="AM834" t="e">
            <v>#N/A</v>
          </cell>
          <cell r="AN834" t="e">
            <v>#N/A</v>
          </cell>
          <cell r="AO834" t="e">
            <v>#N/A</v>
          </cell>
          <cell r="AP834" t="e">
            <v>#N/A</v>
          </cell>
          <cell r="AQ834" t="e">
            <v>#N/A</v>
          </cell>
          <cell r="AR834" t="e">
            <v>#N/A</v>
          </cell>
          <cell r="AS834" t="e">
            <v>#N/A</v>
          </cell>
          <cell r="AT834" t="e">
            <v>#N/A</v>
          </cell>
          <cell r="AU834" t="e">
            <v>#N/A</v>
          </cell>
          <cell r="AV834" t="e">
            <v>#N/A</v>
          </cell>
          <cell r="AW834" t="e">
            <v>#N/A</v>
          </cell>
        </row>
        <row r="835">
          <cell r="A835">
            <v>38378</v>
          </cell>
          <cell r="B835" t="e">
            <v>#N/A</v>
          </cell>
          <cell r="C835" t="e">
            <v>#N/A</v>
          </cell>
          <cell r="D835" t="e">
            <v>#N/A</v>
          </cell>
          <cell r="E835" t="e">
            <v>#N/A</v>
          </cell>
          <cell r="F835" t="e">
            <v>#N/A</v>
          </cell>
          <cell r="G835" t="e">
            <v>#N/A</v>
          </cell>
          <cell r="H835" t="e">
            <v>#N/A</v>
          </cell>
          <cell r="I835" t="e">
            <v>#N/A</v>
          </cell>
          <cell r="J835" t="e">
            <v>#N/A</v>
          </cell>
          <cell r="K835" t="e">
            <v>#N/A</v>
          </cell>
          <cell r="L835" t="e">
            <v>#N/A</v>
          </cell>
          <cell r="M835" t="e">
            <v>#N/A</v>
          </cell>
          <cell r="N835" t="e">
            <v>#N/A</v>
          </cell>
          <cell r="O835" t="e">
            <v>#N/A</v>
          </cell>
          <cell r="P835" t="e">
            <v>#N/A</v>
          </cell>
          <cell r="Q835" t="e">
            <v>#N/A</v>
          </cell>
          <cell r="R835" t="e">
            <v>#N/A</v>
          </cell>
          <cell r="S835" t="e">
            <v>#N/A</v>
          </cell>
          <cell r="T835" t="e">
            <v>#N/A</v>
          </cell>
          <cell r="U835" t="e">
            <v>#N/A</v>
          </cell>
          <cell r="V835" t="e">
            <v>#N/A</v>
          </cell>
          <cell r="W835" t="e">
            <v>#N/A</v>
          </cell>
          <cell r="X835" t="e">
            <v>#N/A</v>
          </cell>
          <cell r="Y835" t="e">
            <v>#N/A</v>
          </cell>
          <cell r="Z835" t="e">
            <v>#N/A</v>
          </cell>
          <cell r="AA835" t="e">
            <v>#N/A</v>
          </cell>
          <cell r="AB835" t="e">
            <v>#N/A</v>
          </cell>
          <cell r="AC835" t="e">
            <v>#N/A</v>
          </cell>
          <cell r="AD835" t="e">
            <v>#N/A</v>
          </cell>
          <cell r="AE835" t="e">
            <v>#N/A</v>
          </cell>
          <cell r="AF835" t="e">
            <v>#N/A</v>
          </cell>
          <cell r="AG835" t="e">
            <v>#N/A</v>
          </cell>
          <cell r="AH835" t="e">
            <v>#N/A</v>
          </cell>
          <cell r="AI835" t="e">
            <v>#N/A</v>
          </cell>
          <cell r="AJ835" t="e">
            <v>#N/A</v>
          </cell>
          <cell r="AK835" t="e">
            <v>#N/A</v>
          </cell>
          <cell r="AL835" t="e">
            <v>#N/A</v>
          </cell>
          <cell r="AM835" t="e">
            <v>#N/A</v>
          </cell>
          <cell r="AN835" t="e">
            <v>#N/A</v>
          </cell>
          <cell r="AO835" t="e">
            <v>#N/A</v>
          </cell>
          <cell r="AP835" t="e">
            <v>#N/A</v>
          </cell>
          <cell r="AQ835" t="e">
            <v>#N/A</v>
          </cell>
          <cell r="AR835" t="e">
            <v>#N/A</v>
          </cell>
          <cell r="AS835" t="e">
            <v>#N/A</v>
          </cell>
          <cell r="AT835" t="e">
            <v>#N/A</v>
          </cell>
          <cell r="AU835" t="e">
            <v>#N/A</v>
          </cell>
          <cell r="AV835" t="e">
            <v>#N/A</v>
          </cell>
          <cell r="AW835" t="e">
            <v>#N/A</v>
          </cell>
        </row>
        <row r="836">
          <cell r="A836">
            <v>38371</v>
          </cell>
          <cell r="B836" t="e">
            <v>#N/A</v>
          </cell>
          <cell r="C836" t="e">
            <v>#N/A</v>
          </cell>
          <cell r="D836" t="e">
            <v>#N/A</v>
          </cell>
          <cell r="E836" t="e">
            <v>#N/A</v>
          </cell>
          <cell r="F836" t="e">
            <v>#N/A</v>
          </cell>
          <cell r="G836" t="e">
            <v>#N/A</v>
          </cell>
          <cell r="H836" t="e">
            <v>#N/A</v>
          </cell>
          <cell r="I836" t="e">
            <v>#N/A</v>
          </cell>
          <cell r="J836" t="e">
            <v>#N/A</v>
          </cell>
          <cell r="K836" t="e">
            <v>#N/A</v>
          </cell>
          <cell r="L836" t="e">
            <v>#N/A</v>
          </cell>
          <cell r="M836" t="e">
            <v>#N/A</v>
          </cell>
          <cell r="N836" t="e">
            <v>#N/A</v>
          </cell>
          <cell r="O836" t="e">
            <v>#N/A</v>
          </cell>
          <cell r="P836" t="e">
            <v>#N/A</v>
          </cell>
          <cell r="Q836" t="e">
            <v>#N/A</v>
          </cell>
          <cell r="R836" t="e">
            <v>#N/A</v>
          </cell>
          <cell r="S836" t="e">
            <v>#N/A</v>
          </cell>
          <cell r="T836" t="e">
            <v>#N/A</v>
          </cell>
          <cell r="U836" t="e">
            <v>#N/A</v>
          </cell>
          <cell r="V836" t="e">
            <v>#N/A</v>
          </cell>
          <cell r="W836" t="e">
            <v>#N/A</v>
          </cell>
          <cell r="X836" t="e">
            <v>#N/A</v>
          </cell>
          <cell r="Y836" t="e">
            <v>#N/A</v>
          </cell>
          <cell r="Z836" t="e">
            <v>#N/A</v>
          </cell>
          <cell r="AA836" t="e">
            <v>#N/A</v>
          </cell>
          <cell r="AB836" t="e">
            <v>#N/A</v>
          </cell>
          <cell r="AC836" t="e">
            <v>#N/A</v>
          </cell>
          <cell r="AD836" t="e">
            <v>#N/A</v>
          </cell>
          <cell r="AE836" t="e">
            <v>#N/A</v>
          </cell>
          <cell r="AF836" t="e">
            <v>#N/A</v>
          </cell>
          <cell r="AG836" t="e">
            <v>#N/A</v>
          </cell>
          <cell r="AH836" t="e">
            <v>#N/A</v>
          </cell>
          <cell r="AI836" t="e">
            <v>#N/A</v>
          </cell>
          <cell r="AJ836" t="e">
            <v>#N/A</v>
          </cell>
          <cell r="AK836" t="e">
            <v>#N/A</v>
          </cell>
          <cell r="AL836" t="e">
            <v>#N/A</v>
          </cell>
          <cell r="AM836" t="e">
            <v>#N/A</v>
          </cell>
          <cell r="AN836" t="e">
            <v>#N/A</v>
          </cell>
          <cell r="AO836" t="e">
            <v>#N/A</v>
          </cell>
          <cell r="AP836" t="e">
            <v>#N/A</v>
          </cell>
          <cell r="AQ836" t="e">
            <v>#N/A</v>
          </cell>
          <cell r="AR836" t="e">
            <v>#N/A</v>
          </cell>
          <cell r="AS836" t="e">
            <v>#N/A</v>
          </cell>
          <cell r="AT836" t="e">
            <v>#N/A</v>
          </cell>
          <cell r="AU836" t="e">
            <v>#N/A</v>
          </cell>
          <cell r="AV836" t="e">
            <v>#N/A</v>
          </cell>
          <cell r="AW836" t="e">
            <v>#N/A</v>
          </cell>
        </row>
        <row r="837">
          <cell r="A837">
            <v>38364</v>
          </cell>
          <cell r="B837" t="e">
            <v>#N/A</v>
          </cell>
          <cell r="C837" t="e">
            <v>#N/A</v>
          </cell>
          <cell r="D837" t="e">
            <v>#N/A</v>
          </cell>
          <cell r="E837" t="e">
            <v>#N/A</v>
          </cell>
          <cell r="F837" t="e">
            <v>#N/A</v>
          </cell>
          <cell r="G837" t="e">
            <v>#N/A</v>
          </cell>
          <cell r="H837" t="e">
            <v>#N/A</v>
          </cell>
          <cell r="I837" t="e">
            <v>#N/A</v>
          </cell>
          <cell r="J837" t="e">
            <v>#N/A</v>
          </cell>
          <cell r="K837" t="e">
            <v>#N/A</v>
          </cell>
          <cell r="L837" t="e">
            <v>#N/A</v>
          </cell>
          <cell r="M837" t="e">
            <v>#N/A</v>
          </cell>
          <cell r="N837" t="e">
            <v>#N/A</v>
          </cell>
          <cell r="O837" t="e">
            <v>#N/A</v>
          </cell>
          <cell r="P837" t="e">
            <v>#N/A</v>
          </cell>
          <cell r="Q837" t="e">
            <v>#N/A</v>
          </cell>
          <cell r="R837" t="e">
            <v>#N/A</v>
          </cell>
          <cell r="S837" t="e">
            <v>#N/A</v>
          </cell>
          <cell r="T837" t="e">
            <v>#N/A</v>
          </cell>
          <cell r="U837" t="e">
            <v>#N/A</v>
          </cell>
          <cell r="V837" t="e">
            <v>#N/A</v>
          </cell>
          <cell r="W837" t="e">
            <v>#N/A</v>
          </cell>
          <cell r="X837" t="e">
            <v>#N/A</v>
          </cell>
          <cell r="Y837" t="e">
            <v>#N/A</v>
          </cell>
          <cell r="Z837" t="e">
            <v>#N/A</v>
          </cell>
          <cell r="AA837" t="e">
            <v>#N/A</v>
          </cell>
          <cell r="AB837" t="e">
            <v>#N/A</v>
          </cell>
          <cell r="AC837" t="e">
            <v>#N/A</v>
          </cell>
          <cell r="AD837" t="e">
            <v>#N/A</v>
          </cell>
          <cell r="AE837" t="e">
            <v>#N/A</v>
          </cell>
          <cell r="AF837" t="e">
            <v>#N/A</v>
          </cell>
          <cell r="AG837" t="e">
            <v>#N/A</v>
          </cell>
          <cell r="AH837" t="e">
            <v>#N/A</v>
          </cell>
          <cell r="AI837" t="e">
            <v>#N/A</v>
          </cell>
          <cell r="AJ837" t="e">
            <v>#N/A</v>
          </cell>
          <cell r="AK837" t="e">
            <v>#N/A</v>
          </cell>
          <cell r="AL837" t="e">
            <v>#N/A</v>
          </cell>
          <cell r="AM837" t="e">
            <v>#N/A</v>
          </cell>
          <cell r="AN837" t="e">
            <v>#N/A</v>
          </cell>
          <cell r="AO837" t="e">
            <v>#N/A</v>
          </cell>
          <cell r="AP837" t="e">
            <v>#N/A</v>
          </cell>
          <cell r="AQ837" t="e">
            <v>#N/A</v>
          </cell>
          <cell r="AR837" t="e">
            <v>#N/A</v>
          </cell>
          <cell r="AS837" t="e">
            <v>#N/A</v>
          </cell>
          <cell r="AT837" t="e">
            <v>#N/A</v>
          </cell>
          <cell r="AU837" t="e">
            <v>#N/A</v>
          </cell>
          <cell r="AV837" t="e">
            <v>#N/A</v>
          </cell>
          <cell r="AW837" t="e">
            <v>#N/A</v>
          </cell>
        </row>
        <row r="838">
          <cell r="A838">
            <v>38357</v>
          </cell>
          <cell r="B838" t="e">
            <v>#N/A</v>
          </cell>
          <cell r="C838" t="e">
            <v>#N/A</v>
          </cell>
          <cell r="D838" t="e">
            <v>#N/A</v>
          </cell>
          <cell r="E838" t="e">
            <v>#N/A</v>
          </cell>
          <cell r="F838" t="e">
            <v>#N/A</v>
          </cell>
          <cell r="G838" t="e">
            <v>#N/A</v>
          </cell>
          <cell r="H838" t="e">
            <v>#N/A</v>
          </cell>
          <cell r="I838" t="e">
            <v>#N/A</v>
          </cell>
          <cell r="J838" t="e">
            <v>#N/A</v>
          </cell>
          <cell r="K838" t="e">
            <v>#N/A</v>
          </cell>
          <cell r="L838" t="e">
            <v>#N/A</v>
          </cell>
          <cell r="M838" t="e">
            <v>#N/A</v>
          </cell>
          <cell r="N838" t="e">
            <v>#N/A</v>
          </cell>
          <cell r="O838" t="e">
            <v>#N/A</v>
          </cell>
          <cell r="P838" t="e">
            <v>#N/A</v>
          </cell>
          <cell r="Q838" t="e">
            <v>#N/A</v>
          </cell>
          <cell r="R838" t="e">
            <v>#N/A</v>
          </cell>
          <cell r="S838" t="e">
            <v>#N/A</v>
          </cell>
          <cell r="T838" t="e">
            <v>#N/A</v>
          </cell>
          <cell r="U838" t="e">
            <v>#N/A</v>
          </cell>
          <cell r="V838" t="e">
            <v>#N/A</v>
          </cell>
          <cell r="W838" t="e">
            <v>#N/A</v>
          </cell>
          <cell r="X838" t="e">
            <v>#N/A</v>
          </cell>
          <cell r="Y838" t="e">
            <v>#N/A</v>
          </cell>
          <cell r="Z838" t="e">
            <v>#N/A</v>
          </cell>
          <cell r="AA838" t="e">
            <v>#N/A</v>
          </cell>
          <cell r="AB838" t="e">
            <v>#N/A</v>
          </cell>
          <cell r="AC838" t="e">
            <v>#N/A</v>
          </cell>
          <cell r="AD838" t="e">
            <v>#N/A</v>
          </cell>
          <cell r="AE838" t="e">
            <v>#N/A</v>
          </cell>
          <cell r="AF838" t="e">
            <v>#N/A</v>
          </cell>
          <cell r="AG838" t="e">
            <v>#N/A</v>
          </cell>
          <cell r="AH838" t="e">
            <v>#N/A</v>
          </cell>
          <cell r="AI838" t="e">
            <v>#N/A</v>
          </cell>
          <cell r="AJ838" t="e">
            <v>#N/A</v>
          </cell>
          <cell r="AK838" t="e">
            <v>#N/A</v>
          </cell>
          <cell r="AL838" t="e">
            <v>#N/A</v>
          </cell>
          <cell r="AM838" t="e">
            <v>#N/A</v>
          </cell>
          <cell r="AN838" t="e">
            <v>#N/A</v>
          </cell>
          <cell r="AO838" t="e">
            <v>#N/A</v>
          </cell>
          <cell r="AP838" t="e">
            <v>#N/A</v>
          </cell>
          <cell r="AQ838" t="e">
            <v>#N/A</v>
          </cell>
          <cell r="AR838" t="e">
            <v>#N/A</v>
          </cell>
          <cell r="AS838" t="e">
            <v>#N/A</v>
          </cell>
          <cell r="AT838" t="e">
            <v>#N/A</v>
          </cell>
          <cell r="AU838" t="e">
            <v>#N/A</v>
          </cell>
          <cell r="AV838" t="e">
            <v>#N/A</v>
          </cell>
          <cell r="AW838" t="e">
            <v>#N/A</v>
          </cell>
        </row>
        <row r="839">
          <cell r="A839">
            <v>38350</v>
          </cell>
          <cell r="B839" t="e">
            <v>#N/A</v>
          </cell>
          <cell r="C839" t="e">
            <v>#N/A</v>
          </cell>
          <cell r="D839" t="e">
            <v>#N/A</v>
          </cell>
          <cell r="E839" t="e">
            <v>#N/A</v>
          </cell>
          <cell r="F839" t="e">
            <v>#N/A</v>
          </cell>
          <cell r="G839" t="e">
            <v>#N/A</v>
          </cell>
          <cell r="H839" t="e">
            <v>#N/A</v>
          </cell>
          <cell r="I839" t="e">
            <v>#N/A</v>
          </cell>
          <cell r="J839" t="e">
            <v>#N/A</v>
          </cell>
          <cell r="K839" t="e">
            <v>#N/A</v>
          </cell>
          <cell r="L839" t="e">
            <v>#N/A</v>
          </cell>
          <cell r="M839" t="e">
            <v>#N/A</v>
          </cell>
          <cell r="N839" t="e">
            <v>#N/A</v>
          </cell>
          <cell r="O839" t="e">
            <v>#N/A</v>
          </cell>
          <cell r="P839" t="e">
            <v>#N/A</v>
          </cell>
          <cell r="Q839" t="e">
            <v>#N/A</v>
          </cell>
          <cell r="R839" t="e">
            <v>#N/A</v>
          </cell>
          <cell r="S839" t="e">
            <v>#N/A</v>
          </cell>
          <cell r="T839" t="e">
            <v>#N/A</v>
          </cell>
          <cell r="U839" t="e">
            <v>#N/A</v>
          </cell>
          <cell r="V839" t="e">
            <v>#N/A</v>
          </cell>
          <cell r="W839" t="e">
            <v>#N/A</v>
          </cell>
          <cell r="X839" t="e">
            <v>#N/A</v>
          </cell>
          <cell r="Y839" t="e">
            <v>#N/A</v>
          </cell>
          <cell r="Z839" t="e">
            <v>#N/A</v>
          </cell>
          <cell r="AA839" t="e">
            <v>#N/A</v>
          </cell>
          <cell r="AB839" t="e">
            <v>#N/A</v>
          </cell>
          <cell r="AC839" t="e">
            <v>#N/A</v>
          </cell>
          <cell r="AD839" t="e">
            <v>#N/A</v>
          </cell>
          <cell r="AE839" t="e">
            <v>#N/A</v>
          </cell>
          <cell r="AF839" t="e">
            <v>#N/A</v>
          </cell>
          <cell r="AG839" t="e">
            <v>#N/A</v>
          </cell>
          <cell r="AH839" t="e">
            <v>#N/A</v>
          </cell>
          <cell r="AI839" t="e">
            <v>#N/A</v>
          </cell>
          <cell r="AJ839" t="e">
            <v>#N/A</v>
          </cell>
          <cell r="AK839" t="e">
            <v>#N/A</v>
          </cell>
          <cell r="AL839" t="e">
            <v>#N/A</v>
          </cell>
          <cell r="AM839" t="e">
            <v>#N/A</v>
          </cell>
          <cell r="AN839" t="e">
            <v>#N/A</v>
          </cell>
          <cell r="AO839" t="e">
            <v>#N/A</v>
          </cell>
          <cell r="AP839" t="e">
            <v>#N/A</v>
          </cell>
          <cell r="AQ839" t="e">
            <v>#N/A</v>
          </cell>
          <cell r="AR839" t="e">
            <v>#N/A</v>
          </cell>
          <cell r="AS839" t="e">
            <v>#N/A</v>
          </cell>
          <cell r="AT839" t="e">
            <v>#N/A</v>
          </cell>
          <cell r="AU839" t="e">
            <v>#N/A</v>
          </cell>
          <cell r="AV839" t="e">
            <v>#N/A</v>
          </cell>
          <cell r="AW839" t="e">
            <v>#N/A</v>
          </cell>
        </row>
        <row r="840">
          <cell r="A840">
            <v>38343</v>
          </cell>
          <cell r="B840" t="e">
            <v>#N/A</v>
          </cell>
          <cell r="C840" t="e">
            <v>#N/A</v>
          </cell>
          <cell r="D840" t="e">
            <v>#N/A</v>
          </cell>
          <cell r="E840" t="e">
            <v>#N/A</v>
          </cell>
          <cell r="F840" t="e">
            <v>#N/A</v>
          </cell>
          <cell r="G840" t="e">
            <v>#N/A</v>
          </cell>
          <cell r="H840" t="e">
            <v>#N/A</v>
          </cell>
          <cell r="I840" t="e">
            <v>#N/A</v>
          </cell>
          <cell r="J840" t="e">
            <v>#N/A</v>
          </cell>
          <cell r="K840" t="e">
            <v>#N/A</v>
          </cell>
          <cell r="L840" t="e">
            <v>#N/A</v>
          </cell>
          <cell r="M840" t="e">
            <v>#N/A</v>
          </cell>
          <cell r="N840" t="e">
            <v>#N/A</v>
          </cell>
          <cell r="O840" t="e">
            <v>#N/A</v>
          </cell>
          <cell r="P840" t="e">
            <v>#N/A</v>
          </cell>
          <cell r="Q840" t="e">
            <v>#N/A</v>
          </cell>
          <cell r="R840" t="e">
            <v>#N/A</v>
          </cell>
          <cell r="S840" t="e">
            <v>#N/A</v>
          </cell>
          <cell r="T840" t="e">
            <v>#N/A</v>
          </cell>
          <cell r="U840" t="e">
            <v>#N/A</v>
          </cell>
          <cell r="V840" t="e">
            <v>#N/A</v>
          </cell>
          <cell r="W840" t="e">
            <v>#N/A</v>
          </cell>
          <cell r="X840" t="e">
            <v>#N/A</v>
          </cell>
          <cell r="Y840" t="e">
            <v>#N/A</v>
          </cell>
          <cell r="Z840" t="e">
            <v>#N/A</v>
          </cell>
          <cell r="AA840" t="e">
            <v>#N/A</v>
          </cell>
          <cell r="AB840" t="e">
            <v>#N/A</v>
          </cell>
          <cell r="AC840" t="e">
            <v>#N/A</v>
          </cell>
          <cell r="AD840" t="e">
            <v>#N/A</v>
          </cell>
          <cell r="AE840" t="e">
            <v>#N/A</v>
          </cell>
          <cell r="AF840" t="e">
            <v>#N/A</v>
          </cell>
          <cell r="AG840" t="e">
            <v>#N/A</v>
          </cell>
          <cell r="AH840" t="e">
            <v>#N/A</v>
          </cell>
          <cell r="AI840" t="e">
            <v>#N/A</v>
          </cell>
          <cell r="AJ840" t="e">
            <v>#N/A</v>
          </cell>
          <cell r="AK840" t="e">
            <v>#N/A</v>
          </cell>
          <cell r="AL840" t="e">
            <v>#N/A</v>
          </cell>
          <cell r="AM840" t="e">
            <v>#N/A</v>
          </cell>
          <cell r="AN840" t="e">
            <v>#N/A</v>
          </cell>
          <cell r="AO840" t="e">
            <v>#N/A</v>
          </cell>
          <cell r="AP840" t="e">
            <v>#N/A</v>
          </cell>
          <cell r="AQ840" t="e">
            <v>#N/A</v>
          </cell>
          <cell r="AR840" t="e">
            <v>#N/A</v>
          </cell>
          <cell r="AS840" t="e">
            <v>#N/A</v>
          </cell>
          <cell r="AT840" t="e">
            <v>#N/A</v>
          </cell>
          <cell r="AU840" t="e">
            <v>#N/A</v>
          </cell>
          <cell r="AV840" t="e">
            <v>#N/A</v>
          </cell>
          <cell r="AW840" t="e">
            <v>#N/A</v>
          </cell>
        </row>
        <row r="841">
          <cell r="A841">
            <v>38336</v>
          </cell>
          <cell r="B841" t="e">
            <v>#N/A</v>
          </cell>
          <cell r="C841" t="e">
            <v>#N/A</v>
          </cell>
          <cell r="D841" t="e">
            <v>#N/A</v>
          </cell>
          <cell r="E841" t="e">
            <v>#N/A</v>
          </cell>
          <cell r="F841" t="e">
            <v>#N/A</v>
          </cell>
          <cell r="G841" t="e">
            <v>#N/A</v>
          </cell>
          <cell r="H841" t="e">
            <v>#N/A</v>
          </cell>
          <cell r="I841" t="e">
            <v>#N/A</v>
          </cell>
          <cell r="J841" t="e">
            <v>#N/A</v>
          </cell>
          <cell r="K841" t="e">
            <v>#N/A</v>
          </cell>
          <cell r="L841" t="e">
            <v>#N/A</v>
          </cell>
          <cell r="M841" t="e">
            <v>#N/A</v>
          </cell>
          <cell r="N841" t="e">
            <v>#N/A</v>
          </cell>
          <cell r="O841" t="e">
            <v>#N/A</v>
          </cell>
          <cell r="P841" t="e">
            <v>#N/A</v>
          </cell>
          <cell r="Q841" t="e">
            <v>#N/A</v>
          </cell>
          <cell r="R841" t="e">
            <v>#N/A</v>
          </cell>
          <cell r="S841" t="e">
            <v>#N/A</v>
          </cell>
          <cell r="T841" t="e">
            <v>#N/A</v>
          </cell>
          <cell r="U841" t="e">
            <v>#N/A</v>
          </cell>
          <cell r="V841" t="e">
            <v>#N/A</v>
          </cell>
          <cell r="W841" t="e">
            <v>#N/A</v>
          </cell>
          <cell r="X841" t="e">
            <v>#N/A</v>
          </cell>
          <cell r="Y841" t="e">
            <v>#N/A</v>
          </cell>
          <cell r="Z841" t="e">
            <v>#N/A</v>
          </cell>
          <cell r="AA841" t="e">
            <v>#N/A</v>
          </cell>
          <cell r="AB841" t="e">
            <v>#N/A</v>
          </cell>
          <cell r="AC841" t="e">
            <v>#N/A</v>
          </cell>
          <cell r="AD841" t="e">
            <v>#N/A</v>
          </cell>
          <cell r="AE841" t="e">
            <v>#N/A</v>
          </cell>
          <cell r="AF841" t="e">
            <v>#N/A</v>
          </cell>
          <cell r="AG841" t="e">
            <v>#N/A</v>
          </cell>
          <cell r="AH841" t="e">
            <v>#N/A</v>
          </cell>
          <cell r="AI841" t="e">
            <v>#N/A</v>
          </cell>
          <cell r="AJ841" t="e">
            <v>#N/A</v>
          </cell>
          <cell r="AK841" t="e">
            <v>#N/A</v>
          </cell>
          <cell r="AL841" t="e">
            <v>#N/A</v>
          </cell>
          <cell r="AM841" t="e">
            <v>#N/A</v>
          </cell>
          <cell r="AN841" t="e">
            <v>#N/A</v>
          </cell>
          <cell r="AO841" t="e">
            <v>#N/A</v>
          </cell>
          <cell r="AP841" t="e">
            <v>#N/A</v>
          </cell>
          <cell r="AQ841" t="e">
            <v>#N/A</v>
          </cell>
          <cell r="AR841" t="e">
            <v>#N/A</v>
          </cell>
          <cell r="AS841" t="e">
            <v>#N/A</v>
          </cell>
          <cell r="AT841" t="e">
            <v>#N/A</v>
          </cell>
          <cell r="AU841" t="e">
            <v>#N/A</v>
          </cell>
          <cell r="AV841" t="e">
            <v>#N/A</v>
          </cell>
          <cell r="AW841" t="e">
            <v>#N/A</v>
          </cell>
        </row>
        <row r="842">
          <cell r="A842">
            <v>38329</v>
          </cell>
          <cell r="B842" t="e">
            <v>#N/A</v>
          </cell>
          <cell r="C842" t="e">
            <v>#N/A</v>
          </cell>
          <cell r="D842" t="e">
            <v>#N/A</v>
          </cell>
          <cell r="E842" t="e">
            <v>#N/A</v>
          </cell>
          <cell r="F842" t="e">
            <v>#N/A</v>
          </cell>
          <cell r="G842" t="e">
            <v>#N/A</v>
          </cell>
          <cell r="H842" t="e">
            <v>#N/A</v>
          </cell>
          <cell r="I842" t="e">
            <v>#N/A</v>
          </cell>
          <cell r="J842" t="e">
            <v>#N/A</v>
          </cell>
          <cell r="K842" t="e">
            <v>#N/A</v>
          </cell>
          <cell r="L842" t="e">
            <v>#N/A</v>
          </cell>
          <cell r="M842" t="e">
            <v>#N/A</v>
          </cell>
          <cell r="N842" t="e">
            <v>#N/A</v>
          </cell>
          <cell r="O842" t="e">
            <v>#N/A</v>
          </cell>
          <cell r="P842" t="e">
            <v>#N/A</v>
          </cell>
          <cell r="Q842" t="e">
            <v>#N/A</v>
          </cell>
          <cell r="R842" t="e">
            <v>#N/A</v>
          </cell>
          <cell r="S842" t="e">
            <v>#N/A</v>
          </cell>
          <cell r="T842" t="e">
            <v>#N/A</v>
          </cell>
          <cell r="U842" t="e">
            <v>#N/A</v>
          </cell>
          <cell r="V842" t="e">
            <v>#N/A</v>
          </cell>
          <cell r="W842" t="e">
            <v>#N/A</v>
          </cell>
          <cell r="X842" t="e">
            <v>#N/A</v>
          </cell>
          <cell r="Y842" t="e">
            <v>#N/A</v>
          </cell>
          <cell r="Z842" t="e">
            <v>#N/A</v>
          </cell>
          <cell r="AA842" t="e">
            <v>#N/A</v>
          </cell>
          <cell r="AB842" t="e">
            <v>#N/A</v>
          </cell>
          <cell r="AC842" t="e">
            <v>#N/A</v>
          </cell>
          <cell r="AD842" t="e">
            <v>#N/A</v>
          </cell>
          <cell r="AE842" t="e">
            <v>#N/A</v>
          </cell>
          <cell r="AF842" t="e">
            <v>#N/A</v>
          </cell>
          <cell r="AG842" t="e">
            <v>#N/A</v>
          </cell>
          <cell r="AH842" t="e">
            <v>#N/A</v>
          </cell>
          <cell r="AI842" t="e">
            <v>#N/A</v>
          </cell>
          <cell r="AJ842" t="e">
            <v>#N/A</v>
          </cell>
          <cell r="AK842" t="e">
            <v>#N/A</v>
          </cell>
          <cell r="AL842" t="e">
            <v>#N/A</v>
          </cell>
          <cell r="AM842" t="e">
            <v>#N/A</v>
          </cell>
          <cell r="AN842" t="e">
            <v>#N/A</v>
          </cell>
          <cell r="AO842" t="e">
            <v>#N/A</v>
          </cell>
          <cell r="AP842" t="e">
            <v>#N/A</v>
          </cell>
          <cell r="AQ842" t="e">
            <v>#N/A</v>
          </cell>
          <cell r="AR842" t="e">
            <v>#N/A</v>
          </cell>
          <cell r="AS842" t="e">
            <v>#N/A</v>
          </cell>
          <cell r="AT842" t="e">
            <v>#N/A</v>
          </cell>
          <cell r="AU842" t="e">
            <v>#N/A</v>
          </cell>
          <cell r="AV842" t="e">
            <v>#N/A</v>
          </cell>
          <cell r="AW842" t="e">
            <v>#N/A</v>
          </cell>
        </row>
        <row r="843">
          <cell r="A843">
            <v>38322</v>
          </cell>
          <cell r="B843" t="e">
            <v>#N/A</v>
          </cell>
          <cell r="C843" t="e">
            <v>#N/A</v>
          </cell>
          <cell r="D843" t="e">
            <v>#N/A</v>
          </cell>
          <cell r="E843" t="e">
            <v>#N/A</v>
          </cell>
          <cell r="F843" t="e">
            <v>#N/A</v>
          </cell>
          <cell r="G843" t="e">
            <v>#N/A</v>
          </cell>
          <cell r="H843" t="e">
            <v>#N/A</v>
          </cell>
          <cell r="I843" t="e">
            <v>#N/A</v>
          </cell>
          <cell r="J843" t="e">
            <v>#N/A</v>
          </cell>
          <cell r="K843" t="e">
            <v>#N/A</v>
          </cell>
          <cell r="L843" t="e">
            <v>#N/A</v>
          </cell>
          <cell r="M843" t="e">
            <v>#N/A</v>
          </cell>
          <cell r="N843" t="e">
            <v>#N/A</v>
          </cell>
          <cell r="O843" t="e">
            <v>#N/A</v>
          </cell>
          <cell r="P843" t="e">
            <v>#N/A</v>
          </cell>
          <cell r="Q843" t="e">
            <v>#N/A</v>
          </cell>
          <cell r="R843" t="e">
            <v>#N/A</v>
          </cell>
          <cell r="S843" t="e">
            <v>#N/A</v>
          </cell>
          <cell r="T843" t="e">
            <v>#N/A</v>
          </cell>
          <cell r="U843" t="e">
            <v>#N/A</v>
          </cell>
          <cell r="V843" t="e">
            <v>#N/A</v>
          </cell>
          <cell r="W843" t="e">
            <v>#N/A</v>
          </cell>
          <cell r="X843" t="e">
            <v>#N/A</v>
          </cell>
          <cell r="Y843" t="e">
            <v>#N/A</v>
          </cell>
          <cell r="Z843" t="e">
            <v>#N/A</v>
          </cell>
          <cell r="AA843" t="e">
            <v>#N/A</v>
          </cell>
          <cell r="AB843" t="e">
            <v>#N/A</v>
          </cell>
          <cell r="AC843" t="e">
            <v>#N/A</v>
          </cell>
          <cell r="AD843" t="e">
            <v>#N/A</v>
          </cell>
          <cell r="AE843" t="e">
            <v>#N/A</v>
          </cell>
          <cell r="AF843" t="e">
            <v>#N/A</v>
          </cell>
          <cell r="AG843" t="e">
            <v>#N/A</v>
          </cell>
          <cell r="AH843" t="e">
            <v>#N/A</v>
          </cell>
          <cell r="AI843" t="e">
            <v>#N/A</v>
          </cell>
          <cell r="AJ843" t="e">
            <v>#N/A</v>
          </cell>
          <cell r="AK843" t="e">
            <v>#N/A</v>
          </cell>
          <cell r="AL843" t="e">
            <v>#N/A</v>
          </cell>
          <cell r="AM843" t="e">
            <v>#N/A</v>
          </cell>
          <cell r="AN843" t="e">
            <v>#N/A</v>
          </cell>
          <cell r="AO843" t="e">
            <v>#N/A</v>
          </cell>
          <cell r="AP843" t="e">
            <v>#N/A</v>
          </cell>
          <cell r="AQ843" t="e">
            <v>#N/A</v>
          </cell>
          <cell r="AR843" t="e">
            <v>#N/A</v>
          </cell>
          <cell r="AS843" t="e">
            <v>#N/A</v>
          </cell>
          <cell r="AT843" t="e">
            <v>#N/A</v>
          </cell>
          <cell r="AU843" t="e">
            <v>#N/A</v>
          </cell>
          <cell r="AV843" t="e">
            <v>#N/A</v>
          </cell>
          <cell r="AW843" t="e">
            <v>#N/A</v>
          </cell>
        </row>
        <row r="844">
          <cell r="A844">
            <v>38315</v>
          </cell>
          <cell r="B844" t="e">
            <v>#N/A</v>
          </cell>
          <cell r="C844" t="e">
            <v>#N/A</v>
          </cell>
          <cell r="D844" t="e">
            <v>#N/A</v>
          </cell>
          <cell r="E844" t="e">
            <v>#N/A</v>
          </cell>
          <cell r="F844" t="e">
            <v>#N/A</v>
          </cell>
          <cell r="G844" t="e">
            <v>#N/A</v>
          </cell>
          <cell r="H844" t="e">
            <v>#N/A</v>
          </cell>
          <cell r="I844" t="e">
            <v>#N/A</v>
          </cell>
          <cell r="J844" t="e">
            <v>#N/A</v>
          </cell>
          <cell r="K844" t="e">
            <v>#N/A</v>
          </cell>
          <cell r="L844" t="e">
            <v>#N/A</v>
          </cell>
          <cell r="M844" t="e">
            <v>#N/A</v>
          </cell>
          <cell r="N844" t="e">
            <v>#N/A</v>
          </cell>
          <cell r="O844" t="e">
            <v>#N/A</v>
          </cell>
          <cell r="P844" t="e">
            <v>#N/A</v>
          </cell>
          <cell r="Q844" t="e">
            <v>#N/A</v>
          </cell>
          <cell r="R844" t="e">
            <v>#N/A</v>
          </cell>
          <cell r="S844" t="e">
            <v>#N/A</v>
          </cell>
          <cell r="T844" t="e">
            <v>#N/A</v>
          </cell>
          <cell r="U844" t="e">
            <v>#N/A</v>
          </cell>
          <cell r="V844" t="e">
            <v>#N/A</v>
          </cell>
          <cell r="W844" t="e">
            <v>#N/A</v>
          </cell>
          <cell r="X844" t="e">
            <v>#N/A</v>
          </cell>
          <cell r="Y844" t="e">
            <v>#N/A</v>
          </cell>
          <cell r="Z844" t="e">
            <v>#N/A</v>
          </cell>
          <cell r="AA844" t="e">
            <v>#N/A</v>
          </cell>
          <cell r="AB844" t="e">
            <v>#N/A</v>
          </cell>
          <cell r="AC844" t="e">
            <v>#N/A</v>
          </cell>
          <cell r="AD844" t="e">
            <v>#N/A</v>
          </cell>
          <cell r="AE844" t="e">
            <v>#N/A</v>
          </cell>
          <cell r="AF844" t="e">
            <v>#N/A</v>
          </cell>
          <cell r="AG844" t="e">
            <v>#N/A</v>
          </cell>
          <cell r="AH844" t="e">
            <v>#N/A</v>
          </cell>
          <cell r="AI844" t="e">
            <v>#N/A</v>
          </cell>
          <cell r="AJ844" t="e">
            <v>#N/A</v>
          </cell>
          <cell r="AK844" t="e">
            <v>#N/A</v>
          </cell>
          <cell r="AL844" t="e">
            <v>#N/A</v>
          </cell>
          <cell r="AM844" t="e">
            <v>#N/A</v>
          </cell>
          <cell r="AN844" t="e">
            <v>#N/A</v>
          </cell>
          <cell r="AO844" t="e">
            <v>#N/A</v>
          </cell>
          <cell r="AP844" t="e">
            <v>#N/A</v>
          </cell>
          <cell r="AQ844" t="e">
            <v>#N/A</v>
          </cell>
          <cell r="AR844" t="e">
            <v>#N/A</v>
          </cell>
          <cell r="AS844" t="e">
            <v>#N/A</v>
          </cell>
          <cell r="AT844" t="e">
            <v>#N/A</v>
          </cell>
          <cell r="AU844" t="e">
            <v>#N/A</v>
          </cell>
          <cell r="AV844" t="e">
            <v>#N/A</v>
          </cell>
          <cell r="AW844" t="e">
            <v>#N/A</v>
          </cell>
        </row>
        <row r="845">
          <cell r="A845">
            <v>38308</v>
          </cell>
          <cell r="B845" t="e">
            <v>#N/A</v>
          </cell>
          <cell r="C845" t="e">
            <v>#N/A</v>
          </cell>
          <cell r="D845" t="e">
            <v>#N/A</v>
          </cell>
          <cell r="E845" t="e">
            <v>#N/A</v>
          </cell>
          <cell r="F845" t="e">
            <v>#N/A</v>
          </cell>
          <cell r="G845" t="e">
            <v>#N/A</v>
          </cell>
          <cell r="H845" t="e">
            <v>#N/A</v>
          </cell>
          <cell r="I845" t="e">
            <v>#N/A</v>
          </cell>
          <cell r="J845" t="e">
            <v>#N/A</v>
          </cell>
          <cell r="K845" t="e">
            <v>#N/A</v>
          </cell>
          <cell r="L845" t="e">
            <v>#N/A</v>
          </cell>
          <cell r="M845" t="e">
            <v>#N/A</v>
          </cell>
          <cell r="N845" t="e">
            <v>#N/A</v>
          </cell>
          <cell r="O845" t="e">
            <v>#N/A</v>
          </cell>
          <cell r="P845" t="e">
            <v>#N/A</v>
          </cell>
          <cell r="Q845" t="e">
            <v>#N/A</v>
          </cell>
          <cell r="R845" t="e">
            <v>#N/A</v>
          </cell>
          <cell r="S845" t="e">
            <v>#N/A</v>
          </cell>
          <cell r="T845" t="e">
            <v>#N/A</v>
          </cell>
          <cell r="U845" t="e">
            <v>#N/A</v>
          </cell>
          <cell r="V845" t="e">
            <v>#N/A</v>
          </cell>
          <cell r="W845" t="e">
            <v>#N/A</v>
          </cell>
          <cell r="X845" t="e">
            <v>#N/A</v>
          </cell>
          <cell r="Y845" t="e">
            <v>#N/A</v>
          </cell>
          <cell r="Z845" t="e">
            <v>#N/A</v>
          </cell>
          <cell r="AA845" t="e">
            <v>#N/A</v>
          </cell>
          <cell r="AB845" t="e">
            <v>#N/A</v>
          </cell>
          <cell r="AC845" t="e">
            <v>#N/A</v>
          </cell>
          <cell r="AD845" t="e">
            <v>#N/A</v>
          </cell>
          <cell r="AE845" t="e">
            <v>#N/A</v>
          </cell>
          <cell r="AF845" t="e">
            <v>#N/A</v>
          </cell>
          <cell r="AG845" t="e">
            <v>#N/A</v>
          </cell>
          <cell r="AH845" t="e">
            <v>#N/A</v>
          </cell>
          <cell r="AI845" t="e">
            <v>#N/A</v>
          </cell>
          <cell r="AJ845" t="e">
            <v>#N/A</v>
          </cell>
          <cell r="AK845" t="e">
            <v>#N/A</v>
          </cell>
          <cell r="AL845" t="e">
            <v>#N/A</v>
          </cell>
          <cell r="AM845" t="e">
            <v>#N/A</v>
          </cell>
          <cell r="AN845" t="e">
            <v>#N/A</v>
          </cell>
          <cell r="AO845" t="e">
            <v>#N/A</v>
          </cell>
          <cell r="AP845" t="e">
            <v>#N/A</v>
          </cell>
          <cell r="AQ845" t="e">
            <v>#N/A</v>
          </cell>
          <cell r="AR845" t="e">
            <v>#N/A</v>
          </cell>
          <cell r="AS845" t="e">
            <v>#N/A</v>
          </cell>
          <cell r="AT845" t="e">
            <v>#N/A</v>
          </cell>
          <cell r="AU845" t="e">
            <v>#N/A</v>
          </cell>
          <cell r="AV845" t="e">
            <v>#N/A</v>
          </cell>
          <cell r="AW845" t="e">
            <v>#N/A</v>
          </cell>
        </row>
        <row r="846">
          <cell r="A846">
            <v>38301</v>
          </cell>
          <cell r="B846" t="e">
            <v>#N/A</v>
          </cell>
          <cell r="C846" t="e">
            <v>#N/A</v>
          </cell>
          <cell r="D846" t="e">
            <v>#N/A</v>
          </cell>
          <cell r="E846" t="e">
            <v>#N/A</v>
          </cell>
          <cell r="F846" t="e">
            <v>#N/A</v>
          </cell>
          <cell r="G846" t="e">
            <v>#N/A</v>
          </cell>
          <cell r="H846" t="e">
            <v>#N/A</v>
          </cell>
          <cell r="I846" t="e">
            <v>#N/A</v>
          </cell>
          <cell r="J846" t="e">
            <v>#N/A</v>
          </cell>
          <cell r="K846" t="e">
            <v>#N/A</v>
          </cell>
          <cell r="L846" t="e">
            <v>#N/A</v>
          </cell>
          <cell r="M846" t="e">
            <v>#N/A</v>
          </cell>
          <cell r="N846" t="e">
            <v>#N/A</v>
          </cell>
          <cell r="O846" t="e">
            <v>#N/A</v>
          </cell>
          <cell r="P846" t="e">
            <v>#N/A</v>
          </cell>
          <cell r="Q846" t="e">
            <v>#N/A</v>
          </cell>
          <cell r="R846" t="e">
            <v>#N/A</v>
          </cell>
          <cell r="S846" t="e">
            <v>#N/A</v>
          </cell>
          <cell r="T846" t="e">
            <v>#N/A</v>
          </cell>
          <cell r="U846" t="e">
            <v>#N/A</v>
          </cell>
          <cell r="V846" t="e">
            <v>#N/A</v>
          </cell>
          <cell r="W846" t="e">
            <v>#N/A</v>
          </cell>
          <cell r="X846" t="e">
            <v>#N/A</v>
          </cell>
          <cell r="Y846" t="e">
            <v>#N/A</v>
          </cell>
          <cell r="Z846" t="e">
            <v>#N/A</v>
          </cell>
          <cell r="AA846" t="e">
            <v>#N/A</v>
          </cell>
          <cell r="AB846" t="e">
            <v>#N/A</v>
          </cell>
          <cell r="AC846" t="e">
            <v>#N/A</v>
          </cell>
          <cell r="AD846" t="e">
            <v>#N/A</v>
          </cell>
          <cell r="AE846" t="e">
            <v>#N/A</v>
          </cell>
          <cell r="AF846" t="e">
            <v>#N/A</v>
          </cell>
          <cell r="AG846" t="e">
            <v>#N/A</v>
          </cell>
          <cell r="AH846" t="e">
            <v>#N/A</v>
          </cell>
          <cell r="AI846" t="e">
            <v>#N/A</v>
          </cell>
          <cell r="AJ846" t="e">
            <v>#N/A</v>
          </cell>
          <cell r="AK846" t="e">
            <v>#N/A</v>
          </cell>
          <cell r="AL846" t="e">
            <v>#N/A</v>
          </cell>
          <cell r="AM846" t="e">
            <v>#N/A</v>
          </cell>
          <cell r="AN846" t="e">
            <v>#N/A</v>
          </cell>
          <cell r="AO846" t="e">
            <v>#N/A</v>
          </cell>
          <cell r="AP846" t="e">
            <v>#N/A</v>
          </cell>
          <cell r="AQ846" t="e">
            <v>#N/A</v>
          </cell>
          <cell r="AR846" t="e">
            <v>#N/A</v>
          </cell>
          <cell r="AS846" t="e">
            <v>#N/A</v>
          </cell>
          <cell r="AT846" t="e">
            <v>#N/A</v>
          </cell>
          <cell r="AU846" t="e">
            <v>#N/A</v>
          </cell>
          <cell r="AV846" t="e">
            <v>#N/A</v>
          </cell>
          <cell r="AW846" t="e">
            <v>#N/A</v>
          </cell>
        </row>
        <row r="847">
          <cell r="A847">
            <v>38294</v>
          </cell>
          <cell r="B847" t="e">
            <v>#N/A</v>
          </cell>
          <cell r="C847" t="e">
            <v>#N/A</v>
          </cell>
          <cell r="D847" t="e">
            <v>#N/A</v>
          </cell>
          <cell r="E847" t="e">
            <v>#N/A</v>
          </cell>
          <cell r="F847" t="e">
            <v>#N/A</v>
          </cell>
          <cell r="G847" t="e">
            <v>#N/A</v>
          </cell>
          <cell r="H847" t="e">
            <v>#N/A</v>
          </cell>
          <cell r="I847" t="e">
            <v>#N/A</v>
          </cell>
          <cell r="J847" t="e">
            <v>#N/A</v>
          </cell>
          <cell r="K847" t="e">
            <v>#N/A</v>
          </cell>
          <cell r="L847" t="e">
            <v>#N/A</v>
          </cell>
          <cell r="M847" t="e">
            <v>#N/A</v>
          </cell>
          <cell r="N847" t="e">
            <v>#N/A</v>
          </cell>
          <cell r="O847" t="e">
            <v>#N/A</v>
          </cell>
          <cell r="P847" t="e">
            <v>#N/A</v>
          </cell>
          <cell r="Q847" t="e">
            <v>#N/A</v>
          </cell>
          <cell r="R847" t="e">
            <v>#N/A</v>
          </cell>
          <cell r="S847" t="e">
            <v>#N/A</v>
          </cell>
          <cell r="T847" t="e">
            <v>#N/A</v>
          </cell>
          <cell r="U847" t="e">
            <v>#N/A</v>
          </cell>
          <cell r="V847" t="e">
            <v>#N/A</v>
          </cell>
          <cell r="W847" t="e">
            <v>#N/A</v>
          </cell>
          <cell r="X847" t="e">
            <v>#N/A</v>
          </cell>
          <cell r="Y847" t="e">
            <v>#N/A</v>
          </cell>
          <cell r="Z847" t="e">
            <v>#N/A</v>
          </cell>
          <cell r="AA847" t="e">
            <v>#N/A</v>
          </cell>
          <cell r="AB847" t="e">
            <v>#N/A</v>
          </cell>
          <cell r="AC847" t="e">
            <v>#N/A</v>
          </cell>
          <cell r="AD847" t="e">
            <v>#N/A</v>
          </cell>
          <cell r="AE847" t="e">
            <v>#N/A</v>
          </cell>
          <cell r="AF847" t="e">
            <v>#N/A</v>
          </cell>
          <cell r="AG847" t="e">
            <v>#N/A</v>
          </cell>
          <cell r="AH847" t="e">
            <v>#N/A</v>
          </cell>
          <cell r="AI847" t="e">
            <v>#N/A</v>
          </cell>
          <cell r="AJ847" t="e">
            <v>#N/A</v>
          </cell>
          <cell r="AK847" t="e">
            <v>#N/A</v>
          </cell>
          <cell r="AL847" t="e">
            <v>#N/A</v>
          </cell>
          <cell r="AM847" t="e">
            <v>#N/A</v>
          </cell>
          <cell r="AN847" t="e">
            <v>#N/A</v>
          </cell>
          <cell r="AO847" t="e">
            <v>#N/A</v>
          </cell>
          <cell r="AP847" t="e">
            <v>#N/A</v>
          </cell>
          <cell r="AQ847" t="e">
            <v>#N/A</v>
          </cell>
          <cell r="AR847" t="e">
            <v>#N/A</v>
          </cell>
          <cell r="AS847" t="e">
            <v>#N/A</v>
          </cell>
          <cell r="AT847" t="e">
            <v>#N/A</v>
          </cell>
          <cell r="AU847" t="e">
            <v>#N/A</v>
          </cell>
          <cell r="AV847" t="e">
            <v>#N/A</v>
          </cell>
          <cell r="AW847" t="e">
            <v>#N/A</v>
          </cell>
        </row>
        <row r="848">
          <cell r="A848">
            <v>38287</v>
          </cell>
          <cell r="B848" t="e">
            <v>#N/A</v>
          </cell>
          <cell r="C848" t="e">
            <v>#N/A</v>
          </cell>
          <cell r="D848" t="e">
            <v>#N/A</v>
          </cell>
          <cell r="E848" t="e">
            <v>#N/A</v>
          </cell>
          <cell r="F848" t="e">
            <v>#N/A</v>
          </cell>
          <cell r="G848" t="e">
            <v>#N/A</v>
          </cell>
          <cell r="H848" t="e">
            <v>#N/A</v>
          </cell>
          <cell r="I848" t="e">
            <v>#N/A</v>
          </cell>
          <cell r="J848" t="e">
            <v>#N/A</v>
          </cell>
          <cell r="K848" t="e">
            <v>#N/A</v>
          </cell>
          <cell r="L848" t="e">
            <v>#N/A</v>
          </cell>
          <cell r="M848" t="e">
            <v>#N/A</v>
          </cell>
          <cell r="N848" t="e">
            <v>#N/A</v>
          </cell>
          <cell r="O848" t="e">
            <v>#N/A</v>
          </cell>
          <cell r="P848" t="e">
            <v>#N/A</v>
          </cell>
          <cell r="Q848" t="e">
            <v>#N/A</v>
          </cell>
          <cell r="R848" t="e">
            <v>#N/A</v>
          </cell>
          <cell r="S848" t="e">
            <v>#N/A</v>
          </cell>
          <cell r="T848" t="e">
            <v>#N/A</v>
          </cell>
          <cell r="U848" t="e">
            <v>#N/A</v>
          </cell>
          <cell r="V848" t="e">
            <v>#N/A</v>
          </cell>
          <cell r="W848" t="e">
            <v>#N/A</v>
          </cell>
          <cell r="X848" t="e">
            <v>#N/A</v>
          </cell>
          <cell r="Y848" t="e">
            <v>#N/A</v>
          </cell>
          <cell r="Z848" t="e">
            <v>#N/A</v>
          </cell>
          <cell r="AA848" t="e">
            <v>#N/A</v>
          </cell>
          <cell r="AB848" t="e">
            <v>#N/A</v>
          </cell>
          <cell r="AC848" t="e">
            <v>#N/A</v>
          </cell>
          <cell r="AD848" t="e">
            <v>#N/A</v>
          </cell>
          <cell r="AE848" t="e">
            <v>#N/A</v>
          </cell>
          <cell r="AF848" t="e">
            <v>#N/A</v>
          </cell>
          <cell r="AG848" t="e">
            <v>#N/A</v>
          </cell>
          <cell r="AH848" t="e">
            <v>#N/A</v>
          </cell>
          <cell r="AI848" t="e">
            <v>#N/A</v>
          </cell>
          <cell r="AJ848" t="e">
            <v>#N/A</v>
          </cell>
          <cell r="AK848" t="e">
            <v>#N/A</v>
          </cell>
          <cell r="AL848" t="e">
            <v>#N/A</v>
          </cell>
          <cell r="AM848" t="e">
            <v>#N/A</v>
          </cell>
          <cell r="AN848" t="e">
            <v>#N/A</v>
          </cell>
          <cell r="AO848" t="e">
            <v>#N/A</v>
          </cell>
          <cell r="AP848" t="e">
            <v>#N/A</v>
          </cell>
          <cell r="AQ848" t="e">
            <v>#N/A</v>
          </cell>
          <cell r="AR848" t="e">
            <v>#N/A</v>
          </cell>
          <cell r="AS848" t="e">
            <v>#N/A</v>
          </cell>
          <cell r="AT848" t="e">
            <v>#N/A</v>
          </cell>
          <cell r="AU848" t="e">
            <v>#N/A</v>
          </cell>
          <cell r="AV848" t="e">
            <v>#N/A</v>
          </cell>
          <cell r="AW848" t="e">
            <v>#N/A</v>
          </cell>
        </row>
        <row r="849">
          <cell r="A849">
            <v>38280</v>
          </cell>
          <cell r="B849" t="e">
            <v>#N/A</v>
          </cell>
          <cell r="C849" t="e">
            <v>#N/A</v>
          </cell>
          <cell r="D849" t="e">
            <v>#N/A</v>
          </cell>
          <cell r="E849" t="e">
            <v>#N/A</v>
          </cell>
          <cell r="F849" t="e">
            <v>#N/A</v>
          </cell>
          <cell r="G849" t="e">
            <v>#N/A</v>
          </cell>
          <cell r="H849" t="e">
            <v>#N/A</v>
          </cell>
          <cell r="I849" t="e">
            <v>#N/A</v>
          </cell>
          <cell r="J849" t="e">
            <v>#N/A</v>
          </cell>
          <cell r="K849" t="e">
            <v>#N/A</v>
          </cell>
          <cell r="L849" t="e">
            <v>#N/A</v>
          </cell>
          <cell r="M849" t="e">
            <v>#N/A</v>
          </cell>
          <cell r="N849" t="e">
            <v>#N/A</v>
          </cell>
          <cell r="O849" t="e">
            <v>#N/A</v>
          </cell>
          <cell r="P849" t="e">
            <v>#N/A</v>
          </cell>
          <cell r="Q849" t="e">
            <v>#N/A</v>
          </cell>
          <cell r="R849" t="e">
            <v>#N/A</v>
          </cell>
          <cell r="S849" t="e">
            <v>#N/A</v>
          </cell>
          <cell r="T849" t="e">
            <v>#N/A</v>
          </cell>
          <cell r="U849" t="e">
            <v>#N/A</v>
          </cell>
          <cell r="V849" t="e">
            <v>#N/A</v>
          </cell>
          <cell r="W849" t="e">
            <v>#N/A</v>
          </cell>
          <cell r="X849" t="e">
            <v>#N/A</v>
          </cell>
          <cell r="Y849" t="e">
            <v>#N/A</v>
          </cell>
          <cell r="Z849" t="e">
            <v>#N/A</v>
          </cell>
          <cell r="AA849" t="e">
            <v>#N/A</v>
          </cell>
          <cell r="AB849" t="e">
            <v>#N/A</v>
          </cell>
          <cell r="AC849" t="e">
            <v>#N/A</v>
          </cell>
          <cell r="AD849" t="e">
            <v>#N/A</v>
          </cell>
          <cell r="AE849" t="e">
            <v>#N/A</v>
          </cell>
          <cell r="AF849" t="e">
            <v>#N/A</v>
          </cell>
          <cell r="AG849" t="e">
            <v>#N/A</v>
          </cell>
          <cell r="AH849" t="e">
            <v>#N/A</v>
          </cell>
          <cell r="AI849" t="e">
            <v>#N/A</v>
          </cell>
          <cell r="AJ849" t="e">
            <v>#N/A</v>
          </cell>
          <cell r="AK849" t="e">
            <v>#N/A</v>
          </cell>
          <cell r="AL849" t="e">
            <v>#N/A</v>
          </cell>
          <cell r="AM849" t="e">
            <v>#N/A</v>
          </cell>
          <cell r="AN849" t="e">
            <v>#N/A</v>
          </cell>
          <cell r="AO849" t="e">
            <v>#N/A</v>
          </cell>
          <cell r="AP849" t="e">
            <v>#N/A</v>
          </cell>
          <cell r="AQ849" t="e">
            <v>#N/A</v>
          </cell>
          <cell r="AR849" t="e">
            <v>#N/A</v>
          </cell>
          <cell r="AS849" t="e">
            <v>#N/A</v>
          </cell>
          <cell r="AT849" t="e">
            <v>#N/A</v>
          </cell>
          <cell r="AU849" t="e">
            <v>#N/A</v>
          </cell>
          <cell r="AV849" t="e">
            <v>#N/A</v>
          </cell>
          <cell r="AW849" t="e">
            <v>#N/A</v>
          </cell>
        </row>
        <row r="850">
          <cell r="A850">
            <v>38273</v>
          </cell>
          <cell r="B850" t="e">
            <v>#N/A</v>
          </cell>
          <cell r="C850" t="e">
            <v>#N/A</v>
          </cell>
          <cell r="D850" t="e">
            <v>#N/A</v>
          </cell>
          <cell r="E850" t="e">
            <v>#N/A</v>
          </cell>
          <cell r="F850" t="e">
            <v>#N/A</v>
          </cell>
          <cell r="G850" t="e">
            <v>#N/A</v>
          </cell>
          <cell r="H850" t="e">
            <v>#N/A</v>
          </cell>
          <cell r="I850" t="e">
            <v>#N/A</v>
          </cell>
          <cell r="J850" t="e">
            <v>#N/A</v>
          </cell>
          <cell r="K850" t="e">
            <v>#N/A</v>
          </cell>
          <cell r="L850" t="e">
            <v>#N/A</v>
          </cell>
          <cell r="M850" t="e">
            <v>#N/A</v>
          </cell>
          <cell r="N850" t="e">
            <v>#N/A</v>
          </cell>
          <cell r="O850" t="e">
            <v>#N/A</v>
          </cell>
          <cell r="P850" t="e">
            <v>#N/A</v>
          </cell>
          <cell r="Q850" t="e">
            <v>#N/A</v>
          </cell>
          <cell r="R850" t="e">
            <v>#N/A</v>
          </cell>
          <cell r="S850" t="e">
            <v>#N/A</v>
          </cell>
          <cell r="T850" t="e">
            <v>#N/A</v>
          </cell>
          <cell r="U850" t="e">
            <v>#N/A</v>
          </cell>
          <cell r="V850" t="e">
            <v>#N/A</v>
          </cell>
          <cell r="W850" t="e">
            <v>#N/A</v>
          </cell>
          <cell r="X850" t="e">
            <v>#N/A</v>
          </cell>
          <cell r="Y850" t="e">
            <v>#N/A</v>
          </cell>
          <cell r="Z850" t="e">
            <v>#N/A</v>
          </cell>
          <cell r="AA850" t="e">
            <v>#N/A</v>
          </cell>
          <cell r="AB850" t="e">
            <v>#N/A</v>
          </cell>
          <cell r="AC850" t="e">
            <v>#N/A</v>
          </cell>
          <cell r="AD850" t="e">
            <v>#N/A</v>
          </cell>
          <cell r="AE850" t="e">
            <v>#N/A</v>
          </cell>
          <cell r="AF850" t="e">
            <v>#N/A</v>
          </cell>
          <cell r="AG850" t="e">
            <v>#N/A</v>
          </cell>
          <cell r="AH850" t="e">
            <v>#N/A</v>
          </cell>
          <cell r="AI850" t="e">
            <v>#N/A</v>
          </cell>
          <cell r="AJ850" t="e">
            <v>#N/A</v>
          </cell>
          <cell r="AK850" t="e">
            <v>#N/A</v>
          </cell>
          <cell r="AL850" t="e">
            <v>#N/A</v>
          </cell>
          <cell r="AM850" t="e">
            <v>#N/A</v>
          </cell>
          <cell r="AN850" t="e">
            <v>#N/A</v>
          </cell>
          <cell r="AO850" t="e">
            <v>#N/A</v>
          </cell>
          <cell r="AP850" t="e">
            <v>#N/A</v>
          </cell>
          <cell r="AQ850" t="e">
            <v>#N/A</v>
          </cell>
          <cell r="AR850" t="e">
            <v>#N/A</v>
          </cell>
          <cell r="AS850" t="e">
            <v>#N/A</v>
          </cell>
          <cell r="AT850" t="e">
            <v>#N/A</v>
          </cell>
          <cell r="AU850" t="e">
            <v>#N/A</v>
          </cell>
          <cell r="AV850" t="e">
            <v>#N/A</v>
          </cell>
          <cell r="AW850" t="e">
            <v>#N/A</v>
          </cell>
        </row>
        <row r="851">
          <cell r="A851">
            <v>38266</v>
          </cell>
          <cell r="B851" t="e">
            <v>#N/A</v>
          </cell>
          <cell r="C851" t="e">
            <v>#N/A</v>
          </cell>
          <cell r="D851" t="e">
            <v>#N/A</v>
          </cell>
          <cell r="E851" t="e">
            <v>#N/A</v>
          </cell>
          <cell r="F851" t="e">
            <v>#N/A</v>
          </cell>
          <cell r="G851" t="e">
            <v>#N/A</v>
          </cell>
          <cell r="H851" t="e">
            <v>#N/A</v>
          </cell>
          <cell r="I851" t="e">
            <v>#N/A</v>
          </cell>
          <cell r="J851" t="e">
            <v>#N/A</v>
          </cell>
          <cell r="K851" t="e">
            <v>#N/A</v>
          </cell>
          <cell r="L851" t="e">
            <v>#N/A</v>
          </cell>
          <cell r="M851" t="e">
            <v>#N/A</v>
          </cell>
          <cell r="N851" t="e">
            <v>#N/A</v>
          </cell>
          <cell r="O851" t="e">
            <v>#N/A</v>
          </cell>
          <cell r="P851" t="e">
            <v>#N/A</v>
          </cell>
          <cell r="Q851" t="e">
            <v>#N/A</v>
          </cell>
          <cell r="R851" t="e">
            <v>#N/A</v>
          </cell>
          <cell r="S851" t="e">
            <v>#N/A</v>
          </cell>
          <cell r="T851" t="e">
            <v>#N/A</v>
          </cell>
          <cell r="U851" t="e">
            <v>#N/A</v>
          </cell>
          <cell r="V851" t="e">
            <v>#N/A</v>
          </cell>
          <cell r="W851" t="e">
            <v>#N/A</v>
          </cell>
          <cell r="X851" t="e">
            <v>#N/A</v>
          </cell>
          <cell r="Y851" t="e">
            <v>#N/A</v>
          </cell>
          <cell r="Z851" t="e">
            <v>#N/A</v>
          </cell>
          <cell r="AA851" t="e">
            <v>#N/A</v>
          </cell>
          <cell r="AB851" t="e">
            <v>#N/A</v>
          </cell>
          <cell r="AC851" t="e">
            <v>#N/A</v>
          </cell>
          <cell r="AD851" t="e">
            <v>#N/A</v>
          </cell>
          <cell r="AE851" t="e">
            <v>#N/A</v>
          </cell>
          <cell r="AF851" t="e">
            <v>#N/A</v>
          </cell>
          <cell r="AG851" t="e">
            <v>#N/A</v>
          </cell>
          <cell r="AH851" t="e">
            <v>#N/A</v>
          </cell>
          <cell r="AI851" t="e">
            <v>#N/A</v>
          </cell>
          <cell r="AJ851" t="e">
            <v>#N/A</v>
          </cell>
          <cell r="AK851" t="e">
            <v>#N/A</v>
          </cell>
          <cell r="AL851" t="e">
            <v>#N/A</v>
          </cell>
          <cell r="AM851" t="e">
            <v>#N/A</v>
          </cell>
          <cell r="AN851" t="e">
            <v>#N/A</v>
          </cell>
          <cell r="AO851" t="e">
            <v>#N/A</v>
          </cell>
          <cell r="AP851" t="e">
            <v>#N/A</v>
          </cell>
          <cell r="AQ851" t="e">
            <v>#N/A</v>
          </cell>
          <cell r="AR851" t="e">
            <v>#N/A</v>
          </cell>
          <cell r="AS851" t="e">
            <v>#N/A</v>
          </cell>
          <cell r="AT851" t="e">
            <v>#N/A</v>
          </cell>
          <cell r="AU851" t="e">
            <v>#N/A</v>
          </cell>
          <cell r="AV851" t="e">
            <v>#N/A</v>
          </cell>
          <cell r="AW851" t="e">
            <v>#N/A</v>
          </cell>
        </row>
        <row r="852">
          <cell r="A852">
            <v>38259</v>
          </cell>
          <cell r="B852" t="e">
            <v>#N/A</v>
          </cell>
          <cell r="C852" t="e">
            <v>#N/A</v>
          </cell>
          <cell r="D852" t="e">
            <v>#N/A</v>
          </cell>
          <cell r="E852" t="e">
            <v>#N/A</v>
          </cell>
          <cell r="F852" t="e">
            <v>#N/A</v>
          </cell>
          <cell r="G852" t="e">
            <v>#N/A</v>
          </cell>
          <cell r="H852" t="e">
            <v>#N/A</v>
          </cell>
          <cell r="I852" t="e">
            <v>#N/A</v>
          </cell>
          <cell r="J852" t="e">
            <v>#N/A</v>
          </cell>
          <cell r="K852" t="e">
            <v>#N/A</v>
          </cell>
          <cell r="L852" t="e">
            <v>#N/A</v>
          </cell>
          <cell r="M852" t="e">
            <v>#N/A</v>
          </cell>
          <cell r="N852" t="e">
            <v>#N/A</v>
          </cell>
          <cell r="O852" t="e">
            <v>#N/A</v>
          </cell>
          <cell r="P852" t="e">
            <v>#N/A</v>
          </cell>
          <cell r="Q852" t="e">
            <v>#N/A</v>
          </cell>
          <cell r="R852" t="e">
            <v>#N/A</v>
          </cell>
          <cell r="S852" t="e">
            <v>#N/A</v>
          </cell>
          <cell r="T852" t="e">
            <v>#N/A</v>
          </cell>
          <cell r="U852" t="e">
            <v>#N/A</v>
          </cell>
          <cell r="V852" t="e">
            <v>#N/A</v>
          </cell>
          <cell r="W852" t="e">
            <v>#N/A</v>
          </cell>
          <cell r="X852" t="e">
            <v>#N/A</v>
          </cell>
          <cell r="Y852" t="e">
            <v>#N/A</v>
          </cell>
          <cell r="Z852" t="e">
            <v>#N/A</v>
          </cell>
          <cell r="AA852" t="e">
            <v>#N/A</v>
          </cell>
          <cell r="AB852" t="e">
            <v>#N/A</v>
          </cell>
          <cell r="AC852" t="e">
            <v>#N/A</v>
          </cell>
          <cell r="AD852" t="e">
            <v>#N/A</v>
          </cell>
          <cell r="AE852" t="e">
            <v>#N/A</v>
          </cell>
          <cell r="AF852" t="e">
            <v>#N/A</v>
          </cell>
          <cell r="AG852" t="e">
            <v>#N/A</v>
          </cell>
          <cell r="AH852" t="e">
            <v>#N/A</v>
          </cell>
          <cell r="AI852" t="e">
            <v>#N/A</v>
          </cell>
          <cell r="AJ852" t="e">
            <v>#N/A</v>
          </cell>
          <cell r="AK852" t="e">
            <v>#N/A</v>
          </cell>
          <cell r="AL852" t="e">
            <v>#N/A</v>
          </cell>
          <cell r="AM852" t="e">
            <v>#N/A</v>
          </cell>
          <cell r="AN852" t="e">
            <v>#N/A</v>
          </cell>
          <cell r="AO852" t="e">
            <v>#N/A</v>
          </cell>
          <cell r="AP852" t="e">
            <v>#N/A</v>
          </cell>
          <cell r="AQ852" t="e">
            <v>#N/A</v>
          </cell>
          <cell r="AR852" t="e">
            <v>#N/A</v>
          </cell>
          <cell r="AS852" t="e">
            <v>#N/A</v>
          </cell>
          <cell r="AT852" t="e">
            <v>#N/A</v>
          </cell>
          <cell r="AU852" t="e">
            <v>#N/A</v>
          </cell>
          <cell r="AV852" t="e">
            <v>#N/A</v>
          </cell>
          <cell r="AW852" t="e">
            <v>#N/A</v>
          </cell>
        </row>
        <row r="853">
          <cell r="A853">
            <v>38252</v>
          </cell>
          <cell r="B853" t="e">
            <v>#N/A</v>
          </cell>
          <cell r="C853" t="e">
            <v>#N/A</v>
          </cell>
          <cell r="D853" t="e">
            <v>#N/A</v>
          </cell>
          <cell r="E853" t="e">
            <v>#N/A</v>
          </cell>
          <cell r="F853" t="e">
            <v>#N/A</v>
          </cell>
          <cell r="G853" t="e">
            <v>#N/A</v>
          </cell>
          <cell r="H853" t="e">
            <v>#N/A</v>
          </cell>
          <cell r="I853" t="e">
            <v>#N/A</v>
          </cell>
          <cell r="J853" t="e">
            <v>#N/A</v>
          </cell>
          <cell r="K853" t="e">
            <v>#N/A</v>
          </cell>
          <cell r="L853" t="e">
            <v>#N/A</v>
          </cell>
          <cell r="M853" t="e">
            <v>#N/A</v>
          </cell>
          <cell r="N853" t="e">
            <v>#N/A</v>
          </cell>
          <cell r="O853" t="e">
            <v>#N/A</v>
          </cell>
          <cell r="P853" t="e">
            <v>#N/A</v>
          </cell>
          <cell r="Q853" t="e">
            <v>#N/A</v>
          </cell>
          <cell r="R853" t="e">
            <v>#N/A</v>
          </cell>
          <cell r="S853" t="e">
            <v>#N/A</v>
          </cell>
          <cell r="T853" t="e">
            <v>#N/A</v>
          </cell>
          <cell r="U853" t="e">
            <v>#N/A</v>
          </cell>
          <cell r="V853" t="e">
            <v>#N/A</v>
          </cell>
          <cell r="W853" t="e">
            <v>#N/A</v>
          </cell>
          <cell r="X853" t="e">
            <v>#N/A</v>
          </cell>
          <cell r="Y853" t="e">
            <v>#N/A</v>
          </cell>
          <cell r="Z853" t="e">
            <v>#N/A</v>
          </cell>
          <cell r="AA853" t="e">
            <v>#N/A</v>
          </cell>
          <cell r="AB853" t="e">
            <v>#N/A</v>
          </cell>
          <cell r="AC853" t="e">
            <v>#N/A</v>
          </cell>
          <cell r="AD853" t="e">
            <v>#N/A</v>
          </cell>
          <cell r="AE853" t="e">
            <v>#N/A</v>
          </cell>
          <cell r="AF853" t="e">
            <v>#N/A</v>
          </cell>
          <cell r="AG853" t="e">
            <v>#N/A</v>
          </cell>
          <cell r="AH853" t="e">
            <v>#N/A</v>
          </cell>
          <cell r="AI853" t="e">
            <v>#N/A</v>
          </cell>
          <cell r="AJ853" t="e">
            <v>#N/A</v>
          </cell>
          <cell r="AK853" t="e">
            <v>#N/A</v>
          </cell>
          <cell r="AL853" t="e">
            <v>#N/A</v>
          </cell>
          <cell r="AM853" t="e">
            <v>#N/A</v>
          </cell>
          <cell r="AN853" t="e">
            <v>#N/A</v>
          </cell>
          <cell r="AO853" t="e">
            <v>#N/A</v>
          </cell>
          <cell r="AP853" t="e">
            <v>#N/A</v>
          </cell>
          <cell r="AQ853" t="e">
            <v>#N/A</v>
          </cell>
          <cell r="AR853" t="e">
            <v>#N/A</v>
          </cell>
          <cell r="AS853" t="e">
            <v>#N/A</v>
          </cell>
          <cell r="AT853" t="e">
            <v>#N/A</v>
          </cell>
          <cell r="AU853" t="e">
            <v>#N/A</v>
          </cell>
          <cell r="AV853" t="e">
            <v>#N/A</v>
          </cell>
          <cell r="AW853" t="e">
            <v>#N/A</v>
          </cell>
        </row>
        <row r="854">
          <cell r="A854">
            <v>38245</v>
          </cell>
          <cell r="B854" t="e">
            <v>#N/A</v>
          </cell>
          <cell r="C854" t="e">
            <v>#N/A</v>
          </cell>
          <cell r="D854" t="e">
            <v>#N/A</v>
          </cell>
          <cell r="E854" t="e">
            <v>#N/A</v>
          </cell>
          <cell r="F854" t="e">
            <v>#N/A</v>
          </cell>
          <cell r="G854" t="e">
            <v>#N/A</v>
          </cell>
          <cell r="H854" t="e">
            <v>#N/A</v>
          </cell>
          <cell r="I854" t="e">
            <v>#N/A</v>
          </cell>
          <cell r="J854" t="e">
            <v>#N/A</v>
          </cell>
          <cell r="K854" t="e">
            <v>#N/A</v>
          </cell>
          <cell r="L854" t="e">
            <v>#N/A</v>
          </cell>
          <cell r="M854" t="e">
            <v>#N/A</v>
          </cell>
          <cell r="N854" t="e">
            <v>#N/A</v>
          </cell>
          <cell r="O854" t="e">
            <v>#N/A</v>
          </cell>
          <cell r="P854" t="e">
            <v>#N/A</v>
          </cell>
          <cell r="Q854" t="e">
            <v>#N/A</v>
          </cell>
          <cell r="R854" t="e">
            <v>#N/A</v>
          </cell>
          <cell r="S854" t="e">
            <v>#N/A</v>
          </cell>
          <cell r="T854" t="e">
            <v>#N/A</v>
          </cell>
          <cell r="U854" t="e">
            <v>#N/A</v>
          </cell>
          <cell r="V854" t="e">
            <v>#N/A</v>
          </cell>
          <cell r="W854" t="e">
            <v>#N/A</v>
          </cell>
          <cell r="X854" t="e">
            <v>#N/A</v>
          </cell>
          <cell r="Y854" t="e">
            <v>#N/A</v>
          </cell>
          <cell r="Z854" t="e">
            <v>#N/A</v>
          </cell>
          <cell r="AA854" t="e">
            <v>#N/A</v>
          </cell>
          <cell r="AB854" t="e">
            <v>#N/A</v>
          </cell>
          <cell r="AC854" t="e">
            <v>#N/A</v>
          </cell>
          <cell r="AD854" t="e">
            <v>#N/A</v>
          </cell>
          <cell r="AE854" t="e">
            <v>#N/A</v>
          </cell>
          <cell r="AF854" t="e">
            <v>#N/A</v>
          </cell>
          <cell r="AG854" t="e">
            <v>#N/A</v>
          </cell>
          <cell r="AH854" t="e">
            <v>#N/A</v>
          </cell>
          <cell r="AI854" t="e">
            <v>#N/A</v>
          </cell>
          <cell r="AJ854" t="e">
            <v>#N/A</v>
          </cell>
          <cell r="AK854" t="e">
            <v>#N/A</v>
          </cell>
          <cell r="AL854" t="e">
            <v>#N/A</v>
          </cell>
          <cell r="AM854" t="e">
            <v>#N/A</v>
          </cell>
          <cell r="AN854" t="e">
            <v>#N/A</v>
          </cell>
          <cell r="AO854" t="e">
            <v>#N/A</v>
          </cell>
          <cell r="AP854" t="e">
            <v>#N/A</v>
          </cell>
          <cell r="AQ854" t="e">
            <v>#N/A</v>
          </cell>
          <cell r="AR854" t="e">
            <v>#N/A</v>
          </cell>
          <cell r="AS854" t="e">
            <v>#N/A</v>
          </cell>
          <cell r="AT854" t="e">
            <v>#N/A</v>
          </cell>
          <cell r="AU854" t="e">
            <v>#N/A</v>
          </cell>
          <cell r="AV854" t="e">
            <v>#N/A</v>
          </cell>
          <cell r="AW854" t="e">
            <v>#N/A</v>
          </cell>
        </row>
        <row r="855">
          <cell r="A855">
            <v>38238</v>
          </cell>
          <cell r="B855" t="e">
            <v>#N/A</v>
          </cell>
          <cell r="C855" t="e">
            <v>#N/A</v>
          </cell>
          <cell r="D855" t="e">
            <v>#N/A</v>
          </cell>
          <cell r="E855" t="e">
            <v>#N/A</v>
          </cell>
          <cell r="F855" t="e">
            <v>#N/A</v>
          </cell>
          <cell r="G855" t="e">
            <v>#N/A</v>
          </cell>
          <cell r="H855" t="e">
            <v>#N/A</v>
          </cell>
          <cell r="I855" t="e">
            <v>#N/A</v>
          </cell>
          <cell r="J855" t="e">
            <v>#N/A</v>
          </cell>
          <cell r="K855" t="e">
            <v>#N/A</v>
          </cell>
          <cell r="L855" t="e">
            <v>#N/A</v>
          </cell>
          <cell r="M855" t="e">
            <v>#N/A</v>
          </cell>
          <cell r="N855" t="e">
            <v>#N/A</v>
          </cell>
          <cell r="O855" t="e">
            <v>#N/A</v>
          </cell>
          <cell r="P855" t="e">
            <v>#N/A</v>
          </cell>
          <cell r="Q855" t="e">
            <v>#N/A</v>
          </cell>
          <cell r="R855" t="e">
            <v>#N/A</v>
          </cell>
          <cell r="S855" t="e">
            <v>#N/A</v>
          </cell>
          <cell r="T855" t="e">
            <v>#N/A</v>
          </cell>
          <cell r="U855" t="e">
            <v>#N/A</v>
          </cell>
          <cell r="V855" t="e">
            <v>#N/A</v>
          </cell>
          <cell r="W855" t="e">
            <v>#N/A</v>
          </cell>
          <cell r="X855" t="e">
            <v>#N/A</v>
          </cell>
          <cell r="Y855" t="e">
            <v>#N/A</v>
          </cell>
          <cell r="Z855" t="e">
            <v>#N/A</v>
          </cell>
          <cell r="AA855" t="e">
            <v>#N/A</v>
          </cell>
          <cell r="AB855" t="e">
            <v>#N/A</v>
          </cell>
          <cell r="AC855" t="e">
            <v>#N/A</v>
          </cell>
          <cell r="AD855" t="e">
            <v>#N/A</v>
          </cell>
          <cell r="AE855" t="e">
            <v>#N/A</v>
          </cell>
          <cell r="AF855" t="e">
            <v>#N/A</v>
          </cell>
          <cell r="AG855" t="e">
            <v>#N/A</v>
          </cell>
          <cell r="AH855" t="e">
            <v>#N/A</v>
          </cell>
          <cell r="AI855" t="e">
            <v>#N/A</v>
          </cell>
          <cell r="AJ855" t="e">
            <v>#N/A</v>
          </cell>
          <cell r="AK855" t="e">
            <v>#N/A</v>
          </cell>
          <cell r="AL855" t="e">
            <v>#N/A</v>
          </cell>
          <cell r="AM855" t="e">
            <v>#N/A</v>
          </cell>
          <cell r="AN855" t="e">
            <v>#N/A</v>
          </cell>
          <cell r="AO855" t="e">
            <v>#N/A</v>
          </cell>
          <cell r="AP855" t="e">
            <v>#N/A</v>
          </cell>
          <cell r="AQ855" t="e">
            <v>#N/A</v>
          </cell>
          <cell r="AR855" t="e">
            <v>#N/A</v>
          </cell>
          <cell r="AS855" t="e">
            <v>#N/A</v>
          </cell>
          <cell r="AT855" t="e">
            <v>#N/A</v>
          </cell>
          <cell r="AU855" t="e">
            <v>#N/A</v>
          </cell>
          <cell r="AV855" t="e">
            <v>#N/A</v>
          </cell>
          <cell r="AW855" t="e">
            <v>#N/A</v>
          </cell>
        </row>
        <row r="856">
          <cell r="A856">
            <v>38231</v>
          </cell>
          <cell r="B856" t="e">
            <v>#N/A</v>
          </cell>
          <cell r="C856" t="e">
            <v>#N/A</v>
          </cell>
          <cell r="D856" t="e">
            <v>#N/A</v>
          </cell>
          <cell r="E856" t="e">
            <v>#N/A</v>
          </cell>
          <cell r="F856" t="e">
            <v>#N/A</v>
          </cell>
          <cell r="G856" t="e">
            <v>#N/A</v>
          </cell>
          <cell r="H856" t="e">
            <v>#N/A</v>
          </cell>
          <cell r="I856" t="e">
            <v>#N/A</v>
          </cell>
          <cell r="J856" t="e">
            <v>#N/A</v>
          </cell>
          <cell r="K856" t="e">
            <v>#N/A</v>
          </cell>
          <cell r="L856" t="e">
            <v>#N/A</v>
          </cell>
          <cell r="M856" t="e">
            <v>#N/A</v>
          </cell>
          <cell r="N856" t="e">
            <v>#N/A</v>
          </cell>
          <cell r="O856" t="e">
            <v>#N/A</v>
          </cell>
          <cell r="P856" t="e">
            <v>#N/A</v>
          </cell>
          <cell r="Q856" t="e">
            <v>#N/A</v>
          </cell>
          <cell r="R856" t="e">
            <v>#N/A</v>
          </cell>
          <cell r="S856" t="e">
            <v>#N/A</v>
          </cell>
          <cell r="T856" t="e">
            <v>#N/A</v>
          </cell>
          <cell r="U856" t="e">
            <v>#N/A</v>
          </cell>
          <cell r="V856" t="e">
            <v>#N/A</v>
          </cell>
          <cell r="W856" t="e">
            <v>#N/A</v>
          </cell>
          <cell r="X856" t="e">
            <v>#N/A</v>
          </cell>
          <cell r="Y856" t="e">
            <v>#N/A</v>
          </cell>
          <cell r="Z856" t="e">
            <v>#N/A</v>
          </cell>
          <cell r="AA856" t="e">
            <v>#N/A</v>
          </cell>
          <cell r="AB856" t="e">
            <v>#N/A</v>
          </cell>
          <cell r="AC856" t="e">
            <v>#N/A</v>
          </cell>
          <cell r="AD856" t="e">
            <v>#N/A</v>
          </cell>
          <cell r="AE856" t="e">
            <v>#N/A</v>
          </cell>
          <cell r="AF856" t="e">
            <v>#N/A</v>
          </cell>
          <cell r="AG856" t="e">
            <v>#N/A</v>
          </cell>
          <cell r="AH856" t="e">
            <v>#N/A</v>
          </cell>
          <cell r="AI856" t="e">
            <v>#N/A</v>
          </cell>
          <cell r="AJ856" t="e">
            <v>#N/A</v>
          </cell>
          <cell r="AK856" t="e">
            <v>#N/A</v>
          </cell>
          <cell r="AL856" t="e">
            <v>#N/A</v>
          </cell>
          <cell r="AM856" t="e">
            <v>#N/A</v>
          </cell>
          <cell r="AN856" t="e">
            <v>#N/A</v>
          </cell>
          <cell r="AO856" t="e">
            <v>#N/A</v>
          </cell>
          <cell r="AP856" t="e">
            <v>#N/A</v>
          </cell>
          <cell r="AQ856" t="e">
            <v>#N/A</v>
          </cell>
          <cell r="AR856" t="e">
            <v>#N/A</v>
          </cell>
          <cell r="AS856" t="e">
            <v>#N/A</v>
          </cell>
          <cell r="AT856" t="e">
            <v>#N/A</v>
          </cell>
          <cell r="AU856" t="e">
            <v>#N/A</v>
          </cell>
          <cell r="AV856" t="e">
            <v>#N/A</v>
          </cell>
          <cell r="AW856" t="e">
            <v>#N/A</v>
          </cell>
        </row>
        <row r="857">
          <cell r="A857">
            <v>38224</v>
          </cell>
          <cell r="B857" t="e">
            <v>#N/A</v>
          </cell>
          <cell r="C857" t="e">
            <v>#N/A</v>
          </cell>
          <cell r="D857" t="e">
            <v>#N/A</v>
          </cell>
          <cell r="E857" t="e">
            <v>#N/A</v>
          </cell>
          <cell r="F857" t="e">
            <v>#N/A</v>
          </cell>
          <cell r="G857" t="e">
            <v>#N/A</v>
          </cell>
          <cell r="H857" t="e">
            <v>#N/A</v>
          </cell>
          <cell r="I857" t="e">
            <v>#N/A</v>
          </cell>
          <cell r="J857" t="e">
            <v>#N/A</v>
          </cell>
          <cell r="K857" t="e">
            <v>#N/A</v>
          </cell>
          <cell r="L857" t="e">
            <v>#N/A</v>
          </cell>
          <cell r="M857" t="e">
            <v>#N/A</v>
          </cell>
          <cell r="N857" t="e">
            <v>#N/A</v>
          </cell>
          <cell r="O857" t="e">
            <v>#N/A</v>
          </cell>
          <cell r="P857" t="e">
            <v>#N/A</v>
          </cell>
          <cell r="Q857" t="e">
            <v>#N/A</v>
          </cell>
          <cell r="R857" t="e">
            <v>#N/A</v>
          </cell>
          <cell r="S857" t="e">
            <v>#N/A</v>
          </cell>
          <cell r="T857" t="e">
            <v>#N/A</v>
          </cell>
          <cell r="U857" t="e">
            <v>#N/A</v>
          </cell>
          <cell r="V857" t="e">
            <v>#N/A</v>
          </cell>
          <cell r="W857" t="e">
            <v>#N/A</v>
          </cell>
          <cell r="X857" t="e">
            <v>#N/A</v>
          </cell>
          <cell r="Y857" t="e">
            <v>#N/A</v>
          </cell>
          <cell r="Z857" t="e">
            <v>#N/A</v>
          </cell>
          <cell r="AA857" t="e">
            <v>#N/A</v>
          </cell>
          <cell r="AB857" t="e">
            <v>#N/A</v>
          </cell>
          <cell r="AC857" t="e">
            <v>#N/A</v>
          </cell>
          <cell r="AD857" t="e">
            <v>#N/A</v>
          </cell>
          <cell r="AE857" t="e">
            <v>#N/A</v>
          </cell>
          <cell r="AF857" t="e">
            <v>#N/A</v>
          </cell>
          <cell r="AG857" t="e">
            <v>#N/A</v>
          </cell>
          <cell r="AH857" t="e">
            <v>#N/A</v>
          </cell>
          <cell r="AI857" t="e">
            <v>#N/A</v>
          </cell>
          <cell r="AJ857" t="e">
            <v>#N/A</v>
          </cell>
          <cell r="AK857" t="e">
            <v>#N/A</v>
          </cell>
          <cell r="AL857" t="e">
            <v>#N/A</v>
          </cell>
          <cell r="AM857" t="e">
            <v>#N/A</v>
          </cell>
          <cell r="AN857" t="e">
            <v>#N/A</v>
          </cell>
          <cell r="AO857" t="e">
            <v>#N/A</v>
          </cell>
          <cell r="AP857" t="e">
            <v>#N/A</v>
          </cell>
          <cell r="AQ857" t="e">
            <v>#N/A</v>
          </cell>
          <cell r="AR857" t="e">
            <v>#N/A</v>
          </cell>
          <cell r="AS857" t="e">
            <v>#N/A</v>
          </cell>
          <cell r="AT857" t="e">
            <v>#N/A</v>
          </cell>
          <cell r="AU857" t="e">
            <v>#N/A</v>
          </cell>
          <cell r="AV857" t="e">
            <v>#N/A</v>
          </cell>
          <cell r="AW857" t="e">
            <v>#N/A</v>
          </cell>
        </row>
        <row r="858">
          <cell r="A858">
            <v>38217</v>
          </cell>
          <cell r="B858" t="e">
            <v>#N/A</v>
          </cell>
          <cell r="C858" t="e">
            <v>#N/A</v>
          </cell>
          <cell r="D858" t="e">
            <v>#N/A</v>
          </cell>
          <cell r="E858" t="e">
            <v>#N/A</v>
          </cell>
          <cell r="F858" t="e">
            <v>#N/A</v>
          </cell>
          <cell r="G858" t="e">
            <v>#N/A</v>
          </cell>
          <cell r="H858" t="e">
            <v>#N/A</v>
          </cell>
          <cell r="I858" t="e">
            <v>#N/A</v>
          </cell>
          <cell r="J858" t="e">
            <v>#N/A</v>
          </cell>
          <cell r="K858" t="e">
            <v>#N/A</v>
          </cell>
          <cell r="L858" t="e">
            <v>#N/A</v>
          </cell>
          <cell r="M858" t="e">
            <v>#N/A</v>
          </cell>
          <cell r="N858" t="e">
            <v>#N/A</v>
          </cell>
          <cell r="O858" t="e">
            <v>#N/A</v>
          </cell>
          <cell r="P858" t="e">
            <v>#N/A</v>
          </cell>
          <cell r="Q858" t="e">
            <v>#N/A</v>
          </cell>
          <cell r="R858" t="e">
            <v>#N/A</v>
          </cell>
          <cell r="S858" t="e">
            <v>#N/A</v>
          </cell>
          <cell r="T858" t="e">
            <v>#N/A</v>
          </cell>
          <cell r="U858" t="e">
            <v>#N/A</v>
          </cell>
          <cell r="V858" t="e">
            <v>#N/A</v>
          </cell>
          <cell r="W858" t="e">
            <v>#N/A</v>
          </cell>
          <cell r="X858" t="e">
            <v>#N/A</v>
          </cell>
          <cell r="Y858" t="e">
            <v>#N/A</v>
          </cell>
          <cell r="Z858" t="e">
            <v>#N/A</v>
          </cell>
          <cell r="AA858" t="e">
            <v>#N/A</v>
          </cell>
          <cell r="AB858" t="e">
            <v>#N/A</v>
          </cell>
          <cell r="AC858" t="e">
            <v>#N/A</v>
          </cell>
          <cell r="AD858" t="e">
            <v>#N/A</v>
          </cell>
          <cell r="AE858" t="e">
            <v>#N/A</v>
          </cell>
          <cell r="AF858" t="e">
            <v>#N/A</v>
          </cell>
          <cell r="AG858" t="e">
            <v>#N/A</v>
          </cell>
          <cell r="AH858" t="e">
            <v>#N/A</v>
          </cell>
          <cell r="AI858" t="e">
            <v>#N/A</v>
          </cell>
          <cell r="AJ858" t="e">
            <v>#N/A</v>
          </cell>
          <cell r="AK858" t="e">
            <v>#N/A</v>
          </cell>
          <cell r="AL858" t="e">
            <v>#N/A</v>
          </cell>
          <cell r="AM858" t="e">
            <v>#N/A</v>
          </cell>
          <cell r="AN858" t="e">
            <v>#N/A</v>
          </cell>
          <cell r="AO858" t="e">
            <v>#N/A</v>
          </cell>
          <cell r="AP858" t="e">
            <v>#N/A</v>
          </cell>
          <cell r="AQ858" t="e">
            <v>#N/A</v>
          </cell>
          <cell r="AR858" t="e">
            <v>#N/A</v>
          </cell>
          <cell r="AS858" t="e">
            <v>#N/A</v>
          </cell>
          <cell r="AT858" t="e">
            <v>#N/A</v>
          </cell>
          <cell r="AU858" t="e">
            <v>#N/A</v>
          </cell>
          <cell r="AV858" t="e">
            <v>#N/A</v>
          </cell>
          <cell r="AW858" t="e">
            <v>#N/A</v>
          </cell>
        </row>
        <row r="859">
          <cell r="A859">
            <v>38210</v>
          </cell>
          <cell r="B859" t="e">
            <v>#N/A</v>
          </cell>
          <cell r="C859" t="e">
            <v>#N/A</v>
          </cell>
          <cell r="D859" t="e">
            <v>#N/A</v>
          </cell>
          <cell r="E859" t="e">
            <v>#N/A</v>
          </cell>
          <cell r="F859" t="e">
            <v>#N/A</v>
          </cell>
          <cell r="G859" t="e">
            <v>#N/A</v>
          </cell>
          <cell r="H859" t="e">
            <v>#N/A</v>
          </cell>
          <cell r="I859" t="e">
            <v>#N/A</v>
          </cell>
          <cell r="J859" t="e">
            <v>#N/A</v>
          </cell>
          <cell r="K859" t="e">
            <v>#N/A</v>
          </cell>
          <cell r="L859" t="e">
            <v>#N/A</v>
          </cell>
          <cell r="M859" t="e">
            <v>#N/A</v>
          </cell>
          <cell r="N859" t="e">
            <v>#N/A</v>
          </cell>
          <cell r="O859" t="e">
            <v>#N/A</v>
          </cell>
          <cell r="P859" t="e">
            <v>#N/A</v>
          </cell>
          <cell r="Q859" t="e">
            <v>#N/A</v>
          </cell>
          <cell r="R859" t="e">
            <v>#N/A</v>
          </cell>
          <cell r="S859" t="e">
            <v>#N/A</v>
          </cell>
          <cell r="T859" t="e">
            <v>#N/A</v>
          </cell>
          <cell r="U859" t="e">
            <v>#N/A</v>
          </cell>
          <cell r="V859" t="e">
            <v>#N/A</v>
          </cell>
          <cell r="W859" t="e">
            <v>#N/A</v>
          </cell>
          <cell r="X859" t="e">
            <v>#N/A</v>
          </cell>
          <cell r="Y859" t="e">
            <v>#N/A</v>
          </cell>
          <cell r="Z859" t="e">
            <v>#N/A</v>
          </cell>
          <cell r="AA859" t="e">
            <v>#N/A</v>
          </cell>
          <cell r="AB859" t="e">
            <v>#N/A</v>
          </cell>
          <cell r="AC859" t="e">
            <v>#N/A</v>
          </cell>
          <cell r="AD859" t="e">
            <v>#N/A</v>
          </cell>
          <cell r="AE859" t="e">
            <v>#N/A</v>
          </cell>
          <cell r="AF859" t="e">
            <v>#N/A</v>
          </cell>
          <cell r="AG859" t="e">
            <v>#N/A</v>
          </cell>
          <cell r="AH859" t="e">
            <v>#N/A</v>
          </cell>
          <cell r="AI859" t="e">
            <v>#N/A</v>
          </cell>
          <cell r="AJ859" t="e">
            <v>#N/A</v>
          </cell>
          <cell r="AK859" t="e">
            <v>#N/A</v>
          </cell>
          <cell r="AL859" t="e">
            <v>#N/A</v>
          </cell>
          <cell r="AM859" t="e">
            <v>#N/A</v>
          </cell>
          <cell r="AN859" t="e">
            <v>#N/A</v>
          </cell>
          <cell r="AO859" t="e">
            <v>#N/A</v>
          </cell>
          <cell r="AP859" t="e">
            <v>#N/A</v>
          </cell>
          <cell r="AQ859" t="e">
            <v>#N/A</v>
          </cell>
          <cell r="AR859" t="e">
            <v>#N/A</v>
          </cell>
          <cell r="AS859" t="e">
            <v>#N/A</v>
          </cell>
          <cell r="AT859" t="e">
            <v>#N/A</v>
          </cell>
          <cell r="AU859" t="e">
            <v>#N/A</v>
          </cell>
          <cell r="AV859" t="e">
            <v>#N/A</v>
          </cell>
          <cell r="AW859" t="e">
            <v>#N/A</v>
          </cell>
        </row>
        <row r="860">
          <cell r="A860">
            <v>38203</v>
          </cell>
          <cell r="B860" t="e">
            <v>#N/A</v>
          </cell>
          <cell r="C860" t="e">
            <v>#N/A</v>
          </cell>
          <cell r="D860" t="e">
            <v>#N/A</v>
          </cell>
          <cell r="E860" t="e">
            <v>#N/A</v>
          </cell>
          <cell r="F860" t="e">
            <v>#N/A</v>
          </cell>
          <cell r="G860" t="e">
            <v>#N/A</v>
          </cell>
          <cell r="H860" t="e">
            <v>#N/A</v>
          </cell>
          <cell r="I860" t="e">
            <v>#N/A</v>
          </cell>
          <cell r="J860" t="e">
            <v>#N/A</v>
          </cell>
          <cell r="K860" t="e">
            <v>#N/A</v>
          </cell>
          <cell r="L860" t="e">
            <v>#N/A</v>
          </cell>
          <cell r="M860" t="e">
            <v>#N/A</v>
          </cell>
          <cell r="N860" t="e">
            <v>#N/A</v>
          </cell>
          <cell r="O860" t="e">
            <v>#N/A</v>
          </cell>
          <cell r="P860" t="e">
            <v>#N/A</v>
          </cell>
          <cell r="Q860" t="e">
            <v>#N/A</v>
          </cell>
          <cell r="R860" t="e">
            <v>#N/A</v>
          </cell>
          <cell r="S860" t="e">
            <v>#N/A</v>
          </cell>
          <cell r="T860" t="e">
            <v>#N/A</v>
          </cell>
          <cell r="U860" t="e">
            <v>#N/A</v>
          </cell>
          <cell r="V860" t="e">
            <v>#N/A</v>
          </cell>
          <cell r="W860" t="e">
            <v>#N/A</v>
          </cell>
          <cell r="X860" t="e">
            <v>#N/A</v>
          </cell>
          <cell r="Y860" t="e">
            <v>#N/A</v>
          </cell>
          <cell r="Z860" t="e">
            <v>#N/A</v>
          </cell>
          <cell r="AA860" t="e">
            <v>#N/A</v>
          </cell>
          <cell r="AB860" t="e">
            <v>#N/A</v>
          </cell>
          <cell r="AC860" t="e">
            <v>#N/A</v>
          </cell>
          <cell r="AD860" t="e">
            <v>#N/A</v>
          </cell>
          <cell r="AE860" t="e">
            <v>#N/A</v>
          </cell>
          <cell r="AF860" t="e">
            <v>#N/A</v>
          </cell>
          <cell r="AG860" t="e">
            <v>#N/A</v>
          </cell>
          <cell r="AH860" t="e">
            <v>#N/A</v>
          </cell>
          <cell r="AI860" t="e">
            <v>#N/A</v>
          </cell>
          <cell r="AJ860" t="e">
            <v>#N/A</v>
          </cell>
          <cell r="AK860" t="e">
            <v>#N/A</v>
          </cell>
          <cell r="AL860" t="e">
            <v>#N/A</v>
          </cell>
          <cell r="AM860" t="e">
            <v>#N/A</v>
          </cell>
          <cell r="AN860" t="e">
            <v>#N/A</v>
          </cell>
          <cell r="AO860" t="e">
            <v>#N/A</v>
          </cell>
          <cell r="AP860" t="e">
            <v>#N/A</v>
          </cell>
          <cell r="AQ860" t="e">
            <v>#N/A</v>
          </cell>
          <cell r="AR860" t="e">
            <v>#N/A</v>
          </cell>
          <cell r="AS860" t="e">
            <v>#N/A</v>
          </cell>
          <cell r="AT860" t="e">
            <v>#N/A</v>
          </cell>
          <cell r="AU860" t="e">
            <v>#N/A</v>
          </cell>
          <cell r="AV860" t="e">
            <v>#N/A</v>
          </cell>
          <cell r="AW860" t="e">
            <v>#N/A</v>
          </cell>
        </row>
        <row r="861">
          <cell r="A861">
            <v>38196</v>
          </cell>
          <cell r="B861" t="e">
            <v>#N/A</v>
          </cell>
          <cell r="C861" t="e">
            <v>#N/A</v>
          </cell>
          <cell r="D861" t="e">
            <v>#N/A</v>
          </cell>
          <cell r="E861" t="e">
            <v>#N/A</v>
          </cell>
          <cell r="F861" t="e">
            <v>#N/A</v>
          </cell>
          <cell r="G861" t="e">
            <v>#N/A</v>
          </cell>
          <cell r="H861" t="e">
            <v>#N/A</v>
          </cell>
          <cell r="I861" t="e">
            <v>#N/A</v>
          </cell>
          <cell r="J861" t="e">
            <v>#N/A</v>
          </cell>
          <cell r="K861" t="e">
            <v>#N/A</v>
          </cell>
          <cell r="L861" t="e">
            <v>#N/A</v>
          </cell>
          <cell r="M861" t="e">
            <v>#N/A</v>
          </cell>
          <cell r="N861" t="e">
            <v>#N/A</v>
          </cell>
          <cell r="O861" t="e">
            <v>#N/A</v>
          </cell>
          <cell r="P861" t="e">
            <v>#N/A</v>
          </cell>
          <cell r="Q861" t="e">
            <v>#N/A</v>
          </cell>
          <cell r="R861" t="e">
            <v>#N/A</v>
          </cell>
          <cell r="S861" t="e">
            <v>#N/A</v>
          </cell>
          <cell r="T861" t="e">
            <v>#N/A</v>
          </cell>
          <cell r="U861" t="e">
            <v>#N/A</v>
          </cell>
          <cell r="V861" t="e">
            <v>#N/A</v>
          </cell>
          <cell r="W861" t="e">
            <v>#N/A</v>
          </cell>
          <cell r="X861" t="e">
            <v>#N/A</v>
          </cell>
          <cell r="Y861" t="e">
            <v>#N/A</v>
          </cell>
          <cell r="Z861" t="e">
            <v>#N/A</v>
          </cell>
          <cell r="AA861" t="e">
            <v>#N/A</v>
          </cell>
          <cell r="AB861" t="e">
            <v>#N/A</v>
          </cell>
          <cell r="AC861" t="e">
            <v>#N/A</v>
          </cell>
          <cell r="AD861" t="e">
            <v>#N/A</v>
          </cell>
          <cell r="AE861" t="e">
            <v>#N/A</v>
          </cell>
          <cell r="AF861" t="e">
            <v>#N/A</v>
          </cell>
          <cell r="AG861" t="e">
            <v>#N/A</v>
          </cell>
          <cell r="AH861" t="e">
            <v>#N/A</v>
          </cell>
          <cell r="AI861" t="e">
            <v>#N/A</v>
          </cell>
          <cell r="AJ861" t="e">
            <v>#N/A</v>
          </cell>
          <cell r="AK861" t="e">
            <v>#N/A</v>
          </cell>
          <cell r="AL861" t="e">
            <v>#N/A</v>
          </cell>
          <cell r="AM861" t="e">
            <v>#N/A</v>
          </cell>
          <cell r="AN861" t="e">
            <v>#N/A</v>
          </cell>
          <cell r="AO861" t="e">
            <v>#N/A</v>
          </cell>
          <cell r="AP861" t="e">
            <v>#N/A</v>
          </cell>
          <cell r="AQ861" t="e">
            <v>#N/A</v>
          </cell>
          <cell r="AR861" t="e">
            <v>#N/A</v>
          </cell>
          <cell r="AS861" t="e">
            <v>#N/A</v>
          </cell>
          <cell r="AT861" t="e">
            <v>#N/A</v>
          </cell>
          <cell r="AU861" t="e">
            <v>#N/A</v>
          </cell>
          <cell r="AV861" t="e">
            <v>#N/A</v>
          </cell>
          <cell r="AW861" t="e">
            <v>#N/A</v>
          </cell>
        </row>
        <row r="862">
          <cell r="A862">
            <v>38189</v>
          </cell>
          <cell r="B862" t="e">
            <v>#N/A</v>
          </cell>
          <cell r="C862" t="e">
            <v>#N/A</v>
          </cell>
          <cell r="D862" t="e">
            <v>#N/A</v>
          </cell>
          <cell r="E862" t="e">
            <v>#N/A</v>
          </cell>
          <cell r="F862" t="e">
            <v>#N/A</v>
          </cell>
          <cell r="G862" t="e">
            <v>#N/A</v>
          </cell>
          <cell r="H862" t="e">
            <v>#N/A</v>
          </cell>
          <cell r="I862" t="e">
            <v>#N/A</v>
          </cell>
          <cell r="J862" t="e">
            <v>#N/A</v>
          </cell>
          <cell r="K862" t="e">
            <v>#N/A</v>
          </cell>
          <cell r="L862" t="e">
            <v>#N/A</v>
          </cell>
          <cell r="M862" t="e">
            <v>#N/A</v>
          </cell>
          <cell r="N862" t="e">
            <v>#N/A</v>
          </cell>
          <cell r="O862" t="e">
            <v>#N/A</v>
          </cell>
          <cell r="P862" t="e">
            <v>#N/A</v>
          </cell>
          <cell r="Q862" t="e">
            <v>#N/A</v>
          </cell>
          <cell r="R862" t="e">
            <v>#N/A</v>
          </cell>
          <cell r="S862" t="e">
            <v>#N/A</v>
          </cell>
          <cell r="T862" t="e">
            <v>#N/A</v>
          </cell>
          <cell r="U862" t="e">
            <v>#N/A</v>
          </cell>
          <cell r="V862" t="e">
            <v>#N/A</v>
          </cell>
          <cell r="W862" t="e">
            <v>#N/A</v>
          </cell>
          <cell r="X862" t="e">
            <v>#N/A</v>
          </cell>
          <cell r="Y862" t="e">
            <v>#N/A</v>
          </cell>
          <cell r="Z862" t="e">
            <v>#N/A</v>
          </cell>
          <cell r="AA862" t="e">
            <v>#N/A</v>
          </cell>
          <cell r="AB862" t="e">
            <v>#N/A</v>
          </cell>
          <cell r="AC862" t="e">
            <v>#N/A</v>
          </cell>
          <cell r="AD862" t="e">
            <v>#N/A</v>
          </cell>
          <cell r="AE862" t="e">
            <v>#N/A</v>
          </cell>
          <cell r="AF862" t="e">
            <v>#N/A</v>
          </cell>
          <cell r="AG862" t="e">
            <v>#N/A</v>
          </cell>
          <cell r="AH862" t="e">
            <v>#N/A</v>
          </cell>
          <cell r="AI862" t="e">
            <v>#N/A</v>
          </cell>
          <cell r="AJ862" t="e">
            <v>#N/A</v>
          </cell>
          <cell r="AK862" t="e">
            <v>#N/A</v>
          </cell>
          <cell r="AL862" t="e">
            <v>#N/A</v>
          </cell>
          <cell r="AM862" t="e">
            <v>#N/A</v>
          </cell>
          <cell r="AN862" t="e">
            <v>#N/A</v>
          </cell>
          <cell r="AO862" t="e">
            <v>#N/A</v>
          </cell>
          <cell r="AP862" t="e">
            <v>#N/A</v>
          </cell>
          <cell r="AQ862" t="e">
            <v>#N/A</v>
          </cell>
          <cell r="AR862" t="e">
            <v>#N/A</v>
          </cell>
          <cell r="AS862" t="e">
            <v>#N/A</v>
          </cell>
          <cell r="AT862" t="e">
            <v>#N/A</v>
          </cell>
          <cell r="AU862" t="e">
            <v>#N/A</v>
          </cell>
          <cell r="AV862" t="e">
            <v>#N/A</v>
          </cell>
          <cell r="AW862" t="e">
            <v>#N/A</v>
          </cell>
        </row>
        <row r="863">
          <cell r="A863">
            <v>38182</v>
          </cell>
          <cell r="B863" t="e">
            <v>#N/A</v>
          </cell>
          <cell r="C863" t="e">
            <v>#N/A</v>
          </cell>
          <cell r="D863" t="e">
            <v>#N/A</v>
          </cell>
          <cell r="E863" t="e">
            <v>#N/A</v>
          </cell>
          <cell r="F863" t="e">
            <v>#N/A</v>
          </cell>
          <cell r="G863" t="e">
            <v>#N/A</v>
          </cell>
          <cell r="H863" t="e">
            <v>#N/A</v>
          </cell>
          <cell r="I863" t="e">
            <v>#N/A</v>
          </cell>
          <cell r="J863" t="e">
            <v>#N/A</v>
          </cell>
          <cell r="K863" t="e">
            <v>#N/A</v>
          </cell>
          <cell r="L863" t="e">
            <v>#N/A</v>
          </cell>
          <cell r="M863" t="e">
            <v>#N/A</v>
          </cell>
          <cell r="N863" t="e">
            <v>#N/A</v>
          </cell>
          <cell r="O863" t="e">
            <v>#N/A</v>
          </cell>
          <cell r="P863" t="e">
            <v>#N/A</v>
          </cell>
          <cell r="Q863" t="e">
            <v>#N/A</v>
          </cell>
          <cell r="R863" t="e">
            <v>#N/A</v>
          </cell>
          <cell r="S863" t="e">
            <v>#N/A</v>
          </cell>
          <cell r="T863" t="e">
            <v>#N/A</v>
          </cell>
          <cell r="U863" t="e">
            <v>#N/A</v>
          </cell>
          <cell r="V863" t="e">
            <v>#N/A</v>
          </cell>
          <cell r="W863" t="e">
            <v>#N/A</v>
          </cell>
          <cell r="X863" t="e">
            <v>#N/A</v>
          </cell>
          <cell r="Y863" t="e">
            <v>#N/A</v>
          </cell>
          <cell r="Z863" t="e">
            <v>#N/A</v>
          </cell>
          <cell r="AA863" t="e">
            <v>#N/A</v>
          </cell>
          <cell r="AB863" t="e">
            <v>#N/A</v>
          </cell>
          <cell r="AC863" t="e">
            <v>#N/A</v>
          </cell>
          <cell r="AD863" t="e">
            <v>#N/A</v>
          </cell>
          <cell r="AE863" t="e">
            <v>#N/A</v>
          </cell>
          <cell r="AF863" t="e">
            <v>#N/A</v>
          </cell>
          <cell r="AG863" t="e">
            <v>#N/A</v>
          </cell>
          <cell r="AH863" t="e">
            <v>#N/A</v>
          </cell>
          <cell r="AI863" t="e">
            <v>#N/A</v>
          </cell>
          <cell r="AJ863" t="e">
            <v>#N/A</v>
          </cell>
          <cell r="AK863" t="e">
            <v>#N/A</v>
          </cell>
          <cell r="AL863" t="e">
            <v>#N/A</v>
          </cell>
          <cell r="AM863" t="e">
            <v>#N/A</v>
          </cell>
          <cell r="AN863" t="e">
            <v>#N/A</v>
          </cell>
          <cell r="AO863" t="e">
            <v>#N/A</v>
          </cell>
          <cell r="AP863" t="e">
            <v>#N/A</v>
          </cell>
          <cell r="AQ863" t="e">
            <v>#N/A</v>
          </cell>
          <cell r="AR863" t="e">
            <v>#N/A</v>
          </cell>
          <cell r="AS863" t="e">
            <v>#N/A</v>
          </cell>
          <cell r="AT863" t="e">
            <v>#N/A</v>
          </cell>
          <cell r="AU863" t="e">
            <v>#N/A</v>
          </cell>
          <cell r="AV863" t="e">
            <v>#N/A</v>
          </cell>
          <cell r="AW863" t="e">
            <v>#N/A</v>
          </cell>
        </row>
        <row r="864">
          <cell r="A864">
            <v>38175</v>
          </cell>
          <cell r="B864" t="e">
            <v>#N/A</v>
          </cell>
          <cell r="C864" t="e">
            <v>#N/A</v>
          </cell>
          <cell r="D864" t="e">
            <v>#N/A</v>
          </cell>
          <cell r="E864" t="e">
            <v>#N/A</v>
          </cell>
          <cell r="F864" t="e">
            <v>#N/A</v>
          </cell>
          <cell r="G864" t="e">
            <v>#N/A</v>
          </cell>
          <cell r="H864" t="e">
            <v>#N/A</v>
          </cell>
          <cell r="I864" t="e">
            <v>#N/A</v>
          </cell>
          <cell r="J864" t="e">
            <v>#N/A</v>
          </cell>
          <cell r="K864" t="e">
            <v>#N/A</v>
          </cell>
          <cell r="L864" t="e">
            <v>#N/A</v>
          </cell>
          <cell r="M864" t="e">
            <v>#N/A</v>
          </cell>
          <cell r="N864" t="e">
            <v>#N/A</v>
          </cell>
          <cell r="O864" t="e">
            <v>#N/A</v>
          </cell>
          <cell r="P864" t="e">
            <v>#N/A</v>
          </cell>
          <cell r="Q864" t="e">
            <v>#N/A</v>
          </cell>
          <cell r="R864" t="e">
            <v>#N/A</v>
          </cell>
          <cell r="S864" t="e">
            <v>#N/A</v>
          </cell>
          <cell r="T864" t="e">
            <v>#N/A</v>
          </cell>
          <cell r="U864" t="e">
            <v>#N/A</v>
          </cell>
          <cell r="V864" t="e">
            <v>#N/A</v>
          </cell>
          <cell r="W864" t="e">
            <v>#N/A</v>
          </cell>
          <cell r="X864" t="e">
            <v>#N/A</v>
          </cell>
          <cell r="Y864" t="e">
            <v>#N/A</v>
          </cell>
          <cell r="Z864" t="e">
            <v>#N/A</v>
          </cell>
          <cell r="AA864" t="e">
            <v>#N/A</v>
          </cell>
          <cell r="AB864" t="e">
            <v>#N/A</v>
          </cell>
          <cell r="AC864" t="e">
            <v>#N/A</v>
          </cell>
          <cell r="AD864" t="e">
            <v>#N/A</v>
          </cell>
          <cell r="AE864" t="e">
            <v>#N/A</v>
          </cell>
          <cell r="AF864" t="e">
            <v>#N/A</v>
          </cell>
          <cell r="AG864" t="e">
            <v>#N/A</v>
          </cell>
          <cell r="AH864" t="e">
            <v>#N/A</v>
          </cell>
          <cell r="AI864" t="e">
            <v>#N/A</v>
          </cell>
          <cell r="AJ864" t="e">
            <v>#N/A</v>
          </cell>
          <cell r="AK864" t="e">
            <v>#N/A</v>
          </cell>
          <cell r="AL864" t="e">
            <v>#N/A</v>
          </cell>
          <cell r="AM864" t="e">
            <v>#N/A</v>
          </cell>
          <cell r="AN864" t="e">
            <v>#N/A</v>
          </cell>
          <cell r="AO864" t="e">
            <v>#N/A</v>
          </cell>
          <cell r="AP864" t="e">
            <v>#N/A</v>
          </cell>
          <cell r="AQ864" t="e">
            <v>#N/A</v>
          </cell>
          <cell r="AR864" t="e">
            <v>#N/A</v>
          </cell>
          <cell r="AS864" t="e">
            <v>#N/A</v>
          </cell>
          <cell r="AT864" t="e">
            <v>#N/A</v>
          </cell>
          <cell r="AU864" t="e">
            <v>#N/A</v>
          </cell>
          <cell r="AV864" t="e">
            <v>#N/A</v>
          </cell>
          <cell r="AW864" t="e">
            <v>#N/A</v>
          </cell>
        </row>
        <row r="865">
          <cell r="A865">
            <v>38168</v>
          </cell>
          <cell r="B865" t="e">
            <v>#N/A</v>
          </cell>
          <cell r="C865" t="e">
            <v>#N/A</v>
          </cell>
          <cell r="D865" t="e">
            <v>#N/A</v>
          </cell>
          <cell r="E865" t="e">
            <v>#N/A</v>
          </cell>
          <cell r="F865" t="e">
            <v>#N/A</v>
          </cell>
          <cell r="G865" t="e">
            <v>#N/A</v>
          </cell>
          <cell r="H865" t="e">
            <v>#N/A</v>
          </cell>
          <cell r="I865" t="e">
            <v>#N/A</v>
          </cell>
          <cell r="J865" t="e">
            <v>#N/A</v>
          </cell>
          <cell r="K865" t="e">
            <v>#N/A</v>
          </cell>
          <cell r="L865" t="e">
            <v>#N/A</v>
          </cell>
          <cell r="M865" t="e">
            <v>#N/A</v>
          </cell>
          <cell r="N865" t="e">
            <v>#N/A</v>
          </cell>
          <cell r="O865" t="e">
            <v>#N/A</v>
          </cell>
          <cell r="P865" t="e">
            <v>#N/A</v>
          </cell>
          <cell r="Q865" t="e">
            <v>#N/A</v>
          </cell>
          <cell r="R865" t="e">
            <v>#N/A</v>
          </cell>
          <cell r="S865" t="e">
            <v>#N/A</v>
          </cell>
          <cell r="T865" t="e">
            <v>#N/A</v>
          </cell>
          <cell r="U865" t="e">
            <v>#N/A</v>
          </cell>
          <cell r="V865" t="e">
            <v>#N/A</v>
          </cell>
          <cell r="W865" t="e">
            <v>#N/A</v>
          </cell>
          <cell r="X865" t="e">
            <v>#N/A</v>
          </cell>
          <cell r="Y865" t="e">
            <v>#N/A</v>
          </cell>
          <cell r="Z865" t="e">
            <v>#N/A</v>
          </cell>
          <cell r="AA865" t="e">
            <v>#N/A</v>
          </cell>
          <cell r="AB865" t="e">
            <v>#N/A</v>
          </cell>
          <cell r="AC865" t="e">
            <v>#N/A</v>
          </cell>
          <cell r="AD865" t="e">
            <v>#N/A</v>
          </cell>
          <cell r="AE865" t="e">
            <v>#N/A</v>
          </cell>
          <cell r="AF865" t="e">
            <v>#N/A</v>
          </cell>
          <cell r="AG865" t="e">
            <v>#N/A</v>
          </cell>
          <cell r="AH865" t="e">
            <v>#N/A</v>
          </cell>
          <cell r="AI865" t="e">
            <v>#N/A</v>
          </cell>
          <cell r="AJ865" t="e">
            <v>#N/A</v>
          </cell>
          <cell r="AK865" t="e">
            <v>#N/A</v>
          </cell>
          <cell r="AL865" t="e">
            <v>#N/A</v>
          </cell>
          <cell r="AM865" t="e">
            <v>#N/A</v>
          </cell>
          <cell r="AN865" t="e">
            <v>#N/A</v>
          </cell>
          <cell r="AO865" t="e">
            <v>#N/A</v>
          </cell>
          <cell r="AP865" t="e">
            <v>#N/A</v>
          </cell>
          <cell r="AQ865" t="e">
            <v>#N/A</v>
          </cell>
          <cell r="AR865" t="e">
            <v>#N/A</v>
          </cell>
          <cell r="AS865" t="e">
            <v>#N/A</v>
          </cell>
          <cell r="AT865" t="e">
            <v>#N/A</v>
          </cell>
          <cell r="AU865" t="e">
            <v>#N/A</v>
          </cell>
          <cell r="AV865" t="e">
            <v>#N/A</v>
          </cell>
          <cell r="AW865" t="e">
            <v>#N/A</v>
          </cell>
        </row>
        <row r="866">
          <cell r="A866">
            <v>38161</v>
          </cell>
          <cell r="B866" t="e">
            <v>#N/A</v>
          </cell>
          <cell r="C866" t="e">
            <v>#N/A</v>
          </cell>
          <cell r="D866" t="e">
            <v>#N/A</v>
          </cell>
          <cell r="E866" t="e">
            <v>#N/A</v>
          </cell>
          <cell r="F866" t="e">
            <v>#N/A</v>
          </cell>
          <cell r="G866" t="e">
            <v>#N/A</v>
          </cell>
          <cell r="H866" t="e">
            <v>#N/A</v>
          </cell>
          <cell r="I866" t="e">
            <v>#N/A</v>
          </cell>
          <cell r="J866" t="e">
            <v>#N/A</v>
          </cell>
          <cell r="K866" t="e">
            <v>#N/A</v>
          </cell>
          <cell r="L866" t="e">
            <v>#N/A</v>
          </cell>
          <cell r="M866" t="e">
            <v>#N/A</v>
          </cell>
          <cell r="N866" t="e">
            <v>#N/A</v>
          </cell>
          <cell r="O866" t="e">
            <v>#N/A</v>
          </cell>
          <cell r="P866" t="e">
            <v>#N/A</v>
          </cell>
          <cell r="Q866" t="e">
            <v>#N/A</v>
          </cell>
          <cell r="R866" t="e">
            <v>#N/A</v>
          </cell>
          <cell r="S866" t="e">
            <v>#N/A</v>
          </cell>
          <cell r="T866" t="e">
            <v>#N/A</v>
          </cell>
          <cell r="U866" t="e">
            <v>#N/A</v>
          </cell>
          <cell r="V866" t="e">
            <v>#N/A</v>
          </cell>
          <cell r="W866" t="e">
            <v>#N/A</v>
          </cell>
          <cell r="X866" t="e">
            <v>#N/A</v>
          </cell>
          <cell r="Y866" t="e">
            <v>#N/A</v>
          </cell>
          <cell r="Z866" t="e">
            <v>#N/A</v>
          </cell>
          <cell r="AA866" t="e">
            <v>#N/A</v>
          </cell>
          <cell r="AB866" t="e">
            <v>#N/A</v>
          </cell>
          <cell r="AC866" t="e">
            <v>#N/A</v>
          </cell>
          <cell r="AD866" t="e">
            <v>#N/A</v>
          </cell>
          <cell r="AE866" t="e">
            <v>#N/A</v>
          </cell>
          <cell r="AF866" t="e">
            <v>#N/A</v>
          </cell>
          <cell r="AG866" t="e">
            <v>#N/A</v>
          </cell>
          <cell r="AH866" t="e">
            <v>#N/A</v>
          </cell>
          <cell r="AI866" t="e">
            <v>#N/A</v>
          </cell>
          <cell r="AJ866" t="e">
            <v>#N/A</v>
          </cell>
          <cell r="AK866" t="e">
            <v>#N/A</v>
          </cell>
          <cell r="AL866" t="e">
            <v>#N/A</v>
          </cell>
          <cell r="AM866" t="e">
            <v>#N/A</v>
          </cell>
          <cell r="AN866" t="e">
            <v>#N/A</v>
          </cell>
          <cell r="AO866" t="e">
            <v>#N/A</v>
          </cell>
          <cell r="AP866" t="e">
            <v>#N/A</v>
          </cell>
          <cell r="AQ866" t="e">
            <v>#N/A</v>
          </cell>
          <cell r="AR866" t="e">
            <v>#N/A</v>
          </cell>
          <cell r="AS866" t="e">
            <v>#N/A</v>
          </cell>
          <cell r="AT866" t="e">
            <v>#N/A</v>
          </cell>
          <cell r="AU866" t="e">
            <v>#N/A</v>
          </cell>
          <cell r="AV866" t="e">
            <v>#N/A</v>
          </cell>
          <cell r="AW866" t="e">
            <v>#N/A</v>
          </cell>
        </row>
        <row r="867">
          <cell r="A867">
            <v>38154</v>
          </cell>
          <cell r="B867" t="e">
            <v>#N/A</v>
          </cell>
          <cell r="C867" t="e">
            <v>#N/A</v>
          </cell>
          <cell r="D867" t="e">
            <v>#N/A</v>
          </cell>
          <cell r="E867" t="e">
            <v>#N/A</v>
          </cell>
          <cell r="F867" t="e">
            <v>#N/A</v>
          </cell>
          <cell r="G867" t="e">
            <v>#N/A</v>
          </cell>
          <cell r="H867" t="e">
            <v>#N/A</v>
          </cell>
          <cell r="I867" t="e">
            <v>#N/A</v>
          </cell>
          <cell r="J867" t="e">
            <v>#N/A</v>
          </cell>
          <cell r="K867" t="e">
            <v>#N/A</v>
          </cell>
          <cell r="L867" t="e">
            <v>#N/A</v>
          </cell>
          <cell r="M867" t="e">
            <v>#N/A</v>
          </cell>
          <cell r="N867" t="e">
            <v>#N/A</v>
          </cell>
          <cell r="O867" t="e">
            <v>#N/A</v>
          </cell>
          <cell r="P867" t="e">
            <v>#N/A</v>
          </cell>
          <cell r="Q867" t="e">
            <v>#N/A</v>
          </cell>
          <cell r="R867" t="e">
            <v>#N/A</v>
          </cell>
          <cell r="S867" t="e">
            <v>#N/A</v>
          </cell>
          <cell r="T867" t="e">
            <v>#N/A</v>
          </cell>
          <cell r="U867" t="e">
            <v>#N/A</v>
          </cell>
          <cell r="V867" t="e">
            <v>#N/A</v>
          </cell>
          <cell r="W867" t="e">
            <v>#N/A</v>
          </cell>
          <cell r="X867" t="e">
            <v>#N/A</v>
          </cell>
          <cell r="Y867" t="e">
            <v>#N/A</v>
          </cell>
          <cell r="Z867" t="e">
            <v>#N/A</v>
          </cell>
          <cell r="AA867" t="e">
            <v>#N/A</v>
          </cell>
          <cell r="AB867" t="e">
            <v>#N/A</v>
          </cell>
          <cell r="AC867" t="e">
            <v>#N/A</v>
          </cell>
          <cell r="AD867" t="e">
            <v>#N/A</v>
          </cell>
          <cell r="AE867" t="e">
            <v>#N/A</v>
          </cell>
          <cell r="AF867" t="e">
            <v>#N/A</v>
          </cell>
          <cell r="AG867" t="e">
            <v>#N/A</v>
          </cell>
          <cell r="AH867" t="e">
            <v>#N/A</v>
          </cell>
          <cell r="AI867" t="e">
            <v>#N/A</v>
          </cell>
          <cell r="AJ867" t="e">
            <v>#N/A</v>
          </cell>
          <cell r="AK867" t="e">
            <v>#N/A</v>
          </cell>
          <cell r="AL867" t="e">
            <v>#N/A</v>
          </cell>
          <cell r="AM867" t="e">
            <v>#N/A</v>
          </cell>
          <cell r="AN867" t="e">
            <v>#N/A</v>
          </cell>
          <cell r="AO867" t="e">
            <v>#N/A</v>
          </cell>
          <cell r="AP867" t="e">
            <v>#N/A</v>
          </cell>
          <cell r="AQ867" t="e">
            <v>#N/A</v>
          </cell>
          <cell r="AR867" t="e">
            <v>#N/A</v>
          </cell>
          <cell r="AS867" t="e">
            <v>#N/A</v>
          </cell>
          <cell r="AT867" t="e">
            <v>#N/A</v>
          </cell>
          <cell r="AU867" t="e">
            <v>#N/A</v>
          </cell>
          <cell r="AV867" t="e">
            <v>#N/A</v>
          </cell>
          <cell r="AW867" t="e">
            <v>#N/A</v>
          </cell>
        </row>
        <row r="868">
          <cell r="A868">
            <v>38147</v>
          </cell>
          <cell r="B868" t="e">
            <v>#N/A</v>
          </cell>
          <cell r="C868" t="e">
            <v>#N/A</v>
          </cell>
          <cell r="D868" t="e">
            <v>#N/A</v>
          </cell>
          <cell r="E868" t="e">
            <v>#N/A</v>
          </cell>
          <cell r="F868" t="e">
            <v>#N/A</v>
          </cell>
          <cell r="G868" t="e">
            <v>#N/A</v>
          </cell>
          <cell r="H868" t="e">
            <v>#N/A</v>
          </cell>
          <cell r="I868" t="e">
            <v>#N/A</v>
          </cell>
          <cell r="J868" t="e">
            <v>#N/A</v>
          </cell>
          <cell r="K868" t="e">
            <v>#N/A</v>
          </cell>
          <cell r="L868" t="e">
            <v>#N/A</v>
          </cell>
          <cell r="M868" t="e">
            <v>#N/A</v>
          </cell>
          <cell r="N868" t="e">
            <v>#N/A</v>
          </cell>
          <cell r="O868" t="e">
            <v>#N/A</v>
          </cell>
          <cell r="P868" t="e">
            <v>#N/A</v>
          </cell>
          <cell r="Q868" t="e">
            <v>#N/A</v>
          </cell>
          <cell r="R868" t="e">
            <v>#N/A</v>
          </cell>
          <cell r="S868" t="e">
            <v>#N/A</v>
          </cell>
          <cell r="T868" t="e">
            <v>#N/A</v>
          </cell>
          <cell r="U868" t="e">
            <v>#N/A</v>
          </cell>
          <cell r="V868" t="e">
            <v>#N/A</v>
          </cell>
          <cell r="W868" t="e">
            <v>#N/A</v>
          </cell>
          <cell r="X868" t="e">
            <v>#N/A</v>
          </cell>
          <cell r="Y868" t="e">
            <v>#N/A</v>
          </cell>
          <cell r="Z868" t="e">
            <v>#N/A</v>
          </cell>
          <cell r="AA868" t="e">
            <v>#N/A</v>
          </cell>
          <cell r="AB868" t="e">
            <v>#N/A</v>
          </cell>
          <cell r="AC868" t="e">
            <v>#N/A</v>
          </cell>
          <cell r="AD868" t="e">
            <v>#N/A</v>
          </cell>
          <cell r="AE868" t="e">
            <v>#N/A</v>
          </cell>
          <cell r="AF868" t="e">
            <v>#N/A</v>
          </cell>
          <cell r="AG868" t="e">
            <v>#N/A</v>
          </cell>
          <cell r="AH868" t="e">
            <v>#N/A</v>
          </cell>
          <cell r="AI868" t="e">
            <v>#N/A</v>
          </cell>
          <cell r="AJ868" t="e">
            <v>#N/A</v>
          </cell>
          <cell r="AK868" t="e">
            <v>#N/A</v>
          </cell>
          <cell r="AL868" t="e">
            <v>#N/A</v>
          </cell>
          <cell r="AM868" t="e">
            <v>#N/A</v>
          </cell>
          <cell r="AN868" t="e">
            <v>#N/A</v>
          </cell>
          <cell r="AO868" t="e">
            <v>#N/A</v>
          </cell>
          <cell r="AP868" t="e">
            <v>#N/A</v>
          </cell>
          <cell r="AQ868" t="e">
            <v>#N/A</v>
          </cell>
          <cell r="AR868" t="e">
            <v>#N/A</v>
          </cell>
          <cell r="AS868" t="e">
            <v>#N/A</v>
          </cell>
          <cell r="AT868" t="e">
            <v>#N/A</v>
          </cell>
          <cell r="AU868" t="e">
            <v>#N/A</v>
          </cell>
          <cell r="AV868" t="e">
            <v>#N/A</v>
          </cell>
          <cell r="AW868" t="e">
            <v>#N/A</v>
          </cell>
        </row>
        <row r="869">
          <cell r="A869">
            <v>38140</v>
          </cell>
          <cell r="B869" t="e">
            <v>#N/A</v>
          </cell>
          <cell r="C869" t="e">
            <v>#N/A</v>
          </cell>
          <cell r="D869" t="e">
            <v>#N/A</v>
          </cell>
          <cell r="E869" t="e">
            <v>#N/A</v>
          </cell>
          <cell r="F869" t="e">
            <v>#N/A</v>
          </cell>
          <cell r="G869" t="e">
            <v>#N/A</v>
          </cell>
          <cell r="H869" t="e">
            <v>#N/A</v>
          </cell>
          <cell r="I869" t="e">
            <v>#N/A</v>
          </cell>
          <cell r="J869" t="e">
            <v>#N/A</v>
          </cell>
          <cell r="K869" t="e">
            <v>#N/A</v>
          </cell>
          <cell r="L869" t="e">
            <v>#N/A</v>
          </cell>
          <cell r="M869" t="e">
            <v>#N/A</v>
          </cell>
          <cell r="N869" t="e">
            <v>#N/A</v>
          </cell>
          <cell r="O869" t="e">
            <v>#N/A</v>
          </cell>
          <cell r="P869" t="e">
            <v>#N/A</v>
          </cell>
          <cell r="Q869" t="e">
            <v>#N/A</v>
          </cell>
          <cell r="R869" t="e">
            <v>#N/A</v>
          </cell>
          <cell r="S869" t="e">
            <v>#N/A</v>
          </cell>
          <cell r="T869" t="e">
            <v>#N/A</v>
          </cell>
          <cell r="U869" t="e">
            <v>#N/A</v>
          </cell>
          <cell r="V869" t="e">
            <v>#N/A</v>
          </cell>
          <cell r="W869" t="e">
            <v>#N/A</v>
          </cell>
          <cell r="X869" t="e">
            <v>#N/A</v>
          </cell>
          <cell r="Y869" t="e">
            <v>#N/A</v>
          </cell>
          <cell r="Z869" t="e">
            <v>#N/A</v>
          </cell>
          <cell r="AA869" t="e">
            <v>#N/A</v>
          </cell>
          <cell r="AB869" t="e">
            <v>#N/A</v>
          </cell>
          <cell r="AC869" t="e">
            <v>#N/A</v>
          </cell>
          <cell r="AD869" t="e">
            <v>#N/A</v>
          </cell>
          <cell r="AE869" t="e">
            <v>#N/A</v>
          </cell>
          <cell r="AF869" t="e">
            <v>#N/A</v>
          </cell>
          <cell r="AG869" t="e">
            <v>#N/A</v>
          </cell>
          <cell r="AH869" t="e">
            <v>#N/A</v>
          </cell>
          <cell r="AI869" t="e">
            <v>#N/A</v>
          </cell>
          <cell r="AJ869" t="e">
            <v>#N/A</v>
          </cell>
          <cell r="AK869" t="e">
            <v>#N/A</v>
          </cell>
          <cell r="AL869" t="e">
            <v>#N/A</v>
          </cell>
          <cell r="AM869" t="e">
            <v>#N/A</v>
          </cell>
          <cell r="AN869" t="e">
            <v>#N/A</v>
          </cell>
          <cell r="AO869" t="e">
            <v>#N/A</v>
          </cell>
          <cell r="AP869" t="e">
            <v>#N/A</v>
          </cell>
          <cell r="AQ869" t="e">
            <v>#N/A</v>
          </cell>
          <cell r="AR869" t="e">
            <v>#N/A</v>
          </cell>
          <cell r="AS869" t="e">
            <v>#N/A</v>
          </cell>
          <cell r="AT869" t="e">
            <v>#N/A</v>
          </cell>
          <cell r="AU869" t="e">
            <v>#N/A</v>
          </cell>
          <cell r="AV869" t="e">
            <v>#N/A</v>
          </cell>
          <cell r="AW869" t="e">
            <v>#N/A</v>
          </cell>
        </row>
        <row r="870">
          <cell r="A870">
            <v>38133</v>
          </cell>
          <cell r="B870" t="e">
            <v>#N/A</v>
          </cell>
          <cell r="C870" t="e">
            <v>#N/A</v>
          </cell>
          <cell r="D870" t="e">
            <v>#N/A</v>
          </cell>
          <cell r="E870" t="e">
            <v>#N/A</v>
          </cell>
          <cell r="F870" t="e">
            <v>#N/A</v>
          </cell>
          <cell r="G870" t="e">
            <v>#N/A</v>
          </cell>
          <cell r="H870" t="e">
            <v>#N/A</v>
          </cell>
          <cell r="I870" t="e">
            <v>#N/A</v>
          </cell>
          <cell r="J870" t="e">
            <v>#N/A</v>
          </cell>
          <cell r="K870" t="e">
            <v>#N/A</v>
          </cell>
          <cell r="L870" t="e">
            <v>#N/A</v>
          </cell>
          <cell r="M870" t="e">
            <v>#N/A</v>
          </cell>
          <cell r="N870" t="e">
            <v>#N/A</v>
          </cell>
          <cell r="O870" t="e">
            <v>#N/A</v>
          </cell>
          <cell r="P870" t="e">
            <v>#N/A</v>
          </cell>
          <cell r="Q870" t="e">
            <v>#N/A</v>
          </cell>
          <cell r="R870" t="e">
            <v>#N/A</v>
          </cell>
          <cell r="S870" t="e">
            <v>#N/A</v>
          </cell>
          <cell r="T870" t="e">
            <v>#N/A</v>
          </cell>
          <cell r="U870" t="e">
            <v>#N/A</v>
          </cell>
          <cell r="V870" t="e">
            <v>#N/A</v>
          </cell>
          <cell r="W870" t="e">
            <v>#N/A</v>
          </cell>
          <cell r="X870" t="e">
            <v>#N/A</v>
          </cell>
          <cell r="Y870" t="e">
            <v>#N/A</v>
          </cell>
          <cell r="Z870" t="e">
            <v>#N/A</v>
          </cell>
          <cell r="AA870" t="e">
            <v>#N/A</v>
          </cell>
          <cell r="AB870" t="e">
            <v>#N/A</v>
          </cell>
          <cell r="AC870" t="e">
            <v>#N/A</v>
          </cell>
          <cell r="AD870" t="e">
            <v>#N/A</v>
          </cell>
          <cell r="AE870" t="e">
            <v>#N/A</v>
          </cell>
          <cell r="AF870" t="e">
            <v>#N/A</v>
          </cell>
          <cell r="AG870" t="e">
            <v>#N/A</v>
          </cell>
          <cell r="AH870" t="e">
            <v>#N/A</v>
          </cell>
          <cell r="AI870" t="e">
            <v>#N/A</v>
          </cell>
          <cell r="AJ870" t="e">
            <v>#N/A</v>
          </cell>
          <cell r="AK870" t="e">
            <v>#N/A</v>
          </cell>
          <cell r="AL870" t="e">
            <v>#N/A</v>
          </cell>
          <cell r="AM870" t="e">
            <v>#N/A</v>
          </cell>
          <cell r="AN870" t="e">
            <v>#N/A</v>
          </cell>
          <cell r="AO870" t="e">
            <v>#N/A</v>
          </cell>
          <cell r="AP870" t="e">
            <v>#N/A</v>
          </cell>
          <cell r="AQ870" t="e">
            <v>#N/A</v>
          </cell>
          <cell r="AR870" t="e">
            <v>#N/A</v>
          </cell>
          <cell r="AS870" t="e">
            <v>#N/A</v>
          </cell>
          <cell r="AT870" t="e">
            <v>#N/A</v>
          </cell>
          <cell r="AU870" t="e">
            <v>#N/A</v>
          </cell>
          <cell r="AV870" t="e">
            <v>#N/A</v>
          </cell>
          <cell r="AW870" t="e">
            <v>#N/A</v>
          </cell>
        </row>
        <row r="871">
          <cell r="A871">
            <v>38126</v>
          </cell>
          <cell r="B871" t="e">
            <v>#N/A</v>
          </cell>
          <cell r="C871" t="e">
            <v>#N/A</v>
          </cell>
          <cell r="D871" t="e">
            <v>#N/A</v>
          </cell>
          <cell r="E871" t="e">
            <v>#N/A</v>
          </cell>
          <cell r="F871" t="e">
            <v>#N/A</v>
          </cell>
          <cell r="G871" t="e">
            <v>#N/A</v>
          </cell>
          <cell r="H871" t="e">
            <v>#N/A</v>
          </cell>
          <cell r="I871" t="e">
            <v>#N/A</v>
          </cell>
          <cell r="J871" t="e">
            <v>#N/A</v>
          </cell>
          <cell r="K871" t="e">
            <v>#N/A</v>
          </cell>
          <cell r="L871" t="e">
            <v>#N/A</v>
          </cell>
          <cell r="M871" t="e">
            <v>#N/A</v>
          </cell>
          <cell r="N871" t="e">
            <v>#N/A</v>
          </cell>
          <cell r="O871" t="e">
            <v>#N/A</v>
          </cell>
          <cell r="P871" t="e">
            <v>#N/A</v>
          </cell>
          <cell r="Q871" t="e">
            <v>#N/A</v>
          </cell>
          <cell r="R871" t="e">
            <v>#N/A</v>
          </cell>
          <cell r="S871" t="e">
            <v>#N/A</v>
          </cell>
          <cell r="T871" t="e">
            <v>#N/A</v>
          </cell>
          <cell r="U871" t="e">
            <v>#N/A</v>
          </cell>
          <cell r="V871" t="e">
            <v>#N/A</v>
          </cell>
          <cell r="W871" t="e">
            <v>#N/A</v>
          </cell>
          <cell r="X871" t="e">
            <v>#N/A</v>
          </cell>
          <cell r="Y871" t="e">
            <v>#N/A</v>
          </cell>
          <cell r="Z871" t="e">
            <v>#N/A</v>
          </cell>
          <cell r="AA871" t="e">
            <v>#N/A</v>
          </cell>
          <cell r="AB871" t="e">
            <v>#N/A</v>
          </cell>
          <cell r="AC871" t="e">
            <v>#N/A</v>
          </cell>
          <cell r="AD871" t="e">
            <v>#N/A</v>
          </cell>
          <cell r="AE871" t="e">
            <v>#N/A</v>
          </cell>
          <cell r="AF871" t="e">
            <v>#N/A</v>
          </cell>
          <cell r="AG871" t="e">
            <v>#N/A</v>
          </cell>
          <cell r="AH871" t="e">
            <v>#N/A</v>
          </cell>
          <cell r="AI871" t="e">
            <v>#N/A</v>
          </cell>
          <cell r="AJ871" t="e">
            <v>#N/A</v>
          </cell>
          <cell r="AK871" t="e">
            <v>#N/A</v>
          </cell>
          <cell r="AL871" t="e">
            <v>#N/A</v>
          </cell>
          <cell r="AM871" t="e">
            <v>#N/A</v>
          </cell>
          <cell r="AN871" t="e">
            <v>#N/A</v>
          </cell>
          <cell r="AO871" t="e">
            <v>#N/A</v>
          </cell>
          <cell r="AP871" t="e">
            <v>#N/A</v>
          </cell>
          <cell r="AQ871" t="e">
            <v>#N/A</v>
          </cell>
          <cell r="AR871" t="e">
            <v>#N/A</v>
          </cell>
          <cell r="AS871" t="e">
            <v>#N/A</v>
          </cell>
          <cell r="AT871" t="e">
            <v>#N/A</v>
          </cell>
          <cell r="AU871" t="e">
            <v>#N/A</v>
          </cell>
          <cell r="AV871" t="e">
            <v>#N/A</v>
          </cell>
          <cell r="AW871" t="e">
            <v>#N/A</v>
          </cell>
        </row>
        <row r="872">
          <cell r="A872">
            <v>38119</v>
          </cell>
          <cell r="B872" t="e">
            <v>#N/A</v>
          </cell>
          <cell r="C872" t="e">
            <v>#N/A</v>
          </cell>
          <cell r="D872" t="e">
            <v>#N/A</v>
          </cell>
          <cell r="E872" t="e">
            <v>#N/A</v>
          </cell>
          <cell r="F872" t="e">
            <v>#N/A</v>
          </cell>
          <cell r="G872" t="e">
            <v>#N/A</v>
          </cell>
          <cell r="H872" t="e">
            <v>#N/A</v>
          </cell>
          <cell r="I872" t="e">
            <v>#N/A</v>
          </cell>
          <cell r="J872" t="e">
            <v>#N/A</v>
          </cell>
          <cell r="K872" t="e">
            <v>#N/A</v>
          </cell>
          <cell r="L872" t="e">
            <v>#N/A</v>
          </cell>
          <cell r="M872" t="e">
            <v>#N/A</v>
          </cell>
          <cell r="N872" t="e">
            <v>#N/A</v>
          </cell>
          <cell r="O872" t="e">
            <v>#N/A</v>
          </cell>
          <cell r="P872" t="e">
            <v>#N/A</v>
          </cell>
          <cell r="Q872" t="e">
            <v>#N/A</v>
          </cell>
          <cell r="R872" t="e">
            <v>#N/A</v>
          </cell>
          <cell r="S872" t="e">
            <v>#N/A</v>
          </cell>
          <cell r="T872" t="e">
            <v>#N/A</v>
          </cell>
          <cell r="U872" t="e">
            <v>#N/A</v>
          </cell>
          <cell r="V872" t="e">
            <v>#N/A</v>
          </cell>
          <cell r="W872" t="e">
            <v>#N/A</v>
          </cell>
          <cell r="X872" t="e">
            <v>#N/A</v>
          </cell>
          <cell r="Y872" t="e">
            <v>#N/A</v>
          </cell>
          <cell r="Z872" t="e">
            <v>#N/A</v>
          </cell>
          <cell r="AA872" t="e">
            <v>#N/A</v>
          </cell>
          <cell r="AB872" t="e">
            <v>#N/A</v>
          </cell>
          <cell r="AC872" t="e">
            <v>#N/A</v>
          </cell>
          <cell r="AD872" t="e">
            <v>#N/A</v>
          </cell>
          <cell r="AE872" t="e">
            <v>#N/A</v>
          </cell>
          <cell r="AF872" t="e">
            <v>#N/A</v>
          </cell>
          <cell r="AG872" t="e">
            <v>#N/A</v>
          </cell>
          <cell r="AH872" t="e">
            <v>#N/A</v>
          </cell>
          <cell r="AI872" t="e">
            <v>#N/A</v>
          </cell>
          <cell r="AJ872" t="e">
            <v>#N/A</v>
          </cell>
          <cell r="AK872" t="e">
            <v>#N/A</v>
          </cell>
          <cell r="AL872" t="e">
            <v>#N/A</v>
          </cell>
          <cell r="AM872" t="e">
            <v>#N/A</v>
          </cell>
          <cell r="AN872" t="e">
            <v>#N/A</v>
          </cell>
          <cell r="AO872" t="e">
            <v>#N/A</v>
          </cell>
          <cell r="AP872" t="e">
            <v>#N/A</v>
          </cell>
          <cell r="AQ872" t="e">
            <v>#N/A</v>
          </cell>
          <cell r="AR872" t="e">
            <v>#N/A</v>
          </cell>
          <cell r="AS872" t="e">
            <v>#N/A</v>
          </cell>
          <cell r="AT872" t="e">
            <v>#N/A</v>
          </cell>
          <cell r="AU872" t="e">
            <v>#N/A</v>
          </cell>
          <cell r="AV872" t="e">
            <v>#N/A</v>
          </cell>
          <cell r="AW872" t="e">
            <v>#N/A</v>
          </cell>
        </row>
        <row r="873">
          <cell r="A873">
            <v>38112</v>
          </cell>
          <cell r="B873" t="e">
            <v>#N/A</v>
          </cell>
          <cell r="C873" t="e">
            <v>#N/A</v>
          </cell>
          <cell r="D873" t="e">
            <v>#N/A</v>
          </cell>
          <cell r="E873" t="e">
            <v>#N/A</v>
          </cell>
          <cell r="F873" t="e">
            <v>#N/A</v>
          </cell>
          <cell r="G873" t="e">
            <v>#N/A</v>
          </cell>
          <cell r="H873" t="e">
            <v>#N/A</v>
          </cell>
          <cell r="I873" t="e">
            <v>#N/A</v>
          </cell>
          <cell r="J873" t="e">
            <v>#N/A</v>
          </cell>
          <cell r="K873" t="e">
            <v>#N/A</v>
          </cell>
          <cell r="L873" t="e">
            <v>#N/A</v>
          </cell>
          <cell r="M873" t="e">
            <v>#N/A</v>
          </cell>
          <cell r="N873" t="e">
            <v>#N/A</v>
          </cell>
          <cell r="O873" t="e">
            <v>#N/A</v>
          </cell>
          <cell r="P873" t="e">
            <v>#N/A</v>
          </cell>
          <cell r="Q873" t="e">
            <v>#N/A</v>
          </cell>
          <cell r="R873" t="e">
            <v>#N/A</v>
          </cell>
          <cell r="S873" t="e">
            <v>#N/A</v>
          </cell>
          <cell r="T873" t="e">
            <v>#N/A</v>
          </cell>
          <cell r="U873" t="e">
            <v>#N/A</v>
          </cell>
          <cell r="V873" t="e">
            <v>#N/A</v>
          </cell>
          <cell r="W873" t="e">
            <v>#N/A</v>
          </cell>
          <cell r="X873" t="e">
            <v>#N/A</v>
          </cell>
          <cell r="Y873" t="e">
            <v>#N/A</v>
          </cell>
          <cell r="Z873" t="e">
            <v>#N/A</v>
          </cell>
          <cell r="AA873" t="e">
            <v>#N/A</v>
          </cell>
          <cell r="AB873" t="e">
            <v>#N/A</v>
          </cell>
          <cell r="AC873" t="e">
            <v>#N/A</v>
          </cell>
          <cell r="AD873" t="e">
            <v>#N/A</v>
          </cell>
          <cell r="AE873" t="e">
            <v>#N/A</v>
          </cell>
          <cell r="AF873" t="e">
            <v>#N/A</v>
          </cell>
          <cell r="AG873" t="e">
            <v>#N/A</v>
          </cell>
          <cell r="AH873" t="e">
            <v>#N/A</v>
          </cell>
          <cell r="AI873" t="e">
            <v>#N/A</v>
          </cell>
          <cell r="AJ873" t="e">
            <v>#N/A</v>
          </cell>
          <cell r="AK873" t="e">
            <v>#N/A</v>
          </cell>
          <cell r="AL873" t="e">
            <v>#N/A</v>
          </cell>
          <cell r="AM873" t="e">
            <v>#N/A</v>
          </cell>
          <cell r="AN873" t="e">
            <v>#N/A</v>
          </cell>
          <cell r="AO873" t="e">
            <v>#N/A</v>
          </cell>
          <cell r="AP873" t="e">
            <v>#N/A</v>
          </cell>
          <cell r="AQ873" t="e">
            <v>#N/A</v>
          </cell>
          <cell r="AR873" t="e">
            <v>#N/A</v>
          </cell>
          <cell r="AS873" t="e">
            <v>#N/A</v>
          </cell>
          <cell r="AT873" t="e">
            <v>#N/A</v>
          </cell>
          <cell r="AU873" t="e">
            <v>#N/A</v>
          </cell>
          <cell r="AV873" t="e">
            <v>#N/A</v>
          </cell>
          <cell r="AW873" t="e">
            <v>#N/A</v>
          </cell>
        </row>
        <row r="874">
          <cell r="A874">
            <v>38105</v>
          </cell>
          <cell r="B874" t="e">
            <v>#N/A</v>
          </cell>
          <cell r="C874" t="e">
            <v>#N/A</v>
          </cell>
          <cell r="D874" t="e">
            <v>#N/A</v>
          </cell>
          <cell r="E874" t="e">
            <v>#N/A</v>
          </cell>
          <cell r="F874" t="e">
            <v>#N/A</v>
          </cell>
          <cell r="G874" t="e">
            <v>#N/A</v>
          </cell>
          <cell r="H874" t="e">
            <v>#N/A</v>
          </cell>
          <cell r="I874" t="e">
            <v>#N/A</v>
          </cell>
          <cell r="J874" t="e">
            <v>#N/A</v>
          </cell>
          <cell r="K874" t="e">
            <v>#N/A</v>
          </cell>
          <cell r="L874" t="e">
            <v>#N/A</v>
          </cell>
          <cell r="M874" t="e">
            <v>#N/A</v>
          </cell>
          <cell r="N874" t="e">
            <v>#N/A</v>
          </cell>
          <cell r="O874" t="e">
            <v>#N/A</v>
          </cell>
          <cell r="P874" t="e">
            <v>#N/A</v>
          </cell>
          <cell r="Q874" t="e">
            <v>#N/A</v>
          </cell>
          <cell r="R874" t="e">
            <v>#N/A</v>
          </cell>
          <cell r="S874" t="e">
            <v>#N/A</v>
          </cell>
          <cell r="T874" t="e">
            <v>#N/A</v>
          </cell>
          <cell r="U874" t="e">
            <v>#N/A</v>
          </cell>
          <cell r="V874" t="e">
            <v>#N/A</v>
          </cell>
          <cell r="W874" t="e">
            <v>#N/A</v>
          </cell>
          <cell r="X874" t="e">
            <v>#N/A</v>
          </cell>
          <cell r="Y874" t="e">
            <v>#N/A</v>
          </cell>
          <cell r="Z874" t="e">
            <v>#N/A</v>
          </cell>
          <cell r="AA874" t="e">
            <v>#N/A</v>
          </cell>
          <cell r="AB874" t="e">
            <v>#N/A</v>
          </cell>
          <cell r="AC874" t="e">
            <v>#N/A</v>
          </cell>
          <cell r="AD874" t="e">
            <v>#N/A</v>
          </cell>
          <cell r="AE874" t="e">
            <v>#N/A</v>
          </cell>
          <cell r="AF874" t="e">
            <v>#N/A</v>
          </cell>
          <cell r="AG874" t="e">
            <v>#N/A</v>
          </cell>
          <cell r="AH874" t="e">
            <v>#N/A</v>
          </cell>
          <cell r="AI874" t="e">
            <v>#N/A</v>
          </cell>
          <cell r="AJ874" t="e">
            <v>#N/A</v>
          </cell>
          <cell r="AK874" t="e">
            <v>#N/A</v>
          </cell>
          <cell r="AL874" t="e">
            <v>#N/A</v>
          </cell>
          <cell r="AM874" t="e">
            <v>#N/A</v>
          </cell>
          <cell r="AN874" t="e">
            <v>#N/A</v>
          </cell>
          <cell r="AO874" t="e">
            <v>#N/A</v>
          </cell>
          <cell r="AP874" t="e">
            <v>#N/A</v>
          </cell>
          <cell r="AQ874" t="e">
            <v>#N/A</v>
          </cell>
          <cell r="AR874" t="e">
            <v>#N/A</v>
          </cell>
          <cell r="AS874" t="e">
            <v>#N/A</v>
          </cell>
          <cell r="AT874" t="e">
            <v>#N/A</v>
          </cell>
          <cell r="AU874" t="e">
            <v>#N/A</v>
          </cell>
          <cell r="AV874" t="e">
            <v>#N/A</v>
          </cell>
          <cell r="AW874" t="e">
            <v>#N/A</v>
          </cell>
        </row>
        <row r="875">
          <cell r="A875">
            <v>38098</v>
          </cell>
          <cell r="B875" t="e">
            <v>#N/A</v>
          </cell>
          <cell r="C875" t="e">
            <v>#N/A</v>
          </cell>
          <cell r="D875" t="e">
            <v>#N/A</v>
          </cell>
          <cell r="E875" t="e">
            <v>#N/A</v>
          </cell>
          <cell r="F875" t="e">
            <v>#N/A</v>
          </cell>
          <cell r="G875" t="e">
            <v>#N/A</v>
          </cell>
          <cell r="H875" t="e">
            <v>#N/A</v>
          </cell>
          <cell r="I875" t="e">
            <v>#N/A</v>
          </cell>
          <cell r="J875" t="e">
            <v>#N/A</v>
          </cell>
          <cell r="K875" t="e">
            <v>#N/A</v>
          </cell>
          <cell r="L875" t="e">
            <v>#N/A</v>
          </cell>
          <cell r="M875" t="e">
            <v>#N/A</v>
          </cell>
          <cell r="N875" t="e">
            <v>#N/A</v>
          </cell>
          <cell r="O875" t="e">
            <v>#N/A</v>
          </cell>
          <cell r="P875" t="e">
            <v>#N/A</v>
          </cell>
          <cell r="Q875" t="e">
            <v>#N/A</v>
          </cell>
          <cell r="R875" t="e">
            <v>#N/A</v>
          </cell>
          <cell r="S875" t="e">
            <v>#N/A</v>
          </cell>
          <cell r="T875" t="e">
            <v>#N/A</v>
          </cell>
          <cell r="U875" t="e">
            <v>#N/A</v>
          </cell>
          <cell r="V875" t="e">
            <v>#N/A</v>
          </cell>
          <cell r="W875" t="e">
            <v>#N/A</v>
          </cell>
          <cell r="X875" t="e">
            <v>#N/A</v>
          </cell>
          <cell r="Y875" t="e">
            <v>#N/A</v>
          </cell>
          <cell r="Z875" t="e">
            <v>#N/A</v>
          </cell>
          <cell r="AA875" t="e">
            <v>#N/A</v>
          </cell>
          <cell r="AB875" t="e">
            <v>#N/A</v>
          </cell>
          <cell r="AC875" t="e">
            <v>#N/A</v>
          </cell>
          <cell r="AD875" t="e">
            <v>#N/A</v>
          </cell>
          <cell r="AE875" t="e">
            <v>#N/A</v>
          </cell>
          <cell r="AF875" t="e">
            <v>#N/A</v>
          </cell>
          <cell r="AG875" t="e">
            <v>#N/A</v>
          </cell>
          <cell r="AH875" t="e">
            <v>#N/A</v>
          </cell>
          <cell r="AI875" t="e">
            <v>#N/A</v>
          </cell>
          <cell r="AJ875" t="e">
            <v>#N/A</v>
          </cell>
          <cell r="AK875" t="e">
            <v>#N/A</v>
          </cell>
          <cell r="AL875" t="e">
            <v>#N/A</v>
          </cell>
          <cell r="AM875" t="e">
            <v>#N/A</v>
          </cell>
          <cell r="AN875" t="e">
            <v>#N/A</v>
          </cell>
          <cell r="AO875" t="e">
            <v>#N/A</v>
          </cell>
          <cell r="AP875" t="e">
            <v>#N/A</v>
          </cell>
          <cell r="AQ875" t="e">
            <v>#N/A</v>
          </cell>
          <cell r="AR875" t="e">
            <v>#N/A</v>
          </cell>
          <cell r="AS875" t="e">
            <v>#N/A</v>
          </cell>
          <cell r="AT875" t="e">
            <v>#N/A</v>
          </cell>
          <cell r="AU875" t="e">
            <v>#N/A</v>
          </cell>
          <cell r="AV875" t="e">
            <v>#N/A</v>
          </cell>
          <cell r="AW875" t="e">
            <v>#N/A</v>
          </cell>
        </row>
        <row r="876">
          <cell r="A876">
            <v>38091</v>
          </cell>
          <cell r="B876" t="e">
            <v>#N/A</v>
          </cell>
          <cell r="C876" t="e">
            <v>#N/A</v>
          </cell>
          <cell r="D876" t="e">
            <v>#N/A</v>
          </cell>
          <cell r="E876" t="e">
            <v>#N/A</v>
          </cell>
          <cell r="F876" t="e">
            <v>#N/A</v>
          </cell>
          <cell r="G876" t="e">
            <v>#N/A</v>
          </cell>
          <cell r="H876" t="e">
            <v>#N/A</v>
          </cell>
          <cell r="I876" t="e">
            <v>#N/A</v>
          </cell>
          <cell r="J876" t="e">
            <v>#N/A</v>
          </cell>
          <cell r="K876" t="e">
            <v>#N/A</v>
          </cell>
          <cell r="L876" t="e">
            <v>#N/A</v>
          </cell>
          <cell r="M876" t="e">
            <v>#N/A</v>
          </cell>
          <cell r="N876" t="e">
            <v>#N/A</v>
          </cell>
          <cell r="O876" t="e">
            <v>#N/A</v>
          </cell>
          <cell r="P876" t="e">
            <v>#N/A</v>
          </cell>
          <cell r="Q876" t="e">
            <v>#N/A</v>
          </cell>
          <cell r="R876" t="e">
            <v>#N/A</v>
          </cell>
          <cell r="S876" t="e">
            <v>#N/A</v>
          </cell>
          <cell r="T876" t="e">
            <v>#N/A</v>
          </cell>
          <cell r="U876" t="e">
            <v>#N/A</v>
          </cell>
          <cell r="V876" t="e">
            <v>#N/A</v>
          </cell>
          <cell r="W876" t="e">
            <v>#N/A</v>
          </cell>
          <cell r="X876" t="e">
            <v>#N/A</v>
          </cell>
          <cell r="Y876" t="e">
            <v>#N/A</v>
          </cell>
          <cell r="Z876" t="e">
            <v>#N/A</v>
          </cell>
          <cell r="AA876" t="e">
            <v>#N/A</v>
          </cell>
          <cell r="AB876" t="e">
            <v>#N/A</v>
          </cell>
          <cell r="AC876" t="e">
            <v>#N/A</v>
          </cell>
          <cell r="AD876" t="e">
            <v>#N/A</v>
          </cell>
          <cell r="AE876" t="e">
            <v>#N/A</v>
          </cell>
          <cell r="AF876" t="e">
            <v>#N/A</v>
          </cell>
          <cell r="AG876" t="e">
            <v>#N/A</v>
          </cell>
          <cell r="AH876" t="e">
            <v>#N/A</v>
          </cell>
          <cell r="AI876" t="e">
            <v>#N/A</v>
          </cell>
          <cell r="AJ876" t="e">
            <v>#N/A</v>
          </cell>
          <cell r="AK876" t="e">
            <v>#N/A</v>
          </cell>
          <cell r="AL876" t="e">
            <v>#N/A</v>
          </cell>
          <cell r="AM876" t="e">
            <v>#N/A</v>
          </cell>
          <cell r="AN876" t="e">
            <v>#N/A</v>
          </cell>
          <cell r="AO876" t="e">
            <v>#N/A</v>
          </cell>
          <cell r="AP876" t="e">
            <v>#N/A</v>
          </cell>
          <cell r="AQ876" t="e">
            <v>#N/A</v>
          </cell>
          <cell r="AR876" t="e">
            <v>#N/A</v>
          </cell>
          <cell r="AS876" t="e">
            <v>#N/A</v>
          </cell>
          <cell r="AT876" t="e">
            <v>#N/A</v>
          </cell>
          <cell r="AU876" t="e">
            <v>#N/A</v>
          </cell>
          <cell r="AV876" t="e">
            <v>#N/A</v>
          </cell>
          <cell r="AW876" t="e">
            <v>#N/A</v>
          </cell>
        </row>
        <row r="877">
          <cell r="A877">
            <v>38084</v>
          </cell>
          <cell r="B877" t="e">
            <v>#N/A</v>
          </cell>
          <cell r="C877" t="e">
            <v>#N/A</v>
          </cell>
          <cell r="D877" t="e">
            <v>#N/A</v>
          </cell>
          <cell r="E877" t="e">
            <v>#N/A</v>
          </cell>
          <cell r="F877" t="e">
            <v>#N/A</v>
          </cell>
          <cell r="G877" t="e">
            <v>#N/A</v>
          </cell>
          <cell r="H877" t="e">
            <v>#N/A</v>
          </cell>
          <cell r="I877" t="e">
            <v>#N/A</v>
          </cell>
          <cell r="J877" t="e">
            <v>#N/A</v>
          </cell>
          <cell r="K877" t="e">
            <v>#N/A</v>
          </cell>
          <cell r="L877" t="e">
            <v>#N/A</v>
          </cell>
          <cell r="M877" t="e">
            <v>#N/A</v>
          </cell>
          <cell r="N877" t="e">
            <v>#N/A</v>
          </cell>
          <cell r="O877" t="e">
            <v>#N/A</v>
          </cell>
          <cell r="P877" t="e">
            <v>#N/A</v>
          </cell>
          <cell r="Q877" t="e">
            <v>#N/A</v>
          </cell>
          <cell r="R877" t="e">
            <v>#N/A</v>
          </cell>
          <cell r="S877" t="e">
            <v>#N/A</v>
          </cell>
          <cell r="T877" t="e">
            <v>#N/A</v>
          </cell>
          <cell r="U877" t="e">
            <v>#N/A</v>
          </cell>
          <cell r="V877" t="e">
            <v>#N/A</v>
          </cell>
          <cell r="W877" t="e">
            <v>#N/A</v>
          </cell>
          <cell r="X877" t="e">
            <v>#N/A</v>
          </cell>
          <cell r="Y877" t="e">
            <v>#N/A</v>
          </cell>
          <cell r="Z877" t="e">
            <v>#N/A</v>
          </cell>
          <cell r="AA877" t="e">
            <v>#N/A</v>
          </cell>
          <cell r="AB877" t="e">
            <v>#N/A</v>
          </cell>
          <cell r="AC877" t="e">
            <v>#N/A</v>
          </cell>
          <cell r="AD877" t="e">
            <v>#N/A</v>
          </cell>
          <cell r="AE877" t="e">
            <v>#N/A</v>
          </cell>
          <cell r="AF877" t="e">
            <v>#N/A</v>
          </cell>
          <cell r="AG877" t="e">
            <v>#N/A</v>
          </cell>
          <cell r="AH877" t="e">
            <v>#N/A</v>
          </cell>
          <cell r="AI877" t="e">
            <v>#N/A</v>
          </cell>
          <cell r="AJ877" t="e">
            <v>#N/A</v>
          </cell>
          <cell r="AK877" t="e">
            <v>#N/A</v>
          </cell>
          <cell r="AL877" t="e">
            <v>#N/A</v>
          </cell>
          <cell r="AM877" t="e">
            <v>#N/A</v>
          </cell>
          <cell r="AN877" t="e">
            <v>#N/A</v>
          </cell>
          <cell r="AO877" t="e">
            <v>#N/A</v>
          </cell>
          <cell r="AP877" t="e">
            <v>#N/A</v>
          </cell>
          <cell r="AQ877" t="e">
            <v>#N/A</v>
          </cell>
          <cell r="AR877" t="e">
            <v>#N/A</v>
          </cell>
          <cell r="AS877" t="e">
            <v>#N/A</v>
          </cell>
          <cell r="AT877" t="e">
            <v>#N/A</v>
          </cell>
          <cell r="AU877" t="e">
            <v>#N/A</v>
          </cell>
          <cell r="AV877" t="e">
            <v>#N/A</v>
          </cell>
          <cell r="AW877" t="e">
            <v>#N/A</v>
          </cell>
        </row>
        <row r="878">
          <cell r="A878">
            <v>38077</v>
          </cell>
          <cell r="B878" t="e">
            <v>#N/A</v>
          </cell>
          <cell r="C878" t="e">
            <v>#N/A</v>
          </cell>
          <cell r="D878" t="e">
            <v>#N/A</v>
          </cell>
          <cell r="E878" t="e">
            <v>#N/A</v>
          </cell>
          <cell r="F878" t="e">
            <v>#N/A</v>
          </cell>
          <cell r="G878" t="e">
            <v>#N/A</v>
          </cell>
          <cell r="H878" t="e">
            <v>#N/A</v>
          </cell>
          <cell r="I878" t="e">
            <v>#N/A</v>
          </cell>
          <cell r="J878" t="e">
            <v>#N/A</v>
          </cell>
          <cell r="K878" t="e">
            <v>#N/A</v>
          </cell>
          <cell r="L878" t="e">
            <v>#N/A</v>
          </cell>
          <cell r="M878" t="e">
            <v>#N/A</v>
          </cell>
          <cell r="N878" t="e">
            <v>#N/A</v>
          </cell>
          <cell r="O878" t="e">
            <v>#N/A</v>
          </cell>
          <cell r="P878" t="e">
            <v>#N/A</v>
          </cell>
          <cell r="Q878" t="e">
            <v>#N/A</v>
          </cell>
          <cell r="R878" t="e">
            <v>#N/A</v>
          </cell>
          <cell r="S878" t="e">
            <v>#N/A</v>
          </cell>
          <cell r="T878" t="e">
            <v>#N/A</v>
          </cell>
          <cell r="U878" t="e">
            <v>#N/A</v>
          </cell>
          <cell r="V878" t="e">
            <v>#N/A</v>
          </cell>
          <cell r="W878" t="e">
            <v>#N/A</v>
          </cell>
          <cell r="X878" t="e">
            <v>#N/A</v>
          </cell>
          <cell r="Y878" t="e">
            <v>#N/A</v>
          </cell>
          <cell r="Z878" t="e">
            <v>#N/A</v>
          </cell>
          <cell r="AA878" t="e">
            <v>#N/A</v>
          </cell>
          <cell r="AB878" t="e">
            <v>#N/A</v>
          </cell>
          <cell r="AC878" t="e">
            <v>#N/A</v>
          </cell>
          <cell r="AD878" t="e">
            <v>#N/A</v>
          </cell>
          <cell r="AE878" t="e">
            <v>#N/A</v>
          </cell>
          <cell r="AF878" t="e">
            <v>#N/A</v>
          </cell>
          <cell r="AG878" t="e">
            <v>#N/A</v>
          </cell>
          <cell r="AH878" t="e">
            <v>#N/A</v>
          </cell>
          <cell r="AI878" t="e">
            <v>#N/A</v>
          </cell>
          <cell r="AJ878" t="e">
            <v>#N/A</v>
          </cell>
          <cell r="AK878" t="e">
            <v>#N/A</v>
          </cell>
          <cell r="AL878" t="e">
            <v>#N/A</v>
          </cell>
          <cell r="AM878" t="e">
            <v>#N/A</v>
          </cell>
          <cell r="AN878" t="e">
            <v>#N/A</v>
          </cell>
          <cell r="AO878" t="e">
            <v>#N/A</v>
          </cell>
          <cell r="AP878" t="e">
            <v>#N/A</v>
          </cell>
          <cell r="AQ878" t="e">
            <v>#N/A</v>
          </cell>
          <cell r="AR878" t="e">
            <v>#N/A</v>
          </cell>
          <cell r="AS878" t="e">
            <v>#N/A</v>
          </cell>
          <cell r="AT878" t="e">
            <v>#N/A</v>
          </cell>
          <cell r="AU878" t="e">
            <v>#N/A</v>
          </cell>
          <cell r="AV878" t="e">
            <v>#N/A</v>
          </cell>
          <cell r="AW878" t="e">
            <v>#N/A</v>
          </cell>
        </row>
        <row r="879">
          <cell r="A879">
            <v>38070</v>
          </cell>
          <cell r="B879" t="e">
            <v>#N/A</v>
          </cell>
          <cell r="C879" t="e">
            <v>#N/A</v>
          </cell>
          <cell r="D879" t="e">
            <v>#N/A</v>
          </cell>
          <cell r="E879" t="e">
            <v>#N/A</v>
          </cell>
          <cell r="F879" t="e">
            <v>#N/A</v>
          </cell>
          <cell r="G879" t="e">
            <v>#N/A</v>
          </cell>
          <cell r="H879" t="e">
            <v>#N/A</v>
          </cell>
          <cell r="I879" t="e">
            <v>#N/A</v>
          </cell>
          <cell r="J879" t="e">
            <v>#N/A</v>
          </cell>
          <cell r="K879" t="e">
            <v>#N/A</v>
          </cell>
          <cell r="L879" t="e">
            <v>#N/A</v>
          </cell>
          <cell r="M879" t="e">
            <v>#N/A</v>
          </cell>
          <cell r="N879" t="e">
            <v>#N/A</v>
          </cell>
          <cell r="O879" t="e">
            <v>#N/A</v>
          </cell>
          <cell r="P879" t="e">
            <v>#N/A</v>
          </cell>
          <cell r="Q879" t="e">
            <v>#N/A</v>
          </cell>
          <cell r="R879" t="e">
            <v>#N/A</v>
          </cell>
          <cell r="S879" t="e">
            <v>#N/A</v>
          </cell>
          <cell r="T879" t="e">
            <v>#N/A</v>
          </cell>
          <cell r="U879" t="e">
            <v>#N/A</v>
          </cell>
          <cell r="V879" t="e">
            <v>#N/A</v>
          </cell>
          <cell r="W879" t="e">
            <v>#N/A</v>
          </cell>
          <cell r="X879" t="e">
            <v>#N/A</v>
          </cell>
          <cell r="Y879" t="e">
            <v>#N/A</v>
          </cell>
          <cell r="Z879" t="e">
            <v>#N/A</v>
          </cell>
          <cell r="AA879" t="e">
            <v>#N/A</v>
          </cell>
          <cell r="AB879" t="e">
            <v>#N/A</v>
          </cell>
          <cell r="AC879" t="e">
            <v>#N/A</v>
          </cell>
          <cell r="AD879" t="e">
            <v>#N/A</v>
          </cell>
          <cell r="AE879" t="e">
            <v>#N/A</v>
          </cell>
          <cell r="AF879" t="e">
            <v>#N/A</v>
          </cell>
          <cell r="AG879" t="e">
            <v>#N/A</v>
          </cell>
          <cell r="AH879" t="e">
            <v>#N/A</v>
          </cell>
          <cell r="AI879" t="e">
            <v>#N/A</v>
          </cell>
          <cell r="AJ879" t="e">
            <v>#N/A</v>
          </cell>
          <cell r="AK879" t="e">
            <v>#N/A</v>
          </cell>
          <cell r="AL879" t="e">
            <v>#N/A</v>
          </cell>
          <cell r="AM879" t="e">
            <v>#N/A</v>
          </cell>
          <cell r="AN879" t="e">
            <v>#N/A</v>
          </cell>
          <cell r="AO879" t="e">
            <v>#N/A</v>
          </cell>
          <cell r="AP879" t="e">
            <v>#N/A</v>
          </cell>
          <cell r="AQ879" t="e">
            <v>#N/A</v>
          </cell>
          <cell r="AR879" t="e">
            <v>#N/A</v>
          </cell>
          <cell r="AS879" t="e">
            <v>#N/A</v>
          </cell>
          <cell r="AT879" t="e">
            <v>#N/A</v>
          </cell>
          <cell r="AU879" t="e">
            <v>#N/A</v>
          </cell>
          <cell r="AV879" t="e">
            <v>#N/A</v>
          </cell>
          <cell r="AW879" t="e">
            <v>#N/A</v>
          </cell>
        </row>
        <row r="880">
          <cell r="A880">
            <v>38063</v>
          </cell>
          <cell r="B880" t="e">
            <v>#N/A</v>
          </cell>
          <cell r="C880" t="e">
            <v>#N/A</v>
          </cell>
          <cell r="D880" t="e">
            <v>#N/A</v>
          </cell>
          <cell r="E880" t="e">
            <v>#N/A</v>
          </cell>
          <cell r="F880" t="e">
            <v>#N/A</v>
          </cell>
          <cell r="G880" t="e">
            <v>#N/A</v>
          </cell>
          <cell r="H880" t="e">
            <v>#N/A</v>
          </cell>
          <cell r="I880" t="e">
            <v>#N/A</v>
          </cell>
          <cell r="J880" t="e">
            <v>#N/A</v>
          </cell>
          <cell r="K880" t="e">
            <v>#N/A</v>
          </cell>
          <cell r="L880" t="e">
            <v>#N/A</v>
          </cell>
          <cell r="M880" t="e">
            <v>#N/A</v>
          </cell>
          <cell r="N880" t="e">
            <v>#N/A</v>
          </cell>
          <cell r="O880" t="e">
            <v>#N/A</v>
          </cell>
          <cell r="P880" t="e">
            <v>#N/A</v>
          </cell>
          <cell r="Q880" t="e">
            <v>#N/A</v>
          </cell>
          <cell r="R880" t="e">
            <v>#N/A</v>
          </cell>
          <cell r="S880" t="e">
            <v>#N/A</v>
          </cell>
          <cell r="T880" t="e">
            <v>#N/A</v>
          </cell>
          <cell r="U880" t="e">
            <v>#N/A</v>
          </cell>
          <cell r="V880" t="e">
            <v>#N/A</v>
          </cell>
          <cell r="W880" t="e">
            <v>#N/A</v>
          </cell>
          <cell r="X880" t="e">
            <v>#N/A</v>
          </cell>
          <cell r="Y880" t="e">
            <v>#N/A</v>
          </cell>
          <cell r="Z880" t="e">
            <v>#N/A</v>
          </cell>
          <cell r="AA880" t="e">
            <v>#N/A</v>
          </cell>
          <cell r="AB880" t="e">
            <v>#N/A</v>
          </cell>
          <cell r="AC880" t="e">
            <v>#N/A</v>
          </cell>
          <cell r="AD880" t="e">
            <v>#N/A</v>
          </cell>
          <cell r="AE880" t="e">
            <v>#N/A</v>
          </cell>
          <cell r="AF880" t="e">
            <v>#N/A</v>
          </cell>
          <cell r="AG880" t="e">
            <v>#N/A</v>
          </cell>
          <cell r="AH880" t="e">
            <v>#N/A</v>
          </cell>
          <cell r="AI880" t="e">
            <v>#N/A</v>
          </cell>
          <cell r="AJ880" t="e">
            <v>#N/A</v>
          </cell>
          <cell r="AK880" t="e">
            <v>#N/A</v>
          </cell>
          <cell r="AL880" t="e">
            <v>#N/A</v>
          </cell>
          <cell r="AM880" t="e">
            <v>#N/A</v>
          </cell>
          <cell r="AN880" t="e">
            <v>#N/A</v>
          </cell>
          <cell r="AO880" t="e">
            <v>#N/A</v>
          </cell>
          <cell r="AP880" t="e">
            <v>#N/A</v>
          </cell>
          <cell r="AQ880" t="e">
            <v>#N/A</v>
          </cell>
          <cell r="AR880" t="e">
            <v>#N/A</v>
          </cell>
          <cell r="AS880" t="e">
            <v>#N/A</v>
          </cell>
          <cell r="AT880" t="e">
            <v>#N/A</v>
          </cell>
          <cell r="AU880" t="e">
            <v>#N/A</v>
          </cell>
          <cell r="AV880" t="e">
            <v>#N/A</v>
          </cell>
          <cell r="AW880" t="e">
            <v>#N/A</v>
          </cell>
        </row>
        <row r="881">
          <cell r="A881">
            <v>38056</v>
          </cell>
          <cell r="B881" t="e">
            <v>#N/A</v>
          </cell>
          <cell r="C881" t="e">
            <v>#N/A</v>
          </cell>
          <cell r="D881" t="e">
            <v>#N/A</v>
          </cell>
          <cell r="E881" t="e">
            <v>#N/A</v>
          </cell>
          <cell r="F881" t="e">
            <v>#N/A</v>
          </cell>
          <cell r="G881" t="e">
            <v>#N/A</v>
          </cell>
          <cell r="H881" t="e">
            <v>#N/A</v>
          </cell>
          <cell r="I881" t="e">
            <v>#N/A</v>
          </cell>
          <cell r="J881" t="e">
            <v>#N/A</v>
          </cell>
          <cell r="K881" t="e">
            <v>#N/A</v>
          </cell>
          <cell r="L881" t="e">
            <v>#N/A</v>
          </cell>
          <cell r="M881" t="e">
            <v>#N/A</v>
          </cell>
          <cell r="N881" t="e">
            <v>#N/A</v>
          </cell>
          <cell r="O881" t="e">
            <v>#N/A</v>
          </cell>
          <cell r="P881" t="e">
            <v>#N/A</v>
          </cell>
          <cell r="Q881" t="e">
            <v>#N/A</v>
          </cell>
          <cell r="R881" t="e">
            <v>#N/A</v>
          </cell>
          <cell r="S881" t="e">
            <v>#N/A</v>
          </cell>
          <cell r="T881" t="e">
            <v>#N/A</v>
          </cell>
          <cell r="U881" t="e">
            <v>#N/A</v>
          </cell>
          <cell r="V881" t="e">
            <v>#N/A</v>
          </cell>
          <cell r="W881" t="e">
            <v>#N/A</v>
          </cell>
          <cell r="X881" t="e">
            <v>#N/A</v>
          </cell>
          <cell r="Y881" t="e">
            <v>#N/A</v>
          </cell>
          <cell r="Z881" t="e">
            <v>#N/A</v>
          </cell>
          <cell r="AA881" t="e">
            <v>#N/A</v>
          </cell>
          <cell r="AB881" t="e">
            <v>#N/A</v>
          </cell>
          <cell r="AC881" t="e">
            <v>#N/A</v>
          </cell>
          <cell r="AD881" t="e">
            <v>#N/A</v>
          </cell>
          <cell r="AE881" t="e">
            <v>#N/A</v>
          </cell>
          <cell r="AF881" t="e">
            <v>#N/A</v>
          </cell>
          <cell r="AG881" t="e">
            <v>#N/A</v>
          </cell>
          <cell r="AH881" t="e">
            <v>#N/A</v>
          </cell>
          <cell r="AI881" t="e">
            <v>#N/A</v>
          </cell>
          <cell r="AJ881" t="e">
            <v>#N/A</v>
          </cell>
          <cell r="AK881" t="e">
            <v>#N/A</v>
          </cell>
          <cell r="AL881" t="e">
            <v>#N/A</v>
          </cell>
          <cell r="AM881" t="e">
            <v>#N/A</v>
          </cell>
          <cell r="AN881" t="e">
            <v>#N/A</v>
          </cell>
          <cell r="AO881" t="e">
            <v>#N/A</v>
          </cell>
          <cell r="AP881" t="e">
            <v>#N/A</v>
          </cell>
          <cell r="AQ881" t="e">
            <v>#N/A</v>
          </cell>
          <cell r="AR881" t="e">
            <v>#N/A</v>
          </cell>
          <cell r="AS881" t="e">
            <v>#N/A</v>
          </cell>
          <cell r="AT881" t="e">
            <v>#N/A</v>
          </cell>
          <cell r="AU881" t="e">
            <v>#N/A</v>
          </cell>
          <cell r="AV881" t="e">
            <v>#N/A</v>
          </cell>
          <cell r="AW881" t="e">
            <v>#N/A</v>
          </cell>
        </row>
        <row r="882">
          <cell r="A882">
            <v>38049</v>
          </cell>
          <cell r="B882" t="e">
            <v>#N/A</v>
          </cell>
          <cell r="C882" t="e">
            <v>#N/A</v>
          </cell>
          <cell r="D882" t="e">
            <v>#N/A</v>
          </cell>
          <cell r="E882" t="e">
            <v>#N/A</v>
          </cell>
          <cell r="F882" t="e">
            <v>#N/A</v>
          </cell>
          <cell r="G882" t="e">
            <v>#N/A</v>
          </cell>
          <cell r="H882" t="e">
            <v>#N/A</v>
          </cell>
          <cell r="I882" t="e">
            <v>#N/A</v>
          </cell>
          <cell r="J882" t="e">
            <v>#N/A</v>
          </cell>
          <cell r="K882" t="e">
            <v>#N/A</v>
          </cell>
          <cell r="L882" t="e">
            <v>#N/A</v>
          </cell>
          <cell r="M882" t="e">
            <v>#N/A</v>
          </cell>
          <cell r="N882" t="e">
            <v>#N/A</v>
          </cell>
          <cell r="O882" t="e">
            <v>#N/A</v>
          </cell>
          <cell r="P882" t="e">
            <v>#N/A</v>
          </cell>
          <cell r="Q882" t="e">
            <v>#N/A</v>
          </cell>
          <cell r="R882" t="e">
            <v>#N/A</v>
          </cell>
          <cell r="S882" t="e">
            <v>#N/A</v>
          </cell>
          <cell r="T882" t="e">
            <v>#N/A</v>
          </cell>
          <cell r="U882" t="e">
            <v>#N/A</v>
          </cell>
          <cell r="V882" t="e">
            <v>#N/A</v>
          </cell>
          <cell r="W882" t="e">
            <v>#N/A</v>
          </cell>
          <cell r="X882" t="e">
            <v>#N/A</v>
          </cell>
          <cell r="Y882" t="e">
            <v>#N/A</v>
          </cell>
          <cell r="Z882" t="e">
            <v>#N/A</v>
          </cell>
          <cell r="AA882" t="e">
            <v>#N/A</v>
          </cell>
          <cell r="AB882" t="e">
            <v>#N/A</v>
          </cell>
          <cell r="AC882" t="e">
            <v>#N/A</v>
          </cell>
          <cell r="AD882" t="e">
            <v>#N/A</v>
          </cell>
          <cell r="AE882" t="e">
            <v>#N/A</v>
          </cell>
          <cell r="AF882" t="e">
            <v>#N/A</v>
          </cell>
          <cell r="AG882" t="e">
            <v>#N/A</v>
          </cell>
          <cell r="AH882" t="e">
            <v>#N/A</v>
          </cell>
          <cell r="AI882" t="e">
            <v>#N/A</v>
          </cell>
          <cell r="AJ882" t="e">
            <v>#N/A</v>
          </cell>
          <cell r="AK882" t="e">
            <v>#N/A</v>
          </cell>
          <cell r="AL882" t="e">
            <v>#N/A</v>
          </cell>
          <cell r="AM882" t="e">
            <v>#N/A</v>
          </cell>
          <cell r="AN882" t="e">
            <v>#N/A</v>
          </cell>
          <cell r="AO882" t="e">
            <v>#N/A</v>
          </cell>
          <cell r="AP882" t="e">
            <v>#N/A</v>
          </cell>
          <cell r="AQ882" t="e">
            <v>#N/A</v>
          </cell>
          <cell r="AR882" t="e">
            <v>#N/A</v>
          </cell>
          <cell r="AS882" t="e">
            <v>#N/A</v>
          </cell>
          <cell r="AT882" t="e">
            <v>#N/A</v>
          </cell>
          <cell r="AU882" t="e">
            <v>#N/A</v>
          </cell>
          <cell r="AV882" t="e">
            <v>#N/A</v>
          </cell>
          <cell r="AW882" t="e">
            <v>#N/A</v>
          </cell>
        </row>
        <row r="883">
          <cell r="A883">
            <v>38042</v>
          </cell>
          <cell r="B883" t="e">
            <v>#N/A</v>
          </cell>
          <cell r="C883" t="e">
            <v>#N/A</v>
          </cell>
          <cell r="D883" t="e">
            <v>#N/A</v>
          </cell>
          <cell r="E883" t="e">
            <v>#N/A</v>
          </cell>
          <cell r="F883" t="e">
            <v>#N/A</v>
          </cell>
          <cell r="G883" t="e">
            <v>#N/A</v>
          </cell>
          <cell r="H883" t="e">
            <v>#N/A</v>
          </cell>
          <cell r="I883" t="e">
            <v>#N/A</v>
          </cell>
          <cell r="J883" t="e">
            <v>#N/A</v>
          </cell>
          <cell r="K883" t="e">
            <v>#N/A</v>
          </cell>
          <cell r="L883" t="e">
            <v>#N/A</v>
          </cell>
          <cell r="M883" t="e">
            <v>#N/A</v>
          </cell>
          <cell r="N883" t="e">
            <v>#N/A</v>
          </cell>
          <cell r="O883" t="e">
            <v>#N/A</v>
          </cell>
          <cell r="P883" t="e">
            <v>#N/A</v>
          </cell>
          <cell r="Q883" t="e">
            <v>#N/A</v>
          </cell>
          <cell r="R883" t="e">
            <v>#N/A</v>
          </cell>
          <cell r="S883" t="e">
            <v>#N/A</v>
          </cell>
          <cell r="T883" t="e">
            <v>#N/A</v>
          </cell>
          <cell r="U883" t="e">
            <v>#N/A</v>
          </cell>
          <cell r="V883" t="e">
            <v>#N/A</v>
          </cell>
          <cell r="W883" t="e">
            <v>#N/A</v>
          </cell>
          <cell r="X883" t="e">
            <v>#N/A</v>
          </cell>
          <cell r="Y883" t="e">
            <v>#N/A</v>
          </cell>
          <cell r="Z883" t="e">
            <v>#N/A</v>
          </cell>
          <cell r="AA883" t="e">
            <v>#N/A</v>
          </cell>
          <cell r="AB883" t="e">
            <v>#N/A</v>
          </cell>
          <cell r="AC883" t="e">
            <v>#N/A</v>
          </cell>
          <cell r="AD883" t="e">
            <v>#N/A</v>
          </cell>
          <cell r="AE883" t="e">
            <v>#N/A</v>
          </cell>
          <cell r="AF883" t="e">
            <v>#N/A</v>
          </cell>
          <cell r="AG883" t="e">
            <v>#N/A</v>
          </cell>
          <cell r="AH883" t="e">
            <v>#N/A</v>
          </cell>
          <cell r="AI883" t="e">
            <v>#N/A</v>
          </cell>
          <cell r="AJ883" t="e">
            <v>#N/A</v>
          </cell>
          <cell r="AK883" t="e">
            <v>#N/A</v>
          </cell>
          <cell r="AL883" t="e">
            <v>#N/A</v>
          </cell>
          <cell r="AM883" t="e">
            <v>#N/A</v>
          </cell>
          <cell r="AN883" t="e">
            <v>#N/A</v>
          </cell>
          <cell r="AO883" t="e">
            <v>#N/A</v>
          </cell>
          <cell r="AP883" t="e">
            <v>#N/A</v>
          </cell>
          <cell r="AQ883" t="e">
            <v>#N/A</v>
          </cell>
          <cell r="AR883" t="e">
            <v>#N/A</v>
          </cell>
          <cell r="AS883" t="e">
            <v>#N/A</v>
          </cell>
          <cell r="AT883" t="e">
            <v>#N/A</v>
          </cell>
          <cell r="AU883" t="e">
            <v>#N/A</v>
          </cell>
          <cell r="AV883" t="e">
            <v>#N/A</v>
          </cell>
          <cell r="AW883" t="e">
            <v>#N/A</v>
          </cell>
        </row>
        <row r="884">
          <cell r="A884">
            <v>38035</v>
          </cell>
          <cell r="B884" t="e">
            <v>#N/A</v>
          </cell>
          <cell r="C884" t="e">
            <v>#N/A</v>
          </cell>
          <cell r="D884" t="e">
            <v>#N/A</v>
          </cell>
          <cell r="E884" t="e">
            <v>#N/A</v>
          </cell>
          <cell r="F884" t="e">
            <v>#N/A</v>
          </cell>
          <cell r="G884" t="e">
            <v>#N/A</v>
          </cell>
          <cell r="H884" t="e">
            <v>#N/A</v>
          </cell>
          <cell r="I884" t="e">
            <v>#N/A</v>
          </cell>
          <cell r="J884" t="e">
            <v>#N/A</v>
          </cell>
          <cell r="K884" t="e">
            <v>#N/A</v>
          </cell>
          <cell r="L884" t="e">
            <v>#N/A</v>
          </cell>
          <cell r="M884" t="e">
            <v>#N/A</v>
          </cell>
          <cell r="N884" t="e">
            <v>#N/A</v>
          </cell>
          <cell r="O884" t="e">
            <v>#N/A</v>
          </cell>
          <cell r="P884" t="e">
            <v>#N/A</v>
          </cell>
          <cell r="Q884" t="e">
            <v>#N/A</v>
          </cell>
          <cell r="R884" t="e">
            <v>#N/A</v>
          </cell>
          <cell r="S884" t="e">
            <v>#N/A</v>
          </cell>
          <cell r="T884" t="e">
            <v>#N/A</v>
          </cell>
          <cell r="U884" t="e">
            <v>#N/A</v>
          </cell>
          <cell r="V884" t="e">
            <v>#N/A</v>
          </cell>
          <cell r="W884" t="e">
            <v>#N/A</v>
          </cell>
          <cell r="X884" t="e">
            <v>#N/A</v>
          </cell>
          <cell r="Y884" t="e">
            <v>#N/A</v>
          </cell>
          <cell r="Z884" t="e">
            <v>#N/A</v>
          </cell>
          <cell r="AA884" t="e">
            <v>#N/A</v>
          </cell>
          <cell r="AB884" t="e">
            <v>#N/A</v>
          </cell>
          <cell r="AC884" t="e">
            <v>#N/A</v>
          </cell>
          <cell r="AD884" t="e">
            <v>#N/A</v>
          </cell>
          <cell r="AE884" t="e">
            <v>#N/A</v>
          </cell>
          <cell r="AF884" t="e">
            <v>#N/A</v>
          </cell>
          <cell r="AG884" t="e">
            <v>#N/A</v>
          </cell>
          <cell r="AH884" t="e">
            <v>#N/A</v>
          </cell>
          <cell r="AI884" t="e">
            <v>#N/A</v>
          </cell>
          <cell r="AJ884" t="e">
            <v>#N/A</v>
          </cell>
          <cell r="AK884" t="e">
            <v>#N/A</v>
          </cell>
          <cell r="AL884" t="e">
            <v>#N/A</v>
          </cell>
          <cell r="AM884" t="e">
            <v>#N/A</v>
          </cell>
          <cell r="AN884" t="e">
            <v>#N/A</v>
          </cell>
          <cell r="AO884" t="e">
            <v>#N/A</v>
          </cell>
          <cell r="AP884" t="e">
            <v>#N/A</v>
          </cell>
          <cell r="AQ884" t="e">
            <v>#N/A</v>
          </cell>
          <cell r="AR884" t="e">
            <v>#N/A</v>
          </cell>
          <cell r="AS884" t="e">
            <v>#N/A</v>
          </cell>
          <cell r="AT884" t="e">
            <v>#N/A</v>
          </cell>
          <cell r="AU884" t="e">
            <v>#N/A</v>
          </cell>
          <cell r="AV884" t="e">
            <v>#N/A</v>
          </cell>
          <cell r="AW884" t="e">
            <v>#N/A</v>
          </cell>
        </row>
        <row r="885">
          <cell r="A885">
            <v>38028</v>
          </cell>
          <cell r="B885" t="e">
            <v>#N/A</v>
          </cell>
          <cell r="C885" t="e">
            <v>#N/A</v>
          </cell>
          <cell r="D885" t="e">
            <v>#N/A</v>
          </cell>
          <cell r="E885" t="e">
            <v>#N/A</v>
          </cell>
          <cell r="F885" t="e">
            <v>#N/A</v>
          </cell>
          <cell r="G885" t="e">
            <v>#N/A</v>
          </cell>
          <cell r="H885" t="e">
            <v>#N/A</v>
          </cell>
          <cell r="I885" t="e">
            <v>#N/A</v>
          </cell>
          <cell r="J885" t="e">
            <v>#N/A</v>
          </cell>
          <cell r="K885" t="e">
            <v>#N/A</v>
          </cell>
          <cell r="L885" t="e">
            <v>#N/A</v>
          </cell>
          <cell r="M885" t="e">
            <v>#N/A</v>
          </cell>
          <cell r="N885" t="e">
            <v>#N/A</v>
          </cell>
          <cell r="O885" t="e">
            <v>#N/A</v>
          </cell>
          <cell r="P885" t="e">
            <v>#N/A</v>
          </cell>
          <cell r="Q885" t="e">
            <v>#N/A</v>
          </cell>
          <cell r="R885" t="e">
            <v>#N/A</v>
          </cell>
          <cell r="S885" t="e">
            <v>#N/A</v>
          </cell>
          <cell r="T885" t="e">
            <v>#N/A</v>
          </cell>
          <cell r="U885" t="e">
            <v>#N/A</v>
          </cell>
          <cell r="V885" t="e">
            <v>#N/A</v>
          </cell>
          <cell r="W885" t="e">
            <v>#N/A</v>
          </cell>
          <cell r="X885" t="e">
            <v>#N/A</v>
          </cell>
          <cell r="Y885" t="e">
            <v>#N/A</v>
          </cell>
          <cell r="Z885" t="e">
            <v>#N/A</v>
          </cell>
          <cell r="AA885" t="e">
            <v>#N/A</v>
          </cell>
          <cell r="AB885" t="e">
            <v>#N/A</v>
          </cell>
          <cell r="AC885" t="e">
            <v>#N/A</v>
          </cell>
          <cell r="AD885" t="e">
            <v>#N/A</v>
          </cell>
          <cell r="AE885" t="e">
            <v>#N/A</v>
          </cell>
          <cell r="AF885" t="e">
            <v>#N/A</v>
          </cell>
          <cell r="AG885" t="e">
            <v>#N/A</v>
          </cell>
          <cell r="AH885" t="e">
            <v>#N/A</v>
          </cell>
          <cell r="AI885" t="e">
            <v>#N/A</v>
          </cell>
          <cell r="AJ885" t="e">
            <v>#N/A</v>
          </cell>
          <cell r="AK885" t="e">
            <v>#N/A</v>
          </cell>
          <cell r="AL885" t="e">
            <v>#N/A</v>
          </cell>
          <cell r="AM885" t="e">
            <v>#N/A</v>
          </cell>
          <cell r="AN885" t="e">
            <v>#N/A</v>
          </cell>
          <cell r="AO885" t="e">
            <v>#N/A</v>
          </cell>
          <cell r="AP885" t="e">
            <v>#N/A</v>
          </cell>
          <cell r="AQ885" t="e">
            <v>#N/A</v>
          </cell>
          <cell r="AR885" t="e">
            <v>#N/A</v>
          </cell>
          <cell r="AS885" t="e">
            <v>#N/A</v>
          </cell>
          <cell r="AT885" t="e">
            <v>#N/A</v>
          </cell>
          <cell r="AU885" t="e">
            <v>#N/A</v>
          </cell>
          <cell r="AV885" t="e">
            <v>#N/A</v>
          </cell>
          <cell r="AW885" t="e">
            <v>#N/A</v>
          </cell>
        </row>
        <row r="886">
          <cell r="A886">
            <v>38021</v>
          </cell>
          <cell r="B886" t="e">
            <v>#N/A</v>
          </cell>
          <cell r="C886" t="e">
            <v>#N/A</v>
          </cell>
          <cell r="D886" t="e">
            <v>#N/A</v>
          </cell>
          <cell r="E886" t="e">
            <v>#N/A</v>
          </cell>
          <cell r="F886" t="e">
            <v>#N/A</v>
          </cell>
          <cell r="G886" t="e">
            <v>#N/A</v>
          </cell>
          <cell r="H886" t="e">
            <v>#N/A</v>
          </cell>
          <cell r="I886" t="e">
            <v>#N/A</v>
          </cell>
          <cell r="J886" t="e">
            <v>#N/A</v>
          </cell>
          <cell r="K886" t="e">
            <v>#N/A</v>
          </cell>
          <cell r="L886" t="e">
            <v>#N/A</v>
          </cell>
          <cell r="M886" t="e">
            <v>#N/A</v>
          </cell>
          <cell r="N886" t="e">
            <v>#N/A</v>
          </cell>
          <cell r="O886" t="e">
            <v>#N/A</v>
          </cell>
          <cell r="P886" t="e">
            <v>#N/A</v>
          </cell>
          <cell r="Q886" t="e">
            <v>#N/A</v>
          </cell>
          <cell r="R886" t="e">
            <v>#N/A</v>
          </cell>
          <cell r="S886" t="e">
            <v>#N/A</v>
          </cell>
          <cell r="T886" t="e">
            <v>#N/A</v>
          </cell>
          <cell r="U886" t="e">
            <v>#N/A</v>
          </cell>
          <cell r="V886" t="e">
            <v>#N/A</v>
          </cell>
          <cell r="W886" t="e">
            <v>#N/A</v>
          </cell>
          <cell r="X886" t="e">
            <v>#N/A</v>
          </cell>
          <cell r="Y886" t="e">
            <v>#N/A</v>
          </cell>
          <cell r="Z886" t="e">
            <v>#N/A</v>
          </cell>
          <cell r="AA886" t="e">
            <v>#N/A</v>
          </cell>
          <cell r="AB886" t="e">
            <v>#N/A</v>
          </cell>
          <cell r="AC886" t="e">
            <v>#N/A</v>
          </cell>
          <cell r="AD886" t="e">
            <v>#N/A</v>
          </cell>
          <cell r="AE886" t="e">
            <v>#N/A</v>
          </cell>
          <cell r="AF886" t="e">
            <v>#N/A</v>
          </cell>
          <cell r="AG886" t="e">
            <v>#N/A</v>
          </cell>
          <cell r="AH886" t="e">
            <v>#N/A</v>
          </cell>
          <cell r="AI886" t="e">
            <v>#N/A</v>
          </cell>
          <cell r="AJ886" t="e">
            <v>#N/A</v>
          </cell>
          <cell r="AK886" t="e">
            <v>#N/A</v>
          </cell>
          <cell r="AL886" t="e">
            <v>#N/A</v>
          </cell>
          <cell r="AM886" t="e">
            <v>#N/A</v>
          </cell>
          <cell r="AN886" t="e">
            <v>#N/A</v>
          </cell>
          <cell r="AO886" t="e">
            <v>#N/A</v>
          </cell>
          <cell r="AP886" t="e">
            <v>#N/A</v>
          </cell>
          <cell r="AQ886" t="e">
            <v>#N/A</v>
          </cell>
          <cell r="AR886" t="e">
            <v>#N/A</v>
          </cell>
          <cell r="AS886" t="e">
            <v>#N/A</v>
          </cell>
          <cell r="AT886" t="e">
            <v>#N/A</v>
          </cell>
          <cell r="AU886" t="e">
            <v>#N/A</v>
          </cell>
          <cell r="AV886" t="e">
            <v>#N/A</v>
          </cell>
          <cell r="AW886" t="e">
            <v>#N/A</v>
          </cell>
        </row>
        <row r="887">
          <cell r="A887">
            <v>38014</v>
          </cell>
          <cell r="B887" t="e">
            <v>#N/A</v>
          </cell>
          <cell r="C887" t="e">
            <v>#N/A</v>
          </cell>
          <cell r="D887" t="e">
            <v>#N/A</v>
          </cell>
          <cell r="E887" t="e">
            <v>#N/A</v>
          </cell>
          <cell r="F887" t="e">
            <v>#N/A</v>
          </cell>
          <cell r="G887" t="e">
            <v>#N/A</v>
          </cell>
          <cell r="H887" t="e">
            <v>#N/A</v>
          </cell>
          <cell r="I887" t="e">
            <v>#N/A</v>
          </cell>
          <cell r="J887" t="e">
            <v>#N/A</v>
          </cell>
          <cell r="K887" t="e">
            <v>#N/A</v>
          </cell>
          <cell r="L887" t="e">
            <v>#N/A</v>
          </cell>
          <cell r="M887" t="e">
            <v>#N/A</v>
          </cell>
          <cell r="N887" t="e">
            <v>#N/A</v>
          </cell>
          <cell r="O887" t="e">
            <v>#N/A</v>
          </cell>
          <cell r="P887" t="e">
            <v>#N/A</v>
          </cell>
          <cell r="Q887" t="e">
            <v>#N/A</v>
          </cell>
          <cell r="R887" t="e">
            <v>#N/A</v>
          </cell>
          <cell r="S887" t="e">
            <v>#N/A</v>
          </cell>
          <cell r="T887" t="e">
            <v>#N/A</v>
          </cell>
          <cell r="U887" t="e">
            <v>#N/A</v>
          </cell>
          <cell r="V887" t="e">
            <v>#N/A</v>
          </cell>
          <cell r="W887" t="e">
            <v>#N/A</v>
          </cell>
          <cell r="X887" t="e">
            <v>#N/A</v>
          </cell>
          <cell r="Y887" t="e">
            <v>#N/A</v>
          </cell>
          <cell r="Z887" t="e">
            <v>#N/A</v>
          </cell>
          <cell r="AA887" t="e">
            <v>#N/A</v>
          </cell>
          <cell r="AB887" t="e">
            <v>#N/A</v>
          </cell>
          <cell r="AC887" t="e">
            <v>#N/A</v>
          </cell>
          <cell r="AD887" t="e">
            <v>#N/A</v>
          </cell>
          <cell r="AE887" t="e">
            <v>#N/A</v>
          </cell>
          <cell r="AF887" t="e">
            <v>#N/A</v>
          </cell>
          <cell r="AG887" t="e">
            <v>#N/A</v>
          </cell>
          <cell r="AH887" t="e">
            <v>#N/A</v>
          </cell>
          <cell r="AI887" t="e">
            <v>#N/A</v>
          </cell>
          <cell r="AJ887" t="e">
            <v>#N/A</v>
          </cell>
          <cell r="AK887" t="e">
            <v>#N/A</v>
          </cell>
          <cell r="AL887" t="e">
            <v>#N/A</v>
          </cell>
          <cell r="AM887" t="e">
            <v>#N/A</v>
          </cell>
          <cell r="AN887" t="e">
            <v>#N/A</v>
          </cell>
          <cell r="AO887" t="e">
            <v>#N/A</v>
          </cell>
          <cell r="AP887" t="e">
            <v>#N/A</v>
          </cell>
          <cell r="AQ887" t="e">
            <v>#N/A</v>
          </cell>
          <cell r="AR887" t="e">
            <v>#N/A</v>
          </cell>
          <cell r="AS887" t="e">
            <v>#N/A</v>
          </cell>
          <cell r="AT887" t="e">
            <v>#N/A</v>
          </cell>
          <cell r="AU887" t="e">
            <v>#N/A</v>
          </cell>
          <cell r="AV887" t="e">
            <v>#N/A</v>
          </cell>
          <cell r="AW887" t="e">
            <v>#N/A</v>
          </cell>
        </row>
        <row r="888">
          <cell r="A888">
            <v>38007</v>
          </cell>
          <cell r="B888" t="e">
            <v>#N/A</v>
          </cell>
          <cell r="C888" t="e">
            <v>#N/A</v>
          </cell>
          <cell r="D888" t="e">
            <v>#N/A</v>
          </cell>
          <cell r="E888" t="e">
            <v>#N/A</v>
          </cell>
          <cell r="F888" t="e">
            <v>#N/A</v>
          </cell>
          <cell r="G888" t="e">
            <v>#N/A</v>
          </cell>
          <cell r="H888" t="e">
            <v>#N/A</v>
          </cell>
          <cell r="I888" t="e">
            <v>#N/A</v>
          </cell>
          <cell r="J888" t="e">
            <v>#N/A</v>
          </cell>
          <cell r="K888" t="e">
            <v>#N/A</v>
          </cell>
          <cell r="L888" t="e">
            <v>#N/A</v>
          </cell>
          <cell r="M888" t="e">
            <v>#N/A</v>
          </cell>
          <cell r="N888" t="e">
            <v>#N/A</v>
          </cell>
          <cell r="O888" t="e">
            <v>#N/A</v>
          </cell>
          <cell r="P888" t="e">
            <v>#N/A</v>
          </cell>
          <cell r="Q888" t="e">
            <v>#N/A</v>
          </cell>
          <cell r="R888" t="e">
            <v>#N/A</v>
          </cell>
          <cell r="S888" t="e">
            <v>#N/A</v>
          </cell>
          <cell r="T888" t="e">
            <v>#N/A</v>
          </cell>
          <cell r="U888" t="e">
            <v>#N/A</v>
          </cell>
          <cell r="V888" t="e">
            <v>#N/A</v>
          </cell>
          <cell r="W888" t="e">
            <v>#N/A</v>
          </cell>
          <cell r="X888" t="e">
            <v>#N/A</v>
          </cell>
          <cell r="Y888" t="e">
            <v>#N/A</v>
          </cell>
          <cell r="Z888" t="e">
            <v>#N/A</v>
          </cell>
          <cell r="AA888" t="e">
            <v>#N/A</v>
          </cell>
          <cell r="AB888" t="e">
            <v>#N/A</v>
          </cell>
          <cell r="AC888" t="e">
            <v>#N/A</v>
          </cell>
          <cell r="AD888" t="e">
            <v>#N/A</v>
          </cell>
          <cell r="AE888" t="e">
            <v>#N/A</v>
          </cell>
          <cell r="AF888" t="e">
            <v>#N/A</v>
          </cell>
          <cell r="AG888" t="e">
            <v>#N/A</v>
          </cell>
          <cell r="AH888" t="e">
            <v>#N/A</v>
          </cell>
          <cell r="AI888" t="e">
            <v>#N/A</v>
          </cell>
          <cell r="AJ888" t="e">
            <v>#N/A</v>
          </cell>
          <cell r="AK888" t="e">
            <v>#N/A</v>
          </cell>
          <cell r="AL888" t="e">
            <v>#N/A</v>
          </cell>
          <cell r="AM888" t="e">
            <v>#N/A</v>
          </cell>
          <cell r="AN888" t="e">
            <v>#N/A</v>
          </cell>
          <cell r="AO888" t="e">
            <v>#N/A</v>
          </cell>
          <cell r="AP888" t="e">
            <v>#N/A</v>
          </cell>
          <cell r="AQ888" t="e">
            <v>#N/A</v>
          </cell>
          <cell r="AR888" t="e">
            <v>#N/A</v>
          </cell>
          <cell r="AS888" t="e">
            <v>#N/A</v>
          </cell>
          <cell r="AT888" t="e">
            <v>#N/A</v>
          </cell>
          <cell r="AU888" t="e">
            <v>#N/A</v>
          </cell>
          <cell r="AV888" t="e">
            <v>#N/A</v>
          </cell>
          <cell r="AW888" t="e">
            <v>#N/A</v>
          </cell>
        </row>
        <row r="889">
          <cell r="A889">
            <v>38000</v>
          </cell>
          <cell r="B889" t="e">
            <v>#N/A</v>
          </cell>
          <cell r="C889" t="e">
            <v>#N/A</v>
          </cell>
          <cell r="D889" t="e">
            <v>#N/A</v>
          </cell>
          <cell r="E889" t="e">
            <v>#N/A</v>
          </cell>
          <cell r="F889" t="e">
            <v>#N/A</v>
          </cell>
          <cell r="G889" t="e">
            <v>#N/A</v>
          </cell>
          <cell r="H889" t="e">
            <v>#N/A</v>
          </cell>
          <cell r="I889" t="e">
            <v>#N/A</v>
          </cell>
          <cell r="J889" t="e">
            <v>#N/A</v>
          </cell>
          <cell r="K889" t="e">
            <v>#N/A</v>
          </cell>
          <cell r="L889" t="e">
            <v>#N/A</v>
          </cell>
          <cell r="M889" t="e">
            <v>#N/A</v>
          </cell>
          <cell r="N889" t="e">
            <v>#N/A</v>
          </cell>
          <cell r="O889" t="e">
            <v>#N/A</v>
          </cell>
          <cell r="P889" t="e">
            <v>#N/A</v>
          </cell>
          <cell r="Q889" t="e">
            <v>#N/A</v>
          </cell>
          <cell r="R889" t="e">
            <v>#N/A</v>
          </cell>
          <cell r="S889" t="e">
            <v>#N/A</v>
          </cell>
          <cell r="T889" t="e">
            <v>#N/A</v>
          </cell>
          <cell r="U889" t="e">
            <v>#N/A</v>
          </cell>
          <cell r="V889" t="e">
            <v>#N/A</v>
          </cell>
          <cell r="W889" t="e">
            <v>#N/A</v>
          </cell>
          <cell r="X889" t="e">
            <v>#N/A</v>
          </cell>
          <cell r="Y889" t="e">
            <v>#N/A</v>
          </cell>
          <cell r="Z889" t="e">
            <v>#N/A</v>
          </cell>
          <cell r="AA889" t="e">
            <v>#N/A</v>
          </cell>
          <cell r="AB889" t="e">
            <v>#N/A</v>
          </cell>
          <cell r="AC889" t="e">
            <v>#N/A</v>
          </cell>
          <cell r="AD889" t="e">
            <v>#N/A</v>
          </cell>
          <cell r="AE889" t="e">
            <v>#N/A</v>
          </cell>
          <cell r="AF889" t="e">
            <v>#N/A</v>
          </cell>
          <cell r="AG889" t="e">
            <v>#N/A</v>
          </cell>
          <cell r="AH889" t="e">
            <v>#N/A</v>
          </cell>
          <cell r="AI889" t="e">
            <v>#N/A</v>
          </cell>
          <cell r="AJ889" t="e">
            <v>#N/A</v>
          </cell>
          <cell r="AK889" t="e">
            <v>#N/A</v>
          </cell>
          <cell r="AL889" t="e">
            <v>#N/A</v>
          </cell>
          <cell r="AM889" t="e">
            <v>#N/A</v>
          </cell>
          <cell r="AN889" t="e">
            <v>#N/A</v>
          </cell>
          <cell r="AO889" t="e">
            <v>#N/A</v>
          </cell>
          <cell r="AP889" t="e">
            <v>#N/A</v>
          </cell>
          <cell r="AQ889" t="e">
            <v>#N/A</v>
          </cell>
          <cell r="AR889" t="e">
            <v>#N/A</v>
          </cell>
          <cell r="AS889" t="e">
            <v>#N/A</v>
          </cell>
          <cell r="AT889" t="e">
            <v>#N/A</v>
          </cell>
          <cell r="AU889" t="e">
            <v>#N/A</v>
          </cell>
          <cell r="AV889" t="e">
            <v>#N/A</v>
          </cell>
          <cell r="AW889" t="e">
            <v>#N/A</v>
          </cell>
        </row>
        <row r="890">
          <cell r="A890">
            <v>37993</v>
          </cell>
          <cell r="B890" t="e">
            <v>#N/A</v>
          </cell>
          <cell r="C890" t="e">
            <v>#N/A</v>
          </cell>
          <cell r="D890" t="e">
            <v>#N/A</v>
          </cell>
          <cell r="E890" t="e">
            <v>#N/A</v>
          </cell>
          <cell r="F890" t="e">
            <v>#N/A</v>
          </cell>
          <cell r="G890" t="e">
            <v>#N/A</v>
          </cell>
          <cell r="H890" t="e">
            <v>#N/A</v>
          </cell>
          <cell r="I890" t="e">
            <v>#N/A</v>
          </cell>
          <cell r="J890" t="e">
            <v>#N/A</v>
          </cell>
          <cell r="K890" t="e">
            <v>#N/A</v>
          </cell>
          <cell r="L890" t="e">
            <v>#N/A</v>
          </cell>
          <cell r="M890" t="e">
            <v>#N/A</v>
          </cell>
          <cell r="N890" t="e">
            <v>#N/A</v>
          </cell>
          <cell r="O890" t="e">
            <v>#N/A</v>
          </cell>
          <cell r="P890" t="e">
            <v>#N/A</v>
          </cell>
          <cell r="Q890" t="e">
            <v>#N/A</v>
          </cell>
          <cell r="R890" t="e">
            <v>#N/A</v>
          </cell>
          <cell r="S890" t="e">
            <v>#N/A</v>
          </cell>
          <cell r="T890" t="e">
            <v>#N/A</v>
          </cell>
          <cell r="U890" t="e">
            <v>#N/A</v>
          </cell>
          <cell r="V890" t="e">
            <v>#N/A</v>
          </cell>
          <cell r="W890" t="e">
            <v>#N/A</v>
          </cell>
          <cell r="X890" t="e">
            <v>#N/A</v>
          </cell>
          <cell r="Y890" t="e">
            <v>#N/A</v>
          </cell>
          <cell r="Z890" t="e">
            <v>#N/A</v>
          </cell>
          <cell r="AA890" t="e">
            <v>#N/A</v>
          </cell>
          <cell r="AB890" t="e">
            <v>#N/A</v>
          </cell>
          <cell r="AC890" t="e">
            <v>#N/A</v>
          </cell>
          <cell r="AD890" t="e">
            <v>#N/A</v>
          </cell>
          <cell r="AE890" t="e">
            <v>#N/A</v>
          </cell>
          <cell r="AF890" t="e">
            <v>#N/A</v>
          </cell>
          <cell r="AG890" t="e">
            <v>#N/A</v>
          </cell>
          <cell r="AH890" t="e">
            <v>#N/A</v>
          </cell>
          <cell r="AI890" t="e">
            <v>#N/A</v>
          </cell>
          <cell r="AJ890" t="e">
            <v>#N/A</v>
          </cell>
          <cell r="AK890" t="e">
            <v>#N/A</v>
          </cell>
          <cell r="AL890" t="e">
            <v>#N/A</v>
          </cell>
          <cell r="AM890" t="e">
            <v>#N/A</v>
          </cell>
          <cell r="AN890" t="e">
            <v>#N/A</v>
          </cell>
          <cell r="AO890" t="e">
            <v>#N/A</v>
          </cell>
          <cell r="AP890" t="e">
            <v>#N/A</v>
          </cell>
          <cell r="AQ890" t="e">
            <v>#N/A</v>
          </cell>
          <cell r="AR890" t="e">
            <v>#N/A</v>
          </cell>
          <cell r="AS890" t="e">
            <v>#N/A</v>
          </cell>
          <cell r="AT890" t="e">
            <v>#N/A</v>
          </cell>
          <cell r="AU890" t="e">
            <v>#N/A</v>
          </cell>
          <cell r="AV890" t="e">
            <v>#N/A</v>
          </cell>
          <cell r="AW890" t="e">
            <v>#N/A</v>
          </cell>
        </row>
        <row r="891">
          <cell r="A891">
            <v>37986</v>
          </cell>
          <cell r="B891" t="e">
            <v>#N/A</v>
          </cell>
          <cell r="C891" t="e">
            <v>#N/A</v>
          </cell>
          <cell r="D891" t="e">
            <v>#N/A</v>
          </cell>
          <cell r="E891" t="e">
            <v>#N/A</v>
          </cell>
          <cell r="F891" t="e">
            <v>#N/A</v>
          </cell>
          <cell r="G891" t="e">
            <v>#N/A</v>
          </cell>
          <cell r="H891" t="e">
            <v>#N/A</v>
          </cell>
          <cell r="I891" t="e">
            <v>#N/A</v>
          </cell>
          <cell r="J891" t="e">
            <v>#N/A</v>
          </cell>
          <cell r="K891" t="e">
            <v>#N/A</v>
          </cell>
          <cell r="L891" t="e">
            <v>#N/A</v>
          </cell>
          <cell r="M891" t="e">
            <v>#N/A</v>
          </cell>
          <cell r="N891" t="e">
            <v>#N/A</v>
          </cell>
          <cell r="O891" t="e">
            <v>#N/A</v>
          </cell>
          <cell r="P891" t="e">
            <v>#N/A</v>
          </cell>
          <cell r="Q891" t="e">
            <v>#N/A</v>
          </cell>
          <cell r="R891" t="e">
            <v>#N/A</v>
          </cell>
          <cell r="S891" t="e">
            <v>#N/A</v>
          </cell>
          <cell r="T891" t="e">
            <v>#N/A</v>
          </cell>
          <cell r="U891" t="e">
            <v>#N/A</v>
          </cell>
          <cell r="V891" t="e">
            <v>#N/A</v>
          </cell>
          <cell r="W891" t="e">
            <v>#N/A</v>
          </cell>
          <cell r="X891" t="e">
            <v>#N/A</v>
          </cell>
          <cell r="Y891" t="e">
            <v>#N/A</v>
          </cell>
          <cell r="Z891" t="e">
            <v>#N/A</v>
          </cell>
          <cell r="AA891" t="e">
            <v>#N/A</v>
          </cell>
          <cell r="AB891" t="e">
            <v>#N/A</v>
          </cell>
          <cell r="AC891" t="e">
            <v>#N/A</v>
          </cell>
          <cell r="AD891" t="e">
            <v>#N/A</v>
          </cell>
          <cell r="AE891" t="e">
            <v>#N/A</v>
          </cell>
          <cell r="AF891" t="e">
            <v>#N/A</v>
          </cell>
          <cell r="AG891" t="e">
            <v>#N/A</v>
          </cell>
          <cell r="AH891" t="e">
            <v>#N/A</v>
          </cell>
          <cell r="AI891" t="e">
            <v>#N/A</v>
          </cell>
          <cell r="AJ891" t="e">
            <v>#N/A</v>
          </cell>
          <cell r="AK891" t="e">
            <v>#N/A</v>
          </cell>
          <cell r="AL891" t="e">
            <v>#N/A</v>
          </cell>
          <cell r="AM891" t="e">
            <v>#N/A</v>
          </cell>
          <cell r="AN891" t="e">
            <v>#N/A</v>
          </cell>
          <cell r="AO891" t="e">
            <v>#N/A</v>
          </cell>
          <cell r="AP891" t="e">
            <v>#N/A</v>
          </cell>
          <cell r="AQ891" t="e">
            <v>#N/A</v>
          </cell>
          <cell r="AR891" t="e">
            <v>#N/A</v>
          </cell>
          <cell r="AS891" t="e">
            <v>#N/A</v>
          </cell>
          <cell r="AT891" t="e">
            <v>#N/A</v>
          </cell>
          <cell r="AU891" t="e">
            <v>#N/A</v>
          </cell>
          <cell r="AV891" t="e">
            <v>#N/A</v>
          </cell>
          <cell r="AW891" t="e">
            <v>#N/A</v>
          </cell>
        </row>
        <row r="892">
          <cell r="A892">
            <v>37979</v>
          </cell>
          <cell r="B892" t="e">
            <v>#N/A</v>
          </cell>
          <cell r="C892" t="e">
            <v>#N/A</v>
          </cell>
          <cell r="D892" t="e">
            <v>#N/A</v>
          </cell>
          <cell r="E892" t="e">
            <v>#N/A</v>
          </cell>
          <cell r="F892" t="e">
            <v>#N/A</v>
          </cell>
          <cell r="G892" t="e">
            <v>#N/A</v>
          </cell>
          <cell r="H892" t="e">
            <v>#N/A</v>
          </cell>
          <cell r="I892" t="e">
            <v>#N/A</v>
          </cell>
          <cell r="J892" t="e">
            <v>#N/A</v>
          </cell>
          <cell r="K892" t="e">
            <v>#N/A</v>
          </cell>
          <cell r="L892" t="e">
            <v>#N/A</v>
          </cell>
          <cell r="M892" t="e">
            <v>#N/A</v>
          </cell>
          <cell r="N892" t="e">
            <v>#N/A</v>
          </cell>
          <cell r="O892" t="e">
            <v>#N/A</v>
          </cell>
          <cell r="P892" t="e">
            <v>#N/A</v>
          </cell>
          <cell r="Q892" t="e">
            <v>#N/A</v>
          </cell>
          <cell r="R892" t="e">
            <v>#N/A</v>
          </cell>
          <cell r="S892" t="e">
            <v>#N/A</v>
          </cell>
          <cell r="T892" t="e">
            <v>#N/A</v>
          </cell>
          <cell r="U892" t="e">
            <v>#N/A</v>
          </cell>
          <cell r="V892" t="e">
            <v>#N/A</v>
          </cell>
          <cell r="W892" t="e">
            <v>#N/A</v>
          </cell>
          <cell r="X892" t="e">
            <v>#N/A</v>
          </cell>
          <cell r="Y892" t="e">
            <v>#N/A</v>
          </cell>
          <cell r="Z892" t="e">
            <v>#N/A</v>
          </cell>
          <cell r="AA892" t="e">
            <v>#N/A</v>
          </cell>
          <cell r="AB892" t="e">
            <v>#N/A</v>
          </cell>
          <cell r="AC892" t="e">
            <v>#N/A</v>
          </cell>
          <cell r="AD892" t="e">
            <v>#N/A</v>
          </cell>
          <cell r="AE892" t="e">
            <v>#N/A</v>
          </cell>
          <cell r="AF892" t="e">
            <v>#N/A</v>
          </cell>
          <cell r="AG892" t="e">
            <v>#N/A</v>
          </cell>
          <cell r="AH892" t="e">
            <v>#N/A</v>
          </cell>
          <cell r="AI892" t="e">
            <v>#N/A</v>
          </cell>
          <cell r="AJ892" t="e">
            <v>#N/A</v>
          </cell>
          <cell r="AK892" t="e">
            <v>#N/A</v>
          </cell>
          <cell r="AL892" t="e">
            <v>#N/A</v>
          </cell>
          <cell r="AM892" t="e">
            <v>#N/A</v>
          </cell>
          <cell r="AN892" t="e">
            <v>#N/A</v>
          </cell>
          <cell r="AO892" t="e">
            <v>#N/A</v>
          </cell>
          <cell r="AP892" t="e">
            <v>#N/A</v>
          </cell>
          <cell r="AQ892" t="e">
            <v>#N/A</v>
          </cell>
          <cell r="AR892" t="e">
            <v>#N/A</v>
          </cell>
          <cell r="AS892" t="e">
            <v>#N/A</v>
          </cell>
          <cell r="AT892" t="e">
            <v>#N/A</v>
          </cell>
          <cell r="AU892" t="e">
            <v>#N/A</v>
          </cell>
          <cell r="AV892" t="e">
            <v>#N/A</v>
          </cell>
          <cell r="AW892" t="e">
            <v>#N/A</v>
          </cell>
        </row>
        <row r="893">
          <cell r="A893">
            <v>37972</v>
          </cell>
          <cell r="B893" t="e">
            <v>#N/A</v>
          </cell>
          <cell r="C893" t="e">
            <v>#N/A</v>
          </cell>
          <cell r="D893" t="e">
            <v>#N/A</v>
          </cell>
          <cell r="E893" t="e">
            <v>#N/A</v>
          </cell>
          <cell r="F893" t="e">
            <v>#N/A</v>
          </cell>
          <cell r="G893" t="e">
            <v>#N/A</v>
          </cell>
          <cell r="H893" t="e">
            <v>#N/A</v>
          </cell>
          <cell r="I893" t="e">
            <v>#N/A</v>
          </cell>
          <cell r="J893" t="e">
            <v>#N/A</v>
          </cell>
          <cell r="K893" t="e">
            <v>#N/A</v>
          </cell>
          <cell r="L893" t="e">
            <v>#N/A</v>
          </cell>
          <cell r="M893" t="e">
            <v>#N/A</v>
          </cell>
          <cell r="N893" t="e">
            <v>#N/A</v>
          </cell>
          <cell r="O893" t="e">
            <v>#N/A</v>
          </cell>
          <cell r="P893" t="e">
            <v>#N/A</v>
          </cell>
          <cell r="Q893" t="e">
            <v>#N/A</v>
          </cell>
          <cell r="R893" t="e">
            <v>#N/A</v>
          </cell>
          <cell r="S893" t="e">
            <v>#N/A</v>
          </cell>
          <cell r="T893" t="e">
            <v>#N/A</v>
          </cell>
          <cell r="U893" t="e">
            <v>#N/A</v>
          </cell>
          <cell r="V893" t="e">
            <v>#N/A</v>
          </cell>
          <cell r="W893" t="e">
            <v>#N/A</v>
          </cell>
          <cell r="X893" t="e">
            <v>#N/A</v>
          </cell>
          <cell r="Y893" t="e">
            <v>#N/A</v>
          </cell>
          <cell r="Z893" t="e">
            <v>#N/A</v>
          </cell>
          <cell r="AA893" t="e">
            <v>#N/A</v>
          </cell>
          <cell r="AB893" t="e">
            <v>#N/A</v>
          </cell>
          <cell r="AC893" t="e">
            <v>#N/A</v>
          </cell>
          <cell r="AD893" t="e">
            <v>#N/A</v>
          </cell>
          <cell r="AE893" t="e">
            <v>#N/A</v>
          </cell>
          <cell r="AF893" t="e">
            <v>#N/A</v>
          </cell>
          <cell r="AG893" t="e">
            <v>#N/A</v>
          </cell>
          <cell r="AH893" t="e">
            <v>#N/A</v>
          </cell>
          <cell r="AI893" t="e">
            <v>#N/A</v>
          </cell>
          <cell r="AJ893" t="e">
            <v>#N/A</v>
          </cell>
          <cell r="AK893" t="e">
            <v>#N/A</v>
          </cell>
          <cell r="AL893" t="e">
            <v>#N/A</v>
          </cell>
          <cell r="AM893" t="e">
            <v>#N/A</v>
          </cell>
          <cell r="AN893" t="e">
            <v>#N/A</v>
          </cell>
          <cell r="AO893" t="e">
            <v>#N/A</v>
          </cell>
          <cell r="AP893" t="e">
            <v>#N/A</v>
          </cell>
          <cell r="AQ893" t="e">
            <v>#N/A</v>
          </cell>
          <cell r="AR893" t="e">
            <v>#N/A</v>
          </cell>
          <cell r="AS893" t="e">
            <v>#N/A</v>
          </cell>
          <cell r="AT893" t="e">
            <v>#N/A</v>
          </cell>
          <cell r="AU893" t="e">
            <v>#N/A</v>
          </cell>
          <cell r="AV893" t="e">
            <v>#N/A</v>
          </cell>
          <cell r="AW893" t="e">
            <v>#N/A</v>
          </cell>
        </row>
        <row r="894">
          <cell r="A894">
            <v>37965</v>
          </cell>
          <cell r="B894" t="e">
            <v>#N/A</v>
          </cell>
          <cell r="C894" t="e">
            <v>#N/A</v>
          </cell>
          <cell r="D894" t="e">
            <v>#N/A</v>
          </cell>
          <cell r="E894" t="e">
            <v>#N/A</v>
          </cell>
          <cell r="F894" t="e">
            <v>#N/A</v>
          </cell>
          <cell r="G894" t="e">
            <v>#N/A</v>
          </cell>
          <cell r="H894" t="e">
            <v>#N/A</v>
          </cell>
          <cell r="I894" t="e">
            <v>#N/A</v>
          </cell>
          <cell r="J894" t="e">
            <v>#N/A</v>
          </cell>
          <cell r="K894" t="e">
            <v>#N/A</v>
          </cell>
          <cell r="L894" t="e">
            <v>#N/A</v>
          </cell>
          <cell r="M894" t="e">
            <v>#N/A</v>
          </cell>
          <cell r="N894" t="e">
            <v>#N/A</v>
          </cell>
          <cell r="O894" t="e">
            <v>#N/A</v>
          </cell>
          <cell r="P894" t="e">
            <v>#N/A</v>
          </cell>
          <cell r="Q894" t="e">
            <v>#N/A</v>
          </cell>
          <cell r="R894" t="e">
            <v>#N/A</v>
          </cell>
          <cell r="S894" t="e">
            <v>#N/A</v>
          </cell>
          <cell r="T894" t="e">
            <v>#N/A</v>
          </cell>
          <cell r="U894" t="e">
            <v>#N/A</v>
          </cell>
          <cell r="V894" t="e">
            <v>#N/A</v>
          </cell>
          <cell r="W894" t="e">
            <v>#N/A</v>
          </cell>
          <cell r="X894" t="e">
            <v>#N/A</v>
          </cell>
          <cell r="Y894" t="e">
            <v>#N/A</v>
          </cell>
          <cell r="Z894" t="e">
            <v>#N/A</v>
          </cell>
          <cell r="AA894" t="e">
            <v>#N/A</v>
          </cell>
          <cell r="AB894" t="e">
            <v>#N/A</v>
          </cell>
          <cell r="AC894" t="e">
            <v>#N/A</v>
          </cell>
          <cell r="AD894" t="e">
            <v>#N/A</v>
          </cell>
          <cell r="AE894" t="e">
            <v>#N/A</v>
          </cell>
          <cell r="AF894" t="e">
            <v>#N/A</v>
          </cell>
          <cell r="AG894" t="e">
            <v>#N/A</v>
          </cell>
          <cell r="AH894" t="e">
            <v>#N/A</v>
          </cell>
          <cell r="AI894" t="e">
            <v>#N/A</v>
          </cell>
          <cell r="AJ894" t="e">
            <v>#N/A</v>
          </cell>
          <cell r="AK894" t="e">
            <v>#N/A</v>
          </cell>
          <cell r="AL894" t="e">
            <v>#N/A</v>
          </cell>
          <cell r="AM894" t="e">
            <v>#N/A</v>
          </cell>
          <cell r="AN894" t="e">
            <v>#N/A</v>
          </cell>
          <cell r="AO894" t="e">
            <v>#N/A</v>
          </cell>
          <cell r="AP894" t="e">
            <v>#N/A</v>
          </cell>
          <cell r="AQ894" t="e">
            <v>#N/A</v>
          </cell>
          <cell r="AR894" t="e">
            <v>#N/A</v>
          </cell>
          <cell r="AS894" t="e">
            <v>#N/A</v>
          </cell>
          <cell r="AT894" t="e">
            <v>#N/A</v>
          </cell>
          <cell r="AU894" t="e">
            <v>#N/A</v>
          </cell>
          <cell r="AV894" t="e">
            <v>#N/A</v>
          </cell>
          <cell r="AW894" t="e">
            <v>#N/A</v>
          </cell>
        </row>
        <row r="895">
          <cell r="A895">
            <v>37958</v>
          </cell>
          <cell r="B895" t="e">
            <v>#N/A</v>
          </cell>
          <cell r="C895" t="e">
            <v>#N/A</v>
          </cell>
          <cell r="D895" t="e">
            <v>#N/A</v>
          </cell>
          <cell r="E895" t="e">
            <v>#N/A</v>
          </cell>
          <cell r="F895" t="e">
            <v>#N/A</v>
          </cell>
          <cell r="G895" t="e">
            <v>#N/A</v>
          </cell>
          <cell r="H895" t="e">
            <v>#N/A</v>
          </cell>
          <cell r="I895" t="e">
            <v>#N/A</v>
          </cell>
          <cell r="J895" t="e">
            <v>#N/A</v>
          </cell>
          <cell r="K895" t="e">
            <v>#N/A</v>
          </cell>
          <cell r="L895" t="e">
            <v>#N/A</v>
          </cell>
          <cell r="M895" t="e">
            <v>#N/A</v>
          </cell>
          <cell r="N895" t="e">
            <v>#N/A</v>
          </cell>
          <cell r="O895" t="e">
            <v>#N/A</v>
          </cell>
          <cell r="P895" t="e">
            <v>#N/A</v>
          </cell>
          <cell r="Q895" t="e">
            <v>#N/A</v>
          </cell>
          <cell r="R895" t="e">
            <v>#N/A</v>
          </cell>
          <cell r="S895" t="e">
            <v>#N/A</v>
          </cell>
          <cell r="T895" t="e">
            <v>#N/A</v>
          </cell>
          <cell r="U895" t="e">
            <v>#N/A</v>
          </cell>
          <cell r="V895" t="e">
            <v>#N/A</v>
          </cell>
          <cell r="W895" t="e">
            <v>#N/A</v>
          </cell>
          <cell r="X895" t="e">
            <v>#N/A</v>
          </cell>
          <cell r="Y895" t="e">
            <v>#N/A</v>
          </cell>
          <cell r="Z895" t="e">
            <v>#N/A</v>
          </cell>
          <cell r="AA895" t="e">
            <v>#N/A</v>
          </cell>
          <cell r="AB895" t="e">
            <v>#N/A</v>
          </cell>
          <cell r="AC895" t="e">
            <v>#N/A</v>
          </cell>
          <cell r="AD895" t="e">
            <v>#N/A</v>
          </cell>
          <cell r="AE895" t="e">
            <v>#N/A</v>
          </cell>
          <cell r="AF895" t="e">
            <v>#N/A</v>
          </cell>
          <cell r="AG895" t="e">
            <v>#N/A</v>
          </cell>
          <cell r="AH895" t="e">
            <v>#N/A</v>
          </cell>
          <cell r="AI895" t="e">
            <v>#N/A</v>
          </cell>
          <cell r="AJ895" t="e">
            <v>#N/A</v>
          </cell>
          <cell r="AK895" t="e">
            <v>#N/A</v>
          </cell>
          <cell r="AL895" t="e">
            <v>#N/A</v>
          </cell>
          <cell r="AM895" t="e">
            <v>#N/A</v>
          </cell>
          <cell r="AN895" t="e">
            <v>#N/A</v>
          </cell>
          <cell r="AO895" t="e">
            <v>#N/A</v>
          </cell>
          <cell r="AP895" t="e">
            <v>#N/A</v>
          </cell>
          <cell r="AQ895" t="e">
            <v>#N/A</v>
          </cell>
          <cell r="AR895" t="e">
            <v>#N/A</v>
          </cell>
          <cell r="AS895" t="e">
            <v>#N/A</v>
          </cell>
          <cell r="AT895" t="e">
            <v>#N/A</v>
          </cell>
          <cell r="AU895" t="e">
            <v>#N/A</v>
          </cell>
          <cell r="AV895" t="e">
            <v>#N/A</v>
          </cell>
          <cell r="AW895" t="e">
            <v>#N/A</v>
          </cell>
        </row>
        <row r="896">
          <cell r="A896">
            <v>37951</v>
          </cell>
          <cell r="B896" t="e">
            <v>#N/A</v>
          </cell>
          <cell r="C896" t="e">
            <v>#N/A</v>
          </cell>
          <cell r="D896" t="e">
            <v>#N/A</v>
          </cell>
          <cell r="E896" t="e">
            <v>#N/A</v>
          </cell>
          <cell r="F896" t="e">
            <v>#N/A</v>
          </cell>
          <cell r="G896" t="e">
            <v>#N/A</v>
          </cell>
          <cell r="H896" t="e">
            <v>#N/A</v>
          </cell>
          <cell r="I896" t="e">
            <v>#N/A</v>
          </cell>
          <cell r="J896" t="e">
            <v>#N/A</v>
          </cell>
          <cell r="K896" t="e">
            <v>#N/A</v>
          </cell>
          <cell r="L896" t="e">
            <v>#N/A</v>
          </cell>
          <cell r="M896" t="e">
            <v>#N/A</v>
          </cell>
          <cell r="N896" t="e">
            <v>#N/A</v>
          </cell>
          <cell r="O896" t="e">
            <v>#N/A</v>
          </cell>
          <cell r="P896" t="e">
            <v>#N/A</v>
          </cell>
          <cell r="Q896" t="e">
            <v>#N/A</v>
          </cell>
          <cell r="R896" t="e">
            <v>#N/A</v>
          </cell>
          <cell r="S896" t="e">
            <v>#N/A</v>
          </cell>
          <cell r="T896" t="e">
            <v>#N/A</v>
          </cell>
          <cell r="U896" t="e">
            <v>#N/A</v>
          </cell>
          <cell r="V896" t="e">
            <v>#N/A</v>
          </cell>
          <cell r="W896" t="e">
            <v>#N/A</v>
          </cell>
          <cell r="X896" t="e">
            <v>#N/A</v>
          </cell>
          <cell r="Y896" t="e">
            <v>#N/A</v>
          </cell>
          <cell r="Z896" t="e">
            <v>#N/A</v>
          </cell>
          <cell r="AA896" t="e">
            <v>#N/A</v>
          </cell>
          <cell r="AB896" t="e">
            <v>#N/A</v>
          </cell>
          <cell r="AC896" t="e">
            <v>#N/A</v>
          </cell>
          <cell r="AD896" t="e">
            <v>#N/A</v>
          </cell>
          <cell r="AE896" t="e">
            <v>#N/A</v>
          </cell>
          <cell r="AF896" t="e">
            <v>#N/A</v>
          </cell>
          <cell r="AG896" t="e">
            <v>#N/A</v>
          </cell>
          <cell r="AH896" t="e">
            <v>#N/A</v>
          </cell>
          <cell r="AI896" t="e">
            <v>#N/A</v>
          </cell>
          <cell r="AJ896" t="e">
            <v>#N/A</v>
          </cell>
          <cell r="AK896" t="e">
            <v>#N/A</v>
          </cell>
          <cell r="AL896" t="e">
            <v>#N/A</v>
          </cell>
          <cell r="AM896" t="e">
            <v>#N/A</v>
          </cell>
          <cell r="AN896" t="e">
            <v>#N/A</v>
          </cell>
          <cell r="AO896" t="e">
            <v>#N/A</v>
          </cell>
          <cell r="AP896" t="e">
            <v>#N/A</v>
          </cell>
          <cell r="AQ896" t="e">
            <v>#N/A</v>
          </cell>
          <cell r="AR896" t="e">
            <v>#N/A</v>
          </cell>
          <cell r="AS896" t="e">
            <v>#N/A</v>
          </cell>
          <cell r="AT896" t="e">
            <v>#N/A</v>
          </cell>
          <cell r="AU896" t="e">
            <v>#N/A</v>
          </cell>
          <cell r="AV896" t="e">
            <v>#N/A</v>
          </cell>
          <cell r="AW896" t="e">
            <v>#N/A</v>
          </cell>
        </row>
        <row r="897">
          <cell r="A897">
            <v>37944</v>
          </cell>
          <cell r="B897" t="e">
            <v>#N/A</v>
          </cell>
          <cell r="C897" t="e">
            <v>#N/A</v>
          </cell>
          <cell r="D897" t="e">
            <v>#N/A</v>
          </cell>
          <cell r="E897" t="e">
            <v>#N/A</v>
          </cell>
          <cell r="F897" t="e">
            <v>#N/A</v>
          </cell>
          <cell r="G897" t="e">
            <v>#N/A</v>
          </cell>
          <cell r="H897" t="e">
            <v>#N/A</v>
          </cell>
          <cell r="I897" t="e">
            <v>#N/A</v>
          </cell>
          <cell r="J897" t="e">
            <v>#N/A</v>
          </cell>
          <cell r="K897" t="e">
            <v>#N/A</v>
          </cell>
          <cell r="L897" t="e">
            <v>#N/A</v>
          </cell>
          <cell r="M897" t="e">
            <v>#N/A</v>
          </cell>
          <cell r="N897" t="e">
            <v>#N/A</v>
          </cell>
          <cell r="O897" t="e">
            <v>#N/A</v>
          </cell>
          <cell r="P897" t="e">
            <v>#N/A</v>
          </cell>
          <cell r="Q897" t="e">
            <v>#N/A</v>
          </cell>
          <cell r="R897" t="e">
            <v>#N/A</v>
          </cell>
          <cell r="S897" t="e">
            <v>#N/A</v>
          </cell>
          <cell r="T897" t="e">
            <v>#N/A</v>
          </cell>
          <cell r="U897" t="e">
            <v>#N/A</v>
          </cell>
          <cell r="V897" t="e">
            <v>#N/A</v>
          </cell>
          <cell r="W897" t="e">
            <v>#N/A</v>
          </cell>
          <cell r="X897" t="e">
            <v>#N/A</v>
          </cell>
          <cell r="Y897" t="e">
            <v>#N/A</v>
          </cell>
          <cell r="Z897" t="e">
            <v>#N/A</v>
          </cell>
          <cell r="AA897" t="e">
            <v>#N/A</v>
          </cell>
          <cell r="AB897" t="e">
            <v>#N/A</v>
          </cell>
          <cell r="AC897" t="e">
            <v>#N/A</v>
          </cell>
          <cell r="AD897" t="e">
            <v>#N/A</v>
          </cell>
          <cell r="AE897" t="e">
            <v>#N/A</v>
          </cell>
          <cell r="AF897" t="e">
            <v>#N/A</v>
          </cell>
          <cell r="AG897" t="e">
            <v>#N/A</v>
          </cell>
          <cell r="AH897" t="e">
            <v>#N/A</v>
          </cell>
          <cell r="AI897" t="e">
            <v>#N/A</v>
          </cell>
          <cell r="AJ897" t="e">
            <v>#N/A</v>
          </cell>
          <cell r="AK897" t="e">
            <v>#N/A</v>
          </cell>
          <cell r="AL897" t="e">
            <v>#N/A</v>
          </cell>
          <cell r="AM897" t="e">
            <v>#N/A</v>
          </cell>
          <cell r="AN897" t="e">
            <v>#N/A</v>
          </cell>
          <cell r="AO897" t="e">
            <v>#N/A</v>
          </cell>
          <cell r="AP897" t="e">
            <v>#N/A</v>
          </cell>
          <cell r="AQ897" t="e">
            <v>#N/A</v>
          </cell>
          <cell r="AR897" t="e">
            <v>#N/A</v>
          </cell>
          <cell r="AS897" t="e">
            <v>#N/A</v>
          </cell>
          <cell r="AT897" t="e">
            <v>#N/A</v>
          </cell>
          <cell r="AU897" t="e">
            <v>#N/A</v>
          </cell>
          <cell r="AV897" t="e">
            <v>#N/A</v>
          </cell>
          <cell r="AW897" t="e">
            <v>#N/A</v>
          </cell>
        </row>
        <row r="898">
          <cell r="A898">
            <v>37937</v>
          </cell>
          <cell r="B898" t="e">
            <v>#N/A</v>
          </cell>
          <cell r="C898" t="e">
            <v>#N/A</v>
          </cell>
          <cell r="D898" t="e">
            <v>#N/A</v>
          </cell>
          <cell r="E898" t="e">
            <v>#N/A</v>
          </cell>
          <cell r="F898" t="e">
            <v>#N/A</v>
          </cell>
          <cell r="G898" t="e">
            <v>#N/A</v>
          </cell>
          <cell r="H898" t="e">
            <v>#N/A</v>
          </cell>
          <cell r="I898" t="e">
            <v>#N/A</v>
          </cell>
          <cell r="J898" t="e">
            <v>#N/A</v>
          </cell>
          <cell r="K898" t="e">
            <v>#N/A</v>
          </cell>
          <cell r="L898" t="e">
            <v>#N/A</v>
          </cell>
          <cell r="M898" t="e">
            <v>#N/A</v>
          </cell>
          <cell r="N898" t="e">
            <v>#N/A</v>
          </cell>
          <cell r="O898" t="e">
            <v>#N/A</v>
          </cell>
          <cell r="P898" t="e">
            <v>#N/A</v>
          </cell>
          <cell r="Q898" t="e">
            <v>#N/A</v>
          </cell>
          <cell r="R898" t="e">
            <v>#N/A</v>
          </cell>
          <cell r="S898" t="e">
            <v>#N/A</v>
          </cell>
          <cell r="T898" t="e">
            <v>#N/A</v>
          </cell>
          <cell r="U898" t="e">
            <v>#N/A</v>
          </cell>
          <cell r="V898" t="e">
            <v>#N/A</v>
          </cell>
          <cell r="W898" t="e">
            <v>#N/A</v>
          </cell>
          <cell r="X898" t="e">
            <v>#N/A</v>
          </cell>
          <cell r="Y898" t="e">
            <v>#N/A</v>
          </cell>
          <cell r="Z898" t="e">
            <v>#N/A</v>
          </cell>
          <cell r="AA898" t="e">
            <v>#N/A</v>
          </cell>
          <cell r="AB898" t="e">
            <v>#N/A</v>
          </cell>
          <cell r="AC898" t="e">
            <v>#N/A</v>
          </cell>
          <cell r="AD898" t="e">
            <v>#N/A</v>
          </cell>
          <cell r="AE898" t="e">
            <v>#N/A</v>
          </cell>
          <cell r="AF898" t="e">
            <v>#N/A</v>
          </cell>
          <cell r="AG898" t="e">
            <v>#N/A</v>
          </cell>
          <cell r="AH898" t="e">
            <v>#N/A</v>
          </cell>
          <cell r="AI898" t="e">
            <v>#N/A</v>
          </cell>
          <cell r="AJ898" t="e">
            <v>#N/A</v>
          </cell>
          <cell r="AK898" t="e">
            <v>#N/A</v>
          </cell>
          <cell r="AL898" t="e">
            <v>#N/A</v>
          </cell>
          <cell r="AM898" t="e">
            <v>#N/A</v>
          </cell>
          <cell r="AN898" t="e">
            <v>#N/A</v>
          </cell>
          <cell r="AO898" t="e">
            <v>#N/A</v>
          </cell>
          <cell r="AP898" t="e">
            <v>#N/A</v>
          </cell>
          <cell r="AQ898" t="e">
            <v>#N/A</v>
          </cell>
          <cell r="AR898" t="e">
            <v>#N/A</v>
          </cell>
          <cell r="AS898" t="e">
            <v>#N/A</v>
          </cell>
          <cell r="AT898" t="e">
            <v>#N/A</v>
          </cell>
          <cell r="AU898" t="e">
            <v>#N/A</v>
          </cell>
          <cell r="AV898" t="e">
            <v>#N/A</v>
          </cell>
          <cell r="AW898" t="e">
            <v>#N/A</v>
          </cell>
        </row>
        <row r="899">
          <cell r="A899">
            <v>37930</v>
          </cell>
          <cell r="B899" t="e">
            <v>#N/A</v>
          </cell>
          <cell r="C899" t="e">
            <v>#N/A</v>
          </cell>
          <cell r="D899" t="e">
            <v>#N/A</v>
          </cell>
          <cell r="E899" t="e">
            <v>#N/A</v>
          </cell>
          <cell r="F899" t="e">
            <v>#N/A</v>
          </cell>
          <cell r="G899" t="e">
            <v>#N/A</v>
          </cell>
          <cell r="H899" t="e">
            <v>#N/A</v>
          </cell>
          <cell r="I899" t="e">
            <v>#N/A</v>
          </cell>
          <cell r="J899" t="e">
            <v>#N/A</v>
          </cell>
          <cell r="K899" t="e">
            <v>#N/A</v>
          </cell>
          <cell r="L899" t="e">
            <v>#N/A</v>
          </cell>
          <cell r="M899" t="e">
            <v>#N/A</v>
          </cell>
          <cell r="N899" t="e">
            <v>#N/A</v>
          </cell>
          <cell r="O899" t="e">
            <v>#N/A</v>
          </cell>
          <cell r="P899" t="e">
            <v>#N/A</v>
          </cell>
          <cell r="Q899" t="e">
            <v>#N/A</v>
          </cell>
          <cell r="R899" t="e">
            <v>#N/A</v>
          </cell>
          <cell r="S899" t="e">
            <v>#N/A</v>
          </cell>
          <cell r="T899" t="e">
            <v>#N/A</v>
          </cell>
          <cell r="U899" t="e">
            <v>#N/A</v>
          </cell>
          <cell r="V899" t="e">
            <v>#N/A</v>
          </cell>
          <cell r="W899" t="e">
            <v>#N/A</v>
          </cell>
          <cell r="X899" t="e">
            <v>#N/A</v>
          </cell>
          <cell r="Y899" t="e">
            <v>#N/A</v>
          </cell>
          <cell r="Z899" t="e">
            <v>#N/A</v>
          </cell>
          <cell r="AA899" t="e">
            <v>#N/A</v>
          </cell>
          <cell r="AB899" t="e">
            <v>#N/A</v>
          </cell>
          <cell r="AC899" t="e">
            <v>#N/A</v>
          </cell>
          <cell r="AD899" t="e">
            <v>#N/A</v>
          </cell>
          <cell r="AE899" t="e">
            <v>#N/A</v>
          </cell>
          <cell r="AF899" t="e">
            <v>#N/A</v>
          </cell>
          <cell r="AG899" t="e">
            <v>#N/A</v>
          </cell>
          <cell r="AH899" t="e">
            <v>#N/A</v>
          </cell>
          <cell r="AI899" t="e">
            <v>#N/A</v>
          </cell>
          <cell r="AJ899" t="e">
            <v>#N/A</v>
          </cell>
          <cell r="AK899" t="e">
            <v>#N/A</v>
          </cell>
          <cell r="AL899" t="e">
            <v>#N/A</v>
          </cell>
          <cell r="AM899" t="e">
            <v>#N/A</v>
          </cell>
          <cell r="AN899" t="e">
            <v>#N/A</v>
          </cell>
          <cell r="AO899" t="e">
            <v>#N/A</v>
          </cell>
          <cell r="AP899" t="e">
            <v>#N/A</v>
          </cell>
          <cell r="AQ899" t="e">
            <v>#N/A</v>
          </cell>
          <cell r="AR899" t="e">
            <v>#N/A</v>
          </cell>
          <cell r="AS899" t="e">
            <v>#N/A</v>
          </cell>
          <cell r="AT899" t="e">
            <v>#N/A</v>
          </cell>
          <cell r="AU899" t="e">
            <v>#N/A</v>
          </cell>
          <cell r="AV899" t="e">
            <v>#N/A</v>
          </cell>
          <cell r="AW899" t="e">
            <v>#N/A</v>
          </cell>
        </row>
        <row r="900">
          <cell r="A900">
            <v>37923</v>
          </cell>
          <cell r="B900" t="e">
            <v>#N/A</v>
          </cell>
          <cell r="C900" t="e">
            <v>#N/A</v>
          </cell>
          <cell r="D900" t="e">
            <v>#N/A</v>
          </cell>
          <cell r="E900" t="e">
            <v>#N/A</v>
          </cell>
          <cell r="F900" t="e">
            <v>#N/A</v>
          </cell>
          <cell r="G900" t="e">
            <v>#N/A</v>
          </cell>
          <cell r="H900" t="e">
            <v>#N/A</v>
          </cell>
          <cell r="I900" t="e">
            <v>#N/A</v>
          </cell>
          <cell r="J900" t="e">
            <v>#N/A</v>
          </cell>
          <cell r="K900" t="e">
            <v>#N/A</v>
          </cell>
          <cell r="L900" t="e">
            <v>#N/A</v>
          </cell>
          <cell r="M900" t="e">
            <v>#N/A</v>
          </cell>
          <cell r="N900" t="e">
            <v>#N/A</v>
          </cell>
          <cell r="O900" t="e">
            <v>#N/A</v>
          </cell>
          <cell r="P900" t="e">
            <v>#N/A</v>
          </cell>
          <cell r="Q900" t="e">
            <v>#N/A</v>
          </cell>
          <cell r="R900" t="e">
            <v>#N/A</v>
          </cell>
          <cell r="S900" t="e">
            <v>#N/A</v>
          </cell>
          <cell r="T900" t="e">
            <v>#N/A</v>
          </cell>
          <cell r="U900" t="e">
            <v>#N/A</v>
          </cell>
          <cell r="V900" t="e">
            <v>#N/A</v>
          </cell>
          <cell r="W900" t="e">
            <v>#N/A</v>
          </cell>
          <cell r="X900" t="e">
            <v>#N/A</v>
          </cell>
          <cell r="Y900" t="e">
            <v>#N/A</v>
          </cell>
          <cell r="Z900" t="e">
            <v>#N/A</v>
          </cell>
          <cell r="AA900" t="e">
            <v>#N/A</v>
          </cell>
          <cell r="AB900" t="e">
            <v>#N/A</v>
          </cell>
          <cell r="AC900" t="e">
            <v>#N/A</v>
          </cell>
          <cell r="AD900" t="e">
            <v>#N/A</v>
          </cell>
          <cell r="AE900" t="e">
            <v>#N/A</v>
          </cell>
          <cell r="AF900" t="e">
            <v>#N/A</v>
          </cell>
          <cell r="AG900" t="e">
            <v>#N/A</v>
          </cell>
          <cell r="AH900" t="e">
            <v>#N/A</v>
          </cell>
          <cell r="AI900" t="e">
            <v>#N/A</v>
          </cell>
          <cell r="AJ900" t="e">
            <v>#N/A</v>
          </cell>
          <cell r="AK900" t="e">
            <v>#N/A</v>
          </cell>
          <cell r="AL900" t="e">
            <v>#N/A</v>
          </cell>
          <cell r="AM900" t="e">
            <v>#N/A</v>
          </cell>
          <cell r="AN900" t="e">
            <v>#N/A</v>
          </cell>
          <cell r="AO900" t="e">
            <v>#N/A</v>
          </cell>
          <cell r="AP900" t="e">
            <v>#N/A</v>
          </cell>
          <cell r="AQ900" t="e">
            <v>#N/A</v>
          </cell>
          <cell r="AR900" t="e">
            <v>#N/A</v>
          </cell>
          <cell r="AS900" t="e">
            <v>#N/A</v>
          </cell>
          <cell r="AT900" t="e">
            <v>#N/A</v>
          </cell>
          <cell r="AU900" t="e">
            <v>#N/A</v>
          </cell>
          <cell r="AV900" t="e">
            <v>#N/A</v>
          </cell>
          <cell r="AW900" t="e">
            <v>#N/A</v>
          </cell>
        </row>
        <row r="901">
          <cell r="A901">
            <v>37916</v>
          </cell>
          <cell r="B901" t="e">
            <v>#N/A</v>
          </cell>
          <cell r="C901" t="e">
            <v>#N/A</v>
          </cell>
          <cell r="D901" t="e">
            <v>#N/A</v>
          </cell>
          <cell r="E901" t="e">
            <v>#N/A</v>
          </cell>
          <cell r="F901" t="e">
            <v>#N/A</v>
          </cell>
          <cell r="G901" t="e">
            <v>#N/A</v>
          </cell>
          <cell r="H901" t="e">
            <v>#N/A</v>
          </cell>
          <cell r="I901" t="e">
            <v>#N/A</v>
          </cell>
          <cell r="J901" t="e">
            <v>#N/A</v>
          </cell>
          <cell r="K901" t="e">
            <v>#N/A</v>
          </cell>
          <cell r="L901" t="e">
            <v>#N/A</v>
          </cell>
          <cell r="M901" t="e">
            <v>#N/A</v>
          </cell>
          <cell r="N901" t="e">
            <v>#N/A</v>
          </cell>
          <cell r="O901" t="e">
            <v>#N/A</v>
          </cell>
          <cell r="P901" t="e">
            <v>#N/A</v>
          </cell>
          <cell r="Q901" t="e">
            <v>#N/A</v>
          </cell>
          <cell r="R901" t="e">
            <v>#N/A</v>
          </cell>
          <cell r="S901" t="e">
            <v>#N/A</v>
          </cell>
          <cell r="T901" t="e">
            <v>#N/A</v>
          </cell>
          <cell r="U901" t="e">
            <v>#N/A</v>
          </cell>
          <cell r="V901" t="e">
            <v>#N/A</v>
          </cell>
          <cell r="W901" t="e">
            <v>#N/A</v>
          </cell>
          <cell r="X901" t="e">
            <v>#N/A</v>
          </cell>
          <cell r="Y901" t="e">
            <v>#N/A</v>
          </cell>
          <cell r="Z901" t="e">
            <v>#N/A</v>
          </cell>
          <cell r="AA901" t="e">
            <v>#N/A</v>
          </cell>
          <cell r="AB901" t="e">
            <v>#N/A</v>
          </cell>
          <cell r="AC901" t="e">
            <v>#N/A</v>
          </cell>
          <cell r="AD901" t="e">
            <v>#N/A</v>
          </cell>
          <cell r="AE901" t="e">
            <v>#N/A</v>
          </cell>
          <cell r="AF901" t="e">
            <v>#N/A</v>
          </cell>
          <cell r="AG901" t="e">
            <v>#N/A</v>
          </cell>
          <cell r="AH901" t="e">
            <v>#N/A</v>
          </cell>
          <cell r="AI901" t="e">
            <v>#N/A</v>
          </cell>
          <cell r="AJ901" t="e">
            <v>#N/A</v>
          </cell>
          <cell r="AK901" t="e">
            <v>#N/A</v>
          </cell>
          <cell r="AL901" t="e">
            <v>#N/A</v>
          </cell>
          <cell r="AM901" t="e">
            <v>#N/A</v>
          </cell>
          <cell r="AN901" t="e">
            <v>#N/A</v>
          </cell>
          <cell r="AO901" t="e">
            <v>#N/A</v>
          </cell>
          <cell r="AP901" t="e">
            <v>#N/A</v>
          </cell>
          <cell r="AQ901" t="e">
            <v>#N/A</v>
          </cell>
          <cell r="AR901" t="e">
            <v>#N/A</v>
          </cell>
          <cell r="AS901" t="e">
            <v>#N/A</v>
          </cell>
          <cell r="AT901" t="e">
            <v>#N/A</v>
          </cell>
          <cell r="AU901" t="e">
            <v>#N/A</v>
          </cell>
          <cell r="AV901" t="e">
            <v>#N/A</v>
          </cell>
          <cell r="AW901" t="e">
            <v>#N/A</v>
          </cell>
        </row>
        <row r="902">
          <cell r="A902">
            <v>37909</v>
          </cell>
          <cell r="B902" t="e">
            <v>#N/A</v>
          </cell>
          <cell r="C902" t="e">
            <v>#N/A</v>
          </cell>
          <cell r="D902" t="e">
            <v>#N/A</v>
          </cell>
          <cell r="E902" t="e">
            <v>#N/A</v>
          </cell>
          <cell r="F902" t="e">
            <v>#N/A</v>
          </cell>
          <cell r="G902" t="e">
            <v>#N/A</v>
          </cell>
          <cell r="H902" t="e">
            <v>#N/A</v>
          </cell>
          <cell r="I902" t="e">
            <v>#N/A</v>
          </cell>
          <cell r="J902" t="e">
            <v>#N/A</v>
          </cell>
          <cell r="K902" t="e">
            <v>#N/A</v>
          </cell>
          <cell r="L902" t="e">
            <v>#N/A</v>
          </cell>
          <cell r="M902" t="e">
            <v>#N/A</v>
          </cell>
          <cell r="N902" t="e">
            <v>#N/A</v>
          </cell>
          <cell r="O902" t="e">
            <v>#N/A</v>
          </cell>
          <cell r="P902" t="e">
            <v>#N/A</v>
          </cell>
          <cell r="Q902" t="e">
            <v>#N/A</v>
          </cell>
          <cell r="R902" t="e">
            <v>#N/A</v>
          </cell>
          <cell r="S902" t="e">
            <v>#N/A</v>
          </cell>
          <cell r="T902" t="e">
            <v>#N/A</v>
          </cell>
          <cell r="U902" t="e">
            <v>#N/A</v>
          </cell>
          <cell r="V902" t="e">
            <v>#N/A</v>
          </cell>
          <cell r="W902" t="e">
            <v>#N/A</v>
          </cell>
          <cell r="X902" t="e">
            <v>#N/A</v>
          </cell>
          <cell r="Y902" t="e">
            <v>#N/A</v>
          </cell>
          <cell r="Z902" t="e">
            <v>#N/A</v>
          </cell>
          <cell r="AA902" t="e">
            <v>#N/A</v>
          </cell>
          <cell r="AB902" t="e">
            <v>#N/A</v>
          </cell>
          <cell r="AC902" t="e">
            <v>#N/A</v>
          </cell>
          <cell r="AD902" t="e">
            <v>#N/A</v>
          </cell>
          <cell r="AE902" t="e">
            <v>#N/A</v>
          </cell>
          <cell r="AF902" t="e">
            <v>#N/A</v>
          </cell>
          <cell r="AG902" t="e">
            <v>#N/A</v>
          </cell>
          <cell r="AH902" t="e">
            <v>#N/A</v>
          </cell>
          <cell r="AI902" t="e">
            <v>#N/A</v>
          </cell>
          <cell r="AJ902" t="e">
            <v>#N/A</v>
          </cell>
          <cell r="AK902" t="e">
            <v>#N/A</v>
          </cell>
          <cell r="AL902" t="e">
            <v>#N/A</v>
          </cell>
          <cell r="AM902" t="e">
            <v>#N/A</v>
          </cell>
          <cell r="AN902" t="e">
            <v>#N/A</v>
          </cell>
          <cell r="AO902" t="e">
            <v>#N/A</v>
          </cell>
          <cell r="AP902" t="e">
            <v>#N/A</v>
          </cell>
          <cell r="AQ902" t="e">
            <v>#N/A</v>
          </cell>
          <cell r="AR902" t="e">
            <v>#N/A</v>
          </cell>
          <cell r="AS902" t="e">
            <v>#N/A</v>
          </cell>
          <cell r="AT902" t="e">
            <v>#N/A</v>
          </cell>
          <cell r="AU902" t="e">
            <v>#N/A</v>
          </cell>
          <cell r="AV902" t="e">
            <v>#N/A</v>
          </cell>
          <cell r="AW902" t="e">
            <v>#N/A</v>
          </cell>
        </row>
        <row r="903">
          <cell r="A903">
            <v>37902</v>
          </cell>
          <cell r="B903" t="e">
            <v>#N/A</v>
          </cell>
          <cell r="C903" t="e">
            <v>#N/A</v>
          </cell>
          <cell r="D903" t="e">
            <v>#N/A</v>
          </cell>
          <cell r="E903" t="e">
            <v>#N/A</v>
          </cell>
          <cell r="F903" t="e">
            <v>#N/A</v>
          </cell>
          <cell r="G903" t="e">
            <v>#N/A</v>
          </cell>
          <cell r="H903" t="e">
            <v>#N/A</v>
          </cell>
          <cell r="I903" t="e">
            <v>#N/A</v>
          </cell>
          <cell r="J903" t="e">
            <v>#N/A</v>
          </cell>
          <cell r="K903" t="e">
            <v>#N/A</v>
          </cell>
          <cell r="L903" t="e">
            <v>#N/A</v>
          </cell>
          <cell r="M903" t="e">
            <v>#N/A</v>
          </cell>
          <cell r="N903" t="e">
            <v>#N/A</v>
          </cell>
          <cell r="O903" t="e">
            <v>#N/A</v>
          </cell>
          <cell r="P903" t="e">
            <v>#N/A</v>
          </cell>
          <cell r="Q903" t="e">
            <v>#N/A</v>
          </cell>
          <cell r="R903" t="e">
            <v>#N/A</v>
          </cell>
          <cell r="S903" t="e">
            <v>#N/A</v>
          </cell>
          <cell r="T903" t="e">
            <v>#N/A</v>
          </cell>
          <cell r="U903" t="e">
            <v>#N/A</v>
          </cell>
          <cell r="V903" t="e">
            <v>#N/A</v>
          </cell>
          <cell r="W903" t="e">
            <v>#N/A</v>
          </cell>
          <cell r="X903" t="e">
            <v>#N/A</v>
          </cell>
          <cell r="Y903" t="e">
            <v>#N/A</v>
          </cell>
          <cell r="Z903" t="e">
            <v>#N/A</v>
          </cell>
          <cell r="AA903" t="e">
            <v>#N/A</v>
          </cell>
          <cell r="AB903" t="e">
            <v>#N/A</v>
          </cell>
          <cell r="AC903" t="e">
            <v>#N/A</v>
          </cell>
          <cell r="AD903" t="e">
            <v>#N/A</v>
          </cell>
          <cell r="AE903" t="e">
            <v>#N/A</v>
          </cell>
          <cell r="AF903" t="e">
            <v>#N/A</v>
          </cell>
          <cell r="AG903" t="e">
            <v>#N/A</v>
          </cell>
          <cell r="AH903" t="e">
            <v>#N/A</v>
          </cell>
          <cell r="AI903" t="e">
            <v>#N/A</v>
          </cell>
          <cell r="AJ903" t="e">
            <v>#N/A</v>
          </cell>
          <cell r="AK903" t="e">
            <v>#N/A</v>
          </cell>
          <cell r="AL903" t="e">
            <v>#N/A</v>
          </cell>
          <cell r="AM903" t="e">
            <v>#N/A</v>
          </cell>
          <cell r="AN903" t="e">
            <v>#N/A</v>
          </cell>
          <cell r="AO903" t="e">
            <v>#N/A</v>
          </cell>
          <cell r="AP903" t="e">
            <v>#N/A</v>
          </cell>
          <cell r="AQ903" t="e">
            <v>#N/A</v>
          </cell>
          <cell r="AR903" t="e">
            <v>#N/A</v>
          </cell>
          <cell r="AS903" t="e">
            <v>#N/A</v>
          </cell>
          <cell r="AT903" t="e">
            <v>#N/A</v>
          </cell>
          <cell r="AU903" t="e">
            <v>#N/A</v>
          </cell>
          <cell r="AV903" t="e">
            <v>#N/A</v>
          </cell>
          <cell r="AW903" t="e">
            <v>#N/A</v>
          </cell>
        </row>
        <row r="904">
          <cell r="A904">
            <v>37895</v>
          </cell>
          <cell r="B904" t="e">
            <v>#N/A</v>
          </cell>
          <cell r="C904" t="e">
            <v>#N/A</v>
          </cell>
          <cell r="D904" t="e">
            <v>#N/A</v>
          </cell>
          <cell r="E904" t="e">
            <v>#N/A</v>
          </cell>
          <cell r="F904" t="e">
            <v>#N/A</v>
          </cell>
          <cell r="G904" t="e">
            <v>#N/A</v>
          </cell>
          <cell r="H904" t="e">
            <v>#N/A</v>
          </cell>
          <cell r="I904" t="e">
            <v>#N/A</v>
          </cell>
          <cell r="J904" t="e">
            <v>#N/A</v>
          </cell>
          <cell r="K904" t="e">
            <v>#N/A</v>
          </cell>
          <cell r="L904" t="e">
            <v>#N/A</v>
          </cell>
          <cell r="M904" t="e">
            <v>#N/A</v>
          </cell>
          <cell r="N904" t="e">
            <v>#N/A</v>
          </cell>
          <cell r="O904" t="e">
            <v>#N/A</v>
          </cell>
          <cell r="P904" t="e">
            <v>#N/A</v>
          </cell>
          <cell r="Q904" t="e">
            <v>#N/A</v>
          </cell>
          <cell r="R904" t="e">
            <v>#N/A</v>
          </cell>
          <cell r="S904" t="e">
            <v>#N/A</v>
          </cell>
          <cell r="T904" t="e">
            <v>#N/A</v>
          </cell>
          <cell r="U904" t="e">
            <v>#N/A</v>
          </cell>
          <cell r="V904" t="e">
            <v>#N/A</v>
          </cell>
          <cell r="W904" t="e">
            <v>#N/A</v>
          </cell>
          <cell r="X904" t="e">
            <v>#N/A</v>
          </cell>
          <cell r="Y904" t="e">
            <v>#N/A</v>
          </cell>
          <cell r="Z904" t="e">
            <v>#N/A</v>
          </cell>
          <cell r="AA904" t="e">
            <v>#N/A</v>
          </cell>
          <cell r="AB904" t="e">
            <v>#N/A</v>
          </cell>
          <cell r="AC904" t="e">
            <v>#N/A</v>
          </cell>
          <cell r="AD904" t="e">
            <v>#N/A</v>
          </cell>
          <cell r="AE904" t="e">
            <v>#N/A</v>
          </cell>
          <cell r="AF904" t="e">
            <v>#N/A</v>
          </cell>
          <cell r="AG904" t="e">
            <v>#N/A</v>
          </cell>
          <cell r="AH904" t="e">
            <v>#N/A</v>
          </cell>
          <cell r="AI904" t="e">
            <v>#N/A</v>
          </cell>
          <cell r="AJ904" t="e">
            <v>#N/A</v>
          </cell>
          <cell r="AK904" t="e">
            <v>#N/A</v>
          </cell>
          <cell r="AL904" t="e">
            <v>#N/A</v>
          </cell>
          <cell r="AM904" t="e">
            <v>#N/A</v>
          </cell>
          <cell r="AN904" t="e">
            <v>#N/A</v>
          </cell>
          <cell r="AO904" t="e">
            <v>#N/A</v>
          </cell>
          <cell r="AP904" t="e">
            <v>#N/A</v>
          </cell>
          <cell r="AQ904" t="e">
            <v>#N/A</v>
          </cell>
          <cell r="AR904" t="e">
            <v>#N/A</v>
          </cell>
          <cell r="AS904" t="e">
            <v>#N/A</v>
          </cell>
          <cell r="AT904" t="e">
            <v>#N/A</v>
          </cell>
          <cell r="AU904" t="e">
            <v>#N/A</v>
          </cell>
          <cell r="AV904" t="e">
            <v>#N/A</v>
          </cell>
          <cell r="AW904" t="e">
            <v>#N/A</v>
          </cell>
        </row>
        <row r="905">
          <cell r="A905">
            <v>37888</v>
          </cell>
          <cell r="B905" t="e">
            <v>#N/A</v>
          </cell>
          <cell r="C905" t="e">
            <v>#N/A</v>
          </cell>
          <cell r="D905" t="e">
            <v>#N/A</v>
          </cell>
          <cell r="E905" t="e">
            <v>#N/A</v>
          </cell>
          <cell r="F905" t="e">
            <v>#N/A</v>
          </cell>
          <cell r="G905" t="e">
            <v>#N/A</v>
          </cell>
          <cell r="H905" t="e">
            <v>#N/A</v>
          </cell>
          <cell r="I905" t="e">
            <v>#N/A</v>
          </cell>
          <cell r="J905" t="e">
            <v>#N/A</v>
          </cell>
          <cell r="K905" t="e">
            <v>#N/A</v>
          </cell>
          <cell r="L905" t="e">
            <v>#N/A</v>
          </cell>
          <cell r="M905" t="e">
            <v>#N/A</v>
          </cell>
          <cell r="N905" t="e">
            <v>#N/A</v>
          </cell>
          <cell r="O905" t="e">
            <v>#N/A</v>
          </cell>
          <cell r="P905" t="e">
            <v>#N/A</v>
          </cell>
          <cell r="Q905" t="e">
            <v>#N/A</v>
          </cell>
          <cell r="R905" t="e">
            <v>#N/A</v>
          </cell>
          <cell r="S905" t="e">
            <v>#N/A</v>
          </cell>
          <cell r="T905" t="e">
            <v>#N/A</v>
          </cell>
          <cell r="U905" t="e">
            <v>#N/A</v>
          </cell>
          <cell r="V905" t="e">
            <v>#N/A</v>
          </cell>
          <cell r="W905" t="e">
            <v>#N/A</v>
          </cell>
          <cell r="X905" t="e">
            <v>#N/A</v>
          </cell>
          <cell r="Y905" t="e">
            <v>#N/A</v>
          </cell>
          <cell r="Z905" t="e">
            <v>#N/A</v>
          </cell>
          <cell r="AA905" t="e">
            <v>#N/A</v>
          </cell>
          <cell r="AB905" t="e">
            <v>#N/A</v>
          </cell>
          <cell r="AC905" t="e">
            <v>#N/A</v>
          </cell>
          <cell r="AD905" t="e">
            <v>#N/A</v>
          </cell>
          <cell r="AE905" t="e">
            <v>#N/A</v>
          </cell>
          <cell r="AF905" t="e">
            <v>#N/A</v>
          </cell>
          <cell r="AG905" t="e">
            <v>#N/A</v>
          </cell>
          <cell r="AH905" t="e">
            <v>#N/A</v>
          </cell>
          <cell r="AI905" t="e">
            <v>#N/A</v>
          </cell>
          <cell r="AJ905" t="e">
            <v>#N/A</v>
          </cell>
          <cell r="AK905" t="e">
            <v>#N/A</v>
          </cell>
          <cell r="AL905" t="e">
            <v>#N/A</v>
          </cell>
          <cell r="AM905" t="e">
            <v>#N/A</v>
          </cell>
          <cell r="AN905" t="e">
            <v>#N/A</v>
          </cell>
          <cell r="AO905" t="e">
            <v>#N/A</v>
          </cell>
          <cell r="AP905" t="e">
            <v>#N/A</v>
          </cell>
          <cell r="AQ905" t="e">
            <v>#N/A</v>
          </cell>
          <cell r="AR905" t="e">
            <v>#N/A</v>
          </cell>
          <cell r="AS905" t="e">
            <v>#N/A</v>
          </cell>
          <cell r="AT905" t="e">
            <v>#N/A</v>
          </cell>
          <cell r="AU905" t="e">
            <v>#N/A</v>
          </cell>
          <cell r="AV905" t="e">
            <v>#N/A</v>
          </cell>
          <cell r="AW905" t="e">
            <v>#N/A</v>
          </cell>
        </row>
        <row r="906">
          <cell r="A906">
            <v>37881</v>
          </cell>
          <cell r="B906" t="e">
            <v>#N/A</v>
          </cell>
          <cell r="C906" t="e">
            <v>#N/A</v>
          </cell>
          <cell r="D906" t="e">
            <v>#N/A</v>
          </cell>
          <cell r="E906" t="e">
            <v>#N/A</v>
          </cell>
          <cell r="F906" t="e">
            <v>#N/A</v>
          </cell>
          <cell r="G906" t="e">
            <v>#N/A</v>
          </cell>
          <cell r="H906" t="e">
            <v>#N/A</v>
          </cell>
          <cell r="I906" t="e">
            <v>#N/A</v>
          </cell>
          <cell r="J906" t="e">
            <v>#N/A</v>
          </cell>
          <cell r="K906" t="e">
            <v>#N/A</v>
          </cell>
          <cell r="L906" t="e">
            <v>#N/A</v>
          </cell>
          <cell r="M906" t="e">
            <v>#N/A</v>
          </cell>
          <cell r="N906" t="e">
            <v>#N/A</v>
          </cell>
          <cell r="O906" t="e">
            <v>#N/A</v>
          </cell>
          <cell r="P906" t="e">
            <v>#N/A</v>
          </cell>
          <cell r="Q906" t="e">
            <v>#N/A</v>
          </cell>
          <cell r="R906" t="e">
            <v>#N/A</v>
          </cell>
          <cell r="S906" t="e">
            <v>#N/A</v>
          </cell>
          <cell r="T906" t="e">
            <v>#N/A</v>
          </cell>
          <cell r="U906" t="e">
            <v>#N/A</v>
          </cell>
          <cell r="V906" t="e">
            <v>#N/A</v>
          </cell>
          <cell r="W906" t="e">
            <v>#N/A</v>
          </cell>
          <cell r="X906" t="e">
            <v>#N/A</v>
          </cell>
          <cell r="Y906" t="e">
            <v>#N/A</v>
          </cell>
          <cell r="Z906" t="e">
            <v>#N/A</v>
          </cell>
          <cell r="AA906" t="e">
            <v>#N/A</v>
          </cell>
          <cell r="AB906" t="e">
            <v>#N/A</v>
          </cell>
          <cell r="AC906" t="e">
            <v>#N/A</v>
          </cell>
          <cell r="AD906" t="e">
            <v>#N/A</v>
          </cell>
          <cell r="AE906" t="e">
            <v>#N/A</v>
          </cell>
          <cell r="AF906" t="e">
            <v>#N/A</v>
          </cell>
          <cell r="AG906" t="e">
            <v>#N/A</v>
          </cell>
          <cell r="AH906" t="e">
            <v>#N/A</v>
          </cell>
          <cell r="AI906" t="e">
            <v>#N/A</v>
          </cell>
          <cell r="AJ906" t="e">
            <v>#N/A</v>
          </cell>
          <cell r="AK906" t="e">
            <v>#N/A</v>
          </cell>
          <cell r="AL906" t="e">
            <v>#N/A</v>
          </cell>
          <cell r="AM906" t="e">
            <v>#N/A</v>
          </cell>
          <cell r="AN906" t="e">
            <v>#N/A</v>
          </cell>
          <cell r="AO906" t="e">
            <v>#N/A</v>
          </cell>
          <cell r="AP906" t="e">
            <v>#N/A</v>
          </cell>
          <cell r="AQ906" t="e">
            <v>#N/A</v>
          </cell>
          <cell r="AR906" t="e">
            <v>#N/A</v>
          </cell>
          <cell r="AS906" t="e">
            <v>#N/A</v>
          </cell>
          <cell r="AT906" t="e">
            <v>#N/A</v>
          </cell>
          <cell r="AU906" t="e">
            <v>#N/A</v>
          </cell>
          <cell r="AV906" t="e">
            <v>#N/A</v>
          </cell>
          <cell r="AW906" t="e">
            <v>#N/A</v>
          </cell>
        </row>
        <row r="907">
          <cell r="A907">
            <v>37874</v>
          </cell>
          <cell r="B907" t="e">
            <v>#N/A</v>
          </cell>
          <cell r="C907" t="e">
            <v>#N/A</v>
          </cell>
          <cell r="D907" t="e">
            <v>#N/A</v>
          </cell>
          <cell r="E907" t="e">
            <v>#N/A</v>
          </cell>
          <cell r="F907" t="e">
            <v>#N/A</v>
          </cell>
          <cell r="G907" t="e">
            <v>#N/A</v>
          </cell>
          <cell r="H907" t="e">
            <v>#N/A</v>
          </cell>
          <cell r="I907" t="e">
            <v>#N/A</v>
          </cell>
          <cell r="J907" t="e">
            <v>#N/A</v>
          </cell>
          <cell r="K907" t="e">
            <v>#N/A</v>
          </cell>
          <cell r="L907" t="e">
            <v>#N/A</v>
          </cell>
          <cell r="M907" t="e">
            <v>#N/A</v>
          </cell>
          <cell r="N907" t="e">
            <v>#N/A</v>
          </cell>
          <cell r="O907" t="e">
            <v>#N/A</v>
          </cell>
          <cell r="P907" t="e">
            <v>#N/A</v>
          </cell>
          <cell r="Q907" t="e">
            <v>#N/A</v>
          </cell>
          <cell r="R907" t="e">
            <v>#N/A</v>
          </cell>
          <cell r="S907" t="e">
            <v>#N/A</v>
          </cell>
          <cell r="T907" t="e">
            <v>#N/A</v>
          </cell>
          <cell r="U907" t="e">
            <v>#N/A</v>
          </cell>
          <cell r="V907" t="e">
            <v>#N/A</v>
          </cell>
          <cell r="W907" t="e">
            <v>#N/A</v>
          </cell>
          <cell r="X907" t="e">
            <v>#N/A</v>
          </cell>
          <cell r="Y907" t="e">
            <v>#N/A</v>
          </cell>
          <cell r="Z907" t="e">
            <v>#N/A</v>
          </cell>
          <cell r="AA907" t="e">
            <v>#N/A</v>
          </cell>
          <cell r="AB907" t="e">
            <v>#N/A</v>
          </cell>
          <cell r="AC907" t="e">
            <v>#N/A</v>
          </cell>
          <cell r="AD907" t="e">
            <v>#N/A</v>
          </cell>
          <cell r="AE907" t="e">
            <v>#N/A</v>
          </cell>
          <cell r="AF907" t="e">
            <v>#N/A</v>
          </cell>
          <cell r="AG907" t="e">
            <v>#N/A</v>
          </cell>
          <cell r="AH907" t="e">
            <v>#N/A</v>
          </cell>
          <cell r="AI907" t="e">
            <v>#N/A</v>
          </cell>
          <cell r="AJ907" t="e">
            <v>#N/A</v>
          </cell>
          <cell r="AK907" t="e">
            <v>#N/A</v>
          </cell>
          <cell r="AL907" t="e">
            <v>#N/A</v>
          </cell>
          <cell r="AM907" t="e">
            <v>#N/A</v>
          </cell>
          <cell r="AN907" t="e">
            <v>#N/A</v>
          </cell>
          <cell r="AO907" t="e">
            <v>#N/A</v>
          </cell>
          <cell r="AP907" t="e">
            <v>#N/A</v>
          </cell>
          <cell r="AQ907" t="e">
            <v>#N/A</v>
          </cell>
          <cell r="AR907" t="e">
            <v>#N/A</v>
          </cell>
          <cell r="AS907" t="e">
            <v>#N/A</v>
          </cell>
          <cell r="AT907" t="e">
            <v>#N/A</v>
          </cell>
          <cell r="AU907" t="e">
            <v>#N/A</v>
          </cell>
          <cell r="AV907" t="e">
            <v>#N/A</v>
          </cell>
          <cell r="AW907" t="e">
            <v>#N/A</v>
          </cell>
        </row>
        <row r="908">
          <cell r="A908">
            <v>37867</v>
          </cell>
          <cell r="B908" t="e">
            <v>#N/A</v>
          </cell>
          <cell r="C908" t="e">
            <v>#N/A</v>
          </cell>
          <cell r="D908" t="e">
            <v>#N/A</v>
          </cell>
          <cell r="E908" t="e">
            <v>#N/A</v>
          </cell>
          <cell r="F908" t="e">
            <v>#N/A</v>
          </cell>
          <cell r="G908" t="e">
            <v>#N/A</v>
          </cell>
          <cell r="H908" t="e">
            <v>#N/A</v>
          </cell>
          <cell r="I908" t="e">
            <v>#N/A</v>
          </cell>
          <cell r="J908" t="e">
            <v>#N/A</v>
          </cell>
          <cell r="K908" t="e">
            <v>#N/A</v>
          </cell>
          <cell r="L908" t="e">
            <v>#N/A</v>
          </cell>
          <cell r="M908" t="e">
            <v>#N/A</v>
          </cell>
          <cell r="N908" t="e">
            <v>#N/A</v>
          </cell>
          <cell r="O908" t="e">
            <v>#N/A</v>
          </cell>
          <cell r="P908" t="e">
            <v>#N/A</v>
          </cell>
          <cell r="Q908" t="e">
            <v>#N/A</v>
          </cell>
          <cell r="R908" t="e">
            <v>#N/A</v>
          </cell>
          <cell r="S908" t="e">
            <v>#N/A</v>
          </cell>
          <cell r="T908" t="e">
            <v>#N/A</v>
          </cell>
          <cell r="U908" t="e">
            <v>#N/A</v>
          </cell>
          <cell r="V908" t="e">
            <v>#N/A</v>
          </cell>
          <cell r="W908" t="e">
            <v>#N/A</v>
          </cell>
          <cell r="X908" t="e">
            <v>#N/A</v>
          </cell>
          <cell r="Y908" t="e">
            <v>#N/A</v>
          </cell>
          <cell r="Z908" t="e">
            <v>#N/A</v>
          </cell>
          <cell r="AA908" t="e">
            <v>#N/A</v>
          </cell>
          <cell r="AB908" t="e">
            <v>#N/A</v>
          </cell>
          <cell r="AC908" t="e">
            <v>#N/A</v>
          </cell>
          <cell r="AD908" t="e">
            <v>#N/A</v>
          </cell>
          <cell r="AE908" t="e">
            <v>#N/A</v>
          </cell>
          <cell r="AF908" t="e">
            <v>#N/A</v>
          </cell>
          <cell r="AG908" t="e">
            <v>#N/A</v>
          </cell>
          <cell r="AH908" t="e">
            <v>#N/A</v>
          </cell>
          <cell r="AI908" t="e">
            <v>#N/A</v>
          </cell>
          <cell r="AJ908" t="e">
            <v>#N/A</v>
          </cell>
          <cell r="AK908" t="e">
            <v>#N/A</v>
          </cell>
          <cell r="AL908" t="e">
            <v>#N/A</v>
          </cell>
          <cell r="AM908" t="e">
            <v>#N/A</v>
          </cell>
          <cell r="AN908" t="e">
            <v>#N/A</v>
          </cell>
          <cell r="AO908" t="e">
            <v>#N/A</v>
          </cell>
          <cell r="AP908" t="e">
            <v>#N/A</v>
          </cell>
          <cell r="AQ908" t="e">
            <v>#N/A</v>
          </cell>
          <cell r="AR908" t="e">
            <v>#N/A</v>
          </cell>
          <cell r="AS908" t="e">
            <v>#N/A</v>
          </cell>
          <cell r="AT908" t="e">
            <v>#N/A</v>
          </cell>
          <cell r="AU908" t="e">
            <v>#N/A</v>
          </cell>
          <cell r="AV908" t="e">
            <v>#N/A</v>
          </cell>
          <cell r="AW908" t="e">
            <v>#N/A</v>
          </cell>
        </row>
        <row r="909">
          <cell r="A909">
            <v>37860</v>
          </cell>
          <cell r="B909" t="e">
            <v>#N/A</v>
          </cell>
          <cell r="C909" t="e">
            <v>#N/A</v>
          </cell>
          <cell r="D909" t="e">
            <v>#N/A</v>
          </cell>
          <cell r="E909" t="e">
            <v>#N/A</v>
          </cell>
          <cell r="F909" t="e">
            <v>#N/A</v>
          </cell>
          <cell r="G909" t="e">
            <v>#N/A</v>
          </cell>
          <cell r="H909" t="e">
            <v>#N/A</v>
          </cell>
          <cell r="I909" t="e">
            <v>#N/A</v>
          </cell>
          <cell r="J909" t="e">
            <v>#N/A</v>
          </cell>
          <cell r="K909" t="e">
            <v>#N/A</v>
          </cell>
          <cell r="L909" t="e">
            <v>#N/A</v>
          </cell>
          <cell r="M909" t="e">
            <v>#N/A</v>
          </cell>
          <cell r="N909" t="e">
            <v>#N/A</v>
          </cell>
          <cell r="O909" t="e">
            <v>#N/A</v>
          </cell>
          <cell r="P909" t="e">
            <v>#N/A</v>
          </cell>
          <cell r="Q909" t="e">
            <v>#N/A</v>
          </cell>
          <cell r="R909" t="e">
            <v>#N/A</v>
          </cell>
          <cell r="S909" t="e">
            <v>#N/A</v>
          </cell>
          <cell r="T909" t="e">
            <v>#N/A</v>
          </cell>
          <cell r="U909" t="e">
            <v>#N/A</v>
          </cell>
          <cell r="V909" t="e">
            <v>#N/A</v>
          </cell>
          <cell r="W909" t="e">
            <v>#N/A</v>
          </cell>
          <cell r="X909" t="e">
            <v>#N/A</v>
          </cell>
          <cell r="Y909" t="e">
            <v>#N/A</v>
          </cell>
          <cell r="Z909" t="e">
            <v>#N/A</v>
          </cell>
          <cell r="AA909" t="e">
            <v>#N/A</v>
          </cell>
          <cell r="AB909" t="e">
            <v>#N/A</v>
          </cell>
          <cell r="AC909" t="e">
            <v>#N/A</v>
          </cell>
          <cell r="AD909" t="e">
            <v>#N/A</v>
          </cell>
          <cell r="AE909" t="e">
            <v>#N/A</v>
          </cell>
          <cell r="AF909" t="e">
            <v>#N/A</v>
          </cell>
          <cell r="AG909" t="e">
            <v>#N/A</v>
          </cell>
          <cell r="AH909" t="e">
            <v>#N/A</v>
          </cell>
          <cell r="AI909" t="e">
            <v>#N/A</v>
          </cell>
          <cell r="AJ909" t="e">
            <v>#N/A</v>
          </cell>
          <cell r="AK909" t="e">
            <v>#N/A</v>
          </cell>
          <cell r="AL909" t="e">
            <v>#N/A</v>
          </cell>
          <cell r="AM909" t="e">
            <v>#N/A</v>
          </cell>
          <cell r="AN909" t="e">
            <v>#N/A</v>
          </cell>
          <cell r="AO909" t="e">
            <v>#N/A</v>
          </cell>
          <cell r="AP909" t="e">
            <v>#N/A</v>
          </cell>
          <cell r="AQ909" t="e">
            <v>#N/A</v>
          </cell>
          <cell r="AR909" t="e">
            <v>#N/A</v>
          </cell>
          <cell r="AS909" t="e">
            <v>#N/A</v>
          </cell>
          <cell r="AT909" t="e">
            <v>#N/A</v>
          </cell>
          <cell r="AU909" t="e">
            <v>#N/A</v>
          </cell>
          <cell r="AV909" t="e">
            <v>#N/A</v>
          </cell>
          <cell r="AW909" t="e">
            <v>#N/A</v>
          </cell>
        </row>
        <row r="910">
          <cell r="A910">
            <v>37853</v>
          </cell>
          <cell r="B910" t="e">
            <v>#N/A</v>
          </cell>
          <cell r="C910" t="e">
            <v>#N/A</v>
          </cell>
          <cell r="D910" t="e">
            <v>#N/A</v>
          </cell>
          <cell r="E910" t="e">
            <v>#N/A</v>
          </cell>
          <cell r="F910" t="e">
            <v>#N/A</v>
          </cell>
          <cell r="G910" t="e">
            <v>#N/A</v>
          </cell>
          <cell r="H910" t="e">
            <v>#N/A</v>
          </cell>
          <cell r="I910" t="e">
            <v>#N/A</v>
          </cell>
          <cell r="J910" t="e">
            <v>#N/A</v>
          </cell>
          <cell r="K910" t="e">
            <v>#N/A</v>
          </cell>
          <cell r="L910" t="e">
            <v>#N/A</v>
          </cell>
          <cell r="M910" t="e">
            <v>#N/A</v>
          </cell>
          <cell r="N910" t="e">
            <v>#N/A</v>
          </cell>
          <cell r="O910" t="e">
            <v>#N/A</v>
          </cell>
          <cell r="P910" t="e">
            <v>#N/A</v>
          </cell>
          <cell r="Q910" t="e">
            <v>#N/A</v>
          </cell>
          <cell r="R910" t="e">
            <v>#N/A</v>
          </cell>
          <cell r="S910" t="e">
            <v>#N/A</v>
          </cell>
          <cell r="T910" t="e">
            <v>#N/A</v>
          </cell>
          <cell r="U910" t="e">
            <v>#N/A</v>
          </cell>
          <cell r="V910" t="e">
            <v>#N/A</v>
          </cell>
          <cell r="W910" t="e">
            <v>#N/A</v>
          </cell>
          <cell r="X910" t="e">
            <v>#N/A</v>
          </cell>
          <cell r="Y910" t="e">
            <v>#N/A</v>
          </cell>
          <cell r="Z910" t="e">
            <v>#N/A</v>
          </cell>
          <cell r="AA910" t="e">
            <v>#N/A</v>
          </cell>
          <cell r="AB910" t="e">
            <v>#N/A</v>
          </cell>
          <cell r="AC910" t="e">
            <v>#N/A</v>
          </cell>
          <cell r="AD910" t="e">
            <v>#N/A</v>
          </cell>
          <cell r="AE910" t="e">
            <v>#N/A</v>
          </cell>
          <cell r="AF910" t="e">
            <v>#N/A</v>
          </cell>
          <cell r="AG910" t="e">
            <v>#N/A</v>
          </cell>
          <cell r="AH910" t="e">
            <v>#N/A</v>
          </cell>
          <cell r="AI910" t="e">
            <v>#N/A</v>
          </cell>
          <cell r="AJ910" t="e">
            <v>#N/A</v>
          </cell>
          <cell r="AK910" t="e">
            <v>#N/A</v>
          </cell>
          <cell r="AL910" t="e">
            <v>#N/A</v>
          </cell>
          <cell r="AM910" t="e">
            <v>#N/A</v>
          </cell>
          <cell r="AN910" t="e">
            <v>#N/A</v>
          </cell>
          <cell r="AO910" t="e">
            <v>#N/A</v>
          </cell>
          <cell r="AP910" t="e">
            <v>#N/A</v>
          </cell>
          <cell r="AQ910" t="e">
            <v>#N/A</v>
          </cell>
          <cell r="AR910" t="e">
            <v>#N/A</v>
          </cell>
          <cell r="AS910" t="e">
            <v>#N/A</v>
          </cell>
          <cell r="AT910" t="e">
            <v>#N/A</v>
          </cell>
          <cell r="AU910" t="e">
            <v>#N/A</v>
          </cell>
          <cell r="AV910" t="e">
            <v>#N/A</v>
          </cell>
          <cell r="AW910" t="e">
            <v>#N/A</v>
          </cell>
        </row>
        <row r="911">
          <cell r="A911">
            <v>37846</v>
          </cell>
          <cell r="B911" t="e">
            <v>#N/A</v>
          </cell>
          <cell r="C911" t="e">
            <v>#N/A</v>
          </cell>
          <cell r="D911" t="e">
            <v>#N/A</v>
          </cell>
          <cell r="E911" t="e">
            <v>#N/A</v>
          </cell>
          <cell r="F911" t="e">
            <v>#N/A</v>
          </cell>
          <cell r="G911" t="e">
            <v>#N/A</v>
          </cell>
          <cell r="H911" t="e">
            <v>#N/A</v>
          </cell>
          <cell r="I911" t="e">
            <v>#N/A</v>
          </cell>
          <cell r="J911" t="e">
            <v>#N/A</v>
          </cell>
          <cell r="K911" t="e">
            <v>#N/A</v>
          </cell>
          <cell r="L911" t="e">
            <v>#N/A</v>
          </cell>
          <cell r="M911" t="e">
            <v>#N/A</v>
          </cell>
          <cell r="N911" t="e">
            <v>#N/A</v>
          </cell>
          <cell r="O911" t="e">
            <v>#N/A</v>
          </cell>
          <cell r="P911" t="e">
            <v>#N/A</v>
          </cell>
          <cell r="Q911" t="e">
            <v>#N/A</v>
          </cell>
          <cell r="R911" t="e">
            <v>#N/A</v>
          </cell>
          <cell r="S911" t="e">
            <v>#N/A</v>
          </cell>
          <cell r="T911" t="e">
            <v>#N/A</v>
          </cell>
          <cell r="U911" t="e">
            <v>#N/A</v>
          </cell>
          <cell r="V911" t="e">
            <v>#N/A</v>
          </cell>
          <cell r="W911" t="e">
            <v>#N/A</v>
          </cell>
          <cell r="X911" t="e">
            <v>#N/A</v>
          </cell>
          <cell r="Y911" t="e">
            <v>#N/A</v>
          </cell>
          <cell r="Z911" t="e">
            <v>#N/A</v>
          </cell>
          <cell r="AA911" t="e">
            <v>#N/A</v>
          </cell>
          <cell r="AB911" t="e">
            <v>#N/A</v>
          </cell>
          <cell r="AC911" t="e">
            <v>#N/A</v>
          </cell>
          <cell r="AD911" t="e">
            <v>#N/A</v>
          </cell>
          <cell r="AE911" t="e">
            <v>#N/A</v>
          </cell>
          <cell r="AF911" t="e">
            <v>#N/A</v>
          </cell>
          <cell r="AG911" t="e">
            <v>#N/A</v>
          </cell>
          <cell r="AH911" t="e">
            <v>#N/A</v>
          </cell>
          <cell r="AI911" t="e">
            <v>#N/A</v>
          </cell>
          <cell r="AJ911" t="e">
            <v>#N/A</v>
          </cell>
          <cell r="AK911" t="e">
            <v>#N/A</v>
          </cell>
          <cell r="AL911" t="e">
            <v>#N/A</v>
          </cell>
          <cell r="AM911" t="e">
            <v>#N/A</v>
          </cell>
          <cell r="AN911" t="e">
            <v>#N/A</v>
          </cell>
          <cell r="AO911" t="e">
            <v>#N/A</v>
          </cell>
          <cell r="AP911" t="e">
            <v>#N/A</v>
          </cell>
          <cell r="AQ911" t="e">
            <v>#N/A</v>
          </cell>
          <cell r="AR911" t="e">
            <v>#N/A</v>
          </cell>
          <cell r="AS911" t="e">
            <v>#N/A</v>
          </cell>
          <cell r="AT911" t="e">
            <v>#N/A</v>
          </cell>
          <cell r="AU911" t="e">
            <v>#N/A</v>
          </cell>
          <cell r="AV911" t="e">
            <v>#N/A</v>
          </cell>
          <cell r="AW911" t="e">
            <v>#N/A</v>
          </cell>
        </row>
        <row r="912">
          <cell r="A912">
            <v>37839</v>
          </cell>
          <cell r="B912" t="e">
            <v>#N/A</v>
          </cell>
          <cell r="C912" t="e">
            <v>#N/A</v>
          </cell>
          <cell r="D912" t="e">
            <v>#N/A</v>
          </cell>
          <cell r="E912" t="e">
            <v>#N/A</v>
          </cell>
          <cell r="F912" t="e">
            <v>#N/A</v>
          </cell>
          <cell r="G912" t="e">
            <v>#N/A</v>
          </cell>
          <cell r="H912" t="e">
            <v>#N/A</v>
          </cell>
          <cell r="I912" t="e">
            <v>#N/A</v>
          </cell>
          <cell r="J912" t="e">
            <v>#N/A</v>
          </cell>
          <cell r="K912" t="e">
            <v>#N/A</v>
          </cell>
          <cell r="L912" t="e">
            <v>#N/A</v>
          </cell>
          <cell r="M912" t="e">
            <v>#N/A</v>
          </cell>
          <cell r="N912" t="e">
            <v>#N/A</v>
          </cell>
          <cell r="O912" t="e">
            <v>#N/A</v>
          </cell>
          <cell r="P912" t="e">
            <v>#N/A</v>
          </cell>
          <cell r="Q912" t="e">
            <v>#N/A</v>
          </cell>
          <cell r="R912" t="e">
            <v>#N/A</v>
          </cell>
          <cell r="S912" t="e">
            <v>#N/A</v>
          </cell>
          <cell r="T912" t="e">
            <v>#N/A</v>
          </cell>
          <cell r="U912" t="e">
            <v>#N/A</v>
          </cell>
          <cell r="V912" t="e">
            <v>#N/A</v>
          </cell>
          <cell r="W912" t="e">
            <v>#N/A</v>
          </cell>
          <cell r="X912" t="e">
            <v>#N/A</v>
          </cell>
          <cell r="Y912" t="e">
            <v>#N/A</v>
          </cell>
          <cell r="Z912" t="e">
            <v>#N/A</v>
          </cell>
          <cell r="AA912" t="e">
            <v>#N/A</v>
          </cell>
          <cell r="AB912" t="e">
            <v>#N/A</v>
          </cell>
          <cell r="AC912" t="e">
            <v>#N/A</v>
          </cell>
          <cell r="AD912" t="e">
            <v>#N/A</v>
          </cell>
          <cell r="AE912" t="e">
            <v>#N/A</v>
          </cell>
          <cell r="AF912" t="e">
            <v>#N/A</v>
          </cell>
          <cell r="AG912" t="e">
            <v>#N/A</v>
          </cell>
          <cell r="AH912" t="e">
            <v>#N/A</v>
          </cell>
          <cell r="AI912" t="e">
            <v>#N/A</v>
          </cell>
          <cell r="AJ912" t="e">
            <v>#N/A</v>
          </cell>
          <cell r="AK912" t="e">
            <v>#N/A</v>
          </cell>
          <cell r="AL912" t="e">
            <v>#N/A</v>
          </cell>
          <cell r="AM912" t="e">
            <v>#N/A</v>
          </cell>
          <cell r="AN912" t="e">
            <v>#N/A</v>
          </cell>
          <cell r="AO912" t="e">
            <v>#N/A</v>
          </cell>
          <cell r="AP912" t="e">
            <v>#N/A</v>
          </cell>
          <cell r="AQ912" t="e">
            <v>#N/A</v>
          </cell>
          <cell r="AR912" t="e">
            <v>#N/A</v>
          </cell>
          <cell r="AS912" t="e">
            <v>#N/A</v>
          </cell>
          <cell r="AT912" t="e">
            <v>#N/A</v>
          </cell>
          <cell r="AU912" t="e">
            <v>#N/A</v>
          </cell>
          <cell r="AV912" t="e">
            <v>#N/A</v>
          </cell>
          <cell r="AW912" t="e">
            <v>#N/A</v>
          </cell>
        </row>
        <row r="913">
          <cell r="A913">
            <v>37832</v>
          </cell>
          <cell r="B913" t="e">
            <v>#N/A</v>
          </cell>
          <cell r="C913" t="e">
            <v>#N/A</v>
          </cell>
          <cell r="D913" t="e">
            <v>#N/A</v>
          </cell>
          <cell r="E913" t="e">
            <v>#N/A</v>
          </cell>
          <cell r="F913" t="e">
            <v>#N/A</v>
          </cell>
          <cell r="G913" t="e">
            <v>#N/A</v>
          </cell>
          <cell r="H913" t="e">
            <v>#N/A</v>
          </cell>
          <cell r="I913" t="e">
            <v>#N/A</v>
          </cell>
          <cell r="J913" t="e">
            <v>#N/A</v>
          </cell>
          <cell r="K913" t="e">
            <v>#N/A</v>
          </cell>
          <cell r="L913" t="e">
            <v>#N/A</v>
          </cell>
          <cell r="M913" t="e">
            <v>#N/A</v>
          </cell>
          <cell r="N913" t="e">
            <v>#N/A</v>
          </cell>
          <cell r="O913" t="e">
            <v>#N/A</v>
          </cell>
          <cell r="P913" t="e">
            <v>#N/A</v>
          </cell>
          <cell r="Q913" t="e">
            <v>#N/A</v>
          </cell>
          <cell r="R913" t="e">
            <v>#N/A</v>
          </cell>
          <cell r="S913" t="e">
            <v>#N/A</v>
          </cell>
          <cell r="T913" t="e">
            <v>#N/A</v>
          </cell>
          <cell r="U913" t="e">
            <v>#N/A</v>
          </cell>
          <cell r="V913" t="e">
            <v>#N/A</v>
          </cell>
          <cell r="W913" t="e">
            <v>#N/A</v>
          </cell>
          <cell r="X913" t="e">
            <v>#N/A</v>
          </cell>
          <cell r="Y913" t="e">
            <v>#N/A</v>
          </cell>
          <cell r="Z913" t="e">
            <v>#N/A</v>
          </cell>
          <cell r="AA913" t="e">
            <v>#N/A</v>
          </cell>
          <cell r="AB913" t="e">
            <v>#N/A</v>
          </cell>
          <cell r="AC913" t="e">
            <v>#N/A</v>
          </cell>
          <cell r="AD913" t="e">
            <v>#N/A</v>
          </cell>
          <cell r="AE913" t="e">
            <v>#N/A</v>
          </cell>
          <cell r="AF913" t="e">
            <v>#N/A</v>
          </cell>
          <cell r="AG913" t="e">
            <v>#N/A</v>
          </cell>
          <cell r="AH913" t="e">
            <v>#N/A</v>
          </cell>
          <cell r="AI913" t="e">
            <v>#N/A</v>
          </cell>
          <cell r="AJ913" t="e">
            <v>#N/A</v>
          </cell>
          <cell r="AK913" t="e">
            <v>#N/A</v>
          </cell>
          <cell r="AL913" t="e">
            <v>#N/A</v>
          </cell>
          <cell r="AM913" t="e">
            <v>#N/A</v>
          </cell>
          <cell r="AN913" t="e">
            <v>#N/A</v>
          </cell>
          <cell r="AO913" t="e">
            <v>#N/A</v>
          </cell>
          <cell r="AP913" t="e">
            <v>#N/A</v>
          </cell>
          <cell r="AQ913" t="e">
            <v>#N/A</v>
          </cell>
          <cell r="AR913" t="e">
            <v>#N/A</v>
          </cell>
          <cell r="AS913" t="e">
            <v>#N/A</v>
          </cell>
          <cell r="AT913" t="e">
            <v>#N/A</v>
          </cell>
          <cell r="AU913" t="e">
            <v>#N/A</v>
          </cell>
          <cell r="AV913" t="e">
            <v>#N/A</v>
          </cell>
          <cell r="AW913" t="e">
            <v>#N/A</v>
          </cell>
        </row>
        <row r="914">
          <cell r="A914">
            <v>37825</v>
          </cell>
          <cell r="B914" t="e">
            <v>#N/A</v>
          </cell>
          <cell r="C914" t="e">
            <v>#N/A</v>
          </cell>
          <cell r="D914" t="e">
            <v>#N/A</v>
          </cell>
          <cell r="E914" t="e">
            <v>#N/A</v>
          </cell>
          <cell r="F914" t="e">
            <v>#N/A</v>
          </cell>
          <cell r="G914" t="e">
            <v>#N/A</v>
          </cell>
          <cell r="H914" t="e">
            <v>#N/A</v>
          </cell>
          <cell r="I914" t="e">
            <v>#N/A</v>
          </cell>
          <cell r="J914" t="e">
            <v>#N/A</v>
          </cell>
          <cell r="K914" t="e">
            <v>#N/A</v>
          </cell>
          <cell r="L914" t="e">
            <v>#N/A</v>
          </cell>
          <cell r="M914" t="e">
            <v>#N/A</v>
          </cell>
          <cell r="N914" t="e">
            <v>#N/A</v>
          </cell>
          <cell r="O914" t="e">
            <v>#N/A</v>
          </cell>
          <cell r="P914" t="e">
            <v>#N/A</v>
          </cell>
          <cell r="Q914" t="e">
            <v>#N/A</v>
          </cell>
          <cell r="R914" t="e">
            <v>#N/A</v>
          </cell>
          <cell r="S914" t="e">
            <v>#N/A</v>
          </cell>
          <cell r="T914" t="e">
            <v>#N/A</v>
          </cell>
          <cell r="U914" t="e">
            <v>#N/A</v>
          </cell>
          <cell r="V914" t="e">
            <v>#N/A</v>
          </cell>
          <cell r="W914" t="e">
            <v>#N/A</v>
          </cell>
          <cell r="X914" t="e">
            <v>#N/A</v>
          </cell>
          <cell r="Y914" t="e">
            <v>#N/A</v>
          </cell>
          <cell r="Z914" t="e">
            <v>#N/A</v>
          </cell>
          <cell r="AA914" t="e">
            <v>#N/A</v>
          </cell>
          <cell r="AB914" t="e">
            <v>#N/A</v>
          </cell>
          <cell r="AC914" t="e">
            <v>#N/A</v>
          </cell>
          <cell r="AD914" t="e">
            <v>#N/A</v>
          </cell>
          <cell r="AE914" t="e">
            <v>#N/A</v>
          </cell>
          <cell r="AF914" t="e">
            <v>#N/A</v>
          </cell>
          <cell r="AG914" t="e">
            <v>#N/A</v>
          </cell>
          <cell r="AH914" t="e">
            <v>#N/A</v>
          </cell>
          <cell r="AI914" t="e">
            <v>#N/A</v>
          </cell>
          <cell r="AJ914" t="e">
            <v>#N/A</v>
          </cell>
          <cell r="AK914" t="e">
            <v>#N/A</v>
          </cell>
          <cell r="AL914" t="e">
            <v>#N/A</v>
          </cell>
          <cell r="AM914" t="e">
            <v>#N/A</v>
          </cell>
          <cell r="AN914" t="e">
            <v>#N/A</v>
          </cell>
          <cell r="AO914" t="e">
            <v>#N/A</v>
          </cell>
          <cell r="AP914" t="e">
            <v>#N/A</v>
          </cell>
          <cell r="AQ914" t="e">
            <v>#N/A</v>
          </cell>
          <cell r="AR914" t="e">
            <v>#N/A</v>
          </cell>
          <cell r="AS914" t="e">
            <v>#N/A</v>
          </cell>
          <cell r="AT914" t="e">
            <v>#N/A</v>
          </cell>
          <cell r="AU914" t="e">
            <v>#N/A</v>
          </cell>
          <cell r="AV914" t="e">
            <v>#N/A</v>
          </cell>
          <cell r="AW914" t="e">
            <v>#N/A</v>
          </cell>
        </row>
        <row r="915">
          <cell r="A915">
            <v>37818</v>
          </cell>
          <cell r="B915" t="e">
            <v>#N/A</v>
          </cell>
          <cell r="C915" t="e">
            <v>#N/A</v>
          </cell>
          <cell r="D915" t="e">
            <v>#N/A</v>
          </cell>
          <cell r="E915" t="e">
            <v>#N/A</v>
          </cell>
          <cell r="F915" t="e">
            <v>#N/A</v>
          </cell>
          <cell r="G915" t="e">
            <v>#N/A</v>
          </cell>
          <cell r="H915" t="e">
            <v>#N/A</v>
          </cell>
          <cell r="I915" t="e">
            <v>#N/A</v>
          </cell>
          <cell r="J915" t="e">
            <v>#N/A</v>
          </cell>
          <cell r="K915" t="e">
            <v>#N/A</v>
          </cell>
          <cell r="L915" t="e">
            <v>#N/A</v>
          </cell>
          <cell r="M915" t="e">
            <v>#N/A</v>
          </cell>
          <cell r="N915" t="e">
            <v>#N/A</v>
          </cell>
          <cell r="O915" t="e">
            <v>#N/A</v>
          </cell>
          <cell r="P915" t="e">
            <v>#N/A</v>
          </cell>
          <cell r="Q915" t="e">
            <v>#N/A</v>
          </cell>
          <cell r="R915" t="e">
            <v>#N/A</v>
          </cell>
          <cell r="S915" t="e">
            <v>#N/A</v>
          </cell>
          <cell r="T915" t="e">
            <v>#N/A</v>
          </cell>
          <cell r="U915" t="e">
            <v>#N/A</v>
          </cell>
          <cell r="V915" t="e">
            <v>#N/A</v>
          </cell>
          <cell r="W915" t="e">
            <v>#N/A</v>
          </cell>
          <cell r="X915" t="e">
            <v>#N/A</v>
          </cell>
          <cell r="Y915" t="e">
            <v>#N/A</v>
          </cell>
          <cell r="Z915" t="e">
            <v>#N/A</v>
          </cell>
          <cell r="AA915" t="e">
            <v>#N/A</v>
          </cell>
          <cell r="AB915" t="e">
            <v>#N/A</v>
          </cell>
          <cell r="AC915" t="e">
            <v>#N/A</v>
          </cell>
          <cell r="AD915" t="e">
            <v>#N/A</v>
          </cell>
          <cell r="AE915" t="e">
            <v>#N/A</v>
          </cell>
          <cell r="AF915" t="e">
            <v>#N/A</v>
          </cell>
          <cell r="AG915" t="e">
            <v>#N/A</v>
          </cell>
          <cell r="AH915" t="e">
            <v>#N/A</v>
          </cell>
          <cell r="AI915" t="e">
            <v>#N/A</v>
          </cell>
          <cell r="AJ915" t="e">
            <v>#N/A</v>
          </cell>
          <cell r="AK915" t="e">
            <v>#N/A</v>
          </cell>
          <cell r="AL915" t="e">
            <v>#N/A</v>
          </cell>
          <cell r="AM915" t="e">
            <v>#N/A</v>
          </cell>
          <cell r="AN915" t="e">
            <v>#N/A</v>
          </cell>
          <cell r="AO915" t="e">
            <v>#N/A</v>
          </cell>
          <cell r="AP915" t="e">
            <v>#N/A</v>
          </cell>
          <cell r="AQ915" t="e">
            <v>#N/A</v>
          </cell>
          <cell r="AR915" t="e">
            <v>#N/A</v>
          </cell>
          <cell r="AS915" t="e">
            <v>#N/A</v>
          </cell>
          <cell r="AT915" t="e">
            <v>#N/A</v>
          </cell>
          <cell r="AU915" t="e">
            <v>#N/A</v>
          </cell>
          <cell r="AV915" t="e">
            <v>#N/A</v>
          </cell>
          <cell r="AW915" t="e">
            <v>#N/A</v>
          </cell>
        </row>
        <row r="916">
          <cell r="A916">
            <v>37811</v>
          </cell>
          <cell r="B916" t="e">
            <v>#N/A</v>
          </cell>
          <cell r="C916" t="e">
            <v>#N/A</v>
          </cell>
          <cell r="D916" t="e">
            <v>#N/A</v>
          </cell>
          <cell r="E916" t="e">
            <v>#N/A</v>
          </cell>
          <cell r="F916" t="e">
            <v>#N/A</v>
          </cell>
          <cell r="G916" t="e">
            <v>#N/A</v>
          </cell>
          <cell r="H916" t="e">
            <v>#N/A</v>
          </cell>
          <cell r="I916" t="e">
            <v>#N/A</v>
          </cell>
          <cell r="J916" t="e">
            <v>#N/A</v>
          </cell>
          <cell r="K916" t="e">
            <v>#N/A</v>
          </cell>
          <cell r="L916" t="e">
            <v>#N/A</v>
          </cell>
          <cell r="M916" t="e">
            <v>#N/A</v>
          </cell>
          <cell r="N916" t="e">
            <v>#N/A</v>
          </cell>
          <cell r="O916" t="e">
            <v>#N/A</v>
          </cell>
          <cell r="P916" t="e">
            <v>#N/A</v>
          </cell>
          <cell r="Q916" t="e">
            <v>#N/A</v>
          </cell>
          <cell r="R916" t="e">
            <v>#N/A</v>
          </cell>
          <cell r="S916" t="e">
            <v>#N/A</v>
          </cell>
          <cell r="T916" t="e">
            <v>#N/A</v>
          </cell>
          <cell r="U916" t="e">
            <v>#N/A</v>
          </cell>
          <cell r="V916" t="e">
            <v>#N/A</v>
          </cell>
          <cell r="W916" t="e">
            <v>#N/A</v>
          </cell>
          <cell r="X916" t="e">
            <v>#N/A</v>
          </cell>
          <cell r="Y916" t="e">
            <v>#N/A</v>
          </cell>
          <cell r="Z916" t="e">
            <v>#N/A</v>
          </cell>
          <cell r="AA916" t="e">
            <v>#N/A</v>
          </cell>
          <cell r="AB916" t="e">
            <v>#N/A</v>
          </cell>
          <cell r="AC916" t="e">
            <v>#N/A</v>
          </cell>
          <cell r="AD916" t="e">
            <v>#N/A</v>
          </cell>
          <cell r="AE916" t="e">
            <v>#N/A</v>
          </cell>
          <cell r="AF916" t="e">
            <v>#N/A</v>
          </cell>
          <cell r="AG916" t="e">
            <v>#N/A</v>
          </cell>
          <cell r="AH916" t="e">
            <v>#N/A</v>
          </cell>
          <cell r="AI916" t="e">
            <v>#N/A</v>
          </cell>
          <cell r="AJ916" t="e">
            <v>#N/A</v>
          </cell>
          <cell r="AK916" t="e">
            <v>#N/A</v>
          </cell>
          <cell r="AL916" t="e">
            <v>#N/A</v>
          </cell>
          <cell r="AM916" t="e">
            <v>#N/A</v>
          </cell>
          <cell r="AN916" t="e">
            <v>#N/A</v>
          </cell>
          <cell r="AO916" t="e">
            <v>#N/A</v>
          </cell>
          <cell r="AP916" t="e">
            <v>#N/A</v>
          </cell>
          <cell r="AQ916" t="e">
            <v>#N/A</v>
          </cell>
          <cell r="AR916" t="e">
            <v>#N/A</v>
          </cell>
          <cell r="AS916" t="e">
            <v>#N/A</v>
          </cell>
          <cell r="AT916" t="e">
            <v>#N/A</v>
          </cell>
          <cell r="AU916" t="e">
            <v>#N/A</v>
          </cell>
          <cell r="AV916" t="e">
            <v>#N/A</v>
          </cell>
          <cell r="AW916" t="e">
            <v>#N/A</v>
          </cell>
        </row>
        <row r="917">
          <cell r="A917">
            <v>37804</v>
          </cell>
          <cell r="B917" t="e">
            <v>#N/A</v>
          </cell>
          <cell r="C917" t="e">
            <v>#N/A</v>
          </cell>
          <cell r="D917" t="e">
            <v>#N/A</v>
          </cell>
          <cell r="E917" t="e">
            <v>#N/A</v>
          </cell>
          <cell r="F917" t="e">
            <v>#N/A</v>
          </cell>
          <cell r="G917" t="e">
            <v>#N/A</v>
          </cell>
          <cell r="H917" t="e">
            <v>#N/A</v>
          </cell>
          <cell r="I917" t="e">
            <v>#N/A</v>
          </cell>
          <cell r="J917" t="e">
            <v>#N/A</v>
          </cell>
          <cell r="K917" t="e">
            <v>#N/A</v>
          </cell>
          <cell r="L917" t="e">
            <v>#N/A</v>
          </cell>
          <cell r="M917" t="e">
            <v>#N/A</v>
          </cell>
          <cell r="N917" t="e">
            <v>#N/A</v>
          </cell>
          <cell r="O917" t="e">
            <v>#N/A</v>
          </cell>
          <cell r="P917" t="e">
            <v>#N/A</v>
          </cell>
          <cell r="Q917" t="e">
            <v>#N/A</v>
          </cell>
          <cell r="R917" t="e">
            <v>#N/A</v>
          </cell>
          <cell r="S917" t="e">
            <v>#N/A</v>
          </cell>
          <cell r="T917" t="e">
            <v>#N/A</v>
          </cell>
          <cell r="U917" t="e">
            <v>#N/A</v>
          </cell>
          <cell r="V917" t="e">
            <v>#N/A</v>
          </cell>
          <cell r="W917" t="e">
            <v>#N/A</v>
          </cell>
          <cell r="X917" t="e">
            <v>#N/A</v>
          </cell>
          <cell r="Y917" t="e">
            <v>#N/A</v>
          </cell>
          <cell r="Z917" t="e">
            <v>#N/A</v>
          </cell>
          <cell r="AA917" t="e">
            <v>#N/A</v>
          </cell>
          <cell r="AB917" t="e">
            <v>#N/A</v>
          </cell>
          <cell r="AC917" t="e">
            <v>#N/A</v>
          </cell>
          <cell r="AD917" t="e">
            <v>#N/A</v>
          </cell>
          <cell r="AE917" t="e">
            <v>#N/A</v>
          </cell>
          <cell r="AF917" t="e">
            <v>#N/A</v>
          </cell>
          <cell r="AG917" t="e">
            <v>#N/A</v>
          </cell>
          <cell r="AH917" t="e">
            <v>#N/A</v>
          </cell>
          <cell r="AI917" t="e">
            <v>#N/A</v>
          </cell>
          <cell r="AJ917" t="e">
            <v>#N/A</v>
          </cell>
          <cell r="AK917" t="e">
            <v>#N/A</v>
          </cell>
          <cell r="AL917" t="e">
            <v>#N/A</v>
          </cell>
          <cell r="AM917" t="e">
            <v>#N/A</v>
          </cell>
          <cell r="AN917" t="e">
            <v>#N/A</v>
          </cell>
          <cell r="AO917" t="e">
            <v>#N/A</v>
          </cell>
          <cell r="AP917" t="e">
            <v>#N/A</v>
          </cell>
          <cell r="AQ917" t="e">
            <v>#N/A</v>
          </cell>
          <cell r="AR917" t="e">
            <v>#N/A</v>
          </cell>
          <cell r="AS917" t="e">
            <v>#N/A</v>
          </cell>
          <cell r="AT917" t="e">
            <v>#N/A</v>
          </cell>
          <cell r="AU917" t="e">
            <v>#N/A</v>
          </cell>
          <cell r="AV917" t="e">
            <v>#N/A</v>
          </cell>
          <cell r="AW917" t="e">
            <v>#N/A</v>
          </cell>
        </row>
        <row r="918">
          <cell r="A918">
            <v>37797</v>
          </cell>
          <cell r="B918" t="e">
            <v>#N/A</v>
          </cell>
          <cell r="C918" t="e">
            <v>#N/A</v>
          </cell>
          <cell r="D918" t="e">
            <v>#N/A</v>
          </cell>
          <cell r="E918" t="e">
            <v>#N/A</v>
          </cell>
          <cell r="F918" t="e">
            <v>#N/A</v>
          </cell>
          <cell r="G918" t="e">
            <v>#N/A</v>
          </cell>
          <cell r="H918" t="e">
            <v>#N/A</v>
          </cell>
          <cell r="I918" t="e">
            <v>#N/A</v>
          </cell>
          <cell r="J918" t="e">
            <v>#N/A</v>
          </cell>
          <cell r="K918" t="e">
            <v>#N/A</v>
          </cell>
          <cell r="L918" t="e">
            <v>#N/A</v>
          </cell>
          <cell r="M918" t="e">
            <v>#N/A</v>
          </cell>
          <cell r="N918" t="e">
            <v>#N/A</v>
          </cell>
          <cell r="O918" t="e">
            <v>#N/A</v>
          </cell>
          <cell r="P918" t="e">
            <v>#N/A</v>
          </cell>
          <cell r="Q918" t="e">
            <v>#N/A</v>
          </cell>
          <cell r="R918" t="e">
            <v>#N/A</v>
          </cell>
          <cell r="S918" t="e">
            <v>#N/A</v>
          </cell>
          <cell r="T918" t="e">
            <v>#N/A</v>
          </cell>
          <cell r="U918" t="e">
            <v>#N/A</v>
          </cell>
          <cell r="V918" t="e">
            <v>#N/A</v>
          </cell>
          <cell r="W918" t="e">
            <v>#N/A</v>
          </cell>
          <cell r="X918" t="e">
            <v>#N/A</v>
          </cell>
          <cell r="Y918" t="e">
            <v>#N/A</v>
          </cell>
          <cell r="Z918" t="e">
            <v>#N/A</v>
          </cell>
          <cell r="AA918" t="e">
            <v>#N/A</v>
          </cell>
          <cell r="AB918" t="e">
            <v>#N/A</v>
          </cell>
          <cell r="AC918" t="e">
            <v>#N/A</v>
          </cell>
          <cell r="AD918" t="e">
            <v>#N/A</v>
          </cell>
          <cell r="AE918" t="e">
            <v>#N/A</v>
          </cell>
          <cell r="AF918" t="e">
            <v>#N/A</v>
          </cell>
          <cell r="AG918" t="e">
            <v>#N/A</v>
          </cell>
          <cell r="AH918" t="e">
            <v>#N/A</v>
          </cell>
          <cell r="AI918" t="e">
            <v>#N/A</v>
          </cell>
          <cell r="AJ918" t="e">
            <v>#N/A</v>
          </cell>
          <cell r="AK918" t="e">
            <v>#N/A</v>
          </cell>
          <cell r="AL918" t="e">
            <v>#N/A</v>
          </cell>
          <cell r="AM918" t="e">
            <v>#N/A</v>
          </cell>
          <cell r="AN918" t="e">
            <v>#N/A</v>
          </cell>
          <cell r="AO918" t="e">
            <v>#N/A</v>
          </cell>
          <cell r="AP918" t="e">
            <v>#N/A</v>
          </cell>
          <cell r="AQ918" t="e">
            <v>#N/A</v>
          </cell>
          <cell r="AR918" t="e">
            <v>#N/A</v>
          </cell>
          <cell r="AS918" t="e">
            <v>#N/A</v>
          </cell>
          <cell r="AT918" t="e">
            <v>#N/A</v>
          </cell>
          <cell r="AU918" t="e">
            <v>#N/A</v>
          </cell>
          <cell r="AV918" t="e">
            <v>#N/A</v>
          </cell>
          <cell r="AW918" t="e">
            <v>#N/A</v>
          </cell>
        </row>
        <row r="919">
          <cell r="A919">
            <v>37790</v>
          </cell>
          <cell r="B919" t="e">
            <v>#N/A</v>
          </cell>
          <cell r="C919" t="e">
            <v>#N/A</v>
          </cell>
          <cell r="D919" t="e">
            <v>#N/A</v>
          </cell>
          <cell r="E919" t="e">
            <v>#N/A</v>
          </cell>
          <cell r="F919" t="e">
            <v>#N/A</v>
          </cell>
          <cell r="G919" t="e">
            <v>#N/A</v>
          </cell>
          <cell r="H919" t="e">
            <v>#N/A</v>
          </cell>
          <cell r="I919" t="e">
            <v>#N/A</v>
          </cell>
          <cell r="J919" t="e">
            <v>#N/A</v>
          </cell>
          <cell r="K919" t="e">
            <v>#N/A</v>
          </cell>
          <cell r="L919" t="e">
            <v>#N/A</v>
          </cell>
          <cell r="M919" t="e">
            <v>#N/A</v>
          </cell>
          <cell r="N919" t="e">
            <v>#N/A</v>
          </cell>
          <cell r="O919" t="e">
            <v>#N/A</v>
          </cell>
          <cell r="P919" t="e">
            <v>#N/A</v>
          </cell>
          <cell r="Q919" t="e">
            <v>#N/A</v>
          </cell>
          <cell r="R919" t="e">
            <v>#N/A</v>
          </cell>
          <cell r="S919" t="e">
            <v>#N/A</v>
          </cell>
          <cell r="T919" t="e">
            <v>#N/A</v>
          </cell>
          <cell r="U919" t="e">
            <v>#N/A</v>
          </cell>
          <cell r="V919" t="e">
            <v>#N/A</v>
          </cell>
          <cell r="W919" t="e">
            <v>#N/A</v>
          </cell>
          <cell r="X919" t="e">
            <v>#N/A</v>
          </cell>
          <cell r="Y919" t="e">
            <v>#N/A</v>
          </cell>
          <cell r="Z919" t="e">
            <v>#N/A</v>
          </cell>
          <cell r="AA919" t="e">
            <v>#N/A</v>
          </cell>
          <cell r="AB919" t="e">
            <v>#N/A</v>
          </cell>
          <cell r="AC919" t="e">
            <v>#N/A</v>
          </cell>
          <cell r="AD919" t="e">
            <v>#N/A</v>
          </cell>
          <cell r="AE919" t="e">
            <v>#N/A</v>
          </cell>
          <cell r="AF919" t="e">
            <v>#N/A</v>
          </cell>
          <cell r="AG919" t="e">
            <v>#N/A</v>
          </cell>
          <cell r="AH919" t="e">
            <v>#N/A</v>
          </cell>
          <cell r="AI919" t="e">
            <v>#N/A</v>
          </cell>
          <cell r="AJ919" t="e">
            <v>#N/A</v>
          </cell>
          <cell r="AK919" t="e">
            <v>#N/A</v>
          </cell>
          <cell r="AL919" t="e">
            <v>#N/A</v>
          </cell>
          <cell r="AM919" t="e">
            <v>#N/A</v>
          </cell>
          <cell r="AN919" t="e">
            <v>#N/A</v>
          </cell>
          <cell r="AO919" t="e">
            <v>#N/A</v>
          </cell>
          <cell r="AP919" t="e">
            <v>#N/A</v>
          </cell>
          <cell r="AQ919" t="e">
            <v>#N/A</v>
          </cell>
          <cell r="AR919" t="e">
            <v>#N/A</v>
          </cell>
          <cell r="AS919" t="e">
            <v>#N/A</v>
          </cell>
          <cell r="AT919" t="e">
            <v>#N/A</v>
          </cell>
          <cell r="AU919" t="e">
            <v>#N/A</v>
          </cell>
          <cell r="AV919" t="e">
            <v>#N/A</v>
          </cell>
          <cell r="AW919" t="e">
            <v>#N/A</v>
          </cell>
        </row>
        <row r="920">
          <cell r="A920">
            <v>37783</v>
          </cell>
          <cell r="B920" t="e">
            <v>#N/A</v>
          </cell>
          <cell r="C920" t="e">
            <v>#N/A</v>
          </cell>
          <cell r="D920" t="e">
            <v>#N/A</v>
          </cell>
          <cell r="E920" t="e">
            <v>#N/A</v>
          </cell>
          <cell r="F920" t="e">
            <v>#N/A</v>
          </cell>
          <cell r="G920" t="e">
            <v>#N/A</v>
          </cell>
          <cell r="H920" t="e">
            <v>#N/A</v>
          </cell>
          <cell r="I920" t="e">
            <v>#N/A</v>
          </cell>
          <cell r="J920" t="e">
            <v>#N/A</v>
          </cell>
          <cell r="K920" t="e">
            <v>#N/A</v>
          </cell>
          <cell r="L920" t="e">
            <v>#N/A</v>
          </cell>
          <cell r="M920" t="e">
            <v>#N/A</v>
          </cell>
          <cell r="N920" t="e">
            <v>#N/A</v>
          </cell>
          <cell r="O920" t="e">
            <v>#N/A</v>
          </cell>
          <cell r="P920" t="e">
            <v>#N/A</v>
          </cell>
          <cell r="Q920" t="e">
            <v>#N/A</v>
          </cell>
          <cell r="R920" t="e">
            <v>#N/A</v>
          </cell>
          <cell r="S920" t="e">
            <v>#N/A</v>
          </cell>
          <cell r="T920" t="e">
            <v>#N/A</v>
          </cell>
          <cell r="U920" t="e">
            <v>#N/A</v>
          </cell>
          <cell r="V920" t="e">
            <v>#N/A</v>
          </cell>
          <cell r="W920" t="e">
            <v>#N/A</v>
          </cell>
          <cell r="X920" t="e">
            <v>#N/A</v>
          </cell>
          <cell r="Y920" t="e">
            <v>#N/A</v>
          </cell>
          <cell r="Z920" t="e">
            <v>#N/A</v>
          </cell>
          <cell r="AA920" t="e">
            <v>#N/A</v>
          </cell>
          <cell r="AB920" t="e">
            <v>#N/A</v>
          </cell>
          <cell r="AC920" t="e">
            <v>#N/A</v>
          </cell>
          <cell r="AD920" t="e">
            <v>#N/A</v>
          </cell>
          <cell r="AE920" t="e">
            <v>#N/A</v>
          </cell>
          <cell r="AF920" t="e">
            <v>#N/A</v>
          </cell>
          <cell r="AG920" t="e">
            <v>#N/A</v>
          </cell>
          <cell r="AH920" t="e">
            <v>#N/A</v>
          </cell>
          <cell r="AI920" t="e">
            <v>#N/A</v>
          </cell>
          <cell r="AJ920" t="e">
            <v>#N/A</v>
          </cell>
          <cell r="AK920" t="e">
            <v>#N/A</v>
          </cell>
          <cell r="AL920" t="e">
            <v>#N/A</v>
          </cell>
          <cell r="AM920" t="e">
            <v>#N/A</v>
          </cell>
          <cell r="AN920" t="e">
            <v>#N/A</v>
          </cell>
          <cell r="AO920" t="e">
            <v>#N/A</v>
          </cell>
          <cell r="AP920" t="e">
            <v>#N/A</v>
          </cell>
          <cell r="AQ920" t="e">
            <v>#N/A</v>
          </cell>
          <cell r="AR920" t="e">
            <v>#N/A</v>
          </cell>
          <cell r="AS920" t="e">
            <v>#N/A</v>
          </cell>
          <cell r="AT920" t="e">
            <v>#N/A</v>
          </cell>
          <cell r="AU920" t="e">
            <v>#N/A</v>
          </cell>
          <cell r="AV920" t="e">
            <v>#N/A</v>
          </cell>
          <cell r="AW920" t="e">
            <v>#N/A</v>
          </cell>
        </row>
        <row r="921">
          <cell r="A921">
            <v>37776</v>
          </cell>
          <cell r="B921" t="e">
            <v>#N/A</v>
          </cell>
          <cell r="C921" t="e">
            <v>#N/A</v>
          </cell>
          <cell r="D921" t="e">
            <v>#N/A</v>
          </cell>
          <cell r="E921" t="e">
            <v>#N/A</v>
          </cell>
          <cell r="F921" t="e">
            <v>#N/A</v>
          </cell>
          <cell r="G921" t="e">
            <v>#N/A</v>
          </cell>
          <cell r="H921" t="e">
            <v>#N/A</v>
          </cell>
          <cell r="I921" t="e">
            <v>#N/A</v>
          </cell>
          <cell r="J921" t="e">
            <v>#N/A</v>
          </cell>
          <cell r="K921" t="e">
            <v>#N/A</v>
          </cell>
          <cell r="L921" t="e">
            <v>#N/A</v>
          </cell>
          <cell r="M921" t="e">
            <v>#N/A</v>
          </cell>
          <cell r="N921" t="e">
            <v>#N/A</v>
          </cell>
          <cell r="O921" t="e">
            <v>#N/A</v>
          </cell>
          <cell r="P921" t="e">
            <v>#N/A</v>
          </cell>
          <cell r="Q921" t="e">
            <v>#N/A</v>
          </cell>
          <cell r="R921" t="e">
            <v>#N/A</v>
          </cell>
          <cell r="S921" t="e">
            <v>#N/A</v>
          </cell>
          <cell r="T921" t="e">
            <v>#N/A</v>
          </cell>
          <cell r="U921" t="e">
            <v>#N/A</v>
          </cell>
          <cell r="V921" t="e">
            <v>#N/A</v>
          </cell>
          <cell r="W921" t="e">
            <v>#N/A</v>
          </cell>
          <cell r="X921" t="e">
            <v>#N/A</v>
          </cell>
          <cell r="Y921" t="e">
            <v>#N/A</v>
          </cell>
          <cell r="Z921" t="e">
            <v>#N/A</v>
          </cell>
          <cell r="AA921" t="e">
            <v>#N/A</v>
          </cell>
          <cell r="AB921" t="e">
            <v>#N/A</v>
          </cell>
          <cell r="AC921" t="e">
            <v>#N/A</v>
          </cell>
          <cell r="AD921" t="e">
            <v>#N/A</v>
          </cell>
          <cell r="AE921" t="e">
            <v>#N/A</v>
          </cell>
          <cell r="AF921" t="e">
            <v>#N/A</v>
          </cell>
          <cell r="AG921" t="e">
            <v>#N/A</v>
          </cell>
          <cell r="AH921" t="e">
            <v>#N/A</v>
          </cell>
          <cell r="AI921" t="e">
            <v>#N/A</v>
          </cell>
          <cell r="AJ921" t="e">
            <v>#N/A</v>
          </cell>
          <cell r="AK921" t="e">
            <v>#N/A</v>
          </cell>
          <cell r="AL921" t="e">
            <v>#N/A</v>
          </cell>
          <cell r="AM921" t="e">
            <v>#N/A</v>
          </cell>
          <cell r="AN921" t="e">
            <v>#N/A</v>
          </cell>
          <cell r="AO921" t="e">
            <v>#N/A</v>
          </cell>
          <cell r="AP921" t="e">
            <v>#N/A</v>
          </cell>
          <cell r="AQ921" t="e">
            <v>#N/A</v>
          </cell>
          <cell r="AR921" t="e">
            <v>#N/A</v>
          </cell>
          <cell r="AS921" t="e">
            <v>#N/A</v>
          </cell>
          <cell r="AT921" t="e">
            <v>#N/A</v>
          </cell>
          <cell r="AU921" t="e">
            <v>#N/A</v>
          </cell>
          <cell r="AV921" t="e">
            <v>#N/A</v>
          </cell>
          <cell r="AW921" t="e">
            <v>#N/A</v>
          </cell>
        </row>
        <row r="922">
          <cell r="A922">
            <v>37769</v>
          </cell>
          <cell r="B922" t="e">
            <v>#N/A</v>
          </cell>
          <cell r="C922" t="e">
            <v>#N/A</v>
          </cell>
          <cell r="D922" t="e">
            <v>#N/A</v>
          </cell>
          <cell r="E922" t="e">
            <v>#N/A</v>
          </cell>
          <cell r="F922" t="e">
            <v>#N/A</v>
          </cell>
          <cell r="G922" t="e">
            <v>#N/A</v>
          </cell>
          <cell r="H922" t="e">
            <v>#N/A</v>
          </cell>
          <cell r="I922" t="e">
            <v>#N/A</v>
          </cell>
          <cell r="J922" t="e">
            <v>#N/A</v>
          </cell>
          <cell r="K922" t="e">
            <v>#N/A</v>
          </cell>
          <cell r="L922" t="e">
            <v>#N/A</v>
          </cell>
          <cell r="M922" t="e">
            <v>#N/A</v>
          </cell>
          <cell r="N922" t="e">
            <v>#N/A</v>
          </cell>
          <cell r="O922" t="e">
            <v>#N/A</v>
          </cell>
          <cell r="P922" t="e">
            <v>#N/A</v>
          </cell>
          <cell r="Q922" t="e">
            <v>#N/A</v>
          </cell>
          <cell r="R922" t="e">
            <v>#N/A</v>
          </cell>
          <cell r="S922" t="e">
            <v>#N/A</v>
          </cell>
          <cell r="T922" t="e">
            <v>#N/A</v>
          </cell>
          <cell r="U922" t="e">
            <v>#N/A</v>
          </cell>
          <cell r="V922" t="e">
            <v>#N/A</v>
          </cell>
          <cell r="W922" t="e">
            <v>#N/A</v>
          </cell>
          <cell r="X922" t="e">
            <v>#N/A</v>
          </cell>
          <cell r="Y922" t="e">
            <v>#N/A</v>
          </cell>
          <cell r="Z922" t="e">
            <v>#N/A</v>
          </cell>
          <cell r="AA922" t="e">
            <v>#N/A</v>
          </cell>
          <cell r="AB922" t="e">
            <v>#N/A</v>
          </cell>
          <cell r="AC922" t="e">
            <v>#N/A</v>
          </cell>
          <cell r="AD922" t="e">
            <v>#N/A</v>
          </cell>
          <cell r="AE922" t="e">
            <v>#N/A</v>
          </cell>
          <cell r="AF922" t="e">
            <v>#N/A</v>
          </cell>
          <cell r="AG922" t="e">
            <v>#N/A</v>
          </cell>
          <cell r="AH922" t="e">
            <v>#N/A</v>
          </cell>
          <cell r="AI922" t="e">
            <v>#N/A</v>
          </cell>
          <cell r="AJ922" t="e">
            <v>#N/A</v>
          </cell>
          <cell r="AK922" t="e">
            <v>#N/A</v>
          </cell>
          <cell r="AL922" t="e">
            <v>#N/A</v>
          </cell>
          <cell r="AM922" t="e">
            <v>#N/A</v>
          </cell>
          <cell r="AN922" t="e">
            <v>#N/A</v>
          </cell>
          <cell r="AO922" t="e">
            <v>#N/A</v>
          </cell>
          <cell r="AP922" t="e">
            <v>#N/A</v>
          </cell>
          <cell r="AQ922" t="e">
            <v>#N/A</v>
          </cell>
          <cell r="AR922" t="e">
            <v>#N/A</v>
          </cell>
          <cell r="AS922" t="e">
            <v>#N/A</v>
          </cell>
          <cell r="AT922" t="e">
            <v>#N/A</v>
          </cell>
          <cell r="AU922" t="e">
            <v>#N/A</v>
          </cell>
          <cell r="AV922" t="e">
            <v>#N/A</v>
          </cell>
          <cell r="AW922" t="e">
            <v>#N/A</v>
          </cell>
        </row>
        <row r="923">
          <cell r="A923">
            <v>37762</v>
          </cell>
          <cell r="B923" t="e">
            <v>#N/A</v>
          </cell>
          <cell r="C923" t="e">
            <v>#N/A</v>
          </cell>
          <cell r="D923" t="e">
            <v>#N/A</v>
          </cell>
          <cell r="E923" t="e">
            <v>#N/A</v>
          </cell>
          <cell r="F923" t="e">
            <v>#N/A</v>
          </cell>
          <cell r="G923" t="e">
            <v>#N/A</v>
          </cell>
          <cell r="H923" t="e">
            <v>#N/A</v>
          </cell>
          <cell r="I923" t="e">
            <v>#N/A</v>
          </cell>
          <cell r="J923" t="e">
            <v>#N/A</v>
          </cell>
          <cell r="K923" t="e">
            <v>#N/A</v>
          </cell>
          <cell r="L923" t="e">
            <v>#N/A</v>
          </cell>
          <cell r="M923" t="e">
            <v>#N/A</v>
          </cell>
          <cell r="N923" t="e">
            <v>#N/A</v>
          </cell>
          <cell r="O923" t="e">
            <v>#N/A</v>
          </cell>
          <cell r="P923" t="e">
            <v>#N/A</v>
          </cell>
          <cell r="Q923" t="e">
            <v>#N/A</v>
          </cell>
          <cell r="R923" t="e">
            <v>#N/A</v>
          </cell>
          <cell r="S923" t="e">
            <v>#N/A</v>
          </cell>
          <cell r="T923" t="e">
            <v>#N/A</v>
          </cell>
          <cell r="U923" t="e">
            <v>#N/A</v>
          </cell>
          <cell r="V923" t="e">
            <v>#N/A</v>
          </cell>
          <cell r="W923" t="e">
            <v>#N/A</v>
          </cell>
          <cell r="X923" t="e">
            <v>#N/A</v>
          </cell>
          <cell r="Y923" t="e">
            <v>#N/A</v>
          </cell>
          <cell r="Z923" t="e">
            <v>#N/A</v>
          </cell>
          <cell r="AA923" t="e">
            <v>#N/A</v>
          </cell>
          <cell r="AB923" t="e">
            <v>#N/A</v>
          </cell>
          <cell r="AC923" t="e">
            <v>#N/A</v>
          </cell>
          <cell r="AD923" t="e">
            <v>#N/A</v>
          </cell>
          <cell r="AE923" t="e">
            <v>#N/A</v>
          </cell>
          <cell r="AF923" t="e">
            <v>#N/A</v>
          </cell>
          <cell r="AG923" t="e">
            <v>#N/A</v>
          </cell>
          <cell r="AH923" t="e">
            <v>#N/A</v>
          </cell>
          <cell r="AI923" t="e">
            <v>#N/A</v>
          </cell>
          <cell r="AJ923" t="e">
            <v>#N/A</v>
          </cell>
          <cell r="AK923" t="e">
            <v>#N/A</v>
          </cell>
          <cell r="AL923" t="e">
            <v>#N/A</v>
          </cell>
          <cell r="AM923" t="e">
            <v>#N/A</v>
          </cell>
          <cell r="AN923" t="e">
            <v>#N/A</v>
          </cell>
          <cell r="AO923" t="e">
            <v>#N/A</v>
          </cell>
          <cell r="AP923" t="e">
            <v>#N/A</v>
          </cell>
          <cell r="AQ923" t="e">
            <v>#N/A</v>
          </cell>
          <cell r="AR923" t="e">
            <v>#N/A</v>
          </cell>
          <cell r="AS923" t="e">
            <v>#N/A</v>
          </cell>
          <cell r="AT923" t="e">
            <v>#N/A</v>
          </cell>
          <cell r="AU923" t="e">
            <v>#N/A</v>
          </cell>
          <cell r="AV923" t="e">
            <v>#N/A</v>
          </cell>
          <cell r="AW923" t="e">
            <v>#N/A</v>
          </cell>
        </row>
        <row r="924">
          <cell r="A924">
            <v>37755</v>
          </cell>
          <cell r="B924" t="e">
            <v>#N/A</v>
          </cell>
          <cell r="C924" t="e">
            <v>#N/A</v>
          </cell>
          <cell r="D924" t="e">
            <v>#N/A</v>
          </cell>
          <cell r="E924" t="e">
            <v>#N/A</v>
          </cell>
          <cell r="F924" t="e">
            <v>#N/A</v>
          </cell>
          <cell r="G924" t="e">
            <v>#N/A</v>
          </cell>
          <cell r="H924" t="e">
            <v>#N/A</v>
          </cell>
          <cell r="I924" t="e">
            <v>#N/A</v>
          </cell>
          <cell r="J924" t="e">
            <v>#N/A</v>
          </cell>
          <cell r="K924" t="e">
            <v>#N/A</v>
          </cell>
          <cell r="L924" t="e">
            <v>#N/A</v>
          </cell>
          <cell r="M924" t="e">
            <v>#N/A</v>
          </cell>
          <cell r="N924" t="e">
            <v>#N/A</v>
          </cell>
          <cell r="O924" t="e">
            <v>#N/A</v>
          </cell>
          <cell r="P924" t="e">
            <v>#N/A</v>
          </cell>
          <cell r="Q924" t="e">
            <v>#N/A</v>
          </cell>
          <cell r="R924" t="e">
            <v>#N/A</v>
          </cell>
          <cell r="S924" t="e">
            <v>#N/A</v>
          </cell>
          <cell r="T924" t="e">
            <v>#N/A</v>
          </cell>
          <cell r="U924" t="e">
            <v>#N/A</v>
          </cell>
          <cell r="V924" t="e">
            <v>#N/A</v>
          </cell>
          <cell r="W924" t="e">
            <v>#N/A</v>
          </cell>
          <cell r="X924" t="e">
            <v>#N/A</v>
          </cell>
          <cell r="Y924" t="e">
            <v>#N/A</v>
          </cell>
          <cell r="Z924" t="e">
            <v>#N/A</v>
          </cell>
          <cell r="AA924" t="e">
            <v>#N/A</v>
          </cell>
          <cell r="AB924" t="e">
            <v>#N/A</v>
          </cell>
          <cell r="AC924" t="e">
            <v>#N/A</v>
          </cell>
          <cell r="AD924" t="e">
            <v>#N/A</v>
          </cell>
          <cell r="AE924" t="e">
            <v>#N/A</v>
          </cell>
          <cell r="AF924" t="e">
            <v>#N/A</v>
          </cell>
          <cell r="AG924" t="e">
            <v>#N/A</v>
          </cell>
          <cell r="AH924" t="e">
            <v>#N/A</v>
          </cell>
          <cell r="AI924" t="e">
            <v>#N/A</v>
          </cell>
          <cell r="AJ924" t="e">
            <v>#N/A</v>
          </cell>
          <cell r="AK924" t="e">
            <v>#N/A</v>
          </cell>
          <cell r="AL924" t="e">
            <v>#N/A</v>
          </cell>
          <cell r="AM924" t="e">
            <v>#N/A</v>
          </cell>
          <cell r="AN924" t="e">
            <v>#N/A</v>
          </cell>
          <cell r="AO924" t="e">
            <v>#N/A</v>
          </cell>
          <cell r="AP924" t="e">
            <v>#N/A</v>
          </cell>
          <cell r="AQ924" t="e">
            <v>#N/A</v>
          </cell>
          <cell r="AR924" t="e">
            <v>#N/A</v>
          </cell>
          <cell r="AS924" t="e">
            <v>#N/A</v>
          </cell>
          <cell r="AT924" t="e">
            <v>#N/A</v>
          </cell>
          <cell r="AU924" t="e">
            <v>#N/A</v>
          </cell>
          <cell r="AV924" t="e">
            <v>#N/A</v>
          </cell>
          <cell r="AW924" t="e">
            <v>#N/A</v>
          </cell>
        </row>
        <row r="925">
          <cell r="A925">
            <v>37748</v>
          </cell>
          <cell r="B925" t="e">
            <v>#N/A</v>
          </cell>
          <cell r="C925" t="e">
            <v>#N/A</v>
          </cell>
          <cell r="D925" t="e">
            <v>#N/A</v>
          </cell>
          <cell r="E925" t="e">
            <v>#N/A</v>
          </cell>
          <cell r="F925" t="e">
            <v>#N/A</v>
          </cell>
          <cell r="G925" t="e">
            <v>#N/A</v>
          </cell>
          <cell r="H925" t="e">
            <v>#N/A</v>
          </cell>
          <cell r="I925" t="e">
            <v>#N/A</v>
          </cell>
          <cell r="J925" t="e">
            <v>#N/A</v>
          </cell>
          <cell r="K925" t="e">
            <v>#N/A</v>
          </cell>
          <cell r="L925" t="e">
            <v>#N/A</v>
          </cell>
          <cell r="M925" t="e">
            <v>#N/A</v>
          </cell>
          <cell r="N925" t="e">
            <v>#N/A</v>
          </cell>
          <cell r="O925" t="e">
            <v>#N/A</v>
          </cell>
          <cell r="P925" t="e">
            <v>#N/A</v>
          </cell>
          <cell r="Q925" t="e">
            <v>#N/A</v>
          </cell>
          <cell r="R925" t="e">
            <v>#N/A</v>
          </cell>
          <cell r="S925" t="e">
            <v>#N/A</v>
          </cell>
          <cell r="T925" t="e">
            <v>#N/A</v>
          </cell>
          <cell r="U925" t="e">
            <v>#N/A</v>
          </cell>
          <cell r="V925" t="e">
            <v>#N/A</v>
          </cell>
          <cell r="W925" t="e">
            <v>#N/A</v>
          </cell>
          <cell r="X925" t="e">
            <v>#N/A</v>
          </cell>
          <cell r="Y925" t="e">
            <v>#N/A</v>
          </cell>
          <cell r="Z925" t="e">
            <v>#N/A</v>
          </cell>
          <cell r="AA925" t="e">
            <v>#N/A</v>
          </cell>
          <cell r="AB925" t="e">
            <v>#N/A</v>
          </cell>
          <cell r="AC925" t="e">
            <v>#N/A</v>
          </cell>
          <cell r="AD925" t="e">
            <v>#N/A</v>
          </cell>
          <cell r="AE925" t="e">
            <v>#N/A</v>
          </cell>
          <cell r="AF925" t="e">
            <v>#N/A</v>
          </cell>
          <cell r="AG925" t="e">
            <v>#N/A</v>
          </cell>
          <cell r="AH925" t="e">
            <v>#N/A</v>
          </cell>
          <cell r="AI925" t="e">
            <v>#N/A</v>
          </cell>
          <cell r="AJ925" t="e">
            <v>#N/A</v>
          </cell>
          <cell r="AK925" t="e">
            <v>#N/A</v>
          </cell>
          <cell r="AL925" t="e">
            <v>#N/A</v>
          </cell>
          <cell r="AM925" t="e">
            <v>#N/A</v>
          </cell>
          <cell r="AN925" t="e">
            <v>#N/A</v>
          </cell>
          <cell r="AO925" t="e">
            <v>#N/A</v>
          </cell>
          <cell r="AP925" t="e">
            <v>#N/A</v>
          </cell>
          <cell r="AQ925" t="e">
            <v>#N/A</v>
          </cell>
          <cell r="AR925" t="e">
            <v>#N/A</v>
          </cell>
          <cell r="AS925" t="e">
            <v>#N/A</v>
          </cell>
          <cell r="AT925" t="e">
            <v>#N/A</v>
          </cell>
          <cell r="AU925" t="e">
            <v>#N/A</v>
          </cell>
          <cell r="AV925" t="e">
            <v>#N/A</v>
          </cell>
          <cell r="AW925" t="e">
            <v>#N/A</v>
          </cell>
        </row>
        <row r="926">
          <cell r="A926">
            <v>37741</v>
          </cell>
          <cell r="B926" t="e">
            <v>#N/A</v>
          </cell>
          <cell r="C926" t="e">
            <v>#N/A</v>
          </cell>
          <cell r="D926" t="e">
            <v>#N/A</v>
          </cell>
          <cell r="E926" t="e">
            <v>#N/A</v>
          </cell>
          <cell r="F926" t="e">
            <v>#N/A</v>
          </cell>
          <cell r="G926" t="e">
            <v>#N/A</v>
          </cell>
          <cell r="H926" t="e">
            <v>#N/A</v>
          </cell>
          <cell r="I926" t="e">
            <v>#N/A</v>
          </cell>
          <cell r="J926" t="e">
            <v>#N/A</v>
          </cell>
          <cell r="K926" t="e">
            <v>#N/A</v>
          </cell>
          <cell r="L926" t="e">
            <v>#N/A</v>
          </cell>
          <cell r="M926" t="e">
            <v>#N/A</v>
          </cell>
          <cell r="N926" t="e">
            <v>#N/A</v>
          </cell>
          <cell r="O926" t="e">
            <v>#N/A</v>
          </cell>
          <cell r="P926" t="e">
            <v>#N/A</v>
          </cell>
          <cell r="Q926" t="e">
            <v>#N/A</v>
          </cell>
          <cell r="R926" t="e">
            <v>#N/A</v>
          </cell>
          <cell r="S926" t="e">
            <v>#N/A</v>
          </cell>
          <cell r="T926" t="e">
            <v>#N/A</v>
          </cell>
          <cell r="U926" t="e">
            <v>#N/A</v>
          </cell>
          <cell r="V926" t="e">
            <v>#N/A</v>
          </cell>
          <cell r="W926" t="e">
            <v>#N/A</v>
          </cell>
          <cell r="X926" t="e">
            <v>#N/A</v>
          </cell>
          <cell r="Y926" t="e">
            <v>#N/A</v>
          </cell>
          <cell r="Z926" t="e">
            <v>#N/A</v>
          </cell>
          <cell r="AA926" t="e">
            <v>#N/A</v>
          </cell>
          <cell r="AB926" t="e">
            <v>#N/A</v>
          </cell>
          <cell r="AC926" t="e">
            <v>#N/A</v>
          </cell>
          <cell r="AD926" t="e">
            <v>#N/A</v>
          </cell>
          <cell r="AE926" t="e">
            <v>#N/A</v>
          </cell>
          <cell r="AF926" t="e">
            <v>#N/A</v>
          </cell>
          <cell r="AG926" t="e">
            <v>#N/A</v>
          </cell>
          <cell r="AH926" t="e">
            <v>#N/A</v>
          </cell>
          <cell r="AI926" t="e">
            <v>#N/A</v>
          </cell>
          <cell r="AJ926" t="e">
            <v>#N/A</v>
          </cell>
          <cell r="AK926" t="e">
            <v>#N/A</v>
          </cell>
          <cell r="AL926" t="e">
            <v>#N/A</v>
          </cell>
          <cell r="AM926" t="e">
            <v>#N/A</v>
          </cell>
          <cell r="AN926" t="e">
            <v>#N/A</v>
          </cell>
          <cell r="AO926" t="e">
            <v>#N/A</v>
          </cell>
          <cell r="AP926" t="e">
            <v>#N/A</v>
          </cell>
          <cell r="AQ926" t="e">
            <v>#N/A</v>
          </cell>
          <cell r="AR926" t="e">
            <v>#N/A</v>
          </cell>
          <cell r="AS926" t="e">
            <v>#N/A</v>
          </cell>
          <cell r="AT926" t="e">
            <v>#N/A</v>
          </cell>
          <cell r="AU926" t="e">
            <v>#N/A</v>
          </cell>
          <cell r="AV926" t="e">
            <v>#N/A</v>
          </cell>
          <cell r="AW926" t="e">
            <v>#N/A</v>
          </cell>
        </row>
        <row r="927">
          <cell r="A927">
            <v>37734</v>
          </cell>
          <cell r="B927" t="e">
            <v>#N/A</v>
          </cell>
          <cell r="C927" t="e">
            <v>#N/A</v>
          </cell>
          <cell r="D927" t="e">
            <v>#N/A</v>
          </cell>
          <cell r="E927" t="e">
            <v>#N/A</v>
          </cell>
          <cell r="F927" t="e">
            <v>#N/A</v>
          </cell>
          <cell r="G927" t="e">
            <v>#N/A</v>
          </cell>
          <cell r="H927" t="e">
            <v>#N/A</v>
          </cell>
          <cell r="I927" t="e">
            <v>#N/A</v>
          </cell>
          <cell r="J927" t="e">
            <v>#N/A</v>
          </cell>
          <cell r="K927" t="e">
            <v>#N/A</v>
          </cell>
          <cell r="L927" t="e">
            <v>#N/A</v>
          </cell>
          <cell r="M927" t="e">
            <v>#N/A</v>
          </cell>
          <cell r="N927" t="e">
            <v>#N/A</v>
          </cell>
          <cell r="O927" t="e">
            <v>#N/A</v>
          </cell>
          <cell r="P927" t="e">
            <v>#N/A</v>
          </cell>
          <cell r="Q927" t="e">
            <v>#N/A</v>
          </cell>
          <cell r="R927" t="e">
            <v>#N/A</v>
          </cell>
          <cell r="S927" t="e">
            <v>#N/A</v>
          </cell>
          <cell r="T927" t="e">
            <v>#N/A</v>
          </cell>
          <cell r="U927" t="e">
            <v>#N/A</v>
          </cell>
          <cell r="V927" t="e">
            <v>#N/A</v>
          </cell>
          <cell r="W927" t="e">
            <v>#N/A</v>
          </cell>
          <cell r="X927" t="e">
            <v>#N/A</v>
          </cell>
          <cell r="Y927" t="e">
            <v>#N/A</v>
          </cell>
          <cell r="Z927" t="e">
            <v>#N/A</v>
          </cell>
          <cell r="AA927" t="e">
            <v>#N/A</v>
          </cell>
          <cell r="AB927" t="e">
            <v>#N/A</v>
          </cell>
          <cell r="AC927" t="e">
            <v>#N/A</v>
          </cell>
          <cell r="AD927" t="e">
            <v>#N/A</v>
          </cell>
          <cell r="AE927" t="e">
            <v>#N/A</v>
          </cell>
          <cell r="AF927" t="e">
            <v>#N/A</v>
          </cell>
          <cell r="AG927" t="e">
            <v>#N/A</v>
          </cell>
          <cell r="AH927" t="e">
            <v>#N/A</v>
          </cell>
          <cell r="AI927" t="e">
            <v>#N/A</v>
          </cell>
          <cell r="AJ927" t="e">
            <v>#N/A</v>
          </cell>
          <cell r="AK927" t="e">
            <v>#N/A</v>
          </cell>
          <cell r="AL927" t="e">
            <v>#N/A</v>
          </cell>
          <cell r="AM927" t="e">
            <v>#N/A</v>
          </cell>
          <cell r="AN927" t="e">
            <v>#N/A</v>
          </cell>
          <cell r="AO927" t="e">
            <v>#N/A</v>
          </cell>
          <cell r="AP927" t="e">
            <v>#N/A</v>
          </cell>
          <cell r="AQ927" t="e">
            <v>#N/A</v>
          </cell>
          <cell r="AR927" t="e">
            <v>#N/A</v>
          </cell>
          <cell r="AS927" t="e">
            <v>#N/A</v>
          </cell>
          <cell r="AT927" t="e">
            <v>#N/A</v>
          </cell>
          <cell r="AU927" t="e">
            <v>#N/A</v>
          </cell>
          <cell r="AV927" t="e">
            <v>#N/A</v>
          </cell>
          <cell r="AW927" t="e">
            <v>#N/A</v>
          </cell>
        </row>
        <row r="928">
          <cell r="A928">
            <v>37727</v>
          </cell>
          <cell r="B928" t="e">
            <v>#N/A</v>
          </cell>
          <cell r="C928" t="e">
            <v>#N/A</v>
          </cell>
          <cell r="D928" t="e">
            <v>#N/A</v>
          </cell>
          <cell r="E928" t="e">
            <v>#N/A</v>
          </cell>
          <cell r="F928" t="e">
            <v>#N/A</v>
          </cell>
          <cell r="G928" t="e">
            <v>#N/A</v>
          </cell>
          <cell r="H928" t="e">
            <v>#N/A</v>
          </cell>
          <cell r="I928" t="e">
            <v>#N/A</v>
          </cell>
          <cell r="J928" t="e">
            <v>#N/A</v>
          </cell>
          <cell r="K928" t="e">
            <v>#N/A</v>
          </cell>
          <cell r="L928" t="e">
            <v>#N/A</v>
          </cell>
          <cell r="M928" t="e">
            <v>#N/A</v>
          </cell>
          <cell r="N928" t="e">
            <v>#N/A</v>
          </cell>
          <cell r="O928" t="e">
            <v>#N/A</v>
          </cell>
          <cell r="P928" t="e">
            <v>#N/A</v>
          </cell>
          <cell r="Q928" t="e">
            <v>#N/A</v>
          </cell>
          <cell r="R928" t="e">
            <v>#N/A</v>
          </cell>
          <cell r="S928" t="e">
            <v>#N/A</v>
          </cell>
          <cell r="T928" t="e">
            <v>#N/A</v>
          </cell>
          <cell r="U928" t="e">
            <v>#N/A</v>
          </cell>
          <cell r="V928" t="e">
            <v>#N/A</v>
          </cell>
          <cell r="W928" t="e">
            <v>#N/A</v>
          </cell>
          <cell r="X928" t="e">
            <v>#N/A</v>
          </cell>
          <cell r="Y928" t="e">
            <v>#N/A</v>
          </cell>
          <cell r="Z928" t="e">
            <v>#N/A</v>
          </cell>
          <cell r="AA928" t="e">
            <v>#N/A</v>
          </cell>
          <cell r="AB928" t="e">
            <v>#N/A</v>
          </cell>
          <cell r="AC928" t="e">
            <v>#N/A</v>
          </cell>
          <cell r="AD928" t="e">
            <v>#N/A</v>
          </cell>
          <cell r="AE928" t="e">
            <v>#N/A</v>
          </cell>
          <cell r="AF928" t="e">
            <v>#N/A</v>
          </cell>
          <cell r="AG928" t="e">
            <v>#N/A</v>
          </cell>
          <cell r="AH928" t="e">
            <v>#N/A</v>
          </cell>
          <cell r="AI928" t="e">
            <v>#N/A</v>
          </cell>
          <cell r="AJ928" t="e">
            <v>#N/A</v>
          </cell>
          <cell r="AK928" t="e">
            <v>#N/A</v>
          </cell>
          <cell r="AL928" t="e">
            <v>#N/A</v>
          </cell>
          <cell r="AM928" t="e">
            <v>#N/A</v>
          </cell>
          <cell r="AN928" t="e">
            <v>#N/A</v>
          </cell>
          <cell r="AO928" t="e">
            <v>#N/A</v>
          </cell>
          <cell r="AP928" t="e">
            <v>#N/A</v>
          </cell>
          <cell r="AQ928" t="e">
            <v>#N/A</v>
          </cell>
          <cell r="AR928" t="e">
            <v>#N/A</v>
          </cell>
          <cell r="AS928" t="e">
            <v>#N/A</v>
          </cell>
          <cell r="AT928" t="e">
            <v>#N/A</v>
          </cell>
          <cell r="AU928" t="e">
            <v>#N/A</v>
          </cell>
          <cell r="AV928" t="e">
            <v>#N/A</v>
          </cell>
          <cell r="AW928" t="e">
            <v>#N/A</v>
          </cell>
        </row>
        <row r="929">
          <cell r="A929">
            <v>37720</v>
          </cell>
          <cell r="B929" t="e">
            <v>#N/A</v>
          </cell>
          <cell r="C929" t="e">
            <v>#N/A</v>
          </cell>
          <cell r="D929" t="e">
            <v>#N/A</v>
          </cell>
          <cell r="E929" t="e">
            <v>#N/A</v>
          </cell>
          <cell r="F929" t="e">
            <v>#N/A</v>
          </cell>
          <cell r="G929" t="e">
            <v>#N/A</v>
          </cell>
          <cell r="H929" t="e">
            <v>#N/A</v>
          </cell>
          <cell r="I929" t="e">
            <v>#N/A</v>
          </cell>
          <cell r="J929" t="e">
            <v>#N/A</v>
          </cell>
          <cell r="K929" t="e">
            <v>#N/A</v>
          </cell>
          <cell r="L929" t="e">
            <v>#N/A</v>
          </cell>
          <cell r="M929" t="e">
            <v>#N/A</v>
          </cell>
          <cell r="N929" t="e">
            <v>#N/A</v>
          </cell>
          <cell r="O929" t="e">
            <v>#N/A</v>
          </cell>
          <cell r="P929" t="e">
            <v>#N/A</v>
          </cell>
          <cell r="Q929" t="e">
            <v>#N/A</v>
          </cell>
          <cell r="R929" t="e">
            <v>#N/A</v>
          </cell>
          <cell r="S929" t="e">
            <v>#N/A</v>
          </cell>
          <cell r="T929" t="e">
            <v>#N/A</v>
          </cell>
          <cell r="U929" t="e">
            <v>#N/A</v>
          </cell>
          <cell r="V929" t="e">
            <v>#N/A</v>
          </cell>
          <cell r="W929" t="e">
            <v>#N/A</v>
          </cell>
          <cell r="X929" t="e">
            <v>#N/A</v>
          </cell>
          <cell r="Y929" t="e">
            <v>#N/A</v>
          </cell>
          <cell r="Z929" t="e">
            <v>#N/A</v>
          </cell>
          <cell r="AA929" t="e">
            <v>#N/A</v>
          </cell>
          <cell r="AB929" t="e">
            <v>#N/A</v>
          </cell>
          <cell r="AC929" t="e">
            <v>#N/A</v>
          </cell>
          <cell r="AD929" t="e">
            <v>#N/A</v>
          </cell>
          <cell r="AE929" t="e">
            <v>#N/A</v>
          </cell>
          <cell r="AF929" t="e">
            <v>#N/A</v>
          </cell>
          <cell r="AG929" t="e">
            <v>#N/A</v>
          </cell>
          <cell r="AH929" t="e">
            <v>#N/A</v>
          </cell>
          <cell r="AI929" t="e">
            <v>#N/A</v>
          </cell>
          <cell r="AJ929" t="e">
            <v>#N/A</v>
          </cell>
          <cell r="AK929" t="e">
            <v>#N/A</v>
          </cell>
          <cell r="AL929" t="e">
            <v>#N/A</v>
          </cell>
          <cell r="AM929" t="e">
            <v>#N/A</v>
          </cell>
          <cell r="AN929" t="e">
            <v>#N/A</v>
          </cell>
          <cell r="AO929" t="e">
            <v>#N/A</v>
          </cell>
          <cell r="AP929" t="e">
            <v>#N/A</v>
          </cell>
          <cell r="AQ929" t="e">
            <v>#N/A</v>
          </cell>
          <cell r="AR929" t="e">
            <v>#N/A</v>
          </cell>
          <cell r="AS929" t="e">
            <v>#N/A</v>
          </cell>
          <cell r="AT929" t="e">
            <v>#N/A</v>
          </cell>
          <cell r="AU929" t="e">
            <v>#N/A</v>
          </cell>
          <cell r="AV929" t="e">
            <v>#N/A</v>
          </cell>
          <cell r="AW929" t="e">
            <v>#N/A</v>
          </cell>
        </row>
        <row r="930">
          <cell r="A930">
            <v>37713</v>
          </cell>
          <cell r="B930" t="e">
            <v>#N/A</v>
          </cell>
          <cell r="C930" t="e">
            <v>#N/A</v>
          </cell>
          <cell r="D930" t="e">
            <v>#N/A</v>
          </cell>
          <cell r="E930" t="e">
            <v>#N/A</v>
          </cell>
          <cell r="F930" t="e">
            <v>#N/A</v>
          </cell>
          <cell r="G930" t="e">
            <v>#N/A</v>
          </cell>
          <cell r="H930" t="e">
            <v>#N/A</v>
          </cell>
          <cell r="I930" t="e">
            <v>#N/A</v>
          </cell>
          <cell r="J930" t="e">
            <v>#N/A</v>
          </cell>
          <cell r="K930" t="e">
            <v>#N/A</v>
          </cell>
          <cell r="L930" t="e">
            <v>#N/A</v>
          </cell>
          <cell r="M930" t="e">
            <v>#N/A</v>
          </cell>
          <cell r="N930" t="e">
            <v>#N/A</v>
          </cell>
          <cell r="O930" t="e">
            <v>#N/A</v>
          </cell>
          <cell r="P930" t="e">
            <v>#N/A</v>
          </cell>
          <cell r="Q930" t="e">
            <v>#N/A</v>
          </cell>
          <cell r="R930" t="e">
            <v>#N/A</v>
          </cell>
          <cell r="S930" t="e">
            <v>#N/A</v>
          </cell>
          <cell r="T930" t="e">
            <v>#N/A</v>
          </cell>
          <cell r="U930" t="e">
            <v>#N/A</v>
          </cell>
          <cell r="V930" t="e">
            <v>#N/A</v>
          </cell>
          <cell r="W930" t="e">
            <v>#N/A</v>
          </cell>
          <cell r="X930" t="e">
            <v>#N/A</v>
          </cell>
          <cell r="Y930" t="e">
            <v>#N/A</v>
          </cell>
          <cell r="Z930" t="e">
            <v>#N/A</v>
          </cell>
          <cell r="AA930" t="e">
            <v>#N/A</v>
          </cell>
          <cell r="AB930" t="e">
            <v>#N/A</v>
          </cell>
          <cell r="AC930" t="e">
            <v>#N/A</v>
          </cell>
          <cell r="AD930" t="e">
            <v>#N/A</v>
          </cell>
          <cell r="AE930" t="e">
            <v>#N/A</v>
          </cell>
          <cell r="AF930" t="e">
            <v>#N/A</v>
          </cell>
          <cell r="AG930" t="e">
            <v>#N/A</v>
          </cell>
          <cell r="AH930" t="e">
            <v>#N/A</v>
          </cell>
          <cell r="AI930" t="e">
            <v>#N/A</v>
          </cell>
          <cell r="AJ930" t="e">
            <v>#N/A</v>
          </cell>
          <cell r="AK930" t="e">
            <v>#N/A</v>
          </cell>
          <cell r="AL930" t="e">
            <v>#N/A</v>
          </cell>
          <cell r="AM930" t="e">
            <v>#N/A</v>
          </cell>
          <cell r="AN930" t="e">
            <v>#N/A</v>
          </cell>
          <cell r="AO930" t="e">
            <v>#N/A</v>
          </cell>
          <cell r="AP930" t="e">
            <v>#N/A</v>
          </cell>
          <cell r="AQ930" t="e">
            <v>#N/A</v>
          </cell>
          <cell r="AR930" t="e">
            <v>#N/A</v>
          </cell>
          <cell r="AS930" t="e">
            <v>#N/A</v>
          </cell>
          <cell r="AT930" t="e">
            <v>#N/A</v>
          </cell>
          <cell r="AU930" t="e">
            <v>#N/A</v>
          </cell>
          <cell r="AV930" t="e">
            <v>#N/A</v>
          </cell>
          <cell r="AW930" t="e">
            <v>#N/A</v>
          </cell>
        </row>
        <row r="931">
          <cell r="A931">
            <v>37706</v>
          </cell>
          <cell r="B931" t="e">
            <v>#N/A</v>
          </cell>
          <cell r="C931" t="e">
            <v>#N/A</v>
          </cell>
          <cell r="D931" t="e">
            <v>#N/A</v>
          </cell>
          <cell r="E931" t="e">
            <v>#N/A</v>
          </cell>
          <cell r="F931" t="e">
            <v>#N/A</v>
          </cell>
          <cell r="G931" t="e">
            <v>#N/A</v>
          </cell>
          <cell r="H931" t="e">
            <v>#N/A</v>
          </cell>
          <cell r="I931" t="e">
            <v>#N/A</v>
          </cell>
          <cell r="J931" t="e">
            <v>#N/A</v>
          </cell>
          <cell r="K931" t="e">
            <v>#N/A</v>
          </cell>
          <cell r="L931" t="e">
            <v>#N/A</v>
          </cell>
          <cell r="M931" t="e">
            <v>#N/A</v>
          </cell>
          <cell r="N931" t="e">
            <v>#N/A</v>
          </cell>
          <cell r="O931" t="e">
            <v>#N/A</v>
          </cell>
          <cell r="P931" t="e">
            <v>#N/A</v>
          </cell>
          <cell r="Q931" t="e">
            <v>#N/A</v>
          </cell>
          <cell r="R931" t="e">
            <v>#N/A</v>
          </cell>
          <cell r="S931" t="e">
            <v>#N/A</v>
          </cell>
          <cell r="T931" t="e">
            <v>#N/A</v>
          </cell>
          <cell r="U931" t="e">
            <v>#N/A</v>
          </cell>
          <cell r="V931" t="e">
            <v>#N/A</v>
          </cell>
          <cell r="W931" t="e">
            <v>#N/A</v>
          </cell>
          <cell r="X931" t="e">
            <v>#N/A</v>
          </cell>
          <cell r="Y931" t="e">
            <v>#N/A</v>
          </cell>
          <cell r="Z931" t="e">
            <v>#N/A</v>
          </cell>
          <cell r="AA931" t="e">
            <v>#N/A</v>
          </cell>
          <cell r="AB931" t="e">
            <v>#N/A</v>
          </cell>
          <cell r="AC931" t="e">
            <v>#N/A</v>
          </cell>
          <cell r="AD931" t="e">
            <v>#N/A</v>
          </cell>
          <cell r="AE931" t="e">
            <v>#N/A</v>
          </cell>
          <cell r="AF931" t="e">
            <v>#N/A</v>
          </cell>
          <cell r="AG931" t="e">
            <v>#N/A</v>
          </cell>
          <cell r="AH931" t="e">
            <v>#N/A</v>
          </cell>
          <cell r="AI931" t="e">
            <v>#N/A</v>
          </cell>
          <cell r="AJ931" t="e">
            <v>#N/A</v>
          </cell>
          <cell r="AK931" t="e">
            <v>#N/A</v>
          </cell>
          <cell r="AL931" t="e">
            <v>#N/A</v>
          </cell>
          <cell r="AM931" t="e">
            <v>#N/A</v>
          </cell>
          <cell r="AN931" t="e">
            <v>#N/A</v>
          </cell>
          <cell r="AO931" t="e">
            <v>#N/A</v>
          </cell>
          <cell r="AP931" t="e">
            <v>#N/A</v>
          </cell>
          <cell r="AQ931" t="e">
            <v>#N/A</v>
          </cell>
          <cell r="AR931" t="e">
            <v>#N/A</v>
          </cell>
          <cell r="AS931" t="e">
            <v>#N/A</v>
          </cell>
          <cell r="AT931" t="e">
            <v>#N/A</v>
          </cell>
          <cell r="AU931" t="e">
            <v>#N/A</v>
          </cell>
          <cell r="AV931" t="e">
            <v>#N/A</v>
          </cell>
          <cell r="AW931" t="e">
            <v>#N/A</v>
          </cell>
        </row>
        <row r="932">
          <cell r="A932">
            <v>37699</v>
          </cell>
          <cell r="B932" t="e">
            <v>#N/A</v>
          </cell>
          <cell r="C932" t="e">
            <v>#N/A</v>
          </cell>
          <cell r="D932" t="e">
            <v>#N/A</v>
          </cell>
          <cell r="E932" t="e">
            <v>#N/A</v>
          </cell>
          <cell r="F932" t="e">
            <v>#N/A</v>
          </cell>
          <cell r="G932" t="e">
            <v>#N/A</v>
          </cell>
          <cell r="H932" t="e">
            <v>#N/A</v>
          </cell>
          <cell r="I932" t="e">
            <v>#N/A</v>
          </cell>
          <cell r="J932" t="e">
            <v>#N/A</v>
          </cell>
          <cell r="K932" t="e">
            <v>#N/A</v>
          </cell>
          <cell r="L932" t="e">
            <v>#N/A</v>
          </cell>
          <cell r="M932" t="e">
            <v>#N/A</v>
          </cell>
          <cell r="N932" t="e">
            <v>#N/A</v>
          </cell>
          <cell r="O932" t="e">
            <v>#N/A</v>
          </cell>
          <cell r="P932" t="e">
            <v>#N/A</v>
          </cell>
          <cell r="Q932" t="e">
            <v>#N/A</v>
          </cell>
          <cell r="R932" t="e">
            <v>#N/A</v>
          </cell>
          <cell r="S932" t="e">
            <v>#N/A</v>
          </cell>
          <cell r="T932" t="e">
            <v>#N/A</v>
          </cell>
          <cell r="U932" t="e">
            <v>#N/A</v>
          </cell>
          <cell r="V932" t="e">
            <v>#N/A</v>
          </cell>
          <cell r="W932" t="e">
            <v>#N/A</v>
          </cell>
          <cell r="X932" t="e">
            <v>#N/A</v>
          </cell>
          <cell r="Y932" t="e">
            <v>#N/A</v>
          </cell>
          <cell r="Z932" t="e">
            <v>#N/A</v>
          </cell>
          <cell r="AA932" t="e">
            <v>#N/A</v>
          </cell>
          <cell r="AB932" t="e">
            <v>#N/A</v>
          </cell>
          <cell r="AC932" t="e">
            <v>#N/A</v>
          </cell>
          <cell r="AD932" t="e">
            <v>#N/A</v>
          </cell>
          <cell r="AE932" t="e">
            <v>#N/A</v>
          </cell>
          <cell r="AF932" t="e">
            <v>#N/A</v>
          </cell>
          <cell r="AG932" t="e">
            <v>#N/A</v>
          </cell>
          <cell r="AH932" t="e">
            <v>#N/A</v>
          </cell>
          <cell r="AI932" t="e">
            <v>#N/A</v>
          </cell>
          <cell r="AJ932" t="e">
            <v>#N/A</v>
          </cell>
          <cell r="AK932" t="e">
            <v>#N/A</v>
          </cell>
          <cell r="AL932" t="e">
            <v>#N/A</v>
          </cell>
          <cell r="AM932" t="e">
            <v>#N/A</v>
          </cell>
          <cell r="AN932" t="e">
            <v>#N/A</v>
          </cell>
          <cell r="AO932" t="e">
            <v>#N/A</v>
          </cell>
          <cell r="AP932" t="e">
            <v>#N/A</v>
          </cell>
          <cell r="AQ932" t="e">
            <v>#N/A</v>
          </cell>
          <cell r="AR932" t="e">
            <v>#N/A</v>
          </cell>
          <cell r="AS932" t="e">
            <v>#N/A</v>
          </cell>
          <cell r="AT932" t="e">
            <v>#N/A</v>
          </cell>
          <cell r="AU932" t="e">
            <v>#N/A</v>
          </cell>
          <cell r="AV932" t="e">
            <v>#N/A</v>
          </cell>
          <cell r="AW932" t="e">
            <v>#N/A</v>
          </cell>
        </row>
        <row r="933">
          <cell r="A933">
            <v>37692</v>
          </cell>
          <cell r="B933" t="e">
            <v>#N/A</v>
          </cell>
          <cell r="C933" t="e">
            <v>#N/A</v>
          </cell>
          <cell r="D933" t="e">
            <v>#N/A</v>
          </cell>
          <cell r="E933" t="e">
            <v>#N/A</v>
          </cell>
          <cell r="F933" t="e">
            <v>#N/A</v>
          </cell>
          <cell r="G933" t="e">
            <v>#N/A</v>
          </cell>
          <cell r="H933" t="e">
            <v>#N/A</v>
          </cell>
          <cell r="I933" t="e">
            <v>#N/A</v>
          </cell>
          <cell r="J933" t="e">
            <v>#N/A</v>
          </cell>
          <cell r="K933" t="e">
            <v>#N/A</v>
          </cell>
          <cell r="L933" t="e">
            <v>#N/A</v>
          </cell>
          <cell r="M933" t="e">
            <v>#N/A</v>
          </cell>
          <cell r="N933" t="e">
            <v>#N/A</v>
          </cell>
          <cell r="O933" t="e">
            <v>#N/A</v>
          </cell>
          <cell r="P933" t="e">
            <v>#N/A</v>
          </cell>
          <cell r="Q933" t="e">
            <v>#N/A</v>
          </cell>
          <cell r="R933" t="e">
            <v>#N/A</v>
          </cell>
          <cell r="S933" t="e">
            <v>#N/A</v>
          </cell>
          <cell r="T933" t="e">
            <v>#N/A</v>
          </cell>
          <cell r="U933" t="e">
            <v>#N/A</v>
          </cell>
          <cell r="V933" t="e">
            <v>#N/A</v>
          </cell>
          <cell r="W933" t="e">
            <v>#N/A</v>
          </cell>
          <cell r="X933" t="e">
            <v>#N/A</v>
          </cell>
          <cell r="Y933" t="e">
            <v>#N/A</v>
          </cell>
          <cell r="Z933" t="e">
            <v>#N/A</v>
          </cell>
          <cell r="AA933" t="e">
            <v>#N/A</v>
          </cell>
          <cell r="AB933" t="e">
            <v>#N/A</v>
          </cell>
          <cell r="AC933" t="e">
            <v>#N/A</v>
          </cell>
          <cell r="AD933" t="e">
            <v>#N/A</v>
          </cell>
          <cell r="AE933" t="e">
            <v>#N/A</v>
          </cell>
          <cell r="AF933" t="e">
            <v>#N/A</v>
          </cell>
          <cell r="AG933" t="e">
            <v>#N/A</v>
          </cell>
          <cell r="AH933" t="e">
            <v>#N/A</v>
          </cell>
          <cell r="AI933" t="e">
            <v>#N/A</v>
          </cell>
          <cell r="AJ933" t="e">
            <v>#N/A</v>
          </cell>
          <cell r="AK933" t="e">
            <v>#N/A</v>
          </cell>
          <cell r="AL933" t="e">
            <v>#N/A</v>
          </cell>
          <cell r="AM933" t="e">
            <v>#N/A</v>
          </cell>
          <cell r="AN933" t="e">
            <v>#N/A</v>
          </cell>
          <cell r="AO933" t="e">
            <v>#N/A</v>
          </cell>
          <cell r="AP933" t="e">
            <v>#N/A</v>
          </cell>
          <cell r="AQ933" t="e">
            <v>#N/A</v>
          </cell>
          <cell r="AR933" t="e">
            <v>#N/A</v>
          </cell>
          <cell r="AS933" t="e">
            <v>#N/A</v>
          </cell>
          <cell r="AT933" t="e">
            <v>#N/A</v>
          </cell>
          <cell r="AU933" t="e">
            <v>#N/A</v>
          </cell>
          <cell r="AV933" t="e">
            <v>#N/A</v>
          </cell>
          <cell r="AW933" t="e">
            <v>#N/A</v>
          </cell>
        </row>
        <row r="934">
          <cell r="A934">
            <v>37685</v>
          </cell>
          <cell r="B934" t="e">
            <v>#N/A</v>
          </cell>
          <cell r="C934" t="e">
            <v>#N/A</v>
          </cell>
          <cell r="D934" t="e">
            <v>#N/A</v>
          </cell>
          <cell r="E934" t="e">
            <v>#N/A</v>
          </cell>
          <cell r="F934" t="e">
            <v>#N/A</v>
          </cell>
          <cell r="G934" t="e">
            <v>#N/A</v>
          </cell>
          <cell r="H934" t="e">
            <v>#N/A</v>
          </cell>
          <cell r="I934" t="e">
            <v>#N/A</v>
          </cell>
          <cell r="J934" t="e">
            <v>#N/A</v>
          </cell>
          <cell r="K934" t="e">
            <v>#N/A</v>
          </cell>
          <cell r="L934" t="e">
            <v>#N/A</v>
          </cell>
          <cell r="M934" t="e">
            <v>#N/A</v>
          </cell>
          <cell r="N934" t="e">
            <v>#N/A</v>
          </cell>
          <cell r="O934" t="e">
            <v>#N/A</v>
          </cell>
          <cell r="P934" t="e">
            <v>#N/A</v>
          </cell>
          <cell r="Q934" t="e">
            <v>#N/A</v>
          </cell>
          <cell r="R934" t="e">
            <v>#N/A</v>
          </cell>
          <cell r="S934" t="e">
            <v>#N/A</v>
          </cell>
          <cell r="T934" t="e">
            <v>#N/A</v>
          </cell>
          <cell r="U934" t="e">
            <v>#N/A</v>
          </cell>
          <cell r="V934" t="e">
            <v>#N/A</v>
          </cell>
          <cell r="W934" t="e">
            <v>#N/A</v>
          </cell>
          <cell r="X934" t="e">
            <v>#N/A</v>
          </cell>
          <cell r="Y934" t="e">
            <v>#N/A</v>
          </cell>
          <cell r="Z934" t="e">
            <v>#N/A</v>
          </cell>
          <cell r="AA934" t="e">
            <v>#N/A</v>
          </cell>
          <cell r="AB934" t="e">
            <v>#N/A</v>
          </cell>
          <cell r="AC934" t="e">
            <v>#N/A</v>
          </cell>
          <cell r="AD934" t="e">
            <v>#N/A</v>
          </cell>
          <cell r="AE934" t="e">
            <v>#N/A</v>
          </cell>
          <cell r="AF934" t="e">
            <v>#N/A</v>
          </cell>
          <cell r="AG934" t="e">
            <v>#N/A</v>
          </cell>
          <cell r="AH934" t="e">
            <v>#N/A</v>
          </cell>
          <cell r="AI934" t="e">
            <v>#N/A</v>
          </cell>
          <cell r="AJ934" t="e">
            <v>#N/A</v>
          </cell>
          <cell r="AK934" t="e">
            <v>#N/A</v>
          </cell>
          <cell r="AL934" t="e">
            <v>#N/A</v>
          </cell>
          <cell r="AM934" t="e">
            <v>#N/A</v>
          </cell>
          <cell r="AN934" t="e">
            <v>#N/A</v>
          </cell>
          <cell r="AO934" t="e">
            <v>#N/A</v>
          </cell>
          <cell r="AP934" t="e">
            <v>#N/A</v>
          </cell>
          <cell r="AQ934" t="e">
            <v>#N/A</v>
          </cell>
          <cell r="AR934" t="e">
            <v>#N/A</v>
          </cell>
          <cell r="AS934" t="e">
            <v>#N/A</v>
          </cell>
          <cell r="AT934" t="e">
            <v>#N/A</v>
          </cell>
          <cell r="AU934" t="e">
            <v>#N/A</v>
          </cell>
          <cell r="AV934" t="e">
            <v>#N/A</v>
          </cell>
          <cell r="AW934" t="e">
            <v>#N/A</v>
          </cell>
        </row>
        <row r="935">
          <cell r="A935">
            <v>37678</v>
          </cell>
          <cell r="B935" t="e">
            <v>#N/A</v>
          </cell>
          <cell r="C935" t="e">
            <v>#N/A</v>
          </cell>
          <cell r="D935" t="e">
            <v>#N/A</v>
          </cell>
          <cell r="E935" t="e">
            <v>#N/A</v>
          </cell>
          <cell r="F935" t="e">
            <v>#N/A</v>
          </cell>
          <cell r="G935" t="e">
            <v>#N/A</v>
          </cell>
          <cell r="H935" t="e">
            <v>#N/A</v>
          </cell>
          <cell r="I935" t="e">
            <v>#N/A</v>
          </cell>
          <cell r="J935" t="e">
            <v>#N/A</v>
          </cell>
          <cell r="K935" t="e">
            <v>#N/A</v>
          </cell>
          <cell r="L935" t="e">
            <v>#N/A</v>
          </cell>
          <cell r="M935" t="e">
            <v>#N/A</v>
          </cell>
          <cell r="N935" t="e">
            <v>#N/A</v>
          </cell>
          <cell r="O935" t="e">
            <v>#N/A</v>
          </cell>
          <cell r="P935" t="e">
            <v>#N/A</v>
          </cell>
          <cell r="Q935" t="e">
            <v>#N/A</v>
          </cell>
          <cell r="R935" t="e">
            <v>#N/A</v>
          </cell>
          <cell r="S935" t="e">
            <v>#N/A</v>
          </cell>
          <cell r="T935" t="e">
            <v>#N/A</v>
          </cell>
          <cell r="U935" t="e">
            <v>#N/A</v>
          </cell>
          <cell r="V935" t="e">
            <v>#N/A</v>
          </cell>
          <cell r="W935" t="e">
            <v>#N/A</v>
          </cell>
          <cell r="X935" t="e">
            <v>#N/A</v>
          </cell>
          <cell r="Y935" t="e">
            <v>#N/A</v>
          </cell>
          <cell r="Z935" t="e">
            <v>#N/A</v>
          </cell>
          <cell r="AA935" t="e">
            <v>#N/A</v>
          </cell>
          <cell r="AB935" t="e">
            <v>#N/A</v>
          </cell>
          <cell r="AC935" t="e">
            <v>#N/A</v>
          </cell>
          <cell r="AD935" t="e">
            <v>#N/A</v>
          </cell>
          <cell r="AE935" t="e">
            <v>#N/A</v>
          </cell>
          <cell r="AF935" t="e">
            <v>#N/A</v>
          </cell>
          <cell r="AG935" t="e">
            <v>#N/A</v>
          </cell>
          <cell r="AH935" t="e">
            <v>#N/A</v>
          </cell>
          <cell r="AI935" t="e">
            <v>#N/A</v>
          </cell>
          <cell r="AJ935" t="e">
            <v>#N/A</v>
          </cell>
          <cell r="AK935" t="e">
            <v>#N/A</v>
          </cell>
          <cell r="AL935" t="e">
            <v>#N/A</v>
          </cell>
          <cell r="AM935" t="e">
            <v>#N/A</v>
          </cell>
          <cell r="AN935" t="e">
            <v>#N/A</v>
          </cell>
          <cell r="AO935" t="e">
            <v>#N/A</v>
          </cell>
          <cell r="AP935" t="e">
            <v>#N/A</v>
          </cell>
          <cell r="AQ935" t="e">
            <v>#N/A</v>
          </cell>
          <cell r="AR935" t="e">
            <v>#N/A</v>
          </cell>
          <cell r="AS935" t="e">
            <v>#N/A</v>
          </cell>
          <cell r="AT935" t="e">
            <v>#N/A</v>
          </cell>
          <cell r="AU935" t="e">
            <v>#N/A</v>
          </cell>
          <cell r="AV935" t="e">
            <v>#N/A</v>
          </cell>
          <cell r="AW935" t="e">
            <v>#N/A</v>
          </cell>
        </row>
        <row r="936">
          <cell r="A936">
            <v>37671</v>
          </cell>
          <cell r="B936" t="e">
            <v>#N/A</v>
          </cell>
          <cell r="C936" t="e">
            <v>#N/A</v>
          </cell>
          <cell r="D936" t="e">
            <v>#N/A</v>
          </cell>
          <cell r="E936" t="e">
            <v>#N/A</v>
          </cell>
          <cell r="F936" t="e">
            <v>#N/A</v>
          </cell>
          <cell r="G936" t="e">
            <v>#N/A</v>
          </cell>
          <cell r="H936" t="e">
            <v>#N/A</v>
          </cell>
          <cell r="I936" t="e">
            <v>#N/A</v>
          </cell>
          <cell r="J936" t="e">
            <v>#N/A</v>
          </cell>
          <cell r="K936" t="e">
            <v>#N/A</v>
          </cell>
          <cell r="L936" t="e">
            <v>#N/A</v>
          </cell>
          <cell r="M936" t="e">
            <v>#N/A</v>
          </cell>
          <cell r="N936" t="e">
            <v>#N/A</v>
          </cell>
          <cell r="O936" t="e">
            <v>#N/A</v>
          </cell>
          <cell r="P936" t="e">
            <v>#N/A</v>
          </cell>
          <cell r="Q936" t="e">
            <v>#N/A</v>
          </cell>
          <cell r="R936" t="e">
            <v>#N/A</v>
          </cell>
          <cell r="S936" t="e">
            <v>#N/A</v>
          </cell>
          <cell r="T936" t="e">
            <v>#N/A</v>
          </cell>
          <cell r="U936" t="e">
            <v>#N/A</v>
          </cell>
          <cell r="V936" t="e">
            <v>#N/A</v>
          </cell>
          <cell r="W936" t="e">
            <v>#N/A</v>
          </cell>
          <cell r="X936" t="e">
            <v>#N/A</v>
          </cell>
          <cell r="Y936" t="e">
            <v>#N/A</v>
          </cell>
          <cell r="Z936" t="e">
            <v>#N/A</v>
          </cell>
          <cell r="AA936" t="e">
            <v>#N/A</v>
          </cell>
          <cell r="AB936" t="e">
            <v>#N/A</v>
          </cell>
          <cell r="AC936" t="e">
            <v>#N/A</v>
          </cell>
          <cell r="AD936" t="e">
            <v>#N/A</v>
          </cell>
          <cell r="AE936" t="e">
            <v>#N/A</v>
          </cell>
          <cell r="AF936" t="e">
            <v>#N/A</v>
          </cell>
          <cell r="AG936" t="e">
            <v>#N/A</v>
          </cell>
          <cell r="AH936" t="e">
            <v>#N/A</v>
          </cell>
          <cell r="AI936" t="e">
            <v>#N/A</v>
          </cell>
          <cell r="AJ936" t="e">
            <v>#N/A</v>
          </cell>
          <cell r="AK936" t="e">
            <v>#N/A</v>
          </cell>
          <cell r="AL936" t="e">
            <v>#N/A</v>
          </cell>
          <cell r="AM936" t="e">
            <v>#N/A</v>
          </cell>
          <cell r="AN936" t="e">
            <v>#N/A</v>
          </cell>
          <cell r="AO936" t="e">
            <v>#N/A</v>
          </cell>
          <cell r="AP936" t="e">
            <v>#N/A</v>
          </cell>
          <cell r="AQ936" t="e">
            <v>#N/A</v>
          </cell>
          <cell r="AR936" t="e">
            <v>#N/A</v>
          </cell>
          <cell r="AS936" t="e">
            <v>#N/A</v>
          </cell>
          <cell r="AT936" t="e">
            <v>#N/A</v>
          </cell>
          <cell r="AU936" t="e">
            <v>#N/A</v>
          </cell>
          <cell r="AV936" t="e">
            <v>#N/A</v>
          </cell>
          <cell r="AW936" t="e">
            <v>#N/A</v>
          </cell>
        </row>
        <row r="937">
          <cell r="A937">
            <v>37664</v>
          </cell>
          <cell r="B937" t="e">
            <v>#N/A</v>
          </cell>
          <cell r="C937" t="e">
            <v>#N/A</v>
          </cell>
          <cell r="D937" t="e">
            <v>#N/A</v>
          </cell>
          <cell r="E937" t="e">
            <v>#N/A</v>
          </cell>
          <cell r="F937" t="e">
            <v>#N/A</v>
          </cell>
          <cell r="G937" t="e">
            <v>#N/A</v>
          </cell>
          <cell r="H937" t="e">
            <v>#N/A</v>
          </cell>
          <cell r="I937" t="e">
            <v>#N/A</v>
          </cell>
          <cell r="J937" t="e">
            <v>#N/A</v>
          </cell>
          <cell r="K937" t="e">
            <v>#N/A</v>
          </cell>
          <cell r="L937" t="e">
            <v>#N/A</v>
          </cell>
          <cell r="M937" t="e">
            <v>#N/A</v>
          </cell>
          <cell r="N937" t="e">
            <v>#N/A</v>
          </cell>
          <cell r="O937" t="e">
            <v>#N/A</v>
          </cell>
          <cell r="P937" t="e">
            <v>#N/A</v>
          </cell>
          <cell r="Q937" t="e">
            <v>#N/A</v>
          </cell>
          <cell r="R937" t="e">
            <v>#N/A</v>
          </cell>
          <cell r="S937" t="e">
            <v>#N/A</v>
          </cell>
          <cell r="T937" t="e">
            <v>#N/A</v>
          </cell>
          <cell r="U937" t="e">
            <v>#N/A</v>
          </cell>
          <cell r="V937" t="e">
            <v>#N/A</v>
          </cell>
          <cell r="W937" t="e">
            <v>#N/A</v>
          </cell>
          <cell r="X937" t="e">
            <v>#N/A</v>
          </cell>
          <cell r="Y937" t="e">
            <v>#N/A</v>
          </cell>
          <cell r="Z937" t="e">
            <v>#N/A</v>
          </cell>
          <cell r="AA937" t="e">
            <v>#N/A</v>
          </cell>
          <cell r="AB937" t="e">
            <v>#N/A</v>
          </cell>
          <cell r="AC937" t="e">
            <v>#N/A</v>
          </cell>
          <cell r="AD937" t="e">
            <v>#N/A</v>
          </cell>
          <cell r="AE937" t="e">
            <v>#N/A</v>
          </cell>
          <cell r="AF937" t="e">
            <v>#N/A</v>
          </cell>
          <cell r="AG937" t="e">
            <v>#N/A</v>
          </cell>
          <cell r="AH937" t="e">
            <v>#N/A</v>
          </cell>
          <cell r="AI937" t="e">
            <v>#N/A</v>
          </cell>
          <cell r="AJ937" t="e">
            <v>#N/A</v>
          </cell>
          <cell r="AK937" t="e">
            <v>#N/A</v>
          </cell>
          <cell r="AL937" t="e">
            <v>#N/A</v>
          </cell>
          <cell r="AM937" t="e">
            <v>#N/A</v>
          </cell>
          <cell r="AN937" t="e">
            <v>#N/A</v>
          </cell>
          <cell r="AO937" t="e">
            <v>#N/A</v>
          </cell>
          <cell r="AP937" t="e">
            <v>#N/A</v>
          </cell>
          <cell r="AQ937" t="e">
            <v>#N/A</v>
          </cell>
          <cell r="AR937" t="e">
            <v>#N/A</v>
          </cell>
          <cell r="AS937" t="e">
            <v>#N/A</v>
          </cell>
          <cell r="AT937" t="e">
            <v>#N/A</v>
          </cell>
          <cell r="AU937" t="e">
            <v>#N/A</v>
          </cell>
          <cell r="AV937" t="e">
            <v>#N/A</v>
          </cell>
          <cell r="AW937" t="e">
            <v>#N/A</v>
          </cell>
        </row>
        <row r="938">
          <cell r="A938">
            <v>37657</v>
          </cell>
          <cell r="B938" t="e">
            <v>#N/A</v>
          </cell>
          <cell r="C938" t="e">
            <v>#N/A</v>
          </cell>
          <cell r="D938" t="e">
            <v>#N/A</v>
          </cell>
          <cell r="E938" t="e">
            <v>#N/A</v>
          </cell>
          <cell r="F938" t="e">
            <v>#N/A</v>
          </cell>
          <cell r="G938" t="e">
            <v>#N/A</v>
          </cell>
          <cell r="H938" t="e">
            <v>#N/A</v>
          </cell>
          <cell r="I938" t="e">
            <v>#N/A</v>
          </cell>
          <cell r="J938" t="e">
            <v>#N/A</v>
          </cell>
          <cell r="K938" t="e">
            <v>#N/A</v>
          </cell>
          <cell r="L938" t="e">
            <v>#N/A</v>
          </cell>
          <cell r="M938" t="e">
            <v>#N/A</v>
          </cell>
          <cell r="N938" t="e">
            <v>#N/A</v>
          </cell>
          <cell r="O938" t="e">
            <v>#N/A</v>
          </cell>
          <cell r="P938" t="e">
            <v>#N/A</v>
          </cell>
          <cell r="Q938" t="e">
            <v>#N/A</v>
          </cell>
          <cell r="R938" t="e">
            <v>#N/A</v>
          </cell>
          <cell r="S938" t="e">
            <v>#N/A</v>
          </cell>
          <cell r="T938" t="e">
            <v>#N/A</v>
          </cell>
          <cell r="U938" t="e">
            <v>#N/A</v>
          </cell>
          <cell r="V938" t="e">
            <v>#N/A</v>
          </cell>
          <cell r="W938" t="e">
            <v>#N/A</v>
          </cell>
          <cell r="X938" t="e">
            <v>#N/A</v>
          </cell>
          <cell r="Y938" t="e">
            <v>#N/A</v>
          </cell>
          <cell r="Z938" t="e">
            <v>#N/A</v>
          </cell>
          <cell r="AA938" t="e">
            <v>#N/A</v>
          </cell>
          <cell r="AB938" t="e">
            <v>#N/A</v>
          </cell>
          <cell r="AC938" t="e">
            <v>#N/A</v>
          </cell>
          <cell r="AD938" t="e">
            <v>#N/A</v>
          </cell>
          <cell r="AE938" t="e">
            <v>#N/A</v>
          </cell>
          <cell r="AF938" t="e">
            <v>#N/A</v>
          </cell>
          <cell r="AG938" t="e">
            <v>#N/A</v>
          </cell>
          <cell r="AH938" t="e">
            <v>#N/A</v>
          </cell>
          <cell r="AI938" t="e">
            <v>#N/A</v>
          </cell>
          <cell r="AJ938" t="e">
            <v>#N/A</v>
          </cell>
          <cell r="AK938" t="e">
            <v>#N/A</v>
          </cell>
          <cell r="AL938" t="e">
            <v>#N/A</v>
          </cell>
          <cell r="AM938" t="e">
            <v>#N/A</v>
          </cell>
          <cell r="AN938" t="e">
            <v>#N/A</v>
          </cell>
          <cell r="AO938" t="e">
            <v>#N/A</v>
          </cell>
          <cell r="AP938" t="e">
            <v>#N/A</v>
          </cell>
          <cell r="AQ938" t="e">
            <v>#N/A</v>
          </cell>
          <cell r="AR938" t="e">
            <v>#N/A</v>
          </cell>
          <cell r="AS938" t="e">
            <v>#N/A</v>
          </cell>
          <cell r="AT938" t="e">
            <v>#N/A</v>
          </cell>
          <cell r="AU938" t="e">
            <v>#N/A</v>
          </cell>
          <cell r="AV938" t="e">
            <v>#N/A</v>
          </cell>
          <cell r="AW938" t="e">
            <v>#N/A</v>
          </cell>
        </row>
        <row r="939">
          <cell r="A939">
            <v>37650</v>
          </cell>
          <cell r="B939" t="e">
            <v>#N/A</v>
          </cell>
          <cell r="C939" t="e">
            <v>#N/A</v>
          </cell>
          <cell r="D939" t="e">
            <v>#N/A</v>
          </cell>
          <cell r="E939" t="e">
            <v>#N/A</v>
          </cell>
          <cell r="F939" t="e">
            <v>#N/A</v>
          </cell>
          <cell r="G939" t="e">
            <v>#N/A</v>
          </cell>
          <cell r="H939" t="e">
            <v>#N/A</v>
          </cell>
          <cell r="I939" t="e">
            <v>#N/A</v>
          </cell>
          <cell r="J939" t="e">
            <v>#N/A</v>
          </cell>
          <cell r="K939" t="e">
            <v>#N/A</v>
          </cell>
          <cell r="L939" t="e">
            <v>#N/A</v>
          </cell>
          <cell r="M939" t="e">
            <v>#N/A</v>
          </cell>
          <cell r="N939" t="e">
            <v>#N/A</v>
          </cell>
          <cell r="O939" t="e">
            <v>#N/A</v>
          </cell>
          <cell r="P939" t="e">
            <v>#N/A</v>
          </cell>
          <cell r="Q939" t="e">
            <v>#N/A</v>
          </cell>
          <cell r="R939" t="e">
            <v>#N/A</v>
          </cell>
          <cell r="S939" t="e">
            <v>#N/A</v>
          </cell>
          <cell r="T939" t="e">
            <v>#N/A</v>
          </cell>
          <cell r="U939" t="e">
            <v>#N/A</v>
          </cell>
          <cell r="V939" t="e">
            <v>#N/A</v>
          </cell>
          <cell r="W939" t="e">
            <v>#N/A</v>
          </cell>
          <cell r="X939" t="e">
            <v>#N/A</v>
          </cell>
          <cell r="Y939" t="e">
            <v>#N/A</v>
          </cell>
          <cell r="Z939" t="e">
            <v>#N/A</v>
          </cell>
          <cell r="AA939" t="e">
            <v>#N/A</v>
          </cell>
          <cell r="AB939" t="e">
            <v>#N/A</v>
          </cell>
          <cell r="AC939" t="e">
            <v>#N/A</v>
          </cell>
          <cell r="AD939" t="e">
            <v>#N/A</v>
          </cell>
          <cell r="AE939" t="e">
            <v>#N/A</v>
          </cell>
          <cell r="AF939" t="e">
            <v>#N/A</v>
          </cell>
          <cell r="AG939" t="e">
            <v>#N/A</v>
          </cell>
          <cell r="AH939" t="e">
            <v>#N/A</v>
          </cell>
          <cell r="AI939" t="e">
            <v>#N/A</v>
          </cell>
          <cell r="AJ939" t="e">
            <v>#N/A</v>
          </cell>
          <cell r="AK939" t="e">
            <v>#N/A</v>
          </cell>
          <cell r="AL939" t="e">
            <v>#N/A</v>
          </cell>
          <cell r="AM939" t="e">
            <v>#N/A</v>
          </cell>
          <cell r="AN939" t="e">
            <v>#N/A</v>
          </cell>
          <cell r="AO939" t="e">
            <v>#N/A</v>
          </cell>
          <cell r="AP939" t="e">
            <v>#N/A</v>
          </cell>
          <cell r="AQ939" t="e">
            <v>#N/A</v>
          </cell>
          <cell r="AR939" t="e">
            <v>#N/A</v>
          </cell>
          <cell r="AS939" t="e">
            <v>#N/A</v>
          </cell>
          <cell r="AT939" t="e">
            <v>#N/A</v>
          </cell>
          <cell r="AU939" t="e">
            <v>#N/A</v>
          </cell>
          <cell r="AV939" t="e">
            <v>#N/A</v>
          </cell>
          <cell r="AW939" t="e">
            <v>#N/A</v>
          </cell>
        </row>
        <row r="940">
          <cell r="A940">
            <v>37643</v>
          </cell>
          <cell r="B940" t="e">
            <v>#N/A</v>
          </cell>
          <cell r="C940" t="e">
            <v>#N/A</v>
          </cell>
          <cell r="D940" t="e">
            <v>#N/A</v>
          </cell>
          <cell r="E940" t="e">
            <v>#N/A</v>
          </cell>
          <cell r="F940" t="e">
            <v>#N/A</v>
          </cell>
          <cell r="G940" t="e">
            <v>#N/A</v>
          </cell>
          <cell r="H940" t="e">
            <v>#N/A</v>
          </cell>
          <cell r="I940" t="e">
            <v>#N/A</v>
          </cell>
          <cell r="J940" t="e">
            <v>#N/A</v>
          </cell>
          <cell r="K940" t="e">
            <v>#N/A</v>
          </cell>
          <cell r="L940" t="e">
            <v>#N/A</v>
          </cell>
          <cell r="M940" t="e">
            <v>#N/A</v>
          </cell>
          <cell r="N940" t="e">
            <v>#N/A</v>
          </cell>
          <cell r="O940" t="e">
            <v>#N/A</v>
          </cell>
          <cell r="P940" t="e">
            <v>#N/A</v>
          </cell>
          <cell r="Q940" t="e">
            <v>#N/A</v>
          </cell>
          <cell r="R940" t="e">
            <v>#N/A</v>
          </cell>
          <cell r="S940" t="e">
            <v>#N/A</v>
          </cell>
          <cell r="T940" t="e">
            <v>#N/A</v>
          </cell>
          <cell r="U940" t="e">
            <v>#N/A</v>
          </cell>
          <cell r="V940" t="e">
            <v>#N/A</v>
          </cell>
          <cell r="W940" t="e">
            <v>#N/A</v>
          </cell>
          <cell r="X940" t="e">
            <v>#N/A</v>
          </cell>
          <cell r="Y940" t="e">
            <v>#N/A</v>
          </cell>
          <cell r="Z940" t="e">
            <v>#N/A</v>
          </cell>
          <cell r="AA940" t="e">
            <v>#N/A</v>
          </cell>
          <cell r="AB940" t="e">
            <v>#N/A</v>
          </cell>
          <cell r="AC940" t="e">
            <v>#N/A</v>
          </cell>
          <cell r="AD940" t="e">
            <v>#N/A</v>
          </cell>
          <cell r="AE940" t="e">
            <v>#N/A</v>
          </cell>
          <cell r="AF940" t="e">
            <v>#N/A</v>
          </cell>
          <cell r="AG940" t="e">
            <v>#N/A</v>
          </cell>
          <cell r="AH940" t="e">
            <v>#N/A</v>
          </cell>
          <cell r="AI940" t="e">
            <v>#N/A</v>
          </cell>
          <cell r="AJ940" t="e">
            <v>#N/A</v>
          </cell>
          <cell r="AK940" t="e">
            <v>#N/A</v>
          </cell>
          <cell r="AL940" t="e">
            <v>#N/A</v>
          </cell>
          <cell r="AM940" t="e">
            <v>#N/A</v>
          </cell>
          <cell r="AN940" t="e">
            <v>#N/A</v>
          </cell>
          <cell r="AO940" t="e">
            <v>#N/A</v>
          </cell>
          <cell r="AP940" t="e">
            <v>#N/A</v>
          </cell>
          <cell r="AQ940" t="e">
            <v>#N/A</v>
          </cell>
          <cell r="AR940" t="e">
            <v>#N/A</v>
          </cell>
          <cell r="AS940" t="e">
            <v>#N/A</v>
          </cell>
          <cell r="AT940" t="e">
            <v>#N/A</v>
          </cell>
          <cell r="AU940" t="e">
            <v>#N/A</v>
          </cell>
          <cell r="AV940" t="e">
            <v>#N/A</v>
          </cell>
          <cell r="AW940" t="e">
            <v>#N/A</v>
          </cell>
        </row>
        <row r="941">
          <cell r="A941">
            <v>37636</v>
          </cell>
          <cell r="B941" t="e">
            <v>#N/A</v>
          </cell>
          <cell r="C941" t="e">
            <v>#N/A</v>
          </cell>
          <cell r="D941" t="e">
            <v>#N/A</v>
          </cell>
          <cell r="E941" t="e">
            <v>#N/A</v>
          </cell>
          <cell r="F941" t="e">
            <v>#N/A</v>
          </cell>
          <cell r="G941" t="e">
            <v>#N/A</v>
          </cell>
          <cell r="H941" t="e">
            <v>#N/A</v>
          </cell>
          <cell r="I941" t="e">
            <v>#N/A</v>
          </cell>
          <cell r="J941" t="e">
            <v>#N/A</v>
          </cell>
          <cell r="K941" t="e">
            <v>#N/A</v>
          </cell>
          <cell r="L941" t="e">
            <v>#N/A</v>
          </cell>
          <cell r="M941" t="e">
            <v>#N/A</v>
          </cell>
          <cell r="N941" t="e">
            <v>#N/A</v>
          </cell>
          <cell r="O941" t="e">
            <v>#N/A</v>
          </cell>
          <cell r="P941" t="e">
            <v>#N/A</v>
          </cell>
          <cell r="Q941" t="e">
            <v>#N/A</v>
          </cell>
          <cell r="R941" t="e">
            <v>#N/A</v>
          </cell>
          <cell r="S941" t="e">
            <v>#N/A</v>
          </cell>
          <cell r="T941" t="e">
            <v>#N/A</v>
          </cell>
          <cell r="U941" t="e">
            <v>#N/A</v>
          </cell>
          <cell r="V941" t="e">
            <v>#N/A</v>
          </cell>
          <cell r="W941" t="e">
            <v>#N/A</v>
          </cell>
          <cell r="X941" t="e">
            <v>#N/A</v>
          </cell>
          <cell r="Y941" t="e">
            <v>#N/A</v>
          </cell>
          <cell r="Z941" t="e">
            <v>#N/A</v>
          </cell>
          <cell r="AA941" t="e">
            <v>#N/A</v>
          </cell>
          <cell r="AB941" t="e">
            <v>#N/A</v>
          </cell>
          <cell r="AC941" t="e">
            <v>#N/A</v>
          </cell>
          <cell r="AD941" t="e">
            <v>#N/A</v>
          </cell>
          <cell r="AE941" t="e">
            <v>#N/A</v>
          </cell>
          <cell r="AF941" t="e">
            <v>#N/A</v>
          </cell>
          <cell r="AG941" t="e">
            <v>#N/A</v>
          </cell>
          <cell r="AH941" t="e">
            <v>#N/A</v>
          </cell>
          <cell r="AI941" t="e">
            <v>#N/A</v>
          </cell>
          <cell r="AJ941" t="e">
            <v>#N/A</v>
          </cell>
          <cell r="AK941" t="e">
            <v>#N/A</v>
          </cell>
          <cell r="AL941" t="e">
            <v>#N/A</v>
          </cell>
          <cell r="AM941" t="e">
            <v>#N/A</v>
          </cell>
          <cell r="AN941" t="e">
            <v>#N/A</v>
          </cell>
          <cell r="AO941" t="e">
            <v>#N/A</v>
          </cell>
          <cell r="AP941" t="e">
            <v>#N/A</v>
          </cell>
          <cell r="AQ941" t="e">
            <v>#N/A</v>
          </cell>
          <cell r="AR941" t="e">
            <v>#N/A</v>
          </cell>
          <cell r="AS941" t="e">
            <v>#N/A</v>
          </cell>
          <cell r="AT941" t="e">
            <v>#N/A</v>
          </cell>
          <cell r="AU941" t="e">
            <v>#N/A</v>
          </cell>
          <cell r="AV941" t="e">
            <v>#N/A</v>
          </cell>
          <cell r="AW941" t="e">
            <v>#N/A</v>
          </cell>
        </row>
        <row r="942">
          <cell r="A942">
            <v>37629</v>
          </cell>
          <cell r="B942" t="e">
            <v>#N/A</v>
          </cell>
          <cell r="C942" t="e">
            <v>#N/A</v>
          </cell>
          <cell r="D942" t="e">
            <v>#N/A</v>
          </cell>
          <cell r="E942" t="e">
            <v>#N/A</v>
          </cell>
          <cell r="F942" t="e">
            <v>#N/A</v>
          </cell>
          <cell r="G942" t="e">
            <v>#N/A</v>
          </cell>
          <cell r="H942" t="e">
            <v>#N/A</v>
          </cell>
          <cell r="I942" t="e">
            <v>#N/A</v>
          </cell>
          <cell r="J942" t="e">
            <v>#N/A</v>
          </cell>
          <cell r="K942" t="e">
            <v>#N/A</v>
          </cell>
          <cell r="L942" t="e">
            <v>#N/A</v>
          </cell>
          <cell r="M942" t="e">
            <v>#N/A</v>
          </cell>
          <cell r="N942" t="e">
            <v>#N/A</v>
          </cell>
          <cell r="O942" t="e">
            <v>#N/A</v>
          </cell>
          <cell r="P942" t="e">
            <v>#N/A</v>
          </cell>
          <cell r="Q942" t="e">
            <v>#N/A</v>
          </cell>
          <cell r="R942" t="e">
            <v>#N/A</v>
          </cell>
          <cell r="S942" t="e">
            <v>#N/A</v>
          </cell>
          <cell r="T942" t="e">
            <v>#N/A</v>
          </cell>
          <cell r="U942" t="e">
            <v>#N/A</v>
          </cell>
          <cell r="V942" t="e">
            <v>#N/A</v>
          </cell>
          <cell r="W942" t="e">
            <v>#N/A</v>
          </cell>
          <cell r="X942" t="e">
            <v>#N/A</v>
          </cell>
          <cell r="Y942" t="e">
            <v>#N/A</v>
          </cell>
          <cell r="Z942" t="e">
            <v>#N/A</v>
          </cell>
          <cell r="AA942" t="e">
            <v>#N/A</v>
          </cell>
          <cell r="AB942" t="e">
            <v>#N/A</v>
          </cell>
          <cell r="AC942" t="e">
            <v>#N/A</v>
          </cell>
          <cell r="AD942" t="e">
            <v>#N/A</v>
          </cell>
          <cell r="AE942" t="e">
            <v>#N/A</v>
          </cell>
          <cell r="AF942" t="e">
            <v>#N/A</v>
          </cell>
          <cell r="AG942" t="e">
            <v>#N/A</v>
          </cell>
          <cell r="AH942" t="e">
            <v>#N/A</v>
          </cell>
          <cell r="AI942" t="e">
            <v>#N/A</v>
          </cell>
          <cell r="AJ942" t="e">
            <v>#N/A</v>
          </cell>
          <cell r="AK942" t="e">
            <v>#N/A</v>
          </cell>
          <cell r="AL942" t="e">
            <v>#N/A</v>
          </cell>
          <cell r="AM942" t="e">
            <v>#N/A</v>
          </cell>
          <cell r="AN942" t="e">
            <v>#N/A</v>
          </cell>
          <cell r="AO942" t="e">
            <v>#N/A</v>
          </cell>
          <cell r="AP942" t="e">
            <v>#N/A</v>
          </cell>
          <cell r="AQ942" t="e">
            <v>#N/A</v>
          </cell>
          <cell r="AR942" t="e">
            <v>#N/A</v>
          </cell>
          <cell r="AS942" t="e">
            <v>#N/A</v>
          </cell>
          <cell r="AT942" t="e">
            <v>#N/A</v>
          </cell>
          <cell r="AU942" t="e">
            <v>#N/A</v>
          </cell>
          <cell r="AV942" t="e">
            <v>#N/A</v>
          </cell>
          <cell r="AW942" t="e">
            <v>#N/A</v>
          </cell>
        </row>
        <row r="943">
          <cell r="A943">
            <v>37622</v>
          </cell>
          <cell r="B943" t="e">
            <v>#N/A</v>
          </cell>
          <cell r="C943" t="e">
            <v>#N/A</v>
          </cell>
          <cell r="D943" t="e">
            <v>#N/A</v>
          </cell>
          <cell r="E943" t="e">
            <v>#N/A</v>
          </cell>
          <cell r="F943" t="e">
            <v>#N/A</v>
          </cell>
          <cell r="G943" t="e">
            <v>#N/A</v>
          </cell>
          <cell r="H943" t="e">
            <v>#N/A</v>
          </cell>
          <cell r="I943" t="e">
            <v>#N/A</v>
          </cell>
          <cell r="J943" t="e">
            <v>#N/A</v>
          </cell>
          <cell r="K943" t="e">
            <v>#N/A</v>
          </cell>
          <cell r="L943" t="e">
            <v>#N/A</v>
          </cell>
          <cell r="M943" t="e">
            <v>#N/A</v>
          </cell>
          <cell r="N943" t="e">
            <v>#N/A</v>
          </cell>
          <cell r="O943" t="e">
            <v>#N/A</v>
          </cell>
          <cell r="P943" t="e">
            <v>#N/A</v>
          </cell>
          <cell r="Q943" t="e">
            <v>#N/A</v>
          </cell>
          <cell r="R943" t="e">
            <v>#N/A</v>
          </cell>
          <cell r="S943" t="e">
            <v>#N/A</v>
          </cell>
          <cell r="T943" t="e">
            <v>#N/A</v>
          </cell>
          <cell r="U943" t="e">
            <v>#N/A</v>
          </cell>
          <cell r="V943" t="e">
            <v>#N/A</v>
          </cell>
          <cell r="W943" t="e">
            <v>#N/A</v>
          </cell>
          <cell r="X943" t="e">
            <v>#N/A</v>
          </cell>
          <cell r="Y943" t="e">
            <v>#N/A</v>
          </cell>
          <cell r="Z943" t="e">
            <v>#N/A</v>
          </cell>
          <cell r="AA943" t="e">
            <v>#N/A</v>
          </cell>
          <cell r="AB943" t="e">
            <v>#N/A</v>
          </cell>
          <cell r="AC943" t="e">
            <v>#N/A</v>
          </cell>
          <cell r="AD943" t="e">
            <v>#N/A</v>
          </cell>
          <cell r="AE943" t="e">
            <v>#N/A</v>
          </cell>
          <cell r="AF943" t="e">
            <v>#N/A</v>
          </cell>
          <cell r="AG943" t="e">
            <v>#N/A</v>
          </cell>
          <cell r="AH943" t="e">
            <v>#N/A</v>
          </cell>
          <cell r="AI943" t="e">
            <v>#N/A</v>
          </cell>
          <cell r="AJ943" t="e">
            <v>#N/A</v>
          </cell>
          <cell r="AK943" t="e">
            <v>#N/A</v>
          </cell>
          <cell r="AL943" t="e">
            <v>#N/A</v>
          </cell>
          <cell r="AM943" t="e">
            <v>#N/A</v>
          </cell>
          <cell r="AN943" t="e">
            <v>#N/A</v>
          </cell>
          <cell r="AO943" t="e">
            <v>#N/A</v>
          </cell>
          <cell r="AP943" t="e">
            <v>#N/A</v>
          </cell>
          <cell r="AQ943" t="e">
            <v>#N/A</v>
          </cell>
          <cell r="AR943" t="e">
            <v>#N/A</v>
          </cell>
          <cell r="AS943" t="e">
            <v>#N/A</v>
          </cell>
          <cell r="AT943" t="e">
            <v>#N/A</v>
          </cell>
          <cell r="AU943" t="e">
            <v>#N/A</v>
          </cell>
          <cell r="AV943" t="e">
            <v>#N/A</v>
          </cell>
          <cell r="AW943" t="e">
            <v>#N/A</v>
          </cell>
        </row>
        <row r="944">
          <cell r="A944">
            <v>37615</v>
          </cell>
          <cell r="B944" t="e">
            <v>#N/A</v>
          </cell>
          <cell r="C944" t="e">
            <v>#N/A</v>
          </cell>
          <cell r="D944" t="e">
            <v>#N/A</v>
          </cell>
          <cell r="E944" t="e">
            <v>#N/A</v>
          </cell>
          <cell r="F944" t="e">
            <v>#N/A</v>
          </cell>
          <cell r="G944" t="e">
            <v>#N/A</v>
          </cell>
          <cell r="H944" t="e">
            <v>#N/A</v>
          </cell>
          <cell r="I944" t="e">
            <v>#N/A</v>
          </cell>
          <cell r="J944" t="e">
            <v>#N/A</v>
          </cell>
          <cell r="K944" t="e">
            <v>#N/A</v>
          </cell>
          <cell r="L944" t="e">
            <v>#N/A</v>
          </cell>
          <cell r="M944" t="e">
            <v>#N/A</v>
          </cell>
          <cell r="N944" t="e">
            <v>#N/A</v>
          </cell>
          <cell r="O944" t="e">
            <v>#N/A</v>
          </cell>
          <cell r="P944" t="e">
            <v>#N/A</v>
          </cell>
          <cell r="Q944" t="e">
            <v>#N/A</v>
          </cell>
          <cell r="R944" t="e">
            <v>#N/A</v>
          </cell>
          <cell r="S944" t="e">
            <v>#N/A</v>
          </cell>
          <cell r="T944" t="e">
            <v>#N/A</v>
          </cell>
          <cell r="U944" t="e">
            <v>#N/A</v>
          </cell>
          <cell r="V944" t="e">
            <v>#N/A</v>
          </cell>
          <cell r="W944" t="e">
            <v>#N/A</v>
          </cell>
          <cell r="X944" t="e">
            <v>#N/A</v>
          </cell>
          <cell r="Y944" t="e">
            <v>#N/A</v>
          </cell>
          <cell r="Z944" t="e">
            <v>#N/A</v>
          </cell>
          <cell r="AA944" t="e">
            <v>#N/A</v>
          </cell>
          <cell r="AB944" t="e">
            <v>#N/A</v>
          </cell>
          <cell r="AC944" t="e">
            <v>#N/A</v>
          </cell>
          <cell r="AD944" t="e">
            <v>#N/A</v>
          </cell>
          <cell r="AE944" t="e">
            <v>#N/A</v>
          </cell>
          <cell r="AF944" t="e">
            <v>#N/A</v>
          </cell>
          <cell r="AG944" t="e">
            <v>#N/A</v>
          </cell>
          <cell r="AH944" t="e">
            <v>#N/A</v>
          </cell>
          <cell r="AI944" t="e">
            <v>#N/A</v>
          </cell>
          <cell r="AJ944" t="e">
            <v>#N/A</v>
          </cell>
          <cell r="AK944" t="e">
            <v>#N/A</v>
          </cell>
          <cell r="AL944" t="e">
            <v>#N/A</v>
          </cell>
          <cell r="AM944" t="e">
            <v>#N/A</v>
          </cell>
          <cell r="AN944" t="e">
            <v>#N/A</v>
          </cell>
          <cell r="AO944" t="e">
            <v>#N/A</v>
          </cell>
          <cell r="AP944" t="e">
            <v>#N/A</v>
          </cell>
          <cell r="AQ944" t="e">
            <v>#N/A</v>
          </cell>
          <cell r="AR944" t="e">
            <v>#N/A</v>
          </cell>
          <cell r="AS944" t="e">
            <v>#N/A</v>
          </cell>
          <cell r="AT944" t="e">
            <v>#N/A</v>
          </cell>
          <cell r="AU944" t="e">
            <v>#N/A</v>
          </cell>
          <cell r="AV944" t="e">
            <v>#N/A</v>
          </cell>
          <cell r="AW944" t="e">
            <v>#N/A</v>
          </cell>
        </row>
        <row r="945">
          <cell r="A945">
            <v>37608</v>
          </cell>
          <cell r="B945" t="e">
            <v>#N/A</v>
          </cell>
          <cell r="C945" t="e">
            <v>#N/A</v>
          </cell>
          <cell r="D945" t="e">
            <v>#N/A</v>
          </cell>
          <cell r="E945" t="e">
            <v>#N/A</v>
          </cell>
          <cell r="F945" t="e">
            <v>#N/A</v>
          </cell>
          <cell r="G945" t="e">
            <v>#N/A</v>
          </cell>
          <cell r="H945" t="e">
            <v>#N/A</v>
          </cell>
          <cell r="I945" t="e">
            <v>#N/A</v>
          </cell>
          <cell r="J945" t="e">
            <v>#N/A</v>
          </cell>
          <cell r="K945" t="e">
            <v>#N/A</v>
          </cell>
          <cell r="L945" t="e">
            <v>#N/A</v>
          </cell>
          <cell r="M945" t="e">
            <v>#N/A</v>
          </cell>
          <cell r="N945" t="e">
            <v>#N/A</v>
          </cell>
          <cell r="O945" t="e">
            <v>#N/A</v>
          </cell>
          <cell r="P945" t="e">
            <v>#N/A</v>
          </cell>
          <cell r="Q945" t="e">
            <v>#N/A</v>
          </cell>
          <cell r="R945" t="e">
            <v>#N/A</v>
          </cell>
          <cell r="S945" t="e">
            <v>#N/A</v>
          </cell>
          <cell r="T945" t="e">
            <v>#N/A</v>
          </cell>
          <cell r="U945" t="e">
            <v>#N/A</v>
          </cell>
          <cell r="V945" t="e">
            <v>#N/A</v>
          </cell>
          <cell r="W945" t="e">
            <v>#N/A</v>
          </cell>
          <cell r="X945" t="e">
            <v>#N/A</v>
          </cell>
          <cell r="Y945" t="e">
            <v>#N/A</v>
          </cell>
          <cell r="Z945" t="e">
            <v>#N/A</v>
          </cell>
          <cell r="AA945" t="e">
            <v>#N/A</v>
          </cell>
          <cell r="AB945" t="e">
            <v>#N/A</v>
          </cell>
          <cell r="AC945" t="e">
            <v>#N/A</v>
          </cell>
          <cell r="AD945" t="e">
            <v>#N/A</v>
          </cell>
          <cell r="AE945" t="e">
            <v>#N/A</v>
          </cell>
          <cell r="AF945" t="e">
            <v>#N/A</v>
          </cell>
          <cell r="AG945" t="e">
            <v>#N/A</v>
          </cell>
          <cell r="AH945" t="e">
            <v>#N/A</v>
          </cell>
          <cell r="AI945" t="e">
            <v>#N/A</v>
          </cell>
          <cell r="AJ945" t="e">
            <v>#N/A</v>
          </cell>
          <cell r="AK945" t="e">
            <v>#N/A</v>
          </cell>
          <cell r="AL945" t="e">
            <v>#N/A</v>
          </cell>
          <cell r="AM945" t="e">
            <v>#N/A</v>
          </cell>
          <cell r="AN945" t="e">
            <v>#N/A</v>
          </cell>
          <cell r="AO945" t="e">
            <v>#N/A</v>
          </cell>
          <cell r="AP945" t="e">
            <v>#N/A</v>
          </cell>
          <cell r="AQ945" t="e">
            <v>#N/A</v>
          </cell>
          <cell r="AR945" t="e">
            <v>#N/A</v>
          </cell>
          <cell r="AS945" t="e">
            <v>#N/A</v>
          </cell>
          <cell r="AT945" t="e">
            <v>#N/A</v>
          </cell>
          <cell r="AU945" t="e">
            <v>#N/A</v>
          </cell>
          <cell r="AV945" t="e">
            <v>#N/A</v>
          </cell>
          <cell r="AW945" t="e">
            <v>#N/A</v>
          </cell>
        </row>
        <row r="946">
          <cell r="A946">
            <v>37601</v>
          </cell>
          <cell r="B946" t="e">
            <v>#N/A</v>
          </cell>
          <cell r="C946" t="e">
            <v>#N/A</v>
          </cell>
          <cell r="D946" t="e">
            <v>#N/A</v>
          </cell>
          <cell r="E946" t="e">
            <v>#N/A</v>
          </cell>
          <cell r="F946" t="e">
            <v>#N/A</v>
          </cell>
          <cell r="G946" t="e">
            <v>#N/A</v>
          </cell>
          <cell r="H946" t="e">
            <v>#N/A</v>
          </cell>
          <cell r="I946" t="e">
            <v>#N/A</v>
          </cell>
          <cell r="J946" t="e">
            <v>#N/A</v>
          </cell>
          <cell r="K946" t="e">
            <v>#N/A</v>
          </cell>
          <cell r="L946" t="e">
            <v>#N/A</v>
          </cell>
          <cell r="M946" t="e">
            <v>#N/A</v>
          </cell>
          <cell r="N946" t="e">
            <v>#N/A</v>
          </cell>
          <cell r="O946" t="e">
            <v>#N/A</v>
          </cell>
          <cell r="P946" t="e">
            <v>#N/A</v>
          </cell>
          <cell r="Q946" t="e">
            <v>#N/A</v>
          </cell>
          <cell r="R946" t="e">
            <v>#N/A</v>
          </cell>
          <cell r="S946" t="e">
            <v>#N/A</v>
          </cell>
          <cell r="T946" t="e">
            <v>#N/A</v>
          </cell>
          <cell r="U946" t="e">
            <v>#N/A</v>
          </cell>
          <cell r="V946" t="e">
            <v>#N/A</v>
          </cell>
          <cell r="W946" t="e">
            <v>#N/A</v>
          </cell>
          <cell r="X946" t="e">
            <v>#N/A</v>
          </cell>
          <cell r="Y946" t="e">
            <v>#N/A</v>
          </cell>
          <cell r="Z946" t="e">
            <v>#N/A</v>
          </cell>
          <cell r="AA946" t="e">
            <v>#N/A</v>
          </cell>
          <cell r="AB946" t="e">
            <v>#N/A</v>
          </cell>
          <cell r="AC946" t="e">
            <v>#N/A</v>
          </cell>
          <cell r="AD946" t="e">
            <v>#N/A</v>
          </cell>
          <cell r="AE946" t="e">
            <v>#N/A</v>
          </cell>
          <cell r="AF946" t="e">
            <v>#N/A</v>
          </cell>
          <cell r="AG946" t="e">
            <v>#N/A</v>
          </cell>
          <cell r="AH946" t="e">
            <v>#N/A</v>
          </cell>
          <cell r="AI946" t="e">
            <v>#N/A</v>
          </cell>
          <cell r="AJ946" t="e">
            <v>#N/A</v>
          </cell>
          <cell r="AK946" t="e">
            <v>#N/A</v>
          </cell>
          <cell r="AL946" t="e">
            <v>#N/A</v>
          </cell>
          <cell r="AM946" t="e">
            <v>#N/A</v>
          </cell>
          <cell r="AN946" t="e">
            <v>#N/A</v>
          </cell>
          <cell r="AO946" t="e">
            <v>#N/A</v>
          </cell>
          <cell r="AP946" t="e">
            <v>#N/A</v>
          </cell>
          <cell r="AQ946" t="e">
            <v>#N/A</v>
          </cell>
          <cell r="AR946" t="e">
            <v>#N/A</v>
          </cell>
          <cell r="AS946" t="e">
            <v>#N/A</v>
          </cell>
          <cell r="AT946" t="e">
            <v>#N/A</v>
          </cell>
          <cell r="AU946" t="e">
            <v>#N/A</v>
          </cell>
          <cell r="AV946" t="e">
            <v>#N/A</v>
          </cell>
          <cell r="AW946" t="e">
            <v>#N/A</v>
          </cell>
        </row>
        <row r="947">
          <cell r="A947">
            <v>37594</v>
          </cell>
          <cell r="B947" t="e">
            <v>#N/A</v>
          </cell>
          <cell r="C947" t="e">
            <v>#N/A</v>
          </cell>
          <cell r="D947" t="e">
            <v>#N/A</v>
          </cell>
          <cell r="E947" t="e">
            <v>#N/A</v>
          </cell>
          <cell r="F947" t="e">
            <v>#N/A</v>
          </cell>
          <cell r="G947" t="e">
            <v>#N/A</v>
          </cell>
          <cell r="H947" t="e">
            <v>#N/A</v>
          </cell>
          <cell r="I947" t="e">
            <v>#N/A</v>
          </cell>
          <cell r="J947" t="e">
            <v>#N/A</v>
          </cell>
          <cell r="K947" t="e">
            <v>#N/A</v>
          </cell>
          <cell r="L947" t="e">
            <v>#N/A</v>
          </cell>
          <cell r="M947" t="e">
            <v>#N/A</v>
          </cell>
          <cell r="N947" t="e">
            <v>#N/A</v>
          </cell>
          <cell r="O947" t="e">
            <v>#N/A</v>
          </cell>
          <cell r="P947" t="e">
            <v>#N/A</v>
          </cell>
          <cell r="Q947" t="e">
            <v>#N/A</v>
          </cell>
          <cell r="R947" t="e">
            <v>#N/A</v>
          </cell>
          <cell r="S947" t="e">
            <v>#N/A</v>
          </cell>
          <cell r="T947" t="e">
            <v>#N/A</v>
          </cell>
          <cell r="U947" t="e">
            <v>#N/A</v>
          </cell>
          <cell r="V947" t="e">
            <v>#N/A</v>
          </cell>
          <cell r="W947" t="e">
            <v>#N/A</v>
          </cell>
          <cell r="X947" t="e">
            <v>#N/A</v>
          </cell>
          <cell r="Y947" t="e">
            <v>#N/A</v>
          </cell>
          <cell r="Z947" t="e">
            <v>#N/A</v>
          </cell>
          <cell r="AA947" t="e">
            <v>#N/A</v>
          </cell>
          <cell r="AB947" t="e">
            <v>#N/A</v>
          </cell>
          <cell r="AC947" t="e">
            <v>#N/A</v>
          </cell>
          <cell r="AD947" t="e">
            <v>#N/A</v>
          </cell>
          <cell r="AE947" t="e">
            <v>#N/A</v>
          </cell>
          <cell r="AF947" t="e">
            <v>#N/A</v>
          </cell>
          <cell r="AG947" t="e">
            <v>#N/A</v>
          </cell>
          <cell r="AH947" t="e">
            <v>#N/A</v>
          </cell>
          <cell r="AI947" t="e">
            <v>#N/A</v>
          </cell>
          <cell r="AJ947" t="e">
            <v>#N/A</v>
          </cell>
          <cell r="AK947" t="e">
            <v>#N/A</v>
          </cell>
          <cell r="AL947" t="e">
            <v>#N/A</v>
          </cell>
          <cell r="AM947" t="e">
            <v>#N/A</v>
          </cell>
          <cell r="AN947" t="e">
            <v>#N/A</v>
          </cell>
          <cell r="AO947" t="e">
            <v>#N/A</v>
          </cell>
          <cell r="AP947" t="e">
            <v>#N/A</v>
          </cell>
          <cell r="AQ947" t="e">
            <v>#N/A</v>
          </cell>
          <cell r="AR947" t="e">
            <v>#N/A</v>
          </cell>
          <cell r="AS947" t="e">
            <v>#N/A</v>
          </cell>
          <cell r="AT947" t="e">
            <v>#N/A</v>
          </cell>
          <cell r="AU947" t="e">
            <v>#N/A</v>
          </cell>
          <cell r="AV947" t="e">
            <v>#N/A</v>
          </cell>
          <cell r="AW947" t="e">
            <v>#N/A</v>
          </cell>
        </row>
        <row r="948">
          <cell r="A948">
            <v>37587</v>
          </cell>
          <cell r="B948" t="e">
            <v>#N/A</v>
          </cell>
          <cell r="C948" t="e">
            <v>#N/A</v>
          </cell>
          <cell r="D948" t="e">
            <v>#N/A</v>
          </cell>
          <cell r="E948" t="e">
            <v>#N/A</v>
          </cell>
          <cell r="F948" t="e">
            <v>#N/A</v>
          </cell>
          <cell r="G948" t="e">
            <v>#N/A</v>
          </cell>
          <cell r="H948" t="e">
            <v>#N/A</v>
          </cell>
          <cell r="I948" t="e">
            <v>#N/A</v>
          </cell>
          <cell r="J948" t="e">
            <v>#N/A</v>
          </cell>
          <cell r="K948" t="e">
            <v>#N/A</v>
          </cell>
          <cell r="L948" t="e">
            <v>#N/A</v>
          </cell>
          <cell r="M948" t="e">
            <v>#N/A</v>
          </cell>
          <cell r="N948" t="e">
            <v>#N/A</v>
          </cell>
          <cell r="O948" t="e">
            <v>#N/A</v>
          </cell>
          <cell r="P948" t="e">
            <v>#N/A</v>
          </cell>
          <cell r="Q948" t="e">
            <v>#N/A</v>
          </cell>
          <cell r="R948" t="e">
            <v>#N/A</v>
          </cell>
          <cell r="S948" t="e">
            <v>#N/A</v>
          </cell>
          <cell r="T948" t="e">
            <v>#N/A</v>
          </cell>
          <cell r="U948" t="e">
            <v>#N/A</v>
          </cell>
          <cell r="V948" t="e">
            <v>#N/A</v>
          </cell>
          <cell r="W948" t="e">
            <v>#N/A</v>
          </cell>
          <cell r="X948" t="e">
            <v>#N/A</v>
          </cell>
          <cell r="Y948" t="e">
            <v>#N/A</v>
          </cell>
          <cell r="Z948" t="e">
            <v>#N/A</v>
          </cell>
          <cell r="AA948" t="e">
            <v>#N/A</v>
          </cell>
          <cell r="AB948" t="e">
            <v>#N/A</v>
          </cell>
          <cell r="AC948" t="e">
            <v>#N/A</v>
          </cell>
          <cell r="AD948" t="e">
            <v>#N/A</v>
          </cell>
          <cell r="AE948" t="e">
            <v>#N/A</v>
          </cell>
          <cell r="AF948" t="e">
            <v>#N/A</v>
          </cell>
          <cell r="AG948" t="e">
            <v>#N/A</v>
          </cell>
          <cell r="AH948" t="e">
            <v>#N/A</v>
          </cell>
          <cell r="AI948" t="e">
            <v>#N/A</v>
          </cell>
          <cell r="AJ948" t="e">
            <v>#N/A</v>
          </cell>
          <cell r="AK948" t="e">
            <v>#N/A</v>
          </cell>
          <cell r="AL948" t="e">
            <v>#N/A</v>
          </cell>
          <cell r="AM948" t="e">
            <v>#N/A</v>
          </cell>
          <cell r="AN948" t="e">
            <v>#N/A</v>
          </cell>
          <cell r="AO948" t="e">
            <v>#N/A</v>
          </cell>
          <cell r="AP948" t="e">
            <v>#N/A</v>
          </cell>
          <cell r="AQ948" t="e">
            <v>#N/A</v>
          </cell>
          <cell r="AR948" t="e">
            <v>#N/A</v>
          </cell>
          <cell r="AS948" t="e">
            <v>#N/A</v>
          </cell>
          <cell r="AT948" t="e">
            <v>#N/A</v>
          </cell>
          <cell r="AU948" t="e">
            <v>#N/A</v>
          </cell>
          <cell r="AV948" t="e">
            <v>#N/A</v>
          </cell>
          <cell r="AW948" t="e">
            <v>#N/A</v>
          </cell>
        </row>
        <row r="949">
          <cell r="A949">
            <v>37580</v>
          </cell>
          <cell r="B949" t="e">
            <v>#N/A</v>
          </cell>
          <cell r="C949" t="e">
            <v>#N/A</v>
          </cell>
          <cell r="D949" t="e">
            <v>#N/A</v>
          </cell>
          <cell r="E949" t="e">
            <v>#N/A</v>
          </cell>
          <cell r="F949" t="e">
            <v>#N/A</v>
          </cell>
          <cell r="G949" t="e">
            <v>#N/A</v>
          </cell>
          <cell r="H949" t="e">
            <v>#N/A</v>
          </cell>
          <cell r="I949" t="e">
            <v>#N/A</v>
          </cell>
          <cell r="J949" t="e">
            <v>#N/A</v>
          </cell>
          <cell r="K949" t="e">
            <v>#N/A</v>
          </cell>
          <cell r="L949" t="e">
            <v>#N/A</v>
          </cell>
          <cell r="M949" t="e">
            <v>#N/A</v>
          </cell>
          <cell r="N949" t="e">
            <v>#N/A</v>
          </cell>
          <cell r="O949" t="e">
            <v>#N/A</v>
          </cell>
          <cell r="P949" t="e">
            <v>#N/A</v>
          </cell>
          <cell r="Q949" t="e">
            <v>#N/A</v>
          </cell>
          <cell r="R949" t="e">
            <v>#N/A</v>
          </cell>
          <cell r="S949" t="e">
            <v>#N/A</v>
          </cell>
          <cell r="T949" t="e">
            <v>#N/A</v>
          </cell>
          <cell r="U949" t="e">
            <v>#N/A</v>
          </cell>
          <cell r="V949" t="e">
            <v>#N/A</v>
          </cell>
          <cell r="W949" t="e">
            <v>#N/A</v>
          </cell>
          <cell r="X949" t="e">
            <v>#N/A</v>
          </cell>
          <cell r="Y949" t="e">
            <v>#N/A</v>
          </cell>
          <cell r="Z949" t="e">
            <v>#N/A</v>
          </cell>
          <cell r="AA949" t="e">
            <v>#N/A</v>
          </cell>
          <cell r="AB949" t="e">
            <v>#N/A</v>
          </cell>
          <cell r="AC949" t="e">
            <v>#N/A</v>
          </cell>
          <cell r="AD949" t="e">
            <v>#N/A</v>
          </cell>
          <cell r="AE949" t="e">
            <v>#N/A</v>
          </cell>
          <cell r="AF949" t="e">
            <v>#N/A</v>
          </cell>
          <cell r="AG949" t="e">
            <v>#N/A</v>
          </cell>
          <cell r="AH949" t="e">
            <v>#N/A</v>
          </cell>
          <cell r="AI949" t="e">
            <v>#N/A</v>
          </cell>
          <cell r="AJ949" t="e">
            <v>#N/A</v>
          </cell>
          <cell r="AK949" t="e">
            <v>#N/A</v>
          </cell>
          <cell r="AL949" t="e">
            <v>#N/A</v>
          </cell>
          <cell r="AM949" t="e">
            <v>#N/A</v>
          </cell>
          <cell r="AN949" t="e">
            <v>#N/A</v>
          </cell>
          <cell r="AO949" t="e">
            <v>#N/A</v>
          </cell>
          <cell r="AP949" t="e">
            <v>#N/A</v>
          </cell>
          <cell r="AQ949" t="e">
            <v>#N/A</v>
          </cell>
          <cell r="AR949" t="e">
            <v>#N/A</v>
          </cell>
          <cell r="AS949" t="e">
            <v>#N/A</v>
          </cell>
          <cell r="AT949" t="e">
            <v>#N/A</v>
          </cell>
          <cell r="AU949" t="e">
            <v>#N/A</v>
          </cell>
          <cell r="AV949" t="e">
            <v>#N/A</v>
          </cell>
          <cell r="AW949" t="e">
            <v>#N/A</v>
          </cell>
        </row>
        <row r="950">
          <cell r="A950">
            <v>37573</v>
          </cell>
          <cell r="B950" t="e">
            <v>#N/A</v>
          </cell>
          <cell r="C950" t="e">
            <v>#N/A</v>
          </cell>
          <cell r="D950" t="e">
            <v>#N/A</v>
          </cell>
          <cell r="E950" t="e">
            <v>#N/A</v>
          </cell>
          <cell r="F950" t="e">
            <v>#N/A</v>
          </cell>
          <cell r="G950" t="e">
            <v>#N/A</v>
          </cell>
          <cell r="H950" t="e">
            <v>#N/A</v>
          </cell>
          <cell r="I950" t="e">
            <v>#N/A</v>
          </cell>
          <cell r="J950" t="e">
            <v>#N/A</v>
          </cell>
          <cell r="K950" t="e">
            <v>#N/A</v>
          </cell>
          <cell r="L950" t="e">
            <v>#N/A</v>
          </cell>
          <cell r="M950" t="e">
            <v>#N/A</v>
          </cell>
          <cell r="N950" t="e">
            <v>#N/A</v>
          </cell>
          <cell r="O950" t="e">
            <v>#N/A</v>
          </cell>
          <cell r="P950" t="e">
            <v>#N/A</v>
          </cell>
          <cell r="Q950" t="e">
            <v>#N/A</v>
          </cell>
          <cell r="R950" t="e">
            <v>#N/A</v>
          </cell>
          <cell r="S950" t="e">
            <v>#N/A</v>
          </cell>
          <cell r="T950" t="e">
            <v>#N/A</v>
          </cell>
          <cell r="U950" t="e">
            <v>#N/A</v>
          </cell>
          <cell r="V950" t="e">
            <v>#N/A</v>
          </cell>
          <cell r="W950" t="e">
            <v>#N/A</v>
          </cell>
          <cell r="X950" t="e">
            <v>#N/A</v>
          </cell>
          <cell r="Y950" t="e">
            <v>#N/A</v>
          </cell>
          <cell r="Z950" t="e">
            <v>#N/A</v>
          </cell>
          <cell r="AA950" t="e">
            <v>#N/A</v>
          </cell>
          <cell r="AB950" t="e">
            <v>#N/A</v>
          </cell>
          <cell r="AC950" t="e">
            <v>#N/A</v>
          </cell>
          <cell r="AD950" t="e">
            <v>#N/A</v>
          </cell>
          <cell r="AE950" t="e">
            <v>#N/A</v>
          </cell>
          <cell r="AF950" t="e">
            <v>#N/A</v>
          </cell>
          <cell r="AG950" t="e">
            <v>#N/A</v>
          </cell>
          <cell r="AH950" t="e">
            <v>#N/A</v>
          </cell>
          <cell r="AI950" t="e">
            <v>#N/A</v>
          </cell>
          <cell r="AJ950" t="e">
            <v>#N/A</v>
          </cell>
          <cell r="AK950" t="e">
            <v>#N/A</v>
          </cell>
          <cell r="AL950" t="e">
            <v>#N/A</v>
          </cell>
          <cell r="AM950" t="e">
            <v>#N/A</v>
          </cell>
          <cell r="AN950" t="e">
            <v>#N/A</v>
          </cell>
          <cell r="AO950" t="e">
            <v>#N/A</v>
          </cell>
          <cell r="AP950" t="e">
            <v>#N/A</v>
          </cell>
          <cell r="AQ950" t="e">
            <v>#N/A</v>
          </cell>
          <cell r="AR950" t="e">
            <v>#N/A</v>
          </cell>
          <cell r="AS950" t="e">
            <v>#N/A</v>
          </cell>
          <cell r="AT950" t="e">
            <v>#N/A</v>
          </cell>
          <cell r="AU950" t="e">
            <v>#N/A</v>
          </cell>
          <cell r="AV950" t="e">
            <v>#N/A</v>
          </cell>
          <cell r="AW950" t="e">
            <v>#N/A</v>
          </cell>
        </row>
        <row r="951">
          <cell r="A951">
            <v>37566</v>
          </cell>
          <cell r="B951" t="e">
            <v>#N/A</v>
          </cell>
          <cell r="C951" t="e">
            <v>#N/A</v>
          </cell>
          <cell r="D951" t="e">
            <v>#N/A</v>
          </cell>
          <cell r="E951" t="e">
            <v>#N/A</v>
          </cell>
          <cell r="F951" t="e">
            <v>#N/A</v>
          </cell>
          <cell r="G951" t="e">
            <v>#N/A</v>
          </cell>
          <cell r="H951" t="e">
            <v>#N/A</v>
          </cell>
          <cell r="I951" t="e">
            <v>#N/A</v>
          </cell>
          <cell r="J951" t="e">
            <v>#N/A</v>
          </cell>
          <cell r="K951" t="e">
            <v>#N/A</v>
          </cell>
          <cell r="L951" t="e">
            <v>#N/A</v>
          </cell>
          <cell r="M951" t="e">
            <v>#N/A</v>
          </cell>
          <cell r="N951" t="e">
            <v>#N/A</v>
          </cell>
          <cell r="O951" t="e">
            <v>#N/A</v>
          </cell>
          <cell r="P951" t="e">
            <v>#N/A</v>
          </cell>
          <cell r="Q951" t="e">
            <v>#N/A</v>
          </cell>
          <cell r="R951" t="e">
            <v>#N/A</v>
          </cell>
          <cell r="S951" t="e">
            <v>#N/A</v>
          </cell>
          <cell r="T951" t="e">
            <v>#N/A</v>
          </cell>
          <cell r="U951" t="e">
            <v>#N/A</v>
          </cell>
          <cell r="V951" t="e">
            <v>#N/A</v>
          </cell>
          <cell r="W951" t="e">
            <v>#N/A</v>
          </cell>
          <cell r="X951" t="e">
            <v>#N/A</v>
          </cell>
          <cell r="Y951" t="e">
            <v>#N/A</v>
          </cell>
          <cell r="Z951" t="e">
            <v>#N/A</v>
          </cell>
          <cell r="AA951" t="e">
            <v>#N/A</v>
          </cell>
          <cell r="AB951" t="e">
            <v>#N/A</v>
          </cell>
          <cell r="AC951" t="e">
            <v>#N/A</v>
          </cell>
          <cell r="AD951" t="e">
            <v>#N/A</v>
          </cell>
          <cell r="AE951" t="e">
            <v>#N/A</v>
          </cell>
          <cell r="AF951" t="e">
            <v>#N/A</v>
          </cell>
          <cell r="AG951" t="e">
            <v>#N/A</v>
          </cell>
          <cell r="AH951" t="e">
            <v>#N/A</v>
          </cell>
          <cell r="AI951" t="e">
            <v>#N/A</v>
          </cell>
          <cell r="AJ951" t="e">
            <v>#N/A</v>
          </cell>
          <cell r="AK951" t="e">
            <v>#N/A</v>
          </cell>
          <cell r="AL951" t="e">
            <v>#N/A</v>
          </cell>
          <cell r="AM951" t="e">
            <v>#N/A</v>
          </cell>
          <cell r="AN951" t="e">
            <v>#N/A</v>
          </cell>
          <cell r="AO951" t="e">
            <v>#N/A</v>
          </cell>
          <cell r="AP951" t="e">
            <v>#N/A</v>
          </cell>
          <cell r="AQ951" t="e">
            <v>#N/A</v>
          </cell>
          <cell r="AR951" t="e">
            <v>#N/A</v>
          </cell>
          <cell r="AS951" t="e">
            <v>#N/A</v>
          </cell>
          <cell r="AT951" t="e">
            <v>#N/A</v>
          </cell>
          <cell r="AU951" t="e">
            <v>#N/A</v>
          </cell>
          <cell r="AV951" t="e">
            <v>#N/A</v>
          </cell>
          <cell r="AW951" t="e">
            <v>#N/A</v>
          </cell>
        </row>
        <row r="952">
          <cell r="A952">
            <v>37559</v>
          </cell>
          <cell r="B952" t="e">
            <v>#N/A</v>
          </cell>
          <cell r="C952" t="e">
            <v>#N/A</v>
          </cell>
          <cell r="D952" t="e">
            <v>#N/A</v>
          </cell>
          <cell r="E952" t="e">
            <v>#N/A</v>
          </cell>
          <cell r="F952" t="e">
            <v>#N/A</v>
          </cell>
          <cell r="G952" t="e">
            <v>#N/A</v>
          </cell>
          <cell r="H952" t="e">
            <v>#N/A</v>
          </cell>
          <cell r="I952" t="e">
            <v>#N/A</v>
          </cell>
          <cell r="J952" t="e">
            <v>#N/A</v>
          </cell>
          <cell r="K952" t="e">
            <v>#N/A</v>
          </cell>
          <cell r="L952" t="e">
            <v>#N/A</v>
          </cell>
          <cell r="M952" t="e">
            <v>#N/A</v>
          </cell>
          <cell r="N952" t="e">
            <v>#N/A</v>
          </cell>
          <cell r="O952" t="e">
            <v>#N/A</v>
          </cell>
          <cell r="P952" t="e">
            <v>#N/A</v>
          </cell>
          <cell r="Q952" t="e">
            <v>#N/A</v>
          </cell>
          <cell r="R952" t="e">
            <v>#N/A</v>
          </cell>
          <cell r="S952" t="e">
            <v>#N/A</v>
          </cell>
          <cell r="T952" t="e">
            <v>#N/A</v>
          </cell>
          <cell r="U952" t="e">
            <v>#N/A</v>
          </cell>
          <cell r="V952" t="e">
            <v>#N/A</v>
          </cell>
          <cell r="W952" t="e">
            <v>#N/A</v>
          </cell>
          <cell r="X952" t="e">
            <v>#N/A</v>
          </cell>
          <cell r="Y952" t="e">
            <v>#N/A</v>
          </cell>
          <cell r="Z952" t="e">
            <v>#N/A</v>
          </cell>
          <cell r="AA952" t="e">
            <v>#N/A</v>
          </cell>
          <cell r="AB952" t="e">
            <v>#N/A</v>
          </cell>
          <cell r="AC952" t="e">
            <v>#N/A</v>
          </cell>
          <cell r="AD952" t="e">
            <v>#N/A</v>
          </cell>
          <cell r="AE952" t="e">
            <v>#N/A</v>
          </cell>
          <cell r="AF952" t="e">
            <v>#N/A</v>
          </cell>
          <cell r="AG952" t="e">
            <v>#N/A</v>
          </cell>
          <cell r="AH952" t="e">
            <v>#N/A</v>
          </cell>
          <cell r="AI952" t="e">
            <v>#N/A</v>
          </cell>
          <cell r="AJ952" t="e">
            <v>#N/A</v>
          </cell>
          <cell r="AK952" t="e">
            <v>#N/A</v>
          </cell>
          <cell r="AL952" t="e">
            <v>#N/A</v>
          </cell>
          <cell r="AM952" t="e">
            <v>#N/A</v>
          </cell>
          <cell r="AN952" t="e">
            <v>#N/A</v>
          </cell>
          <cell r="AO952" t="e">
            <v>#N/A</v>
          </cell>
          <cell r="AP952" t="e">
            <v>#N/A</v>
          </cell>
          <cell r="AQ952" t="e">
            <v>#N/A</v>
          </cell>
          <cell r="AR952" t="e">
            <v>#N/A</v>
          </cell>
          <cell r="AS952" t="e">
            <v>#N/A</v>
          </cell>
          <cell r="AT952" t="e">
            <v>#N/A</v>
          </cell>
          <cell r="AU952" t="e">
            <v>#N/A</v>
          </cell>
          <cell r="AV952" t="e">
            <v>#N/A</v>
          </cell>
          <cell r="AW952" t="e">
            <v>#N/A</v>
          </cell>
        </row>
        <row r="953">
          <cell r="A953">
            <v>37552</v>
          </cell>
          <cell r="B953" t="e">
            <v>#N/A</v>
          </cell>
          <cell r="C953" t="e">
            <v>#N/A</v>
          </cell>
          <cell r="D953" t="e">
            <v>#N/A</v>
          </cell>
          <cell r="E953" t="e">
            <v>#N/A</v>
          </cell>
          <cell r="F953" t="e">
            <v>#N/A</v>
          </cell>
          <cell r="G953" t="e">
            <v>#N/A</v>
          </cell>
          <cell r="H953" t="e">
            <v>#N/A</v>
          </cell>
          <cell r="I953" t="e">
            <v>#N/A</v>
          </cell>
          <cell r="J953" t="e">
            <v>#N/A</v>
          </cell>
          <cell r="K953" t="e">
            <v>#N/A</v>
          </cell>
          <cell r="L953" t="e">
            <v>#N/A</v>
          </cell>
          <cell r="M953" t="e">
            <v>#N/A</v>
          </cell>
          <cell r="N953" t="e">
            <v>#N/A</v>
          </cell>
          <cell r="O953" t="e">
            <v>#N/A</v>
          </cell>
          <cell r="P953" t="e">
            <v>#N/A</v>
          </cell>
          <cell r="Q953" t="e">
            <v>#N/A</v>
          </cell>
          <cell r="R953" t="e">
            <v>#N/A</v>
          </cell>
          <cell r="S953" t="e">
            <v>#N/A</v>
          </cell>
          <cell r="T953" t="e">
            <v>#N/A</v>
          </cell>
          <cell r="U953" t="e">
            <v>#N/A</v>
          </cell>
          <cell r="V953" t="e">
            <v>#N/A</v>
          </cell>
          <cell r="W953" t="e">
            <v>#N/A</v>
          </cell>
          <cell r="X953" t="e">
            <v>#N/A</v>
          </cell>
          <cell r="Y953" t="e">
            <v>#N/A</v>
          </cell>
          <cell r="Z953" t="e">
            <v>#N/A</v>
          </cell>
          <cell r="AA953" t="e">
            <v>#N/A</v>
          </cell>
          <cell r="AB953" t="e">
            <v>#N/A</v>
          </cell>
          <cell r="AC953" t="e">
            <v>#N/A</v>
          </cell>
          <cell r="AD953" t="e">
            <v>#N/A</v>
          </cell>
          <cell r="AE953" t="e">
            <v>#N/A</v>
          </cell>
          <cell r="AF953" t="e">
            <v>#N/A</v>
          </cell>
          <cell r="AG953" t="e">
            <v>#N/A</v>
          </cell>
          <cell r="AH953" t="e">
            <v>#N/A</v>
          </cell>
          <cell r="AI953" t="e">
            <v>#N/A</v>
          </cell>
          <cell r="AJ953" t="e">
            <v>#N/A</v>
          </cell>
          <cell r="AK953" t="e">
            <v>#N/A</v>
          </cell>
          <cell r="AL953" t="e">
            <v>#N/A</v>
          </cell>
          <cell r="AM953" t="e">
            <v>#N/A</v>
          </cell>
          <cell r="AN953" t="e">
            <v>#N/A</v>
          </cell>
          <cell r="AO953" t="e">
            <v>#N/A</v>
          </cell>
          <cell r="AP953" t="e">
            <v>#N/A</v>
          </cell>
          <cell r="AQ953" t="e">
            <v>#N/A</v>
          </cell>
          <cell r="AR953" t="e">
            <v>#N/A</v>
          </cell>
          <cell r="AS953" t="e">
            <v>#N/A</v>
          </cell>
          <cell r="AT953" t="e">
            <v>#N/A</v>
          </cell>
          <cell r="AU953" t="e">
            <v>#N/A</v>
          </cell>
          <cell r="AV953" t="e">
            <v>#N/A</v>
          </cell>
          <cell r="AW953" t="e">
            <v>#N/A</v>
          </cell>
        </row>
        <row r="954">
          <cell r="A954">
            <v>37545</v>
          </cell>
          <cell r="B954" t="e">
            <v>#N/A</v>
          </cell>
          <cell r="C954" t="e">
            <v>#N/A</v>
          </cell>
          <cell r="D954" t="e">
            <v>#N/A</v>
          </cell>
          <cell r="E954" t="e">
            <v>#N/A</v>
          </cell>
          <cell r="F954" t="e">
            <v>#N/A</v>
          </cell>
          <cell r="G954" t="e">
            <v>#N/A</v>
          </cell>
          <cell r="H954" t="e">
            <v>#N/A</v>
          </cell>
          <cell r="I954" t="e">
            <v>#N/A</v>
          </cell>
          <cell r="J954" t="e">
            <v>#N/A</v>
          </cell>
          <cell r="K954" t="e">
            <v>#N/A</v>
          </cell>
          <cell r="L954" t="e">
            <v>#N/A</v>
          </cell>
          <cell r="M954" t="e">
            <v>#N/A</v>
          </cell>
          <cell r="N954" t="e">
            <v>#N/A</v>
          </cell>
          <cell r="O954" t="e">
            <v>#N/A</v>
          </cell>
          <cell r="P954" t="e">
            <v>#N/A</v>
          </cell>
          <cell r="Q954" t="e">
            <v>#N/A</v>
          </cell>
          <cell r="R954" t="e">
            <v>#N/A</v>
          </cell>
          <cell r="S954" t="e">
            <v>#N/A</v>
          </cell>
          <cell r="T954" t="e">
            <v>#N/A</v>
          </cell>
          <cell r="U954" t="e">
            <v>#N/A</v>
          </cell>
          <cell r="V954" t="e">
            <v>#N/A</v>
          </cell>
          <cell r="W954" t="e">
            <v>#N/A</v>
          </cell>
          <cell r="X954" t="e">
            <v>#N/A</v>
          </cell>
          <cell r="Y954" t="e">
            <v>#N/A</v>
          </cell>
          <cell r="Z954" t="e">
            <v>#N/A</v>
          </cell>
          <cell r="AA954" t="e">
            <v>#N/A</v>
          </cell>
          <cell r="AB954" t="e">
            <v>#N/A</v>
          </cell>
          <cell r="AC954" t="e">
            <v>#N/A</v>
          </cell>
          <cell r="AD954" t="e">
            <v>#N/A</v>
          </cell>
          <cell r="AE954" t="e">
            <v>#N/A</v>
          </cell>
          <cell r="AF954" t="e">
            <v>#N/A</v>
          </cell>
          <cell r="AG954" t="e">
            <v>#N/A</v>
          </cell>
          <cell r="AH954" t="e">
            <v>#N/A</v>
          </cell>
          <cell r="AI954" t="e">
            <v>#N/A</v>
          </cell>
          <cell r="AJ954" t="e">
            <v>#N/A</v>
          </cell>
          <cell r="AK954" t="e">
            <v>#N/A</v>
          </cell>
          <cell r="AL954" t="e">
            <v>#N/A</v>
          </cell>
          <cell r="AM954" t="e">
            <v>#N/A</v>
          </cell>
          <cell r="AN954" t="e">
            <v>#N/A</v>
          </cell>
          <cell r="AO954" t="e">
            <v>#N/A</v>
          </cell>
          <cell r="AP954" t="e">
            <v>#N/A</v>
          </cell>
          <cell r="AQ954" t="e">
            <v>#N/A</v>
          </cell>
          <cell r="AR954" t="e">
            <v>#N/A</v>
          </cell>
          <cell r="AS954" t="e">
            <v>#N/A</v>
          </cell>
          <cell r="AT954" t="e">
            <v>#N/A</v>
          </cell>
          <cell r="AU954" t="e">
            <v>#N/A</v>
          </cell>
          <cell r="AV954" t="e">
            <v>#N/A</v>
          </cell>
          <cell r="AW954" t="e">
            <v>#N/A</v>
          </cell>
        </row>
        <row r="955">
          <cell r="A955">
            <v>37538</v>
          </cell>
          <cell r="B955" t="e">
            <v>#N/A</v>
          </cell>
          <cell r="C955" t="e">
            <v>#N/A</v>
          </cell>
          <cell r="D955" t="e">
            <v>#N/A</v>
          </cell>
          <cell r="E955" t="e">
            <v>#N/A</v>
          </cell>
          <cell r="F955" t="e">
            <v>#N/A</v>
          </cell>
          <cell r="G955" t="e">
            <v>#N/A</v>
          </cell>
          <cell r="H955" t="e">
            <v>#N/A</v>
          </cell>
          <cell r="I955" t="e">
            <v>#N/A</v>
          </cell>
          <cell r="J955" t="e">
            <v>#N/A</v>
          </cell>
          <cell r="K955" t="e">
            <v>#N/A</v>
          </cell>
          <cell r="L955" t="e">
            <v>#N/A</v>
          </cell>
          <cell r="M955" t="e">
            <v>#N/A</v>
          </cell>
          <cell r="N955" t="e">
            <v>#N/A</v>
          </cell>
          <cell r="O955" t="e">
            <v>#N/A</v>
          </cell>
          <cell r="P955" t="e">
            <v>#N/A</v>
          </cell>
          <cell r="Q955" t="e">
            <v>#N/A</v>
          </cell>
          <cell r="R955" t="e">
            <v>#N/A</v>
          </cell>
          <cell r="S955" t="e">
            <v>#N/A</v>
          </cell>
          <cell r="T955" t="e">
            <v>#N/A</v>
          </cell>
          <cell r="U955" t="e">
            <v>#N/A</v>
          </cell>
          <cell r="V955" t="e">
            <v>#N/A</v>
          </cell>
          <cell r="W955" t="e">
            <v>#N/A</v>
          </cell>
          <cell r="X955" t="e">
            <v>#N/A</v>
          </cell>
          <cell r="Y955" t="e">
            <v>#N/A</v>
          </cell>
          <cell r="Z955" t="e">
            <v>#N/A</v>
          </cell>
          <cell r="AA955" t="e">
            <v>#N/A</v>
          </cell>
          <cell r="AB955" t="e">
            <v>#N/A</v>
          </cell>
          <cell r="AC955" t="e">
            <v>#N/A</v>
          </cell>
          <cell r="AD955" t="e">
            <v>#N/A</v>
          </cell>
          <cell r="AE955" t="e">
            <v>#N/A</v>
          </cell>
          <cell r="AF955" t="e">
            <v>#N/A</v>
          </cell>
          <cell r="AG955" t="e">
            <v>#N/A</v>
          </cell>
          <cell r="AH955" t="e">
            <v>#N/A</v>
          </cell>
          <cell r="AI955" t="e">
            <v>#N/A</v>
          </cell>
          <cell r="AJ955" t="e">
            <v>#N/A</v>
          </cell>
          <cell r="AK955" t="e">
            <v>#N/A</v>
          </cell>
          <cell r="AL955" t="e">
            <v>#N/A</v>
          </cell>
          <cell r="AM955" t="e">
            <v>#N/A</v>
          </cell>
          <cell r="AN955" t="e">
            <v>#N/A</v>
          </cell>
          <cell r="AO955" t="e">
            <v>#N/A</v>
          </cell>
          <cell r="AP955" t="e">
            <v>#N/A</v>
          </cell>
          <cell r="AQ955" t="e">
            <v>#N/A</v>
          </cell>
          <cell r="AR955" t="e">
            <v>#N/A</v>
          </cell>
          <cell r="AS955" t="e">
            <v>#N/A</v>
          </cell>
          <cell r="AT955" t="e">
            <v>#N/A</v>
          </cell>
          <cell r="AU955" t="e">
            <v>#N/A</v>
          </cell>
          <cell r="AV955" t="e">
            <v>#N/A</v>
          </cell>
          <cell r="AW955" t="e">
            <v>#N/A</v>
          </cell>
        </row>
        <row r="956">
          <cell r="A956">
            <v>37531</v>
          </cell>
          <cell r="B956" t="e">
            <v>#N/A</v>
          </cell>
          <cell r="C956" t="e">
            <v>#N/A</v>
          </cell>
          <cell r="D956" t="e">
            <v>#N/A</v>
          </cell>
          <cell r="E956" t="e">
            <v>#N/A</v>
          </cell>
          <cell r="F956" t="e">
            <v>#N/A</v>
          </cell>
          <cell r="G956" t="e">
            <v>#N/A</v>
          </cell>
          <cell r="H956" t="e">
            <v>#N/A</v>
          </cell>
          <cell r="I956" t="e">
            <v>#N/A</v>
          </cell>
          <cell r="J956" t="e">
            <v>#N/A</v>
          </cell>
          <cell r="K956" t="e">
            <v>#N/A</v>
          </cell>
          <cell r="L956" t="e">
            <v>#N/A</v>
          </cell>
          <cell r="M956" t="e">
            <v>#N/A</v>
          </cell>
          <cell r="N956" t="e">
            <v>#N/A</v>
          </cell>
          <cell r="O956" t="e">
            <v>#N/A</v>
          </cell>
          <cell r="P956" t="e">
            <v>#N/A</v>
          </cell>
          <cell r="Q956" t="e">
            <v>#N/A</v>
          </cell>
          <cell r="R956" t="e">
            <v>#N/A</v>
          </cell>
          <cell r="S956" t="e">
            <v>#N/A</v>
          </cell>
          <cell r="T956" t="e">
            <v>#N/A</v>
          </cell>
          <cell r="U956" t="e">
            <v>#N/A</v>
          </cell>
          <cell r="V956" t="e">
            <v>#N/A</v>
          </cell>
          <cell r="W956" t="e">
            <v>#N/A</v>
          </cell>
          <cell r="X956" t="e">
            <v>#N/A</v>
          </cell>
          <cell r="Y956" t="e">
            <v>#N/A</v>
          </cell>
          <cell r="Z956" t="e">
            <v>#N/A</v>
          </cell>
          <cell r="AA956" t="e">
            <v>#N/A</v>
          </cell>
          <cell r="AB956" t="e">
            <v>#N/A</v>
          </cell>
          <cell r="AC956" t="e">
            <v>#N/A</v>
          </cell>
          <cell r="AD956" t="e">
            <v>#N/A</v>
          </cell>
          <cell r="AE956" t="e">
            <v>#N/A</v>
          </cell>
          <cell r="AF956" t="e">
            <v>#N/A</v>
          </cell>
          <cell r="AG956" t="e">
            <v>#N/A</v>
          </cell>
          <cell r="AH956" t="e">
            <v>#N/A</v>
          </cell>
          <cell r="AI956" t="e">
            <v>#N/A</v>
          </cell>
          <cell r="AJ956" t="e">
            <v>#N/A</v>
          </cell>
          <cell r="AK956" t="e">
            <v>#N/A</v>
          </cell>
          <cell r="AL956" t="e">
            <v>#N/A</v>
          </cell>
          <cell r="AM956" t="e">
            <v>#N/A</v>
          </cell>
          <cell r="AN956" t="e">
            <v>#N/A</v>
          </cell>
          <cell r="AO956" t="e">
            <v>#N/A</v>
          </cell>
          <cell r="AP956" t="e">
            <v>#N/A</v>
          </cell>
          <cell r="AQ956" t="e">
            <v>#N/A</v>
          </cell>
          <cell r="AR956" t="e">
            <v>#N/A</v>
          </cell>
          <cell r="AS956" t="e">
            <v>#N/A</v>
          </cell>
          <cell r="AT956" t="e">
            <v>#N/A</v>
          </cell>
          <cell r="AU956" t="e">
            <v>#N/A</v>
          </cell>
          <cell r="AV956" t="e">
            <v>#N/A</v>
          </cell>
          <cell r="AW956" t="e">
            <v>#N/A</v>
          </cell>
        </row>
        <row r="957">
          <cell r="A957">
            <v>37524</v>
          </cell>
          <cell r="B957" t="e">
            <v>#N/A</v>
          </cell>
          <cell r="C957" t="e">
            <v>#N/A</v>
          </cell>
          <cell r="D957" t="e">
            <v>#N/A</v>
          </cell>
          <cell r="E957" t="e">
            <v>#N/A</v>
          </cell>
          <cell r="F957" t="e">
            <v>#N/A</v>
          </cell>
          <cell r="G957" t="e">
            <v>#N/A</v>
          </cell>
          <cell r="H957" t="e">
            <v>#N/A</v>
          </cell>
          <cell r="I957" t="e">
            <v>#N/A</v>
          </cell>
          <cell r="J957" t="e">
            <v>#N/A</v>
          </cell>
          <cell r="K957" t="e">
            <v>#N/A</v>
          </cell>
          <cell r="L957" t="e">
            <v>#N/A</v>
          </cell>
          <cell r="M957" t="e">
            <v>#N/A</v>
          </cell>
          <cell r="N957" t="e">
            <v>#N/A</v>
          </cell>
          <cell r="O957" t="e">
            <v>#N/A</v>
          </cell>
          <cell r="P957" t="e">
            <v>#N/A</v>
          </cell>
          <cell r="Q957" t="e">
            <v>#N/A</v>
          </cell>
          <cell r="R957" t="e">
            <v>#N/A</v>
          </cell>
          <cell r="S957" t="e">
            <v>#N/A</v>
          </cell>
          <cell r="T957" t="e">
            <v>#N/A</v>
          </cell>
          <cell r="U957" t="e">
            <v>#N/A</v>
          </cell>
          <cell r="V957" t="e">
            <v>#N/A</v>
          </cell>
          <cell r="W957" t="e">
            <v>#N/A</v>
          </cell>
          <cell r="X957" t="e">
            <v>#N/A</v>
          </cell>
          <cell r="Y957" t="e">
            <v>#N/A</v>
          </cell>
          <cell r="Z957" t="e">
            <v>#N/A</v>
          </cell>
          <cell r="AA957" t="e">
            <v>#N/A</v>
          </cell>
          <cell r="AB957" t="e">
            <v>#N/A</v>
          </cell>
          <cell r="AC957" t="e">
            <v>#N/A</v>
          </cell>
          <cell r="AD957" t="e">
            <v>#N/A</v>
          </cell>
          <cell r="AE957" t="e">
            <v>#N/A</v>
          </cell>
          <cell r="AF957" t="e">
            <v>#N/A</v>
          </cell>
          <cell r="AG957" t="e">
            <v>#N/A</v>
          </cell>
          <cell r="AH957" t="e">
            <v>#N/A</v>
          </cell>
          <cell r="AI957" t="e">
            <v>#N/A</v>
          </cell>
          <cell r="AJ957" t="e">
            <v>#N/A</v>
          </cell>
          <cell r="AK957" t="e">
            <v>#N/A</v>
          </cell>
          <cell r="AL957" t="e">
            <v>#N/A</v>
          </cell>
          <cell r="AM957" t="e">
            <v>#N/A</v>
          </cell>
          <cell r="AN957" t="e">
            <v>#N/A</v>
          </cell>
          <cell r="AO957" t="e">
            <v>#N/A</v>
          </cell>
          <cell r="AP957" t="e">
            <v>#N/A</v>
          </cell>
          <cell r="AQ957" t="e">
            <v>#N/A</v>
          </cell>
          <cell r="AR957" t="e">
            <v>#N/A</v>
          </cell>
          <cell r="AS957" t="e">
            <v>#N/A</v>
          </cell>
          <cell r="AT957" t="e">
            <v>#N/A</v>
          </cell>
          <cell r="AU957" t="e">
            <v>#N/A</v>
          </cell>
          <cell r="AV957" t="e">
            <v>#N/A</v>
          </cell>
          <cell r="AW957" t="e">
            <v>#N/A</v>
          </cell>
        </row>
        <row r="958">
          <cell r="A958">
            <v>37517</v>
          </cell>
          <cell r="B958" t="e">
            <v>#N/A</v>
          </cell>
          <cell r="C958" t="e">
            <v>#N/A</v>
          </cell>
          <cell r="D958" t="e">
            <v>#N/A</v>
          </cell>
          <cell r="E958" t="e">
            <v>#N/A</v>
          </cell>
          <cell r="F958" t="e">
            <v>#N/A</v>
          </cell>
          <cell r="G958" t="e">
            <v>#N/A</v>
          </cell>
          <cell r="H958" t="e">
            <v>#N/A</v>
          </cell>
          <cell r="I958" t="e">
            <v>#N/A</v>
          </cell>
          <cell r="J958" t="e">
            <v>#N/A</v>
          </cell>
          <cell r="K958" t="e">
            <v>#N/A</v>
          </cell>
          <cell r="L958" t="e">
            <v>#N/A</v>
          </cell>
          <cell r="M958" t="e">
            <v>#N/A</v>
          </cell>
          <cell r="N958" t="e">
            <v>#N/A</v>
          </cell>
          <cell r="O958" t="e">
            <v>#N/A</v>
          </cell>
          <cell r="P958" t="e">
            <v>#N/A</v>
          </cell>
          <cell r="Q958" t="e">
            <v>#N/A</v>
          </cell>
          <cell r="R958" t="e">
            <v>#N/A</v>
          </cell>
          <cell r="S958" t="e">
            <v>#N/A</v>
          </cell>
          <cell r="T958" t="e">
            <v>#N/A</v>
          </cell>
          <cell r="U958" t="e">
            <v>#N/A</v>
          </cell>
          <cell r="V958" t="e">
            <v>#N/A</v>
          </cell>
          <cell r="W958" t="e">
            <v>#N/A</v>
          </cell>
          <cell r="X958" t="e">
            <v>#N/A</v>
          </cell>
          <cell r="Y958" t="e">
            <v>#N/A</v>
          </cell>
          <cell r="Z958" t="e">
            <v>#N/A</v>
          </cell>
          <cell r="AA958" t="e">
            <v>#N/A</v>
          </cell>
          <cell r="AB958" t="e">
            <v>#N/A</v>
          </cell>
          <cell r="AC958" t="e">
            <v>#N/A</v>
          </cell>
          <cell r="AD958" t="e">
            <v>#N/A</v>
          </cell>
          <cell r="AE958" t="e">
            <v>#N/A</v>
          </cell>
          <cell r="AF958" t="e">
            <v>#N/A</v>
          </cell>
          <cell r="AG958" t="e">
            <v>#N/A</v>
          </cell>
          <cell r="AH958" t="e">
            <v>#N/A</v>
          </cell>
          <cell r="AI958" t="e">
            <v>#N/A</v>
          </cell>
          <cell r="AJ958" t="e">
            <v>#N/A</v>
          </cell>
          <cell r="AK958" t="e">
            <v>#N/A</v>
          </cell>
          <cell r="AL958" t="e">
            <v>#N/A</v>
          </cell>
          <cell r="AM958" t="e">
            <v>#N/A</v>
          </cell>
          <cell r="AN958" t="e">
            <v>#N/A</v>
          </cell>
          <cell r="AO958" t="e">
            <v>#N/A</v>
          </cell>
          <cell r="AP958" t="e">
            <v>#N/A</v>
          </cell>
          <cell r="AQ958" t="e">
            <v>#N/A</v>
          </cell>
          <cell r="AR958" t="e">
            <v>#N/A</v>
          </cell>
          <cell r="AS958" t="e">
            <v>#N/A</v>
          </cell>
          <cell r="AT958" t="e">
            <v>#N/A</v>
          </cell>
          <cell r="AU958" t="e">
            <v>#N/A</v>
          </cell>
          <cell r="AV958" t="e">
            <v>#N/A</v>
          </cell>
          <cell r="AW958" t="e">
            <v>#N/A</v>
          </cell>
        </row>
        <row r="959">
          <cell r="A959">
            <v>37510</v>
          </cell>
          <cell r="B959" t="e">
            <v>#N/A</v>
          </cell>
          <cell r="C959" t="e">
            <v>#N/A</v>
          </cell>
          <cell r="D959" t="e">
            <v>#N/A</v>
          </cell>
          <cell r="E959" t="e">
            <v>#N/A</v>
          </cell>
          <cell r="F959" t="e">
            <v>#N/A</v>
          </cell>
          <cell r="G959" t="e">
            <v>#N/A</v>
          </cell>
          <cell r="H959" t="e">
            <v>#N/A</v>
          </cell>
          <cell r="I959" t="e">
            <v>#N/A</v>
          </cell>
          <cell r="J959" t="e">
            <v>#N/A</v>
          </cell>
          <cell r="K959" t="e">
            <v>#N/A</v>
          </cell>
          <cell r="L959" t="e">
            <v>#N/A</v>
          </cell>
          <cell r="M959" t="e">
            <v>#N/A</v>
          </cell>
          <cell r="N959" t="e">
            <v>#N/A</v>
          </cell>
          <cell r="O959" t="e">
            <v>#N/A</v>
          </cell>
          <cell r="P959" t="e">
            <v>#N/A</v>
          </cell>
          <cell r="Q959" t="e">
            <v>#N/A</v>
          </cell>
          <cell r="R959" t="e">
            <v>#N/A</v>
          </cell>
          <cell r="S959" t="e">
            <v>#N/A</v>
          </cell>
          <cell r="T959" t="e">
            <v>#N/A</v>
          </cell>
          <cell r="U959" t="e">
            <v>#N/A</v>
          </cell>
          <cell r="V959" t="e">
            <v>#N/A</v>
          </cell>
          <cell r="W959" t="e">
            <v>#N/A</v>
          </cell>
          <cell r="X959" t="e">
            <v>#N/A</v>
          </cell>
          <cell r="Y959" t="e">
            <v>#N/A</v>
          </cell>
          <cell r="Z959" t="e">
            <v>#N/A</v>
          </cell>
          <cell r="AA959" t="e">
            <v>#N/A</v>
          </cell>
          <cell r="AB959" t="e">
            <v>#N/A</v>
          </cell>
          <cell r="AC959" t="e">
            <v>#N/A</v>
          </cell>
          <cell r="AD959" t="e">
            <v>#N/A</v>
          </cell>
          <cell r="AE959" t="e">
            <v>#N/A</v>
          </cell>
          <cell r="AF959" t="e">
            <v>#N/A</v>
          </cell>
          <cell r="AG959" t="e">
            <v>#N/A</v>
          </cell>
          <cell r="AH959" t="e">
            <v>#N/A</v>
          </cell>
          <cell r="AI959" t="e">
            <v>#N/A</v>
          </cell>
          <cell r="AJ959" t="e">
            <v>#N/A</v>
          </cell>
          <cell r="AK959" t="e">
            <v>#N/A</v>
          </cell>
          <cell r="AL959" t="e">
            <v>#N/A</v>
          </cell>
          <cell r="AM959" t="e">
            <v>#N/A</v>
          </cell>
          <cell r="AN959" t="e">
            <v>#N/A</v>
          </cell>
          <cell r="AO959" t="e">
            <v>#N/A</v>
          </cell>
          <cell r="AP959" t="e">
            <v>#N/A</v>
          </cell>
          <cell r="AQ959" t="e">
            <v>#N/A</v>
          </cell>
          <cell r="AR959" t="e">
            <v>#N/A</v>
          </cell>
          <cell r="AS959" t="e">
            <v>#N/A</v>
          </cell>
          <cell r="AT959" t="e">
            <v>#N/A</v>
          </cell>
          <cell r="AU959" t="e">
            <v>#N/A</v>
          </cell>
          <cell r="AV959" t="e">
            <v>#N/A</v>
          </cell>
          <cell r="AW959" t="e">
            <v>#N/A</v>
          </cell>
        </row>
        <row r="960">
          <cell r="A960">
            <v>37503</v>
          </cell>
          <cell r="B960" t="e">
            <v>#N/A</v>
          </cell>
          <cell r="C960" t="e">
            <v>#N/A</v>
          </cell>
          <cell r="D960" t="e">
            <v>#N/A</v>
          </cell>
          <cell r="E960" t="e">
            <v>#N/A</v>
          </cell>
          <cell r="F960" t="e">
            <v>#N/A</v>
          </cell>
          <cell r="G960" t="e">
            <v>#N/A</v>
          </cell>
          <cell r="H960" t="e">
            <v>#N/A</v>
          </cell>
          <cell r="I960" t="e">
            <v>#N/A</v>
          </cell>
          <cell r="J960" t="e">
            <v>#N/A</v>
          </cell>
          <cell r="K960" t="e">
            <v>#N/A</v>
          </cell>
          <cell r="L960" t="e">
            <v>#N/A</v>
          </cell>
          <cell r="M960" t="e">
            <v>#N/A</v>
          </cell>
          <cell r="N960" t="e">
            <v>#N/A</v>
          </cell>
          <cell r="O960" t="e">
            <v>#N/A</v>
          </cell>
          <cell r="P960" t="e">
            <v>#N/A</v>
          </cell>
          <cell r="Q960" t="e">
            <v>#N/A</v>
          </cell>
          <cell r="R960" t="e">
            <v>#N/A</v>
          </cell>
          <cell r="S960" t="e">
            <v>#N/A</v>
          </cell>
          <cell r="T960" t="e">
            <v>#N/A</v>
          </cell>
          <cell r="U960" t="e">
            <v>#N/A</v>
          </cell>
          <cell r="V960" t="e">
            <v>#N/A</v>
          </cell>
          <cell r="W960" t="e">
            <v>#N/A</v>
          </cell>
          <cell r="X960" t="e">
            <v>#N/A</v>
          </cell>
          <cell r="Y960" t="e">
            <v>#N/A</v>
          </cell>
          <cell r="Z960" t="e">
            <v>#N/A</v>
          </cell>
          <cell r="AA960" t="e">
            <v>#N/A</v>
          </cell>
          <cell r="AB960" t="e">
            <v>#N/A</v>
          </cell>
          <cell r="AC960" t="e">
            <v>#N/A</v>
          </cell>
          <cell r="AD960" t="e">
            <v>#N/A</v>
          </cell>
          <cell r="AE960" t="e">
            <v>#N/A</v>
          </cell>
          <cell r="AF960" t="e">
            <v>#N/A</v>
          </cell>
          <cell r="AG960" t="e">
            <v>#N/A</v>
          </cell>
          <cell r="AH960" t="e">
            <v>#N/A</v>
          </cell>
          <cell r="AI960" t="e">
            <v>#N/A</v>
          </cell>
          <cell r="AJ960" t="e">
            <v>#N/A</v>
          </cell>
          <cell r="AK960" t="e">
            <v>#N/A</v>
          </cell>
          <cell r="AL960" t="e">
            <v>#N/A</v>
          </cell>
          <cell r="AM960" t="e">
            <v>#N/A</v>
          </cell>
          <cell r="AN960" t="e">
            <v>#N/A</v>
          </cell>
          <cell r="AO960" t="e">
            <v>#N/A</v>
          </cell>
          <cell r="AP960" t="e">
            <v>#N/A</v>
          </cell>
          <cell r="AQ960" t="e">
            <v>#N/A</v>
          </cell>
          <cell r="AR960" t="e">
            <v>#N/A</v>
          </cell>
          <cell r="AS960" t="e">
            <v>#N/A</v>
          </cell>
          <cell r="AT960" t="e">
            <v>#N/A</v>
          </cell>
          <cell r="AU960" t="e">
            <v>#N/A</v>
          </cell>
          <cell r="AV960" t="e">
            <v>#N/A</v>
          </cell>
          <cell r="AW960" t="e">
            <v>#N/A</v>
          </cell>
        </row>
        <row r="961">
          <cell r="A961">
            <v>37496</v>
          </cell>
          <cell r="B961" t="e">
            <v>#N/A</v>
          </cell>
          <cell r="C961" t="e">
            <v>#N/A</v>
          </cell>
          <cell r="D961" t="e">
            <v>#N/A</v>
          </cell>
          <cell r="E961" t="e">
            <v>#N/A</v>
          </cell>
          <cell r="F961" t="e">
            <v>#N/A</v>
          </cell>
          <cell r="G961" t="e">
            <v>#N/A</v>
          </cell>
          <cell r="H961" t="e">
            <v>#N/A</v>
          </cell>
          <cell r="I961" t="e">
            <v>#N/A</v>
          </cell>
          <cell r="J961" t="e">
            <v>#N/A</v>
          </cell>
          <cell r="K961" t="e">
            <v>#N/A</v>
          </cell>
          <cell r="L961" t="e">
            <v>#N/A</v>
          </cell>
          <cell r="M961" t="e">
            <v>#N/A</v>
          </cell>
          <cell r="N961" t="e">
            <v>#N/A</v>
          </cell>
          <cell r="O961" t="e">
            <v>#N/A</v>
          </cell>
          <cell r="P961" t="e">
            <v>#N/A</v>
          </cell>
          <cell r="Q961" t="e">
            <v>#N/A</v>
          </cell>
          <cell r="R961" t="e">
            <v>#N/A</v>
          </cell>
          <cell r="S961" t="e">
            <v>#N/A</v>
          </cell>
          <cell r="T961" t="e">
            <v>#N/A</v>
          </cell>
          <cell r="U961" t="e">
            <v>#N/A</v>
          </cell>
          <cell r="V961" t="e">
            <v>#N/A</v>
          </cell>
          <cell r="W961" t="e">
            <v>#N/A</v>
          </cell>
          <cell r="X961" t="e">
            <v>#N/A</v>
          </cell>
          <cell r="Y961" t="e">
            <v>#N/A</v>
          </cell>
          <cell r="Z961" t="e">
            <v>#N/A</v>
          </cell>
          <cell r="AA961" t="e">
            <v>#N/A</v>
          </cell>
          <cell r="AB961" t="e">
            <v>#N/A</v>
          </cell>
          <cell r="AC961" t="e">
            <v>#N/A</v>
          </cell>
          <cell r="AD961" t="e">
            <v>#N/A</v>
          </cell>
          <cell r="AE961" t="e">
            <v>#N/A</v>
          </cell>
          <cell r="AF961" t="e">
            <v>#N/A</v>
          </cell>
          <cell r="AG961" t="e">
            <v>#N/A</v>
          </cell>
          <cell r="AH961" t="e">
            <v>#N/A</v>
          </cell>
          <cell r="AI961" t="e">
            <v>#N/A</v>
          </cell>
          <cell r="AJ961" t="e">
            <v>#N/A</v>
          </cell>
          <cell r="AK961" t="e">
            <v>#N/A</v>
          </cell>
          <cell r="AL961" t="e">
            <v>#N/A</v>
          </cell>
          <cell r="AM961" t="e">
            <v>#N/A</v>
          </cell>
          <cell r="AN961" t="e">
            <v>#N/A</v>
          </cell>
          <cell r="AO961" t="e">
            <v>#N/A</v>
          </cell>
          <cell r="AP961" t="e">
            <v>#N/A</v>
          </cell>
          <cell r="AQ961" t="e">
            <v>#N/A</v>
          </cell>
          <cell r="AR961" t="e">
            <v>#N/A</v>
          </cell>
          <cell r="AS961" t="e">
            <v>#N/A</v>
          </cell>
          <cell r="AT961" t="e">
            <v>#N/A</v>
          </cell>
          <cell r="AU961" t="e">
            <v>#N/A</v>
          </cell>
          <cell r="AV961" t="e">
            <v>#N/A</v>
          </cell>
          <cell r="AW961" t="e">
            <v>#N/A</v>
          </cell>
        </row>
        <row r="962">
          <cell r="A962">
            <v>37489</v>
          </cell>
          <cell r="B962" t="e">
            <v>#N/A</v>
          </cell>
          <cell r="C962" t="e">
            <v>#N/A</v>
          </cell>
          <cell r="D962" t="e">
            <v>#N/A</v>
          </cell>
          <cell r="E962" t="e">
            <v>#N/A</v>
          </cell>
          <cell r="F962" t="e">
            <v>#N/A</v>
          </cell>
          <cell r="G962" t="e">
            <v>#N/A</v>
          </cell>
          <cell r="H962" t="e">
            <v>#N/A</v>
          </cell>
          <cell r="I962" t="e">
            <v>#N/A</v>
          </cell>
          <cell r="J962" t="e">
            <v>#N/A</v>
          </cell>
          <cell r="K962" t="e">
            <v>#N/A</v>
          </cell>
          <cell r="L962" t="e">
            <v>#N/A</v>
          </cell>
          <cell r="M962" t="e">
            <v>#N/A</v>
          </cell>
          <cell r="N962" t="e">
            <v>#N/A</v>
          </cell>
          <cell r="O962" t="e">
            <v>#N/A</v>
          </cell>
          <cell r="P962" t="e">
            <v>#N/A</v>
          </cell>
          <cell r="Q962" t="e">
            <v>#N/A</v>
          </cell>
          <cell r="R962" t="e">
            <v>#N/A</v>
          </cell>
          <cell r="S962" t="e">
            <v>#N/A</v>
          </cell>
          <cell r="T962" t="e">
            <v>#N/A</v>
          </cell>
          <cell r="U962" t="e">
            <v>#N/A</v>
          </cell>
          <cell r="V962" t="e">
            <v>#N/A</v>
          </cell>
          <cell r="W962" t="e">
            <v>#N/A</v>
          </cell>
          <cell r="X962" t="e">
            <v>#N/A</v>
          </cell>
          <cell r="Y962" t="e">
            <v>#N/A</v>
          </cell>
          <cell r="Z962" t="e">
            <v>#N/A</v>
          </cell>
          <cell r="AA962" t="e">
            <v>#N/A</v>
          </cell>
          <cell r="AB962" t="e">
            <v>#N/A</v>
          </cell>
          <cell r="AC962" t="e">
            <v>#N/A</v>
          </cell>
          <cell r="AD962" t="e">
            <v>#N/A</v>
          </cell>
          <cell r="AE962" t="e">
            <v>#N/A</v>
          </cell>
          <cell r="AF962" t="e">
            <v>#N/A</v>
          </cell>
          <cell r="AG962" t="e">
            <v>#N/A</v>
          </cell>
          <cell r="AH962" t="e">
            <v>#N/A</v>
          </cell>
          <cell r="AI962" t="e">
            <v>#N/A</v>
          </cell>
          <cell r="AJ962" t="e">
            <v>#N/A</v>
          </cell>
          <cell r="AK962" t="e">
            <v>#N/A</v>
          </cell>
          <cell r="AL962" t="e">
            <v>#N/A</v>
          </cell>
          <cell r="AM962" t="e">
            <v>#N/A</v>
          </cell>
          <cell r="AN962" t="e">
            <v>#N/A</v>
          </cell>
          <cell r="AO962" t="e">
            <v>#N/A</v>
          </cell>
          <cell r="AP962" t="e">
            <v>#N/A</v>
          </cell>
          <cell r="AQ962" t="e">
            <v>#N/A</v>
          </cell>
          <cell r="AR962" t="e">
            <v>#N/A</v>
          </cell>
          <cell r="AS962" t="e">
            <v>#N/A</v>
          </cell>
          <cell r="AT962" t="e">
            <v>#N/A</v>
          </cell>
          <cell r="AU962" t="e">
            <v>#N/A</v>
          </cell>
          <cell r="AV962" t="e">
            <v>#N/A</v>
          </cell>
          <cell r="AW962" t="e">
            <v>#N/A</v>
          </cell>
        </row>
        <row r="963">
          <cell r="A963">
            <v>37482</v>
          </cell>
          <cell r="B963" t="e">
            <v>#N/A</v>
          </cell>
          <cell r="C963" t="e">
            <v>#N/A</v>
          </cell>
          <cell r="D963" t="e">
            <v>#N/A</v>
          </cell>
          <cell r="E963" t="e">
            <v>#N/A</v>
          </cell>
          <cell r="F963" t="e">
            <v>#N/A</v>
          </cell>
          <cell r="G963" t="e">
            <v>#N/A</v>
          </cell>
          <cell r="H963" t="e">
            <v>#N/A</v>
          </cell>
          <cell r="I963" t="e">
            <v>#N/A</v>
          </cell>
          <cell r="J963" t="e">
            <v>#N/A</v>
          </cell>
          <cell r="K963" t="e">
            <v>#N/A</v>
          </cell>
          <cell r="L963" t="e">
            <v>#N/A</v>
          </cell>
          <cell r="M963" t="e">
            <v>#N/A</v>
          </cell>
          <cell r="N963" t="e">
            <v>#N/A</v>
          </cell>
          <cell r="O963" t="e">
            <v>#N/A</v>
          </cell>
          <cell r="P963" t="e">
            <v>#N/A</v>
          </cell>
          <cell r="Q963" t="e">
            <v>#N/A</v>
          </cell>
          <cell r="R963" t="e">
            <v>#N/A</v>
          </cell>
          <cell r="S963" t="e">
            <v>#N/A</v>
          </cell>
          <cell r="T963" t="e">
            <v>#N/A</v>
          </cell>
          <cell r="U963" t="e">
            <v>#N/A</v>
          </cell>
          <cell r="V963" t="e">
            <v>#N/A</v>
          </cell>
          <cell r="W963" t="e">
            <v>#N/A</v>
          </cell>
          <cell r="X963" t="e">
            <v>#N/A</v>
          </cell>
          <cell r="Y963" t="e">
            <v>#N/A</v>
          </cell>
          <cell r="Z963" t="e">
            <v>#N/A</v>
          </cell>
          <cell r="AA963" t="e">
            <v>#N/A</v>
          </cell>
          <cell r="AB963" t="e">
            <v>#N/A</v>
          </cell>
          <cell r="AC963" t="e">
            <v>#N/A</v>
          </cell>
          <cell r="AD963" t="e">
            <v>#N/A</v>
          </cell>
          <cell r="AE963" t="e">
            <v>#N/A</v>
          </cell>
          <cell r="AF963" t="e">
            <v>#N/A</v>
          </cell>
          <cell r="AG963" t="e">
            <v>#N/A</v>
          </cell>
          <cell r="AH963" t="e">
            <v>#N/A</v>
          </cell>
          <cell r="AI963" t="e">
            <v>#N/A</v>
          </cell>
          <cell r="AJ963" t="e">
            <v>#N/A</v>
          </cell>
          <cell r="AK963" t="e">
            <v>#N/A</v>
          </cell>
          <cell r="AL963" t="e">
            <v>#N/A</v>
          </cell>
          <cell r="AM963" t="e">
            <v>#N/A</v>
          </cell>
          <cell r="AN963" t="e">
            <v>#N/A</v>
          </cell>
          <cell r="AO963" t="e">
            <v>#N/A</v>
          </cell>
          <cell r="AP963" t="e">
            <v>#N/A</v>
          </cell>
          <cell r="AQ963" t="e">
            <v>#N/A</v>
          </cell>
          <cell r="AR963" t="e">
            <v>#N/A</v>
          </cell>
          <cell r="AS963" t="e">
            <v>#N/A</v>
          </cell>
          <cell r="AT963" t="e">
            <v>#N/A</v>
          </cell>
          <cell r="AU963" t="e">
            <v>#N/A</v>
          </cell>
          <cell r="AV963" t="e">
            <v>#N/A</v>
          </cell>
          <cell r="AW963" t="e">
            <v>#N/A</v>
          </cell>
        </row>
        <row r="964">
          <cell r="A964">
            <v>37475</v>
          </cell>
          <cell r="B964" t="e">
            <v>#N/A</v>
          </cell>
          <cell r="C964" t="e">
            <v>#N/A</v>
          </cell>
          <cell r="D964" t="e">
            <v>#N/A</v>
          </cell>
          <cell r="E964" t="e">
            <v>#N/A</v>
          </cell>
          <cell r="F964" t="e">
            <v>#N/A</v>
          </cell>
          <cell r="G964" t="e">
            <v>#N/A</v>
          </cell>
          <cell r="H964" t="e">
            <v>#N/A</v>
          </cell>
          <cell r="I964" t="e">
            <v>#N/A</v>
          </cell>
          <cell r="J964" t="e">
            <v>#N/A</v>
          </cell>
          <cell r="K964" t="e">
            <v>#N/A</v>
          </cell>
          <cell r="L964" t="e">
            <v>#N/A</v>
          </cell>
          <cell r="M964" t="e">
            <v>#N/A</v>
          </cell>
          <cell r="N964" t="e">
            <v>#N/A</v>
          </cell>
          <cell r="O964" t="e">
            <v>#N/A</v>
          </cell>
          <cell r="P964" t="e">
            <v>#N/A</v>
          </cell>
          <cell r="Q964" t="e">
            <v>#N/A</v>
          </cell>
          <cell r="R964" t="e">
            <v>#N/A</v>
          </cell>
          <cell r="S964" t="e">
            <v>#N/A</v>
          </cell>
          <cell r="T964" t="e">
            <v>#N/A</v>
          </cell>
          <cell r="U964" t="e">
            <v>#N/A</v>
          </cell>
          <cell r="V964" t="e">
            <v>#N/A</v>
          </cell>
          <cell r="W964" t="e">
            <v>#N/A</v>
          </cell>
          <cell r="X964" t="e">
            <v>#N/A</v>
          </cell>
          <cell r="Y964" t="e">
            <v>#N/A</v>
          </cell>
          <cell r="Z964" t="e">
            <v>#N/A</v>
          </cell>
          <cell r="AA964" t="e">
            <v>#N/A</v>
          </cell>
          <cell r="AB964" t="e">
            <v>#N/A</v>
          </cell>
          <cell r="AC964" t="e">
            <v>#N/A</v>
          </cell>
          <cell r="AD964" t="e">
            <v>#N/A</v>
          </cell>
          <cell r="AE964" t="e">
            <v>#N/A</v>
          </cell>
          <cell r="AF964" t="e">
            <v>#N/A</v>
          </cell>
          <cell r="AG964" t="e">
            <v>#N/A</v>
          </cell>
          <cell r="AH964" t="e">
            <v>#N/A</v>
          </cell>
          <cell r="AI964" t="e">
            <v>#N/A</v>
          </cell>
          <cell r="AJ964" t="e">
            <v>#N/A</v>
          </cell>
          <cell r="AK964" t="e">
            <v>#N/A</v>
          </cell>
          <cell r="AL964" t="e">
            <v>#N/A</v>
          </cell>
          <cell r="AM964" t="e">
            <v>#N/A</v>
          </cell>
          <cell r="AN964" t="e">
            <v>#N/A</v>
          </cell>
          <cell r="AO964" t="e">
            <v>#N/A</v>
          </cell>
          <cell r="AP964" t="e">
            <v>#N/A</v>
          </cell>
          <cell r="AQ964" t="e">
            <v>#N/A</v>
          </cell>
          <cell r="AR964" t="e">
            <v>#N/A</v>
          </cell>
          <cell r="AS964" t="e">
            <v>#N/A</v>
          </cell>
          <cell r="AT964" t="e">
            <v>#N/A</v>
          </cell>
          <cell r="AU964" t="e">
            <v>#N/A</v>
          </cell>
          <cell r="AV964" t="e">
            <v>#N/A</v>
          </cell>
          <cell r="AW964" t="e">
            <v>#N/A</v>
          </cell>
        </row>
        <row r="965">
          <cell r="A965">
            <v>37468</v>
          </cell>
          <cell r="B965" t="e">
            <v>#N/A</v>
          </cell>
          <cell r="C965" t="e">
            <v>#N/A</v>
          </cell>
          <cell r="D965" t="e">
            <v>#N/A</v>
          </cell>
          <cell r="E965" t="e">
            <v>#N/A</v>
          </cell>
          <cell r="F965" t="e">
            <v>#N/A</v>
          </cell>
          <cell r="G965" t="e">
            <v>#N/A</v>
          </cell>
          <cell r="H965" t="e">
            <v>#N/A</v>
          </cell>
          <cell r="I965" t="e">
            <v>#N/A</v>
          </cell>
          <cell r="J965" t="e">
            <v>#N/A</v>
          </cell>
          <cell r="K965" t="e">
            <v>#N/A</v>
          </cell>
          <cell r="L965" t="e">
            <v>#N/A</v>
          </cell>
          <cell r="M965" t="e">
            <v>#N/A</v>
          </cell>
          <cell r="N965" t="e">
            <v>#N/A</v>
          </cell>
          <cell r="O965" t="e">
            <v>#N/A</v>
          </cell>
          <cell r="P965" t="e">
            <v>#N/A</v>
          </cell>
          <cell r="Q965" t="e">
            <v>#N/A</v>
          </cell>
          <cell r="R965" t="e">
            <v>#N/A</v>
          </cell>
          <cell r="S965" t="e">
            <v>#N/A</v>
          </cell>
          <cell r="T965" t="e">
            <v>#N/A</v>
          </cell>
          <cell r="U965" t="e">
            <v>#N/A</v>
          </cell>
          <cell r="V965" t="e">
            <v>#N/A</v>
          </cell>
          <cell r="W965" t="e">
            <v>#N/A</v>
          </cell>
          <cell r="X965" t="e">
            <v>#N/A</v>
          </cell>
          <cell r="Y965" t="e">
            <v>#N/A</v>
          </cell>
          <cell r="Z965" t="e">
            <v>#N/A</v>
          </cell>
          <cell r="AA965" t="e">
            <v>#N/A</v>
          </cell>
          <cell r="AB965" t="e">
            <v>#N/A</v>
          </cell>
          <cell r="AC965" t="e">
            <v>#N/A</v>
          </cell>
          <cell r="AD965" t="e">
            <v>#N/A</v>
          </cell>
          <cell r="AE965" t="e">
            <v>#N/A</v>
          </cell>
          <cell r="AF965" t="e">
            <v>#N/A</v>
          </cell>
          <cell r="AG965" t="e">
            <v>#N/A</v>
          </cell>
          <cell r="AH965" t="e">
            <v>#N/A</v>
          </cell>
          <cell r="AI965" t="e">
            <v>#N/A</v>
          </cell>
          <cell r="AJ965" t="e">
            <v>#N/A</v>
          </cell>
          <cell r="AK965" t="e">
            <v>#N/A</v>
          </cell>
          <cell r="AL965" t="e">
            <v>#N/A</v>
          </cell>
          <cell r="AM965" t="e">
            <v>#N/A</v>
          </cell>
          <cell r="AN965" t="e">
            <v>#N/A</v>
          </cell>
          <cell r="AO965" t="e">
            <v>#N/A</v>
          </cell>
          <cell r="AP965" t="e">
            <v>#N/A</v>
          </cell>
          <cell r="AQ965" t="e">
            <v>#N/A</v>
          </cell>
          <cell r="AR965" t="e">
            <v>#N/A</v>
          </cell>
          <cell r="AS965" t="e">
            <v>#N/A</v>
          </cell>
          <cell r="AT965" t="e">
            <v>#N/A</v>
          </cell>
          <cell r="AU965" t="e">
            <v>#N/A</v>
          </cell>
          <cell r="AV965" t="e">
            <v>#N/A</v>
          </cell>
          <cell r="AW965" t="e">
            <v>#N/A</v>
          </cell>
        </row>
        <row r="966">
          <cell r="A966">
            <v>37461</v>
          </cell>
          <cell r="B966" t="e">
            <v>#N/A</v>
          </cell>
          <cell r="C966" t="e">
            <v>#N/A</v>
          </cell>
          <cell r="D966" t="e">
            <v>#N/A</v>
          </cell>
          <cell r="E966" t="e">
            <v>#N/A</v>
          </cell>
          <cell r="F966" t="e">
            <v>#N/A</v>
          </cell>
          <cell r="G966" t="e">
            <v>#N/A</v>
          </cell>
          <cell r="H966" t="e">
            <v>#N/A</v>
          </cell>
          <cell r="I966" t="e">
            <v>#N/A</v>
          </cell>
          <cell r="J966" t="e">
            <v>#N/A</v>
          </cell>
          <cell r="K966" t="e">
            <v>#N/A</v>
          </cell>
          <cell r="L966" t="e">
            <v>#N/A</v>
          </cell>
          <cell r="M966" t="e">
            <v>#N/A</v>
          </cell>
          <cell r="N966" t="e">
            <v>#N/A</v>
          </cell>
          <cell r="O966" t="e">
            <v>#N/A</v>
          </cell>
          <cell r="P966" t="e">
            <v>#N/A</v>
          </cell>
          <cell r="Q966" t="e">
            <v>#N/A</v>
          </cell>
          <cell r="R966" t="e">
            <v>#N/A</v>
          </cell>
          <cell r="S966" t="e">
            <v>#N/A</v>
          </cell>
          <cell r="T966" t="e">
            <v>#N/A</v>
          </cell>
          <cell r="U966" t="e">
            <v>#N/A</v>
          </cell>
          <cell r="V966" t="e">
            <v>#N/A</v>
          </cell>
          <cell r="W966" t="e">
            <v>#N/A</v>
          </cell>
          <cell r="X966" t="e">
            <v>#N/A</v>
          </cell>
          <cell r="Y966" t="e">
            <v>#N/A</v>
          </cell>
          <cell r="Z966" t="e">
            <v>#N/A</v>
          </cell>
          <cell r="AA966" t="e">
            <v>#N/A</v>
          </cell>
          <cell r="AB966" t="e">
            <v>#N/A</v>
          </cell>
          <cell r="AC966" t="e">
            <v>#N/A</v>
          </cell>
          <cell r="AD966" t="e">
            <v>#N/A</v>
          </cell>
          <cell r="AE966" t="e">
            <v>#N/A</v>
          </cell>
          <cell r="AF966" t="e">
            <v>#N/A</v>
          </cell>
          <cell r="AG966" t="e">
            <v>#N/A</v>
          </cell>
          <cell r="AH966" t="e">
            <v>#N/A</v>
          </cell>
          <cell r="AI966" t="e">
            <v>#N/A</v>
          </cell>
          <cell r="AJ966" t="e">
            <v>#N/A</v>
          </cell>
          <cell r="AK966" t="e">
            <v>#N/A</v>
          </cell>
          <cell r="AL966" t="e">
            <v>#N/A</v>
          </cell>
          <cell r="AM966" t="e">
            <v>#N/A</v>
          </cell>
          <cell r="AN966" t="e">
            <v>#N/A</v>
          </cell>
          <cell r="AO966" t="e">
            <v>#N/A</v>
          </cell>
          <cell r="AP966" t="e">
            <v>#N/A</v>
          </cell>
          <cell r="AQ966" t="e">
            <v>#N/A</v>
          </cell>
          <cell r="AR966" t="e">
            <v>#N/A</v>
          </cell>
          <cell r="AS966" t="e">
            <v>#N/A</v>
          </cell>
          <cell r="AT966" t="e">
            <v>#N/A</v>
          </cell>
          <cell r="AU966" t="e">
            <v>#N/A</v>
          </cell>
          <cell r="AV966" t="e">
            <v>#N/A</v>
          </cell>
          <cell r="AW966" t="e">
            <v>#N/A</v>
          </cell>
        </row>
        <row r="967">
          <cell r="A967">
            <v>37454</v>
          </cell>
          <cell r="B967" t="e">
            <v>#N/A</v>
          </cell>
          <cell r="C967" t="e">
            <v>#N/A</v>
          </cell>
          <cell r="D967" t="e">
            <v>#N/A</v>
          </cell>
          <cell r="E967" t="e">
            <v>#N/A</v>
          </cell>
          <cell r="F967" t="e">
            <v>#N/A</v>
          </cell>
          <cell r="G967" t="e">
            <v>#N/A</v>
          </cell>
          <cell r="H967" t="e">
            <v>#N/A</v>
          </cell>
          <cell r="I967" t="e">
            <v>#N/A</v>
          </cell>
          <cell r="J967" t="e">
            <v>#N/A</v>
          </cell>
          <cell r="K967" t="e">
            <v>#N/A</v>
          </cell>
          <cell r="L967" t="e">
            <v>#N/A</v>
          </cell>
          <cell r="M967" t="e">
            <v>#N/A</v>
          </cell>
          <cell r="N967" t="e">
            <v>#N/A</v>
          </cell>
          <cell r="O967" t="e">
            <v>#N/A</v>
          </cell>
          <cell r="P967" t="e">
            <v>#N/A</v>
          </cell>
          <cell r="Q967" t="e">
            <v>#N/A</v>
          </cell>
          <cell r="R967" t="e">
            <v>#N/A</v>
          </cell>
          <cell r="S967" t="e">
            <v>#N/A</v>
          </cell>
          <cell r="T967" t="e">
            <v>#N/A</v>
          </cell>
          <cell r="U967" t="e">
            <v>#N/A</v>
          </cell>
          <cell r="V967" t="e">
            <v>#N/A</v>
          </cell>
          <cell r="W967" t="e">
            <v>#N/A</v>
          </cell>
          <cell r="X967" t="e">
            <v>#N/A</v>
          </cell>
          <cell r="Y967" t="e">
            <v>#N/A</v>
          </cell>
          <cell r="Z967" t="e">
            <v>#N/A</v>
          </cell>
          <cell r="AA967" t="e">
            <v>#N/A</v>
          </cell>
          <cell r="AB967" t="e">
            <v>#N/A</v>
          </cell>
          <cell r="AC967" t="e">
            <v>#N/A</v>
          </cell>
          <cell r="AD967" t="e">
            <v>#N/A</v>
          </cell>
          <cell r="AE967" t="e">
            <v>#N/A</v>
          </cell>
          <cell r="AF967" t="e">
            <v>#N/A</v>
          </cell>
          <cell r="AG967" t="e">
            <v>#N/A</v>
          </cell>
          <cell r="AH967" t="e">
            <v>#N/A</v>
          </cell>
          <cell r="AI967" t="e">
            <v>#N/A</v>
          </cell>
          <cell r="AJ967" t="e">
            <v>#N/A</v>
          </cell>
          <cell r="AK967" t="e">
            <v>#N/A</v>
          </cell>
          <cell r="AL967" t="e">
            <v>#N/A</v>
          </cell>
          <cell r="AM967" t="e">
            <v>#N/A</v>
          </cell>
          <cell r="AN967" t="e">
            <v>#N/A</v>
          </cell>
          <cell r="AO967" t="e">
            <v>#N/A</v>
          </cell>
          <cell r="AP967" t="e">
            <v>#N/A</v>
          </cell>
          <cell r="AQ967" t="e">
            <v>#N/A</v>
          </cell>
          <cell r="AR967" t="e">
            <v>#N/A</v>
          </cell>
          <cell r="AS967" t="e">
            <v>#N/A</v>
          </cell>
          <cell r="AT967" t="e">
            <v>#N/A</v>
          </cell>
          <cell r="AU967" t="e">
            <v>#N/A</v>
          </cell>
          <cell r="AV967" t="e">
            <v>#N/A</v>
          </cell>
          <cell r="AW967" t="e">
            <v>#N/A</v>
          </cell>
        </row>
        <row r="968">
          <cell r="A968">
            <v>37447</v>
          </cell>
          <cell r="B968" t="e">
            <v>#N/A</v>
          </cell>
          <cell r="C968" t="e">
            <v>#N/A</v>
          </cell>
          <cell r="D968" t="e">
            <v>#N/A</v>
          </cell>
          <cell r="E968" t="e">
            <v>#N/A</v>
          </cell>
          <cell r="F968" t="e">
            <v>#N/A</v>
          </cell>
          <cell r="G968" t="e">
            <v>#N/A</v>
          </cell>
          <cell r="H968" t="e">
            <v>#N/A</v>
          </cell>
          <cell r="I968" t="e">
            <v>#N/A</v>
          </cell>
          <cell r="J968" t="e">
            <v>#N/A</v>
          </cell>
          <cell r="K968" t="e">
            <v>#N/A</v>
          </cell>
          <cell r="L968" t="e">
            <v>#N/A</v>
          </cell>
          <cell r="M968" t="e">
            <v>#N/A</v>
          </cell>
          <cell r="N968" t="e">
            <v>#N/A</v>
          </cell>
          <cell r="O968" t="e">
            <v>#N/A</v>
          </cell>
          <cell r="P968" t="e">
            <v>#N/A</v>
          </cell>
          <cell r="Q968" t="e">
            <v>#N/A</v>
          </cell>
          <cell r="R968" t="e">
            <v>#N/A</v>
          </cell>
          <cell r="S968" t="e">
            <v>#N/A</v>
          </cell>
          <cell r="T968" t="e">
            <v>#N/A</v>
          </cell>
          <cell r="U968" t="e">
            <v>#N/A</v>
          </cell>
          <cell r="V968" t="e">
            <v>#N/A</v>
          </cell>
          <cell r="W968" t="e">
            <v>#N/A</v>
          </cell>
          <cell r="X968" t="e">
            <v>#N/A</v>
          </cell>
          <cell r="Y968" t="e">
            <v>#N/A</v>
          </cell>
          <cell r="Z968" t="e">
            <v>#N/A</v>
          </cell>
          <cell r="AA968" t="e">
            <v>#N/A</v>
          </cell>
          <cell r="AB968" t="e">
            <v>#N/A</v>
          </cell>
          <cell r="AC968" t="e">
            <v>#N/A</v>
          </cell>
          <cell r="AD968" t="e">
            <v>#N/A</v>
          </cell>
          <cell r="AE968" t="e">
            <v>#N/A</v>
          </cell>
          <cell r="AF968" t="e">
            <v>#N/A</v>
          </cell>
          <cell r="AG968" t="e">
            <v>#N/A</v>
          </cell>
          <cell r="AH968" t="e">
            <v>#N/A</v>
          </cell>
          <cell r="AI968" t="e">
            <v>#N/A</v>
          </cell>
          <cell r="AJ968" t="e">
            <v>#N/A</v>
          </cell>
          <cell r="AK968" t="e">
            <v>#N/A</v>
          </cell>
          <cell r="AL968" t="e">
            <v>#N/A</v>
          </cell>
          <cell r="AM968" t="e">
            <v>#N/A</v>
          </cell>
          <cell r="AN968" t="e">
            <v>#N/A</v>
          </cell>
          <cell r="AO968" t="e">
            <v>#N/A</v>
          </cell>
          <cell r="AP968" t="e">
            <v>#N/A</v>
          </cell>
          <cell r="AQ968" t="e">
            <v>#N/A</v>
          </cell>
          <cell r="AR968" t="e">
            <v>#N/A</v>
          </cell>
          <cell r="AS968" t="e">
            <v>#N/A</v>
          </cell>
          <cell r="AT968" t="e">
            <v>#N/A</v>
          </cell>
          <cell r="AU968" t="e">
            <v>#N/A</v>
          </cell>
          <cell r="AV968" t="e">
            <v>#N/A</v>
          </cell>
          <cell r="AW968" t="e">
            <v>#N/A</v>
          </cell>
        </row>
        <row r="969">
          <cell r="A969">
            <v>37440</v>
          </cell>
          <cell r="B969" t="e">
            <v>#N/A</v>
          </cell>
          <cell r="C969" t="e">
            <v>#N/A</v>
          </cell>
          <cell r="D969" t="e">
            <v>#N/A</v>
          </cell>
          <cell r="E969" t="e">
            <v>#N/A</v>
          </cell>
          <cell r="F969" t="e">
            <v>#N/A</v>
          </cell>
          <cell r="G969" t="e">
            <v>#N/A</v>
          </cell>
          <cell r="H969" t="e">
            <v>#N/A</v>
          </cell>
          <cell r="I969" t="e">
            <v>#N/A</v>
          </cell>
          <cell r="J969" t="e">
            <v>#N/A</v>
          </cell>
          <cell r="K969" t="e">
            <v>#N/A</v>
          </cell>
          <cell r="L969" t="e">
            <v>#N/A</v>
          </cell>
          <cell r="M969" t="e">
            <v>#N/A</v>
          </cell>
          <cell r="N969" t="e">
            <v>#N/A</v>
          </cell>
          <cell r="O969" t="e">
            <v>#N/A</v>
          </cell>
          <cell r="P969" t="e">
            <v>#N/A</v>
          </cell>
          <cell r="Q969" t="e">
            <v>#N/A</v>
          </cell>
          <cell r="R969" t="e">
            <v>#N/A</v>
          </cell>
          <cell r="S969" t="e">
            <v>#N/A</v>
          </cell>
          <cell r="T969" t="e">
            <v>#N/A</v>
          </cell>
          <cell r="U969" t="e">
            <v>#N/A</v>
          </cell>
          <cell r="V969" t="e">
            <v>#N/A</v>
          </cell>
          <cell r="W969" t="e">
            <v>#N/A</v>
          </cell>
          <cell r="X969" t="e">
            <v>#N/A</v>
          </cell>
          <cell r="Y969" t="e">
            <v>#N/A</v>
          </cell>
          <cell r="Z969" t="e">
            <v>#N/A</v>
          </cell>
          <cell r="AA969" t="e">
            <v>#N/A</v>
          </cell>
          <cell r="AB969" t="e">
            <v>#N/A</v>
          </cell>
          <cell r="AC969" t="e">
            <v>#N/A</v>
          </cell>
          <cell r="AD969" t="e">
            <v>#N/A</v>
          </cell>
          <cell r="AE969" t="e">
            <v>#N/A</v>
          </cell>
          <cell r="AF969" t="e">
            <v>#N/A</v>
          </cell>
          <cell r="AG969" t="e">
            <v>#N/A</v>
          </cell>
          <cell r="AH969" t="e">
            <v>#N/A</v>
          </cell>
          <cell r="AI969" t="e">
            <v>#N/A</v>
          </cell>
          <cell r="AJ969" t="e">
            <v>#N/A</v>
          </cell>
          <cell r="AK969" t="e">
            <v>#N/A</v>
          </cell>
          <cell r="AL969" t="e">
            <v>#N/A</v>
          </cell>
          <cell r="AM969" t="e">
            <v>#N/A</v>
          </cell>
          <cell r="AN969" t="e">
            <v>#N/A</v>
          </cell>
          <cell r="AO969" t="e">
            <v>#N/A</v>
          </cell>
          <cell r="AP969" t="e">
            <v>#N/A</v>
          </cell>
          <cell r="AQ969" t="e">
            <v>#N/A</v>
          </cell>
          <cell r="AR969" t="e">
            <v>#N/A</v>
          </cell>
          <cell r="AS969" t="e">
            <v>#N/A</v>
          </cell>
          <cell r="AT969" t="e">
            <v>#N/A</v>
          </cell>
          <cell r="AU969" t="e">
            <v>#N/A</v>
          </cell>
          <cell r="AV969" t="e">
            <v>#N/A</v>
          </cell>
          <cell r="AW969" t="e">
            <v>#N/A</v>
          </cell>
        </row>
        <row r="970">
          <cell r="A970">
            <v>37433</v>
          </cell>
          <cell r="B970" t="e">
            <v>#N/A</v>
          </cell>
          <cell r="C970" t="e">
            <v>#N/A</v>
          </cell>
          <cell r="D970" t="e">
            <v>#N/A</v>
          </cell>
          <cell r="E970" t="e">
            <v>#N/A</v>
          </cell>
          <cell r="F970" t="e">
            <v>#N/A</v>
          </cell>
          <cell r="G970" t="e">
            <v>#N/A</v>
          </cell>
          <cell r="H970" t="e">
            <v>#N/A</v>
          </cell>
          <cell r="I970" t="e">
            <v>#N/A</v>
          </cell>
          <cell r="J970" t="e">
            <v>#N/A</v>
          </cell>
          <cell r="K970" t="e">
            <v>#N/A</v>
          </cell>
          <cell r="L970" t="e">
            <v>#N/A</v>
          </cell>
          <cell r="M970" t="e">
            <v>#N/A</v>
          </cell>
          <cell r="N970" t="e">
            <v>#N/A</v>
          </cell>
          <cell r="O970" t="e">
            <v>#N/A</v>
          </cell>
          <cell r="P970" t="e">
            <v>#N/A</v>
          </cell>
          <cell r="Q970" t="e">
            <v>#N/A</v>
          </cell>
          <cell r="R970" t="e">
            <v>#N/A</v>
          </cell>
          <cell r="S970" t="e">
            <v>#N/A</v>
          </cell>
          <cell r="T970" t="e">
            <v>#N/A</v>
          </cell>
          <cell r="U970" t="e">
            <v>#N/A</v>
          </cell>
          <cell r="V970" t="e">
            <v>#N/A</v>
          </cell>
          <cell r="W970" t="e">
            <v>#N/A</v>
          </cell>
          <cell r="X970" t="e">
            <v>#N/A</v>
          </cell>
          <cell r="Y970" t="e">
            <v>#N/A</v>
          </cell>
          <cell r="Z970" t="e">
            <v>#N/A</v>
          </cell>
          <cell r="AA970" t="e">
            <v>#N/A</v>
          </cell>
          <cell r="AB970" t="e">
            <v>#N/A</v>
          </cell>
          <cell r="AC970" t="e">
            <v>#N/A</v>
          </cell>
          <cell r="AD970" t="e">
            <v>#N/A</v>
          </cell>
          <cell r="AE970" t="e">
            <v>#N/A</v>
          </cell>
          <cell r="AF970" t="e">
            <v>#N/A</v>
          </cell>
          <cell r="AG970" t="e">
            <v>#N/A</v>
          </cell>
          <cell r="AH970" t="e">
            <v>#N/A</v>
          </cell>
          <cell r="AI970" t="e">
            <v>#N/A</v>
          </cell>
          <cell r="AJ970" t="e">
            <v>#N/A</v>
          </cell>
          <cell r="AK970" t="e">
            <v>#N/A</v>
          </cell>
          <cell r="AL970" t="e">
            <v>#N/A</v>
          </cell>
          <cell r="AM970" t="e">
            <v>#N/A</v>
          </cell>
          <cell r="AN970" t="e">
            <v>#N/A</v>
          </cell>
          <cell r="AO970" t="e">
            <v>#N/A</v>
          </cell>
          <cell r="AP970" t="e">
            <v>#N/A</v>
          </cell>
          <cell r="AQ970" t="e">
            <v>#N/A</v>
          </cell>
          <cell r="AR970" t="e">
            <v>#N/A</v>
          </cell>
          <cell r="AS970" t="e">
            <v>#N/A</v>
          </cell>
          <cell r="AT970" t="e">
            <v>#N/A</v>
          </cell>
          <cell r="AU970" t="e">
            <v>#N/A</v>
          </cell>
          <cell r="AV970" t="e">
            <v>#N/A</v>
          </cell>
          <cell r="AW970" t="e">
            <v>#N/A</v>
          </cell>
        </row>
        <row r="971">
          <cell r="A971">
            <v>37426</v>
          </cell>
          <cell r="B971" t="e">
            <v>#N/A</v>
          </cell>
          <cell r="C971" t="e">
            <v>#N/A</v>
          </cell>
          <cell r="D971" t="e">
            <v>#N/A</v>
          </cell>
          <cell r="E971" t="e">
            <v>#N/A</v>
          </cell>
          <cell r="F971" t="e">
            <v>#N/A</v>
          </cell>
          <cell r="G971" t="e">
            <v>#N/A</v>
          </cell>
          <cell r="H971" t="e">
            <v>#N/A</v>
          </cell>
          <cell r="I971" t="e">
            <v>#N/A</v>
          </cell>
          <cell r="J971" t="e">
            <v>#N/A</v>
          </cell>
          <cell r="K971" t="e">
            <v>#N/A</v>
          </cell>
          <cell r="L971" t="e">
            <v>#N/A</v>
          </cell>
          <cell r="M971" t="e">
            <v>#N/A</v>
          </cell>
          <cell r="N971" t="e">
            <v>#N/A</v>
          </cell>
          <cell r="O971" t="e">
            <v>#N/A</v>
          </cell>
          <cell r="P971" t="e">
            <v>#N/A</v>
          </cell>
          <cell r="Q971" t="e">
            <v>#N/A</v>
          </cell>
          <cell r="R971" t="e">
            <v>#N/A</v>
          </cell>
          <cell r="S971" t="e">
            <v>#N/A</v>
          </cell>
          <cell r="T971" t="e">
            <v>#N/A</v>
          </cell>
          <cell r="U971" t="e">
            <v>#N/A</v>
          </cell>
          <cell r="V971" t="e">
            <v>#N/A</v>
          </cell>
          <cell r="W971" t="e">
            <v>#N/A</v>
          </cell>
          <cell r="X971" t="e">
            <v>#N/A</v>
          </cell>
          <cell r="Y971" t="e">
            <v>#N/A</v>
          </cell>
          <cell r="Z971" t="e">
            <v>#N/A</v>
          </cell>
          <cell r="AA971" t="e">
            <v>#N/A</v>
          </cell>
          <cell r="AB971" t="e">
            <v>#N/A</v>
          </cell>
          <cell r="AC971" t="e">
            <v>#N/A</v>
          </cell>
          <cell r="AD971" t="e">
            <v>#N/A</v>
          </cell>
          <cell r="AE971" t="e">
            <v>#N/A</v>
          </cell>
          <cell r="AF971" t="e">
            <v>#N/A</v>
          </cell>
          <cell r="AG971" t="e">
            <v>#N/A</v>
          </cell>
          <cell r="AH971" t="e">
            <v>#N/A</v>
          </cell>
          <cell r="AI971" t="e">
            <v>#N/A</v>
          </cell>
          <cell r="AJ971" t="e">
            <v>#N/A</v>
          </cell>
          <cell r="AK971" t="e">
            <v>#N/A</v>
          </cell>
          <cell r="AL971" t="e">
            <v>#N/A</v>
          </cell>
          <cell r="AM971" t="e">
            <v>#N/A</v>
          </cell>
          <cell r="AN971" t="e">
            <v>#N/A</v>
          </cell>
          <cell r="AO971" t="e">
            <v>#N/A</v>
          </cell>
          <cell r="AP971" t="e">
            <v>#N/A</v>
          </cell>
          <cell r="AQ971" t="e">
            <v>#N/A</v>
          </cell>
          <cell r="AR971" t="e">
            <v>#N/A</v>
          </cell>
          <cell r="AS971" t="e">
            <v>#N/A</v>
          </cell>
          <cell r="AT971" t="e">
            <v>#N/A</v>
          </cell>
          <cell r="AU971" t="e">
            <v>#N/A</v>
          </cell>
          <cell r="AV971" t="e">
            <v>#N/A</v>
          </cell>
          <cell r="AW971" t="e">
            <v>#N/A</v>
          </cell>
        </row>
        <row r="972">
          <cell r="A972">
            <v>37419</v>
          </cell>
          <cell r="B972" t="e">
            <v>#N/A</v>
          </cell>
          <cell r="C972" t="e">
            <v>#N/A</v>
          </cell>
          <cell r="D972" t="e">
            <v>#N/A</v>
          </cell>
          <cell r="E972" t="e">
            <v>#N/A</v>
          </cell>
          <cell r="F972" t="e">
            <v>#N/A</v>
          </cell>
          <cell r="G972" t="e">
            <v>#N/A</v>
          </cell>
          <cell r="H972" t="e">
            <v>#N/A</v>
          </cell>
          <cell r="I972" t="e">
            <v>#N/A</v>
          </cell>
          <cell r="J972" t="e">
            <v>#N/A</v>
          </cell>
          <cell r="K972" t="e">
            <v>#N/A</v>
          </cell>
          <cell r="L972" t="e">
            <v>#N/A</v>
          </cell>
          <cell r="M972" t="e">
            <v>#N/A</v>
          </cell>
          <cell r="N972" t="e">
            <v>#N/A</v>
          </cell>
          <cell r="O972" t="e">
            <v>#N/A</v>
          </cell>
          <cell r="P972" t="e">
            <v>#N/A</v>
          </cell>
          <cell r="Q972" t="e">
            <v>#N/A</v>
          </cell>
          <cell r="R972" t="e">
            <v>#N/A</v>
          </cell>
          <cell r="S972" t="e">
            <v>#N/A</v>
          </cell>
          <cell r="T972" t="e">
            <v>#N/A</v>
          </cell>
          <cell r="U972" t="e">
            <v>#N/A</v>
          </cell>
          <cell r="V972" t="e">
            <v>#N/A</v>
          </cell>
          <cell r="W972" t="e">
            <v>#N/A</v>
          </cell>
          <cell r="X972" t="e">
            <v>#N/A</v>
          </cell>
          <cell r="Y972" t="e">
            <v>#N/A</v>
          </cell>
          <cell r="Z972" t="e">
            <v>#N/A</v>
          </cell>
          <cell r="AA972" t="e">
            <v>#N/A</v>
          </cell>
          <cell r="AB972" t="e">
            <v>#N/A</v>
          </cell>
          <cell r="AC972" t="e">
            <v>#N/A</v>
          </cell>
          <cell r="AD972" t="e">
            <v>#N/A</v>
          </cell>
          <cell r="AE972" t="e">
            <v>#N/A</v>
          </cell>
          <cell r="AF972" t="e">
            <v>#N/A</v>
          </cell>
          <cell r="AG972" t="e">
            <v>#N/A</v>
          </cell>
          <cell r="AH972" t="e">
            <v>#N/A</v>
          </cell>
          <cell r="AI972" t="e">
            <v>#N/A</v>
          </cell>
          <cell r="AJ972" t="e">
            <v>#N/A</v>
          </cell>
          <cell r="AK972" t="e">
            <v>#N/A</v>
          </cell>
          <cell r="AL972" t="e">
            <v>#N/A</v>
          </cell>
          <cell r="AM972" t="e">
            <v>#N/A</v>
          </cell>
          <cell r="AN972" t="e">
            <v>#N/A</v>
          </cell>
          <cell r="AO972" t="e">
            <v>#N/A</v>
          </cell>
          <cell r="AP972" t="e">
            <v>#N/A</v>
          </cell>
          <cell r="AQ972" t="e">
            <v>#N/A</v>
          </cell>
          <cell r="AR972" t="e">
            <v>#N/A</v>
          </cell>
          <cell r="AS972" t="e">
            <v>#N/A</v>
          </cell>
          <cell r="AT972" t="e">
            <v>#N/A</v>
          </cell>
          <cell r="AU972" t="e">
            <v>#N/A</v>
          </cell>
          <cell r="AV972" t="e">
            <v>#N/A</v>
          </cell>
          <cell r="AW972" t="e">
            <v>#N/A</v>
          </cell>
        </row>
        <row r="973">
          <cell r="A973">
            <v>37412</v>
          </cell>
          <cell r="B973" t="e">
            <v>#N/A</v>
          </cell>
          <cell r="C973" t="e">
            <v>#N/A</v>
          </cell>
          <cell r="D973" t="e">
            <v>#N/A</v>
          </cell>
          <cell r="E973" t="e">
            <v>#N/A</v>
          </cell>
          <cell r="F973" t="e">
            <v>#N/A</v>
          </cell>
          <cell r="G973" t="e">
            <v>#N/A</v>
          </cell>
          <cell r="H973" t="e">
            <v>#N/A</v>
          </cell>
          <cell r="I973" t="e">
            <v>#N/A</v>
          </cell>
          <cell r="J973" t="e">
            <v>#N/A</v>
          </cell>
          <cell r="K973" t="e">
            <v>#N/A</v>
          </cell>
          <cell r="L973" t="e">
            <v>#N/A</v>
          </cell>
          <cell r="M973" t="e">
            <v>#N/A</v>
          </cell>
          <cell r="N973" t="e">
            <v>#N/A</v>
          </cell>
          <cell r="O973" t="e">
            <v>#N/A</v>
          </cell>
          <cell r="P973" t="e">
            <v>#N/A</v>
          </cell>
          <cell r="Q973" t="e">
            <v>#N/A</v>
          </cell>
          <cell r="R973" t="e">
            <v>#N/A</v>
          </cell>
          <cell r="S973" t="e">
            <v>#N/A</v>
          </cell>
          <cell r="T973" t="e">
            <v>#N/A</v>
          </cell>
          <cell r="U973" t="e">
            <v>#N/A</v>
          </cell>
          <cell r="V973" t="e">
            <v>#N/A</v>
          </cell>
          <cell r="W973" t="e">
            <v>#N/A</v>
          </cell>
          <cell r="X973" t="e">
            <v>#N/A</v>
          </cell>
          <cell r="Y973" t="e">
            <v>#N/A</v>
          </cell>
          <cell r="Z973" t="e">
            <v>#N/A</v>
          </cell>
          <cell r="AA973" t="e">
            <v>#N/A</v>
          </cell>
          <cell r="AB973" t="e">
            <v>#N/A</v>
          </cell>
          <cell r="AC973" t="e">
            <v>#N/A</v>
          </cell>
          <cell r="AD973" t="e">
            <v>#N/A</v>
          </cell>
          <cell r="AE973" t="e">
            <v>#N/A</v>
          </cell>
          <cell r="AF973" t="e">
            <v>#N/A</v>
          </cell>
          <cell r="AG973" t="e">
            <v>#N/A</v>
          </cell>
          <cell r="AH973" t="e">
            <v>#N/A</v>
          </cell>
          <cell r="AI973" t="e">
            <v>#N/A</v>
          </cell>
          <cell r="AJ973" t="e">
            <v>#N/A</v>
          </cell>
          <cell r="AK973" t="e">
            <v>#N/A</v>
          </cell>
          <cell r="AL973" t="e">
            <v>#N/A</v>
          </cell>
          <cell r="AM973" t="e">
            <v>#N/A</v>
          </cell>
          <cell r="AN973" t="e">
            <v>#N/A</v>
          </cell>
          <cell r="AO973" t="e">
            <v>#N/A</v>
          </cell>
          <cell r="AP973" t="e">
            <v>#N/A</v>
          </cell>
          <cell r="AQ973" t="e">
            <v>#N/A</v>
          </cell>
          <cell r="AR973" t="e">
            <v>#N/A</v>
          </cell>
          <cell r="AS973" t="e">
            <v>#N/A</v>
          </cell>
          <cell r="AT973" t="e">
            <v>#N/A</v>
          </cell>
          <cell r="AU973" t="e">
            <v>#N/A</v>
          </cell>
          <cell r="AV973" t="e">
            <v>#N/A</v>
          </cell>
          <cell r="AW973" t="e">
            <v>#N/A</v>
          </cell>
        </row>
        <row r="974">
          <cell r="A974">
            <v>37405</v>
          </cell>
          <cell r="B974" t="e">
            <v>#N/A</v>
          </cell>
          <cell r="C974" t="e">
            <v>#N/A</v>
          </cell>
          <cell r="D974" t="e">
            <v>#N/A</v>
          </cell>
          <cell r="E974" t="e">
            <v>#N/A</v>
          </cell>
          <cell r="F974" t="e">
            <v>#N/A</v>
          </cell>
          <cell r="G974" t="e">
            <v>#N/A</v>
          </cell>
          <cell r="H974" t="e">
            <v>#N/A</v>
          </cell>
          <cell r="I974" t="e">
            <v>#N/A</v>
          </cell>
          <cell r="J974" t="e">
            <v>#N/A</v>
          </cell>
          <cell r="K974" t="e">
            <v>#N/A</v>
          </cell>
          <cell r="L974" t="e">
            <v>#N/A</v>
          </cell>
          <cell r="M974" t="e">
            <v>#N/A</v>
          </cell>
          <cell r="N974" t="e">
            <v>#N/A</v>
          </cell>
          <cell r="O974" t="e">
            <v>#N/A</v>
          </cell>
          <cell r="P974" t="e">
            <v>#N/A</v>
          </cell>
          <cell r="Q974" t="e">
            <v>#N/A</v>
          </cell>
          <cell r="R974" t="e">
            <v>#N/A</v>
          </cell>
          <cell r="S974" t="e">
            <v>#N/A</v>
          </cell>
          <cell r="T974" t="e">
            <v>#N/A</v>
          </cell>
          <cell r="U974" t="e">
            <v>#N/A</v>
          </cell>
          <cell r="V974" t="e">
            <v>#N/A</v>
          </cell>
          <cell r="W974" t="e">
            <v>#N/A</v>
          </cell>
          <cell r="X974" t="e">
            <v>#N/A</v>
          </cell>
          <cell r="Y974" t="e">
            <v>#N/A</v>
          </cell>
          <cell r="Z974" t="e">
            <v>#N/A</v>
          </cell>
          <cell r="AA974" t="e">
            <v>#N/A</v>
          </cell>
          <cell r="AB974" t="e">
            <v>#N/A</v>
          </cell>
          <cell r="AC974" t="e">
            <v>#N/A</v>
          </cell>
          <cell r="AD974" t="e">
            <v>#N/A</v>
          </cell>
          <cell r="AE974" t="e">
            <v>#N/A</v>
          </cell>
          <cell r="AF974" t="e">
            <v>#N/A</v>
          </cell>
          <cell r="AG974" t="e">
            <v>#N/A</v>
          </cell>
          <cell r="AH974" t="e">
            <v>#N/A</v>
          </cell>
          <cell r="AI974" t="e">
            <v>#N/A</v>
          </cell>
          <cell r="AJ974" t="e">
            <v>#N/A</v>
          </cell>
          <cell r="AK974" t="e">
            <v>#N/A</v>
          </cell>
          <cell r="AL974" t="e">
            <v>#N/A</v>
          </cell>
          <cell r="AM974" t="e">
            <v>#N/A</v>
          </cell>
          <cell r="AN974" t="e">
            <v>#N/A</v>
          </cell>
          <cell r="AO974" t="e">
            <v>#N/A</v>
          </cell>
          <cell r="AP974" t="e">
            <v>#N/A</v>
          </cell>
          <cell r="AQ974" t="e">
            <v>#N/A</v>
          </cell>
          <cell r="AR974" t="e">
            <v>#N/A</v>
          </cell>
          <cell r="AS974" t="e">
            <v>#N/A</v>
          </cell>
          <cell r="AT974" t="e">
            <v>#N/A</v>
          </cell>
          <cell r="AU974" t="e">
            <v>#N/A</v>
          </cell>
          <cell r="AV974" t="e">
            <v>#N/A</v>
          </cell>
          <cell r="AW974" t="e">
            <v>#N/A</v>
          </cell>
        </row>
        <row r="975">
          <cell r="A975">
            <v>37398</v>
          </cell>
          <cell r="B975" t="e">
            <v>#N/A</v>
          </cell>
          <cell r="C975" t="e">
            <v>#N/A</v>
          </cell>
          <cell r="D975" t="e">
            <v>#N/A</v>
          </cell>
          <cell r="E975" t="e">
            <v>#N/A</v>
          </cell>
          <cell r="F975" t="e">
            <v>#N/A</v>
          </cell>
          <cell r="G975" t="e">
            <v>#N/A</v>
          </cell>
          <cell r="H975" t="e">
            <v>#N/A</v>
          </cell>
          <cell r="I975" t="e">
            <v>#N/A</v>
          </cell>
          <cell r="J975" t="e">
            <v>#N/A</v>
          </cell>
          <cell r="K975" t="e">
            <v>#N/A</v>
          </cell>
          <cell r="L975" t="e">
            <v>#N/A</v>
          </cell>
          <cell r="M975" t="e">
            <v>#N/A</v>
          </cell>
          <cell r="N975" t="e">
            <v>#N/A</v>
          </cell>
          <cell r="O975" t="e">
            <v>#N/A</v>
          </cell>
          <cell r="P975" t="e">
            <v>#N/A</v>
          </cell>
          <cell r="Q975" t="e">
            <v>#N/A</v>
          </cell>
          <cell r="R975" t="e">
            <v>#N/A</v>
          </cell>
          <cell r="S975" t="e">
            <v>#N/A</v>
          </cell>
          <cell r="T975" t="e">
            <v>#N/A</v>
          </cell>
          <cell r="U975" t="e">
            <v>#N/A</v>
          </cell>
          <cell r="V975" t="e">
            <v>#N/A</v>
          </cell>
          <cell r="W975" t="e">
            <v>#N/A</v>
          </cell>
          <cell r="X975" t="e">
            <v>#N/A</v>
          </cell>
          <cell r="Y975" t="e">
            <v>#N/A</v>
          </cell>
          <cell r="Z975" t="e">
            <v>#N/A</v>
          </cell>
          <cell r="AA975" t="e">
            <v>#N/A</v>
          </cell>
          <cell r="AB975" t="e">
            <v>#N/A</v>
          </cell>
          <cell r="AC975" t="e">
            <v>#N/A</v>
          </cell>
          <cell r="AD975" t="e">
            <v>#N/A</v>
          </cell>
          <cell r="AE975" t="e">
            <v>#N/A</v>
          </cell>
          <cell r="AF975" t="e">
            <v>#N/A</v>
          </cell>
          <cell r="AG975" t="e">
            <v>#N/A</v>
          </cell>
          <cell r="AH975" t="e">
            <v>#N/A</v>
          </cell>
          <cell r="AI975" t="e">
            <v>#N/A</v>
          </cell>
          <cell r="AJ975" t="e">
            <v>#N/A</v>
          </cell>
          <cell r="AK975" t="e">
            <v>#N/A</v>
          </cell>
          <cell r="AL975" t="e">
            <v>#N/A</v>
          </cell>
          <cell r="AM975" t="e">
            <v>#N/A</v>
          </cell>
          <cell r="AN975" t="e">
            <v>#N/A</v>
          </cell>
          <cell r="AO975" t="e">
            <v>#N/A</v>
          </cell>
          <cell r="AP975" t="e">
            <v>#N/A</v>
          </cell>
          <cell r="AQ975" t="e">
            <v>#N/A</v>
          </cell>
          <cell r="AR975" t="e">
            <v>#N/A</v>
          </cell>
          <cell r="AS975" t="e">
            <v>#N/A</v>
          </cell>
          <cell r="AT975" t="e">
            <v>#N/A</v>
          </cell>
          <cell r="AU975" t="e">
            <v>#N/A</v>
          </cell>
          <cell r="AV975" t="e">
            <v>#N/A</v>
          </cell>
          <cell r="AW975" t="e">
            <v>#N/A</v>
          </cell>
        </row>
        <row r="976">
          <cell r="A976">
            <v>37391</v>
          </cell>
          <cell r="B976" t="e">
            <v>#N/A</v>
          </cell>
          <cell r="C976" t="e">
            <v>#N/A</v>
          </cell>
          <cell r="D976" t="e">
            <v>#N/A</v>
          </cell>
          <cell r="E976" t="e">
            <v>#N/A</v>
          </cell>
          <cell r="F976" t="e">
            <v>#N/A</v>
          </cell>
          <cell r="G976" t="e">
            <v>#N/A</v>
          </cell>
          <cell r="H976" t="e">
            <v>#N/A</v>
          </cell>
          <cell r="I976" t="e">
            <v>#N/A</v>
          </cell>
          <cell r="J976" t="e">
            <v>#N/A</v>
          </cell>
          <cell r="K976" t="e">
            <v>#N/A</v>
          </cell>
          <cell r="L976" t="e">
            <v>#N/A</v>
          </cell>
          <cell r="M976" t="e">
            <v>#N/A</v>
          </cell>
          <cell r="N976" t="e">
            <v>#N/A</v>
          </cell>
          <cell r="O976" t="e">
            <v>#N/A</v>
          </cell>
          <cell r="P976" t="e">
            <v>#N/A</v>
          </cell>
          <cell r="Q976" t="e">
            <v>#N/A</v>
          </cell>
          <cell r="R976" t="e">
            <v>#N/A</v>
          </cell>
          <cell r="S976" t="e">
            <v>#N/A</v>
          </cell>
          <cell r="T976" t="e">
            <v>#N/A</v>
          </cell>
          <cell r="U976" t="e">
            <v>#N/A</v>
          </cell>
          <cell r="V976" t="e">
            <v>#N/A</v>
          </cell>
          <cell r="W976" t="e">
            <v>#N/A</v>
          </cell>
          <cell r="X976" t="e">
            <v>#N/A</v>
          </cell>
          <cell r="Y976" t="e">
            <v>#N/A</v>
          </cell>
          <cell r="Z976" t="e">
            <v>#N/A</v>
          </cell>
          <cell r="AA976" t="e">
            <v>#N/A</v>
          </cell>
          <cell r="AB976" t="e">
            <v>#N/A</v>
          </cell>
          <cell r="AC976" t="e">
            <v>#N/A</v>
          </cell>
          <cell r="AD976" t="e">
            <v>#N/A</v>
          </cell>
          <cell r="AE976" t="e">
            <v>#N/A</v>
          </cell>
          <cell r="AF976" t="e">
            <v>#N/A</v>
          </cell>
          <cell r="AG976" t="e">
            <v>#N/A</v>
          </cell>
          <cell r="AH976" t="e">
            <v>#N/A</v>
          </cell>
          <cell r="AI976" t="e">
            <v>#N/A</v>
          </cell>
          <cell r="AJ976" t="e">
            <v>#N/A</v>
          </cell>
          <cell r="AK976" t="e">
            <v>#N/A</v>
          </cell>
          <cell r="AL976" t="e">
            <v>#N/A</v>
          </cell>
          <cell r="AM976" t="e">
            <v>#N/A</v>
          </cell>
          <cell r="AN976" t="e">
            <v>#N/A</v>
          </cell>
          <cell r="AO976" t="e">
            <v>#N/A</v>
          </cell>
          <cell r="AP976" t="e">
            <v>#N/A</v>
          </cell>
          <cell r="AQ976" t="e">
            <v>#N/A</v>
          </cell>
          <cell r="AR976" t="e">
            <v>#N/A</v>
          </cell>
          <cell r="AS976" t="e">
            <v>#N/A</v>
          </cell>
          <cell r="AT976" t="e">
            <v>#N/A</v>
          </cell>
          <cell r="AU976" t="e">
            <v>#N/A</v>
          </cell>
          <cell r="AV976" t="e">
            <v>#N/A</v>
          </cell>
          <cell r="AW976" t="e">
            <v>#N/A</v>
          </cell>
        </row>
        <row r="977">
          <cell r="A977">
            <v>37384</v>
          </cell>
          <cell r="B977" t="e">
            <v>#N/A</v>
          </cell>
          <cell r="C977" t="e">
            <v>#N/A</v>
          </cell>
          <cell r="D977" t="e">
            <v>#N/A</v>
          </cell>
          <cell r="E977" t="e">
            <v>#N/A</v>
          </cell>
          <cell r="F977" t="e">
            <v>#N/A</v>
          </cell>
          <cell r="G977" t="e">
            <v>#N/A</v>
          </cell>
          <cell r="H977" t="e">
            <v>#N/A</v>
          </cell>
          <cell r="I977" t="e">
            <v>#N/A</v>
          </cell>
          <cell r="J977" t="e">
            <v>#N/A</v>
          </cell>
          <cell r="K977" t="e">
            <v>#N/A</v>
          </cell>
          <cell r="L977" t="e">
            <v>#N/A</v>
          </cell>
          <cell r="M977" t="e">
            <v>#N/A</v>
          </cell>
          <cell r="N977" t="e">
            <v>#N/A</v>
          </cell>
          <cell r="O977" t="e">
            <v>#N/A</v>
          </cell>
          <cell r="P977" t="e">
            <v>#N/A</v>
          </cell>
          <cell r="Q977" t="e">
            <v>#N/A</v>
          </cell>
          <cell r="R977" t="e">
            <v>#N/A</v>
          </cell>
          <cell r="S977" t="e">
            <v>#N/A</v>
          </cell>
          <cell r="T977" t="e">
            <v>#N/A</v>
          </cell>
          <cell r="U977" t="e">
            <v>#N/A</v>
          </cell>
          <cell r="V977" t="e">
            <v>#N/A</v>
          </cell>
          <cell r="W977" t="e">
            <v>#N/A</v>
          </cell>
          <cell r="X977" t="e">
            <v>#N/A</v>
          </cell>
          <cell r="Y977" t="e">
            <v>#N/A</v>
          </cell>
          <cell r="Z977" t="e">
            <v>#N/A</v>
          </cell>
          <cell r="AA977" t="e">
            <v>#N/A</v>
          </cell>
          <cell r="AB977" t="e">
            <v>#N/A</v>
          </cell>
          <cell r="AC977" t="e">
            <v>#N/A</v>
          </cell>
          <cell r="AD977" t="e">
            <v>#N/A</v>
          </cell>
          <cell r="AE977" t="e">
            <v>#N/A</v>
          </cell>
          <cell r="AF977" t="e">
            <v>#N/A</v>
          </cell>
          <cell r="AG977" t="e">
            <v>#N/A</v>
          </cell>
          <cell r="AH977" t="e">
            <v>#N/A</v>
          </cell>
          <cell r="AI977" t="e">
            <v>#N/A</v>
          </cell>
          <cell r="AJ977" t="e">
            <v>#N/A</v>
          </cell>
          <cell r="AK977" t="e">
            <v>#N/A</v>
          </cell>
          <cell r="AL977" t="e">
            <v>#N/A</v>
          </cell>
          <cell r="AM977" t="e">
            <v>#N/A</v>
          </cell>
          <cell r="AN977" t="e">
            <v>#N/A</v>
          </cell>
          <cell r="AO977" t="e">
            <v>#N/A</v>
          </cell>
          <cell r="AP977" t="e">
            <v>#N/A</v>
          </cell>
          <cell r="AQ977" t="e">
            <v>#N/A</v>
          </cell>
          <cell r="AR977" t="e">
            <v>#N/A</v>
          </cell>
          <cell r="AS977" t="e">
            <v>#N/A</v>
          </cell>
          <cell r="AT977" t="e">
            <v>#N/A</v>
          </cell>
          <cell r="AU977" t="e">
            <v>#N/A</v>
          </cell>
          <cell r="AV977" t="e">
            <v>#N/A</v>
          </cell>
          <cell r="AW977" t="e">
            <v>#N/A</v>
          </cell>
        </row>
        <row r="978">
          <cell r="A978">
            <v>37377</v>
          </cell>
          <cell r="B978" t="e">
            <v>#N/A</v>
          </cell>
          <cell r="C978" t="e">
            <v>#N/A</v>
          </cell>
          <cell r="D978" t="e">
            <v>#N/A</v>
          </cell>
          <cell r="E978" t="e">
            <v>#N/A</v>
          </cell>
          <cell r="F978" t="e">
            <v>#N/A</v>
          </cell>
          <cell r="G978" t="e">
            <v>#N/A</v>
          </cell>
          <cell r="H978" t="e">
            <v>#N/A</v>
          </cell>
          <cell r="I978" t="e">
            <v>#N/A</v>
          </cell>
          <cell r="J978" t="e">
            <v>#N/A</v>
          </cell>
          <cell r="K978" t="e">
            <v>#N/A</v>
          </cell>
          <cell r="L978" t="e">
            <v>#N/A</v>
          </cell>
          <cell r="M978" t="e">
            <v>#N/A</v>
          </cell>
          <cell r="N978" t="e">
            <v>#N/A</v>
          </cell>
          <cell r="O978" t="e">
            <v>#N/A</v>
          </cell>
          <cell r="P978" t="e">
            <v>#N/A</v>
          </cell>
          <cell r="Q978" t="e">
            <v>#N/A</v>
          </cell>
          <cell r="R978" t="e">
            <v>#N/A</v>
          </cell>
          <cell r="S978" t="e">
            <v>#N/A</v>
          </cell>
          <cell r="T978" t="e">
            <v>#N/A</v>
          </cell>
          <cell r="U978" t="e">
            <v>#N/A</v>
          </cell>
          <cell r="V978" t="e">
            <v>#N/A</v>
          </cell>
          <cell r="W978" t="e">
            <v>#N/A</v>
          </cell>
          <cell r="X978" t="e">
            <v>#N/A</v>
          </cell>
          <cell r="Y978" t="e">
            <v>#N/A</v>
          </cell>
          <cell r="Z978" t="e">
            <v>#N/A</v>
          </cell>
          <cell r="AA978" t="e">
            <v>#N/A</v>
          </cell>
          <cell r="AB978" t="e">
            <v>#N/A</v>
          </cell>
          <cell r="AC978" t="e">
            <v>#N/A</v>
          </cell>
          <cell r="AD978" t="e">
            <v>#N/A</v>
          </cell>
          <cell r="AE978" t="e">
            <v>#N/A</v>
          </cell>
          <cell r="AF978" t="e">
            <v>#N/A</v>
          </cell>
          <cell r="AG978" t="e">
            <v>#N/A</v>
          </cell>
          <cell r="AH978" t="e">
            <v>#N/A</v>
          </cell>
          <cell r="AI978" t="e">
            <v>#N/A</v>
          </cell>
          <cell r="AJ978" t="e">
            <v>#N/A</v>
          </cell>
          <cell r="AK978" t="e">
            <v>#N/A</v>
          </cell>
          <cell r="AL978" t="e">
            <v>#N/A</v>
          </cell>
          <cell r="AM978" t="e">
            <v>#N/A</v>
          </cell>
          <cell r="AN978" t="e">
            <v>#N/A</v>
          </cell>
          <cell r="AO978" t="e">
            <v>#N/A</v>
          </cell>
          <cell r="AP978" t="e">
            <v>#N/A</v>
          </cell>
          <cell r="AQ978" t="e">
            <v>#N/A</v>
          </cell>
          <cell r="AR978" t="e">
            <v>#N/A</v>
          </cell>
          <cell r="AS978" t="e">
            <v>#N/A</v>
          </cell>
          <cell r="AT978" t="e">
            <v>#N/A</v>
          </cell>
          <cell r="AU978" t="e">
            <v>#N/A</v>
          </cell>
          <cell r="AV978" t="e">
            <v>#N/A</v>
          </cell>
          <cell r="AW978" t="e">
            <v>#N/A</v>
          </cell>
        </row>
        <row r="979">
          <cell r="A979">
            <v>37370</v>
          </cell>
          <cell r="B979" t="e">
            <v>#N/A</v>
          </cell>
          <cell r="C979" t="e">
            <v>#N/A</v>
          </cell>
          <cell r="D979" t="e">
            <v>#N/A</v>
          </cell>
          <cell r="E979" t="e">
            <v>#N/A</v>
          </cell>
          <cell r="F979" t="e">
            <v>#N/A</v>
          </cell>
          <cell r="G979" t="e">
            <v>#N/A</v>
          </cell>
          <cell r="H979" t="e">
            <v>#N/A</v>
          </cell>
          <cell r="I979" t="e">
            <v>#N/A</v>
          </cell>
          <cell r="J979" t="e">
            <v>#N/A</v>
          </cell>
          <cell r="K979" t="e">
            <v>#N/A</v>
          </cell>
          <cell r="L979" t="e">
            <v>#N/A</v>
          </cell>
          <cell r="M979" t="e">
            <v>#N/A</v>
          </cell>
          <cell r="N979" t="e">
            <v>#N/A</v>
          </cell>
          <cell r="O979" t="e">
            <v>#N/A</v>
          </cell>
          <cell r="P979" t="e">
            <v>#N/A</v>
          </cell>
          <cell r="Q979" t="e">
            <v>#N/A</v>
          </cell>
          <cell r="R979" t="e">
            <v>#N/A</v>
          </cell>
          <cell r="S979" t="e">
            <v>#N/A</v>
          </cell>
          <cell r="T979" t="e">
            <v>#N/A</v>
          </cell>
          <cell r="U979" t="e">
            <v>#N/A</v>
          </cell>
          <cell r="V979" t="e">
            <v>#N/A</v>
          </cell>
          <cell r="W979" t="e">
            <v>#N/A</v>
          </cell>
          <cell r="X979" t="e">
            <v>#N/A</v>
          </cell>
          <cell r="Y979" t="e">
            <v>#N/A</v>
          </cell>
          <cell r="Z979" t="e">
            <v>#N/A</v>
          </cell>
          <cell r="AA979" t="e">
            <v>#N/A</v>
          </cell>
          <cell r="AB979" t="e">
            <v>#N/A</v>
          </cell>
          <cell r="AC979" t="e">
            <v>#N/A</v>
          </cell>
          <cell r="AD979" t="e">
            <v>#N/A</v>
          </cell>
          <cell r="AE979" t="e">
            <v>#N/A</v>
          </cell>
          <cell r="AF979" t="e">
            <v>#N/A</v>
          </cell>
          <cell r="AG979" t="e">
            <v>#N/A</v>
          </cell>
          <cell r="AH979" t="e">
            <v>#N/A</v>
          </cell>
          <cell r="AI979" t="e">
            <v>#N/A</v>
          </cell>
          <cell r="AJ979" t="e">
            <v>#N/A</v>
          </cell>
          <cell r="AK979" t="e">
            <v>#N/A</v>
          </cell>
          <cell r="AL979" t="e">
            <v>#N/A</v>
          </cell>
          <cell r="AM979" t="e">
            <v>#N/A</v>
          </cell>
          <cell r="AN979" t="e">
            <v>#N/A</v>
          </cell>
          <cell r="AO979" t="e">
            <v>#N/A</v>
          </cell>
          <cell r="AP979" t="e">
            <v>#N/A</v>
          </cell>
          <cell r="AQ979" t="e">
            <v>#N/A</v>
          </cell>
          <cell r="AR979" t="e">
            <v>#N/A</v>
          </cell>
          <cell r="AS979" t="e">
            <v>#N/A</v>
          </cell>
          <cell r="AT979" t="e">
            <v>#N/A</v>
          </cell>
          <cell r="AU979" t="e">
            <v>#N/A</v>
          </cell>
          <cell r="AV979" t="e">
            <v>#N/A</v>
          </cell>
          <cell r="AW979" t="e">
            <v>#N/A</v>
          </cell>
        </row>
        <row r="980">
          <cell r="A980">
            <v>37363</v>
          </cell>
          <cell r="B980" t="e">
            <v>#N/A</v>
          </cell>
          <cell r="C980" t="e">
            <v>#N/A</v>
          </cell>
          <cell r="D980" t="e">
            <v>#N/A</v>
          </cell>
          <cell r="E980" t="e">
            <v>#N/A</v>
          </cell>
          <cell r="F980" t="e">
            <v>#N/A</v>
          </cell>
          <cell r="G980" t="e">
            <v>#N/A</v>
          </cell>
          <cell r="H980" t="e">
            <v>#N/A</v>
          </cell>
          <cell r="I980" t="e">
            <v>#N/A</v>
          </cell>
          <cell r="J980" t="e">
            <v>#N/A</v>
          </cell>
          <cell r="K980" t="e">
            <v>#N/A</v>
          </cell>
          <cell r="L980" t="e">
            <v>#N/A</v>
          </cell>
          <cell r="M980" t="e">
            <v>#N/A</v>
          </cell>
          <cell r="N980" t="e">
            <v>#N/A</v>
          </cell>
          <cell r="O980" t="e">
            <v>#N/A</v>
          </cell>
          <cell r="P980" t="e">
            <v>#N/A</v>
          </cell>
          <cell r="Q980" t="e">
            <v>#N/A</v>
          </cell>
          <cell r="R980" t="e">
            <v>#N/A</v>
          </cell>
          <cell r="S980" t="e">
            <v>#N/A</v>
          </cell>
          <cell r="T980" t="e">
            <v>#N/A</v>
          </cell>
          <cell r="U980" t="e">
            <v>#N/A</v>
          </cell>
          <cell r="V980" t="e">
            <v>#N/A</v>
          </cell>
          <cell r="W980" t="e">
            <v>#N/A</v>
          </cell>
          <cell r="X980" t="e">
            <v>#N/A</v>
          </cell>
          <cell r="Y980" t="e">
            <v>#N/A</v>
          </cell>
          <cell r="Z980" t="e">
            <v>#N/A</v>
          </cell>
          <cell r="AA980" t="e">
            <v>#N/A</v>
          </cell>
          <cell r="AB980" t="e">
            <v>#N/A</v>
          </cell>
          <cell r="AC980" t="e">
            <v>#N/A</v>
          </cell>
          <cell r="AD980" t="e">
            <v>#N/A</v>
          </cell>
          <cell r="AE980" t="e">
            <v>#N/A</v>
          </cell>
          <cell r="AF980" t="e">
            <v>#N/A</v>
          </cell>
          <cell r="AG980" t="e">
            <v>#N/A</v>
          </cell>
          <cell r="AH980" t="e">
            <v>#N/A</v>
          </cell>
          <cell r="AI980" t="e">
            <v>#N/A</v>
          </cell>
          <cell r="AJ980" t="e">
            <v>#N/A</v>
          </cell>
          <cell r="AK980" t="e">
            <v>#N/A</v>
          </cell>
          <cell r="AL980" t="e">
            <v>#N/A</v>
          </cell>
          <cell r="AM980" t="e">
            <v>#N/A</v>
          </cell>
          <cell r="AN980" t="e">
            <v>#N/A</v>
          </cell>
          <cell r="AO980" t="e">
            <v>#N/A</v>
          </cell>
          <cell r="AP980" t="e">
            <v>#N/A</v>
          </cell>
          <cell r="AQ980" t="e">
            <v>#N/A</v>
          </cell>
          <cell r="AR980" t="e">
            <v>#N/A</v>
          </cell>
          <cell r="AS980" t="e">
            <v>#N/A</v>
          </cell>
          <cell r="AT980" t="e">
            <v>#N/A</v>
          </cell>
          <cell r="AU980" t="e">
            <v>#N/A</v>
          </cell>
          <cell r="AV980" t="e">
            <v>#N/A</v>
          </cell>
          <cell r="AW980" t="e">
            <v>#N/A</v>
          </cell>
        </row>
        <row r="981">
          <cell r="A981">
            <v>37356</v>
          </cell>
          <cell r="B981" t="e">
            <v>#N/A</v>
          </cell>
          <cell r="C981" t="e">
            <v>#N/A</v>
          </cell>
          <cell r="D981" t="e">
            <v>#N/A</v>
          </cell>
          <cell r="E981" t="e">
            <v>#N/A</v>
          </cell>
          <cell r="F981" t="e">
            <v>#N/A</v>
          </cell>
          <cell r="G981" t="e">
            <v>#N/A</v>
          </cell>
          <cell r="H981" t="e">
            <v>#N/A</v>
          </cell>
          <cell r="I981" t="e">
            <v>#N/A</v>
          </cell>
          <cell r="J981" t="e">
            <v>#N/A</v>
          </cell>
          <cell r="K981" t="e">
            <v>#N/A</v>
          </cell>
          <cell r="L981" t="e">
            <v>#N/A</v>
          </cell>
          <cell r="M981" t="e">
            <v>#N/A</v>
          </cell>
          <cell r="N981" t="e">
            <v>#N/A</v>
          </cell>
          <cell r="O981" t="e">
            <v>#N/A</v>
          </cell>
          <cell r="P981" t="e">
            <v>#N/A</v>
          </cell>
          <cell r="Q981" t="e">
            <v>#N/A</v>
          </cell>
          <cell r="R981" t="e">
            <v>#N/A</v>
          </cell>
          <cell r="S981" t="e">
            <v>#N/A</v>
          </cell>
          <cell r="T981" t="e">
            <v>#N/A</v>
          </cell>
          <cell r="U981" t="e">
            <v>#N/A</v>
          </cell>
          <cell r="V981" t="e">
            <v>#N/A</v>
          </cell>
          <cell r="W981" t="e">
            <v>#N/A</v>
          </cell>
          <cell r="X981" t="e">
            <v>#N/A</v>
          </cell>
          <cell r="Y981" t="e">
            <v>#N/A</v>
          </cell>
          <cell r="Z981" t="e">
            <v>#N/A</v>
          </cell>
          <cell r="AA981" t="e">
            <v>#N/A</v>
          </cell>
          <cell r="AB981" t="e">
            <v>#N/A</v>
          </cell>
          <cell r="AC981" t="e">
            <v>#N/A</v>
          </cell>
          <cell r="AD981" t="e">
            <v>#N/A</v>
          </cell>
          <cell r="AE981" t="e">
            <v>#N/A</v>
          </cell>
          <cell r="AF981" t="e">
            <v>#N/A</v>
          </cell>
          <cell r="AG981" t="e">
            <v>#N/A</v>
          </cell>
          <cell r="AH981" t="e">
            <v>#N/A</v>
          </cell>
          <cell r="AI981" t="e">
            <v>#N/A</v>
          </cell>
          <cell r="AJ981" t="e">
            <v>#N/A</v>
          </cell>
          <cell r="AK981" t="e">
            <v>#N/A</v>
          </cell>
          <cell r="AL981" t="e">
            <v>#N/A</v>
          </cell>
          <cell r="AM981" t="e">
            <v>#N/A</v>
          </cell>
          <cell r="AN981" t="e">
            <v>#N/A</v>
          </cell>
          <cell r="AO981" t="e">
            <v>#N/A</v>
          </cell>
          <cell r="AP981" t="e">
            <v>#N/A</v>
          </cell>
          <cell r="AQ981" t="e">
            <v>#N/A</v>
          </cell>
          <cell r="AR981" t="e">
            <v>#N/A</v>
          </cell>
          <cell r="AS981" t="e">
            <v>#N/A</v>
          </cell>
          <cell r="AT981" t="e">
            <v>#N/A</v>
          </cell>
          <cell r="AU981" t="e">
            <v>#N/A</v>
          </cell>
          <cell r="AV981" t="e">
            <v>#N/A</v>
          </cell>
          <cell r="AW981" t="e">
            <v>#N/A</v>
          </cell>
        </row>
        <row r="982">
          <cell r="A982">
            <v>37349</v>
          </cell>
          <cell r="B982" t="e">
            <v>#N/A</v>
          </cell>
          <cell r="C982" t="e">
            <v>#N/A</v>
          </cell>
          <cell r="D982" t="e">
            <v>#N/A</v>
          </cell>
          <cell r="E982" t="e">
            <v>#N/A</v>
          </cell>
          <cell r="F982" t="e">
            <v>#N/A</v>
          </cell>
          <cell r="G982" t="e">
            <v>#N/A</v>
          </cell>
          <cell r="H982" t="e">
            <v>#N/A</v>
          </cell>
          <cell r="I982" t="e">
            <v>#N/A</v>
          </cell>
          <cell r="J982" t="e">
            <v>#N/A</v>
          </cell>
          <cell r="K982" t="e">
            <v>#N/A</v>
          </cell>
          <cell r="L982" t="e">
            <v>#N/A</v>
          </cell>
          <cell r="M982" t="e">
            <v>#N/A</v>
          </cell>
          <cell r="N982" t="e">
            <v>#N/A</v>
          </cell>
          <cell r="O982" t="e">
            <v>#N/A</v>
          </cell>
          <cell r="P982" t="e">
            <v>#N/A</v>
          </cell>
          <cell r="Q982" t="e">
            <v>#N/A</v>
          </cell>
          <cell r="R982" t="e">
            <v>#N/A</v>
          </cell>
          <cell r="S982" t="e">
            <v>#N/A</v>
          </cell>
          <cell r="T982" t="e">
            <v>#N/A</v>
          </cell>
          <cell r="U982" t="e">
            <v>#N/A</v>
          </cell>
          <cell r="V982" t="e">
            <v>#N/A</v>
          </cell>
          <cell r="W982" t="e">
            <v>#N/A</v>
          </cell>
          <cell r="X982" t="e">
            <v>#N/A</v>
          </cell>
          <cell r="Y982" t="e">
            <v>#N/A</v>
          </cell>
          <cell r="Z982" t="e">
            <v>#N/A</v>
          </cell>
          <cell r="AA982" t="e">
            <v>#N/A</v>
          </cell>
          <cell r="AB982" t="e">
            <v>#N/A</v>
          </cell>
          <cell r="AC982" t="e">
            <v>#N/A</v>
          </cell>
          <cell r="AD982" t="e">
            <v>#N/A</v>
          </cell>
          <cell r="AE982" t="e">
            <v>#N/A</v>
          </cell>
          <cell r="AF982" t="e">
            <v>#N/A</v>
          </cell>
          <cell r="AG982" t="e">
            <v>#N/A</v>
          </cell>
          <cell r="AH982" t="e">
            <v>#N/A</v>
          </cell>
          <cell r="AI982" t="e">
            <v>#N/A</v>
          </cell>
          <cell r="AJ982" t="e">
            <v>#N/A</v>
          </cell>
          <cell r="AK982" t="e">
            <v>#N/A</v>
          </cell>
          <cell r="AL982" t="e">
            <v>#N/A</v>
          </cell>
          <cell r="AM982" t="e">
            <v>#N/A</v>
          </cell>
          <cell r="AN982" t="e">
            <v>#N/A</v>
          </cell>
          <cell r="AO982" t="e">
            <v>#N/A</v>
          </cell>
          <cell r="AP982" t="e">
            <v>#N/A</v>
          </cell>
          <cell r="AQ982" t="e">
            <v>#N/A</v>
          </cell>
          <cell r="AR982" t="e">
            <v>#N/A</v>
          </cell>
          <cell r="AS982" t="e">
            <v>#N/A</v>
          </cell>
          <cell r="AT982" t="e">
            <v>#N/A</v>
          </cell>
          <cell r="AU982" t="e">
            <v>#N/A</v>
          </cell>
          <cell r="AV982" t="e">
            <v>#N/A</v>
          </cell>
          <cell r="AW982" t="e">
            <v>#N/A</v>
          </cell>
        </row>
        <row r="983">
          <cell r="A983">
            <v>37342</v>
          </cell>
          <cell r="B983" t="e">
            <v>#N/A</v>
          </cell>
          <cell r="C983" t="e">
            <v>#N/A</v>
          </cell>
          <cell r="D983" t="e">
            <v>#N/A</v>
          </cell>
          <cell r="E983" t="e">
            <v>#N/A</v>
          </cell>
          <cell r="F983" t="e">
            <v>#N/A</v>
          </cell>
          <cell r="G983" t="e">
            <v>#N/A</v>
          </cell>
          <cell r="H983" t="e">
            <v>#N/A</v>
          </cell>
          <cell r="I983" t="e">
            <v>#N/A</v>
          </cell>
          <cell r="J983" t="e">
            <v>#N/A</v>
          </cell>
          <cell r="K983" t="e">
            <v>#N/A</v>
          </cell>
          <cell r="L983" t="e">
            <v>#N/A</v>
          </cell>
          <cell r="M983" t="e">
            <v>#N/A</v>
          </cell>
          <cell r="N983" t="e">
            <v>#N/A</v>
          </cell>
          <cell r="O983" t="e">
            <v>#N/A</v>
          </cell>
          <cell r="P983" t="e">
            <v>#N/A</v>
          </cell>
          <cell r="Q983" t="e">
            <v>#N/A</v>
          </cell>
          <cell r="R983" t="e">
            <v>#N/A</v>
          </cell>
          <cell r="S983" t="e">
            <v>#N/A</v>
          </cell>
          <cell r="T983" t="e">
            <v>#N/A</v>
          </cell>
          <cell r="U983" t="e">
            <v>#N/A</v>
          </cell>
          <cell r="V983" t="e">
            <v>#N/A</v>
          </cell>
          <cell r="W983" t="e">
            <v>#N/A</v>
          </cell>
          <cell r="X983" t="e">
            <v>#N/A</v>
          </cell>
          <cell r="Y983" t="e">
            <v>#N/A</v>
          </cell>
          <cell r="Z983" t="e">
            <v>#N/A</v>
          </cell>
          <cell r="AA983" t="e">
            <v>#N/A</v>
          </cell>
          <cell r="AB983" t="e">
            <v>#N/A</v>
          </cell>
          <cell r="AC983" t="e">
            <v>#N/A</v>
          </cell>
          <cell r="AD983" t="e">
            <v>#N/A</v>
          </cell>
          <cell r="AE983" t="e">
            <v>#N/A</v>
          </cell>
          <cell r="AF983" t="e">
            <v>#N/A</v>
          </cell>
          <cell r="AG983" t="e">
            <v>#N/A</v>
          </cell>
          <cell r="AH983" t="e">
            <v>#N/A</v>
          </cell>
          <cell r="AI983" t="e">
            <v>#N/A</v>
          </cell>
          <cell r="AJ983" t="e">
            <v>#N/A</v>
          </cell>
          <cell r="AK983" t="e">
            <v>#N/A</v>
          </cell>
          <cell r="AL983" t="e">
            <v>#N/A</v>
          </cell>
          <cell r="AM983" t="e">
            <v>#N/A</v>
          </cell>
          <cell r="AN983" t="e">
            <v>#N/A</v>
          </cell>
          <cell r="AO983" t="e">
            <v>#N/A</v>
          </cell>
          <cell r="AP983" t="e">
            <v>#N/A</v>
          </cell>
          <cell r="AQ983" t="e">
            <v>#N/A</v>
          </cell>
          <cell r="AR983" t="e">
            <v>#N/A</v>
          </cell>
          <cell r="AS983" t="e">
            <v>#N/A</v>
          </cell>
          <cell r="AT983" t="e">
            <v>#N/A</v>
          </cell>
          <cell r="AU983" t="e">
            <v>#N/A</v>
          </cell>
          <cell r="AV983" t="e">
            <v>#N/A</v>
          </cell>
          <cell r="AW983" t="e">
            <v>#N/A</v>
          </cell>
        </row>
        <row r="984">
          <cell r="A984">
            <v>37335</v>
          </cell>
          <cell r="B984" t="e">
            <v>#N/A</v>
          </cell>
          <cell r="C984" t="e">
            <v>#N/A</v>
          </cell>
          <cell r="D984" t="e">
            <v>#N/A</v>
          </cell>
          <cell r="E984" t="e">
            <v>#N/A</v>
          </cell>
          <cell r="F984" t="e">
            <v>#N/A</v>
          </cell>
          <cell r="G984" t="e">
            <v>#N/A</v>
          </cell>
          <cell r="H984" t="e">
            <v>#N/A</v>
          </cell>
          <cell r="I984" t="e">
            <v>#N/A</v>
          </cell>
          <cell r="J984" t="e">
            <v>#N/A</v>
          </cell>
          <cell r="K984" t="e">
            <v>#N/A</v>
          </cell>
          <cell r="L984" t="e">
            <v>#N/A</v>
          </cell>
          <cell r="M984" t="e">
            <v>#N/A</v>
          </cell>
          <cell r="N984" t="e">
            <v>#N/A</v>
          </cell>
          <cell r="O984" t="e">
            <v>#N/A</v>
          </cell>
          <cell r="P984" t="e">
            <v>#N/A</v>
          </cell>
          <cell r="Q984" t="e">
            <v>#N/A</v>
          </cell>
          <cell r="R984" t="e">
            <v>#N/A</v>
          </cell>
          <cell r="S984" t="e">
            <v>#N/A</v>
          </cell>
          <cell r="T984" t="e">
            <v>#N/A</v>
          </cell>
          <cell r="U984" t="e">
            <v>#N/A</v>
          </cell>
          <cell r="V984" t="e">
            <v>#N/A</v>
          </cell>
          <cell r="W984" t="e">
            <v>#N/A</v>
          </cell>
          <cell r="X984" t="e">
            <v>#N/A</v>
          </cell>
          <cell r="Y984" t="e">
            <v>#N/A</v>
          </cell>
          <cell r="Z984" t="e">
            <v>#N/A</v>
          </cell>
          <cell r="AA984" t="e">
            <v>#N/A</v>
          </cell>
          <cell r="AB984" t="e">
            <v>#N/A</v>
          </cell>
          <cell r="AC984" t="e">
            <v>#N/A</v>
          </cell>
          <cell r="AD984" t="e">
            <v>#N/A</v>
          </cell>
          <cell r="AE984" t="e">
            <v>#N/A</v>
          </cell>
          <cell r="AF984" t="e">
            <v>#N/A</v>
          </cell>
          <cell r="AG984" t="e">
            <v>#N/A</v>
          </cell>
          <cell r="AH984" t="e">
            <v>#N/A</v>
          </cell>
          <cell r="AI984" t="e">
            <v>#N/A</v>
          </cell>
          <cell r="AJ984" t="e">
            <v>#N/A</v>
          </cell>
          <cell r="AK984" t="e">
            <v>#N/A</v>
          </cell>
          <cell r="AL984" t="e">
            <v>#N/A</v>
          </cell>
          <cell r="AM984" t="e">
            <v>#N/A</v>
          </cell>
          <cell r="AN984" t="e">
            <v>#N/A</v>
          </cell>
          <cell r="AO984" t="e">
            <v>#N/A</v>
          </cell>
          <cell r="AP984" t="e">
            <v>#N/A</v>
          </cell>
          <cell r="AQ984" t="e">
            <v>#N/A</v>
          </cell>
          <cell r="AR984" t="e">
            <v>#N/A</v>
          </cell>
          <cell r="AS984" t="e">
            <v>#N/A</v>
          </cell>
          <cell r="AT984" t="e">
            <v>#N/A</v>
          </cell>
          <cell r="AU984" t="e">
            <v>#N/A</v>
          </cell>
          <cell r="AV984" t="e">
            <v>#N/A</v>
          </cell>
          <cell r="AW984" t="e">
            <v>#N/A</v>
          </cell>
        </row>
        <row r="985">
          <cell r="A985">
            <v>37328</v>
          </cell>
          <cell r="B985" t="e">
            <v>#N/A</v>
          </cell>
          <cell r="C985" t="e">
            <v>#N/A</v>
          </cell>
          <cell r="D985" t="e">
            <v>#N/A</v>
          </cell>
          <cell r="E985" t="e">
            <v>#N/A</v>
          </cell>
          <cell r="F985" t="e">
            <v>#N/A</v>
          </cell>
          <cell r="G985" t="e">
            <v>#N/A</v>
          </cell>
          <cell r="H985" t="e">
            <v>#N/A</v>
          </cell>
          <cell r="I985" t="e">
            <v>#N/A</v>
          </cell>
          <cell r="J985" t="e">
            <v>#N/A</v>
          </cell>
          <cell r="K985" t="e">
            <v>#N/A</v>
          </cell>
          <cell r="L985" t="e">
            <v>#N/A</v>
          </cell>
          <cell r="M985" t="e">
            <v>#N/A</v>
          </cell>
          <cell r="N985" t="e">
            <v>#N/A</v>
          </cell>
          <cell r="O985" t="e">
            <v>#N/A</v>
          </cell>
          <cell r="P985" t="e">
            <v>#N/A</v>
          </cell>
          <cell r="Q985" t="e">
            <v>#N/A</v>
          </cell>
          <cell r="R985" t="e">
            <v>#N/A</v>
          </cell>
          <cell r="S985" t="e">
            <v>#N/A</v>
          </cell>
          <cell r="T985" t="e">
            <v>#N/A</v>
          </cell>
          <cell r="U985" t="e">
            <v>#N/A</v>
          </cell>
          <cell r="V985" t="e">
            <v>#N/A</v>
          </cell>
          <cell r="W985" t="e">
            <v>#N/A</v>
          </cell>
          <cell r="X985" t="e">
            <v>#N/A</v>
          </cell>
          <cell r="Y985" t="e">
            <v>#N/A</v>
          </cell>
          <cell r="Z985" t="e">
            <v>#N/A</v>
          </cell>
          <cell r="AA985" t="e">
            <v>#N/A</v>
          </cell>
          <cell r="AB985" t="e">
            <v>#N/A</v>
          </cell>
          <cell r="AC985" t="e">
            <v>#N/A</v>
          </cell>
          <cell r="AD985" t="e">
            <v>#N/A</v>
          </cell>
          <cell r="AE985" t="e">
            <v>#N/A</v>
          </cell>
          <cell r="AF985" t="e">
            <v>#N/A</v>
          </cell>
          <cell r="AG985" t="e">
            <v>#N/A</v>
          </cell>
          <cell r="AH985" t="e">
            <v>#N/A</v>
          </cell>
          <cell r="AI985" t="e">
            <v>#N/A</v>
          </cell>
          <cell r="AJ985" t="e">
            <v>#N/A</v>
          </cell>
          <cell r="AK985" t="e">
            <v>#N/A</v>
          </cell>
          <cell r="AL985" t="e">
            <v>#N/A</v>
          </cell>
          <cell r="AM985" t="e">
            <v>#N/A</v>
          </cell>
          <cell r="AN985" t="e">
            <v>#N/A</v>
          </cell>
          <cell r="AO985" t="e">
            <v>#N/A</v>
          </cell>
          <cell r="AP985" t="e">
            <v>#N/A</v>
          </cell>
          <cell r="AQ985" t="e">
            <v>#N/A</v>
          </cell>
          <cell r="AR985" t="e">
            <v>#N/A</v>
          </cell>
          <cell r="AS985" t="e">
            <v>#N/A</v>
          </cell>
          <cell r="AT985" t="e">
            <v>#N/A</v>
          </cell>
          <cell r="AU985" t="e">
            <v>#N/A</v>
          </cell>
          <cell r="AV985" t="e">
            <v>#N/A</v>
          </cell>
          <cell r="AW985" t="e">
            <v>#N/A</v>
          </cell>
        </row>
        <row r="986">
          <cell r="A986">
            <v>37321</v>
          </cell>
          <cell r="B986" t="e">
            <v>#N/A</v>
          </cell>
          <cell r="C986" t="e">
            <v>#N/A</v>
          </cell>
          <cell r="D986" t="e">
            <v>#N/A</v>
          </cell>
          <cell r="E986" t="e">
            <v>#N/A</v>
          </cell>
          <cell r="F986" t="e">
            <v>#N/A</v>
          </cell>
          <cell r="G986" t="e">
            <v>#N/A</v>
          </cell>
          <cell r="H986" t="e">
            <v>#N/A</v>
          </cell>
          <cell r="I986" t="e">
            <v>#N/A</v>
          </cell>
          <cell r="J986" t="e">
            <v>#N/A</v>
          </cell>
          <cell r="K986" t="e">
            <v>#N/A</v>
          </cell>
          <cell r="L986" t="e">
            <v>#N/A</v>
          </cell>
          <cell r="M986" t="e">
            <v>#N/A</v>
          </cell>
          <cell r="N986" t="e">
            <v>#N/A</v>
          </cell>
          <cell r="O986" t="e">
            <v>#N/A</v>
          </cell>
          <cell r="P986" t="e">
            <v>#N/A</v>
          </cell>
          <cell r="Q986" t="e">
            <v>#N/A</v>
          </cell>
          <cell r="R986" t="e">
            <v>#N/A</v>
          </cell>
          <cell r="S986" t="e">
            <v>#N/A</v>
          </cell>
          <cell r="T986" t="e">
            <v>#N/A</v>
          </cell>
          <cell r="U986" t="e">
            <v>#N/A</v>
          </cell>
          <cell r="V986" t="e">
            <v>#N/A</v>
          </cell>
          <cell r="W986" t="e">
            <v>#N/A</v>
          </cell>
          <cell r="X986" t="e">
            <v>#N/A</v>
          </cell>
          <cell r="Y986" t="e">
            <v>#N/A</v>
          </cell>
          <cell r="Z986" t="e">
            <v>#N/A</v>
          </cell>
          <cell r="AA986" t="e">
            <v>#N/A</v>
          </cell>
          <cell r="AB986" t="e">
            <v>#N/A</v>
          </cell>
          <cell r="AC986" t="e">
            <v>#N/A</v>
          </cell>
          <cell r="AD986" t="e">
            <v>#N/A</v>
          </cell>
          <cell r="AE986" t="e">
            <v>#N/A</v>
          </cell>
          <cell r="AF986" t="e">
            <v>#N/A</v>
          </cell>
          <cell r="AG986" t="e">
            <v>#N/A</v>
          </cell>
          <cell r="AH986" t="e">
            <v>#N/A</v>
          </cell>
          <cell r="AI986" t="e">
            <v>#N/A</v>
          </cell>
          <cell r="AJ986" t="e">
            <v>#N/A</v>
          </cell>
          <cell r="AK986" t="e">
            <v>#N/A</v>
          </cell>
          <cell r="AL986" t="e">
            <v>#N/A</v>
          </cell>
          <cell r="AM986" t="e">
            <v>#N/A</v>
          </cell>
          <cell r="AN986" t="e">
            <v>#N/A</v>
          </cell>
          <cell r="AO986" t="e">
            <v>#N/A</v>
          </cell>
          <cell r="AP986" t="e">
            <v>#N/A</v>
          </cell>
          <cell r="AQ986" t="e">
            <v>#N/A</v>
          </cell>
          <cell r="AR986" t="e">
            <v>#N/A</v>
          </cell>
          <cell r="AS986" t="e">
            <v>#N/A</v>
          </cell>
          <cell r="AT986" t="e">
            <v>#N/A</v>
          </cell>
          <cell r="AU986" t="e">
            <v>#N/A</v>
          </cell>
          <cell r="AV986" t="e">
            <v>#N/A</v>
          </cell>
          <cell r="AW986" t="e">
            <v>#N/A</v>
          </cell>
        </row>
        <row r="987">
          <cell r="A987">
            <v>37314</v>
          </cell>
          <cell r="B987" t="e">
            <v>#N/A</v>
          </cell>
          <cell r="C987" t="e">
            <v>#N/A</v>
          </cell>
          <cell r="D987" t="e">
            <v>#N/A</v>
          </cell>
          <cell r="E987" t="e">
            <v>#N/A</v>
          </cell>
          <cell r="F987" t="e">
            <v>#N/A</v>
          </cell>
          <cell r="G987" t="e">
            <v>#N/A</v>
          </cell>
          <cell r="H987" t="e">
            <v>#N/A</v>
          </cell>
          <cell r="I987" t="e">
            <v>#N/A</v>
          </cell>
          <cell r="J987" t="e">
            <v>#N/A</v>
          </cell>
          <cell r="K987" t="e">
            <v>#N/A</v>
          </cell>
          <cell r="L987" t="e">
            <v>#N/A</v>
          </cell>
          <cell r="M987" t="e">
            <v>#N/A</v>
          </cell>
          <cell r="N987" t="e">
            <v>#N/A</v>
          </cell>
          <cell r="O987" t="e">
            <v>#N/A</v>
          </cell>
          <cell r="P987" t="e">
            <v>#N/A</v>
          </cell>
          <cell r="Q987" t="e">
            <v>#N/A</v>
          </cell>
          <cell r="R987" t="e">
            <v>#N/A</v>
          </cell>
          <cell r="S987" t="e">
            <v>#N/A</v>
          </cell>
          <cell r="T987" t="e">
            <v>#N/A</v>
          </cell>
          <cell r="U987" t="e">
            <v>#N/A</v>
          </cell>
          <cell r="V987" t="e">
            <v>#N/A</v>
          </cell>
          <cell r="W987" t="e">
            <v>#N/A</v>
          </cell>
          <cell r="X987" t="e">
            <v>#N/A</v>
          </cell>
          <cell r="Y987" t="e">
            <v>#N/A</v>
          </cell>
          <cell r="Z987" t="e">
            <v>#N/A</v>
          </cell>
          <cell r="AA987" t="e">
            <v>#N/A</v>
          </cell>
          <cell r="AB987" t="e">
            <v>#N/A</v>
          </cell>
          <cell r="AC987" t="e">
            <v>#N/A</v>
          </cell>
          <cell r="AD987" t="e">
            <v>#N/A</v>
          </cell>
          <cell r="AE987" t="e">
            <v>#N/A</v>
          </cell>
          <cell r="AF987" t="e">
            <v>#N/A</v>
          </cell>
          <cell r="AG987" t="e">
            <v>#N/A</v>
          </cell>
          <cell r="AH987" t="e">
            <v>#N/A</v>
          </cell>
          <cell r="AI987" t="e">
            <v>#N/A</v>
          </cell>
          <cell r="AJ987" t="e">
            <v>#N/A</v>
          </cell>
          <cell r="AK987" t="e">
            <v>#N/A</v>
          </cell>
          <cell r="AL987" t="e">
            <v>#N/A</v>
          </cell>
          <cell r="AM987" t="e">
            <v>#N/A</v>
          </cell>
          <cell r="AN987" t="e">
            <v>#N/A</v>
          </cell>
          <cell r="AO987" t="e">
            <v>#N/A</v>
          </cell>
          <cell r="AP987" t="e">
            <v>#N/A</v>
          </cell>
          <cell r="AQ987" t="e">
            <v>#N/A</v>
          </cell>
          <cell r="AR987" t="e">
            <v>#N/A</v>
          </cell>
          <cell r="AS987" t="e">
            <v>#N/A</v>
          </cell>
          <cell r="AT987" t="e">
            <v>#N/A</v>
          </cell>
          <cell r="AU987" t="e">
            <v>#N/A</v>
          </cell>
          <cell r="AV987" t="e">
            <v>#N/A</v>
          </cell>
          <cell r="AW987" t="e">
            <v>#N/A</v>
          </cell>
        </row>
        <row r="988">
          <cell r="A988">
            <v>37307</v>
          </cell>
          <cell r="B988" t="e">
            <v>#N/A</v>
          </cell>
          <cell r="C988" t="e">
            <v>#N/A</v>
          </cell>
          <cell r="D988" t="e">
            <v>#N/A</v>
          </cell>
          <cell r="E988" t="e">
            <v>#N/A</v>
          </cell>
          <cell r="F988" t="e">
            <v>#N/A</v>
          </cell>
          <cell r="G988" t="e">
            <v>#N/A</v>
          </cell>
          <cell r="H988" t="e">
            <v>#N/A</v>
          </cell>
          <cell r="I988" t="e">
            <v>#N/A</v>
          </cell>
          <cell r="J988" t="e">
            <v>#N/A</v>
          </cell>
          <cell r="K988" t="e">
            <v>#N/A</v>
          </cell>
          <cell r="L988" t="e">
            <v>#N/A</v>
          </cell>
          <cell r="M988" t="e">
            <v>#N/A</v>
          </cell>
          <cell r="N988" t="e">
            <v>#N/A</v>
          </cell>
          <cell r="O988" t="e">
            <v>#N/A</v>
          </cell>
          <cell r="P988" t="e">
            <v>#N/A</v>
          </cell>
          <cell r="Q988" t="e">
            <v>#N/A</v>
          </cell>
          <cell r="R988" t="e">
            <v>#N/A</v>
          </cell>
          <cell r="S988" t="e">
            <v>#N/A</v>
          </cell>
          <cell r="T988" t="e">
            <v>#N/A</v>
          </cell>
          <cell r="U988" t="e">
            <v>#N/A</v>
          </cell>
          <cell r="V988" t="e">
            <v>#N/A</v>
          </cell>
          <cell r="W988" t="e">
            <v>#N/A</v>
          </cell>
          <cell r="X988" t="e">
            <v>#N/A</v>
          </cell>
          <cell r="Y988" t="e">
            <v>#N/A</v>
          </cell>
          <cell r="Z988" t="e">
            <v>#N/A</v>
          </cell>
          <cell r="AA988" t="e">
            <v>#N/A</v>
          </cell>
          <cell r="AB988" t="e">
            <v>#N/A</v>
          </cell>
          <cell r="AC988" t="e">
            <v>#N/A</v>
          </cell>
          <cell r="AD988" t="e">
            <v>#N/A</v>
          </cell>
          <cell r="AE988" t="e">
            <v>#N/A</v>
          </cell>
          <cell r="AF988" t="e">
            <v>#N/A</v>
          </cell>
          <cell r="AG988" t="e">
            <v>#N/A</v>
          </cell>
          <cell r="AH988" t="e">
            <v>#N/A</v>
          </cell>
          <cell r="AI988" t="e">
            <v>#N/A</v>
          </cell>
          <cell r="AJ988" t="e">
            <v>#N/A</v>
          </cell>
          <cell r="AK988" t="e">
            <v>#N/A</v>
          </cell>
          <cell r="AL988" t="e">
            <v>#N/A</v>
          </cell>
          <cell r="AM988" t="e">
            <v>#N/A</v>
          </cell>
          <cell r="AN988" t="e">
            <v>#N/A</v>
          </cell>
          <cell r="AO988" t="e">
            <v>#N/A</v>
          </cell>
          <cell r="AP988" t="e">
            <v>#N/A</v>
          </cell>
          <cell r="AQ988" t="e">
            <v>#N/A</v>
          </cell>
          <cell r="AR988" t="e">
            <v>#N/A</v>
          </cell>
          <cell r="AS988" t="e">
            <v>#N/A</v>
          </cell>
          <cell r="AT988" t="e">
            <v>#N/A</v>
          </cell>
          <cell r="AU988" t="e">
            <v>#N/A</v>
          </cell>
          <cell r="AV988" t="e">
            <v>#N/A</v>
          </cell>
          <cell r="AW988" t="e">
            <v>#N/A</v>
          </cell>
        </row>
        <row r="989">
          <cell r="A989">
            <v>37300</v>
          </cell>
          <cell r="B989" t="e">
            <v>#N/A</v>
          </cell>
          <cell r="C989" t="e">
            <v>#N/A</v>
          </cell>
          <cell r="D989" t="e">
            <v>#N/A</v>
          </cell>
          <cell r="E989" t="e">
            <v>#N/A</v>
          </cell>
          <cell r="F989" t="e">
            <v>#N/A</v>
          </cell>
          <cell r="G989" t="e">
            <v>#N/A</v>
          </cell>
          <cell r="H989" t="e">
            <v>#N/A</v>
          </cell>
          <cell r="I989" t="e">
            <v>#N/A</v>
          </cell>
          <cell r="J989" t="e">
            <v>#N/A</v>
          </cell>
          <cell r="K989" t="e">
            <v>#N/A</v>
          </cell>
          <cell r="L989" t="e">
            <v>#N/A</v>
          </cell>
          <cell r="M989" t="e">
            <v>#N/A</v>
          </cell>
          <cell r="N989" t="e">
            <v>#N/A</v>
          </cell>
          <cell r="O989" t="e">
            <v>#N/A</v>
          </cell>
          <cell r="P989" t="e">
            <v>#N/A</v>
          </cell>
          <cell r="Q989" t="e">
            <v>#N/A</v>
          </cell>
          <cell r="R989" t="e">
            <v>#N/A</v>
          </cell>
          <cell r="S989" t="e">
            <v>#N/A</v>
          </cell>
          <cell r="T989" t="e">
            <v>#N/A</v>
          </cell>
          <cell r="U989" t="e">
            <v>#N/A</v>
          </cell>
          <cell r="V989" t="e">
            <v>#N/A</v>
          </cell>
          <cell r="W989" t="e">
            <v>#N/A</v>
          </cell>
          <cell r="X989" t="e">
            <v>#N/A</v>
          </cell>
          <cell r="Y989" t="e">
            <v>#N/A</v>
          </cell>
          <cell r="Z989" t="e">
            <v>#N/A</v>
          </cell>
          <cell r="AA989" t="e">
            <v>#N/A</v>
          </cell>
          <cell r="AB989" t="e">
            <v>#N/A</v>
          </cell>
          <cell r="AC989" t="e">
            <v>#N/A</v>
          </cell>
          <cell r="AD989" t="e">
            <v>#N/A</v>
          </cell>
          <cell r="AE989" t="e">
            <v>#N/A</v>
          </cell>
          <cell r="AF989" t="e">
            <v>#N/A</v>
          </cell>
          <cell r="AG989" t="e">
            <v>#N/A</v>
          </cell>
          <cell r="AH989" t="e">
            <v>#N/A</v>
          </cell>
          <cell r="AI989" t="e">
            <v>#N/A</v>
          </cell>
          <cell r="AJ989" t="e">
            <v>#N/A</v>
          </cell>
          <cell r="AK989" t="e">
            <v>#N/A</v>
          </cell>
          <cell r="AL989" t="e">
            <v>#N/A</v>
          </cell>
          <cell r="AM989" t="e">
            <v>#N/A</v>
          </cell>
          <cell r="AN989" t="e">
            <v>#N/A</v>
          </cell>
          <cell r="AO989" t="e">
            <v>#N/A</v>
          </cell>
          <cell r="AP989" t="e">
            <v>#N/A</v>
          </cell>
          <cell r="AQ989" t="e">
            <v>#N/A</v>
          </cell>
          <cell r="AR989" t="e">
            <v>#N/A</v>
          </cell>
          <cell r="AS989" t="e">
            <v>#N/A</v>
          </cell>
          <cell r="AT989" t="e">
            <v>#N/A</v>
          </cell>
          <cell r="AU989" t="e">
            <v>#N/A</v>
          </cell>
          <cell r="AV989" t="e">
            <v>#N/A</v>
          </cell>
          <cell r="AW989" t="e">
            <v>#N/A</v>
          </cell>
        </row>
        <row r="990">
          <cell r="A990">
            <v>37293</v>
          </cell>
          <cell r="B990" t="e">
            <v>#N/A</v>
          </cell>
          <cell r="C990" t="e">
            <v>#N/A</v>
          </cell>
          <cell r="D990" t="e">
            <v>#N/A</v>
          </cell>
          <cell r="E990" t="e">
            <v>#N/A</v>
          </cell>
          <cell r="F990" t="e">
            <v>#N/A</v>
          </cell>
          <cell r="G990" t="e">
            <v>#N/A</v>
          </cell>
          <cell r="H990" t="e">
            <v>#N/A</v>
          </cell>
          <cell r="I990" t="e">
            <v>#N/A</v>
          </cell>
          <cell r="J990" t="e">
            <v>#N/A</v>
          </cell>
          <cell r="K990" t="e">
            <v>#N/A</v>
          </cell>
          <cell r="L990" t="e">
            <v>#N/A</v>
          </cell>
          <cell r="M990" t="e">
            <v>#N/A</v>
          </cell>
          <cell r="N990" t="e">
            <v>#N/A</v>
          </cell>
          <cell r="O990" t="e">
            <v>#N/A</v>
          </cell>
          <cell r="P990" t="e">
            <v>#N/A</v>
          </cell>
          <cell r="Q990" t="e">
            <v>#N/A</v>
          </cell>
          <cell r="R990" t="e">
            <v>#N/A</v>
          </cell>
          <cell r="S990" t="e">
            <v>#N/A</v>
          </cell>
          <cell r="T990" t="e">
            <v>#N/A</v>
          </cell>
          <cell r="U990" t="e">
            <v>#N/A</v>
          </cell>
          <cell r="V990" t="e">
            <v>#N/A</v>
          </cell>
          <cell r="W990" t="e">
            <v>#N/A</v>
          </cell>
          <cell r="X990" t="e">
            <v>#N/A</v>
          </cell>
          <cell r="Y990" t="e">
            <v>#N/A</v>
          </cell>
          <cell r="Z990" t="e">
            <v>#N/A</v>
          </cell>
          <cell r="AA990" t="e">
            <v>#N/A</v>
          </cell>
          <cell r="AB990" t="e">
            <v>#N/A</v>
          </cell>
          <cell r="AC990" t="e">
            <v>#N/A</v>
          </cell>
          <cell r="AD990" t="e">
            <v>#N/A</v>
          </cell>
          <cell r="AE990" t="e">
            <v>#N/A</v>
          </cell>
          <cell r="AF990" t="e">
            <v>#N/A</v>
          </cell>
          <cell r="AG990" t="e">
            <v>#N/A</v>
          </cell>
          <cell r="AH990" t="e">
            <v>#N/A</v>
          </cell>
          <cell r="AI990" t="e">
            <v>#N/A</v>
          </cell>
          <cell r="AJ990" t="e">
            <v>#N/A</v>
          </cell>
          <cell r="AK990" t="e">
            <v>#N/A</v>
          </cell>
          <cell r="AL990" t="e">
            <v>#N/A</v>
          </cell>
          <cell r="AM990" t="e">
            <v>#N/A</v>
          </cell>
          <cell r="AN990" t="e">
            <v>#N/A</v>
          </cell>
          <cell r="AO990" t="e">
            <v>#N/A</v>
          </cell>
          <cell r="AP990" t="e">
            <v>#N/A</v>
          </cell>
          <cell r="AQ990" t="e">
            <v>#N/A</v>
          </cell>
          <cell r="AR990" t="e">
            <v>#N/A</v>
          </cell>
          <cell r="AS990" t="e">
            <v>#N/A</v>
          </cell>
          <cell r="AT990" t="e">
            <v>#N/A</v>
          </cell>
          <cell r="AU990" t="e">
            <v>#N/A</v>
          </cell>
          <cell r="AV990" t="e">
            <v>#N/A</v>
          </cell>
          <cell r="AW990" t="e">
            <v>#N/A</v>
          </cell>
        </row>
        <row r="991">
          <cell r="A991">
            <v>37286</v>
          </cell>
          <cell r="B991" t="e">
            <v>#N/A</v>
          </cell>
          <cell r="C991" t="e">
            <v>#N/A</v>
          </cell>
          <cell r="D991" t="e">
            <v>#N/A</v>
          </cell>
          <cell r="E991" t="e">
            <v>#N/A</v>
          </cell>
          <cell r="F991" t="e">
            <v>#N/A</v>
          </cell>
          <cell r="G991" t="e">
            <v>#N/A</v>
          </cell>
          <cell r="H991" t="e">
            <v>#N/A</v>
          </cell>
          <cell r="I991" t="e">
            <v>#N/A</v>
          </cell>
          <cell r="J991" t="e">
            <v>#N/A</v>
          </cell>
          <cell r="K991" t="e">
            <v>#N/A</v>
          </cell>
          <cell r="L991" t="e">
            <v>#N/A</v>
          </cell>
          <cell r="M991" t="e">
            <v>#N/A</v>
          </cell>
          <cell r="N991" t="e">
            <v>#N/A</v>
          </cell>
          <cell r="O991" t="e">
            <v>#N/A</v>
          </cell>
          <cell r="P991" t="e">
            <v>#N/A</v>
          </cell>
          <cell r="Q991" t="e">
            <v>#N/A</v>
          </cell>
          <cell r="R991" t="e">
            <v>#N/A</v>
          </cell>
          <cell r="S991" t="e">
            <v>#N/A</v>
          </cell>
          <cell r="T991" t="e">
            <v>#N/A</v>
          </cell>
          <cell r="U991" t="e">
            <v>#N/A</v>
          </cell>
          <cell r="V991" t="e">
            <v>#N/A</v>
          </cell>
          <cell r="W991" t="e">
            <v>#N/A</v>
          </cell>
          <cell r="X991" t="e">
            <v>#N/A</v>
          </cell>
          <cell r="Y991" t="e">
            <v>#N/A</v>
          </cell>
          <cell r="Z991" t="e">
            <v>#N/A</v>
          </cell>
          <cell r="AA991" t="e">
            <v>#N/A</v>
          </cell>
          <cell r="AB991" t="e">
            <v>#N/A</v>
          </cell>
          <cell r="AC991" t="e">
            <v>#N/A</v>
          </cell>
          <cell r="AD991" t="e">
            <v>#N/A</v>
          </cell>
          <cell r="AE991" t="e">
            <v>#N/A</v>
          </cell>
          <cell r="AF991" t="e">
            <v>#N/A</v>
          </cell>
          <cell r="AG991" t="e">
            <v>#N/A</v>
          </cell>
          <cell r="AH991" t="e">
            <v>#N/A</v>
          </cell>
          <cell r="AI991" t="e">
            <v>#N/A</v>
          </cell>
          <cell r="AJ991" t="e">
            <v>#N/A</v>
          </cell>
          <cell r="AK991" t="e">
            <v>#N/A</v>
          </cell>
          <cell r="AL991" t="e">
            <v>#N/A</v>
          </cell>
          <cell r="AM991" t="e">
            <v>#N/A</v>
          </cell>
          <cell r="AN991" t="e">
            <v>#N/A</v>
          </cell>
          <cell r="AO991" t="e">
            <v>#N/A</v>
          </cell>
          <cell r="AP991" t="e">
            <v>#N/A</v>
          </cell>
          <cell r="AQ991" t="e">
            <v>#N/A</v>
          </cell>
          <cell r="AR991" t="e">
            <v>#N/A</v>
          </cell>
          <cell r="AS991" t="e">
            <v>#N/A</v>
          </cell>
          <cell r="AT991" t="e">
            <v>#N/A</v>
          </cell>
          <cell r="AU991" t="e">
            <v>#N/A</v>
          </cell>
          <cell r="AV991" t="e">
            <v>#N/A</v>
          </cell>
          <cell r="AW991" t="e">
            <v>#N/A</v>
          </cell>
        </row>
        <row r="992">
          <cell r="A992">
            <v>37279</v>
          </cell>
          <cell r="B992" t="e">
            <v>#N/A</v>
          </cell>
          <cell r="C992" t="e">
            <v>#N/A</v>
          </cell>
          <cell r="D992" t="e">
            <v>#N/A</v>
          </cell>
          <cell r="E992" t="e">
            <v>#N/A</v>
          </cell>
          <cell r="F992" t="e">
            <v>#N/A</v>
          </cell>
          <cell r="G992" t="e">
            <v>#N/A</v>
          </cell>
          <cell r="H992" t="e">
            <v>#N/A</v>
          </cell>
          <cell r="I992" t="e">
            <v>#N/A</v>
          </cell>
          <cell r="J992" t="e">
            <v>#N/A</v>
          </cell>
          <cell r="K992" t="e">
            <v>#N/A</v>
          </cell>
          <cell r="L992" t="e">
            <v>#N/A</v>
          </cell>
          <cell r="M992" t="e">
            <v>#N/A</v>
          </cell>
          <cell r="N992" t="e">
            <v>#N/A</v>
          </cell>
          <cell r="O992" t="e">
            <v>#N/A</v>
          </cell>
          <cell r="P992" t="e">
            <v>#N/A</v>
          </cell>
          <cell r="Q992" t="e">
            <v>#N/A</v>
          </cell>
          <cell r="R992" t="e">
            <v>#N/A</v>
          </cell>
          <cell r="S992" t="e">
            <v>#N/A</v>
          </cell>
          <cell r="T992" t="e">
            <v>#N/A</v>
          </cell>
          <cell r="U992" t="e">
            <v>#N/A</v>
          </cell>
          <cell r="V992" t="e">
            <v>#N/A</v>
          </cell>
          <cell r="W992" t="e">
            <v>#N/A</v>
          </cell>
          <cell r="X992" t="e">
            <v>#N/A</v>
          </cell>
          <cell r="Y992" t="e">
            <v>#N/A</v>
          </cell>
          <cell r="Z992" t="e">
            <v>#N/A</v>
          </cell>
          <cell r="AA992" t="e">
            <v>#N/A</v>
          </cell>
          <cell r="AB992" t="e">
            <v>#N/A</v>
          </cell>
          <cell r="AC992" t="e">
            <v>#N/A</v>
          </cell>
          <cell r="AD992" t="e">
            <v>#N/A</v>
          </cell>
          <cell r="AE992" t="e">
            <v>#N/A</v>
          </cell>
          <cell r="AF992" t="e">
            <v>#N/A</v>
          </cell>
          <cell r="AG992" t="e">
            <v>#N/A</v>
          </cell>
          <cell r="AH992" t="e">
            <v>#N/A</v>
          </cell>
          <cell r="AI992" t="e">
            <v>#N/A</v>
          </cell>
          <cell r="AJ992" t="e">
            <v>#N/A</v>
          </cell>
          <cell r="AK992" t="e">
            <v>#N/A</v>
          </cell>
          <cell r="AL992" t="e">
            <v>#N/A</v>
          </cell>
          <cell r="AM992" t="e">
            <v>#N/A</v>
          </cell>
          <cell r="AN992" t="e">
            <v>#N/A</v>
          </cell>
          <cell r="AO992" t="e">
            <v>#N/A</v>
          </cell>
          <cell r="AP992" t="e">
            <v>#N/A</v>
          </cell>
          <cell r="AQ992" t="e">
            <v>#N/A</v>
          </cell>
          <cell r="AR992" t="e">
            <v>#N/A</v>
          </cell>
          <cell r="AS992" t="e">
            <v>#N/A</v>
          </cell>
          <cell r="AT992" t="e">
            <v>#N/A</v>
          </cell>
          <cell r="AU992" t="e">
            <v>#N/A</v>
          </cell>
          <cell r="AV992" t="e">
            <v>#N/A</v>
          </cell>
          <cell r="AW992" t="e">
            <v>#N/A</v>
          </cell>
        </row>
        <row r="993">
          <cell r="A993">
            <v>37272</v>
          </cell>
          <cell r="B993" t="e">
            <v>#N/A</v>
          </cell>
          <cell r="C993" t="e">
            <v>#N/A</v>
          </cell>
          <cell r="D993" t="e">
            <v>#N/A</v>
          </cell>
          <cell r="E993" t="e">
            <v>#N/A</v>
          </cell>
          <cell r="F993" t="e">
            <v>#N/A</v>
          </cell>
          <cell r="G993" t="e">
            <v>#N/A</v>
          </cell>
          <cell r="H993" t="e">
            <v>#N/A</v>
          </cell>
          <cell r="I993" t="e">
            <v>#N/A</v>
          </cell>
          <cell r="J993" t="e">
            <v>#N/A</v>
          </cell>
          <cell r="K993" t="e">
            <v>#N/A</v>
          </cell>
          <cell r="L993" t="e">
            <v>#N/A</v>
          </cell>
          <cell r="M993" t="e">
            <v>#N/A</v>
          </cell>
          <cell r="N993" t="e">
            <v>#N/A</v>
          </cell>
          <cell r="O993" t="e">
            <v>#N/A</v>
          </cell>
          <cell r="P993" t="e">
            <v>#N/A</v>
          </cell>
          <cell r="Q993" t="e">
            <v>#N/A</v>
          </cell>
          <cell r="R993" t="e">
            <v>#N/A</v>
          </cell>
          <cell r="S993" t="e">
            <v>#N/A</v>
          </cell>
          <cell r="T993" t="e">
            <v>#N/A</v>
          </cell>
          <cell r="U993" t="e">
            <v>#N/A</v>
          </cell>
          <cell r="V993" t="e">
            <v>#N/A</v>
          </cell>
          <cell r="W993" t="e">
            <v>#N/A</v>
          </cell>
          <cell r="X993" t="e">
            <v>#N/A</v>
          </cell>
          <cell r="Y993" t="e">
            <v>#N/A</v>
          </cell>
          <cell r="Z993" t="e">
            <v>#N/A</v>
          </cell>
          <cell r="AA993" t="e">
            <v>#N/A</v>
          </cell>
          <cell r="AB993" t="e">
            <v>#N/A</v>
          </cell>
          <cell r="AC993" t="e">
            <v>#N/A</v>
          </cell>
          <cell r="AD993" t="e">
            <v>#N/A</v>
          </cell>
          <cell r="AE993" t="e">
            <v>#N/A</v>
          </cell>
          <cell r="AF993" t="e">
            <v>#N/A</v>
          </cell>
          <cell r="AG993" t="e">
            <v>#N/A</v>
          </cell>
          <cell r="AH993" t="e">
            <v>#N/A</v>
          </cell>
          <cell r="AI993" t="e">
            <v>#N/A</v>
          </cell>
          <cell r="AJ993" t="e">
            <v>#N/A</v>
          </cell>
          <cell r="AK993" t="e">
            <v>#N/A</v>
          </cell>
          <cell r="AL993" t="e">
            <v>#N/A</v>
          </cell>
          <cell r="AM993" t="e">
            <v>#N/A</v>
          </cell>
          <cell r="AN993" t="e">
            <v>#N/A</v>
          </cell>
          <cell r="AO993" t="e">
            <v>#N/A</v>
          </cell>
          <cell r="AP993" t="e">
            <v>#N/A</v>
          </cell>
          <cell r="AQ993" t="e">
            <v>#N/A</v>
          </cell>
          <cell r="AR993" t="e">
            <v>#N/A</v>
          </cell>
          <cell r="AS993" t="e">
            <v>#N/A</v>
          </cell>
          <cell r="AT993" t="e">
            <v>#N/A</v>
          </cell>
          <cell r="AU993" t="e">
            <v>#N/A</v>
          </cell>
          <cell r="AV993" t="e">
            <v>#N/A</v>
          </cell>
          <cell r="AW993" t="e">
            <v>#N/A</v>
          </cell>
        </row>
        <row r="994">
          <cell r="A994">
            <v>37265</v>
          </cell>
          <cell r="B994" t="e">
            <v>#N/A</v>
          </cell>
          <cell r="C994" t="e">
            <v>#N/A</v>
          </cell>
          <cell r="D994" t="e">
            <v>#N/A</v>
          </cell>
          <cell r="E994" t="e">
            <v>#N/A</v>
          </cell>
          <cell r="F994" t="e">
            <v>#N/A</v>
          </cell>
          <cell r="G994" t="e">
            <v>#N/A</v>
          </cell>
          <cell r="H994" t="e">
            <v>#N/A</v>
          </cell>
          <cell r="I994" t="e">
            <v>#N/A</v>
          </cell>
          <cell r="J994" t="e">
            <v>#N/A</v>
          </cell>
          <cell r="K994" t="e">
            <v>#N/A</v>
          </cell>
          <cell r="L994" t="e">
            <v>#N/A</v>
          </cell>
          <cell r="M994" t="e">
            <v>#N/A</v>
          </cell>
          <cell r="N994" t="e">
            <v>#N/A</v>
          </cell>
          <cell r="O994" t="e">
            <v>#N/A</v>
          </cell>
          <cell r="P994" t="e">
            <v>#N/A</v>
          </cell>
          <cell r="Q994" t="e">
            <v>#N/A</v>
          </cell>
          <cell r="R994" t="e">
            <v>#N/A</v>
          </cell>
          <cell r="S994" t="e">
            <v>#N/A</v>
          </cell>
          <cell r="T994" t="e">
            <v>#N/A</v>
          </cell>
          <cell r="U994" t="e">
            <v>#N/A</v>
          </cell>
          <cell r="V994" t="e">
            <v>#N/A</v>
          </cell>
          <cell r="W994" t="e">
            <v>#N/A</v>
          </cell>
          <cell r="X994" t="e">
            <v>#N/A</v>
          </cell>
          <cell r="Y994" t="e">
            <v>#N/A</v>
          </cell>
          <cell r="Z994" t="e">
            <v>#N/A</v>
          </cell>
          <cell r="AA994" t="e">
            <v>#N/A</v>
          </cell>
          <cell r="AB994" t="e">
            <v>#N/A</v>
          </cell>
          <cell r="AC994" t="e">
            <v>#N/A</v>
          </cell>
          <cell r="AD994" t="e">
            <v>#N/A</v>
          </cell>
          <cell r="AE994" t="e">
            <v>#N/A</v>
          </cell>
          <cell r="AF994" t="e">
            <v>#N/A</v>
          </cell>
          <cell r="AG994" t="e">
            <v>#N/A</v>
          </cell>
          <cell r="AH994" t="e">
            <v>#N/A</v>
          </cell>
          <cell r="AI994" t="e">
            <v>#N/A</v>
          </cell>
          <cell r="AJ994" t="e">
            <v>#N/A</v>
          </cell>
          <cell r="AK994" t="e">
            <v>#N/A</v>
          </cell>
          <cell r="AL994" t="e">
            <v>#N/A</v>
          </cell>
          <cell r="AM994" t="e">
            <v>#N/A</v>
          </cell>
          <cell r="AN994" t="e">
            <v>#N/A</v>
          </cell>
          <cell r="AO994" t="e">
            <v>#N/A</v>
          </cell>
          <cell r="AP994" t="e">
            <v>#N/A</v>
          </cell>
          <cell r="AQ994" t="e">
            <v>#N/A</v>
          </cell>
          <cell r="AR994" t="e">
            <v>#N/A</v>
          </cell>
          <cell r="AS994" t="e">
            <v>#N/A</v>
          </cell>
          <cell r="AT994" t="e">
            <v>#N/A</v>
          </cell>
          <cell r="AU994" t="e">
            <v>#N/A</v>
          </cell>
          <cell r="AV994" t="e">
            <v>#N/A</v>
          </cell>
          <cell r="AW994" t="e">
            <v>#N/A</v>
          </cell>
        </row>
        <row r="995">
          <cell r="A995">
            <v>37258</v>
          </cell>
          <cell r="B995" t="e">
            <v>#N/A</v>
          </cell>
          <cell r="C995" t="e">
            <v>#N/A</v>
          </cell>
          <cell r="D995" t="e">
            <v>#N/A</v>
          </cell>
          <cell r="E995" t="e">
            <v>#N/A</v>
          </cell>
          <cell r="F995" t="e">
            <v>#N/A</v>
          </cell>
          <cell r="G995" t="e">
            <v>#N/A</v>
          </cell>
          <cell r="H995" t="e">
            <v>#N/A</v>
          </cell>
          <cell r="I995" t="e">
            <v>#N/A</v>
          </cell>
          <cell r="J995" t="e">
            <v>#N/A</v>
          </cell>
          <cell r="K995" t="e">
            <v>#N/A</v>
          </cell>
          <cell r="L995" t="e">
            <v>#N/A</v>
          </cell>
          <cell r="M995" t="e">
            <v>#N/A</v>
          </cell>
          <cell r="N995" t="e">
            <v>#N/A</v>
          </cell>
          <cell r="O995" t="e">
            <v>#N/A</v>
          </cell>
          <cell r="P995" t="e">
            <v>#N/A</v>
          </cell>
          <cell r="Q995" t="e">
            <v>#N/A</v>
          </cell>
          <cell r="R995" t="e">
            <v>#N/A</v>
          </cell>
          <cell r="S995" t="e">
            <v>#N/A</v>
          </cell>
          <cell r="T995" t="e">
            <v>#N/A</v>
          </cell>
          <cell r="U995" t="e">
            <v>#N/A</v>
          </cell>
          <cell r="V995" t="e">
            <v>#N/A</v>
          </cell>
          <cell r="W995" t="e">
            <v>#N/A</v>
          </cell>
          <cell r="X995" t="e">
            <v>#N/A</v>
          </cell>
          <cell r="Y995" t="e">
            <v>#N/A</v>
          </cell>
          <cell r="Z995" t="e">
            <v>#N/A</v>
          </cell>
          <cell r="AA995" t="e">
            <v>#N/A</v>
          </cell>
          <cell r="AB995" t="e">
            <v>#N/A</v>
          </cell>
          <cell r="AC995" t="e">
            <v>#N/A</v>
          </cell>
          <cell r="AD995" t="e">
            <v>#N/A</v>
          </cell>
          <cell r="AE995" t="e">
            <v>#N/A</v>
          </cell>
          <cell r="AF995" t="e">
            <v>#N/A</v>
          </cell>
          <cell r="AG995" t="e">
            <v>#N/A</v>
          </cell>
          <cell r="AH995" t="e">
            <v>#N/A</v>
          </cell>
          <cell r="AI995" t="e">
            <v>#N/A</v>
          </cell>
          <cell r="AJ995" t="e">
            <v>#N/A</v>
          </cell>
          <cell r="AK995" t="e">
            <v>#N/A</v>
          </cell>
          <cell r="AL995" t="e">
            <v>#N/A</v>
          </cell>
          <cell r="AM995" t="e">
            <v>#N/A</v>
          </cell>
          <cell r="AN995" t="e">
            <v>#N/A</v>
          </cell>
          <cell r="AO995" t="e">
            <v>#N/A</v>
          </cell>
          <cell r="AP995" t="e">
            <v>#N/A</v>
          </cell>
          <cell r="AQ995" t="e">
            <v>#N/A</v>
          </cell>
          <cell r="AR995" t="e">
            <v>#N/A</v>
          </cell>
          <cell r="AS995" t="e">
            <v>#N/A</v>
          </cell>
          <cell r="AT995" t="e">
            <v>#N/A</v>
          </cell>
          <cell r="AU995" t="e">
            <v>#N/A</v>
          </cell>
          <cell r="AV995" t="e">
            <v>#N/A</v>
          </cell>
          <cell r="AW995" t="e">
            <v>#N/A</v>
          </cell>
        </row>
        <row r="996">
          <cell r="A996">
            <v>37251</v>
          </cell>
          <cell r="B996" t="e">
            <v>#N/A</v>
          </cell>
          <cell r="C996" t="e">
            <v>#N/A</v>
          </cell>
          <cell r="D996" t="e">
            <v>#N/A</v>
          </cell>
          <cell r="E996" t="e">
            <v>#N/A</v>
          </cell>
          <cell r="F996" t="e">
            <v>#N/A</v>
          </cell>
          <cell r="G996" t="e">
            <v>#N/A</v>
          </cell>
          <cell r="H996" t="e">
            <v>#N/A</v>
          </cell>
          <cell r="I996" t="e">
            <v>#N/A</v>
          </cell>
          <cell r="J996" t="e">
            <v>#N/A</v>
          </cell>
          <cell r="K996" t="e">
            <v>#N/A</v>
          </cell>
          <cell r="L996" t="e">
            <v>#N/A</v>
          </cell>
          <cell r="M996" t="e">
            <v>#N/A</v>
          </cell>
          <cell r="N996" t="e">
            <v>#N/A</v>
          </cell>
          <cell r="O996" t="e">
            <v>#N/A</v>
          </cell>
          <cell r="P996" t="e">
            <v>#N/A</v>
          </cell>
          <cell r="Q996" t="e">
            <v>#N/A</v>
          </cell>
          <cell r="R996" t="e">
            <v>#N/A</v>
          </cell>
          <cell r="S996" t="e">
            <v>#N/A</v>
          </cell>
          <cell r="T996" t="e">
            <v>#N/A</v>
          </cell>
          <cell r="U996" t="e">
            <v>#N/A</v>
          </cell>
          <cell r="V996" t="e">
            <v>#N/A</v>
          </cell>
          <cell r="W996" t="e">
            <v>#N/A</v>
          </cell>
          <cell r="X996" t="e">
            <v>#N/A</v>
          </cell>
          <cell r="Y996" t="e">
            <v>#N/A</v>
          </cell>
          <cell r="Z996" t="e">
            <v>#N/A</v>
          </cell>
          <cell r="AA996" t="e">
            <v>#N/A</v>
          </cell>
          <cell r="AB996" t="e">
            <v>#N/A</v>
          </cell>
          <cell r="AC996" t="e">
            <v>#N/A</v>
          </cell>
          <cell r="AD996" t="e">
            <v>#N/A</v>
          </cell>
          <cell r="AE996" t="e">
            <v>#N/A</v>
          </cell>
          <cell r="AF996" t="e">
            <v>#N/A</v>
          </cell>
          <cell r="AG996" t="e">
            <v>#N/A</v>
          </cell>
          <cell r="AH996" t="e">
            <v>#N/A</v>
          </cell>
          <cell r="AI996" t="e">
            <v>#N/A</v>
          </cell>
          <cell r="AJ996" t="e">
            <v>#N/A</v>
          </cell>
          <cell r="AK996" t="e">
            <v>#N/A</v>
          </cell>
          <cell r="AL996" t="e">
            <v>#N/A</v>
          </cell>
          <cell r="AM996" t="e">
            <v>#N/A</v>
          </cell>
          <cell r="AN996" t="e">
            <v>#N/A</v>
          </cell>
          <cell r="AO996" t="e">
            <v>#N/A</v>
          </cell>
          <cell r="AP996" t="e">
            <v>#N/A</v>
          </cell>
          <cell r="AQ996" t="e">
            <v>#N/A</v>
          </cell>
          <cell r="AR996" t="e">
            <v>#N/A</v>
          </cell>
          <cell r="AS996" t="e">
            <v>#N/A</v>
          </cell>
          <cell r="AT996" t="e">
            <v>#N/A</v>
          </cell>
          <cell r="AU996" t="e">
            <v>#N/A</v>
          </cell>
          <cell r="AV996" t="e">
            <v>#N/A</v>
          </cell>
          <cell r="AW996" t="e">
            <v>#N/A</v>
          </cell>
        </row>
        <row r="997">
          <cell r="A997">
            <v>37244</v>
          </cell>
          <cell r="B997" t="e">
            <v>#N/A</v>
          </cell>
          <cell r="C997" t="e">
            <v>#N/A</v>
          </cell>
          <cell r="D997" t="e">
            <v>#N/A</v>
          </cell>
          <cell r="E997" t="e">
            <v>#N/A</v>
          </cell>
          <cell r="F997" t="e">
            <v>#N/A</v>
          </cell>
          <cell r="G997" t="e">
            <v>#N/A</v>
          </cell>
          <cell r="H997" t="e">
            <v>#N/A</v>
          </cell>
          <cell r="I997" t="e">
            <v>#N/A</v>
          </cell>
          <cell r="J997" t="e">
            <v>#N/A</v>
          </cell>
          <cell r="K997" t="e">
            <v>#N/A</v>
          </cell>
          <cell r="L997" t="e">
            <v>#N/A</v>
          </cell>
          <cell r="M997" t="e">
            <v>#N/A</v>
          </cell>
          <cell r="N997" t="e">
            <v>#N/A</v>
          </cell>
          <cell r="O997" t="e">
            <v>#N/A</v>
          </cell>
          <cell r="P997" t="e">
            <v>#N/A</v>
          </cell>
          <cell r="Q997" t="e">
            <v>#N/A</v>
          </cell>
          <cell r="R997" t="e">
            <v>#N/A</v>
          </cell>
          <cell r="S997" t="e">
            <v>#N/A</v>
          </cell>
          <cell r="T997" t="e">
            <v>#N/A</v>
          </cell>
          <cell r="U997" t="e">
            <v>#N/A</v>
          </cell>
          <cell r="V997" t="e">
            <v>#N/A</v>
          </cell>
          <cell r="W997" t="e">
            <v>#N/A</v>
          </cell>
          <cell r="X997" t="e">
            <v>#N/A</v>
          </cell>
          <cell r="Y997" t="e">
            <v>#N/A</v>
          </cell>
          <cell r="Z997" t="e">
            <v>#N/A</v>
          </cell>
          <cell r="AA997" t="e">
            <v>#N/A</v>
          </cell>
          <cell r="AB997" t="e">
            <v>#N/A</v>
          </cell>
          <cell r="AC997" t="e">
            <v>#N/A</v>
          </cell>
          <cell r="AD997" t="e">
            <v>#N/A</v>
          </cell>
          <cell r="AE997" t="e">
            <v>#N/A</v>
          </cell>
          <cell r="AF997" t="e">
            <v>#N/A</v>
          </cell>
          <cell r="AG997" t="e">
            <v>#N/A</v>
          </cell>
          <cell r="AH997" t="e">
            <v>#N/A</v>
          </cell>
          <cell r="AI997" t="e">
            <v>#N/A</v>
          </cell>
          <cell r="AJ997" t="e">
            <v>#N/A</v>
          </cell>
          <cell r="AK997" t="e">
            <v>#N/A</v>
          </cell>
          <cell r="AL997" t="e">
            <v>#N/A</v>
          </cell>
          <cell r="AM997" t="e">
            <v>#N/A</v>
          </cell>
          <cell r="AN997" t="e">
            <v>#N/A</v>
          </cell>
          <cell r="AO997" t="e">
            <v>#N/A</v>
          </cell>
          <cell r="AP997" t="e">
            <v>#N/A</v>
          </cell>
          <cell r="AQ997" t="e">
            <v>#N/A</v>
          </cell>
          <cell r="AR997" t="e">
            <v>#N/A</v>
          </cell>
          <cell r="AS997" t="e">
            <v>#N/A</v>
          </cell>
          <cell r="AT997" t="e">
            <v>#N/A</v>
          </cell>
          <cell r="AU997" t="e">
            <v>#N/A</v>
          </cell>
          <cell r="AV997" t="e">
            <v>#N/A</v>
          </cell>
          <cell r="AW997" t="e">
            <v>#N/A</v>
          </cell>
        </row>
        <row r="998">
          <cell r="A998">
            <v>37237</v>
          </cell>
          <cell r="B998" t="e">
            <v>#N/A</v>
          </cell>
          <cell r="C998" t="e">
            <v>#N/A</v>
          </cell>
          <cell r="D998" t="e">
            <v>#N/A</v>
          </cell>
          <cell r="E998" t="e">
            <v>#N/A</v>
          </cell>
          <cell r="F998" t="e">
            <v>#N/A</v>
          </cell>
          <cell r="G998" t="e">
            <v>#N/A</v>
          </cell>
          <cell r="H998" t="e">
            <v>#N/A</v>
          </cell>
          <cell r="I998" t="e">
            <v>#N/A</v>
          </cell>
          <cell r="J998" t="e">
            <v>#N/A</v>
          </cell>
          <cell r="K998" t="e">
            <v>#N/A</v>
          </cell>
          <cell r="L998" t="e">
            <v>#N/A</v>
          </cell>
          <cell r="M998" t="e">
            <v>#N/A</v>
          </cell>
          <cell r="N998" t="e">
            <v>#N/A</v>
          </cell>
          <cell r="O998" t="e">
            <v>#N/A</v>
          </cell>
          <cell r="P998" t="e">
            <v>#N/A</v>
          </cell>
          <cell r="Q998" t="e">
            <v>#N/A</v>
          </cell>
          <cell r="R998" t="e">
            <v>#N/A</v>
          </cell>
          <cell r="S998" t="e">
            <v>#N/A</v>
          </cell>
          <cell r="T998" t="e">
            <v>#N/A</v>
          </cell>
          <cell r="U998" t="e">
            <v>#N/A</v>
          </cell>
          <cell r="V998" t="e">
            <v>#N/A</v>
          </cell>
          <cell r="W998" t="e">
            <v>#N/A</v>
          </cell>
          <cell r="X998" t="e">
            <v>#N/A</v>
          </cell>
          <cell r="Y998" t="e">
            <v>#N/A</v>
          </cell>
          <cell r="Z998" t="e">
            <v>#N/A</v>
          </cell>
          <cell r="AA998" t="e">
            <v>#N/A</v>
          </cell>
          <cell r="AB998" t="e">
            <v>#N/A</v>
          </cell>
          <cell r="AC998" t="e">
            <v>#N/A</v>
          </cell>
          <cell r="AD998" t="e">
            <v>#N/A</v>
          </cell>
          <cell r="AE998" t="e">
            <v>#N/A</v>
          </cell>
          <cell r="AF998" t="e">
            <v>#N/A</v>
          </cell>
          <cell r="AG998" t="e">
            <v>#N/A</v>
          </cell>
          <cell r="AH998" t="e">
            <v>#N/A</v>
          </cell>
          <cell r="AI998" t="e">
            <v>#N/A</v>
          </cell>
          <cell r="AJ998" t="e">
            <v>#N/A</v>
          </cell>
          <cell r="AK998" t="e">
            <v>#N/A</v>
          </cell>
          <cell r="AL998" t="e">
            <v>#N/A</v>
          </cell>
          <cell r="AM998" t="e">
            <v>#N/A</v>
          </cell>
          <cell r="AN998" t="e">
            <v>#N/A</v>
          </cell>
          <cell r="AO998" t="e">
            <v>#N/A</v>
          </cell>
          <cell r="AP998" t="e">
            <v>#N/A</v>
          </cell>
          <cell r="AQ998" t="e">
            <v>#N/A</v>
          </cell>
          <cell r="AR998" t="e">
            <v>#N/A</v>
          </cell>
          <cell r="AS998" t="e">
            <v>#N/A</v>
          </cell>
          <cell r="AT998" t="e">
            <v>#N/A</v>
          </cell>
          <cell r="AU998" t="e">
            <v>#N/A</v>
          </cell>
          <cell r="AV998" t="e">
            <v>#N/A</v>
          </cell>
          <cell r="AW998" t="e">
            <v>#N/A</v>
          </cell>
        </row>
        <row r="999">
          <cell r="A999">
            <v>37230</v>
          </cell>
          <cell r="B999" t="e">
            <v>#N/A</v>
          </cell>
          <cell r="C999" t="e">
            <v>#N/A</v>
          </cell>
          <cell r="D999" t="e">
            <v>#N/A</v>
          </cell>
          <cell r="E999" t="e">
            <v>#N/A</v>
          </cell>
          <cell r="F999" t="e">
            <v>#N/A</v>
          </cell>
          <cell r="G999" t="e">
            <v>#N/A</v>
          </cell>
          <cell r="H999" t="e">
            <v>#N/A</v>
          </cell>
          <cell r="I999" t="e">
            <v>#N/A</v>
          </cell>
          <cell r="J999" t="e">
            <v>#N/A</v>
          </cell>
          <cell r="K999" t="e">
            <v>#N/A</v>
          </cell>
          <cell r="L999" t="e">
            <v>#N/A</v>
          </cell>
          <cell r="M999" t="e">
            <v>#N/A</v>
          </cell>
          <cell r="N999" t="e">
            <v>#N/A</v>
          </cell>
          <cell r="O999" t="e">
            <v>#N/A</v>
          </cell>
          <cell r="P999" t="e">
            <v>#N/A</v>
          </cell>
          <cell r="Q999" t="e">
            <v>#N/A</v>
          </cell>
          <cell r="R999" t="e">
            <v>#N/A</v>
          </cell>
          <cell r="S999" t="e">
            <v>#N/A</v>
          </cell>
          <cell r="T999" t="e">
            <v>#N/A</v>
          </cell>
          <cell r="U999" t="e">
            <v>#N/A</v>
          </cell>
          <cell r="V999" t="e">
            <v>#N/A</v>
          </cell>
          <cell r="W999" t="e">
            <v>#N/A</v>
          </cell>
          <cell r="X999" t="e">
            <v>#N/A</v>
          </cell>
          <cell r="Y999" t="e">
            <v>#N/A</v>
          </cell>
          <cell r="Z999" t="e">
            <v>#N/A</v>
          </cell>
          <cell r="AA999" t="e">
            <v>#N/A</v>
          </cell>
          <cell r="AB999" t="e">
            <v>#N/A</v>
          </cell>
          <cell r="AC999" t="e">
            <v>#N/A</v>
          </cell>
          <cell r="AD999" t="e">
            <v>#N/A</v>
          </cell>
          <cell r="AE999" t="e">
            <v>#N/A</v>
          </cell>
          <cell r="AF999" t="e">
            <v>#N/A</v>
          </cell>
          <cell r="AG999" t="e">
            <v>#N/A</v>
          </cell>
          <cell r="AH999" t="e">
            <v>#N/A</v>
          </cell>
          <cell r="AI999" t="e">
            <v>#N/A</v>
          </cell>
          <cell r="AJ999" t="e">
            <v>#N/A</v>
          </cell>
          <cell r="AK999" t="e">
            <v>#N/A</v>
          </cell>
          <cell r="AL999" t="e">
            <v>#N/A</v>
          </cell>
          <cell r="AM999" t="e">
            <v>#N/A</v>
          </cell>
          <cell r="AN999" t="e">
            <v>#N/A</v>
          </cell>
          <cell r="AO999" t="e">
            <v>#N/A</v>
          </cell>
          <cell r="AP999" t="e">
            <v>#N/A</v>
          </cell>
          <cell r="AQ999" t="e">
            <v>#N/A</v>
          </cell>
          <cell r="AR999" t="e">
            <v>#N/A</v>
          </cell>
          <cell r="AS999" t="e">
            <v>#N/A</v>
          </cell>
          <cell r="AT999" t="e">
            <v>#N/A</v>
          </cell>
          <cell r="AU999" t="e">
            <v>#N/A</v>
          </cell>
          <cell r="AV999" t="e">
            <v>#N/A</v>
          </cell>
          <cell r="AW999" t="e">
            <v>#N/A</v>
          </cell>
        </row>
        <row r="1000">
          <cell r="A1000">
            <v>37223</v>
          </cell>
          <cell r="B1000" t="e">
            <v>#N/A</v>
          </cell>
          <cell r="C1000" t="e">
            <v>#N/A</v>
          </cell>
          <cell r="D1000" t="e">
            <v>#N/A</v>
          </cell>
          <cell r="E1000" t="e">
            <v>#N/A</v>
          </cell>
          <cell r="F1000" t="e">
            <v>#N/A</v>
          </cell>
          <cell r="G1000" t="e">
            <v>#N/A</v>
          </cell>
          <cell r="H1000" t="e">
            <v>#N/A</v>
          </cell>
          <cell r="I1000" t="e">
            <v>#N/A</v>
          </cell>
          <cell r="J1000" t="e">
            <v>#N/A</v>
          </cell>
          <cell r="K1000" t="e">
            <v>#N/A</v>
          </cell>
          <cell r="L1000" t="e">
            <v>#N/A</v>
          </cell>
          <cell r="M1000" t="e">
            <v>#N/A</v>
          </cell>
          <cell r="N1000" t="e">
            <v>#N/A</v>
          </cell>
          <cell r="O1000" t="e">
            <v>#N/A</v>
          </cell>
          <cell r="P1000" t="e">
            <v>#N/A</v>
          </cell>
          <cell r="Q1000" t="e">
            <v>#N/A</v>
          </cell>
          <cell r="R1000" t="e">
            <v>#N/A</v>
          </cell>
          <cell r="S1000" t="e">
            <v>#N/A</v>
          </cell>
          <cell r="T1000" t="e">
            <v>#N/A</v>
          </cell>
          <cell r="U1000" t="e">
            <v>#N/A</v>
          </cell>
          <cell r="V1000" t="e">
            <v>#N/A</v>
          </cell>
          <cell r="W1000" t="e">
            <v>#N/A</v>
          </cell>
          <cell r="X1000" t="e">
            <v>#N/A</v>
          </cell>
          <cell r="Y1000" t="e">
            <v>#N/A</v>
          </cell>
          <cell r="Z1000" t="e">
            <v>#N/A</v>
          </cell>
          <cell r="AA1000" t="e">
            <v>#N/A</v>
          </cell>
          <cell r="AB1000" t="e">
            <v>#N/A</v>
          </cell>
          <cell r="AC1000" t="e">
            <v>#N/A</v>
          </cell>
          <cell r="AD1000" t="e">
            <v>#N/A</v>
          </cell>
          <cell r="AE1000" t="e">
            <v>#N/A</v>
          </cell>
          <cell r="AF1000" t="e">
            <v>#N/A</v>
          </cell>
          <cell r="AG1000" t="e">
            <v>#N/A</v>
          </cell>
          <cell r="AH1000" t="e">
            <v>#N/A</v>
          </cell>
          <cell r="AI1000" t="e">
            <v>#N/A</v>
          </cell>
          <cell r="AJ1000" t="e">
            <v>#N/A</v>
          </cell>
          <cell r="AK1000" t="e">
            <v>#N/A</v>
          </cell>
          <cell r="AL1000" t="e">
            <v>#N/A</v>
          </cell>
          <cell r="AM1000" t="e">
            <v>#N/A</v>
          </cell>
          <cell r="AN1000" t="e">
            <v>#N/A</v>
          </cell>
          <cell r="AO1000" t="e">
            <v>#N/A</v>
          </cell>
          <cell r="AP1000" t="e">
            <v>#N/A</v>
          </cell>
          <cell r="AQ1000" t="e">
            <v>#N/A</v>
          </cell>
          <cell r="AR1000" t="e">
            <v>#N/A</v>
          </cell>
          <cell r="AS1000" t="e">
            <v>#N/A</v>
          </cell>
          <cell r="AT1000" t="e">
            <v>#N/A</v>
          </cell>
          <cell r="AU1000" t="e">
            <v>#N/A</v>
          </cell>
          <cell r="AV1000" t="e">
            <v>#N/A</v>
          </cell>
          <cell r="AW1000" t="e">
            <v>#N/A</v>
          </cell>
        </row>
        <row r="1001">
          <cell r="A1001">
            <v>37216</v>
          </cell>
          <cell r="B1001" t="e">
            <v>#N/A</v>
          </cell>
          <cell r="C1001" t="e">
            <v>#N/A</v>
          </cell>
          <cell r="D1001" t="e">
            <v>#N/A</v>
          </cell>
          <cell r="E1001" t="e">
            <v>#N/A</v>
          </cell>
          <cell r="F1001" t="e">
            <v>#N/A</v>
          </cell>
          <cell r="G1001" t="e">
            <v>#N/A</v>
          </cell>
          <cell r="H1001" t="e">
            <v>#N/A</v>
          </cell>
          <cell r="I1001" t="e">
            <v>#N/A</v>
          </cell>
          <cell r="J1001" t="e">
            <v>#N/A</v>
          </cell>
          <cell r="K1001" t="e">
            <v>#N/A</v>
          </cell>
          <cell r="L1001" t="e">
            <v>#N/A</v>
          </cell>
          <cell r="M1001" t="e">
            <v>#N/A</v>
          </cell>
          <cell r="N1001" t="e">
            <v>#N/A</v>
          </cell>
          <cell r="O1001" t="e">
            <v>#N/A</v>
          </cell>
          <cell r="P1001" t="e">
            <v>#N/A</v>
          </cell>
          <cell r="Q1001" t="e">
            <v>#N/A</v>
          </cell>
          <cell r="R1001" t="e">
            <v>#N/A</v>
          </cell>
          <cell r="S1001" t="e">
            <v>#N/A</v>
          </cell>
          <cell r="T1001" t="e">
            <v>#N/A</v>
          </cell>
          <cell r="U1001" t="e">
            <v>#N/A</v>
          </cell>
          <cell r="V1001" t="e">
            <v>#N/A</v>
          </cell>
          <cell r="W1001" t="e">
            <v>#N/A</v>
          </cell>
          <cell r="X1001" t="e">
            <v>#N/A</v>
          </cell>
          <cell r="Y1001" t="e">
            <v>#N/A</v>
          </cell>
          <cell r="Z1001" t="e">
            <v>#N/A</v>
          </cell>
          <cell r="AA1001" t="e">
            <v>#N/A</v>
          </cell>
          <cell r="AB1001" t="e">
            <v>#N/A</v>
          </cell>
          <cell r="AC1001" t="e">
            <v>#N/A</v>
          </cell>
          <cell r="AD1001" t="e">
            <v>#N/A</v>
          </cell>
          <cell r="AE1001" t="e">
            <v>#N/A</v>
          </cell>
          <cell r="AF1001" t="e">
            <v>#N/A</v>
          </cell>
          <cell r="AG1001" t="e">
            <v>#N/A</v>
          </cell>
          <cell r="AH1001" t="e">
            <v>#N/A</v>
          </cell>
          <cell r="AI1001" t="e">
            <v>#N/A</v>
          </cell>
          <cell r="AJ1001" t="e">
            <v>#N/A</v>
          </cell>
          <cell r="AK1001" t="e">
            <v>#N/A</v>
          </cell>
          <cell r="AL1001" t="e">
            <v>#N/A</v>
          </cell>
          <cell r="AM1001" t="e">
            <v>#N/A</v>
          </cell>
          <cell r="AN1001" t="e">
            <v>#N/A</v>
          </cell>
          <cell r="AO1001" t="e">
            <v>#N/A</v>
          </cell>
          <cell r="AP1001" t="e">
            <v>#N/A</v>
          </cell>
          <cell r="AQ1001" t="e">
            <v>#N/A</v>
          </cell>
          <cell r="AR1001" t="e">
            <v>#N/A</v>
          </cell>
          <cell r="AS1001" t="e">
            <v>#N/A</v>
          </cell>
          <cell r="AT1001" t="e">
            <v>#N/A</v>
          </cell>
          <cell r="AU1001" t="e">
            <v>#N/A</v>
          </cell>
          <cell r="AV1001" t="e">
            <v>#N/A</v>
          </cell>
          <cell r="AW1001" t="e">
            <v>#N/A</v>
          </cell>
        </row>
        <row r="1002">
          <cell r="A1002">
            <v>37209</v>
          </cell>
          <cell r="B1002" t="e">
            <v>#N/A</v>
          </cell>
          <cell r="C1002" t="e">
            <v>#N/A</v>
          </cell>
          <cell r="D1002" t="e">
            <v>#N/A</v>
          </cell>
          <cell r="E1002" t="e">
            <v>#N/A</v>
          </cell>
          <cell r="F1002" t="e">
            <v>#N/A</v>
          </cell>
          <cell r="G1002" t="e">
            <v>#N/A</v>
          </cell>
          <cell r="H1002" t="e">
            <v>#N/A</v>
          </cell>
          <cell r="I1002" t="e">
            <v>#N/A</v>
          </cell>
          <cell r="J1002" t="e">
            <v>#N/A</v>
          </cell>
          <cell r="K1002" t="e">
            <v>#N/A</v>
          </cell>
          <cell r="L1002" t="e">
            <v>#N/A</v>
          </cell>
          <cell r="M1002" t="e">
            <v>#N/A</v>
          </cell>
          <cell r="N1002" t="e">
            <v>#N/A</v>
          </cell>
          <cell r="O1002" t="e">
            <v>#N/A</v>
          </cell>
          <cell r="P1002" t="e">
            <v>#N/A</v>
          </cell>
          <cell r="Q1002" t="e">
            <v>#N/A</v>
          </cell>
          <cell r="R1002" t="e">
            <v>#N/A</v>
          </cell>
          <cell r="S1002" t="e">
            <v>#N/A</v>
          </cell>
          <cell r="T1002" t="e">
            <v>#N/A</v>
          </cell>
          <cell r="U1002" t="e">
            <v>#N/A</v>
          </cell>
          <cell r="V1002" t="e">
            <v>#N/A</v>
          </cell>
          <cell r="W1002" t="e">
            <v>#N/A</v>
          </cell>
          <cell r="X1002" t="e">
            <v>#N/A</v>
          </cell>
          <cell r="Y1002" t="e">
            <v>#N/A</v>
          </cell>
          <cell r="Z1002" t="e">
            <v>#N/A</v>
          </cell>
          <cell r="AA1002" t="e">
            <v>#N/A</v>
          </cell>
          <cell r="AB1002" t="e">
            <v>#N/A</v>
          </cell>
          <cell r="AC1002" t="e">
            <v>#N/A</v>
          </cell>
          <cell r="AD1002" t="e">
            <v>#N/A</v>
          </cell>
          <cell r="AE1002" t="e">
            <v>#N/A</v>
          </cell>
          <cell r="AF1002" t="e">
            <v>#N/A</v>
          </cell>
          <cell r="AG1002" t="e">
            <v>#N/A</v>
          </cell>
          <cell r="AH1002" t="e">
            <v>#N/A</v>
          </cell>
          <cell r="AI1002" t="e">
            <v>#N/A</v>
          </cell>
          <cell r="AJ1002" t="e">
            <v>#N/A</v>
          </cell>
          <cell r="AK1002" t="e">
            <v>#N/A</v>
          </cell>
          <cell r="AL1002" t="e">
            <v>#N/A</v>
          </cell>
          <cell r="AM1002" t="e">
            <v>#N/A</v>
          </cell>
          <cell r="AN1002" t="e">
            <v>#N/A</v>
          </cell>
          <cell r="AO1002" t="e">
            <v>#N/A</v>
          </cell>
          <cell r="AP1002" t="e">
            <v>#N/A</v>
          </cell>
          <cell r="AQ1002" t="e">
            <v>#N/A</v>
          </cell>
          <cell r="AR1002" t="e">
            <v>#N/A</v>
          </cell>
          <cell r="AS1002" t="e">
            <v>#N/A</v>
          </cell>
          <cell r="AT1002" t="e">
            <v>#N/A</v>
          </cell>
          <cell r="AU1002" t="e">
            <v>#N/A</v>
          </cell>
          <cell r="AV1002" t="e">
            <v>#N/A</v>
          </cell>
          <cell r="AW1002" t="e">
            <v>#N/A</v>
          </cell>
        </row>
        <row r="1003">
          <cell r="A1003">
            <v>37202</v>
          </cell>
          <cell r="B1003" t="e">
            <v>#N/A</v>
          </cell>
          <cell r="C1003" t="e">
            <v>#N/A</v>
          </cell>
          <cell r="D1003" t="e">
            <v>#N/A</v>
          </cell>
          <cell r="E1003" t="e">
            <v>#N/A</v>
          </cell>
          <cell r="F1003" t="e">
            <v>#N/A</v>
          </cell>
          <cell r="G1003" t="e">
            <v>#N/A</v>
          </cell>
          <cell r="H1003" t="e">
            <v>#N/A</v>
          </cell>
          <cell r="I1003" t="e">
            <v>#N/A</v>
          </cell>
          <cell r="J1003" t="e">
            <v>#N/A</v>
          </cell>
          <cell r="K1003" t="e">
            <v>#N/A</v>
          </cell>
          <cell r="L1003" t="e">
            <v>#N/A</v>
          </cell>
          <cell r="M1003" t="e">
            <v>#N/A</v>
          </cell>
          <cell r="N1003" t="e">
            <v>#N/A</v>
          </cell>
          <cell r="O1003" t="e">
            <v>#N/A</v>
          </cell>
          <cell r="P1003" t="e">
            <v>#N/A</v>
          </cell>
          <cell r="Q1003" t="e">
            <v>#N/A</v>
          </cell>
          <cell r="R1003" t="e">
            <v>#N/A</v>
          </cell>
          <cell r="S1003" t="e">
            <v>#N/A</v>
          </cell>
          <cell r="T1003" t="e">
            <v>#N/A</v>
          </cell>
          <cell r="U1003" t="e">
            <v>#N/A</v>
          </cell>
          <cell r="V1003" t="e">
            <v>#N/A</v>
          </cell>
          <cell r="W1003" t="e">
            <v>#N/A</v>
          </cell>
          <cell r="X1003" t="e">
            <v>#N/A</v>
          </cell>
          <cell r="Y1003" t="e">
            <v>#N/A</v>
          </cell>
          <cell r="Z1003" t="e">
            <v>#N/A</v>
          </cell>
          <cell r="AA1003" t="e">
            <v>#N/A</v>
          </cell>
          <cell r="AB1003" t="e">
            <v>#N/A</v>
          </cell>
          <cell r="AC1003" t="e">
            <v>#N/A</v>
          </cell>
          <cell r="AD1003" t="e">
            <v>#N/A</v>
          </cell>
          <cell r="AE1003" t="e">
            <v>#N/A</v>
          </cell>
          <cell r="AF1003" t="e">
            <v>#N/A</v>
          </cell>
          <cell r="AG1003" t="e">
            <v>#N/A</v>
          </cell>
          <cell r="AH1003" t="e">
            <v>#N/A</v>
          </cell>
          <cell r="AI1003" t="e">
            <v>#N/A</v>
          </cell>
          <cell r="AJ1003" t="e">
            <v>#N/A</v>
          </cell>
          <cell r="AK1003" t="e">
            <v>#N/A</v>
          </cell>
          <cell r="AL1003" t="e">
            <v>#N/A</v>
          </cell>
          <cell r="AM1003" t="e">
            <v>#N/A</v>
          </cell>
          <cell r="AN1003" t="e">
            <v>#N/A</v>
          </cell>
          <cell r="AO1003" t="e">
            <v>#N/A</v>
          </cell>
          <cell r="AP1003" t="e">
            <v>#N/A</v>
          </cell>
          <cell r="AQ1003" t="e">
            <v>#N/A</v>
          </cell>
          <cell r="AR1003" t="e">
            <v>#N/A</v>
          </cell>
          <cell r="AS1003" t="e">
            <v>#N/A</v>
          </cell>
          <cell r="AT1003" t="e">
            <v>#N/A</v>
          </cell>
          <cell r="AU1003" t="e">
            <v>#N/A</v>
          </cell>
          <cell r="AV1003" t="e">
            <v>#N/A</v>
          </cell>
          <cell r="AW1003" t="e">
            <v>#N/A</v>
          </cell>
        </row>
        <row r="1004">
          <cell r="A1004">
            <v>37195</v>
          </cell>
          <cell r="B1004" t="e">
            <v>#N/A</v>
          </cell>
          <cell r="C1004" t="e">
            <v>#N/A</v>
          </cell>
          <cell r="D1004" t="e">
            <v>#N/A</v>
          </cell>
          <cell r="E1004" t="e">
            <v>#N/A</v>
          </cell>
          <cell r="F1004" t="e">
            <v>#N/A</v>
          </cell>
          <cell r="G1004" t="e">
            <v>#N/A</v>
          </cell>
          <cell r="H1004" t="e">
            <v>#N/A</v>
          </cell>
          <cell r="I1004" t="e">
            <v>#N/A</v>
          </cell>
          <cell r="J1004" t="e">
            <v>#N/A</v>
          </cell>
          <cell r="K1004" t="e">
            <v>#N/A</v>
          </cell>
          <cell r="L1004" t="e">
            <v>#N/A</v>
          </cell>
          <cell r="M1004" t="e">
            <v>#N/A</v>
          </cell>
          <cell r="N1004" t="e">
            <v>#N/A</v>
          </cell>
          <cell r="O1004" t="e">
            <v>#N/A</v>
          </cell>
          <cell r="P1004" t="e">
            <v>#N/A</v>
          </cell>
          <cell r="Q1004" t="e">
            <v>#N/A</v>
          </cell>
          <cell r="R1004" t="e">
            <v>#N/A</v>
          </cell>
          <cell r="S1004" t="e">
            <v>#N/A</v>
          </cell>
          <cell r="T1004" t="e">
            <v>#N/A</v>
          </cell>
          <cell r="U1004" t="e">
            <v>#N/A</v>
          </cell>
          <cell r="V1004" t="e">
            <v>#N/A</v>
          </cell>
          <cell r="W1004" t="e">
            <v>#N/A</v>
          </cell>
          <cell r="X1004" t="e">
            <v>#N/A</v>
          </cell>
          <cell r="Y1004" t="e">
            <v>#N/A</v>
          </cell>
          <cell r="Z1004" t="e">
            <v>#N/A</v>
          </cell>
          <cell r="AA1004" t="e">
            <v>#N/A</v>
          </cell>
          <cell r="AB1004" t="e">
            <v>#N/A</v>
          </cell>
          <cell r="AC1004" t="e">
            <v>#N/A</v>
          </cell>
          <cell r="AD1004" t="e">
            <v>#N/A</v>
          </cell>
          <cell r="AE1004" t="e">
            <v>#N/A</v>
          </cell>
          <cell r="AF1004" t="e">
            <v>#N/A</v>
          </cell>
          <cell r="AG1004" t="e">
            <v>#N/A</v>
          </cell>
          <cell r="AH1004" t="e">
            <v>#N/A</v>
          </cell>
          <cell r="AI1004" t="e">
            <v>#N/A</v>
          </cell>
          <cell r="AJ1004" t="e">
            <v>#N/A</v>
          </cell>
          <cell r="AK1004" t="e">
            <v>#N/A</v>
          </cell>
          <cell r="AL1004" t="e">
            <v>#N/A</v>
          </cell>
          <cell r="AM1004" t="e">
            <v>#N/A</v>
          </cell>
          <cell r="AN1004" t="e">
            <v>#N/A</v>
          </cell>
          <cell r="AO1004" t="e">
            <v>#N/A</v>
          </cell>
          <cell r="AP1004" t="e">
            <v>#N/A</v>
          </cell>
          <cell r="AQ1004" t="e">
            <v>#N/A</v>
          </cell>
          <cell r="AR1004" t="e">
            <v>#N/A</v>
          </cell>
          <cell r="AS1004" t="e">
            <v>#N/A</v>
          </cell>
          <cell r="AT1004" t="e">
            <v>#N/A</v>
          </cell>
          <cell r="AU1004" t="e">
            <v>#N/A</v>
          </cell>
          <cell r="AV1004" t="e">
            <v>#N/A</v>
          </cell>
          <cell r="AW1004" t="e">
            <v>#N/A</v>
          </cell>
        </row>
        <row r="1005">
          <cell r="A1005">
            <v>37188</v>
          </cell>
          <cell r="B1005" t="e">
            <v>#N/A</v>
          </cell>
          <cell r="C1005" t="e">
            <v>#N/A</v>
          </cell>
          <cell r="D1005" t="e">
            <v>#N/A</v>
          </cell>
          <cell r="E1005" t="e">
            <v>#N/A</v>
          </cell>
          <cell r="F1005" t="e">
            <v>#N/A</v>
          </cell>
          <cell r="G1005" t="e">
            <v>#N/A</v>
          </cell>
          <cell r="H1005" t="e">
            <v>#N/A</v>
          </cell>
          <cell r="I1005" t="e">
            <v>#N/A</v>
          </cell>
          <cell r="J1005" t="e">
            <v>#N/A</v>
          </cell>
          <cell r="K1005" t="e">
            <v>#N/A</v>
          </cell>
          <cell r="L1005" t="e">
            <v>#N/A</v>
          </cell>
          <cell r="M1005" t="e">
            <v>#N/A</v>
          </cell>
          <cell r="N1005" t="e">
            <v>#N/A</v>
          </cell>
          <cell r="O1005" t="e">
            <v>#N/A</v>
          </cell>
          <cell r="P1005" t="e">
            <v>#N/A</v>
          </cell>
          <cell r="Q1005" t="e">
            <v>#N/A</v>
          </cell>
          <cell r="R1005" t="e">
            <v>#N/A</v>
          </cell>
          <cell r="S1005" t="e">
            <v>#N/A</v>
          </cell>
          <cell r="T1005" t="e">
            <v>#N/A</v>
          </cell>
          <cell r="U1005" t="e">
            <v>#N/A</v>
          </cell>
          <cell r="V1005" t="e">
            <v>#N/A</v>
          </cell>
          <cell r="W1005" t="e">
            <v>#N/A</v>
          </cell>
          <cell r="X1005" t="e">
            <v>#N/A</v>
          </cell>
          <cell r="Y1005" t="e">
            <v>#N/A</v>
          </cell>
          <cell r="Z1005" t="e">
            <v>#N/A</v>
          </cell>
          <cell r="AA1005" t="e">
            <v>#N/A</v>
          </cell>
          <cell r="AB1005" t="e">
            <v>#N/A</v>
          </cell>
          <cell r="AC1005" t="e">
            <v>#N/A</v>
          </cell>
          <cell r="AD1005" t="e">
            <v>#N/A</v>
          </cell>
          <cell r="AE1005" t="e">
            <v>#N/A</v>
          </cell>
          <cell r="AF1005" t="e">
            <v>#N/A</v>
          </cell>
          <cell r="AG1005" t="e">
            <v>#N/A</v>
          </cell>
          <cell r="AH1005" t="e">
            <v>#N/A</v>
          </cell>
          <cell r="AI1005" t="e">
            <v>#N/A</v>
          </cell>
          <cell r="AJ1005" t="e">
            <v>#N/A</v>
          </cell>
          <cell r="AK1005" t="e">
            <v>#N/A</v>
          </cell>
          <cell r="AL1005" t="e">
            <v>#N/A</v>
          </cell>
          <cell r="AM1005" t="e">
            <v>#N/A</v>
          </cell>
          <cell r="AN1005" t="e">
            <v>#N/A</v>
          </cell>
          <cell r="AO1005" t="e">
            <v>#N/A</v>
          </cell>
          <cell r="AP1005" t="e">
            <v>#N/A</v>
          </cell>
          <cell r="AQ1005" t="e">
            <v>#N/A</v>
          </cell>
          <cell r="AR1005" t="e">
            <v>#N/A</v>
          </cell>
          <cell r="AS1005" t="e">
            <v>#N/A</v>
          </cell>
          <cell r="AT1005" t="e">
            <v>#N/A</v>
          </cell>
          <cell r="AU1005" t="e">
            <v>#N/A</v>
          </cell>
          <cell r="AV1005" t="e">
            <v>#N/A</v>
          </cell>
          <cell r="AW1005" t="e">
            <v>#N/A</v>
          </cell>
        </row>
        <row r="1006">
          <cell r="A1006">
            <v>37181</v>
          </cell>
          <cell r="B1006" t="e">
            <v>#N/A</v>
          </cell>
          <cell r="C1006" t="e">
            <v>#N/A</v>
          </cell>
          <cell r="D1006" t="e">
            <v>#N/A</v>
          </cell>
          <cell r="E1006" t="e">
            <v>#N/A</v>
          </cell>
          <cell r="F1006" t="e">
            <v>#N/A</v>
          </cell>
          <cell r="G1006" t="e">
            <v>#N/A</v>
          </cell>
          <cell r="H1006" t="e">
            <v>#N/A</v>
          </cell>
          <cell r="I1006" t="e">
            <v>#N/A</v>
          </cell>
          <cell r="J1006" t="e">
            <v>#N/A</v>
          </cell>
          <cell r="K1006" t="e">
            <v>#N/A</v>
          </cell>
          <cell r="L1006" t="e">
            <v>#N/A</v>
          </cell>
          <cell r="M1006" t="e">
            <v>#N/A</v>
          </cell>
          <cell r="N1006" t="e">
            <v>#N/A</v>
          </cell>
          <cell r="O1006" t="e">
            <v>#N/A</v>
          </cell>
          <cell r="P1006" t="e">
            <v>#N/A</v>
          </cell>
          <cell r="Q1006" t="e">
            <v>#N/A</v>
          </cell>
          <cell r="R1006" t="e">
            <v>#N/A</v>
          </cell>
          <cell r="S1006" t="e">
            <v>#N/A</v>
          </cell>
          <cell r="T1006" t="e">
            <v>#N/A</v>
          </cell>
          <cell r="U1006" t="e">
            <v>#N/A</v>
          </cell>
          <cell r="V1006" t="e">
            <v>#N/A</v>
          </cell>
          <cell r="W1006" t="e">
            <v>#N/A</v>
          </cell>
          <cell r="X1006" t="e">
            <v>#N/A</v>
          </cell>
          <cell r="Y1006" t="e">
            <v>#N/A</v>
          </cell>
          <cell r="Z1006" t="e">
            <v>#N/A</v>
          </cell>
          <cell r="AA1006" t="e">
            <v>#N/A</v>
          </cell>
          <cell r="AB1006" t="e">
            <v>#N/A</v>
          </cell>
          <cell r="AC1006" t="e">
            <v>#N/A</v>
          </cell>
          <cell r="AD1006" t="e">
            <v>#N/A</v>
          </cell>
          <cell r="AE1006" t="e">
            <v>#N/A</v>
          </cell>
          <cell r="AF1006" t="e">
            <v>#N/A</v>
          </cell>
          <cell r="AG1006" t="e">
            <v>#N/A</v>
          </cell>
          <cell r="AH1006" t="e">
            <v>#N/A</v>
          </cell>
          <cell r="AI1006" t="e">
            <v>#N/A</v>
          </cell>
          <cell r="AJ1006" t="e">
            <v>#N/A</v>
          </cell>
          <cell r="AK1006" t="e">
            <v>#N/A</v>
          </cell>
          <cell r="AL1006" t="e">
            <v>#N/A</v>
          </cell>
          <cell r="AM1006" t="e">
            <v>#N/A</v>
          </cell>
          <cell r="AN1006" t="e">
            <v>#N/A</v>
          </cell>
          <cell r="AO1006" t="e">
            <v>#N/A</v>
          </cell>
          <cell r="AP1006" t="e">
            <v>#N/A</v>
          </cell>
          <cell r="AQ1006" t="e">
            <v>#N/A</v>
          </cell>
          <cell r="AR1006" t="e">
            <v>#N/A</v>
          </cell>
          <cell r="AS1006" t="e">
            <v>#N/A</v>
          </cell>
          <cell r="AT1006" t="e">
            <v>#N/A</v>
          </cell>
          <cell r="AU1006" t="e">
            <v>#N/A</v>
          </cell>
          <cell r="AV1006" t="e">
            <v>#N/A</v>
          </cell>
          <cell r="AW1006" t="e">
            <v>#N/A</v>
          </cell>
        </row>
        <row r="1007">
          <cell r="A1007">
            <v>37174</v>
          </cell>
          <cell r="B1007" t="e">
            <v>#N/A</v>
          </cell>
          <cell r="C1007" t="e">
            <v>#N/A</v>
          </cell>
          <cell r="D1007" t="e">
            <v>#N/A</v>
          </cell>
          <cell r="E1007" t="e">
            <v>#N/A</v>
          </cell>
          <cell r="F1007" t="e">
            <v>#N/A</v>
          </cell>
          <cell r="G1007" t="e">
            <v>#N/A</v>
          </cell>
          <cell r="H1007" t="e">
            <v>#N/A</v>
          </cell>
          <cell r="I1007" t="e">
            <v>#N/A</v>
          </cell>
          <cell r="J1007" t="e">
            <v>#N/A</v>
          </cell>
          <cell r="K1007" t="e">
            <v>#N/A</v>
          </cell>
          <cell r="L1007" t="e">
            <v>#N/A</v>
          </cell>
          <cell r="M1007" t="e">
            <v>#N/A</v>
          </cell>
          <cell r="N1007" t="e">
            <v>#N/A</v>
          </cell>
          <cell r="O1007" t="e">
            <v>#N/A</v>
          </cell>
          <cell r="P1007" t="e">
            <v>#N/A</v>
          </cell>
          <cell r="Q1007" t="e">
            <v>#N/A</v>
          </cell>
          <cell r="R1007" t="e">
            <v>#N/A</v>
          </cell>
          <cell r="S1007" t="e">
            <v>#N/A</v>
          </cell>
          <cell r="T1007" t="e">
            <v>#N/A</v>
          </cell>
          <cell r="U1007" t="e">
            <v>#N/A</v>
          </cell>
          <cell r="V1007" t="e">
            <v>#N/A</v>
          </cell>
          <cell r="W1007" t="e">
            <v>#N/A</v>
          </cell>
          <cell r="X1007" t="e">
            <v>#N/A</v>
          </cell>
          <cell r="Y1007" t="e">
            <v>#N/A</v>
          </cell>
          <cell r="Z1007" t="e">
            <v>#N/A</v>
          </cell>
          <cell r="AA1007" t="e">
            <v>#N/A</v>
          </cell>
          <cell r="AB1007" t="e">
            <v>#N/A</v>
          </cell>
          <cell r="AC1007" t="e">
            <v>#N/A</v>
          </cell>
          <cell r="AD1007" t="e">
            <v>#N/A</v>
          </cell>
          <cell r="AE1007" t="e">
            <v>#N/A</v>
          </cell>
          <cell r="AF1007" t="e">
            <v>#N/A</v>
          </cell>
          <cell r="AG1007" t="e">
            <v>#N/A</v>
          </cell>
          <cell r="AH1007" t="e">
            <v>#N/A</v>
          </cell>
          <cell r="AI1007" t="e">
            <v>#N/A</v>
          </cell>
          <cell r="AJ1007" t="e">
            <v>#N/A</v>
          </cell>
          <cell r="AK1007" t="e">
            <v>#N/A</v>
          </cell>
          <cell r="AL1007" t="e">
            <v>#N/A</v>
          </cell>
          <cell r="AM1007" t="e">
            <v>#N/A</v>
          </cell>
          <cell r="AN1007" t="e">
            <v>#N/A</v>
          </cell>
          <cell r="AO1007" t="e">
            <v>#N/A</v>
          </cell>
          <cell r="AP1007" t="e">
            <v>#N/A</v>
          </cell>
          <cell r="AQ1007" t="e">
            <v>#N/A</v>
          </cell>
          <cell r="AR1007" t="e">
            <v>#N/A</v>
          </cell>
          <cell r="AS1007" t="e">
            <v>#N/A</v>
          </cell>
          <cell r="AT1007" t="e">
            <v>#N/A</v>
          </cell>
          <cell r="AU1007" t="e">
            <v>#N/A</v>
          </cell>
          <cell r="AV1007" t="e">
            <v>#N/A</v>
          </cell>
          <cell r="AW1007" t="e">
            <v>#N/A</v>
          </cell>
        </row>
        <row r="1008">
          <cell r="A1008">
            <v>37167</v>
          </cell>
          <cell r="B1008" t="e">
            <v>#N/A</v>
          </cell>
          <cell r="C1008" t="e">
            <v>#N/A</v>
          </cell>
          <cell r="D1008" t="e">
            <v>#N/A</v>
          </cell>
          <cell r="E1008" t="e">
            <v>#N/A</v>
          </cell>
          <cell r="F1008" t="e">
            <v>#N/A</v>
          </cell>
          <cell r="G1008" t="e">
            <v>#N/A</v>
          </cell>
          <cell r="H1008" t="e">
            <v>#N/A</v>
          </cell>
          <cell r="I1008" t="e">
            <v>#N/A</v>
          </cell>
          <cell r="J1008" t="e">
            <v>#N/A</v>
          </cell>
          <cell r="K1008" t="e">
            <v>#N/A</v>
          </cell>
          <cell r="L1008" t="e">
            <v>#N/A</v>
          </cell>
          <cell r="M1008" t="e">
            <v>#N/A</v>
          </cell>
          <cell r="N1008" t="e">
            <v>#N/A</v>
          </cell>
          <cell r="O1008" t="e">
            <v>#N/A</v>
          </cell>
          <cell r="P1008" t="e">
            <v>#N/A</v>
          </cell>
          <cell r="Q1008" t="e">
            <v>#N/A</v>
          </cell>
          <cell r="R1008" t="e">
            <v>#N/A</v>
          </cell>
          <cell r="S1008" t="e">
            <v>#N/A</v>
          </cell>
          <cell r="T1008" t="e">
            <v>#N/A</v>
          </cell>
          <cell r="U1008" t="e">
            <v>#N/A</v>
          </cell>
          <cell r="V1008" t="e">
            <v>#N/A</v>
          </cell>
          <cell r="W1008" t="e">
            <v>#N/A</v>
          </cell>
          <cell r="X1008" t="e">
            <v>#N/A</v>
          </cell>
          <cell r="Y1008" t="e">
            <v>#N/A</v>
          </cell>
          <cell r="Z1008" t="e">
            <v>#N/A</v>
          </cell>
          <cell r="AA1008" t="e">
            <v>#N/A</v>
          </cell>
          <cell r="AB1008" t="e">
            <v>#N/A</v>
          </cell>
          <cell r="AC1008" t="e">
            <v>#N/A</v>
          </cell>
          <cell r="AD1008" t="e">
            <v>#N/A</v>
          </cell>
          <cell r="AE1008" t="e">
            <v>#N/A</v>
          </cell>
          <cell r="AF1008" t="e">
            <v>#N/A</v>
          </cell>
          <cell r="AG1008" t="e">
            <v>#N/A</v>
          </cell>
          <cell r="AH1008" t="e">
            <v>#N/A</v>
          </cell>
          <cell r="AI1008" t="e">
            <v>#N/A</v>
          </cell>
          <cell r="AJ1008" t="e">
            <v>#N/A</v>
          </cell>
          <cell r="AK1008" t="e">
            <v>#N/A</v>
          </cell>
          <cell r="AL1008" t="e">
            <v>#N/A</v>
          </cell>
          <cell r="AM1008" t="e">
            <v>#N/A</v>
          </cell>
          <cell r="AN1008" t="e">
            <v>#N/A</v>
          </cell>
          <cell r="AO1008" t="e">
            <v>#N/A</v>
          </cell>
          <cell r="AP1008" t="e">
            <v>#N/A</v>
          </cell>
          <cell r="AQ1008" t="e">
            <v>#N/A</v>
          </cell>
          <cell r="AR1008" t="e">
            <v>#N/A</v>
          </cell>
          <cell r="AS1008" t="e">
            <v>#N/A</v>
          </cell>
          <cell r="AT1008" t="e">
            <v>#N/A</v>
          </cell>
          <cell r="AU1008" t="e">
            <v>#N/A</v>
          </cell>
          <cell r="AV1008" t="e">
            <v>#N/A</v>
          </cell>
          <cell r="AW1008" t="e">
            <v>#N/A</v>
          </cell>
        </row>
        <row r="1009">
          <cell r="A1009">
            <v>37160</v>
          </cell>
          <cell r="B1009" t="e">
            <v>#N/A</v>
          </cell>
          <cell r="C1009" t="e">
            <v>#N/A</v>
          </cell>
          <cell r="D1009" t="e">
            <v>#N/A</v>
          </cell>
          <cell r="E1009" t="e">
            <v>#N/A</v>
          </cell>
          <cell r="F1009" t="e">
            <v>#N/A</v>
          </cell>
          <cell r="G1009" t="e">
            <v>#N/A</v>
          </cell>
          <cell r="H1009" t="e">
            <v>#N/A</v>
          </cell>
          <cell r="I1009" t="e">
            <v>#N/A</v>
          </cell>
          <cell r="J1009" t="e">
            <v>#N/A</v>
          </cell>
          <cell r="K1009" t="e">
            <v>#N/A</v>
          </cell>
          <cell r="L1009" t="e">
            <v>#N/A</v>
          </cell>
          <cell r="M1009" t="e">
            <v>#N/A</v>
          </cell>
          <cell r="N1009" t="e">
            <v>#N/A</v>
          </cell>
          <cell r="O1009" t="e">
            <v>#N/A</v>
          </cell>
          <cell r="P1009" t="e">
            <v>#N/A</v>
          </cell>
          <cell r="Q1009" t="e">
            <v>#N/A</v>
          </cell>
          <cell r="R1009" t="e">
            <v>#N/A</v>
          </cell>
          <cell r="S1009" t="e">
            <v>#N/A</v>
          </cell>
          <cell r="T1009" t="e">
            <v>#N/A</v>
          </cell>
          <cell r="U1009" t="e">
            <v>#N/A</v>
          </cell>
          <cell r="V1009" t="e">
            <v>#N/A</v>
          </cell>
          <cell r="W1009" t="e">
            <v>#N/A</v>
          </cell>
          <cell r="X1009" t="e">
            <v>#N/A</v>
          </cell>
          <cell r="Y1009" t="e">
            <v>#N/A</v>
          </cell>
          <cell r="Z1009" t="e">
            <v>#N/A</v>
          </cell>
          <cell r="AA1009" t="e">
            <v>#N/A</v>
          </cell>
          <cell r="AB1009" t="e">
            <v>#N/A</v>
          </cell>
          <cell r="AC1009" t="e">
            <v>#N/A</v>
          </cell>
          <cell r="AD1009" t="e">
            <v>#N/A</v>
          </cell>
          <cell r="AE1009" t="e">
            <v>#N/A</v>
          </cell>
          <cell r="AF1009" t="e">
            <v>#N/A</v>
          </cell>
          <cell r="AG1009" t="e">
            <v>#N/A</v>
          </cell>
          <cell r="AH1009" t="e">
            <v>#N/A</v>
          </cell>
          <cell r="AI1009" t="e">
            <v>#N/A</v>
          </cell>
          <cell r="AJ1009" t="e">
            <v>#N/A</v>
          </cell>
          <cell r="AK1009" t="e">
            <v>#N/A</v>
          </cell>
          <cell r="AL1009" t="e">
            <v>#N/A</v>
          </cell>
          <cell r="AM1009" t="e">
            <v>#N/A</v>
          </cell>
          <cell r="AN1009" t="e">
            <v>#N/A</v>
          </cell>
          <cell r="AO1009" t="e">
            <v>#N/A</v>
          </cell>
          <cell r="AP1009" t="e">
            <v>#N/A</v>
          </cell>
          <cell r="AQ1009" t="e">
            <v>#N/A</v>
          </cell>
          <cell r="AR1009" t="e">
            <v>#N/A</v>
          </cell>
          <cell r="AS1009" t="e">
            <v>#N/A</v>
          </cell>
          <cell r="AT1009" t="e">
            <v>#N/A</v>
          </cell>
          <cell r="AU1009" t="e">
            <v>#N/A</v>
          </cell>
          <cell r="AV1009" t="e">
            <v>#N/A</v>
          </cell>
          <cell r="AW1009" t="e">
            <v>#N/A</v>
          </cell>
        </row>
        <row r="1010">
          <cell r="A1010">
            <v>37153</v>
          </cell>
          <cell r="B1010" t="e">
            <v>#N/A</v>
          </cell>
          <cell r="C1010" t="e">
            <v>#N/A</v>
          </cell>
          <cell r="D1010" t="e">
            <v>#N/A</v>
          </cell>
          <cell r="E1010" t="e">
            <v>#N/A</v>
          </cell>
          <cell r="F1010" t="e">
            <v>#N/A</v>
          </cell>
          <cell r="G1010" t="e">
            <v>#N/A</v>
          </cell>
          <cell r="H1010" t="e">
            <v>#N/A</v>
          </cell>
          <cell r="I1010" t="e">
            <v>#N/A</v>
          </cell>
          <cell r="J1010" t="e">
            <v>#N/A</v>
          </cell>
          <cell r="K1010" t="e">
            <v>#N/A</v>
          </cell>
          <cell r="L1010" t="e">
            <v>#N/A</v>
          </cell>
          <cell r="M1010" t="e">
            <v>#N/A</v>
          </cell>
          <cell r="N1010" t="e">
            <v>#N/A</v>
          </cell>
          <cell r="O1010" t="e">
            <v>#N/A</v>
          </cell>
          <cell r="P1010" t="e">
            <v>#N/A</v>
          </cell>
          <cell r="Q1010" t="e">
            <v>#N/A</v>
          </cell>
          <cell r="R1010" t="e">
            <v>#N/A</v>
          </cell>
          <cell r="S1010" t="e">
            <v>#N/A</v>
          </cell>
          <cell r="T1010" t="e">
            <v>#N/A</v>
          </cell>
          <cell r="U1010" t="e">
            <v>#N/A</v>
          </cell>
          <cell r="V1010" t="e">
            <v>#N/A</v>
          </cell>
          <cell r="W1010" t="e">
            <v>#N/A</v>
          </cell>
          <cell r="X1010" t="e">
            <v>#N/A</v>
          </cell>
          <cell r="Y1010" t="e">
            <v>#N/A</v>
          </cell>
          <cell r="Z1010" t="e">
            <v>#N/A</v>
          </cell>
          <cell r="AA1010" t="e">
            <v>#N/A</v>
          </cell>
          <cell r="AB1010" t="e">
            <v>#N/A</v>
          </cell>
          <cell r="AC1010" t="e">
            <v>#N/A</v>
          </cell>
          <cell r="AD1010" t="e">
            <v>#N/A</v>
          </cell>
          <cell r="AE1010" t="e">
            <v>#N/A</v>
          </cell>
          <cell r="AF1010" t="e">
            <v>#N/A</v>
          </cell>
          <cell r="AG1010" t="e">
            <v>#N/A</v>
          </cell>
          <cell r="AH1010" t="e">
            <v>#N/A</v>
          </cell>
          <cell r="AI1010" t="e">
            <v>#N/A</v>
          </cell>
          <cell r="AJ1010" t="e">
            <v>#N/A</v>
          </cell>
          <cell r="AK1010" t="e">
            <v>#N/A</v>
          </cell>
          <cell r="AL1010" t="e">
            <v>#N/A</v>
          </cell>
          <cell r="AM1010" t="e">
            <v>#N/A</v>
          </cell>
          <cell r="AN1010" t="e">
            <v>#N/A</v>
          </cell>
          <cell r="AO1010" t="e">
            <v>#N/A</v>
          </cell>
          <cell r="AP1010" t="e">
            <v>#N/A</v>
          </cell>
          <cell r="AQ1010" t="e">
            <v>#N/A</v>
          </cell>
          <cell r="AR1010" t="e">
            <v>#N/A</v>
          </cell>
          <cell r="AS1010" t="e">
            <v>#N/A</v>
          </cell>
          <cell r="AT1010" t="e">
            <v>#N/A</v>
          </cell>
          <cell r="AU1010" t="e">
            <v>#N/A</v>
          </cell>
          <cell r="AV1010" t="e">
            <v>#N/A</v>
          </cell>
          <cell r="AW1010" t="e">
            <v>#N/A</v>
          </cell>
        </row>
        <row r="1011">
          <cell r="A1011">
            <v>37146</v>
          </cell>
          <cell r="B1011" t="e">
            <v>#N/A</v>
          </cell>
          <cell r="C1011" t="e">
            <v>#N/A</v>
          </cell>
          <cell r="D1011" t="e">
            <v>#N/A</v>
          </cell>
          <cell r="E1011" t="e">
            <v>#N/A</v>
          </cell>
          <cell r="F1011" t="e">
            <v>#N/A</v>
          </cell>
          <cell r="G1011" t="e">
            <v>#N/A</v>
          </cell>
          <cell r="H1011" t="e">
            <v>#N/A</v>
          </cell>
          <cell r="I1011" t="e">
            <v>#N/A</v>
          </cell>
          <cell r="J1011" t="e">
            <v>#N/A</v>
          </cell>
          <cell r="K1011" t="e">
            <v>#N/A</v>
          </cell>
          <cell r="L1011" t="e">
            <v>#N/A</v>
          </cell>
          <cell r="M1011" t="e">
            <v>#N/A</v>
          </cell>
          <cell r="N1011" t="e">
            <v>#N/A</v>
          </cell>
          <cell r="O1011" t="e">
            <v>#N/A</v>
          </cell>
          <cell r="P1011" t="e">
            <v>#N/A</v>
          </cell>
          <cell r="Q1011" t="e">
            <v>#N/A</v>
          </cell>
          <cell r="R1011" t="e">
            <v>#N/A</v>
          </cell>
          <cell r="S1011" t="e">
            <v>#N/A</v>
          </cell>
          <cell r="T1011" t="e">
            <v>#N/A</v>
          </cell>
          <cell r="U1011" t="e">
            <v>#N/A</v>
          </cell>
          <cell r="V1011" t="e">
            <v>#N/A</v>
          </cell>
          <cell r="W1011" t="e">
            <v>#N/A</v>
          </cell>
          <cell r="X1011" t="e">
            <v>#N/A</v>
          </cell>
          <cell r="Y1011" t="e">
            <v>#N/A</v>
          </cell>
          <cell r="Z1011" t="e">
            <v>#N/A</v>
          </cell>
          <cell r="AA1011" t="e">
            <v>#N/A</v>
          </cell>
          <cell r="AB1011" t="e">
            <v>#N/A</v>
          </cell>
          <cell r="AC1011" t="e">
            <v>#N/A</v>
          </cell>
          <cell r="AD1011" t="e">
            <v>#N/A</v>
          </cell>
          <cell r="AE1011" t="e">
            <v>#N/A</v>
          </cell>
          <cell r="AF1011" t="e">
            <v>#N/A</v>
          </cell>
          <cell r="AG1011" t="e">
            <v>#N/A</v>
          </cell>
          <cell r="AH1011" t="e">
            <v>#N/A</v>
          </cell>
          <cell r="AI1011" t="e">
            <v>#N/A</v>
          </cell>
          <cell r="AJ1011" t="e">
            <v>#N/A</v>
          </cell>
          <cell r="AK1011" t="e">
            <v>#N/A</v>
          </cell>
          <cell r="AL1011" t="e">
            <v>#N/A</v>
          </cell>
          <cell r="AM1011" t="e">
            <v>#N/A</v>
          </cell>
          <cell r="AN1011" t="e">
            <v>#N/A</v>
          </cell>
          <cell r="AO1011" t="e">
            <v>#N/A</v>
          </cell>
          <cell r="AP1011" t="e">
            <v>#N/A</v>
          </cell>
          <cell r="AQ1011" t="e">
            <v>#N/A</v>
          </cell>
          <cell r="AR1011" t="e">
            <v>#N/A</v>
          </cell>
          <cell r="AS1011" t="e">
            <v>#N/A</v>
          </cell>
          <cell r="AT1011" t="e">
            <v>#N/A</v>
          </cell>
          <cell r="AU1011" t="e">
            <v>#N/A</v>
          </cell>
          <cell r="AV1011" t="e">
            <v>#N/A</v>
          </cell>
          <cell r="AW1011" t="e">
            <v>#N/A</v>
          </cell>
        </row>
        <row r="1012">
          <cell r="A1012">
            <v>37139</v>
          </cell>
          <cell r="B1012" t="e">
            <v>#N/A</v>
          </cell>
          <cell r="C1012" t="e">
            <v>#N/A</v>
          </cell>
          <cell r="D1012" t="e">
            <v>#N/A</v>
          </cell>
          <cell r="E1012" t="e">
            <v>#N/A</v>
          </cell>
          <cell r="F1012" t="e">
            <v>#N/A</v>
          </cell>
          <cell r="G1012" t="e">
            <v>#N/A</v>
          </cell>
          <cell r="H1012" t="e">
            <v>#N/A</v>
          </cell>
          <cell r="I1012" t="e">
            <v>#N/A</v>
          </cell>
          <cell r="J1012" t="e">
            <v>#N/A</v>
          </cell>
          <cell r="K1012" t="e">
            <v>#N/A</v>
          </cell>
          <cell r="L1012" t="e">
            <v>#N/A</v>
          </cell>
          <cell r="M1012" t="e">
            <v>#N/A</v>
          </cell>
          <cell r="N1012" t="e">
            <v>#N/A</v>
          </cell>
          <cell r="O1012" t="e">
            <v>#N/A</v>
          </cell>
          <cell r="P1012" t="e">
            <v>#N/A</v>
          </cell>
          <cell r="Q1012" t="e">
            <v>#N/A</v>
          </cell>
          <cell r="R1012" t="e">
            <v>#N/A</v>
          </cell>
          <cell r="S1012" t="e">
            <v>#N/A</v>
          </cell>
          <cell r="T1012" t="e">
            <v>#N/A</v>
          </cell>
          <cell r="U1012" t="e">
            <v>#N/A</v>
          </cell>
          <cell r="V1012" t="e">
            <v>#N/A</v>
          </cell>
          <cell r="W1012" t="e">
            <v>#N/A</v>
          </cell>
          <cell r="X1012" t="e">
            <v>#N/A</v>
          </cell>
          <cell r="Y1012" t="e">
            <v>#N/A</v>
          </cell>
          <cell r="Z1012" t="e">
            <v>#N/A</v>
          </cell>
          <cell r="AA1012" t="e">
            <v>#N/A</v>
          </cell>
          <cell r="AB1012" t="e">
            <v>#N/A</v>
          </cell>
          <cell r="AC1012" t="e">
            <v>#N/A</v>
          </cell>
          <cell r="AD1012" t="e">
            <v>#N/A</v>
          </cell>
          <cell r="AE1012" t="e">
            <v>#N/A</v>
          </cell>
          <cell r="AF1012" t="e">
            <v>#N/A</v>
          </cell>
          <cell r="AG1012" t="e">
            <v>#N/A</v>
          </cell>
          <cell r="AH1012" t="e">
            <v>#N/A</v>
          </cell>
          <cell r="AI1012" t="e">
            <v>#N/A</v>
          </cell>
          <cell r="AJ1012" t="e">
            <v>#N/A</v>
          </cell>
          <cell r="AK1012" t="e">
            <v>#N/A</v>
          </cell>
          <cell r="AL1012" t="e">
            <v>#N/A</v>
          </cell>
          <cell r="AM1012" t="e">
            <v>#N/A</v>
          </cell>
          <cell r="AN1012" t="e">
            <v>#N/A</v>
          </cell>
          <cell r="AO1012" t="e">
            <v>#N/A</v>
          </cell>
          <cell r="AP1012" t="e">
            <v>#N/A</v>
          </cell>
          <cell r="AQ1012" t="e">
            <v>#N/A</v>
          </cell>
          <cell r="AR1012" t="e">
            <v>#N/A</v>
          </cell>
          <cell r="AS1012" t="e">
            <v>#N/A</v>
          </cell>
          <cell r="AT1012" t="e">
            <v>#N/A</v>
          </cell>
          <cell r="AU1012" t="e">
            <v>#N/A</v>
          </cell>
          <cell r="AV1012" t="e">
            <v>#N/A</v>
          </cell>
          <cell r="AW1012" t="e">
            <v>#N/A</v>
          </cell>
        </row>
        <row r="1013">
          <cell r="A1013">
            <v>37132</v>
          </cell>
          <cell r="B1013" t="e">
            <v>#N/A</v>
          </cell>
          <cell r="C1013" t="e">
            <v>#N/A</v>
          </cell>
          <cell r="D1013" t="e">
            <v>#N/A</v>
          </cell>
          <cell r="E1013" t="e">
            <v>#N/A</v>
          </cell>
          <cell r="F1013" t="e">
            <v>#N/A</v>
          </cell>
          <cell r="G1013" t="e">
            <v>#N/A</v>
          </cell>
          <cell r="H1013" t="e">
            <v>#N/A</v>
          </cell>
          <cell r="I1013" t="e">
            <v>#N/A</v>
          </cell>
          <cell r="J1013" t="e">
            <v>#N/A</v>
          </cell>
          <cell r="K1013" t="e">
            <v>#N/A</v>
          </cell>
          <cell r="L1013" t="e">
            <v>#N/A</v>
          </cell>
          <cell r="M1013" t="e">
            <v>#N/A</v>
          </cell>
          <cell r="N1013" t="e">
            <v>#N/A</v>
          </cell>
          <cell r="O1013" t="e">
            <v>#N/A</v>
          </cell>
          <cell r="P1013" t="e">
            <v>#N/A</v>
          </cell>
          <cell r="Q1013" t="e">
            <v>#N/A</v>
          </cell>
          <cell r="R1013" t="e">
            <v>#N/A</v>
          </cell>
          <cell r="S1013" t="e">
            <v>#N/A</v>
          </cell>
          <cell r="T1013" t="e">
            <v>#N/A</v>
          </cell>
          <cell r="U1013" t="e">
            <v>#N/A</v>
          </cell>
          <cell r="V1013" t="e">
            <v>#N/A</v>
          </cell>
          <cell r="W1013" t="e">
            <v>#N/A</v>
          </cell>
          <cell r="X1013" t="e">
            <v>#N/A</v>
          </cell>
          <cell r="Y1013" t="e">
            <v>#N/A</v>
          </cell>
          <cell r="Z1013" t="e">
            <v>#N/A</v>
          </cell>
          <cell r="AA1013" t="e">
            <v>#N/A</v>
          </cell>
          <cell r="AB1013" t="e">
            <v>#N/A</v>
          </cell>
          <cell r="AC1013" t="e">
            <v>#N/A</v>
          </cell>
          <cell r="AD1013" t="e">
            <v>#N/A</v>
          </cell>
          <cell r="AE1013" t="e">
            <v>#N/A</v>
          </cell>
          <cell r="AF1013" t="e">
            <v>#N/A</v>
          </cell>
          <cell r="AG1013" t="e">
            <v>#N/A</v>
          </cell>
          <cell r="AH1013" t="e">
            <v>#N/A</v>
          </cell>
          <cell r="AI1013" t="e">
            <v>#N/A</v>
          </cell>
          <cell r="AJ1013" t="e">
            <v>#N/A</v>
          </cell>
          <cell r="AK1013" t="e">
            <v>#N/A</v>
          </cell>
          <cell r="AL1013" t="e">
            <v>#N/A</v>
          </cell>
          <cell r="AM1013" t="e">
            <v>#N/A</v>
          </cell>
          <cell r="AN1013" t="e">
            <v>#N/A</v>
          </cell>
          <cell r="AO1013" t="e">
            <v>#N/A</v>
          </cell>
          <cell r="AP1013" t="e">
            <v>#N/A</v>
          </cell>
          <cell r="AQ1013" t="e">
            <v>#N/A</v>
          </cell>
          <cell r="AR1013" t="e">
            <v>#N/A</v>
          </cell>
          <cell r="AS1013" t="e">
            <v>#N/A</v>
          </cell>
          <cell r="AT1013" t="e">
            <v>#N/A</v>
          </cell>
          <cell r="AU1013" t="e">
            <v>#N/A</v>
          </cell>
          <cell r="AV1013" t="e">
            <v>#N/A</v>
          </cell>
          <cell r="AW1013" t="e">
            <v>#N/A</v>
          </cell>
        </row>
        <row r="1014">
          <cell r="A1014">
            <v>37125</v>
          </cell>
          <cell r="B1014" t="e">
            <v>#N/A</v>
          </cell>
          <cell r="C1014" t="e">
            <v>#N/A</v>
          </cell>
          <cell r="D1014" t="e">
            <v>#N/A</v>
          </cell>
          <cell r="E1014" t="e">
            <v>#N/A</v>
          </cell>
          <cell r="F1014" t="e">
            <v>#N/A</v>
          </cell>
          <cell r="G1014" t="e">
            <v>#N/A</v>
          </cell>
          <cell r="H1014" t="e">
            <v>#N/A</v>
          </cell>
          <cell r="I1014" t="e">
            <v>#N/A</v>
          </cell>
          <cell r="J1014" t="e">
            <v>#N/A</v>
          </cell>
          <cell r="K1014" t="e">
            <v>#N/A</v>
          </cell>
          <cell r="L1014" t="e">
            <v>#N/A</v>
          </cell>
          <cell r="M1014" t="e">
            <v>#N/A</v>
          </cell>
          <cell r="N1014" t="e">
            <v>#N/A</v>
          </cell>
          <cell r="O1014" t="e">
            <v>#N/A</v>
          </cell>
          <cell r="P1014" t="e">
            <v>#N/A</v>
          </cell>
          <cell r="Q1014" t="e">
            <v>#N/A</v>
          </cell>
          <cell r="R1014" t="e">
            <v>#N/A</v>
          </cell>
          <cell r="S1014" t="e">
            <v>#N/A</v>
          </cell>
          <cell r="T1014" t="e">
            <v>#N/A</v>
          </cell>
          <cell r="U1014" t="e">
            <v>#N/A</v>
          </cell>
          <cell r="V1014" t="e">
            <v>#N/A</v>
          </cell>
          <cell r="W1014" t="e">
            <v>#N/A</v>
          </cell>
          <cell r="X1014" t="e">
            <v>#N/A</v>
          </cell>
          <cell r="Y1014" t="e">
            <v>#N/A</v>
          </cell>
          <cell r="Z1014" t="e">
            <v>#N/A</v>
          </cell>
          <cell r="AA1014" t="e">
            <v>#N/A</v>
          </cell>
          <cell r="AB1014" t="e">
            <v>#N/A</v>
          </cell>
          <cell r="AC1014" t="e">
            <v>#N/A</v>
          </cell>
          <cell r="AD1014" t="e">
            <v>#N/A</v>
          </cell>
          <cell r="AE1014" t="e">
            <v>#N/A</v>
          </cell>
          <cell r="AF1014" t="e">
            <v>#N/A</v>
          </cell>
          <cell r="AG1014" t="e">
            <v>#N/A</v>
          </cell>
          <cell r="AH1014" t="e">
            <v>#N/A</v>
          </cell>
          <cell r="AI1014" t="e">
            <v>#N/A</v>
          </cell>
          <cell r="AJ1014" t="e">
            <v>#N/A</v>
          </cell>
          <cell r="AK1014" t="e">
            <v>#N/A</v>
          </cell>
          <cell r="AL1014" t="e">
            <v>#N/A</v>
          </cell>
          <cell r="AM1014" t="e">
            <v>#N/A</v>
          </cell>
          <cell r="AN1014" t="e">
            <v>#N/A</v>
          </cell>
          <cell r="AO1014" t="e">
            <v>#N/A</v>
          </cell>
          <cell r="AP1014" t="e">
            <v>#N/A</v>
          </cell>
          <cell r="AQ1014" t="e">
            <v>#N/A</v>
          </cell>
          <cell r="AR1014" t="e">
            <v>#N/A</v>
          </cell>
          <cell r="AS1014" t="e">
            <v>#N/A</v>
          </cell>
          <cell r="AT1014" t="e">
            <v>#N/A</v>
          </cell>
          <cell r="AU1014" t="e">
            <v>#N/A</v>
          </cell>
          <cell r="AV1014" t="e">
            <v>#N/A</v>
          </cell>
          <cell r="AW1014" t="e">
            <v>#N/A</v>
          </cell>
        </row>
        <row r="1015">
          <cell r="A1015">
            <v>37118</v>
          </cell>
          <cell r="B1015" t="e">
            <v>#N/A</v>
          </cell>
          <cell r="C1015" t="e">
            <v>#N/A</v>
          </cell>
          <cell r="D1015" t="e">
            <v>#N/A</v>
          </cell>
          <cell r="E1015" t="e">
            <v>#N/A</v>
          </cell>
          <cell r="F1015" t="e">
            <v>#N/A</v>
          </cell>
          <cell r="G1015" t="e">
            <v>#N/A</v>
          </cell>
          <cell r="H1015" t="e">
            <v>#N/A</v>
          </cell>
          <cell r="I1015" t="e">
            <v>#N/A</v>
          </cell>
          <cell r="J1015" t="e">
            <v>#N/A</v>
          </cell>
          <cell r="K1015" t="e">
            <v>#N/A</v>
          </cell>
          <cell r="L1015" t="e">
            <v>#N/A</v>
          </cell>
          <cell r="M1015" t="e">
            <v>#N/A</v>
          </cell>
          <cell r="N1015" t="e">
            <v>#N/A</v>
          </cell>
          <cell r="O1015" t="e">
            <v>#N/A</v>
          </cell>
          <cell r="P1015" t="e">
            <v>#N/A</v>
          </cell>
          <cell r="Q1015" t="e">
            <v>#N/A</v>
          </cell>
          <cell r="R1015" t="e">
            <v>#N/A</v>
          </cell>
          <cell r="S1015" t="e">
            <v>#N/A</v>
          </cell>
          <cell r="T1015" t="e">
            <v>#N/A</v>
          </cell>
          <cell r="U1015" t="e">
            <v>#N/A</v>
          </cell>
          <cell r="V1015" t="e">
            <v>#N/A</v>
          </cell>
          <cell r="W1015" t="e">
            <v>#N/A</v>
          </cell>
          <cell r="X1015" t="e">
            <v>#N/A</v>
          </cell>
          <cell r="Y1015" t="e">
            <v>#N/A</v>
          </cell>
          <cell r="Z1015" t="e">
            <v>#N/A</v>
          </cell>
          <cell r="AA1015" t="e">
            <v>#N/A</v>
          </cell>
          <cell r="AB1015" t="e">
            <v>#N/A</v>
          </cell>
          <cell r="AC1015" t="e">
            <v>#N/A</v>
          </cell>
          <cell r="AD1015" t="e">
            <v>#N/A</v>
          </cell>
          <cell r="AE1015" t="e">
            <v>#N/A</v>
          </cell>
          <cell r="AF1015" t="e">
            <v>#N/A</v>
          </cell>
          <cell r="AG1015" t="e">
            <v>#N/A</v>
          </cell>
          <cell r="AH1015" t="e">
            <v>#N/A</v>
          </cell>
          <cell r="AI1015" t="e">
            <v>#N/A</v>
          </cell>
          <cell r="AJ1015" t="e">
            <v>#N/A</v>
          </cell>
          <cell r="AK1015" t="e">
            <v>#N/A</v>
          </cell>
          <cell r="AL1015" t="e">
            <v>#N/A</v>
          </cell>
          <cell r="AM1015" t="e">
            <v>#N/A</v>
          </cell>
          <cell r="AN1015" t="e">
            <v>#N/A</v>
          </cell>
          <cell r="AO1015" t="e">
            <v>#N/A</v>
          </cell>
          <cell r="AP1015" t="e">
            <v>#N/A</v>
          </cell>
          <cell r="AQ1015" t="e">
            <v>#N/A</v>
          </cell>
          <cell r="AR1015" t="e">
            <v>#N/A</v>
          </cell>
          <cell r="AS1015" t="e">
            <v>#N/A</v>
          </cell>
          <cell r="AT1015" t="e">
            <v>#N/A</v>
          </cell>
          <cell r="AU1015" t="e">
            <v>#N/A</v>
          </cell>
          <cell r="AV1015" t="e">
            <v>#N/A</v>
          </cell>
          <cell r="AW1015" t="e">
            <v>#N/A</v>
          </cell>
        </row>
        <row r="1016">
          <cell r="A1016">
            <v>37111</v>
          </cell>
          <cell r="B1016" t="e">
            <v>#N/A</v>
          </cell>
          <cell r="C1016" t="e">
            <v>#N/A</v>
          </cell>
          <cell r="D1016" t="e">
            <v>#N/A</v>
          </cell>
          <cell r="E1016" t="e">
            <v>#N/A</v>
          </cell>
          <cell r="F1016" t="e">
            <v>#N/A</v>
          </cell>
          <cell r="G1016" t="e">
            <v>#N/A</v>
          </cell>
          <cell r="H1016" t="e">
            <v>#N/A</v>
          </cell>
          <cell r="I1016" t="e">
            <v>#N/A</v>
          </cell>
          <cell r="J1016" t="e">
            <v>#N/A</v>
          </cell>
          <cell r="K1016" t="e">
            <v>#N/A</v>
          </cell>
          <cell r="L1016" t="e">
            <v>#N/A</v>
          </cell>
          <cell r="M1016" t="e">
            <v>#N/A</v>
          </cell>
          <cell r="N1016" t="e">
            <v>#N/A</v>
          </cell>
          <cell r="O1016" t="e">
            <v>#N/A</v>
          </cell>
          <cell r="P1016" t="e">
            <v>#N/A</v>
          </cell>
          <cell r="Q1016" t="e">
            <v>#N/A</v>
          </cell>
          <cell r="R1016" t="e">
            <v>#N/A</v>
          </cell>
          <cell r="S1016" t="e">
            <v>#N/A</v>
          </cell>
          <cell r="T1016" t="e">
            <v>#N/A</v>
          </cell>
          <cell r="U1016" t="e">
            <v>#N/A</v>
          </cell>
          <cell r="V1016" t="e">
            <v>#N/A</v>
          </cell>
          <cell r="W1016" t="e">
            <v>#N/A</v>
          </cell>
          <cell r="X1016" t="e">
            <v>#N/A</v>
          </cell>
          <cell r="Y1016" t="e">
            <v>#N/A</v>
          </cell>
          <cell r="Z1016" t="e">
            <v>#N/A</v>
          </cell>
          <cell r="AA1016" t="e">
            <v>#N/A</v>
          </cell>
          <cell r="AB1016" t="e">
            <v>#N/A</v>
          </cell>
          <cell r="AC1016" t="e">
            <v>#N/A</v>
          </cell>
          <cell r="AD1016" t="e">
            <v>#N/A</v>
          </cell>
          <cell r="AE1016" t="e">
            <v>#N/A</v>
          </cell>
          <cell r="AF1016" t="e">
            <v>#N/A</v>
          </cell>
          <cell r="AG1016" t="e">
            <v>#N/A</v>
          </cell>
          <cell r="AH1016" t="e">
            <v>#N/A</v>
          </cell>
          <cell r="AI1016" t="e">
            <v>#N/A</v>
          </cell>
          <cell r="AJ1016" t="e">
            <v>#N/A</v>
          </cell>
          <cell r="AK1016" t="e">
            <v>#N/A</v>
          </cell>
          <cell r="AL1016" t="e">
            <v>#N/A</v>
          </cell>
          <cell r="AM1016" t="e">
            <v>#N/A</v>
          </cell>
          <cell r="AN1016" t="e">
            <v>#N/A</v>
          </cell>
          <cell r="AO1016" t="e">
            <v>#N/A</v>
          </cell>
          <cell r="AP1016" t="e">
            <v>#N/A</v>
          </cell>
          <cell r="AQ1016" t="e">
            <v>#N/A</v>
          </cell>
          <cell r="AR1016" t="e">
            <v>#N/A</v>
          </cell>
          <cell r="AS1016" t="e">
            <v>#N/A</v>
          </cell>
          <cell r="AT1016" t="e">
            <v>#N/A</v>
          </cell>
          <cell r="AU1016" t="e">
            <v>#N/A</v>
          </cell>
          <cell r="AV1016" t="e">
            <v>#N/A</v>
          </cell>
          <cell r="AW1016" t="e">
            <v>#N/A</v>
          </cell>
        </row>
        <row r="1017">
          <cell r="A1017">
            <v>37104</v>
          </cell>
          <cell r="B1017" t="e">
            <v>#N/A</v>
          </cell>
          <cell r="C1017" t="e">
            <v>#N/A</v>
          </cell>
          <cell r="D1017" t="e">
            <v>#N/A</v>
          </cell>
          <cell r="E1017" t="e">
            <v>#N/A</v>
          </cell>
          <cell r="F1017" t="e">
            <v>#N/A</v>
          </cell>
          <cell r="G1017" t="e">
            <v>#N/A</v>
          </cell>
          <cell r="H1017" t="e">
            <v>#N/A</v>
          </cell>
          <cell r="I1017" t="e">
            <v>#N/A</v>
          </cell>
          <cell r="J1017" t="e">
            <v>#N/A</v>
          </cell>
          <cell r="K1017" t="e">
            <v>#N/A</v>
          </cell>
          <cell r="L1017" t="e">
            <v>#N/A</v>
          </cell>
          <cell r="M1017" t="e">
            <v>#N/A</v>
          </cell>
          <cell r="N1017" t="e">
            <v>#N/A</v>
          </cell>
          <cell r="O1017" t="e">
            <v>#N/A</v>
          </cell>
          <cell r="P1017" t="e">
            <v>#N/A</v>
          </cell>
          <cell r="Q1017" t="e">
            <v>#N/A</v>
          </cell>
          <cell r="R1017" t="e">
            <v>#N/A</v>
          </cell>
          <cell r="S1017" t="e">
            <v>#N/A</v>
          </cell>
          <cell r="T1017" t="e">
            <v>#N/A</v>
          </cell>
          <cell r="U1017" t="e">
            <v>#N/A</v>
          </cell>
          <cell r="V1017" t="e">
            <v>#N/A</v>
          </cell>
          <cell r="W1017" t="e">
            <v>#N/A</v>
          </cell>
          <cell r="X1017" t="e">
            <v>#N/A</v>
          </cell>
          <cell r="Y1017" t="e">
            <v>#N/A</v>
          </cell>
          <cell r="Z1017" t="e">
            <v>#N/A</v>
          </cell>
          <cell r="AA1017" t="e">
            <v>#N/A</v>
          </cell>
          <cell r="AB1017" t="e">
            <v>#N/A</v>
          </cell>
          <cell r="AC1017" t="e">
            <v>#N/A</v>
          </cell>
          <cell r="AD1017" t="e">
            <v>#N/A</v>
          </cell>
          <cell r="AE1017" t="e">
            <v>#N/A</v>
          </cell>
          <cell r="AF1017" t="e">
            <v>#N/A</v>
          </cell>
          <cell r="AG1017" t="e">
            <v>#N/A</v>
          </cell>
          <cell r="AH1017" t="e">
            <v>#N/A</v>
          </cell>
          <cell r="AI1017" t="e">
            <v>#N/A</v>
          </cell>
          <cell r="AJ1017" t="e">
            <v>#N/A</v>
          </cell>
          <cell r="AK1017" t="e">
            <v>#N/A</v>
          </cell>
          <cell r="AL1017" t="e">
            <v>#N/A</v>
          </cell>
          <cell r="AM1017" t="e">
            <v>#N/A</v>
          </cell>
          <cell r="AN1017" t="e">
            <v>#N/A</v>
          </cell>
          <cell r="AO1017" t="e">
            <v>#N/A</v>
          </cell>
          <cell r="AP1017" t="e">
            <v>#N/A</v>
          </cell>
          <cell r="AQ1017" t="e">
            <v>#N/A</v>
          </cell>
          <cell r="AR1017" t="e">
            <v>#N/A</v>
          </cell>
          <cell r="AS1017" t="e">
            <v>#N/A</v>
          </cell>
          <cell r="AT1017" t="e">
            <v>#N/A</v>
          </cell>
          <cell r="AU1017" t="e">
            <v>#N/A</v>
          </cell>
          <cell r="AV1017" t="e">
            <v>#N/A</v>
          </cell>
          <cell r="AW1017" t="e">
            <v>#N/A</v>
          </cell>
        </row>
        <row r="1018">
          <cell r="A1018">
            <v>37097</v>
          </cell>
          <cell r="B1018" t="e">
            <v>#N/A</v>
          </cell>
          <cell r="C1018" t="e">
            <v>#N/A</v>
          </cell>
          <cell r="D1018" t="e">
            <v>#N/A</v>
          </cell>
          <cell r="E1018" t="e">
            <v>#N/A</v>
          </cell>
          <cell r="F1018" t="e">
            <v>#N/A</v>
          </cell>
          <cell r="G1018" t="e">
            <v>#N/A</v>
          </cell>
          <cell r="H1018" t="e">
            <v>#N/A</v>
          </cell>
          <cell r="I1018" t="e">
            <v>#N/A</v>
          </cell>
          <cell r="J1018" t="e">
            <v>#N/A</v>
          </cell>
          <cell r="K1018" t="e">
            <v>#N/A</v>
          </cell>
          <cell r="L1018" t="e">
            <v>#N/A</v>
          </cell>
          <cell r="M1018" t="e">
            <v>#N/A</v>
          </cell>
          <cell r="N1018" t="e">
            <v>#N/A</v>
          </cell>
          <cell r="O1018" t="e">
            <v>#N/A</v>
          </cell>
          <cell r="P1018" t="e">
            <v>#N/A</v>
          </cell>
          <cell r="Q1018" t="e">
            <v>#N/A</v>
          </cell>
          <cell r="R1018" t="e">
            <v>#N/A</v>
          </cell>
          <cell r="S1018" t="e">
            <v>#N/A</v>
          </cell>
          <cell r="T1018" t="e">
            <v>#N/A</v>
          </cell>
          <cell r="U1018" t="e">
            <v>#N/A</v>
          </cell>
          <cell r="V1018" t="e">
            <v>#N/A</v>
          </cell>
          <cell r="W1018" t="e">
            <v>#N/A</v>
          </cell>
          <cell r="X1018" t="e">
            <v>#N/A</v>
          </cell>
          <cell r="Y1018" t="e">
            <v>#N/A</v>
          </cell>
          <cell r="Z1018" t="e">
            <v>#N/A</v>
          </cell>
          <cell r="AA1018" t="e">
            <v>#N/A</v>
          </cell>
          <cell r="AB1018" t="e">
            <v>#N/A</v>
          </cell>
          <cell r="AC1018" t="e">
            <v>#N/A</v>
          </cell>
          <cell r="AD1018" t="e">
            <v>#N/A</v>
          </cell>
          <cell r="AE1018" t="e">
            <v>#N/A</v>
          </cell>
          <cell r="AF1018" t="e">
            <v>#N/A</v>
          </cell>
          <cell r="AG1018" t="e">
            <v>#N/A</v>
          </cell>
          <cell r="AH1018" t="e">
            <v>#N/A</v>
          </cell>
          <cell r="AI1018" t="e">
            <v>#N/A</v>
          </cell>
          <cell r="AJ1018" t="e">
            <v>#N/A</v>
          </cell>
          <cell r="AK1018" t="e">
            <v>#N/A</v>
          </cell>
          <cell r="AL1018" t="e">
            <v>#N/A</v>
          </cell>
          <cell r="AM1018" t="e">
            <v>#N/A</v>
          </cell>
          <cell r="AN1018" t="e">
            <v>#N/A</v>
          </cell>
          <cell r="AO1018" t="e">
            <v>#N/A</v>
          </cell>
          <cell r="AP1018" t="e">
            <v>#N/A</v>
          </cell>
          <cell r="AQ1018" t="e">
            <v>#N/A</v>
          </cell>
          <cell r="AR1018" t="e">
            <v>#N/A</v>
          </cell>
          <cell r="AS1018" t="e">
            <v>#N/A</v>
          </cell>
          <cell r="AT1018" t="e">
            <v>#N/A</v>
          </cell>
          <cell r="AU1018" t="e">
            <v>#N/A</v>
          </cell>
          <cell r="AV1018" t="e">
            <v>#N/A</v>
          </cell>
          <cell r="AW1018" t="e">
            <v>#N/A</v>
          </cell>
        </row>
        <row r="1019">
          <cell r="A1019">
            <v>37090</v>
          </cell>
          <cell r="B1019" t="e">
            <v>#N/A</v>
          </cell>
          <cell r="C1019" t="e">
            <v>#N/A</v>
          </cell>
          <cell r="D1019" t="e">
            <v>#N/A</v>
          </cell>
          <cell r="E1019" t="e">
            <v>#N/A</v>
          </cell>
          <cell r="F1019" t="e">
            <v>#N/A</v>
          </cell>
          <cell r="G1019" t="e">
            <v>#N/A</v>
          </cell>
          <cell r="H1019" t="e">
            <v>#N/A</v>
          </cell>
          <cell r="I1019" t="e">
            <v>#N/A</v>
          </cell>
          <cell r="J1019" t="e">
            <v>#N/A</v>
          </cell>
          <cell r="K1019" t="e">
            <v>#N/A</v>
          </cell>
          <cell r="L1019" t="e">
            <v>#N/A</v>
          </cell>
          <cell r="M1019" t="e">
            <v>#N/A</v>
          </cell>
          <cell r="N1019" t="e">
            <v>#N/A</v>
          </cell>
          <cell r="O1019" t="e">
            <v>#N/A</v>
          </cell>
          <cell r="P1019" t="e">
            <v>#N/A</v>
          </cell>
          <cell r="Q1019" t="e">
            <v>#N/A</v>
          </cell>
          <cell r="R1019" t="e">
            <v>#N/A</v>
          </cell>
          <cell r="S1019" t="e">
            <v>#N/A</v>
          </cell>
          <cell r="T1019" t="e">
            <v>#N/A</v>
          </cell>
          <cell r="U1019" t="e">
            <v>#N/A</v>
          </cell>
          <cell r="V1019" t="e">
            <v>#N/A</v>
          </cell>
          <cell r="W1019" t="e">
            <v>#N/A</v>
          </cell>
          <cell r="X1019" t="e">
            <v>#N/A</v>
          </cell>
          <cell r="Y1019" t="e">
            <v>#N/A</v>
          </cell>
          <cell r="Z1019" t="e">
            <v>#N/A</v>
          </cell>
          <cell r="AA1019" t="e">
            <v>#N/A</v>
          </cell>
          <cell r="AB1019" t="e">
            <v>#N/A</v>
          </cell>
          <cell r="AC1019" t="e">
            <v>#N/A</v>
          </cell>
          <cell r="AD1019" t="e">
            <v>#N/A</v>
          </cell>
          <cell r="AE1019" t="e">
            <v>#N/A</v>
          </cell>
          <cell r="AF1019" t="e">
            <v>#N/A</v>
          </cell>
          <cell r="AG1019" t="e">
            <v>#N/A</v>
          </cell>
          <cell r="AH1019" t="e">
            <v>#N/A</v>
          </cell>
          <cell r="AI1019" t="e">
            <v>#N/A</v>
          </cell>
          <cell r="AJ1019" t="e">
            <v>#N/A</v>
          </cell>
          <cell r="AK1019" t="e">
            <v>#N/A</v>
          </cell>
          <cell r="AL1019" t="e">
            <v>#N/A</v>
          </cell>
          <cell r="AM1019" t="e">
            <v>#N/A</v>
          </cell>
          <cell r="AN1019" t="e">
            <v>#N/A</v>
          </cell>
          <cell r="AO1019" t="e">
            <v>#N/A</v>
          </cell>
          <cell r="AP1019" t="e">
            <v>#N/A</v>
          </cell>
          <cell r="AQ1019" t="e">
            <v>#N/A</v>
          </cell>
          <cell r="AR1019" t="e">
            <v>#N/A</v>
          </cell>
          <cell r="AS1019" t="e">
            <v>#N/A</v>
          </cell>
          <cell r="AT1019" t="e">
            <v>#N/A</v>
          </cell>
          <cell r="AU1019" t="e">
            <v>#N/A</v>
          </cell>
          <cell r="AV1019" t="e">
            <v>#N/A</v>
          </cell>
          <cell r="AW1019" t="e">
            <v>#N/A</v>
          </cell>
        </row>
        <row r="1020">
          <cell r="A1020">
            <v>37083</v>
          </cell>
          <cell r="B1020" t="e">
            <v>#N/A</v>
          </cell>
          <cell r="C1020" t="e">
            <v>#N/A</v>
          </cell>
          <cell r="D1020" t="e">
            <v>#N/A</v>
          </cell>
          <cell r="E1020" t="e">
            <v>#N/A</v>
          </cell>
          <cell r="F1020" t="e">
            <v>#N/A</v>
          </cell>
          <cell r="G1020" t="e">
            <v>#N/A</v>
          </cell>
          <cell r="H1020" t="e">
            <v>#N/A</v>
          </cell>
          <cell r="I1020" t="e">
            <v>#N/A</v>
          </cell>
          <cell r="J1020" t="e">
            <v>#N/A</v>
          </cell>
          <cell r="K1020" t="e">
            <v>#N/A</v>
          </cell>
          <cell r="L1020" t="e">
            <v>#N/A</v>
          </cell>
          <cell r="M1020" t="e">
            <v>#N/A</v>
          </cell>
          <cell r="N1020" t="e">
            <v>#N/A</v>
          </cell>
          <cell r="O1020" t="e">
            <v>#N/A</v>
          </cell>
          <cell r="P1020" t="e">
            <v>#N/A</v>
          </cell>
          <cell r="Q1020" t="e">
            <v>#N/A</v>
          </cell>
          <cell r="R1020" t="e">
            <v>#N/A</v>
          </cell>
          <cell r="S1020" t="e">
            <v>#N/A</v>
          </cell>
          <cell r="T1020" t="e">
            <v>#N/A</v>
          </cell>
          <cell r="U1020" t="e">
            <v>#N/A</v>
          </cell>
          <cell r="V1020" t="e">
            <v>#N/A</v>
          </cell>
          <cell r="W1020" t="e">
            <v>#N/A</v>
          </cell>
          <cell r="X1020" t="e">
            <v>#N/A</v>
          </cell>
          <cell r="Y1020" t="e">
            <v>#N/A</v>
          </cell>
          <cell r="Z1020" t="e">
            <v>#N/A</v>
          </cell>
          <cell r="AA1020" t="e">
            <v>#N/A</v>
          </cell>
          <cell r="AB1020" t="e">
            <v>#N/A</v>
          </cell>
          <cell r="AC1020" t="e">
            <v>#N/A</v>
          </cell>
          <cell r="AD1020" t="e">
            <v>#N/A</v>
          </cell>
          <cell r="AE1020" t="e">
            <v>#N/A</v>
          </cell>
          <cell r="AF1020" t="e">
            <v>#N/A</v>
          </cell>
          <cell r="AG1020" t="e">
            <v>#N/A</v>
          </cell>
          <cell r="AH1020" t="e">
            <v>#N/A</v>
          </cell>
          <cell r="AI1020" t="e">
            <v>#N/A</v>
          </cell>
          <cell r="AJ1020" t="e">
            <v>#N/A</v>
          </cell>
          <cell r="AK1020" t="e">
            <v>#N/A</v>
          </cell>
          <cell r="AL1020" t="e">
            <v>#N/A</v>
          </cell>
          <cell r="AM1020" t="e">
            <v>#N/A</v>
          </cell>
          <cell r="AN1020" t="e">
            <v>#N/A</v>
          </cell>
          <cell r="AO1020" t="e">
            <v>#N/A</v>
          </cell>
          <cell r="AP1020" t="e">
            <v>#N/A</v>
          </cell>
          <cell r="AQ1020" t="e">
            <v>#N/A</v>
          </cell>
          <cell r="AR1020" t="e">
            <v>#N/A</v>
          </cell>
          <cell r="AS1020" t="e">
            <v>#N/A</v>
          </cell>
          <cell r="AT1020" t="e">
            <v>#N/A</v>
          </cell>
          <cell r="AU1020" t="e">
            <v>#N/A</v>
          </cell>
          <cell r="AV1020" t="e">
            <v>#N/A</v>
          </cell>
          <cell r="AW1020" t="e">
            <v>#N/A</v>
          </cell>
        </row>
        <row r="1021">
          <cell r="A1021">
            <v>37076</v>
          </cell>
          <cell r="B1021" t="e">
            <v>#N/A</v>
          </cell>
          <cell r="C1021" t="e">
            <v>#N/A</v>
          </cell>
          <cell r="D1021" t="e">
            <v>#N/A</v>
          </cell>
          <cell r="E1021" t="e">
            <v>#N/A</v>
          </cell>
          <cell r="F1021" t="e">
            <v>#N/A</v>
          </cell>
          <cell r="G1021" t="e">
            <v>#N/A</v>
          </cell>
          <cell r="H1021" t="e">
            <v>#N/A</v>
          </cell>
          <cell r="I1021" t="e">
            <v>#N/A</v>
          </cell>
          <cell r="J1021" t="e">
            <v>#N/A</v>
          </cell>
          <cell r="K1021" t="e">
            <v>#N/A</v>
          </cell>
          <cell r="L1021" t="e">
            <v>#N/A</v>
          </cell>
          <cell r="M1021" t="e">
            <v>#N/A</v>
          </cell>
          <cell r="N1021" t="e">
            <v>#N/A</v>
          </cell>
          <cell r="O1021" t="e">
            <v>#N/A</v>
          </cell>
          <cell r="P1021" t="e">
            <v>#N/A</v>
          </cell>
          <cell r="Q1021" t="e">
            <v>#N/A</v>
          </cell>
          <cell r="R1021" t="e">
            <v>#N/A</v>
          </cell>
          <cell r="S1021" t="e">
            <v>#N/A</v>
          </cell>
          <cell r="T1021" t="e">
            <v>#N/A</v>
          </cell>
          <cell r="U1021" t="e">
            <v>#N/A</v>
          </cell>
          <cell r="V1021" t="e">
            <v>#N/A</v>
          </cell>
          <cell r="W1021" t="e">
            <v>#N/A</v>
          </cell>
          <cell r="X1021" t="e">
            <v>#N/A</v>
          </cell>
          <cell r="Y1021" t="e">
            <v>#N/A</v>
          </cell>
          <cell r="Z1021" t="e">
            <v>#N/A</v>
          </cell>
          <cell r="AA1021" t="e">
            <v>#N/A</v>
          </cell>
          <cell r="AB1021" t="e">
            <v>#N/A</v>
          </cell>
          <cell r="AC1021" t="e">
            <v>#N/A</v>
          </cell>
          <cell r="AD1021" t="e">
            <v>#N/A</v>
          </cell>
          <cell r="AE1021" t="e">
            <v>#N/A</v>
          </cell>
          <cell r="AF1021" t="e">
            <v>#N/A</v>
          </cell>
          <cell r="AG1021" t="e">
            <v>#N/A</v>
          </cell>
          <cell r="AH1021" t="e">
            <v>#N/A</v>
          </cell>
          <cell r="AI1021" t="e">
            <v>#N/A</v>
          </cell>
          <cell r="AJ1021" t="e">
            <v>#N/A</v>
          </cell>
          <cell r="AK1021" t="e">
            <v>#N/A</v>
          </cell>
          <cell r="AL1021" t="e">
            <v>#N/A</v>
          </cell>
          <cell r="AM1021" t="e">
            <v>#N/A</v>
          </cell>
          <cell r="AN1021" t="e">
            <v>#N/A</v>
          </cell>
          <cell r="AO1021" t="e">
            <v>#N/A</v>
          </cell>
          <cell r="AP1021" t="e">
            <v>#N/A</v>
          </cell>
          <cell r="AQ1021" t="e">
            <v>#N/A</v>
          </cell>
          <cell r="AR1021" t="e">
            <v>#N/A</v>
          </cell>
          <cell r="AS1021" t="e">
            <v>#N/A</v>
          </cell>
          <cell r="AT1021" t="e">
            <v>#N/A</v>
          </cell>
          <cell r="AU1021" t="e">
            <v>#N/A</v>
          </cell>
          <cell r="AV1021" t="e">
            <v>#N/A</v>
          </cell>
          <cell r="AW1021" t="e">
            <v>#N/A</v>
          </cell>
        </row>
        <row r="1022">
          <cell r="A1022">
            <v>37069</v>
          </cell>
          <cell r="B1022" t="e">
            <v>#N/A</v>
          </cell>
          <cell r="C1022" t="e">
            <v>#N/A</v>
          </cell>
          <cell r="D1022" t="e">
            <v>#N/A</v>
          </cell>
          <cell r="E1022" t="e">
            <v>#N/A</v>
          </cell>
          <cell r="F1022" t="e">
            <v>#N/A</v>
          </cell>
          <cell r="G1022" t="e">
            <v>#N/A</v>
          </cell>
          <cell r="H1022" t="e">
            <v>#N/A</v>
          </cell>
          <cell r="I1022" t="e">
            <v>#N/A</v>
          </cell>
          <cell r="J1022" t="e">
            <v>#N/A</v>
          </cell>
          <cell r="K1022" t="e">
            <v>#N/A</v>
          </cell>
          <cell r="L1022" t="e">
            <v>#N/A</v>
          </cell>
          <cell r="M1022" t="e">
            <v>#N/A</v>
          </cell>
          <cell r="N1022" t="e">
            <v>#N/A</v>
          </cell>
          <cell r="O1022" t="e">
            <v>#N/A</v>
          </cell>
          <cell r="P1022" t="e">
            <v>#N/A</v>
          </cell>
          <cell r="Q1022" t="e">
            <v>#N/A</v>
          </cell>
          <cell r="R1022" t="e">
            <v>#N/A</v>
          </cell>
          <cell r="S1022" t="e">
            <v>#N/A</v>
          </cell>
          <cell r="T1022" t="e">
            <v>#N/A</v>
          </cell>
          <cell r="U1022" t="e">
            <v>#N/A</v>
          </cell>
          <cell r="V1022" t="e">
            <v>#N/A</v>
          </cell>
          <cell r="W1022" t="e">
            <v>#N/A</v>
          </cell>
          <cell r="X1022" t="e">
            <v>#N/A</v>
          </cell>
          <cell r="Y1022" t="e">
            <v>#N/A</v>
          </cell>
          <cell r="Z1022" t="e">
            <v>#N/A</v>
          </cell>
          <cell r="AA1022" t="e">
            <v>#N/A</v>
          </cell>
          <cell r="AB1022" t="e">
            <v>#N/A</v>
          </cell>
          <cell r="AC1022" t="e">
            <v>#N/A</v>
          </cell>
          <cell r="AD1022" t="e">
            <v>#N/A</v>
          </cell>
          <cell r="AE1022" t="e">
            <v>#N/A</v>
          </cell>
          <cell r="AF1022" t="e">
            <v>#N/A</v>
          </cell>
          <cell r="AG1022" t="e">
            <v>#N/A</v>
          </cell>
          <cell r="AH1022" t="e">
            <v>#N/A</v>
          </cell>
          <cell r="AI1022" t="e">
            <v>#N/A</v>
          </cell>
          <cell r="AJ1022" t="e">
            <v>#N/A</v>
          </cell>
          <cell r="AK1022" t="e">
            <v>#N/A</v>
          </cell>
          <cell r="AL1022" t="e">
            <v>#N/A</v>
          </cell>
          <cell r="AM1022" t="e">
            <v>#N/A</v>
          </cell>
          <cell r="AN1022" t="e">
            <v>#N/A</v>
          </cell>
          <cell r="AO1022" t="e">
            <v>#N/A</v>
          </cell>
          <cell r="AP1022" t="e">
            <v>#N/A</v>
          </cell>
          <cell r="AQ1022" t="e">
            <v>#N/A</v>
          </cell>
          <cell r="AR1022" t="e">
            <v>#N/A</v>
          </cell>
          <cell r="AS1022" t="e">
            <v>#N/A</v>
          </cell>
          <cell r="AT1022" t="e">
            <v>#N/A</v>
          </cell>
          <cell r="AU1022" t="e">
            <v>#N/A</v>
          </cell>
          <cell r="AV1022" t="e">
            <v>#N/A</v>
          </cell>
          <cell r="AW1022" t="e">
            <v>#N/A</v>
          </cell>
        </row>
        <row r="1023">
          <cell r="A1023">
            <v>37062</v>
          </cell>
          <cell r="B1023" t="e">
            <v>#N/A</v>
          </cell>
          <cell r="C1023" t="e">
            <v>#N/A</v>
          </cell>
          <cell r="D1023" t="e">
            <v>#N/A</v>
          </cell>
          <cell r="E1023" t="e">
            <v>#N/A</v>
          </cell>
          <cell r="F1023" t="e">
            <v>#N/A</v>
          </cell>
          <cell r="G1023" t="e">
            <v>#N/A</v>
          </cell>
          <cell r="H1023" t="e">
            <v>#N/A</v>
          </cell>
          <cell r="I1023" t="e">
            <v>#N/A</v>
          </cell>
          <cell r="J1023" t="e">
            <v>#N/A</v>
          </cell>
          <cell r="K1023" t="e">
            <v>#N/A</v>
          </cell>
          <cell r="L1023" t="e">
            <v>#N/A</v>
          </cell>
          <cell r="M1023" t="e">
            <v>#N/A</v>
          </cell>
          <cell r="N1023" t="e">
            <v>#N/A</v>
          </cell>
          <cell r="O1023" t="e">
            <v>#N/A</v>
          </cell>
          <cell r="P1023" t="e">
            <v>#N/A</v>
          </cell>
          <cell r="Q1023" t="e">
            <v>#N/A</v>
          </cell>
          <cell r="R1023" t="e">
            <v>#N/A</v>
          </cell>
          <cell r="S1023" t="e">
            <v>#N/A</v>
          </cell>
          <cell r="T1023" t="e">
            <v>#N/A</v>
          </cell>
          <cell r="U1023" t="e">
            <v>#N/A</v>
          </cell>
          <cell r="V1023" t="e">
            <v>#N/A</v>
          </cell>
          <cell r="W1023" t="e">
            <v>#N/A</v>
          </cell>
          <cell r="X1023" t="e">
            <v>#N/A</v>
          </cell>
          <cell r="Y1023" t="e">
            <v>#N/A</v>
          </cell>
          <cell r="Z1023" t="e">
            <v>#N/A</v>
          </cell>
          <cell r="AA1023" t="e">
            <v>#N/A</v>
          </cell>
          <cell r="AB1023" t="e">
            <v>#N/A</v>
          </cell>
          <cell r="AC1023" t="e">
            <v>#N/A</v>
          </cell>
          <cell r="AD1023" t="e">
            <v>#N/A</v>
          </cell>
          <cell r="AE1023" t="e">
            <v>#N/A</v>
          </cell>
          <cell r="AF1023" t="e">
            <v>#N/A</v>
          </cell>
          <cell r="AG1023" t="e">
            <v>#N/A</v>
          </cell>
          <cell r="AH1023" t="e">
            <v>#N/A</v>
          </cell>
          <cell r="AI1023" t="e">
            <v>#N/A</v>
          </cell>
          <cell r="AJ1023" t="e">
            <v>#N/A</v>
          </cell>
          <cell r="AK1023" t="e">
            <v>#N/A</v>
          </cell>
          <cell r="AL1023" t="e">
            <v>#N/A</v>
          </cell>
          <cell r="AM1023" t="e">
            <v>#N/A</v>
          </cell>
          <cell r="AN1023" t="e">
            <v>#N/A</v>
          </cell>
          <cell r="AO1023" t="e">
            <v>#N/A</v>
          </cell>
          <cell r="AP1023" t="e">
            <v>#N/A</v>
          </cell>
          <cell r="AQ1023" t="e">
            <v>#N/A</v>
          </cell>
          <cell r="AR1023" t="e">
            <v>#N/A</v>
          </cell>
          <cell r="AS1023" t="e">
            <v>#N/A</v>
          </cell>
          <cell r="AT1023" t="e">
            <v>#N/A</v>
          </cell>
          <cell r="AU1023" t="e">
            <v>#N/A</v>
          </cell>
          <cell r="AV1023" t="e">
            <v>#N/A</v>
          </cell>
          <cell r="AW1023" t="e">
            <v>#N/A</v>
          </cell>
        </row>
        <row r="1024">
          <cell r="A1024">
            <v>37055</v>
          </cell>
          <cell r="B1024" t="e">
            <v>#N/A</v>
          </cell>
          <cell r="C1024" t="e">
            <v>#N/A</v>
          </cell>
          <cell r="D1024" t="e">
            <v>#N/A</v>
          </cell>
          <cell r="E1024" t="e">
            <v>#N/A</v>
          </cell>
          <cell r="F1024" t="e">
            <v>#N/A</v>
          </cell>
          <cell r="G1024" t="e">
            <v>#N/A</v>
          </cell>
          <cell r="H1024" t="e">
            <v>#N/A</v>
          </cell>
          <cell r="I1024" t="e">
            <v>#N/A</v>
          </cell>
          <cell r="J1024" t="e">
            <v>#N/A</v>
          </cell>
          <cell r="K1024" t="e">
            <v>#N/A</v>
          </cell>
          <cell r="L1024" t="e">
            <v>#N/A</v>
          </cell>
          <cell r="M1024" t="e">
            <v>#N/A</v>
          </cell>
          <cell r="N1024" t="e">
            <v>#N/A</v>
          </cell>
          <cell r="O1024" t="e">
            <v>#N/A</v>
          </cell>
          <cell r="P1024" t="e">
            <v>#N/A</v>
          </cell>
          <cell r="Q1024" t="e">
            <v>#N/A</v>
          </cell>
          <cell r="R1024" t="e">
            <v>#N/A</v>
          </cell>
          <cell r="S1024" t="e">
            <v>#N/A</v>
          </cell>
          <cell r="T1024" t="e">
            <v>#N/A</v>
          </cell>
          <cell r="U1024" t="e">
            <v>#N/A</v>
          </cell>
          <cell r="V1024" t="e">
            <v>#N/A</v>
          </cell>
          <cell r="W1024" t="e">
            <v>#N/A</v>
          </cell>
          <cell r="X1024" t="e">
            <v>#N/A</v>
          </cell>
          <cell r="Y1024" t="e">
            <v>#N/A</v>
          </cell>
          <cell r="Z1024" t="e">
            <v>#N/A</v>
          </cell>
          <cell r="AA1024" t="e">
            <v>#N/A</v>
          </cell>
          <cell r="AB1024" t="e">
            <v>#N/A</v>
          </cell>
          <cell r="AC1024" t="e">
            <v>#N/A</v>
          </cell>
          <cell r="AD1024" t="e">
            <v>#N/A</v>
          </cell>
          <cell r="AE1024" t="e">
            <v>#N/A</v>
          </cell>
          <cell r="AF1024" t="e">
            <v>#N/A</v>
          </cell>
          <cell r="AG1024" t="e">
            <v>#N/A</v>
          </cell>
          <cell r="AH1024" t="e">
            <v>#N/A</v>
          </cell>
          <cell r="AI1024" t="e">
            <v>#N/A</v>
          </cell>
          <cell r="AJ1024" t="e">
            <v>#N/A</v>
          </cell>
          <cell r="AK1024" t="e">
            <v>#N/A</v>
          </cell>
          <cell r="AL1024" t="e">
            <v>#N/A</v>
          </cell>
          <cell r="AM1024" t="e">
            <v>#N/A</v>
          </cell>
          <cell r="AN1024" t="e">
            <v>#N/A</v>
          </cell>
          <cell r="AO1024" t="e">
            <v>#N/A</v>
          </cell>
          <cell r="AP1024" t="e">
            <v>#N/A</v>
          </cell>
          <cell r="AQ1024" t="e">
            <v>#N/A</v>
          </cell>
          <cell r="AR1024" t="e">
            <v>#N/A</v>
          </cell>
          <cell r="AS1024" t="e">
            <v>#N/A</v>
          </cell>
          <cell r="AT1024" t="e">
            <v>#N/A</v>
          </cell>
          <cell r="AU1024" t="e">
            <v>#N/A</v>
          </cell>
          <cell r="AV1024" t="e">
            <v>#N/A</v>
          </cell>
          <cell r="AW1024" t="e">
            <v>#N/A</v>
          </cell>
        </row>
        <row r="1025">
          <cell r="A1025">
            <v>37048</v>
          </cell>
          <cell r="B1025" t="e">
            <v>#N/A</v>
          </cell>
          <cell r="C1025" t="e">
            <v>#N/A</v>
          </cell>
          <cell r="D1025" t="e">
            <v>#N/A</v>
          </cell>
          <cell r="E1025" t="e">
            <v>#N/A</v>
          </cell>
          <cell r="F1025" t="e">
            <v>#N/A</v>
          </cell>
          <cell r="G1025" t="e">
            <v>#N/A</v>
          </cell>
          <cell r="H1025" t="e">
            <v>#N/A</v>
          </cell>
          <cell r="I1025" t="e">
            <v>#N/A</v>
          </cell>
          <cell r="J1025" t="e">
            <v>#N/A</v>
          </cell>
          <cell r="K1025" t="e">
            <v>#N/A</v>
          </cell>
          <cell r="L1025" t="e">
            <v>#N/A</v>
          </cell>
          <cell r="M1025" t="e">
            <v>#N/A</v>
          </cell>
          <cell r="N1025" t="e">
            <v>#N/A</v>
          </cell>
          <cell r="O1025" t="e">
            <v>#N/A</v>
          </cell>
          <cell r="P1025" t="e">
            <v>#N/A</v>
          </cell>
          <cell r="Q1025" t="e">
            <v>#N/A</v>
          </cell>
          <cell r="R1025" t="e">
            <v>#N/A</v>
          </cell>
          <cell r="S1025" t="e">
            <v>#N/A</v>
          </cell>
          <cell r="T1025" t="e">
            <v>#N/A</v>
          </cell>
          <cell r="U1025" t="e">
            <v>#N/A</v>
          </cell>
          <cell r="V1025" t="e">
            <v>#N/A</v>
          </cell>
          <cell r="W1025" t="e">
            <v>#N/A</v>
          </cell>
          <cell r="X1025" t="e">
            <v>#N/A</v>
          </cell>
          <cell r="Y1025" t="e">
            <v>#N/A</v>
          </cell>
          <cell r="Z1025" t="e">
            <v>#N/A</v>
          </cell>
          <cell r="AA1025" t="e">
            <v>#N/A</v>
          </cell>
          <cell r="AB1025" t="e">
            <v>#N/A</v>
          </cell>
          <cell r="AC1025" t="e">
            <v>#N/A</v>
          </cell>
          <cell r="AD1025" t="e">
            <v>#N/A</v>
          </cell>
          <cell r="AE1025" t="e">
            <v>#N/A</v>
          </cell>
          <cell r="AF1025" t="e">
            <v>#N/A</v>
          </cell>
          <cell r="AG1025" t="e">
            <v>#N/A</v>
          </cell>
          <cell r="AH1025" t="e">
            <v>#N/A</v>
          </cell>
          <cell r="AI1025" t="e">
            <v>#N/A</v>
          </cell>
          <cell r="AJ1025" t="e">
            <v>#N/A</v>
          </cell>
          <cell r="AK1025" t="e">
            <v>#N/A</v>
          </cell>
          <cell r="AL1025" t="e">
            <v>#N/A</v>
          </cell>
          <cell r="AM1025" t="e">
            <v>#N/A</v>
          </cell>
          <cell r="AN1025" t="e">
            <v>#N/A</v>
          </cell>
          <cell r="AO1025" t="e">
            <v>#N/A</v>
          </cell>
          <cell r="AP1025" t="e">
            <v>#N/A</v>
          </cell>
          <cell r="AQ1025" t="e">
            <v>#N/A</v>
          </cell>
          <cell r="AR1025" t="e">
            <v>#N/A</v>
          </cell>
          <cell r="AS1025" t="e">
            <v>#N/A</v>
          </cell>
          <cell r="AT1025" t="e">
            <v>#N/A</v>
          </cell>
          <cell r="AU1025" t="e">
            <v>#N/A</v>
          </cell>
          <cell r="AV1025" t="e">
            <v>#N/A</v>
          </cell>
          <cell r="AW1025" t="e">
            <v>#N/A</v>
          </cell>
        </row>
        <row r="1026">
          <cell r="A1026">
            <v>37041</v>
          </cell>
          <cell r="B1026" t="e">
            <v>#N/A</v>
          </cell>
          <cell r="C1026" t="e">
            <v>#N/A</v>
          </cell>
          <cell r="D1026" t="e">
            <v>#N/A</v>
          </cell>
          <cell r="E1026" t="e">
            <v>#N/A</v>
          </cell>
          <cell r="F1026" t="e">
            <v>#N/A</v>
          </cell>
          <cell r="G1026" t="e">
            <v>#N/A</v>
          </cell>
          <cell r="H1026" t="e">
            <v>#N/A</v>
          </cell>
          <cell r="I1026" t="e">
            <v>#N/A</v>
          </cell>
          <cell r="J1026" t="e">
            <v>#N/A</v>
          </cell>
          <cell r="K1026" t="e">
            <v>#N/A</v>
          </cell>
          <cell r="L1026" t="e">
            <v>#N/A</v>
          </cell>
          <cell r="M1026" t="e">
            <v>#N/A</v>
          </cell>
          <cell r="N1026" t="e">
            <v>#N/A</v>
          </cell>
          <cell r="O1026" t="e">
            <v>#N/A</v>
          </cell>
          <cell r="P1026" t="e">
            <v>#N/A</v>
          </cell>
          <cell r="Q1026" t="e">
            <v>#N/A</v>
          </cell>
          <cell r="R1026" t="e">
            <v>#N/A</v>
          </cell>
          <cell r="S1026" t="e">
            <v>#N/A</v>
          </cell>
          <cell r="T1026" t="e">
            <v>#N/A</v>
          </cell>
          <cell r="U1026" t="e">
            <v>#N/A</v>
          </cell>
          <cell r="V1026" t="e">
            <v>#N/A</v>
          </cell>
          <cell r="W1026" t="e">
            <v>#N/A</v>
          </cell>
          <cell r="X1026" t="e">
            <v>#N/A</v>
          </cell>
          <cell r="Y1026" t="e">
            <v>#N/A</v>
          </cell>
          <cell r="Z1026" t="e">
            <v>#N/A</v>
          </cell>
          <cell r="AA1026" t="e">
            <v>#N/A</v>
          </cell>
          <cell r="AB1026" t="e">
            <v>#N/A</v>
          </cell>
          <cell r="AC1026" t="e">
            <v>#N/A</v>
          </cell>
          <cell r="AD1026" t="e">
            <v>#N/A</v>
          </cell>
          <cell r="AE1026" t="e">
            <v>#N/A</v>
          </cell>
          <cell r="AF1026" t="e">
            <v>#N/A</v>
          </cell>
          <cell r="AG1026" t="e">
            <v>#N/A</v>
          </cell>
          <cell r="AH1026" t="e">
            <v>#N/A</v>
          </cell>
          <cell r="AI1026" t="e">
            <v>#N/A</v>
          </cell>
          <cell r="AJ1026" t="e">
            <v>#N/A</v>
          </cell>
          <cell r="AK1026" t="e">
            <v>#N/A</v>
          </cell>
          <cell r="AL1026" t="e">
            <v>#N/A</v>
          </cell>
          <cell r="AM1026" t="e">
            <v>#N/A</v>
          </cell>
          <cell r="AN1026" t="e">
            <v>#N/A</v>
          </cell>
          <cell r="AO1026" t="e">
            <v>#N/A</v>
          </cell>
          <cell r="AP1026" t="e">
            <v>#N/A</v>
          </cell>
          <cell r="AQ1026" t="e">
            <v>#N/A</v>
          </cell>
          <cell r="AR1026" t="e">
            <v>#N/A</v>
          </cell>
          <cell r="AS1026" t="e">
            <v>#N/A</v>
          </cell>
          <cell r="AT1026" t="e">
            <v>#N/A</v>
          </cell>
          <cell r="AU1026" t="e">
            <v>#N/A</v>
          </cell>
          <cell r="AV1026" t="e">
            <v>#N/A</v>
          </cell>
          <cell r="AW1026" t="e">
            <v>#N/A</v>
          </cell>
        </row>
        <row r="1027">
          <cell r="A1027">
            <v>37034</v>
          </cell>
          <cell r="B1027" t="e">
            <v>#N/A</v>
          </cell>
          <cell r="C1027" t="e">
            <v>#N/A</v>
          </cell>
          <cell r="D1027" t="e">
            <v>#N/A</v>
          </cell>
          <cell r="E1027" t="e">
            <v>#N/A</v>
          </cell>
          <cell r="F1027" t="e">
            <v>#N/A</v>
          </cell>
          <cell r="G1027" t="e">
            <v>#N/A</v>
          </cell>
          <cell r="H1027" t="e">
            <v>#N/A</v>
          </cell>
          <cell r="I1027" t="e">
            <v>#N/A</v>
          </cell>
          <cell r="J1027" t="e">
            <v>#N/A</v>
          </cell>
          <cell r="K1027" t="e">
            <v>#N/A</v>
          </cell>
          <cell r="L1027" t="e">
            <v>#N/A</v>
          </cell>
          <cell r="M1027" t="e">
            <v>#N/A</v>
          </cell>
          <cell r="N1027" t="e">
            <v>#N/A</v>
          </cell>
          <cell r="O1027" t="e">
            <v>#N/A</v>
          </cell>
          <cell r="P1027" t="e">
            <v>#N/A</v>
          </cell>
          <cell r="Q1027" t="e">
            <v>#N/A</v>
          </cell>
          <cell r="R1027" t="e">
            <v>#N/A</v>
          </cell>
          <cell r="S1027" t="e">
            <v>#N/A</v>
          </cell>
          <cell r="T1027" t="e">
            <v>#N/A</v>
          </cell>
          <cell r="U1027" t="e">
            <v>#N/A</v>
          </cell>
          <cell r="V1027" t="e">
            <v>#N/A</v>
          </cell>
          <cell r="W1027" t="e">
            <v>#N/A</v>
          </cell>
          <cell r="X1027" t="e">
            <v>#N/A</v>
          </cell>
          <cell r="Y1027" t="e">
            <v>#N/A</v>
          </cell>
          <cell r="Z1027" t="e">
            <v>#N/A</v>
          </cell>
          <cell r="AA1027" t="e">
            <v>#N/A</v>
          </cell>
          <cell r="AB1027" t="e">
            <v>#N/A</v>
          </cell>
          <cell r="AC1027" t="e">
            <v>#N/A</v>
          </cell>
          <cell r="AD1027" t="e">
            <v>#N/A</v>
          </cell>
          <cell r="AE1027" t="e">
            <v>#N/A</v>
          </cell>
          <cell r="AF1027" t="e">
            <v>#N/A</v>
          </cell>
          <cell r="AG1027" t="e">
            <v>#N/A</v>
          </cell>
          <cell r="AH1027" t="e">
            <v>#N/A</v>
          </cell>
          <cell r="AI1027" t="e">
            <v>#N/A</v>
          </cell>
          <cell r="AJ1027" t="e">
            <v>#N/A</v>
          </cell>
          <cell r="AK1027" t="e">
            <v>#N/A</v>
          </cell>
          <cell r="AL1027" t="e">
            <v>#N/A</v>
          </cell>
          <cell r="AM1027" t="e">
            <v>#N/A</v>
          </cell>
          <cell r="AN1027" t="e">
            <v>#N/A</v>
          </cell>
          <cell r="AO1027" t="e">
            <v>#N/A</v>
          </cell>
          <cell r="AP1027" t="e">
            <v>#N/A</v>
          </cell>
          <cell r="AQ1027" t="e">
            <v>#N/A</v>
          </cell>
          <cell r="AR1027" t="e">
            <v>#N/A</v>
          </cell>
          <cell r="AS1027" t="e">
            <v>#N/A</v>
          </cell>
          <cell r="AT1027" t="e">
            <v>#N/A</v>
          </cell>
          <cell r="AU1027" t="e">
            <v>#N/A</v>
          </cell>
          <cell r="AV1027" t="e">
            <v>#N/A</v>
          </cell>
          <cell r="AW1027" t="e">
            <v>#N/A</v>
          </cell>
        </row>
        <row r="1028">
          <cell r="A1028">
            <v>37027</v>
          </cell>
          <cell r="B1028" t="e">
            <v>#N/A</v>
          </cell>
          <cell r="C1028" t="e">
            <v>#N/A</v>
          </cell>
          <cell r="D1028" t="e">
            <v>#N/A</v>
          </cell>
          <cell r="E1028" t="e">
            <v>#N/A</v>
          </cell>
          <cell r="F1028" t="e">
            <v>#N/A</v>
          </cell>
          <cell r="G1028" t="e">
            <v>#N/A</v>
          </cell>
          <cell r="H1028" t="e">
            <v>#N/A</v>
          </cell>
          <cell r="I1028" t="e">
            <v>#N/A</v>
          </cell>
          <cell r="J1028" t="e">
            <v>#N/A</v>
          </cell>
          <cell r="K1028" t="e">
            <v>#N/A</v>
          </cell>
          <cell r="L1028" t="e">
            <v>#N/A</v>
          </cell>
          <cell r="M1028" t="e">
            <v>#N/A</v>
          </cell>
          <cell r="N1028" t="e">
            <v>#N/A</v>
          </cell>
          <cell r="O1028" t="e">
            <v>#N/A</v>
          </cell>
          <cell r="P1028" t="e">
            <v>#N/A</v>
          </cell>
          <cell r="Q1028" t="e">
            <v>#N/A</v>
          </cell>
          <cell r="R1028" t="e">
            <v>#N/A</v>
          </cell>
          <cell r="S1028" t="e">
            <v>#N/A</v>
          </cell>
          <cell r="T1028" t="e">
            <v>#N/A</v>
          </cell>
          <cell r="U1028" t="e">
            <v>#N/A</v>
          </cell>
          <cell r="V1028" t="e">
            <v>#N/A</v>
          </cell>
          <cell r="W1028" t="e">
            <v>#N/A</v>
          </cell>
          <cell r="X1028" t="e">
            <v>#N/A</v>
          </cell>
          <cell r="Y1028" t="e">
            <v>#N/A</v>
          </cell>
          <cell r="Z1028" t="e">
            <v>#N/A</v>
          </cell>
          <cell r="AA1028" t="e">
            <v>#N/A</v>
          </cell>
          <cell r="AB1028" t="e">
            <v>#N/A</v>
          </cell>
          <cell r="AC1028" t="e">
            <v>#N/A</v>
          </cell>
          <cell r="AD1028" t="e">
            <v>#N/A</v>
          </cell>
          <cell r="AE1028" t="e">
            <v>#N/A</v>
          </cell>
          <cell r="AF1028" t="e">
            <v>#N/A</v>
          </cell>
          <cell r="AG1028" t="e">
            <v>#N/A</v>
          </cell>
          <cell r="AH1028" t="e">
            <v>#N/A</v>
          </cell>
          <cell r="AI1028" t="e">
            <v>#N/A</v>
          </cell>
          <cell r="AJ1028" t="e">
            <v>#N/A</v>
          </cell>
          <cell r="AK1028" t="e">
            <v>#N/A</v>
          </cell>
          <cell r="AL1028" t="e">
            <v>#N/A</v>
          </cell>
          <cell r="AM1028" t="e">
            <v>#N/A</v>
          </cell>
          <cell r="AN1028" t="e">
            <v>#N/A</v>
          </cell>
          <cell r="AO1028" t="e">
            <v>#N/A</v>
          </cell>
          <cell r="AP1028" t="e">
            <v>#N/A</v>
          </cell>
          <cell r="AQ1028" t="e">
            <v>#N/A</v>
          </cell>
          <cell r="AR1028" t="e">
            <v>#N/A</v>
          </cell>
          <cell r="AS1028" t="e">
            <v>#N/A</v>
          </cell>
          <cell r="AT1028" t="e">
            <v>#N/A</v>
          </cell>
          <cell r="AU1028" t="e">
            <v>#N/A</v>
          </cell>
          <cell r="AV1028" t="e">
            <v>#N/A</v>
          </cell>
          <cell r="AW1028" t="e">
            <v>#N/A</v>
          </cell>
        </row>
        <row r="1029">
          <cell r="A1029">
            <v>37020</v>
          </cell>
          <cell r="B1029" t="e">
            <v>#N/A</v>
          </cell>
          <cell r="C1029" t="e">
            <v>#N/A</v>
          </cell>
          <cell r="D1029" t="e">
            <v>#N/A</v>
          </cell>
          <cell r="E1029" t="e">
            <v>#N/A</v>
          </cell>
          <cell r="F1029" t="e">
            <v>#N/A</v>
          </cell>
          <cell r="G1029" t="e">
            <v>#N/A</v>
          </cell>
          <cell r="H1029" t="e">
            <v>#N/A</v>
          </cell>
          <cell r="I1029" t="e">
            <v>#N/A</v>
          </cell>
          <cell r="J1029" t="e">
            <v>#N/A</v>
          </cell>
          <cell r="K1029" t="e">
            <v>#N/A</v>
          </cell>
          <cell r="L1029" t="e">
            <v>#N/A</v>
          </cell>
          <cell r="M1029" t="e">
            <v>#N/A</v>
          </cell>
          <cell r="N1029" t="e">
            <v>#N/A</v>
          </cell>
          <cell r="O1029" t="e">
            <v>#N/A</v>
          </cell>
          <cell r="P1029" t="e">
            <v>#N/A</v>
          </cell>
          <cell r="Q1029" t="e">
            <v>#N/A</v>
          </cell>
          <cell r="R1029" t="e">
            <v>#N/A</v>
          </cell>
          <cell r="S1029" t="e">
            <v>#N/A</v>
          </cell>
          <cell r="T1029" t="e">
            <v>#N/A</v>
          </cell>
          <cell r="U1029" t="e">
            <v>#N/A</v>
          </cell>
          <cell r="V1029" t="e">
            <v>#N/A</v>
          </cell>
          <cell r="W1029" t="e">
            <v>#N/A</v>
          </cell>
          <cell r="X1029" t="e">
            <v>#N/A</v>
          </cell>
          <cell r="Y1029" t="e">
            <v>#N/A</v>
          </cell>
          <cell r="Z1029" t="e">
            <v>#N/A</v>
          </cell>
          <cell r="AA1029" t="e">
            <v>#N/A</v>
          </cell>
          <cell r="AB1029" t="e">
            <v>#N/A</v>
          </cell>
          <cell r="AC1029" t="e">
            <v>#N/A</v>
          </cell>
          <cell r="AD1029" t="e">
            <v>#N/A</v>
          </cell>
          <cell r="AE1029" t="e">
            <v>#N/A</v>
          </cell>
          <cell r="AF1029" t="e">
            <v>#N/A</v>
          </cell>
          <cell r="AG1029" t="e">
            <v>#N/A</v>
          </cell>
          <cell r="AH1029" t="e">
            <v>#N/A</v>
          </cell>
          <cell r="AI1029" t="e">
            <v>#N/A</v>
          </cell>
          <cell r="AJ1029" t="e">
            <v>#N/A</v>
          </cell>
          <cell r="AK1029" t="e">
            <v>#N/A</v>
          </cell>
          <cell r="AL1029" t="e">
            <v>#N/A</v>
          </cell>
          <cell r="AM1029" t="e">
            <v>#N/A</v>
          </cell>
          <cell r="AN1029" t="e">
            <v>#N/A</v>
          </cell>
          <cell r="AO1029" t="e">
            <v>#N/A</v>
          </cell>
          <cell r="AP1029" t="e">
            <v>#N/A</v>
          </cell>
          <cell r="AQ1029" t="e">
            <v>#N/A</v>
          </cell>
          <cell r="AR1029" t="e">
            <v>#N/A</v>
          </cell>
          <cell r="AS1029" t="e">
            <v>#N/A</v>
          </cell>
          <cell r="AT1029" t="e">
            <v>#N/A</v>
          </cell>
          <cell r="AU1029" t="e">
            <v>#N/A</v>
          </cell>
          <cell r="AV1029" t="e">
            <v>#N/A</v>
          </cell>
          <cell r="AW1029" t="e">
            <v>#N/A</v>
          </cell>
        </row>
        <row r="1030">
          <cell r="A1030">
            <v>37013</v>
          </cell>
          <cell r="B1030" t="e">
            <v>#N/A</v>
          </cell>
          <cell r="C1030" t="e">
            <v>#N/A</v>
          </cell>
          <cell r="D1030" t="e">
            <v>#N/A</v>
          </cell>
          <cell r="E1030" t="e">
            <v>#N/A</v>
          </cell>
          <cell r="F1030" t="e">
            <v>#N/A</v>
          </cell>
          <cell r="G1030" t="e">
            <v>#N/A</v>
          </cell>
          <cell r="H1030" t="e">
            <v>#N/A</v>
          </cell>
          <cell r="I1030" t="e">
            <v>#N/A</v>
          </cell>
          <cell r="J1030" t="e">
            <v>#N/A</v>
          </cell>
          <cell r="K1030" t="e">
            <v>#N/A</v>
          </cell>
          <cell r="L1030" t="e">
            <v>#N/A</v>
          </cell>
          <cell r="M1030" t="e">
            <v>#N/A</v>
          </cell>
          <cell r="N1030" t="e">
            <v>#N/A</v>
          </cell>
          <cell r="O1030" t="e">
            <v>#N/A</v>
          </cell>
          <cell r="P1030" t="e">
            <v>#N/A</v>
          </cell>
          <cell r="Q1030" t="e">
            <v>#N/A</v>
          </cell>
          <cell r="R1030" t="e">
            <v>#N/A</v>
          </cell>
          <cell r="S1030" t="e">
            <v>#N/A</v>
          </cell>
          <cell r="T1030" t="e">
            <v>#N/A</v>
          </cell>
          <cell r="U1030" t="e">
            <v>#N/A</v>
          </cell>
          <cell r="V1030" t="e">
            <v>#N/A</v>
          </cell>
          <cell r="W1030" t="e">
            <v>#N/A</v>
          </cell>
          <cell r="X1030" t="e">
            <v>#N/A</v>
          </cell>
          <cell r="Y1030" t="e">
            <v>#N/A</v>
          </cell>
          <cell r="Z1030" t="e">
            <v>#N/A</v>
          </cell>
          <cell r="AA1030" t="e">
            <v>#N/A</v>
          </cell>
          <cell r="AB1030" t="e">
            <v>#N/A</v>
          </cell>
          <cell r="AC1030" t="e">
            <v>#N/A</v>
          </cell>
          <cell r="AD1030" t="e">
            <v>#N/A</v>
          </cell>
          <cell r="AE1030" t="e">
            <v>#N/A</v>
          </cell>
          <cell r="AF1030" t="e">
            <v>#N/A</v>
          </cell>
          <cell r="AG1030" t="e">
            <v>#N/A</v>
          </cell>
          <cell r="AH1030" t="e">
            <v>#N/A</v>
          </cell>
          <cell r="AI1030" t="e">
            <v>#N/A</v>
          </cell>
          <cell r="AJ1030" t="e">
            <v>#N/A</v>
          </cell>
          <cell r="AK1030" t="e">
            <v>#N/A</v>
          </cell>
          <cell r="AL1030" t="e">
            <v>#N/A</v>
          </cell>
          <cell r="AM1030" t="e">
            <v>#N/A</v>
          </cell>
          <cell r="AN1030" t="e">
            <v>#N/A</v>
          </cell>
          <cell r="AO1030" t="e">
            <v>#N/A</v>
          </cell>
          <cell r="AP1030" t="e">
            <v>#N/A</v>
          </cell>
          <cell r="AQ1030" t="e">
            <v>#N/A</v>
          </cell>
          <cell r="AR1030" t="e">
            <v>#N/A</v>
          </cell>
          <cell r="AS1030" t="e">
            <v>#N/A</v>
          </cell>
          <cell r="AT1030" t="e">
            <v>#N/A</v>
          </cell>
          <cell r="AU1030" t="e">
            <v>#N/A</v>
          </cell>
          <cell r="AV1030" t="e">
            <v>#N/A</v>
          </cell>
          <cell r="AW1030" t="e">
            <v>#N/A</v>
          </cell>
        </row>
        <row r="1031">
          <cell r="A1031">
            <v>37006</v>
          </cell>
          <cell r="B1031" t="e">
            <v>#N/A</v>
          </cell>
          <cell r="C1031" t="e">
            <v>#N/A</v>
          </cell>
          <cell r="D1031" t="e">
            <v>#N/A</v>
          </cell>
          <cell r="E1031" t="e">
            <v>#N/A</v>
          </cell>
          <cell r="F1031" t="e">
            <v>#N/A</v>
          </cell>
          <cell r="G1031" t="e">
            <v>#N/A</v>
          </cell>
          <cell r="H1031" t="e">
            <v>#N/A</v>
          </cell>
          <cell r="I1031" t="e">
            <v>#N/A</v>
          </cell>
          <cell r="J1031" t="e">
            <v>#N/A</v>
          </cell>
          <cell r="K1031" t="e">
            <v>#N/A</v>
          </cell>
          <cell r="L1031" t="e">
            <v>#N/A</v>
          </cell>
          <cell r="M1031" t="e">
            <v>#N/A</v>
          </cell>
          <cell r="N1031" t="e">
            <v>#N/A</v>
          </cell>
          <cell r="O1031" t="e">
            <v>#N/A</v>
          </cell>
          <cell r="P1031" t="e">
            <v>#N/A</v>
          </cell>
          <cell r="Q1031" t="e">
            <v>#N/A</v>
          </cell>
          <cell r="R1031" t="e">
            <v>#N/A</v>
          </cell>
          <cell r="S1031" t="e">
            <v>#N/A</v>
          </cell>
          <cell r="T1031" t="e">
            <v>#N/A</v>
          </cell>
          <cell r="U1031" t="e">
            <v>#N/A</v>
          </cell>
          <cell r="V1031" t="e">
            <v>#N/A</v>
          </cell>
          <cell r="W1031" t="e">
            <v>#N/A</v>
          </cell>
          <cell r="X1031" t="e">
            <v>#N/A</v>
          </cell>
          <cell r="Y1031" t="e">
            <v>#N/A</v>
          </cell>
          <cell r="Z1031" t="e">
            <v>#N/A</v>
          </cell>
          <cell r="AA1031" t="e">
            <v>#N/A</v>
          </cell>
          <cell r="AB1031" t="e">
            <v>#N/A</v>
          </cell>
          <cell r="AC1031" t="e">
            <v>#N/A</v>
          </cell>
          <cell r="AD1031" t="e">
            <v>#N/A</v>
          </cell>
          <cell r="AE1031" t="e">
            <v>#N/A</v>
          </cell>
          <cell r="AF1031" t="e">
            <v>#N/A</v>
          </cell>
          <cell r="AG1031" t="e">
            <v>#N/A</v>
          </cell>
          <cell r="AH1031" t="e">
            <v>#N/A</v>
          </cell>
          <cell r="AI1031" t="e">
            <v>#N/A</v>
          </cell>
          <cell r="AJ1031" t="e">
            <v>#N/A</v>
          </cell>
          <cell r="AK1031" t="e">
            <v>#N/A</v>
          </cell>
          <cell r="AL1031" t="e">
            <v>#N/A</v>
          </cell>
          <cell r="AM1031" t="e">
            <v>#N/A</v>
          </cell>
          <cell r="AN1031" t="e">
            <v>#N/A</v>
          </cell>
          <cell r="AO1031" t="e">
            <v>#N/A</v>
          </cell>
          <cell r="AP1031" t="e">
            <v>#N/A</v>
          </cell>
          <cell r="AQ1031" t="e">
            <v>#N/A</v>
          </cell>
          <cell r="AR1031" t="e">
            <v>#N/A</v>
          </cell>
          <cell r="AS1031" t="e">
            <v>#N/A</v>
          </cell>
          <cell r="AT1031" t="e">
            <v>#N/A</v>
          </cell>
          <cell r="AU1031" t="e">
            <v>#N/A</v>
          </cell>
          <cell r="AV1031" t="e">
            <v>#N/A</v>
          </cell>
          <cell r="AW1031" t="e">
            <v>#N/A</v>
          </cell>
        </row>
      </sheetData>
      <sheetData sheetId="2">
        <row r="3">
          <cell r="E3">
            <v>40548</v>
          </cell>
          <cell r="F3">
            <v>40555</v>
          </cell>
          <cell r="G3">
            <v>40562</v>
          </cell>
          <cell r="H3">
            <v>40569</v>
          </cell>
          <cell r="I3">
            <v>40576</v>
          </cell>
          <cell r="J3">
            <v>40583</v>
          </cell>
          <cell r="K3">
            <v>40590</v>
          </cell>
          <cell r="L3">
            <v>40597</v>
          </cell>
          <cell r="M3">
            <v>40604</v>
          </cell>
          <cell r="N3">
            <v>40611</v>
          </cell>
          <cell r="O3">
            <v>40618</v>
          </cell>
          <cell r="P3">
            <v>40625</v>
          </cell>
          <cell r="Q3">
            <v>40632</v>
          </cell>
          <cell r="R3">
            <v>40639</v>
          </cell>
          <cell r="S3">
            <v>40646</v>
          </cell>
          <cell r="T3">
            <v>40653</v>
          </cell>
          <cell r="U3">
            <v>40660</v>
          </cell>
          <cell r="V3">
            <v>40667</v>
          </cell>
          <cell r="W3">
            <v>40674</v>
          </cell>
          <cell r="X3">
            <v>40681</v>
          </cell>
          <cell r="Y3">
            <v>40688</v>
          </cell>
          <cell r="Z3">
            <v>40695</v>
          </cell>
          <cell r="AA3">
            <v>40702</v>
          </cell>
          <cell r="AB3">
            <v>40709</v>
          </cell>
          <cell r="AC3">
            <v>40716</v>
          </cell>
          <cell r="AD3">
            <v>40723</v>
          </cell>
          <cell r="AE3">
            <v>40730</v>
          </cell>
          <cell r="AF3">
            <v>40737</v>
          </cell>
          <cell r="AG3">
            <v>40744</v>
          </cell>
          <cell r="AH3">
            <v>40751</v>
          </cell>
          <cell r="AI3">
            <v>40758</v>
          </cell>
          <cell r="AJ3">
            <v>40765</v>
          </cell>
          <cell r="AK3">
            <v>40772</v>
          </cell>
          <cell r="AL3">
            <v>40779</v>
          </cell>
          <cell r="AM3">
            <v>40786</v>
          </cell>
          <cell r="AN3">
            <v>40793</v>
          </cell>
          <cell r="AO3">
            <v>40800</v>
          </cell>
          <cell r="AP3">
            <v>40807</v>
          </cell>
          <cell r="AQ3">
            <v>40814</v>
          </cell>
          <cell r="AR3">
            <v>40821</v>
          </cell>
          <cell r="AS3">
            <v>40828</v>
          </cell>
          <cell r="AT3">
            <v>40835</v>
          </cell>
          <cell r="AU3">
            <v>40842</v>
          </cell>
          <cell r="AV3">
            <v>40849</v>
          </cell>
          <cell r="AW3">
            <v>40856</v>
          </cell>
          <cell r="AX3">
            <v>40863</v>
          </cell>
          <cell r="AY3">
            <v>40870</v>
          </cell>
          <cell r="AZ3">
            <v>40877</v>
          </cell>
          <cell r="BA3">
            <v>40884</v>
          </cell>
          <cell r="BB3">
            <v>40891</v>
          </cell>
          <cell r="BC3">
            <v>40898</v>
          </cell>
          <cell r="BD3">
            <v>40905</v>
          </cell>
          <cell r="BE3">
            <v>40912</v>
          </cell>
          <cell r="BF3">
            <v>40919</v>
          </cell>
          <cell r="BG3">
            <v>40926</v>
          </cell>
          <cell r="BH3">
            <v>40933</v>
          </cell>
          <cell r="BI3">
            <v>40940</v>
          </cell>
          <cell r="BJ3">
            <v>40947</v>
          </cell>
          <cell r="BK3">
            <v>40954</v>
          </cell>
          <cell r="BL3">
            <v>40961</v>
          </cell>
          <cell r="BM3">
            <v>40968</v>
          </cell>
          <cell r="BN3">
            <v>40975</v>
          </cell>
          <cell r="BO3">
            <v>40982</v>
          </cell>
          <cell r="BP3">
            <v>40989</v>
          </cell>
          <cell r="BQ3">
            <v>40996</v>
          </cell>
          <cell r="BR3">
            <v>41003</v>
          </cell>
          <cell r="BS3">
            <v>41010</v>
          </cell>
          <cell r="BT3">
            <v>41017</v>
          </cell>
          <cell r="BU3">
            <v>41024</v>
          </cell>
          <cell r="BV3">
            <v>41031</v>
          </cell>
          <cell r="BW3">
            <v>41038</v>
          </cell>
          <cell r="BX3">
            <v>41045</v>
          </cell>
          <cell r="BY3">
            <v>41052</v>
          </cell>
          <cell r="BZ3">
            <v>41059</v>
          </cell>
          <cell r="CA3">
            <v>41066</v>
          </cell>
          <cell r="CB3">
            <v>41073</v>
          </cell>
          <cell r="CC3">
            <v>41080</v>
          </cell>
          <cell r="CD3">
            <v>41087</v>
          </cell>
          <cell r="CE3">
            <v>41094</v>
          </cell>
          <cell r="CF3">
            <v>41101</v>
          </cell>
          <cell r="CG3">
            <v>41108</v>
          </cell>
          <cell r="CH3">
            <v>41115</v>
          </cell>
          <cell r="CI3">
            <v>41122</v>
          </cell>
          <cell r="CJ3">
            <v>41129</v>
          </cell>
          <cell r="CK3">
            <v>41136</v>
          </cell>
          <cell r="CL3">
            <v>41143</v>
          </cell>
          <cell r="CM3">
            <v>41150</v>
          </cell>
          <cell r="CN3">
            <v>41157</v>
          </cell>
          <cell r="CO3">
            <v>41164</v>
          </cell>
          <cell r="CP3">
            <v>41171</v>
          </cell>
          <cell r="CQ3">
            <v>41178</v>
          </cell>
          <cell r="CR3">
            <v>41185</v>
          </cell>
          <cell r="CS3">
            <v>41192</v>
          </cell>
          <cell r="CT3">
            <v>41199</v>
          </cell>
          <cell r="CU3">
            <v>41206</v>
          </cell>
          <cell r="CV3">
            <v>41213</v>
          </cell>
          <cell r="CW3">
            <v>41220</v>
          </cell>
          <cell r="CX3">
            <v>41227</v>
          </cell>
          <cell r="CY3">
            <v>41234</v>
          </cell>
          <cell r="CZ3">
            <v>41241</v>
          </cell>
          <cell r="DA3">
            <v>41248</v>
          </cell>
          <cell r="DB3">
            <v>41255</v>
          </cell>
          <cell r="DC3">
            <v>41262</v>
          </cell>
          <cell r="DD3">
            <v>41269</v>
          </cell>
          <cell r="DE3">
            <v>41276</v>
          </cell>
          <cell r="DF3">
            <v>41283</v>
          </cell>
          <cell r="DG3">
            <v>41290</v>
          </cell>
          <cell r="DH3">
            <v>41297</v>
          </cell>
          <cell r="DI3">
            <v>41304</v>
          </cell>
          <cell r="DJ3">
            <v>41311</v>
          </cell>
          <cell r="DK3">
            <v>41318</v>
          </cell>
          <cell r="DL3">
            <v>41325</v>
          </cell>
          <cell r="DM3">
            <v>41332</v>
          </cell>
          <cell r="DN3">
            <v>41339</v>
          </cell>
          <cell r="DO3">
            <v>41346</v>
          </cell>
          <cell r="DP3">
            <v>41353</v>
          </cell>
          <cell r="DQ3">
            <v>41360</v>
          </cell>
          <cell r="DR3">
            <v>41367</v>
          </cell>
          <cell r="DS3">
            <v>41374</v>
          </cell>
          <cell r="DT3">
            <v>41381</v>
          </cell>
          <cell r="DU3">
            <v>41388</v>
          </cell>
          <cell r="DV3">
            <v>41395</v>
          </cell>
          <cell r="DW3">
            <v>41402</v>
          </cell>
          <cell r="DX3">
            <v>41409</v>
          </cell>
          <cell r="DY3">
            <v>41416</v>
          </cell>
          <cell r="DZ3">
            <v>41423</v>
          </cell>
          <cell r="EA3">
            <v>41430</v>
          </cell>
          <cell r="EB3">
            <v>41437</v>
          </cell>
          <cell r="EC3">
            <v>41444</v>
          </cell>
          <cell r="ED3">
            <v>41451</v>
          </cell>
          <cell r="EE3">
            <v>41458</v>
          </cell>
          <cell r="EF3">
            <v>41465</v>
          </cell>
          <cell r="EG3">
            <v>41472</v>
          </cell>
          <cell r="EH3">
            <v>41479</v>
          </cell>
          <cell r="EI3">
            <v>41486</v>
          </cell>
          <cell r="EJ3">
            <v>41493</v>
          </cell>
          <cell r="EK3">
            <v>41500</v>
          </cell>
          <cell r="EL3">
            <v>41507</v>
          </cell>
          <cell r="EM3">
            <v>41514</v>
          </cell>
          <cell r="EN3">
            <v>41521</v>
          </cell>
          <cell r="EO3">
            <v>41528</v>
          </cell>
          <cell r="EP3">
            <v>41535</v>
          </cell>
          <cell r="EQ3">
            <v>41542</v>
          </cell>
          <cell r="ER3">
            <v>41549</v>
          </cell>
          <cell r="ES3">
            <v>41556</v>
          </cell>
          <cell r="ET3">
            <v>41563</v>
          </cell>
          <cell r="EU3">
            <v>41570</v>
          </cell>
          <cell r="EV3">
            <v>41577</v>
          </cell>
          <cell r="EW3">
            <v>41584</v>
          </cell>
          <cell r="EX3">
            <v>41591</v>
          </cell>
          <cell r="EY3">
            <v>41598</v>
          </cell>
          <cell r="EZ3">
            <v>41605</v>
          </cell>
          <cell r="FA3">
            <v>41612</v>
          </cell>
          <cell r="FB3">
            <v>41619</v>
          </cell>
          <cell r="FC3">
            <v>41626</v>
          </cell>
          <cell r="FD3">
            <v>41633</v>
          </cell>
          <cell r="FE3">
            <v>41640</v>
          </cell>
          <cell r="FF3">
            <v>41647</v>
          </cell>
          <cell r="FG3">
            <v>41654</v>
          </cell>
          <cell r="FH3">
            <v>41661</v>
          </cell>
          <cell r="FI3">
            <v>41668</v>
          </cell>
          <cell r="FJ3">
            <v>41675</v>
          </cell>
          <cell r="FK3">
            <v>41682</v>
          </cell>
          <cell r="FL3">
            <v>41689</v>
          </cell>
          <cell r="FM3">
            <v>41696</v>
          </cell>
          <cell r="FN3">
            <v>41703</v>
          </cell>
          <cell r="FO3">
            <v>41710</v>
          </cell>
          <cell r="FP3">
            <v>41717</v>
          </cell>
          <cell r="FQ3">
            <v>41724</v>
          </cell>
          <cell r="FR3">
            <v>41731</v>
          </cell>
          <cell r="FS3">
            <v>41738</v>
          </cell>
          <cell r="FT3">
            <v>41745</v>
          </cell>
          <cell r="FU3">
            <v>41752</v>
          </cell>
          <cell r="FV3">
            <v>41759</v>
          </cell>
          <cell r="FW3">
            <v>41766</v>
          </cell>
          <cell r="FX3">
            <v>41773</v>
          </cell>
          <cell r="FY3">
            <v>41780</v>
          </cell>
          <cell r="FZ3">
            <v>41787</v>
          </cell>
          <cell r="GA3">
            <v>41794</v>
          </cell>
          <cell r="GB3">
            <v>41801</v>
          </cell>
          <cell r="GC3">
            <v>41808</v>
          </cell>
          <cell r="GD3">
            <v>41815</v>
          </cell>
          <cell r="GE3">
            <v>41822</v>
          </cell>
          <cell r="GF3">
            <v>41829</v>
          </cell>
          <cell r="GG3">
            <v>41836</v>
          </cell>
          <cell r="GH3">
            <v>41843</v>
          </cell>
          <cell r="GI3">
            <v>41850</v>
          </cell>
          <cell r="GJ3">
            <v>41857</v>
          </cell>
          <cell r="GK3">
            <v>41864</v>
          </cell>
          <cell r="GL3">
            <v>41871</v>
          </cell>
          <cell r="GM3">
            <v>41878</v>
          </cell>
          <cell r="GN3">
            <v>41885</v>
          </cell>
          <cell r="GO3">
            <v>41892</v>
          </cell>
          <cell r="GP3">
            <v>41899</v>
          </cell>
          <cell r="GQ3">
            <v>41906</v>
          </cell>
          <cell r="GR3">
            <v>41913</v>
          </cell>
          <cell r="GS3">
            <v>41920</v>
          </cell>
          <cell r="GT3">
            <v>41927</v>
          </cell>
          <cell r="GU3">
            <v>41934</v>
          </cell>
          <cell r="GV3">
            <v>41941</v>
          </cell>
          <cell r="GW3">
            <v>41948</v>
          </cell>
          <cell r="GX3">
            <v>41955</v>
          </cell>
          <cell r="GY3">
            <v>41962</v>
          </cell>
          <cell r="GZ3">
            <v>41969</v>
          </cell>
          <cell r="HA3">
            <v>41976</v>
          </cell>
          <cell r="HB3">
            <v>41983</v>
          </cell>
          <cell r="HC3">
            <v>41990</v>
          </cell>
          <cell r="HD3">
            <v>41997</v>
          </cell>
          <cell r="HE3">
            <v>42004</v>
          </cell>
          <cell r="HF3">
            <v>42011</v>
          </cell>
          <cell r="HG3">
            <v>42018</v>
          </cell>
          <cell r="HH3">
            <v>42025</v>
          </cell>
          <cell r="HI3">
            <v>42032</v>
          </cell>
          <cell r="HJ3">
            <v>42039</v>
          </cell>
          <cell r="HK3">
            <v>42046</v>
          </cell>
          <cell r="HL3">
            <v>42053</v>
          </cell>
          <cell r="HM3">
            <v>42060</v>
          </cell>
          <cell r="HN3">
            <v>42067</v>
          </cell>
          <cell r="HO3">
            <v>42074</v>
          </cell>
          <cell r="HP3">
            <v>42081</v>
          </cell>
          <cell r="HQ3">
            <v>42088</v>
          </cell>
          <cell r="HR3">
            <v>42095</v>
          </cell>
          <cell r="HS3">
            <v>42102</v>
          </cell>
          <cell r="HT3">
            <v>42109</v>
          </cell>
          <cell r="HU3">
            <v>42116</v>
          </cell>
          <cell r="HV3">
            <v>42123</v>
          </cell>
          <cell r="HW3">
            <v>42130</v>
          </cell>
          <cell r="HX3">
            <v>42137</v>
          </cell>
          <cell r="HY3">
            <v>42144</v>
          </cell>
          <cell r="HZ3">
            <v>42151</v>
          </cell>
          <cell r="IA3">
            <v>42158</v>
          </cell>
          <cell r="IB3">
            <v>42165</v>
          </cell>
          <cell r="IC3">
            <v>42172</v>
          </cell>
          <cell r="ID3">
            <v>42179</v>
          </cell>
          <cell r="IE3">
            <v>42186</v>
          </cell>
          <cell r="IF3">
            <v>42193</v>
          </cell>
          <cell r="IG3">
            <v>42200</v>
          </cell>
          <cell r="IH3">
            <v>42207</v>
          </cell>
          <cell r="II3">
            <v>42214</v>
          </cell>
          <cell r="IJ3">
            <v>42221</v>
          </cell>
          <cell r="IK3">
            <v>42228</v>
          </cell>
          <cell r="IL3">
            <v>42235</v>
          </cell>
          <cell r="IM3">
            <v>42242</v>
          </cell>
          <cell r="IN3">
            <v>42249</v>
          </cell>
          <cell r="IP3">
            <v>42263</v>
          </cell>
          <cell r="IQ3">
            <v>42270</v>
          </cell>
          <cell r="IR3">
            <v>42277</v>
          </cell>
          <cell r="IS3">
            <v>42284</v>
          </cell>
          <cell r="IT3">
            <v>42291</v>
          </cell>
          <cell r="IU3">
            <v>42298</v>
          </cell>
          <cell r="IV3">
            <v>42305</v>
          </cell>
          <cell r="IW3">
            <v>42312</v>
          </cell>
          <cell r="IX3">
            <v>42319</v>
          </cell>
          <cell r="IY3">
            <v>42326</v>
          </cell>
          <cell r="IZ3">
            <v>42333</v>
          </cell>
          <cell r="JA3">
            <v>42340</v>
          </cell>
          <cell r="JB3">
            <v>42347</v>
          </cell>
          <cell r="JC3">
            <v>42354</v>
          </cell>
          <cell r="JD3">
            <v>42361</v>
          </cell>
          <cell r="JE3">
            <v>42368</v>
          </cell>
          <cell r="JF3">
            <v>42375</v>
          </cell>
          <cell r="JG3">
            <v>42382</v>
          </cell>
          <cell r="JH3">
            <v>42389</v>
          </cell>
          <cell r="JI3">
            <v>42396</v>
          </cell>
          <cell r="JJ3">
            <v>42403</v>
          </cell>
          <cell r="JK3">
            <v>42410</v>
          </cell>
          <cell r="JL3">
            <v>42417</v>
          </cell>
          <cell r="JM3">
            <v>42424</v>
          </cell>
          <cell r="JN3">
            <v>42431</v>
          </cell>
          <cell r="JO3">
            <v>42438</v>
          </cell>
          <cell r="JP3">
            <v>42445</v>
          </cell>
          <cell r="JQ3">
            <v>42452</v>
          </cell>
          <cell r="JR3">
            <v>42459</v>
          </cell>
          <cell r="JS3">
            <v>42466</v>
          </cell>
          <cell r="JT3">
            <v>42473</v>
          </cell>
          <cell r="JU3">
            <v>42480</v>
          </cell>
          <cell r="JV3">
            <v>42487</v>
          </cell>
          <cell r="JW3">
            <v>42494</v>
          </cell>
          <cell r="JX3">
            <v>42501</v>
          </cell>
          <cell r="JY3">
            <v>42508</v>
          </cell>
          <cell r="JZ3">
            <v>42515</v>
          </cell>
          <cell r="KA3">
            <v>42522</v>
          </cell>
          <cell r="KB3">
            <v>42529</v>
          </cell>
          <cell r="KC3">
            <v>42536</v>
          </cell>
          <cell r="KD3">
            <v>42543</v>
          </cell>
          <cell r="KE3">
            <v>42550</v>
          </cell>
          <cell r="KF3">
            <v>42557</v>
          </cell>
          <cell r="KG3">
            <v>42564</v>
          </cell>
          <cell r="KH3">
            <v>42571</v>
          </cell>
          <cell r="KI3">
            <v>42578</v>
          </cell>
          <cell r="KJ3">
            <v>42585</v>
          </cell>
          <cell r="KK3">
            <v>42592</v>
          </cell>
          <cell r="KL3">
            <v>42599</v>
          </cell>
          <cell r="KM3">
            <v>42606</v>
          </cell>
          <cell r="KN3">
            <v>42613</v>
          </cell>
          <cell r="KO3">
            <v>42620</v>
          </cell>
          <cell r="KP3">
            <v>42627</v>
          </cell>
          <cell r="KQ3">
            <v>42634</v>
          </cell>
          <cell r="KR3">
            <v>42641</v>
          </cell>
          <cell r="KS3">
            <v>42648</v>
          </cell>
          <cell r="KT3">
            <v>42655</v>
          </cell>
          <cell r="KU3">
            <v>42662</v>
          </cell>
          <cell r="KV3">
            <v>42669</v>
          </cell>
          <cell r="KW3">
            <v>42676</v>
          </cell>
          <cell r="KX3">
            <v>42683</v>
          </cell>
          <cell r="KY3">
            <v>42690</v>
          </cell>
          <cell r="KZ3">
            <v>42697</v>
          </cell>
          <cell r="LA3">
            <v>42704</v>
          </cell>
          <cell r="LB3">
            <v>42711</v>
          </cell>
          <cell r="LC3">
            <v>42718</v>
          </cell>
          <cell r="LD3">
            <v>42725</v>
          </cell>
          <cell r="LE3">
            <v>42732</v>
          </cell>
          <cell r="LF3">
            <v>42739</v>
          </cell>
          <cell r="LG3">
            <v>42746</v>
          </cell>
          <cell r="LH3">
            <v>42753</v>
          </cell>
          <cell r="LI3">
            <v>42760</v>
          </cell>
          <cell r="LJ3">
            <v>42767</v>
          </cell>
          <cell r="LK3">
            <v>42774</v>
          </cell>
          <cell r="LL3">
            <v>42781</v>
          </cell>
          <cell r="LM3">
            <v>42788</v>
          </cell>
          <cell r="LN3">
            <v>42795</v>
          </cell>
          <cell r="LO3">
            <v>42802</v>
          </cell>
          <cell r="LP3">
            <v>42809</v>
          </cell>
          <cell r="LQ3">
            <v>42816</v>
          </cell>
          <cell r="LR3">
            <v>42823</v>
          </cell>
          <cell r="LS3">
            <v>42830</v>
          </cell>
          <cell r="LT3">
            <v>42837</v>
          </cell>
          <cell r="LU3">
            <v>42844</v>
          </cell>
          <cell r="LV3">
            <v>42851</v>
          </cell>
          <cell r="LW3">
            <v>42858</v>
          </cell>
          <cell r="LX3">
            <v>42865</v>
          </cell>
          <cell r="LY3">
            <v>42872</v>
          </cell>
          <cell r="LZ3">
            <v>42879</v>
          </cell>
          <cell r="MA3">
            <v>42886</v>
          </cell>
          <cell r="MB3">
            <v>42893</v>
          </cell>
          <cell r="MC3">
            <v>42900</v>
          </cell>
          <cell r="MD3">
            <v>42907</v>
          </cell>
          <cell r="ME3">
            <v>42914</v>
          </cell>
          <cell r="MF3">
            <v>42921</v>
          </cell>
          <cell r="MG3">
            <v>42928</v>
          </cell>
          <cell r="MH3">
            <v>42935</v>
          </cell>
          <cell r="MI3">
            <v>42942</v>
          </cell>
          <cell r="MJ3">
            <v>42949</v>
          </cell>
          <cell r="MK3">
            <v>42956</v>
          </cell>
          <cell r="ML3">
            <v>42963</v>
          </cell>
          <cell r="MM3">
            <v>42970</v>
          </cell>
          <cell r="MN3">
            <v>42977</v>
          </cell>
          <cell r="MO3">
            <v>42984</v>
          </cell>
          <cell r="MP3">
            <v>42991</v>
          </cell>
          <cell r="MQ3">
            <v>42998</v>
          </cell>
          <cell r="MR3">
            <v>43005</v>
          </cell>
          <cell r="MS3">
            <v>43012</v>
          </cell>
          <cell r="MT3">
            <v>43019</v>
          </cell>
          <cell r="MU3">
            <v>43026</v>
          </cell>
          <cell r="MV3">
            <v>43033</v>
          </cell>
          <cell r="MY3">
            <v>43054</v>
          </cell>
          <cell r="MZ3">
            <v>43061</v>
          </cell>
          <cell r="NA3">
            <v>43068</v>
          </cell>
          <cell r="NB3">
            <v>43075</v>
          </cell>
          <cell r="NC3">
            <v>43082</v>
          </cell>
          <cell r="ND3">
            <v>43089</v>
          </cell>
          <cell r="NE3">
            <v>43096</v>
          </cell>
          <cell r="NF3">
            <v>43103</v>
          </cell>
          <cell r="NG3">
            <v>43110</v>
          </cell>
          <cell r="NH3">
            <v>43117</v>
          </cell>
          <cell r="NI3">
            <v>43124</v>
          </cell>
          <cell r="NJ3">
            <v>43131</v>
          </cell>
          <cell r="NK3">
            <v>43138</v>
          </cell>
          <cell r="NL3">
            <v>43145</v>
          </cell>
          <cell r="NM3">
            <v>43152</v>
          </cell>
          <cell r="NN3">
            <v>43159</v>
          </cell>
          <cell r="NO3">
            <v>43166</v>
          </cell>
          <cell r="NP3">
            <v>43173</v>
          </cell>
          <cell r="NQ3">
            <v>43180</v>
          </cell>
          <cell r="NR3">
            <v>43187</v>
          </cell>
          <cell r="NS3">
            <v>43194</v>
          </cell>
          <cell r="NT3">
            <v>43201</v>
          </cell>
          <cell r="NU3">
            <v>43208</v>
          </cell>
          <cell r="NV3">
            <v>43215</v>
          </cell>
          <cell r="NW3">
            <v>43222</v>
          </cell>
          <cell r="NX3">
            <v>43229</v>
          </cell>
          <cell r="NY3">
            <v>43236</v>
          </cell>
          <cell r="NZ3">
            <v>43243</v>
          </cell>
          <cell r="OA3">
            <v>43250</v>
          </cell>
          <cell r="OB3">
            <v>43257</v>
          </cell>
          <cell r="OC3">
            <v>43264</v>
          </cell>
          <cell r="OD3">
            <v>43271</v>
          </cell>
          <cell r="OE3">
            <v>43278</v>
          </cell>
          <cell r="OF3">
            <v>43285</v>
          </cell>
          <cell r="OG3">
            <v>43292</v>
          </cell>
          <cell r="OH3">
            <v>43299</v>
          </cell>
          <cell r="OI3">
            <v>43306</v>
          </cell>
          <cell r="OJ3">
            <v>43313</v>
          </cell>
          <cell r="OK3">
            <v>43320</v>
          </cell>
          <cell r="OL3">
            <v>43327</v>
          </cell>
          <cell r="OM3">
            <v>43334</v>
          </cell>
          <cell r="ON3">
            <v>43341</v>
          </cell>
          <cell r="OO3">
            <v>43348</v>
          </cell>
          <cell r="OP3">
            <v>43355</v>
          </cell>
          <cell r="OQ3">
            <v>43362</v>
          </cell>
          <cell r="OR3">
            <v>43369</v>
          </cell>
          <cell r="OS3">
            <v>43376</v>
          </cell>
          <cell r="OT3">
            <v>43383</v>
          </cell>
          <cell r="OU3">
            <v>43390</v>
          </cell>
          <cell r="OV3">
            <v>43397</v>
          </cell>
          <cell r="OW3">
            <v>43404</v>
          </cell>
          <cell r="OX3">
            <v>43411</v>
          </cell>
          <cell r="OY3">
            <v>43418</v>
          </cell>
          <cell r="OZ3">
            <v>43425</v>
          </cell>
          <cell r="PA3">
            <v>43432</v>
          </cell>
          <cell r="PB3">
            <v>43439</v>
          </cell>
          <cell r="PC3">
            <v>43446</v>
          </cell>
          <cell r="PD3">
            <v>43453</v>
          </cell>
          <cell r="PE3">
            <v>43460</v>
          </cell>
          <cell r="PF3">
            <v>43467</v>
          </cell>
          <cell r="PG3">
            <v>43474</v>
          </cell>
          <cell r="PH3">
            <v>43481</v>
          </cell>
          <cell r="PI3">
            <v>43488</v>
          </cell>
          <cell r="PJ3">
            <v>43495</v>
          </cell>
          <cell r="PK3">
            <v>43502</v>
          </cell>
          <cell r="PL3">
            <v>43509</v>
          </cell>
          <cell r="PM3">
            <v>43516</v>
          </cell>
          <cell r="PN3">
            <v>43523</v>
          </cell>
          <cell r="PO3">
            <v>43530</v>
          </cell>
          <cell r="PP3">
            <v>43537</v>
          </cell>
          <cell r="PQ3">
            <v>43544</v>
          </cell>
          <cell r="PR3">
            <v>43551</v>
          </cell>
          <cell r="PS3">
            <v>43558</v>
          </cell>
          <cell r="PT3">
            <v>43565</v>
          </cell>
          <cell r="PU3">
            <v>43572</v>
          </cell>
          <cell r="PV3">
            <v>43579</v>
          </cell>
          <cell r="PW3">
            <v>43586</v>
          </cell>
          <cell r="PX3">
            <v>43593</v>
          </cell>
          <cell r="PY3">
            <v>43600</v>
          </cell>
          <cell r="PZ3">
            <v>43607</v>
          </cell>
          <cell r="QA3">
            <v>43614</v>
          </cell>
          <cell r="QB3">
            <v>43621</v>
          </cell>
          <cell r="QC3">
            <v>43628</v>
          </cell>
          <cell r="QD3">
            <v>43635</v>
          </cell>
          <cell r="QE3">
            <v>43642</v>
          </cell>
          <cell r="QF3">
            <v>43649</v>
          </cell>
          <cell r="QG3">
            <v>43656</v>
          </cell>
          <cell r="QH3">
            <v>43663</v>
          </cell>
          <cell r="QI3">
            <v>43670</v>
          </cell>
          <cell r="QJ3">
            <v>43677</v>
          </cell>
          <cell r="QK3">
            <v>43684</v>
          </cell>
          <cell r="QL3">
            <v>43691</v>
          </cell>
          <cell r="QM3">
            <v>43698</v>
          </cell>
          <cell r="QN3">
            <v>43705</v>
          </cell>
          <cell r="QO3">
            <v>43712</v>
          </cell>
          <cell r="QP3">
            <v>43719</v>
          </cell>
          <cell r="QQ3">
            <v>43726</v>
          </cell>
          <cell r="QR3">
            <v>43733</v>
          </cell>
          <cell r="QS3">
            <v>43740</v>
          </cell>
          <cell r="QT3">
            <v>43747</v>
          </cell>
          <cell r="QU3">
            <v>43754</v>
          </cell>
          <cell r="QV3">
            <v>43761</v>
          </cell>
          <cell r="QW3">
            <v>43768</v>
          </cell>
          <cell r="QX3">
            <v>43775</v>
          </cell>
          <cell r="QY3">
            <v>43782</v>
          </cell>
          <cell r="QZ3">
            <v>43789</v>
          </cell>
          <cell r="RA3">
            <v>43796</v>
          </cell>
          <cell r="RB3">
            <v>43803</v>
          </cell>
          <cell r="RC3">
            <v>43810</v>
          </cell>
          <cell r="RD3">
            <v>43817</v>
          </cell>
          <cell r="RE3">
            <v>43824</v>
          </cell>
          <cell r="RF3">
            <v>43831</v>
          </cell>
          <cell r="RG3">
            <v>43838</v>
          </cell>
          <cell r="RH3">
            <v>43845</v>
          </cell>
          <cell r="RI3">
            <v>43852</v>
          </cell>
          <cell r="RJ3">
            <v>43859</v>
          </cell>
          <cell r="RK3">
            <v>43866</v>
          </cell>
          <cell r="RL3">
            <v>43873</v>
          </cell>
          <cell r="RM3">
            <v>43880</v>
          </cell>
          <cell r="RN3">
            <v>43887</v>
          </cell>
          <cell r="RO3">
            <v>43894</v>
          </cell>
          <cell r="RP3">
            <v>43901</v>
          </cell>
          <cell r="RQ3">
            <v>43908</v>
          </cell>
          <cell r="RR3">
            <v>43915</v>
          </cell>
          <cell r="RS3">
            <v>43922</v>
          </cell>
          <cell r="RT3">
            <v>43929</v>
          </cell>
          <cell r="RU3">
            <v>43936</v>
          </cell>
          <cell r="RV3">
            <v>43943</v>
          </cell>
          <cell r="RW3">
            <v>43950</v>
          </cell>
          <cell r="RX3">
            <v>43957</v>
          </cell>
          <cell r="RY3">
            <v>43964</v>
          </cell>
          <cell r="RZ3">
            <v>43971</v>
          </cell>
          <cell r="SA3">
            <v>43978</v>
          </cell>
          <cell r="SB3">
            <v>43985</v>
          </cell>
          <cell r="SC3">
            <v>43992</v>
          </cell>
          <cell r="SD3">
            <v>43999</v>
          </cell>
          <cell r="SE3">
            <v>44006</v>
          </cell>
          <cell r="SF3">
            <v>44013</v>
          </cell>
          <cell r="SG3">
            <v>44020</v>
          </cell>
          <cell r="SH3">
            <v>44027</v>
          </cell>
          <cell r="SI3">
            <v>44034</v>
          </cell>
          <cell r="SJ3">
            <v>44041</v>
          </cell>
          <cell r="SK3">
            <v>44048</v>
          </cell>
          <cell r="SL3">
            <v>44055</v>
          </cell>
          <cell r="SM3">
            <v>44062</v>
          </cell>
          <cell r="SN3">
            <v>44069</v>
          </cell>
          <cell r="SO3">
            <v>44076</v>
          </cell>
          <cell r="SP3">
            <v>44083</v>
          </cell>
          <cell r="SQ3">
            <v>44090</v>
          </cell>
          <cell r="SR3">
            <v>44097</v>
          </cell>
          <cell r="SS3">
            <v>44104</v>
          </cell>
          <cell r="ST3">
            <v>44111</v>
          </cell>
          <cell r="SU3">
            <v>44118</v>
          </cell>
          <cell r="SV3">
            <v>44125</v>
          </cell>
          <cell r="SW3">
            <v>44132</v>
          </cell>
          <cell r="SX3">
            <v>44139</v>
          </cell>
          <cell r="SY3">
            <v>44146</v>
          </cell>
          <cell r="SZ3">
            <v>44153</v>
          </cell>
          <cell r="TA3">
            <v>44160</v>
          </cell>
          <cell r="TB3">
            <v>44167</v>
          </cell>
          <cell r="TC3">
            <v>44174</v>
          </cell>
          <cell r="TD3">
            <v>44181</v>
          </cell>
          <cell r="TE3">
            <v>44188</v>
          </cell>
          <cell r="TF3">
            <v>44195</v>
          </cell>
          <cell r="TG3">
            <v>44202</v>
          </cell>
        </row>
      </sheetData>
      <sheetData sheetId="3">
        <row r="3">
          <cell r="B3">
            <v>44202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说明"/>
      <sheetName val="EPFROutput"/>
      <sheetName val="分国家汇总(周度）"/>
      <sheetName val="周度移动平均"/>
      <sheetName val="累计值计算"/>
      <sheetName val="主要国家周变动"/>
      <sheetName val="Fund Flow"/>
    </sheetNames>
    <sheetDataSet>
      <sheetData sheetId="0"/>
      <sheetData sheetId="1"/>
      <sheetData sheetId="2">
        <row r="1">
          <cell r="A1"/>
          <cell r="B1" t="str">
            <v>All Developed Markets-FF-Bond</v>
          </cell>
          <cell r="C1" t="str">
            <v>All Developed Markets-FF-Equity</v>
          </cell>
          <cell r="D1" t="str">
            <v>All Developed Markets-Total</v>
          </cell>
          <cell r="E1" t="str">
            <v>All Emerging Markets-FF-Bond</v>
          </cell>
          <cell r="F1" t="str">
            <v>All Emerging Markets-FF-Equity</v>
          </cell>
          <cell r="G1" t="str">
            <v>All Emerging Markets-Total</v>
          </cell>
          <cell r="H1" t="str">
            <v>Brazil-LatAm-FF-Bond</v>
          </cell>
          <cell r="I1" t="str">
            <v>Brazil-LatAm-FF-Equity</v>
          </cell>
          <cell r="J1" t="str">
            <v>Brazil-Total</v>
          </cell>
          <cell r="K1" t="str">
            <v>China-Asia Ex-Japan-FF-Bond</v>
          </cell>
          <cell r="L1" t="str">
            <v>China-Asia Ex-Japan-FF-Equity</v>
          </cell>
          <cell r="M1" t="str">
            <v>China-Total</v>
          </cell>
          <cell r="N1" t="str">
            <v>Hong Kong-Asia Pacific-FF-Bond</v>
          </cell>
          <cell r="O1" t="str">
            <v>Hong Kong-Asia Pacific-FF-Equity</v>
          </cell>
          <cell r="P1" t="str">
            <v>Hong Kong-Total</v>
          </cell>
          <cell r="Q1" t="str">
            <v>India-Asia Ex-Japan-FF-Bond</v>
          </cell>
          <cell r="R1" t="str">
            <v>India-Asia Ex-Japan-FF-Equity</v>
          </cell>
          <cell r="S1" t="str">
            <v>India-Total</v>
          </cell>
          <cell r="T1" t="str">
            <v>Indonesia-Asia Ex-Japan-FF-Bond</v>
          </cell>
          <cell r="U1" t="str">
            <v>Indonesia-Asia Ex-Japan-FF-Equity</v>
          </cell>
          <cell r="V1" t="str">
            <v>Indonesia-Total</v>
          </cell>
          <cell r="W1" t="str">
            <v>Japan-Asia Pacific-FF-Bond</v>
          </cell>
          <cell r="X1" t="str">
            <v>Japan-Asia Pacific-FF-Equity</v>
          </cell>
          <cell r="Y1" t="str">
            <v>Japan-Total</v>
          </cell>
          <cell r="Z1" t="str">
            <v>Russia-EMEA-FF-Bond</v>
          </cell>
          <cell r="AA1" t="str">
            <v>Russia-EMEA-FF-Equity</v>
          </cell>
          <cell r="AB1" t="str">
            <v>Russia-Total</v>
          </cell>
          <cell r="AC1" t="str">
            <v>USA-North America-FF-Bond</v>
          </cell>
          <cell r="AD1" t="str">
            <v>USA-North America-FF-Equity</v>
          </cell>
          <cell r="AE1" t="str">
            <v>USA-Total</v>
          </cell>
          <cell r="AF1" t="str">
            <v>Western Europe-FF-Bond</v>
          </cell>
          <cell r="AG1" t="str">
            <v>Western Europe-FF-Equity</v>
          </cell>
          <cell r="AH1" t="str">
            <v>Western Europe-Total</v>
          </cell>
        </row>
        <row r="2">
          <cell r="A2"/>
          <cell r="B2" t="str">
            <v>All Developed Markets-Bond</v>
          </cell>
          <cell r="C2" t="str">
            <v>All Developed Markets-Equity</v>
          </cell>
          <cell r="D2" t="str">
            <v>All Developed Markets-Total</v>
          </cell>
          <cell r="E2" t="str">
            <v>All Emerging Markets-Bond</v>
          </cell>
          <cell r="F2" t="str">
            <v>All Emerging Markets-Equity</v>
          </cell>
          <cell r="G2" t="str">
            <v>All Emerging Markets-Total</v>
          </cell>
          <cell r="H2" t="str">
            <v>Brazil-Bond</v>
          </cell>
          <cell r="I2" t="str">
            <v>Brazil-Equity</v>
          </cell>
          <cell r="J2" t="str">
            <v>Brazil-Total</v>
          </cell>
          <cell r="K2" t="str">
            <v>China-Bond</v>
          </cell>
          <cell r="L2" t="str">
            <v>China-Equity</v>
          </cell>
          <cell r="M2" t="str">
            <v>China-Total</v>
          </cell>
          <cell r="N2" t="str">
            <v>Hong Kong-Bond</v>
          </cell>
          <cell r="O2" t="str">
            <v>Hong Kong-Equity</v>
          </cell>
          <cell r="P2" t="str">
            <v>Hong Kong-Total</v>
          </cell>
          <cell r="Q2" t="str">
            <v>India-Bond</v>
          </cell>
          <cell r="R2" t="str">
            <v>India-Equity</v>
          </cell>
          <cell r="S2" t="str">
            <v>India-Total</v>
          </cell>
          <cell r="T2" t="str">
            <v>Indonesia-Bond</v>
          </cell>
          <cell r="U2" t="str">
            <v>Indonesia-Equity</v>
          </cell>
          <cell r="V2" t="str">
            <v>Indonesia-Total</v>
          </cell>
          <cell r="W2" t="str">
            <v>Japan-Bond</v>
          </cell>
          <cell r="X2" t="str">
            <v>Japan-Equity</v>
          </cell>
          <cell r="Y2" t="str">
            <v>Japan-Total</v>
          </cell>
          <cell r="Z2" t="str">
            <v>Russia-Bond</v>
          </cell>
          <cell r="AA2" t="str">
            <v>Russia-Equity</v>
          </cell>
          <cell r="AB2" t="str">
            <v>Russia-Total</v>
          </cell>
          <cell r="AC2" t="str">
            <v>USA-Bond</v>
          </cell>
          <cell r="AD2" t="str">
            <v>USA-Equity</v>
          </cell>
          <cell r="AE2" t="str">
            <v>USA-Total</v>
          </cell>
          <cell r="AF2" t="str">
            <v>Western Europe-Bond</v>
          </cell>
          <cell r="AG2" t="str">
            <v>Western Europe-Equity</v>
          </cell>
          <cell r="AH2" t="str">
            <v>Western Europe-Total</v>
          </cell>
        </row>
        <row r="3">
          <cell r="A3">
            <v>44195</v>
          </cell>
          <cell r="B3">
            <v>15083.670099999999</v>
          </cell>
          <cell r="C3">
            <v>12444.9157</v>
          </cell>
          <cell r="D3">
            <v>27528.585800000001</v>
          </cell>
          <cell r="E3">
            <v>1667.7897</v>
          </cell>
          <cell r="F3">
            <v>2510.0320000000002</v>
          </cell>
          <cell r="G3">
            <v>4177.8217000000004</v>
          </cell>
          <cell r="H3">
            <v>-7.5640000000000001</v>
          </cell>
          <cell r="I3">
            <v>41.419499999999999</v>
          </cell>
          <cell r="J3">
            <v>33.855499999999999</v>
          </cell>
          <cell r="K3">
            <v>168.8723</v>
          </cell>
          <cell r="L3">
            <v>223.52590000000001</v>
          </cell>
          <cell r="M3">
            <v>392.39819999999997</v>
          </cell>
          <cell r="N3">
            <v>-2.1932999999999998</v>
          </cell>
          <cell r="O3">
            <v>8.1280999999999999</v>
          </cell>
          <cell r="P3">
            <v>5.9348000000000001</v>
          </cell>
          <cell r="Q3">
            <v>-12.6876</v>
          </cell>
          <cell r="R3">
            <v>247.43450000000001</v>
          </cell>
          <cell r="S3">
            <v>234.74690000000001</v>
          </cell>
          <cell r="T3">
            <v>-1.7296</v>
          </cell>
          <cell r="U3">
            <v>-1.5122</v>
          </cell>
          <cell r="V3">
            <v>-3.2418</v>
          </cell>
          <cell r="W3">
            <v>62.109699999999997</v>
          </cell>
          <cell r="X3">
            <v>-697.08199999999999</v>
          </cell>
          <cell r="Y3">
            <v>-634.97230000000002</v>
          </cell>
          <cell r="Z3">
            <v>80.131100000000004</v>
          </cell>
          <cell r="AA3">
            <v>73.1374</v>
          </cell>
          <cell r="AB3">
            <v>153.26850000000002</v>
          </cell>
          <cell r="AC3">
            <v>10832.1198</v>
          </cell>
          <cell r="AD3">
            <v>4997.4219000000003</v>
          </cell>
          <cell r="AE3">
            <v>15829.541700000002</v>
          </cell>
          <cell r="AF3">
            <v>2060.2746999999999</v>
          </cell>
          <cell r="AG3">
            <v>290.33580000000001</v>
          </cell>
          <cell r="AH3">
            <v>2350.6104999999998</v>
          </cell>
        </row>
        <row r="4">
          <cell r="A4">
            <v>44188</v>
          </cell>
          <cell r="B4">
            <v>6740.1337999999996</v>
          </cell>
          <cell r="C4">
            <v>-11936.5893</v>
          </cell>
          <cell r="D4">
            <v>-5196.4555</v>
          </cell>
          <cell r="E4">
            <v>3236.0331000000001</v>
          </cell>
          <cell r="F4">
            <v>6135.8208000000004</v>
          </cell>
          <cell r="G4">
            <v>9371.8539000000001</v>
          </cell>
          <cell r="H4">
            <v>-9.8252000000000006</v>
          </cell>
          <cell r="I4">
            <v>-84.6892</v>
          </cell>
          <cell r="J4">
            <v>-94.514399999999995</v>
          </cell>
          <cell r="K4">
            <v>834.6422</v>
          </cell>
          <cell r="L4">
            <v>436.94779999999997</v>
          </cell>
          <cell r="M4">
            <v>1271.5899999999999</v>
          </cell>
          <cell r="N4">
            <v>-4.9447999999999999</v>
          </cell>
          <cell r="O4">
            <v>-3.7504</v>
          </cell>
          <cell r="P4">
            <v>-8.6951999999999998</v>
          </cell>
          <cell r="Q4">
            <v>-10.2639</v>
          </cell>
          <cell r="R4">
            <v>169.47649999999999</v>
          </cell>
          <cell r="S4">
            <v>159.21259999999998</v>
          </cell>
          <cell r="T4">
            <v>-1.7304999999999999</v>
          </cell>
          <cell r="U4">
            <v>-0.54049999999999998</v>
          </cell>
          <cell r="V4">
            <v>-2.2709999999999999</v>
          </cell>
          <cell r="W4">
            <v>-24.4329</v>
          </cell>
          <cell r="X4">
            <v>-181.50049999999999</v>
          </cell>
          <cell r="Y4">
            <v>-205.93339999999998</v>
          </cell>
          <cell r="Z4">
            <v>72.771500000000003</v>
          </cell>
          <cell r="AA4">
            <v>-6.3211000000000004</v>
          </cell>
          <cell r="AB4">
            <v>66.450400000000002</v>
          </cell>
          <cell r="AC4">
            <v>4265.5375000000004</v>
          </cell>
          <cell r="AD4">
            <v>-16526.902600000001</v>
          </cell>
          <cell r="AE4">
            <v>-12261.365100000001</v>
          </cell>
          <cell r="AF4">
            <v>-792.29920000000004</v>
          </cell>
          <cell r="AG4">
            <v>-2266.1329000000001</v>
          </cell>
          <cell r="AH4">
            <v>-3058.4321</v>
          </cell>
        </row>
        <row r="5">
          <cell r="A5">
            <v>44181</v>
          </cell>
          <cell r="B5">
            <v>-1141.0740000000001</v>
          </cell>
          <cell r="C5">
            <v>43183.189599999998</v>
          </cell>
          <cell r="D5">
            <v>42042.115599999997</v>
          </cell>
          <cell r="E5">
            <v>1854.9194</v>
          </cell>
          <cell r="F5">
            <v>3254.4011</v>
          </cell>
          <cell r="G5">
            <v>5109.3204999999998</v>
          </cell>
          <cell r="H5">
            <v>10.132</v>
          </cell>
          <cell r="I5">
            <v>-97.691900000000004</v>
          </cell>
          <cell r="J5">
            <v>-87.559899999999999</v>
          </cell>
          <cell r="K5">
            <v>303.1046</v>
          </cell>
          <cell r="L5">
            <v>1137.2610999999999</v>
          </cell>
          <cell r="M5">
            <v>1440.3656999999998</v>
          </cell>
          <cell r="N5">
            <v>-5.3754999999999997</v>
          </cell>
          <cell r="O5">
            <v>78.738699999999994</v>
          </cell>
          <cell r="P5">
            <v>73.363199999999992</v>
          </cell>
          <cell r="Q5">
            <v>-12.7492</v>
          </cell>
          <cell r="R5">
            <v>-106.066</v>
          </cell>
          <cell r="S5">
            <v>-118.8152</v>
          </cell>
          <cell r="T5">
            <v>-3.2029999999999998</v>
          </cell>
          <cell r="U5">
            <v>5.0945</v>
          </cell>
          <cell r="V5">
            <v>1.8915000000000002</v>
          </cell>
          <cell r="W5">
            <v>-90.165099999999995</v>
          </cell>
          <cell r="X5">
            <v>-662.82159999999999</v>
          </cell>
          <cell r="Y5">
            <v>-752.98669999999993</v>
          </cell>
          <cell r="Z5">
            <v>71.812700000000007</v>
          </cell>
          <cell r="AA5">
            <v>5.4782999999999999</v>
          </cell>
          <cell r="AB5">
            <v>77.291000000000011</v>
          </cell>
          <cell r="AC5">
            <v>325.50349999999997</v>
          </cell>
          <cell r="AD5">
            <v>29440.693899999998</v>
          </cell>
          <cell r="AE5">
            <v>29766.197399999997</v>
          </cell>
          <cell r="AF5">
            <v>-3866.7118</v>
          </cell>
          <cell r="AG5">
            <v>-850.51170000000002</v>
          </cell>
          <cell r="AH5">
            <v>-4717.2235000000001</v>
          </cell>
        </row>
        <row r="6">
          <cell r="A6">
            <v>44174</v>
          </cell>
          <cell r="B6">
            <v>7767.6338999999998</v>
          </cell>
          <cell r="C6">
            <v>14263.8195</v>
          </cell>
          <cell r="D6">
            <v>22031.453399999999</v>
          </cell>
          <cell r="E6">
            <v>2900.4641000000001</v>
          </cell>
          <cell r="F6">
            <v>3840.6493999999998</v>
          </cell>
          <cell r="G6">
            <v>6741.1134999999995</v>
          </cell>
          <cell r="H6">
            <v>2.1324000000000001</v>
          </cell>
          <cell r="I6">
            <v>24.462299999999999</v>
          </cell>
          <cell r="J6">
            <v>26.5947</v>
          </cell>
          <cell r="K6">
            <v>407.28530000000001</v>
          </cell>
          <cell r="L6">
            <v>535.48</v>
          </cell>
          <cell r="M6">
            <v>942.76530000000002</v>
          </cell>
          <cell r="N6">
            <v>-8.4875000000000007</v>
          </cell>
          <cell r="O6">
            <v>31.269500000000001</v>
          </cell>
          <cell r="P6">
            <v>22.782</v>
          </cell>
          <cell r="Q6">
            <v>-25.728000000000002</v>
          </cell>
          <cell r="R6">
            <v>-55.162399999999998</v>
          </cell>
          <cell r="S6">
            <v>-80.8904</v>
          </cell>
          <cell r="T6">
            <v>-1.0276000000000001</v>
          </cell>
          <cell r="U6">
            <v>15.636799999999999</v>
          </cell>
          <cell r="V6">
            <v>14.6092</v>
          </cell>
          <cell r="W6">
            <v>-63.545099999999998</v>
          </cell>
          <cell r="X6">
            <v>-734.01990000000001</v>
          </cell>
          <cell r="Y6">
            <v>-797.56500000000005</v>
          </cell>
          <cell r="Z6">
            <v>39.132199999999997</v>
          </cell>
          <cell r="AA6">
            <v>115.0497</v>
          </cell>
          <cell r="AB6">
            <v>154.18189999999998</v>
          </cell>
          <cell r="AC6">
            <v>7317.6405000000004</v>
          </cell>
          <cell r="AD6">
            <v>2058.6788999999999</v>
          </cell>
          <cell r="AE6">
            <v>9376.3194000000003</v>
          </cell>
          <cell r="AF6">
            <v>-1221.6821</v>
          </cell>
          <cell r="AG6">
            <v>897.75130000000001</v>
          </cell>
          <cell r="AH6">
            <v>-323.93079999999998</v>
          </cell>
        </row>
        <row r="7">
          <cell r="A7">
            <v>44167</v>
          </cell>
          <cell r="B7">
            <v>7428.5230000000001</v>
          </cell>
          <cell r="C7">
            <v>4126.6396999999997</v>
          </cell>
          <cell r="D7">
            <v>11555.162700000001</v>
          </cell>
          <cell r="E7">
            <v>2798.5209</v>
          </cell>
          <cell r="F7">
            <v>5560.9441999999999</v>
          </cell>
          <cell r="G7">
            <v>8359.4650999999994</v>
          </cell>
          <cell r="H7">
            <v>31.6753</v>
          </cell>
          <cell r="I7">
            <v>137.82730000000001</v>
          </cell>
          <cell r="J7">
            <v>169.5026</v>
          </cell>
          <cell r="K7">
            <v>565.8723</v>
          </cell>
          <cell r="L7">
            <v>1799.5219</v>
          </cell>
          <cell r="M7">
            <v>2365.3941999999997</v>
          </cell>
          <cell r="N7">
            <v>-4.5345000000000004</v>
          </cell>
          <cell r="O7">
            <v>22.965499999999999</v>
          </cell>
          <cell r="P7">
            <v>18.430999999999997</v>
          </cell>
          <cell r="Q7">
            <v>-2.7574000000000001</v>
          </cell>
          <cell r="R7">
            <v>175.38329999999999</v>
          </cell>
          <cell r="S7">
            <v>172.6259</v>
          </cell>
          <cell r="T7">
            <v>-0.90190000000000003</v>
          </cell>
          <cell r="U7">
            <v>2.4367000000000001</v>
          </cell>
          <cell r="V7">
            <v>1.5348000000000002</v>
          </cell>
          <cell r="W7">
            <v>-42.356000000000002</v>
          </cell>
          <cell r="X7">
            <v>415.77569999999997</v>
          </cell>
          <cell r="Y7">
            <v>373.41969999999998</v>
          </cell>
          <cell r="Z7">
            <v>24.049800000000001</v>
          </cell>
          <cell r="AA7">
            <v>49.286900000000003</v>
          </cell>
          <cell r="AB7">
            <v>73.336700000000008</v>
          </cell>
          <cell r="AC7">
            <v>4613.6580999999996</v>
          </cell>
          <cell r="AD7">
            <v>-6099.0565999999999</v>
          </cell>
          <cell r="AE7">
            <v>-1485.3985000000002</v>
          </cell>
          <cell r="AF7">
            <v>688.72450000000003</v>
          </cell>
          <cell r="AG7">
            <v>-2007.1572000000001</v>
          </cell>
          <cell r="AH7">
            <v>-1318.4327000000001</v>
          </cell>
        </row>
        <row r="8">
          <cell r="A8">
            <v>44160</v>
          </cell>
          <cell r="B8">
            <v>5815.3586999999998</v>
          </cell>
          <cell r="C8">
            <v>28542.378000000001</v>
          </cell>
          <cell r="D8">
            <v>34357.736700000001</v>
          </cell>
          <cell r="E8">
            <v>3281.3899000000001</v>
          </cell>
          <cell r="F8">
            <v>5554.4913999999999</v>
          </cell>
          <cell r="G8">
            <v>8835.8813000000009</v>
          </cell>
          <cell r="H8">
            <v>7.2756999999999996</v>
          </cell>
          <cell r="I8">
            <v>-100.78440000000001</v>
          </cell>
          <cell r="J8">
            <v>-93.508700000000005</v>
          </cell>
          <cell r="K8">
            <v>1146.5071</v>
          </cell>
          <cell r="L8">
            <v>2123.8117999999999</v>
          </cell>
          <cell r="M8">
            <v>3270.3189000000002</v>
          </cell>
          <cell r="N8">
            <v>3.4422000000000001</v>
          </cell>
          <cell r="O8">
            <v>104.3263</v>
          </cell>
          <cell r="P8">
            <v>107.7685</v>
          </cell>
          <cell r="Q8">
            <v>-8.0257000000000005</v>
          </cell>
          <cell r="R8">
            <v>-117.50279999999999</v>
          </cell>
          <cell r="S8">
            <v>-125.52849999999999</v>
          </cell>
          <cell r="T8">
            <v>-1.4802999999999999</v>
          </cell>
          <cell r="U8">
            <v>0.2762</v>
          </cell>
          <cell r="V8">
            <v>-1.2040999999999999</v>
          </cell>
          <cell r="W8">
            <v>4.0026999999999999</v>
          </cell>
          <cell r="X8">
            <v>1941.0433</v>
          </cell>
          <cell r="Y8">
            <v>1945.046</v>
          </cell>
          <cell r="Z8">
            <v>16.193000000000001</v>
          </cell>
          <cell r="AA8">
            <v>39.4206</v>
          </cell>
          <cell r="AB8">
            <v>55.613600000000005</v>
          </cell>
          <cell r="AC8">
            <v>2053.1350000000002</v>
          </cell>
          <cell r="AD8">
            <v>14016.2842</v>
          </cell>
          <cell r="AE8">
            <v>16069.4192</v>
          </cell>
          <cell r="AF8">
            <v>34.853999999999999</v>
          </cell>
          <cell r="AG8">
            <v>139.79499999999999</v>
          </cell>
          <cell r="AH8">
            <v>174.649</v>
          </cell>
        </row>
        <row r="9">
          <cell r="A9">
            <v>44153</v>
          </cell>
          <cell r="B9">
            <v>8342.8487000000005</v>
          </cell>
          <cell r="C9">
            <v>19740.302299999999</v>
          </cell>
          <cell r="D9">
            <v>28083.150999999998</v>
          </cell>
          <cell r="E9">
            <v>3547.5754999999999</v>
          </cell>
          <cell r="F9">
            <v>7223.0290000000005</v>
          </cell>
          <cell r="G9">
            <v>10770.604500000001</v>
          </cell>
          <cell r="H9">
            <v>22.813600000000001</v>
          </cell>
          <cell r="I9">
            <v>107.6678</v>
          </cell>
          <cell r="J9">
            <v>130.48140000000001</v>
          </cell>
          <cell r="K9">
            <v>820.72230000000002</v>
          </cell>
          <cell r="L9">
            <v>4386.4402</v>
          </cell>
          <cell r="M9">
            <v>5207.1625000000004</v>
          </cell>
          <cell r="N9">
            <v>5.2092000000000001</v>
          </cell>
          <cell r="O9">
            <v>164.02449999999999</v>
          </cell>
          <cell r="P9">
            <v>169.2337</v>
          </cell>
          <cell r="Q9">
            <v>-8.1305999999999994</v>
          </cell>
          <cell r="R9">
            <v>-114.0857</v>
          </cell>
          <cell r="S9">
            <v>-122.2163</v>
          </cell>
          <cell r="T9">
            <v>-2.0175000000000001</v>
          </cell>
          <cell r="U9">
            <v>-36.596499999999999</v>
          </cell>
          <cell r="V9">
            <v>-38.613999999999997</v>
          </cell>
          <cell r="W9">
            <v>-35.077300000000001</v>
          </cell>
          <cell r="X9">
            <v>1195.7627</v>
          </cell>
          <cell r="Y9">
            <v>1160.6854000000001</v>
          </cell>
          <cell r="Z9">
            <v>22.737300000000001</v>
          </cell>
          <cell r="AA9">
            <v>127.1018</v>
          </cell>
          <cell r="AB9">
            <v>149.8391</v>
          </cell>
          <cell r="AC9">
            <v>8623.0709000000006</v>
          </cell>
          <cell r="AD9">
            <v>9435.2890000000007</v>
          </cell>
          <cell r="AE9">
            <v>18058.359900000003</v>
          </cell>
          <cell r="AF9">
            <v>-3198.915</v>
          </cell>
          <cell r="AG9">
            <v>-266.57760000000002</v>
          </cell>
          <cell r="AH9">
            <v>-3465.4926</v>
          </cell>
        </row>
        <row r="10">
          <cell r="A10">
            <v>44146</v>
          </cell>
          <cell r="B10">
            <v>7680.3688000000002</v>
          </cell>
          <cell r="C10">
            <v>37995.063699999999</v>
          </cell>
          <cell r="D10">
            <v>45675.432499999995</v>
          </cell>
          <cell r="E10">
            <v>2548.1696000000002</v>
          </cell>
          <cell r="F10">
            <v>6467.4924000000001</v>
          </cell>
          <cell r="G10">
            <v>9015.6620000000003</v>
          </cell>
          <cell r="H10">
            <v>6.2808000000000002</v>
          </cell>
          <cell r="I10">
            <v>22.3889</v>
          </cell>
          <cell r="J10">
            <v>28.669699999999999</v>
          </cell>
          <cell r="K10">
            <v>668.48950000000002</v>
          </cell>
          <cell r="L10">
            <v>1354.2932000000001</v>
          </cell>
          <cell r="M10">
            <v>2022.7827000000002</v>
          </cell>
          <cell r="N10">
            <v>9.2304999999999993</v>
          </cell>
          <cell r="O10">
            <v>35.839599999999997</v>
          </cell>
          <cell r="P10">
            <v>45.070099999999996</v>
          </cell>
          <cell r="Q10">
            <v>-10.731299999999999</v>
          </cell>
          <cell r="R10">
            <v>-138.54830000000001</v>
          </cell>
          <cell r="S10">
            <v>-149.27960000000002</v>
          </cell>
          <cell r="T10">
            <v>-2.4702999999999999</v>
          </cell>
          <cell r="U10">
            <v>14.002000000000001</v>
          </cell>
          <cell r="V10">
            <v>11.531700000000001</v>
          </cell>
          <cell r="W10">
            <v>183.87970000000001</v>
          </cell>
          <cell r="X10">
            <v>-1481.7175999999999</v>
          </cell>
          <cell r="Y10">
            <v>-1297.8379</v>
          </cell>
          <cell r="Z10">
            <v>26.423400000000001</v>
          </cell>
          <cell r="AA10">
            <v>43.3506</v>
          </cell>
          <cell r="AB10">
            <v>69.774000000000001</v>
          </cell>
          <cell r="AC10">
            <v>5835.7136</v>
          </cell>
          <cell r="AD10">
            <v>32465.4509</v>
          </cell>
          <cell r="AE10">
            <v>38301.164499999999</v>
          </cell>
          <cell r="AF10">
            <v>1393.5201</v>
          </cell>
          <cell r="AG10">
            <v>-277.20839999999998</v>
          </cell>
          <cell r="AH10">
            <v>1116.3117</v>
          </cell>
        </row>
        <row r="11">
          <cell r="A11">
            <v>44139</v>
          </cell>
          <cell r="B11">
            <v>-2422.3753999999999</v>
          </cell>
          <cell r="C11">
            <v>5791.0308999999997</v>
          </cell>
          <cell r="D11">
            <v>3368.6554999999998</v>
          </cell>
          <cell r="E11">
            <v>1081.1849999999999</v>
          </cell>
          <cell r="F11">
            <v>693.72550000000001</v>
          </cell>
          <cell r="G11">
            <v>1774.9105</v>
          </cell>
          <cell r="H11">
            <v>-11.396000000000001</v>
          </cell>
          <cell r="I11">
            <v>234.4974</v>
          </cell>
          <cell r="J11">
            <v>223.10140000000001</v>
          </cell>
          <cell r="K11">
            <v>583.74779999999998</v>
          </cell>
          <cell r="L11">
            <v>-239.99170000000001</v>
          </cell>
          <cell r="M11">
            <v>343.75609999999995</v>
          </cell>
          <cell r="N11">
            <v>0.68820000000000003</v>
          </cell>
          <cell r="O11">
            <v>18.333200000000001</v>
          </cell>
          <cell r="P11">
            <v>19.0214</v>
          </cell>
          <cell r="Q11">
            <v>-6.7587000000000002</v>
          </cell>
          <cell r="R11">
            <v>-151.57470000000001</v>
          </cell>
          <cell r="S11">
            <v>-158.33340000000001</v>
          </cell>
          <cell r="T11">
            <v>-0.25509999999999999</v>
          </cell>
          <cell r="U11">
            <v>-5.2012</v>
          </cell>
          <cell r="V11">
            <v>-5.4562999999999997</v>
          </cell>
          <cell r="W11">
            <v>-4.5202999999999998</v>
          </cell>
          <cell r="X11">
            <v>1085.2439999999999</v>
          </cell>
          <cell r="Y11">
            <v>1080.7237</v>
          </cell>
          <cell r="Z11">
            <v>6.0805999999999996</v>
          </cell>
          <cell r="AA11">
            <v>-44.238999999999997</v>
          </cell>
          <cell r="AB11">
            <v>-38.1584</v>
          </cell>
          <cell r="AC11">
            <v>602.18439999999998</v>
          </cell>
          <cell r="AD11">
            <v>1816.0726999999999</v>
          </cell>
          <cell r="AE11">
            <v>2418.2570999999998</v>
          </cell>
          <cell r="AF11">
            <v>-594.41319999999996</v>
          </cell>
          <cell r="AG11">
            <v>-2003.9286999999999</v>
          </cell>
          <cell r="AH11">
            <v>-2598.3418999999999</v>
          </cell>
        </row>
        <row r="12">
          <cell r="A12">
            <v>44132</v>
          </cell>
          <cell r="B12">
            <v>5162.7572</v>
          </cell>
          <cell r="C12">
            <v>-4905.7704999999996</v>
          </cell>
          <cell r="D12">
            <v>256.98670000000038</v>
          </cell>
          <cell r="E12">
            <v>1550.2947999999999</v>
          </cell>
          <cell r="F12">
            <v>2807.3733000000002</v>
          </cell>
          <cell r="G12">
            <v>4357.6680999999999</v>
          </cell>
          <cell r="H12">
            <v>5.0377000000000001</v>
          </cell>
          <cell r="I12">
            <v>-38.692900000000002</v>
          </cell>
          <cell r="J12">
            <v>-33.655200000000001</v>
          </cell>
          <cell r="K12">
            <v>955.18880000000001</v>
          </cell>
          <cell r="L12">
            <v>2659.4821000000002</v>
          </cell>
          <cell r="M12">
            <v>3614.6709000000001</v>
          </cell>
          <cell r="N12">
            <v>-0.55000000000000004</v>
          </cell>
          <cell r="O12">
            <v>48.293900000000001</v>
          </cell>
          <cell r="P12">
            <v>47.743900000000004</v>
          </cell>
          <cell r="Q12">
            <v>-9.5073000000000008</v>
          </cell>
          <cell r="R12">
            <v>-236.21100000000001</v>
          </cell>
          <cell r="S12">
            <v>-245.7183</v>
          </cell>
          <cell r="T12">
            <v>-2.1520999999999999</v>
          </cell>
          <cell r="U12">
            <v>-2.2496999999999998</v>
          </cell>
          <cell r="V12">
            <v>-4.4017999999999997</v>
          </cell>
          <cell r="W12">
            <v>246.85550000000001</v>
          </cell>
          <cell r="X12">
            <v>3522.6008000000002</v>
          </cell>
          <cell r="Y12">
            <v>3769.4563000000003</v>
          </cell>
          <cell r="Z12">
            <v>16.693200000000001</v>
          </cell>
          <cell r="AA12">
            <v>6.6921999999999997</v>
          </cell>
          <cell r="AB12">
            <v>23.385400000000001</v>
          </cell>
          <cell r="AC12">
            <v>3361.3130000000001</v>
          </cell>
          <cell r="AD12">
            <v>-7291.5598</v>
          </cell>
          <cell r="AE12">
            <v>-3930.2467999999999</v>
          </cell>
          <cell r="AF12">
            <v>2075.0612000000001</v>
          </cell>
          <cell r="AG12">
            <v>-3375.81</v>
          </cell>
          <cell r="AH12">
            <v>-1300.7487999999998</v>
          </cell>
        </row>
        <row r="13">
          <cell r="A13">
            <v>44125</v>
          </cell>
          <cell r="B13">
            <v>12277.8886</v>
          </cell>
          <cell r="C13">
            <v>-836.61810000000003</v>
          </cell>
          <cell r="D13">
            <v>11441.270500000001</v>
          </cell>
          <cell r="E13">
            <v>2159.9566</v>
          </cell>
          <cell r="F13">
            <v>2637.8939</v>
          </cell>
          <cell r="G13">
            <v>4797.8505000000005</v>
          </cell>
          <cell r="H13">
            <v>-15.936500000000001</v>
          </cell>
          <cell r="I13">
            <v>-67.000100000000003</v>
          </cell>
          <cell r="J13">
            <v>-82.936599999999999</v>
          </cell>
          <cell r="K13">
            <v>813.96759999999995</v>
          </cell>
          <cell r="L13">
            <v>1965.299</v>
          </cell>
          <cell r="M13">
            <v>2779.2665999999999</v>
          </cell>
          <cell r="N13">
            <v>5.7106000000000003</v>
          </cell>
          <cell r="O13">
            <v>95.389600000000002</v>
          </cell>
          <cell r="P13">
            <v>101.1002</v>
          </cell>
          <cell r="Q13">
            <v>-14.638500000000001</v>
          </cell>
          <cell r="R13">
            <v>-286.62459999999999</v>
          </cell>
          <cell r="S13">
            <v>-301.26310000000001</v>
          </cell>
          <cell r="T13">
            <v>-1.9057999999999999</v>
          </cell>
          <cell r="U13">
            <v>-5.1426999999999996</v>
          </cell>
          <cell r="V13">
            <v>-7.0484999999999998</v>
          </cell>
          <cell r="W13">
            <v>8.5901999999999994</v>
          </cell>
          <cell r="X13">
            <v>-1248.5102999999999</v>
          </cell>
          <cell r="Y13">
            <v>-1239.9200999999998</v>
          </cell>
          <cell r="Z13">
            <v>7.9797000000000002</v>
          </cell>
          <cell r="AA13">
            <v>-31.7273</v>
          </cell>
          <cell r="AB13">
            <v>-23.747599999999998</v>
          </cell>
          <cell r="AC13">
            <v>11649.102800000001</v>
          </cell>
          <cell r="AD13">
            <v>-454.01299999999998</v>
          </cell>
          <cell r="AE13">
            <v>11195.0898</v>
          </cell>
          <cell r="AF13">
            <v>-1208.2686000000001</v>
          </cell>
          <cell r="AG13">
            <v>-2180.7215999999999</v>
          </cell>
          <cell r="AH13">
            <v>-3388.9902000000002</v>
          </cell>
        </row>
        <row r="14">
          <cell r="A14">
            <v>44118</v>
          </cell>
          <cell r="B14">
            <v>15453.0533</v>
          </cell>
          <cell r="C14">
            <v>8069.2249000000002</v>
          </cell>
          <cell r="D14">
            <v>23522.278200000001</v>
          </cell>
          <cell r="E14">
            <v>2106.2754</v>
          </cell>
          <cell r="F14">
            <v>495.3553</v>
          </cell>
          <cell r="G14">
            <v>2601.6307000000002</v>
          </cell>
          <cell r="H14">
            <v>-3.7374999999999998</v>
          </cell>
          <cell r="I14">
            <v>-184.9913</v>
          </cell>
          <cell r="J14">
            <v>-188.72880000000001</v>
          </cell>
          <cell r="K14">
            <v>605.23519999999996</v>
          </cell>
          <cell r="L14">
            <v>-148.00989999999999</v>
          </cell>
          <cell r="M14">
            <v>457.22529999999995</v>
          </cell>
          <cell r="N14">
            <v>-8.6478999999999999</v>
          </cell>
          <cell r="O14">
            <v>6.5335999999999999</v>
          </cell>
          <cell r="P14">
            <v>-2.1143000000000001</v>
          </cell>
          <cell r="Q14">
            <v>-8.1969999999999992</v>
          </cell>
          <cell r="R14">
            <v>-131.0059</v>
          </cell>
          <cell r="S14">
            <v>-139.2029</v>
          </cell>
          <cell r="T14">
            <v>-0.30790000000000001</v>
          </cell>
          <cell r="U14">
            <v>3.5049000000000001</v>
          </cell>
          <cell r="V14">
            <v>3.1970000000000001</v>
          </cell>
          <cell r="W14">
            <v>-34.185699999999997</v>
          </cell>
          <cell r="X14">
            <v>-471.23099999999999</v>
          </cell>
          <cell r="Y14">
            <v>-505.41669999999999</v>
          </cell>
          <cell r="Z14">
            <v>15.1151</v>
          </cell>
          <cell r="AA14">
            <v>15.78</v>
          </cell>
          <cell r="AB14">
            <v>30.895099999999999</v>
          </cell>
          <cell r="AC14">
            <v>12807.6291</v>
          </cell>
          <cell r="AD14">
            <v>5968.3343000000004</v>
          </cell>
          <cell r="AE14">
            <v>18775.963400000001</v>
          </cell>
          <cell r="AF14">
            <v>390.4015</v>
          </cell>
          <cell r="AG14">
            <v>-958.14949999999999</v>
          </cell>
          <cell r="AH14">
            <v>-567.74800000000005</v>
          </cell>
        </row>
        <row r="15">
          <cell r="A15">
            <v>44111</v>
          </cell>
          <cell r="B15">
            <v>23580.2117</v>
          </cell>
          <cell r="C15">
            <v>3422.6871000000001</v>
          </cell>
          <cell r="D15">
            <v>27002.898799999999</v>
          </cell>
          <cell r="E15">
            <v>2324.1208000000001</v>
          </cell>
          <cell r="F15">
            <v>965.83839999999998</v>
          </cell>
          <cell r="G15">
            <v>3289.9592000000002</v>
          </cell>
          <cell r="H15">
            <v>5.3605999999999998</v>
          </cell>
          <cell r="I15">
            <v>-46.870600000000003</v>
          </cell>
          <cell r="J15">
            <v>-41.510000000000005</v>
          </cell>
          <cell r="K15">
            <v>67.649900000000002</v>
          </cell>
          <cell r="L15">
            <v>102.7989</v>
          </cell>
          <cell r="M15">
            <v>170.44880000000001</v>
          </cell>
          <cell r="N15">
            <v>-11.256399999999999</v>
          </cell>
          <cell r="O15">
            <v>37.838700000000003</v>
          </cell>
          <cell r="P15">
            <v>26.582300000000004</v>
          </cell>
          <cell r="Q15">
            <v>-8.2500999999999998</v>
          </cell>
          <cell r="R15">
            <v>2.7088000000000001</v>
          </cell>
          <cell r="S15">
            <v>-5.5412999999999997</v>
          </cell>
          <cell r="T15">
            <v>-0.63460000000000005</v>
          </cell>
          <cell r="U15">
            <v>-2.2269999999999999</v>
          </cell>
          <cell r="V15">
            <v>-2.8616000000000001</v>
          </cell>
          <cell r="W15">
            <v>125.5376</v>
          </cell>
          <cell r="X15">
            <v>940.10440000000006</v>
          </cell>
          <cell r="Y15">
            <v>1065.6420000000001</v>
          </cell>
          <cell r="Z15">
            <v>15.2502</v>
          </cell>
          <cell r="AA15">
            <v>-146.5145</v>
          </cell>
          <cell r="AB15">
            <v>-131.26429999999999</v>
          </cell>
          <cell r="AC15">
            <v>18228.584999999999</v>
          </cell>
          <cell r="AD15">
            <v>-2317.7683999999999</v>
          </cell>
          <cell r="AE15">
            <v>15910.816599999998</v>
          </cell>
          <cell r="AF15">
            <v>2362.1902</v>
          </cell>
          <cell r="AG15">
            <v>73.617199999999997</v>
          </cell>
          <cell r="AH15">
            <v>2435.8074000000001</v>
          </cell>
        </row>
        <row r="16">
          <cell r="A16">
            <v>44104</v>
          </cell>
          <cell r="B16">
            <v>2173.3335999999999</v>
          </cell>
          <cell r="C16">
            <v>9051.3166999999994</v>
          </cell>
          <cell r="D16">
            <v>11224.650299999999</v>
          </cell>
          <cell r="E16">
            <v>-36.948500000000003</v>
          </cell>
          <cell r="F16">
            <v>1951.9791</v>
          </cell>
          <cell r="G16">
            <v>1915.0306</v>
          </cell>
          <cell r="H16">
            <v>32.8994</v>
          </cell>
          <cell r="I16">
            <v>34.697400000000002</v>
          </cell>
          <cell r="J16">
            <v>67.596800000000002</v>
          </cell>
          <cell r="K16">
            <v>128.2688</v>
          </cell>
          <cell r="L16">
            <v>1408.4862000000001</v>
          </cell>
          <cell r="M16">
            <v>1536.7550000000001</v>
          </cell>
          <cell r="N16">
            <v>-4.1283000000000003</v>
          </cell>
          <cell r="O16">
            <v>17.095199999999998</v>
          </cell>
          <cell r="P16">
            <v>12.966899999999999</v>
          </cell>
          <cell r="Q16">
            <v>-6.9208999999999996</v>
          </cell>
          <cell r="R16">
            <v>-122.0882</v>
          </cell>
          <cell r="S16">
            <v>-129.00909999999999</v>
          </cell>
          <cell r="T16">
            <v>-0.56559999999999999</v>
          </cell>
          <cell r="U16">
            <v>-9.9199000000000002</v>
          </cell>
          <cell r="V16">
            <v>-10.4855</v>
          </cell>
          <cell r="W16">
            <v>-6.7074999999999996</v>
          </cell>
          <cell r="X16">
            <v>1827.0508</v>
          </cell>
          <cell r="Y16">
            <v>1820.3433</v>
          </cell>
          <cell r="Z16">
            <v>14.9636</v>
          </cell>
          <cell r="AA16">
            <v>-38.357700000000001</v>
          </cell>
          <cell r="AB16">
            <v>-23.394100000000002</v>
          </cell>
          <cell r="AC16">
            <v>3864.7496000000001</v>
          </cell>
          <cell r="AD16">
            <v>3832.5796</v>
          </cell>
          <cell r="AE16">
            <v>7697.3292000000001</v>
          </cell>
          <cell r="AF16">
            <v>-840.25</v>
          </cell>
          <cell r="AG16">
            <v>-1141.6085</v>
          </cell>
          <cell r="AH16">
            <v>-1981.8585</v>
          </cell>
        </row>
        <row r="17">
          <cell r="A17">
            <v>44097</v>
          </cell>
          <cell r="B17">
            <v>80.729500000000002</v>
          </cell>
          <cell r="C17">
            <v>-22815.705399999999</v>
          </cell>
          <cell r="D17">
            <v>-22734.975899999998</v>
          </cell>
          <cell r="E17">
            <v>1182.3454999999999</v>
          </cell>
          <cell r="F17">
            <v>49.659100000000002</v>
          </cell>
          <cell r="G17">
            <v>1232.0046</v>
          </cell>
          <cell r="H17">
            <v>-1.5902000000000001</v>
          </cell>
          <cell r="I17">
            <v>54.329099999999997</v>
          </cell>
          <cell r="J17">
            <v>52.738899999999994</v>
          </cell>
          <cell r="K17">
            <v>1632.23</v>
          </cell>
          <cell r="L17">
            <v>720.38900000000001</v>
          </cell>
          <cell r="M17">
            <v>2352.6190000000001</v>
          </cell>
          <cell r="N17">
            <v>-0.83340000000000003</v>
          </cell>
          <cell r="O17">
            <v>8.7233999999999998</v>
          </cell>
          <cell r="P17">
            <v>7.89</v>
          </cell>
          <cell r="Q17">
            <v>-13.0458</v>
          </cell>
          <cell r="R17">
            <v>-190.1885</v>
          </cell>
          <cell r="S17">
            <v>-203.23430000000002</v>
          </cell>
          <cell r="T17">
            <v>-0.28760000000000002</v>
          </cell>
          <cell r="U17">
            <v>-15.0908</v>
          </cell>
          <cell r="V17">
            <v>-15.378399999999999</v>
          </cell>
          <cell r="W17">
            <v>14.4373</v>
          </cell>
          <cell r="X17">
            <v>350.77199999999999</v>
          </cell>
          <cell r="Y17">
            <v>365.20929999999998</v>
          </cell>
          <cell r="Z17">
            <v>17.7193</v>
          </cell>
          <cell r="AA17">
            <v>31.895900000000001</v>
          </cell>
          <cell r="AB17">
            <v>49.615200000000002</v>
          </cell>
          <cell r="AC17">
            <v>-559.87159999999994</v>
          </cell>
          <cell r="AD17">
            <v>-25774.493600000002</v>
          </cell>
          <cell r="AE17">
            <v>-26334.3652</v>
          </cell>
          <cell r="AF17">
            <v>-835.86310000000003</v>
          </cell>
          <cell r="AG17">
            <v>-936.95839999999998</v>
          </cell>
          <cell r="AH17">
            <v>-1772.8215</v>
          </cell>
        </row>
        <row r="18">
          <cell r="A18">
            <v>44090</v>
          </cell>
          <cell r="B18">
            <v>8719.0131999999994</v>
          </cell>
          <cell r="C18">
            <v>28824.716899999999</v>
          </cell>
          <cell r="D18">
            <v>37543.730100000001</v>
          </cell>
          <cell r="E18">
            <v>408.916</v>
          </cell>
          <cell r="F18">
            <v>-2503.6194999999998</v>
          </cell>
          <cell r="G18">
            <v>-2094.7034999999996</v>
          </cell>
          <cell r="H18">
            <v>7.0498000000000003</v>
          </cell>
          <cell r="I18">
            <v>-223.4425</v>
          </cell>
          <cell r="J18">
            <v>-216.39269999999999</v>
          </cell>
          <cell r="K18">
            <v>408.80860000000001</v>
          </cell>
          <cell r="L18">
            <v>-557.95489999999995</v>
          </cell>
          <cell r="M18">
            <v>-149.14629999999994</v>
          </cell>
          <cell r="N18">
            <v>-2.1482999999999999</v>
          </cell>
          <cell r="O18">
            <v>38.9801</v>
          </cell>
          <cell r="P18">
            <v>36.831800000000001</v>
          </cell>
          <cell r="Q18">
            <v>-23.049900000000001</v>
          </cell>
          <cell r="R18">
            <v>-124.6857</v>
          </cell>
          <cell r="S18">
            <v>-147.73560000000001</v>
          </cell>
          <cell r="T18">
            <v>-1.1148</v>
          </cell>
          <cell r="U18">
            <v>2.3494999999999999</v>
          </cell>
          <cell r="V18">
            <v>1.2346999999999999</v>
          </cell>
          <cell r="W18">
            <v>-50.380699999999997</v>
          </cell>
          <cell r="X18">
            <v>760.56769999999995</v>
          </cell>
          <cell r="Y18">
            <v>710.1869999999999</v>
          </cell>
          <cell r="Z18">
            <v>8.3506999999999998</v>
          </cell>
          <cell r="AA18">
            <v>-85.480099999999993</v>
          </cell>
          <cell r="AB18">
            <v>-77.12939999999999</v>
          </cell>
          <cell r="AC18">
            <v>9384.0692999999992</v>
          </cell>
          <cell r="AD18">
            <v>23747.7448</v>
          </cell>
          <cell r="AE18">
            <v>33131.814100000003</v>
          </cell>
          <cell r="AF18">
            <v>-1309.4609</v>
          </cell>
          <cell r="AG18">
            <v>-228.4477</v>
          </cell>
          <cell r="AH18">
            <v>-1537.9086</v>
          </cell>
        </row>
        <row r="19">
          <cell r="A19">
            <v>44083</v>
          </cell>
          <cell r="B19">
            <v>10952.8642</v>
          </cell>
          <cell r="C19">
            <v>121.5934</v>
          </cell>
          <cell r="D19">
            <v>11074.4576</v>
          </cell>
          <cell r="E19">
            <v>1846.6663000000001</v>
          </cell>
          <cell r="F19">
            <v>3349.0880999999999</v>
          </cell>
          <cell r="G19">
            <v>5195.7543999999998</v>
          </cell>
          <cell r="H19">
            <v>-4.8918999999999997</v>
          </cell>
          <cell r="I19">
            <v>132.9658</v>
          </cell>
          <cell r="J19">
            <v>128.07390000000001</v>
          </cell>
          <cell r="K19">
            <v>578.66499999999996</v>
          </cell>
          <cell r="L19">
            <v>2716.1785</v>
          </cell>
          <cell r="M19">
            <v>3294.8434999999999</v>
          </cell>
          <cell r="N19">
            <v>-6.3639000000000001</v>
          </cell>
          <cell r="O19">
            <v>121.24209999999999</v>
          </cell>
          <cell r="P19">
            <v>114.87819999999999</v>
          </cell>
          <cell r="Q19">
            <v>-27.257300000000001</v>
          </cell>
          <cell r="R19">
            <v>-110.6673</v>
          </cell>
          <cell r="S19">
            <v>-137.9246</v>
          </cell>
          <cell r="T19">
            <v>-0.58620000000000005</v>
          </cell>
          <cell r="U19">
            <v>-2.6770999999999998</v>
          </cell>
          <cell r="V19">
            <v>-3.2633000000000001</v>
          </cell>
          <cell r="W19">
            <v>3.9148000000000001</v>
          </cell>
          <cell r="X19">
            <v>-311.46409999999997</v>
          </cell>
          <cell r="Y19">
            <v>-307.54929999999996</v>
          </cell>
          <cell r="Z19">
            <v>10.584099999999999</v>
          </cell>
          <cell r="AA19">
            <v>-48.395099999999999</v>
          </cell>
          <cell r="AB19">
            <v>-37.811</v>
          </cell>
          <cell r="AC19">
            <v>7694.1064999999999</v>
          </cell>
          <cell r="AD19">
            <v>-3154.5774000000001</v>
          </cell>
          <cell r="AE19">
            <v>4539.5290999999997</v>
          </cell>
          <cell r="AF19">
            <v>474.41489999999999</v>
          </cell>
          <cell r="AG19">
            <v>411.12200000000001</v>
          </cell>
          <cell r="AH19">
            <v>885.53690000000006</v>
          </cell>
        </row>
        <row r="20">
          <cell r="A20">
            <v>44076</v>
          </cell>
          <cell r="B20">
            <v>18870.674599999998</v>
          </cell>
          <cell r="C20">
            <v>-170.4804</v>
          </cell>
          <cell r="D20">
            <v>18700.194199999998</v>
          </cell>
          <cell r="E20">
            <v>3173.4045000000001</v>
          </cell>
          <cell r="F20">
            <v>-1338.3923</v>
          </cell>
          <cell r="G20">
            <v>1835.0122000000001</v>
          </cell>
          <cell r="H20">
            <v>0.99829999999999997</v>
          </cell>
          <cell r="I20">
            <v>199.8835</v>
          </cell>
          <cell r="J20">
            <v>200.8818</v>
          </cell>
          <cell r="K20">
            <v>734.8021</v>
          </cell>
          <cell r="L20">
            <v>-527.10069999999996</v>
          </cell>
          <cell r="M20">
            <v>207.70140000000004</v>
          </cell>
          <cell r="N20">
            <v>-1.4322999999999999</v>
          </cell>
          <cell r="O20">
            <v>433.07389999999998</v>
          </cell>
          <cell r="P20">
            <v>431.64159999999998</v>
          </cell>
          <cell r="Q20">
            <v>-12.0504</v>
          </cell>
          <cell r="R20">
            <v>-187.50049999999999</v>
          </cell>
          <cell r="S20">
            <v>-199.55089999999998</v>
          </cell>
          <cell r="T20">
            <v>-1.1067</v>
          </cell>
          <cell r="U20">
            <v>-9.2891999999999992</v>
          </cell>
          <cell r="V20">
            <v>-10.395899999999999</v>
          </cell>
          <cell r="W20">
            <v>13.764699999999999</v>
          </cell>
          <cell r="X20">
            <v>-476.0505</v>
          </cell>
          <cell r="Y20">
            <v>-462.28579999999999</v>
          </cell>
          <cell r="Z20">
            <v>12.9983</v>
          </cell>
          <cell r="AA20">
            <v>3.3026</v>
          </cell>
          <cell r="AB20">
            <v>16.300899999999999</v>
          </cell>
          <cell r="AC20">
            <v>15331.763499999999</v>
          </cell>
          <cell r="AD20">
            <v>-3935.0088000000001</v>
          </cell>
          <cell r="AE20">
            <v>11396.7547</v>
          </cell>
          <cell r="AF20">
            <v>773.04010000000005</v>
          </cell>
          <cell r="AG20">
            <v>283.68430000000001</v>
          </cell>
          <cell r="AH20">
            <v>1056.7244000000001</v>
          </cell>
        </row>
        <row r="21">
          <cell r="A21">
            <v>44069</v>
          </cell>
          <cell r="B21">
            <v>14369.240299999999</v>
          </cell>
          <cell r="C21">
            <v>12.6836</v>
          </cell>
          <cell r="D21">
            <v>14381.9239</v>
          </cell>
          <cell r="E21">
            <v>2359.9418000000001</v>
          </cell>
          <cell r="F21">
            <v>89.571399999999997</v>
          </cell>
          <cell r="G21">
            <v>2449.5131999999999</v>
          </cell>
          <cell r="H21">
            <v>-101.4126</v>
          </cell>
          <cell r="I21">
            <v>-57.099800000000002</v>
          </cell>
          <cell r="J21">
            <v>-158.51240000000001</v>
          </cell>
          <cell r="K21">
            <v>676.82780000000002</v>
          </cell>
          <cell r="L21">
            <v>197.30520000000001</v>
          </cell>
          <cell r="M21">
            <v>874.13300000000004</v>
          </cell>
          <cell r="N21">
            <v>-0.67459999999999998</v>
          </cell>
          <cell r="O21">
            <v>-6.8181000000000003</v>
          </cell>
          <cell r="P21">
            <v>-7.4927000000000001</v>
          </cell>
          <cell r="Q21">
            <v>-13.3307</v>
          </cell>
          <cell r="R21">
            <v>-117.6206</v>
          </cell>
          <cell r="S21">
            <v>-130.9513</v>
          </cell>
          <cell r="T21">
            <v>-0.58340000000000003</v>
          </cell>
          <cell r="U21">
            <v>2.2010000000000001</v>
          </cell>
          <cell r="V21">
            <v>1.6175999999999999</v>
          </cell>
          <cell r="W21">
            <v>3.7128000000000001</v>
          </cell>
          <cell r="X21">
            <v>-125.1832</v>
          </cell>
          <cell r="Y21">
            <v>-121.4704</v>
          </cell>
          <cell r="Z21">
            <v>9.0063999999999993</v>
          </cell>
          <cell r="AA21">
            <v>-10.4422</v>
          </cell>
          <cell r="AB21">
            <v>-1.4358000000000004</v>
          </cell>
          <cell r="AC21">
            <v>10879.042799999999</v>
          </cell>
          <cell r="AD21">
            <v>-2766.2067999999999</v>
          </cell>
          <cell r="AE21">
            <v>8112.8359999999993</v>
          </cell>
          <cell r="AF21">
            <v>964.96289999999999</v>
          </cell>
          <cell r="AG21">
            <v>-175.89709999999999</v>
          </cell>
          <cell r="AH21">
            <v>789.06579999999997</v>
          </cell>
        </row>
        <row r="22">
          <cell r="A22">
            <v>44062</v>
          </cell>
          <cell r="B22">
            <v>13517.044900000001</v>
          </cell>
          <cell r="C22">
            <v>-4807.2539999999999</v>
          </cell>
          <cell r="D22">
            <v>8709.7909</v>
          </cell>
          <cell r="E22">
            <v>946.73159999999996</v>
          </cell>
          <cell r="F22">
            <v>1297.5917999999999</v>
          </cell>
          <cell r="G22">
            <v>2244.3233999999998</v>
          </cell>
          <cell r="H22">
            <v>10.579499999999999</v>
          </cell>
          <cell r="I22">
            <v>-26.661100000000001</v>
          </cell>
          <cell r="J22">
            <v>-16.081600000000002</v>
          </cell>
          <cell r="K22">
            <v>111.97790000000001</v>
          </cell>
          <cell r="L22">
            <v>553.35180000000003</v>
          </cell>
          <cell r="M22">
            <v>665.3297</v>
          </cell>
          <cell r="N22">
            <v>0.48280000000000001</v>
          </cell>
          <cell r="O22">
            <v>-25.4132</v>
          </cell>
          <cell r="P22">
            <v>-24.930399999999999</v>
          </cell>
          <cell r="Q22">
            <v>-7.9743000000000004</v>
          </cell>
          <cell r="R22">
            <v>-58.3339</v>
          </cell>
          <cell r="S22">
            <v>-66.308199999999999</v>
          </cell>
          <cell r="T22">
            <v>-0.49930000000000002</v>
          </cell>
          <cell r="U22">
            <v>3.7753999999999999</v>
          </cell>
          <cell r="V22">
            <v>3.2761</v>
          </cell>
          <cell r="W22">
            <v>-14.786799999999999</v>
          </cell>
          <cell r="X22">
            <v>-1295.2583</v>
          </cell>
          <cell r="Y22">
            <v>-1310.0451</v>
          </cell>
          <cell r="Z22">
            <v>14.164400000000001</v>
          </cell>
          <cell r="AA22">
            <v>37.068600000000004</v>
          </cell>
          <cell r="AB22">
            <v>51.233000000000004</v>
          </cell>
          <cell r="AC22">
            <v>10441.466</v>
          </cell>
          <cell r="AD22">
            <v>-7845.7601000000004</v>
          </cell>
          <cell r="AE22">
            <v>2595.7058999999999</v>
          </cell>
          <cell r="AF22">
            <v>646.88369999999998</v>
          </cell>
          <cell r="AG22">
            <v>-209.64169999999999</v>
          </cell>
          <cell r="AH22">
            <v>437.24199999999996</v>
          </cell>
        </row>
        <row r="23">
          <cell r="A23">
            <v>44055</v>
          </cell>
          <cell r="B23">
            <v>12533.4735</v>
          </cell>
          <cell r="C23">
            <v>9613.6378000000004</v>
          </cell>
          <cell r="D23">
            <v>22147.1113</v>
          </cell>
          <cell r="E23">
            <v>1019.7107</v>
          </cell>
          <cell r="F23">
            <v>-1618.1067</v>
          </cell>
          <cell r="G23">
            <v>-598.39600000000007</v>
          </cell>
          <cell r="H23">
            <v>-7.9526000000000003</v>
          </cell>
          <cell r="I23">
            <v>-49.7395</v>
          </cell>
          <cell r="J23">
            <v>-57.692099999999996</v>
          </cell>
          <cell r="K23">
            <v>188.65620000000001</v>
          </cell>
          <cell r="L23">
            <v>-954.04169999999999</v>
          </cell>
          <cell r="M23">
            <v>-765.38549999999998</v>
          </cell>
          <cell r="N23">
            <v>-10.2172</v>
          </cell>
          <cell r="O23">
            <v>-23.323699999999999</v>
          </cell>
          <cell r="P23">
            <v>-33.540900000000001</v>
          </cell>
          <cell r="Q23">
            <v>-24.7685</v>
          </cell>
          <cell r="R23">
            <v>-101.51909999999999</v>
          </cell>
          <cell r="S23">
            <v>-126.2876</v>
          </cell>
          <cell r="T23">
            <v>-0.31680000000000003</v>
          </cell>
          <cell r="U23">
            <v>-0.53459999999999996</v>
          </cell>
          <cell r="V23">
            <v>-0.85139999999999993</v>
          </cell>
          <cell r="W23">
            <v>102.9182</v>
          </cell>
          <cell r="X23">
            <v>772.56449999999995</v>
          </cell>
          <cell r="Y23">
            <v>875.48269999999991</v>
          </cell>
          <cell r="Z23">
            <v>2.4241999999999999</v>
          </cell>
          <cell r="AA23">
            <v>-19.107800000000001</v>
          </cell>
          <cell r="AB23">
            <v>-16.683600000000002</v>
          </cell>
          <cell r="AC23">
            <v>8890.4696000000004</v>
          </cell>
          <cell r="AD23">
            <v>4798.6773999999996</v>
          </cell>
          <cell r="AE23">
            <v>13689.147000000001</v>
          </cell>
          <cell r="AF23">
            <v>1460.0337999999999</v>
          </cell>
          <cell r="AG23">
            <v>524.05880000000002</v>
          </cell>
          <cell r="AH23">
            <v>1984.0925999999999</v>
          </cell>
        </row>
        <row r="24">
          <cell r="A24">
            <v>44048</v>
          </cell>
          <cell r="B24">
            <v>16557.044099999999</v>
          </cell>
          <cell r="C24">
            <v>-4711.7691000000004</v>
          </cell>
          <cell r="D24">
            <v>11845.274999999998</v>
          </cell>
          <cell r="E24">
            <v>449.51909999999998</v>
          </cell>
          <cell r="F24">
            <v>-2726.4227000000001</v>
          </cell>
          <cell r="G24">
            <v>-2276.9036000000001</v>
          </cell>
          <cell r="H24">
            <v>-15.9809</v>
          </cell>
          <cell r="I24">
            <v>-12.395300000000001</v>
          </cell>
          <cell r="J24">
            <v>-28.376200000000001</v>
          </cell>
          <cell r="K24">
            <v>204.0564</v>
          </cell>
          <cell r="L24">
            <v>-1289.4525000000001</v>
          </cell>
          <cell r="M24">
            <v>-1085.3961000000002</v>
          </cell>
          <cell r="N24">
            <v>6.4935</v>
          </cell>
          <cell r="O24">
            <v>-5.6044</v>
          </cell>
          <cell r="P24">
            <v>0.8891</v>
          </cell>
          <cell r="Q24">
            <v>-8.3358000000000008</v>
          </cell>
          <cell r="R24">
            <v>-99.106700000000004</v>
          </cell>
          <cell r="S24">
            <v>-107.44250000000001</v>
          </cell>
          <cell r="T24">
            <v>-0.80400000000000005</v>
          </cell>
          <cell r="U24">
            <v>5.2640000000000002</v>
          </cell>
          <cell r="V24">
            <v>4.46</v>
          </cell>
          <cell r="W24">
            <v>26.883900000000001</v>
          </cell>
          <cell r="X24">
            <v>1594.4991</v>
          </cell>
          <cell r="Y24">
            <v>1621.383</v>
          </cell>
          <cell r="Z24">
            <v>2.4253999999999998</v>
          </cell>
          <cell r="AA24">
            <v>-64.9846</v>
          </cell>
          <cell r="AB24">
            <v>-62.559200000000004</v>
          </cell>
          <cell r="AC24">
            <v>10324.5303</v>
          </cell>
          <cell r="AD24">
            <v>-6539.6821</v>
          </cell>
          <cell r="AE24">
            <v>3784.8482000000004</v>
          </cell>
          <cell r="AF24">
            <v>1830.55</v>
          </cell>
          <cell r="AG24">
            <v>-1006.7015</v>
          </cell>
          <cell r="AH24">
            <v>823.84849999999994</v>
          </cell>
        </row>
        <row r="25">
          <cell r="A25">
            <v>44041</v>
          </cell>
          <cell r="B25">
            <v>16986.334200000001</v>
          </cell>
          <cell r="C25">
            <v>-842.85659999999996</v>
          </cell>
          <cell r="D25">
            <v>16143.477600000002</v>
          </cell>
          <cell r="E25">
            <v>184.0034</v>
          </cell>
          <cell r="F25">
            <v>-1037.2130999999999</v>
          </cell>
          <cell r="G25">
            <v>-853.20969999999988</v>
          </cell>
          <cell r="H25">
            <v>-4.8188000000000004</v>
          </cell>
          <cell r="I25">
            <v>-75.247900000000001</v>
          </cell>
          <cell r="J25">
            <v>-80.066699999999997</v>
          </cell>
          <cell r="K25">
            <v>164.0274</v>
          </cell>
          <cell r="L25">
            <v>-10.2835</v>
          </cell>
          <cell r="M25">
            <v>153.7439</v>
          </cell>
          <cell r="N25">
            <v>-5.1974999999999998</v>
          </cell>
          <cell r="O25">
            <v>2.0999999999999999E-3</v>
          </cell>
          <cell r="P25">
            <v>-5.1953999999999994</v>
          </cell>
          <cell r="Q25">
            <v>-16.611799999999999</v>
          </cell>
          <cell r="R25">
            <v>-157.73390000000001</v>
          </cell>
          <cell r="S25">
            <v>-174.34569999999999</v>
          </cell>
          <cell r="T25">
            <v>-0.58009999999999995</v>
          </cell>
          <cell r="U25">
            <v>-1.0774999999999999</v>
          </cell>
          <cell r="V25">
            <v>-1.6576</v>
          </cell>
          <cell r="W25">
            <v>-10.944699999999999</v>
          </cell>
          <cell r="X25">
            <v>1851.6161</v>
          </cell>
          <cell r="Y25">
            <v>1840.6713999999999</v>
          </cell>
          <cell r="Z25">
            <v>31.268699999999999</v>
          </cell>
          <cell r="AA25">
            <v>-41.299399999999999</v>
          </cell>
          <cell r="AB25">
            <v>-10.0307</v>
          </cell>
          <cell r="AC25">
            <v>13497.2817</v>
          </cell>
          <cell r="AD25">
            <v>-4754.4690000000001</v>
          </cell>
          <cell r="AE25">
            <v>8742.8126999999986</v>
          </cell>
          <cell r="AF25">
            <v>-117.0968</v>
          </cell>
          <cell r="AG25">
            <v>459.75029999999998</v>
          </cell>
          <cell r="AH25">
            <v>342.65350000000001</v>
          </cell>
        </row>
        <row r="26">
          <cell r="A26">
            <v>44034</v>
          </cell>
          <cell r="B26">
            <v>23320.252</v>
          </cell>
          <cell r="C26">
            <v>-828.00670000000002</v>
          </cell>
          <cell r="D26">
            <v>22492.245299999999</v>
          </cell>
          <cell r="E26">
            <v>1215.2716</v>
          </cell>
          <cell r="F26">
            <v>-2958.4825000000001</v>
          </cell>
          <cell r="G26">
            <v>-1743.2109</v>
          </cell>
          <cell r="H26">
            <v>0.9627</v>
          </cell>
          <cell r="I26">
            <v>-143.4931</v>
          </cell>
          <cell r="J26">
            <v>-142.53039999999999</v>
          </cell>
          <cell r="K26">
            <v>101.429</v>
          </cell>
          <cell r="L26">
            <v>-1704.4534000000001</v>
          </cell>
          <cell r="M26">
            <v>-1603.0244</v>
          </cell>
          <cell r="N26">
            <v>8.7721</v>
          </cell>
          <cell r="O26">
            <v>16.061499999999999</v>
          </cell>
          <cell r="P26">
            <v>24.833599999999997</v>
          </cell>
          <cell r="Q26">
            <v>-5.6326999999999998</v>
          </cell>
          <cell r="R26">
            <v>-137.03270000000001</v>
          </cell>
          <cell r="S26">
            <v>-142.66540000000001</v>
          </cell>
          <cell r="T26">
            <v>-0.99870000000000003</v>
          </cell>
          <cell r="U26">
            <v>7.2662000000000004</v>
          </cell>
          <cell r="V26">
            <v>6.2675000000000001</v>
          </cell>
          <cell r="W26">
            <v>11.4847</v>
          </cell>
          <cell r="X26">
            <v>501.13330000000002</v>
          </cell>
          <cell r="Y26">
            <v>512.61800000000005</v>
          </cell>
          <cell r="Z26">
            <v>0.45190000000000002</v>
          </cell>
          <cell r="AA26">
            <v>-77.712900000000005</v>
          </cell>
          <cell r="AB26">
            <v>-77.26100000000001</v>
          </cell>
          <cell r="AC26">
            <v>17823.198</v>
          </cell>
          <cell r="AD26">
            <v>-3227.2824000000001</v>
          </cell>
          <cell r="AE26">
            <v>14595.9156</v>
          </cell>
          <cell r="AF26">
            <v>2192.6624000000002</v>
          </cell>
          <cell r="AG26">
            <v>326.08999999999997</v>
          </cell>
          <cell r="AH26">
            <v>2518.7524000000003</v>
          </cell>
        </row>
        <row r="27">
          <cell r="A27">
            <v>44027</v>
          </cell>
          <cell r="B27">
            <v>7445.1229000000003</v>
          </cell>
          <cell r="C27">
            <v>6497.1522999999997</v>
          </cell>
          <cell r="D27">
            <v>13942.2752</v>
          </cell>
          <cell r="E27">
            <v>1891.164</v>
          </cell>
          <cell r="F27">
            <v>-1733.8481999999999</v>
          </cell>
          <cell r="G27">
            <v>157.31580000000008</v>
          </cell>
          <cell r="H27">
            <v>-4.9957000000000003</v>
          </cell>
          <cell r="I27">
            <v>-291.87110000000001</v>
          </cell>
          <cell r="J27">
            <v>-296.86680000000001</v>
          </cell>
          <cell r="K27">
            <v>544.0711</v>
          </cell>
          <cell r="L27">
            <v>729.05709999999999</v>
          </cell>
          <cell r="M27">
            <v>1273.1282000000001</v>
          </cell>
          <cell r="N27">
            <v>-21.9285</v>
          </cell>
          <cell r="O27">
            <v>14.747</v>
          </cell>
          <cell r="P27">
            <v>-7.1814999999999998</v>
          </cell>
          <cell r="Q27">
            <v>-13.295999999999999</v>
          </cell>
          <cell r="R27">
            <v>-32.428400000000003</v>
          </cell>
          <cell r="S27">
            <v>-45.724400000000003</v>
          </cell>
          <cell r="T27">
            <v>-0.71319999999999995</v>
          </cell>
          <cell r="U27">
            <v>-5.1375999999999999</v>
          </cell>
          <cell r="V27">
            <v>-5.8507999999999996</v>
          </cell>
          <cell r="W27">
            <v>-22.964700000000001</v>
          </cell>
          <cell r="X27">
            <v>-131.47130000000001</v>
          </cell>
          <cell r="Y27">
            <v>-154.43600000000001</v>
          </cell>
          <cell r="Z27">
            <v>26.726099999999999</v>
          </cell>
          <cell r="AA27">
            <v>-34.139600000000002</v>
          </cell>
          <cell r="AB27">
            <v>-7.4135000000000026</v>
          </cell>
          <cell r="AC27">
            <v>5434.6453000000001</v>
          </cell>
          <cell r="AD27">
            <v>1649.9727</v>
          </cell>
          <cell r="AE27">
            <v>7084.6180000000004</v>
          </cell>
          <cell r="AF27">
            <v>699.21950000000004</v>
          </cell>
          <cell r="AG27">
            <v>1253.6624999999999</v>
          </cell>
          <cell r="AH27">
            <v>1952.8820000000001</v>
          </cell>
        </row>
        <row r="28">
          <cell r="A28">
            <v>44020</v>
          </cell>
          <cell r="B28">
            <v>16281.984899999999</v>
          </cell>
          <cell r="C28">
            <v>491.09359999999998</v>
          </cell>
          <cell r="D28">
            <v>16773.0785</v>
          </cell>
          <cell r="E28">
            <v>1556.4503999999999</v>
          </cell>
          <cell r="F28">
            <v>5726.6733999999997</v>
          </cell>
          <cell r="G28">
            <v>7283.1237999999994</v>
          </cell>
          <cell r="H28">
            <v>-1.31</v>
          </cell>
          <cell r="I28">
            <v>38.432899999999997</v>
          </cell>
          <cell r="J28">
            <v>37.122899999999994</v>
          </cell>
          <cell r="K28">
            <v>37.9071</v>
          </cell>
          <cell r="L28">
            <v>6030.0208000000002</v>
          </cell>
          <cell r="M28">
            <v>6067.9279000000006</v>
          </cell>
          <cell r="N28">
            <v>-6.508</v>
          </cell>
          <cell r="O28">
            <v>211.86869999999999</v>
          </cell>
          <cell r="P28">
            <v>205.36069999999998</v>
          </cell>
          <cell r="Q28">
            <v>-33.717300000000002</v>
          </cell>
          <cell r="R28">
            <v>-43.318600000000004</v>
          </cell>
          <cell r="S28">
            <v>-77.035899999999998</v>
          </cell>
          <cell r="T28">
            <v>-0.45860000000000001</v>
          </cell>
          <cell r="U28">
            <v>-5.5134999999999996</v>
          </cell>
          <cell r="V28">
            <v>-5.9720999999999993</v>
          </cell>
          <cell r="W28">
            <v>-13.2178</v>
          </cell>
          <cell r="X28">
            <v>2119.9431</v>
          </cell>
          <cell r="Y28">
            <v>2106.7253000000001</v>
          </cell>
          <cell r="Z28">
            <v>26.221699999999998</v>
          </cell>
          <cell r="AA28">
            <v>-69.531000000000006</v>
          </cell>
          <cell r="AB28">
            <v>-43.309300000000007</v>
          </cell>
          <cell r="AC28">
            <v>12713.201499999999</v>
          </cell>
          <cell r="AD28">
            <v>-4414.9656000000004</v>
          </cell>
          <cell r="AE28">
            <v>8298.2358999999997</v>
          </cell>
          <cell r="AF28">
            <v>827.14049999999997</v>
          </cell>
          <cell r="AG28">
            <v>-434.56169999999997</v>
          </cell>
          <cell r="AH28">
            <v>392.5788</v>
          </cell>
        </row>
        <row r="29">
          <cell r="A29">
            <v>44013</v>
          </cell>
          <cell r="B29">
            <v>17221.8986</v>
          </cell>
          <cell r="C29">
            <v>-4108.5898999999999</v>
          </cell>
          <cell r="D29">
            <v>13113.308700000001</v>
          </cell>
          <cell r="E29">
            <v>-1947.9603999999999</v>
          </cell>
          <cell r="F29">
            <v>-3019.8793999999998</v>
          </cell>
          <cell r="G29">
            <v>-4967.8397999999997</v>
          </cell>
          <cell r="H29">
            <v>-11.9999</v>
          </cell>
          <cell r="I29">
            <v>-22.74</v>
          </cell>
          <cell r="J29">
            <v>-34.739899999999999</v>
          </cell>
          <cell r="K29">
            <v>133.51140000000001</v>
          </cell>
          <cell r="L29">
            <v>-1330.4073000000001</v>
          </cell>
          <cell r="M29">
            <v>-1196.8959</v>
          </cell>
          <cell r="N29">
            <v>0.50170000000000003</v>
          </cell>
          <cell r="O29">
            <v>-82.32</v>
          </cell>
          <cell r="P29">
            <v>-81.818299999999994</v>
          </cell>
          <cell r="Q29">
            <v>-6.8719999999999999</v>
          </cell>
          <cell r="R29">
            <v>-164.32140000000001</v>
          </cell>
          <cell r="S29">
            <v>-171.1934</v>
          </cell>
          <cell r="T29">
            <v>-0.80910000000000004</v>
          </cell>
          <cell r="U29">
            <v>-13.4815</v>
          </cell>
          <cell r="V29">
            <v>-14.290600000000001</v>
          </cell>
          <cell r="W29">
            <v>79.013499999999993</v>
          </cell>
          <cell r="X29">
            <v>1226.9818</v>
          </cell>
          <cell r="Y29">
            <v>1305.9953</v>
          </cell>
          <cell r="Z29">
            <v>4.3240999999999996</v>
          </cell>
          <cell r="AA29">
            <v>3.6695000000000002</v>
          </cell>
          <cell r="AB29">
            <v>7.9935999999999998</v>
          </cell>
          <cell r="AC29">
            <v>14807.100200000001</v>
          </cell>
          <cell r="AD29">
            <v>-4830.6715000000004</v>
          </cell>
          <cell r="AE29">
            <v>9976.4287000000004</v>
          </cell>
          <cell r="AF29">
            <v>1068.8541</v>
          </cell>
          <cell r="AG29">
            <v>-1340.5355999999999</v>
          </cell>
          <cell r="AH29">
            <v>-271.68149999999991</v>
          </cell>
        </row>
        <row r="30">
          <cell r="A30">
            <v>44006</v>
          </cell>
          <cell r="B30">
            <v>19392.912499999999</v>
          </cell>
          <cell r="C30">
            <v>-4641.9719999999998</v>
          </cell>
          <cell r="D30">
            <v>14750.940499999999</v>
          </cell>
          <cell r="E30">
            <v>-116.4871</v>
          </cell>
          <cell r="F30">
            <v>-2575.1197000000002</v>
          </cell>
          <cell r="G30">
            <v>-2691.6068</v>
          </cell>
          <cell r="H30">
            <v>-0.84750000000000003</v>
          </cell>
          <cell r="I30">
            <v>-81.222200000000001</v>
          </cell>
          <cell r="J30">
            <v>-82.069699999999997</v>
          </cell>
          <cell r="K30">
            <v>106.3997</v>
          </cell>
          <cell r="L30">
            <v>-2718.6886</v>
          </cell>
          <cell r="M30">
            <v>-2612.2889</v>
          </cell>
          <cell r="N30">
            <v>5.2725999999999997</v>
          </cell>
          <cell r="O30">
            <v>-42.408200000000001</v>
          </cell>
          <cell r="P30">
            <v>-37.135600000000004</v>
          </cell>
          <cell r="Q30">
            <v>-15.8881</v>
          </cell>
          <cell r="R30">
            <v>-116.8751</v>
          </cell>
          <cell r="S30">
            <v>-132.76320000000001</v>
          </cell>
          <cell r="T30">
            <v>-0.67759999999999998</v>
          </cell>
          <cell r="U30">
            <v>-28.468</v>
          </cell>
          <cell r="V30">
            <v>-29.145600000000002</v>
          </cell>
          <cell r="W30">
            <v>23.9437</v>
          </cell>
          <cell r="X30">
            <v>1579.2963</v>
          </cell>
          <cell r="Y30">
            <v>1603.24</v>
          </cell>
          <cell r="Z30">
            <v>21.765899999999998</v>
          </cell>
          <cell r="AA30">
            <v>-22.9162</v>
          </cell>
          <cell r="AB30">
            <v>-1.1503000000000014</v>
          </cell>
          <cell r="AC30">
            <v>16671.183300000001</v>
          </cell>
          <cell r="AD30">
            <v>-6582.6449000000002</v>
          </cell>
          <cell r="AE30">
            <v>10088.538400000001</v>
          </cell>
          <cell r="AF30">
            <v>-1582.8442</v>
          </cell>
          <cell r="AG30">
            <v>780.96950000000004</v>
          </cell>
          <cell r="AH30">
            <v>-801.87469999999996</v>
          </cell>
        </row>
        <row r="31">
          <cell r="A31">
            <v>43999</v>
          </cell>
          <cell r="B31">
            <v>15408.596299999999</v>
          </cell>
          <cell r="C31">
            <v>-2592.2298999999998</v>
          </cell>
          <cell r="D31">
            <v>12816.366399999999</v>
          </cell>
          <cell r="E31">
            <v>-36.349200000000003</v>
          </cell>
          <cell r="F31">
            <v>-3834.5133999999998</v>
          </cell>
          <cell r="G31">
            <v>-3870.8625999999999</v>
          </cell>
          <cell r="H31">
            <v>-11.8019</v>
          </cell>
          <cell r="I31">
            <v>-102.7657</v>
          </cell>
          <cell r="J31">
            <v>-114.5676</v>
          </cell>
          <cell r="K31">
            <v>129.6326</v>
          </cell>
          <cell r="L31">
            <v>-1395.2155</v>
          </cell>
          <cell r="M31">
            <v>-1265.5829000000001</v>
          </cell>
          <cell r="N31">
            <v>8.5752000000000006</v>
          </cell>
          <cell r="O31">
            <v>-16.898099999999999</v>
          </cell>
          <cell r="P31">
            <v>-8.3228999999999989</v>
          </cell>
          <cell r="Q31">
            <v>1.2541</v>
          </cell>
          <cell r="R31">
            <v>-214.03129999999999</v>
          </cell>
          <cell r="S31">
            <v>-212.77719999999999</v>
          </cell>
          <cell r="T31">
            <v>-1.2511000000000001</v>
          </cell>
          <cell r="U31">
            <v>1.0627</v>
          </cell>
          <cell r="V31">
            <v>-0.18840000000000012</v>
          </cell>
          <cell r="W31">
            <v>40.074800000000003</v>
          </cell>
          <cell r="X31">
            <v>72.926299999999998</v>
          </cell>
          <cell r="Y31">
            <v>113.00110000000001</v>
          </cell>
          <cell r="Z31">
            <v>10.6022</v>
          </cell>
          <cell r="AA31">
            <v>-57.489400000000003</v>
          </cell>
          <cell r="AB31">
            <v>-46.887200000000007</v>
          </cell>
          <cell r="AC31">
            <v>9549.5177000000003</v>
          </cell>
          <cell r="AD31">
            <v>3841.7330999999999</v>
          </cell>
          <cell r="AE31">
            <v>13391.2508</v>
          </cell>
          <cell r="AF31">
            <v>2504.6549</v>
          </cell>
          <cell r="AG31">
            <v>-3531.0259000000001</v>
          </cell>
          <cell r="AH31">
            <v>-1026.3710000000001</v>
          </cell>
        </row>
        <row r="32">
          <cell r="A32">
            <v>43992</v>
          </cell>
          <cell r="B32">
            <v>22359.138900000002</v>
          </cell>
          <cell r="C32">
            <v>18237.048500000001</v>
          </cell>
          <cell r="D32">
            <v>40596.187400000003</v>
          </cell>
          <cell r="E32">
            <v>2248.2678999999998</v>
          </cell>
          <cell r="F32">
            <v>-4449.2947999999997</v>
          </cell>
          <cell r="G32">
            <v>-2201.0268999999998</v>
          </cell>
          <cell r="H32">
            <v>-25.8812</v>
          </cell>
          <cell r="I32">
            <v>33.167499999999997</v>
          </cell>
          <cell r="J32">
            <v>7.2862999999999971</v>
          </cell>
          <cell r="K32">
            <v>12.0199</v>
          </cell>
          <cell r="L32">
            <v>-2617.9369999999999</v>
          </cell>
          <cell r="M32">
            <v>-2605.9171000000001</v>
          </cell>
          <cell r="N32">
            <v>8.0492000000000008</v>
          </cell>
          <cell r="O32">
            <v>-152.24170000000001</v>
          </cell>
          <cell r="P32">
            <v>-144.1925</v>
          </cell>
          <cell r="Q32">
            <v>1.0419</v>
          </cell>
          <cell r="R32">
            <v>36.947600000000001</v>
          </cell>
          <cell r="S32">
            <v>37.9895</v>
          </cell>
          <cell r="T32">
            <v>-0.53380000000000005</v>
          </cell>
          <cell r="U32">
            <v>20.418900000000001</v>
          </cell>
          <cell r="V32">
            <v>19.885100000000001</v>
          </cell>
          <cell r="W32">
            <v>-51.438800000000001</v>
          </cell>
          <cell r="X32">
            <v>826.64490000000001</v>
          </cell>
          <cell r="Y32">
            <v>775.20609999999999</v>
          </cell>
          <cell r="Z32">
            <v>10.1693</v>
          </cell>
          <cell r="AA32">
            <v>56.085900000000002</v>
          </cell>
          <cell r="AB32">
            <v>66.255200000000002</v>
          </cell>
          <cell r="AC32">
            <v>12566.6096</v>
          </cell>
          <cell r="AD32">
            <v>11534.9812</v>
          </cell>
          <cell r="AE32">
            <v>24101.590799999998</v>
          </cell>
          <cell r="AF32">
            <v>3792.8982999999998</v>
          </cell>
          <cell r="AG32">
            <v>2433.9839000000002</v>
          </cell>
          <cell r="AH32">
            <v>6226.8822</v>
          </cell>
        </row>
        <row r="33">
          <cell r="A33">
            <v>43985</v>
          </cell>
          <cell r="B33">
            <v>30205.381300000001</v>
          </cell>
          <cell r="C33">
            <v>9243.0917000000009</v>
          </cell>
          <cell r="D33">
            <v>39448.472999999998</v>
          </cell>
          <cell r="E33">
            <v>2329.9767000000002</v>
          </cell>
          <cell r="F33">
            <v>-3076.8033</v>
          </cell>
          <cell r="G33">
            <v>-746.82659999999987</v>
          </cell>
          <cell r="H33">
            <v>-10.214499999999999</v>
          </cell>
          <cell r="I33">
            <v>-234.36770000000001</v>
          </cell>
          <cell r="J33">
            <v>-244.5822</v>
          </cell>
          <cell r="K33">
            <v>159.3443</v>
          </cell>
          <cell r="L33">
            <v>-2641.7235000000001</v>
          </cell>
          <cell r="M33">
            <v>-2482.3791999999999</v>
          </cell>
          <cell r="N33">
            <v>-3.5947</v>
          </cell>
          <cell r="O33">
            <v>-134.0729</v>
          </cell>
          <cell r="P33">
            <v>-137.66759999999999</v>
          </cell>
          <cell r="Q33">
            <v>-6.7850999999999999</v>
          </cell>
          <cell r="R33">
            <v>-122.6931</v>
          </cell>
          <cell r="S33">
            <v>-129.47820000000002</v>
          </cell>
          <cell r="T33">
            <v>-0.2913</v>
          </cell>
          <cell r="U33">
            <v>33.005600000000001</v>
          </cell>
          <cell r="V33">
            <v>32.714300000000001</v>
          </cell>
          <cell r="W33">
            <v>13.498799999999999</v>
          </cell>
          <cell r="X33">
            <v>-1228.0612000000001</v>
          </cell>
          <cell r="Y33">
            <v>-1214.5624</v>
          </cell>
          <cell r="Z33">
            <v>12.333500000000001</v>
          </cell>
          <cell r="AA33">
            <v>7.4124999999999996</v>
          </cell>
          <cell r="AB33">
            <v>19.746000000000002</v>
          </cell>
          <cell r="AC33">
            <v>22473.230500000001</v>
          </cell>
          <cell r="AD33">
            <v>5945.0412999999999</v>
          </cell>
          <cell r="AE33">
            <v>28418.271800000002</v>
          </cell>
          <cell r="AF33">
            <v>1868.4133999999999</v>
          </cell>
          <cell r="AG33">
            <v>645.14549999999997</v>
          </cell>
          <cell r="AH33">
            <v>2513.5589</v>
          </cell>
        </row>
        <row r="34">
          <cell r="A34">
            <v>43978</v>
          </cell>
          <cell r="B34">
            <v>20145.738300000001</v>
          </cell>
          <cell r="C34">
            <v>5474.6448</v>
          </cell>
          <cell r="D34">
            <v>25620.383099999999</v>
          </cell>
          <cell r="E34">
            <v>92.285700000000006</v>
          </cell>
          <cell r="F34">
            <v>-1697.6939</v>
          </cell>
          <cell r="G34">
            <v>-1605.4082000000001</v>
          </cell>
          <cell r="H34">
            <v>8.2395999999999994</v>
          </cell>
          <cell r="I34">
            <v>-145.83439999999999</v>
          </cell>
          <cell r="J34">
            <v>-137.59479999999999</v>
          </cell>
          <cell r="K34">
            <v>48.5124</v>
          </cell>
          <cell r="L34">
            <v>-801.82159999999999</v>
          </cell>
          <cell r="M34">
            <v>-753.30920000000003</v>
          </cell>
          <cell r="N34">
            <v>-6.2862999999999998</v>
          </cell>
          <cell r="O34">
            <v>-12.7606</v>
          </cell>
          <cell r="P34">
            <v>-19.046900000000001</v>
          </cell>
          <cell r="Q34">
            <v>2.3542000000000001</v>
          </cell>
          <cell r="R34">
            <v>-67.548500000000004</v>
          </cell>
          <cell r="S34">
            <v>-65.194299999999998</v>
          </cell>
          <cell r="T34">
            <v>-0.25969999999999999</v>
          </cell>
          <cell r="U34">
            <v>0.14180000000000001</v>
          </cell>
          <cell r="V34">
            <v>-0.11789999999999998</v>
          </cell>
          <cell r="W34">
            <v>78.458500000000001</v>
          </cell>
          <cell r="X34">
            <v>1363.2967000000001</v>
          </cell>
          <cell r="Y34">
            <v>1441.7552000000001</v>
          </cell>
          <cell r="Z34">
            <v>-4.7392000000000003</v>
          </cell>
          <cell r="AA34">
            <v>25.9056</v>
          </cell>
          <cell r="AB34">
            <v>21.166399999999999</v>
          </cell>
          <cell r="AC34">
            <v>16652.724699999999</v>
          </cell>
          <cell r="AD34">
            <v>2231.1224000000002</v>
          </cell>
          <cell r="AE34">
            <v>18883.847099999999</v>
          </cell>
          <cell r="AF34">
            <v>-265.09960000000001</v>
          </cell>
          <cell r="AG34">
            <v>-183.6318</v>
          </cell>
          <cell r="AH34">
            <v>-448.73140000000001</v>
          </cell>
        </row>
        <row r="35">
          <cell r="A35">
            <v>43971</v>
          </cell>
          <cell r="B35">
            <v>18073.7039</v>
          </cell>
          <cell r="C35">
            <v>-4058.8155000000002</v>
          </cell>
          <cell r="D35">
            <v>14014.8884</v>
          </cell>
          <cell r="E35">
            <v>-293.27690000000001</v>
          </cell>
          <cell r="F35">
            <v>-3504.9976999999999</v>
          </cell>
          <cell r="G35">
            <v>-3798.2745999999997</v>
          </cell>
          <cell r="H35">
            <v>-12.138</v>
          </cell>
          <cell r="I35">
            <v>-291.20060000000001</v>
          </cell>
          <cell r="J35">
            <v>-303.33859999999999</v>
          </cell>
          <cell r="K35">
            <v>114.0702</v>
          </cell>
          <cell r="L35">
            <v>-684.09820000000002</v>
          </cell>
          <cell r="M35">
            <v>-570.02800000000002</v>
          </cell>
          <cell r="N35">
            <v>0.57720000000000005</v>
          </cell>
          <cell r="O35">
            <v>-53.044499999999999</v>
          </cell>
          <cell r="P35">
            <v>-52.467300000000002</v>
          </cell>
          <cell r="Q35">
            <v>-10.613899999999999</v>
          </cell>
          <cell r="R35">
            <v>-162.46199999999999</v>
          </cell>
          <cell r="S35">
            <v>-173.07589999999999</v>
          </cell>
          <cell r="T35">
            <v>-0.83209999999999995</v>
          </cell>
          <cell r="U35">
            <v>4.9081000000000001</v>
          </cell>
          <cell r="V35">
            <v>4.0760000000000005</v>
          </cell>
          <cell r="W35">
            <v>23.619399999999999</v>
          </cell>
          <cell r="X35">
            <v>1288.8148000000001</v>
          </cell>
          <cell r="Y35">
            <v>1312.4342000000001</v>
          </cell>
          <cell r="Z35">
            <v>9.8733000000000004</v>
          </cell>
          <cell r="AA35">
            <v>-78.815600000000003</v>
          </cell>
          <cell r="AB35">
            <v>-68.942300000000003</v>
          </cell>
          <cell r="AC35">
            <v>14856.689</v>
          </cell>
          <cell r="AD35">
            <v>-149.7433</v>
          </cell>
          <cell r="AE35">
            <v>14706.9457</v>
          </cell>
          <cell r="AF35">
            <v>1073.1780000000001</v>
          </cell>
          <cell r="AG35">
            <v>-2945.3407000000002</v>
          </cell>
          <cell r="AH35">
            <v>-1872.1627000000001</v>
          </cell>
        </row>
        <row r="36">
          <cell r="A36">
            <v>43964</v>
          </cell>
          <cell r="B36">
            <v>15248.5208</v>
          </cell>
          <cell r="C36">
            <v>-619.78530000000001</v>
          </cell>
          <cell r="D36">
            <v>14628.735500000001</v>
          </cell>
          <cell r="E36">
            <v>502.2174</v>
          </cell>
          <cell r="F36">
            <v>-5616.1997000000001</v>
          </cell>
          <cell r="G36">
            <v>-5113.9822999999997</v>
          </cell>
          <cell r="H36">
            <v>-11.8827</v>
          </cell>
          <cell r="I36">
            <v>-218.15039999999999</v>
          </cell>
          <cell r="J36">
            <v>-230.03309999999999</v>
          </cell>
          <cell r="K36">
            <v>73.178299999999993</v>
          </cell>
          <cell r="L36">
            <v>-2721.9324999999999</v>
          </cell>
          <cell r="M36">
            <v>-2648.7541999999999</v>
          </cell>
          <cell r="N36">
            <v>5.9484000000000004</v>
          </cell>
          <cell r="O36">
            <v>-57.209200000000003</v>
          </cell>
          <cell r="P36">
            <v>-51.260800000000003</v>
          </cell>
          <cell r="Q36">
            <v>-21.7315</v>
          </cell>
          <cell r="R36">
            <v>-59.0197</v>
          </cell>
          <cell r="S36">
            <v>-80.751199999999997</v>
          </cell>
          <cell r="T36">
            <v>0.19020000000000001</v>
          </cell>
          <cell r="U36">
            <v>6.4046000000000003</v>
          </cell>
          <cell r="V36">
            <v>6.5948000000000002</v>
          </cell>
          <cell r="W36">
            <v>53.235100000000003</v>
          </cell>
          <cell r="X36">
            <v>3107.2121000000002</v>
          </cell>
          <cell r="Y36">
            <v>3160.4472000000001</v>
          </cell>
          <cell r="Z36">
            <v>1.5596000000000001</v>
          </cell>
          <cell r="AA36">
            <v>-53.352200000000003</v>
          </cell>
          <cell r="AB36">
            <v>-51.7926</v>
          </cell>
          <cell r="AC36">
            <v>10889.935600000001</v>
          </cell>
          <cell r="AD36">
            <v>-1549.0719999999999</v>
          </cell>
          <cell r="AE36">
            <v>9340.8636000000006</v>
          </cell>
          <cell r="AF36">
            <v>1823.1563000000001</v>
          </cell>
          <cell r="AG36">
            <v>-1597.5391</v>
          </cell>
          <cell r="AH36">
            <v>225.61720000000014</v>
          </cell>
        </row>
        <row r="37">
          <cell r="A37">
            <v>43957</v>
          </cell>
          <cell r="B37">
            <v>11730.287700000001</v>
          </cell>
          <cell r="C37">
            <v>-11701.456399999999</v>
          </cell>
          <cell r="D37">
            <v>28.831300000001647</v>
          </cell>
          <cell r="E37">
            <v>-409.30810000000002</v>
          </cell>
          <cell r="F37">
            <v>-4520.5384999999997</v>
          </cell>
          <cell r="G37">
            <v>-4929.8465999999999</v>
          </cell>
          <cell r="H37">
            <v>-15.6408</v>
          </cell>
          <cell r="I37">
            <v>-328.80630000000002</v>
          </cell>
          <cell r="J37">
            <v>-344.44710000000003</v>
          </cell>
          <cell r="K37">
            <v>48.717500000000001</v>
          </cell>
          <cell r="L37">
            <v>-1461.2819999999999</v>
          </cell>
          <cell r="M37">
            <v>-1412.5645</v>
          </cell>
          <cell r="N37">
            <v>2.3166000000000002</v>
          </cell>
          <cell r="O37">
            <v>3.0905999999999998</v>
          </cell>
          <cell r="P37">
            <v>5.4071999999999996</v>
          </cell>
          <cell r="Q37">
            <v>-0.4098</v>
          </cell>
          <cell r="R37">
            <v>-65.733900000000006</v>
          </cell>
          <cell r="S37">
            <v>-66.14370000000001</v>
          </cell>
          <cell r="T37">
            <v>-6.5799999999999997E-2</v>
          </cell>
          <cell r="U37">
            <v>-8.4564000000000004</v>
          </cell>
          <cell r="V37">
            <v>-8.5221999999999998</v>
          </cell>
          <cell r="W37">
            <v>4.4443000000000001</v>
          </cell>
          <cell r="X37">
            <v>-96.796599999999998</v>
          </cell>
          <cell r="Y37">
            <v>-92.3523</v>
          </cell>
          <cell r="Z37">
            <v>1.1117999999999999</v>
          </cell>
          <cell r="AA37">
            <v>16.372900000000001</v>
          </cell>
          <cell r="AB37">
            <v>17.4847</v>
          </cell>
          <cell r="AC37">
            <v>7427.6549999999997</v>
          </cell>
          <cell r="AD37">
            <v>-9295.0427999999993</v>
          </cell>
          <cell r="AE37">
            <v>-1867.3877999999995</v>
          </cell>
          <cell r="AF37">
            <v>2011.5060000000001</v>
          </cell>
          <cell r="AG37">
            <v>-1861.0453</v>
          </cell>
          <cell r="AH37">
            <v>150.46070000000009</v>
          </cell>
        </row>
        <row r="38">
          <cell r="A38">
            <v>43950</v>
          </cell>
          <cell r="B38">
            <v>12090.07</v>
          </cell>
          <cell r="C38">
            <v>-3275.2847999999999</v>
          </cell>
          <cell r="D38">
            <v>8814.7852000000003</v>
          </cell>
          <cell r="E38">
            <v>-1506.7745</v>
          </cell>
          <cell r="F38">
            <v>-3434.7044000000001</v>
          </cell>
          <cell r="G38">
            <v>-4941.4789000000001</v>
          </cell>
          <cell r="H38">
            <v>-57.214799999999997</v>
          </cell>
          <cell r="I38">
            <v>-457.8707</v>
          </cell>
          <cell r="J38">
            <v>-515.08550000000002</v>
          </cell>
          <cell r="K38">
            <v>-58.216999999999999</v>
          </cell>
          <cell r="L38">
            <v>-461.63940000000002</v>
          </cell>
          <cell r="M38">
            <v>-519.85640000000001</v>
          </cell>
          <cell r="N38">
            <v>-0.5706</v>
          </cell>
          <cell r="O38">
            <v>-15.6694</v>
          </cell>
          <cell r="P38">
            <v>-16.239999999999998</v>
          </cell>
          <cell r="Q38">
            <v>-11.729100000000001</v>
          </cell>
          <cell r="R38">
            <v>-101.92100000000001</v>
          </cell>
          <cell r="S38">
            <v>-113.65010000000001</v>
          </cell>
          <cell r="T38">
            <v>-0.28789999999999999</v>
          </cell>
          <cell r="U38">
            <v>-12.459</v>
          </cell>
          <cell r="V38">
            <v>-12.7469</v>
          </cell>
          <cell r="W38">
            <v>69.882999999999996</v>
          </cell>
          <cell r="X38">
            <v>1948.2512999999999</v>
          </cell>
          <cell r="Y38">
            <v>2018.1342999999999</v>
          </cell>
          <cell r="Z38">
            <v>-0.50470000000000004</v>
          </cell>
          <cell r="AA38">
            <v>-5.8423999999999996</v>
          </cell>
          <cell r="AB38">
            <v>-6.3470999999999993</v>
          </cell>
          <cell r="AC38">
            <v>7309.5520999999999</v>
          </cell>
          <cell r="AD38">
            <v>-1870.4304</v>
          </cell>
          <cell r="AE38">
            <v>5439.1216999999997</v>
          </cell>
          <cell r="AF38">
            <v>2440.3548000000001</v>
          </cell>
          <cell r="AG38">
            <v>-2685.5446999999999</v>
          </cell>
          <cell r="AH38">
            <v>-245.18989999999985</v>
          </cell>
        </row>
        <row r="39">
          <cell r="A39">
            <v>43943</v>
          </cell>
          <cell r="B39">
            <v>11465.5263</v>
          </cell>
          <cell r="C39">
            <v>80.841200000000001</v>
          </cell>
          <cell r="D39">
            <v>11546.3675</v>
          </cell>
          <cell r="E39">
            <v>-721.64059999999995</v>
          </cell>
          <cell r="F39">
            <v>-7374.3707999999997</v>
          </cell>
          <cell r="G39">
            <v>-8096.0113999999994</v>
          </cell>
          <cell r="H39">
            <v>-23.0853</v>
          </cell>
          <cell r="I39">
            <v>-30.402200000000001</v>
          </cell>
          <cell r="J39">
            <v>-53.487499999999997</v>
          </cell>
          <cell r="K39">
            <v>45.451500000000003</v>
          </cell>
          <cell r="L39">
            <v>-1518.7225000000001</v>
          </cell>
          <cell r="M39">
            <v>-1473.2710000000002</v>
          </cell>
          <cell r="N39">
            <v>-0.5514</v>
          </cell>
          <cell r="O39">
            <v>25.122299999999999</v>
          </cell>
          <cell r="P39">
            <v>24.570899999999998</v>
          </cell>
          <cell r="Q39">
            <v>-38.105800000000002</v>
          </cell>
          <cell r="R39">
            <v>-253.53559999999999</v>
          </cell>
          <cell r="S39">
            <v>-291.64139999999998</v>
          </cell>
          <cell r="T39">
            <v>-0.60009999999999997</v>
          </cell>
          <cell r="U39">
            <v>-3.0398999999999998</v>
          </cell>
          <cell r="V39">
            <v>-3.6399999999999997</v>
          </cell>
          <cell r="W39">
            <v>53.176400000000001</v>
          </cell>
          <cell r="X39">
            <v>1905.4801</v>
          </cell>
          <cell r="Y39">
            <v>1958.6565000000001</v>
          </cell>
          <cell r="Z39">
            <v>-6.9494999999999996</v>
          </cell>
          <cell r="AA39">
            <v>-39.807499999999997</v>
          </cell>
          <cell r="AB39">
            <v>-46.756999999999998</v>
          </cell>
          <cell r="AC39">
            <v>5466.9462999999996</v>
          </cell>
          <cell r="AD39">
            <v>-1705.7546</v>
          </cell>
          <cell r="AE39">
            <v>3761.1916999999994</v>
          </cell>
          <cell r="AF39">
            <v>1469.8044</v>
          </cell>
          <cell r="AG39">
            <v>-749.04679999999996</v>
          </cell>
          <cell r="AH39">
            <v>720.75760000000002</v>
          </cell>
        </row>
        <row r="40">
          <cell r="A40">
            <v>43936</v>
          </cell>
          <cell r="B40">
            <v>12947.099899999999</v>
          </cell>
          <cell r="C40">
            <v>11401.9467</v>
          </cell>
          <cell r="D40">
            <v>24349.046600000001</v>
          </cell>
          <cell r="E40">
            <v>1134.0009</v>
          </cell>
          <cell r="F40">
            <v>-681.976</v>
          </cell>
          <cell r="G40">
            <v>452.0249</v>
          </cell>
          <cell r="H40">
            <v>-0.501</v>
          </cell>
          <cell r="I40">
            <v>-289.63150000000002</v>
          </cell>
          <cell r="J40">
            <v>-290.13249999999999</v>
          </cell>
          <cell r="K40">
            <v>-13.8688</v>
          </cell>
          <cell r="L40">
            <v>61.553899999999999</v>
          </cell>
          <cell r="M40">
            <v>47.685099999999998</v>
          </cell>
          <cell r="N40">
            <v>-2.9895</v>
          </cell>
          <cell r="O40">
            <v>-31.2593</v>
          </cell>
          <cell r="P40">
            <v>-34.248800000000003</v>
          </cell>
          <cell r="Q40">
            <v>-6.2721999999999998</v>
          </cell>
          <cell r="R40">
            <v>-16.2791</v>
          </cell>
          <cell r="S40">
            <v>-22.551299999999998</v>
          </cell>
          <cell r="T40">
            <v>-0.1416</v>
          </cell>
          <cell r="U40">
            <v>-0.45290000000000002</v>
          </cell>
          <cell r="V40">
            <v>-0.59450000000000003</v>
          </cell>
          <cell r="W40">
            <v>24.3431</v>
          </cell>
          <cell r="X40">
            <v>2628.1059</v>
          </cell>
          <cell r="Y40">
            <v>2652.4490000000001</v>
          </cell>
          <cell r="Z40">
            <v>4.4955999999999996</v>
          </cell>
          <cell r="AA40">
            <v>55.835500000000003</v>
          </cell>
          <cell r="AB40">
            <v>60.331100000000006</v>
          </cell>
          <cell r="AC40">
            <v>7534.0807000000004</v>
          </cell>
          <cell r="AD40">
            <v>6546.9520000000002</v>
          </cell>
          <cell r="AE40">
            <v>14081.0327</v>
          </cell>
          <cell r="AF40">
            <v>770.33799999999997</v>
          </cell>
          <cell r="AG40">
            <v>-19.764500000000002</v>
          </cell>
          <cell r="AH40">
            <v>750.57349999999997</v>
          </cell>
        </row>
        <row r="41">
          <cell r="A41">
            <v>43929</v>
          </cell>
          <cell r="B41">
            <v>794.29499999999996</v>
          </cell>
          <cell r="C41">
            <v>19801.2719</v>
          </cell>
          <cell r="D41">
            <v>20595.566899999998</v>
          </cell>
          <cell r="E41">
            <v>-1808.5678</v>
          </cell>
          <cell r="F41">
            <v>-1438.3921</v>
          </cell>
          <cell r="G41">
            <v>-3246.9598999999998</v>
          </cell>
          <cell r="H41">
            <v>-106.69459999999999</v>
          </cell>
          <cell r="I41">
            <v>-4.0125000000000002</v>
          </cell>
          <cell r="J41">
            <v>-110.7071</v>
          </cell>
          <cell r="K41">
            <v>66.503600000000006</v>
          </cell>
          <cell r="L41">
            <v>-82.577399999999997</v>
          </cell>
          <cell r="M41">
            <v>-16.073799999999991</v>
          </cell>
          <cell r="N41">
            <v>-18.779199999999999</v>
          </cell>
          <cell r="O41">
            <v>-23.721499999999999</v>
          </cell>
          <cell r="P41">
            <v>-42.500699999999995</v>
          </cell>
          <cell r="Q41">
            <v>-38.410800000000002</v>
          </cell>
          <cell r="R41">
            <v>-56.2652</v>
          </cell>
          <cell r="S41">
            <v>-94.676000000000002</v>
          </cell>
          <cell r="T41">
            <v>0.22090000000000001</v>
          </cell>
          <cell r="U41">
            <v>-15.4351</v>
          </cell>
          <cell r="V41">
            <v>-15.2142</v>
          </cell>
          <cell r="W41">
            <v>-62.242699999999999</v>
          </cell>
          <cell r="X41">
            <v>3283.4204</v>
          </cell>
          <cell r="Y41">
            <v>3221.1777000000002</v>
          </cell>
          <cell r="Z41">
            <v>6.2606000000000002</v>
          </cell>
          <cell r="AA41">
            <v>45.26</v>
          </cell>
          <cell r="AB41">
            <v>51.520600000000002</v>
          </cell>
          <cell r="AC41">
            <v>491.28030000000001</v>
          </cell>
          <cell r="AD41">
            <v>14371.4982</v>
          </cell>
          <cell r="AE41">
            <v>14862.7785</v>
          </cell>
          <cell r="AF41">
            <v>1052.8898999999999</v>
          </cell>
          <cell r="AG41">
            <v>993.2527</v>
          </cell>
          <cell r="AH41">
            <v>2046.1425999999999</v>
          </cell>
        </row>
        <row r="42">
          <cell r="A42">
            <v>43922</v>
          </cell>
          <cell r="B42">
            <v>-22095.282500000001</v>
          </cell>
          <cell r="C42">
            <v>8423.1424999999999</v>
          </cell>
          <cell r="D42">
            <v>-13672.140000000001</v>
          </cell>
          <cell r="E42">
            <v>-4971.4516999999996</v>
          </cell>
          <cell r="F42">
            <v>-290.31939999999997</v>
          </cell>
          <cell r="G42">
            <v>-5261.7710999999999</v>
          </cell>
          <cell r="H42">
            <v>-119.3797</v>
          </cell>
          <cell r="I42">
            <v>-158.0975</v>
          </cell>
          <cell r="J42">
            <v>-277.47719999999998</v>
          </cell>
          <cell r="K42">
            <v>14.2974</v>
          </cell>
          <cell r="L42">
            <v>1486.8805</v>
          </cell>
          <cell r="M42">
            <v>1501.1778999999999</v>
          </cell>
          <cell r="N42">
            <v>-1.5965</v>
          </cell>
          <cell r="O42">
            <v>-147.87440000000001</v>
          </cell>
          <cell r="P42">
            <v>-149.4709</v>
          </cell>
          <cell r="Q42">
            <v>-135.06639999999999</v>
          </cell>
          <cell r="R42">
            <v>-268.41500000000002</v>
          </cell>
          <cell r="S42">
            <v>-403.48140000000001</v>
          </cell>
          <cell r="T42">
            <v>-0.3705</v>
          </cell>
          <cell r="U42">
            <v>19.640999999999998</v>
          </cell>
          <cell r="V42">
            <v>19.270499999999998</v>
          </cell>
          <cell r="W42">
            <v>-114.9276</v>
          </cell>
          <cell r="X42">
            <v>-175.82769999999999</v>
          </cell>
          <cell r="Y42">
            <v>-290.75529999999998</v>
          </cell>
          <cell r="Z42">
            <v>-4.6083999999999996</v>
          </cell>
          <cell r="AA42">
            <v>71.5578</v>
          </cell>
          <cell r="AB42">
            <v>66.949399999999997</v>
          </cell>
          <cell r="AC42">
            <v>-17767.772199999999</v>
          </cell>
          <cell r="AD42">
            <v>4803.6671999999999</v>
          </cell>
          <cell r="AE42">
            <v>-12964.105</v>
          </cell>
          <cell r="AF42">
            <v>-2648.8139999999999</v>
          </cell>
          <cell r="AG42">
            <v>938.8922</v>
          </cell>
          <cell r="AH42">
            <v>-1709.9217999999998</v>
          </cell>
        </row>
        <row r="43">
          <cell r="A43">
            <v>43915</v>
          </cell>
          <cell r="B43">
            <v>-92042.203699999998</v>
          </cell>
          <cell r="C43">
            <v>-24241.904999999999</v>
          </cell>
          <cell r="D43">
            <v>-116284.1087</v>
          </cell>
          <cell r="E43">
            <v>-17135.989300000001</v>
          </cell>
          <cell r="F43">
            <v>-1921.5201999999999</v>
          </cell>
          <cell r="G43">
            <v>-19057.5095</v>
          </cell>
          <cell r="H43">
            <v>-153.172</v>
          </cell>
          <cell r="I43">
            <v>187.64519999999999</v>
          </cell>
          <cell r="J43">
            <v>34.473199999999991</v>
          </cell>
          <cell r="K43">
            <v>-274.96870000000001</v>
          </cell>
          <cell r="L43">
            <v>3260.1181999999999</v>
          </cell>
          <cell r="M43">
            <v>2985.1495</v>
          </cell>
          <cell r="N43">
            <v>-9.2067999999999994</v>
          </cell>
          <cell r="O43">
            <v>43.221699999999998</v>
          </cell>
          <cell r="P43">
            <v>34.014899999999997</v>
          </cell>
          <cell r="Q43">
            <v>-64.150199999999998</v>
          </cell>
          <cell r="R43">
            <v>-637.63279999999997</v>
          </cell>
          <cell r="S43">
            <v>-701.78300000000002</v>
          </cell>
          <cell r="T43">
            <v>-0.37</v>
          </cell>
          <cell r="U43">
            <v>-3.1667999999999998</v>
          </cell>
          <cell r="V43">
            <v>-3.5367999999999999</v>
          </cell>
          <cell r="W43">
            <v>-173.42449999999999</v>
          </cell>
          <cell r="X43">
            <v>324.0772</v>
          </cell>
          <cell r="Y43">
            <v>150.65270000000001</v>
          </cell>
          <cell r="Z43">
            <v>-32.573700000000002</v>
          </cell>
          <cell r="AA43">
            <v>1.3320000000000001</v>
          </cell>
          <cell r="AB43">
            <v>-31.241700000000002</v>
          </cell>
          <cell r="AC43">
            <v>-59032.922500000001</v>
          </cell>
          <cell r="AD43">
            <v>-15839.977800000001</v>
          </cell>
          <cell r="AE43">
            <v>-74872.900300000008</v>
          </cell>
          <cell r="AF43">
            <v>-9493.8706000000002</v>
          </cell>
          <cell r="AG43">
            <v>-2195.4285</v>
          </cell>
          <cell r="AH43">
            <v>-11689.2991</v>
          </cell>
        </row>
        <row r="44">
          <cell r="A44">
            <v>43908</v>
          </cell>
          <cell r="B44">
            <v>-90137.967999999993</v>
          </cell>
          <cell r="C44">
            <v>-19505.306100000002</v>
          </cell>
          <cell r="D44">
            <v>-109643.2741</v>
          </cell>
          <cell r="E44">
            <v>-18749.59</v>
          </cell>
          <cell r="F44">
            <v>-1178.4052999999999</v>
          </cell>
          <cell r="G44">
            <v>-19927.995299999999</v>
          </cell>
          <cell r="H44">
            <v>-85.986999999999995</v>
          </cell>
          <cell r="I44">
            <v>378.78930000000003</v>
          </cell>
          <cell r="J44">
            <v>292.80230000000006</v>
          </cell>
          <cell r="K44">
            <v>-164.3655</v>
          </cell>
          <cell r="L44">
            <v>3827.4865</v>
          </cell>
          <cell r="M44">
            <v>3663.1210000000001</v>
          </cell>
          <cell r="N44">
            <v>-30.356999999999999</v>
          </cell>
          <cell r="O44">
            <v>179.67529999999999</v>
          </cell>
          <cell r="P44">
            <v>149.31829999999999</v>
          </cell>
          <cell r="Q44">
            <v>-96.139899999999997</v>
          </cell>
          <cell r="R44">
            <v>-575.66480000000001</v>
          </cell>
          <cell r="S44">
            <v>-671.80470000000003</v>
          </cell>
          <cell r="T44">
            <v>-0.72289999999999999</v>
          </cell>
          <cell r="U44">
            <v>7.5903</v>
          </cell>
          <cell r="V44">
            <v>6.8673999999999999</v>
          </cell>
          <cell r="W44">
            <v>80.020399999999995</v>
          </cell>
          <cell r="X44">
            <v>1133.173</v>
          </cell>
          <cell r="Y44">
            <v>1213.1934000000001</v>
          </cell>
          <cell r="Z44">
            <v>-19.298100000000002</v>
          </cell>
          <cell r="AA44">
            <v>-238.434</v>
          </cell>
          <cell r="AB44">
            <v>-257.7321</v>
          </cell>
          <cell r="AC44">
            <v>-45128.257400000002</v>
          </cell>
          <cell r="AD44">
            <v>-9818.5522999999994</v>
          </cell>
          <cell r="AE44">
            <v>-54946.809699999998</v>
          </cell>
          <cell r="AF44">
            <v>-17451.323899999999</v>
          </cell>
          <cell r="AG44">
            <v>-4141.5024000000003</v>
          </cell>
          <cell r="AH44">
            <v>-21592.826300000001</v>
          </cell>
        </row>
        <row r="45">
          <cell r="A45">
            <v>43901</v>
          </cell>
          <cell r="B45">
            <v>-18937.148399999998</v>
          </cell>
          <cell r="C45">
            <v>-2074.5279</v>
          </cell>
          <cell r="D45">
            <v>-21011.676299999999</v>
          </cell>
          <cell r="E45">
            <v>-6964.1331</v>
          </cell>
          <cell r="F45">
            <v>-2647.2946999999999</v>
          </cell>
          <cell r="G45">
            <v>-9611.4277999999995</v>
          </cell>
          <cell r="H45">
            <v>-69.401700000000005</v>
          </cell>
          <cell r="I45">
            <v>531.33640000000003</v>
          </cell>
          <cell r="J45">
            <v>461.93470000000002</v>
          </cell>
          <cell r="K45">
            <v>142.06559999999999</v>
          </cell>
          <cell r="L45">
            <v>-404.56490000000002</v>
          </cell>
          <cell r="M45">
            <v>-262.49930000000006</v>
          </cell>
          <cell r="N45">
            <v>-19.283300000000001</v>
          </cell>
          <cell r="O45">
            <v>59.499200000000002</v>
          </cell>
          <cell r="P45">
            <v>40.215900000000005</v>
          </cell>
          <cell r="Q45">
            <v>-38.315100000000001</v>
          </cell>
          <cell r="R45">
            <v>-613.99130000000002</v>
          </cell>
          <cell r="S45">
            <v>-652.30640000000005</v>
          </cell>
          <cell r="T45">
            <v>-1.3194999999999999</v>
          </cell>
          <cell r="U45">
            <v>-15.035500000000001</v>
          </cell>
          <cell r="V45">
            <v>-16.355</v>
          </cell>
          <cell r="W45">
            <v>16.488</v>
          </cell>
          <cell r="X45">
            <v>2910.9409999999998</v>
          </cell>
          <cell r="Y45">
            <v>2927.4289999999996</v>
          </cell>
          <cell r="Z45">
            <v>8.7970000000000006</v>
          </cell>
          <cell r="AA45">
            <v>-24.6934</v>
          </cell>
          <cell r="AB45">
            <v>-15.8964</v>
          </cell>
          <cell r="AC45">
            <v>-5858.6311999999998</v>
          </cell>
          <cell r="AD45">
            <v>4691.6031999999996</v>
          </cell>
          <cell r="AE45">
            <v>-1167.0280000000002</v>
          </cell>
          <cell r="AF45">
            <v>-5811.8886000000002</v>
          </cell>
          <cell r="AG45">
            <v>-4762.6085000000003</v>
          </cell>
          <cell r="AH45">
            <v>-10574.497100000001</v>
          </cell>
        </row>
        <row r="46">
          <cell r="A46">
            <v>43894</v>
          </cell>
          <cell r="B46">
            <v>-7758.4755999999998</v>
          </cell>
          <cell r="C46">
            <v>-17857.527699999999</v>
          </cell>
          <cell r="D46">
            <v>-25616.003299999997</v>
          </cell>
          <cell r="E46">
            <v>-4811.1989000000003</v>
          </cell>
          <cell r="F46">
            <v>-5409.3726999999999</v>
          </cell>
          <cell r="G46">
            <v>-10220.571599999999</v>
          </cell>
          <cell r="H46">
            <v>-61.838799999999999</v>
          </cell>
          <cell r="I46">
            <v>709.72540000000004</v>
          </cell>
          <cell r="J46">
            <v>647.88660000000004</v>
          </cell>
          <cell r="K46">
            <v>120.3322</v>
          </cell>
          <cell r="L46">
            <v>-893.58050000000003</v>
          </cell>
          <cell r="M46">
            <v>-773.24829999999997</v>
          </cell>
          <cell r="N46">
            <v>-23.146599999999999</v>
          </cell>
          <cell r="O46">
            <v>71.1083</v>
          </cell>
          <cell r="P46">
            <v>47.9617</v>
          </cell>
          <cell r="Q46">
            <v>-50.393700000000003</v>
          </cell>
          <cell r="R46">
            <v>-544.53819999999996</v>
          </cell>
          <cell r="S46">
            <v>-594.93189999999993</v>
          </cell>
          <cell r="T46">
            <v>-1.6319999999999999</v>
          </cell>
          <cell r="U46">
            <v>-8.9201999999999995</v>
          </cell>
          <cell r="V46">
            <v>-10.552199999999999</v>
          </cell>
          <cell r="W46">
            <v>-28.016100000000002</v>
          </cell>
          <cell r="X46">
            <v>1010.3353</v>
          </cell>
          <cell r="Y46">
            <v>982.31919999999991</v>
          </cell>
          <cell r="Z46">
            <v>34.039000000000001</v>
          </cell>
          <cell r="AA46">
            <v>-182.47800000000001</v>
          </cell>
          <cell r="AB46">
            <v>-148.43900000000002</v>
          </cell>
          <cell r="AC46">
            <v>-1162.2674</v>
          </cell>
          <cell r="AD46">
            <v>-6224.8747999999996</v>
          </cell>
          <cell r="AE46">
            <v>-7387.1421999999993</v>
          </cell>
          <cell r="AF46">
            <v>-3614.4998999999998</v>
          </cell>
          <cell r="AG46">
            <v>-4024.0463</v>
          </cell>
          <cell r="AH46">
            <v>-7638.5461999999998</v>
          </cell>
        </row>
        <row r="47">
          <cell r="A47">
            <v>43887</v>
          </cell>
          <cell r="B47">
            <v>12509.808300000001</v>
          </cell>
          <cell r="C47">
            <v>-17455.249</v>
          </cell>
          <cell r="D47">
            <v>-4945.4406999999992</v>
          </cell>
          <cell r="E47">
            <v>363.88869999999997</v>
          </cell>
          <cell r="F47">
            <v>-1930.3833</v>
          </cell>
          <cell r="G47">
            <v>-1566.4946</v>
          </cell>
          <cell r="H47">
            <v>-25.536100000000001</v>
          </cell>
          <cell r="I47">
            <v>169.38499999999999</v>
          </cell>
          <cell r="J47">
            <v>143.84889999999999</v>
          </cell>
          <cell r="K47">
            <v>125.52679999999999</v>
          </cell>
          <cell r="L47">
            <v>332.69569999999999</v>
          </cell>
          <cell r="M47">
            <v>458.22249999999997</v>
          </cell>
          <cell r="N47">
            <v>-10.3881</v>
          </cell>
          <cell r="O47">
            <v>20.211400000000001</v>
          </cell>
          <cell r="P47">
            <v>9.8233000000000015</v>
          </cell>
          <cell r="Q47">
            <v>-51.560299999999998</v>
          </cell>
          <cell r="R47">
            <v>-228.01740000000001</v>
          </cell>
          <cell r="S47">
            <v>-279.57769999999999</v>
          </cell>
          <cell r="T47">
            <v>-2.1084999999999998</v>
          </cell>
          <cell r="U47">
            <v>-24.852499999999999</v>
          </cell>
          <cell r="V47">
            <v>-26.960999999999999</v>
          </cell>
          <cell r="W47">
            <v>134.22059999999999</v>
          </cell>
          <cell r="X47">
            <v>-616.46559999999999</v>
          </cell>
          <cell r="Y47">
            <v>-482.245</v>
          </cell>
          <cell r="Z47">
            <v>12.4171</v>
          </cell>
          <cell r="AA47">
            <v>52.597299999999997</v>
          </cell>
          <cell r="AB47">
            <v>65.014399999999995</v>
          </cell>
          <cell r="AC47">
            <v>5879.0555000000004</v>
          </cell>
          <cell r="AD47">
            <v>-17740.303199999998</v>
          </cell>
          <cell r="AE47">
            <v>-11861.247699999998</v>
          </cell>
          <cell r="AF47">
            <v>1211.1760999999999</v>
          </cell>
          <cell r="AG47">
            <v>-2078.0155</v>
          </cell>
          <cell r="AH47">
            <v>-866.83940000000007</v>
          </cell>
        </row>
        <row r="48">
          <cell r="A48">
            <v>43880</v>
          </cell>
          <cell r="B48">
            <v>16006.4594</v>
          </cell>
          <cell r="C48">
            <v>4922.4286000000002</v>
          </cell>
          <cell r="D48">
            <v>20928.887999999999</v>
          </cell>
          <cell r="E48">
            <v>2077.7022999999999</v>
          </cell>
          <cell r="F48">
            <v>-2673.3222999999998</v>
          </cell>
          <cell r="G48">
            <v>-595.61999999999989</v>
          </cell>
          <cell r="H48">
            <v>33.3949</v>
          </cell>
          <cell r="I48">
            <v>67.095200000000006</v>
          </cell>
          <cell r="J48">
            <v>100.49010000000001</v>
          </cell>
          <cell r="K48">
            <v>108.46210000000001</v>
          </cell>
          <cell r="L48">
            <v>-862.08259999999996</v>
          </cell>
          <cell r="M48">
            <v>-753.62049999999999</v>
          </cell>
          <cell r="N48">
            <v>-9.6366999999999994</v>
          </cell>
          <cell r="O48">
            <v>-13.301299999999999</v>
          </cell>
          <cell r="P48">
            <v>-22.937999999999999</v>
          </cell>
          <cell r="Q48">
            <v>-16.188300000000002</v>
          </cell>
          <cell r="R48">
            <v>-263.32029999999997</v>
          </cell>
          <cell r="S48">
            <v>-279.5086</v>
          </cell>
          <cell r="T48">
            <v>-2.2761</v>
          </cell>
          <cell r="U48">
            <v>-0.72889999999999999</v>
          </cell>
          <cell r="V48">
            <v>-3.0049999999999999</v>
          </cell>
          <cell r="W48">
            <v>5.6099999999999997E-2</v>
          </cell>
          <cell r="X48">
            <v>-1409.3074999999999</v>
          </cell>
          <cell r="Y48">
            <v>-1409.2513999999999</v>
          </cell>
          <cell r="Z48">
            <v>26.3688</v>
          </cell>
          <cell r="AA48">
            <v>65.410200000000003</v>
          </cell>
          <cell r="AB48">
            <v>91.778999999999996</v>
          </cell>
          <cell r="AC48">
            <v>10312.775299999999</v>
          </cell>
          <cell r="AD48">
            <v>-549.16049999999996</v>
          </cell>
          <cell r="AE48">
            <v>9763.6147999999994</v>
          </cell>
          <cell r="AF48">
            <v>1044.6501000000001</v>
          </cell>
          <cell r="AG48">
            <v>853.80340000000001</v>
          </cell>
          <cell r="AH48">
            <v>1898.4535000000001</v>
          </cell>
        </row>
        <row r="49">
          <cell r="A49">
            <v>43873</v>
          </cell>
          <cell r="B49">
            <v>21560.110799999999</v>
          </cell>
          <cell r="C49">
            <v>9811.0164000000004</v>
          </cell>
          <cell r="D49">
            <v>31371.127199999999</v>
          </cell>
          <cell r="E49">
            <v>2057.3362999999999</v>
          </cell>
          <cell r="F49">
            <v>2697.7863000000002</v>
          </cell>
          <cell r="G49">
            <v>4755.1226000000006</v>
          </cell>
          <cell r="H49">
            <v>-41.813499999999998</v>
          </cell>
          <cell r="I49">
            <v>-49.270299999999999</v>
          </cell>
          <cell r="J49">
            <v>-91.083799999999997</v>
          </cell>
          <cell r="K49">
            <v>167.6113</v>
          </cell>
          <cell r="L49">
            <v>1524.7301</v>
          </cell>
          <cell r="M49">
            <v>1692.3414</v>
          </cell>
          <cell r="N49">
            <v>-8.6438000000000006</v>
          </cell>
          <cell r="O49">
            <v>-16.657399999999999</v>
          </cell>
          <cell r="P49">
            <v>-25.301200000000001</v>
          </cell>
          <cell r="Q49">
            <v>-26.738299999999999</v>
          </cell>
          <cell r="R49">
            <v>-198.18700000000001</v>
          </cell>
          <cell r="S49">
            <v>-224.92530000000002</v>
          </cell>
          <cell r="T49">
            <v>-0.8377</v>
          </cell>
          <cell r="U49">
            <v>-9.1499999999999998E-2</v>
          </cell>
          <cell r="V49">
            <v>-0.92920000000000003</v>
          </cell>
          <cell r="W49">
            <v>-95.460300000000004</v>
          </cell>
          <cell r="X49">
            <v>-1002.6396999999999</v>
          </cell>
          <cell r="Y49">
            <v>-1098.0999999999999</v>
          </cell>
          <cell r="Z49">
            <v>21.738199999999999</v>
          </cell>
          <cell r="AA49">
            <v>73.837599999999995</v>
          </cell>
          <cell r="AB49">
            <v>95.575799999999987</v>
          </cell>
          <cell r="AC49">
            <v>15430.682000000001</v>
          </cell>
          <cell r="AD49">
            <v>3113.6727000000001</v>
          </cell>
          <cell r="AE49">
            <v>18544.3547</v>
          </cell>
          <cell r="AF49">
            <v>1928.7447999999999</v>
          </cell>
          <cell r="AG49">
            <v>3.4251999999999998</v>
          </cell>
          <cell r="AH49">
            <v>1932.1699999999998</v>
          </cell>
        </row>
        <row r="50">
          <cell r="A50">
            <v>43866</v>
          </cell>
          <cell r="B50">
            <v>16126.969499999999</v>
          </cell>
          <cell r="C50">
            <v>16117.199199999999</v>
          </cell>
          <cell r="D50">
            <v>32244.168699999998</v>
          </cell>
          <cell r="E50">
            <v>-79.917699999999996</v>
          </cell>
          <cell r="F50">
            <v>-1815.0305000000001</v>
          </cell>
          <cell r="G50">
            <v>-1894.9482</v>
          </cell>
          <cell r="H50">
            <v>-141.45679999999999</v>
          </cell>
          <cell r="I50">
            <v>-16.753</v>
          </cell>
          <cell r="J50">
            <v>-158.20979999999997</v>
          </cell>
          <cell r="K50">
            <v>122.22280000000001</v>
          </cell>
          <cell r="L50">
            <v>-976.10419999999999</v>
          </cell>
          <cell r="M50">
            <v>-853.88139999999999</v>
          </cell>
          <cell r="N50">
            <v>-10.8498</v>
          </cell>
          <cell r="O50">
            <v>57.251100000000001</v>
          </cell>
          <cell r="P50">
            <v>46.401299999999999</v>
          </cell>
          <cell r="Q50">
            <v>-72.251800000000003</v>
          </cell>
          <cell r="R50">
            <v>-216.0324</v>
          </cell>
          <cell r="S50">
            <v>-288.2842</v>
          </cell>
          <cell r="T50">
            <v>-2.044</v>
          </cell>
          <cell r="U50">
            <v>-26.050899999999999</v>
          </cell>
          <cell r="V50">
            <v>-28.094899999999999</v>
          </cell>
          <cell r="W50">
            <v>273.399</v>
          </cell>
          <cell r="X50">
            <v>2181.4531000000002</v>
          </cell>
          <cell r="Y50">
            <v>2454.8521000000001</v>
          </cell>
          <cell r="Z50">
            <v>27.692</v>
          </cell>
          <cell r="AA50">
            <v>-86.775599999999997</v>
          </cell>
          <cell r="AB50">
            <v>-59.083599999999997</v>
          </cell>
          <cell r="AC50">
            <v>12304.367200000001</v>
          </cell>
          <cell r="AD50">
            <v>12717.7765</v>
          </cell>
          <cell r="AE50">
            <v>25022.143700000001</v>
          </cell>
          <cell r="AF50">
            <v>815.7722</v>
          </cell>
          <cell r="AG50">
            <v>-3846.3319999999999</v>
          </cell>
          <cell r="AH50">
            <v>-3030.5598</v>
          </cell>
        </row>
        <row r="51">
          <cell r="A51">
            <v>43859</v>
          </cell>
          <cell r="B51">
            <v>15464.7091</v>
          </cell>
          <cell r="C51">
            <v>4553.3200999999999</v>
          </cell>
          <cell r="D51">
            <v>20018.029200000001</v>
          </cell>
          <cell r="E51">
            <v>689.56619999999998</v>
          </cell>
          <cell r="F51">
            <v>-711.35289999999998</v>
          </cell>
          <cell r="G51">
            <v>-21.786699999999996</v>
          </cell>
          <cell r="H51">
            <v>-8.0174000000000003</v>
          </cell>
          <cell r="I51">
            <v>134.49459999999999</v>
          </cell>
          <cell r="J51">
            <v>126.4772</v>
          </cell>
          <cell r="K51">
            <v>10.563000000000001</v>
          </cell>
          <cell r="L51">
            <v>329.41370000000001</v>
          </cell>
          <cell r="M51">
            <v>339.97669999999999</v>
          </cell>
          <cell r="N51">
            <v>1.6177999999999999</v>
          </cell>
          <cell r="O51">
            <v>-5.9907000000000004</v>
          </cell>
          <cell r="P51">
            <v>-4.3729000000000005</v>
          </cell>
          <cell r="Q51">
            <v>-39.5045</v>
          </cell>
          <cell r="R51">
            <v>-255.88390000000001</v>
          </cell>
          <cell r="S51">
            <v>-295.38839999999999</v>
          </cell>
          <cell r="T51">
            <v>-2.5426000000000002</v>
          </cell>
          <cell r="U51">
            <v>-10.32</v>
          </cell>
          <cell r="V51">
            <v>-12.8626</v>
          </cell>
          <cell r="W51">
            <v>21.215599999999998</v>
          </cell>
          <cell r="X51">
            <v>1252.6405999999999</v>
          </cell>
          <cell r="Y51">
            <v>1273.8561999999999</v>
          </cell>
          <cell r="Z51">
            <v>0.61619999999999997</v>
          </cell>
          <cell r="AA51">
            <v>-79.801100000000005</v>
          </cell>
          <cell r="AB51">
            <v>-79.184899999999999</v>
          </cell>
          <cell r="AC51">
            <v>10073.903399999999</v>
          </cell>
          <cell r="AD51">
            <v>-3637.3238999999999</v>
          </cell>
          <cell r="AE51">
            <v>6436.5794999999998</v>
          </cell>
          <cell r="AF51">
            <v>1250.7822000000001</v>
          </cell>
          <cell r="AG51">
            <v>-987.54780000000005</v>
          </cell>
          <cell r="AH51">
            <v>263.23440000000005</v>
          </cell>
        </row>
        <row r="52">
          <cell r="A52">
            <v>43852</v>
          </cell>
          <cell r="B52">
            <v>13623.1369</v>
          </cell>
          <cell r="C52">
            <v>4448.8482999999997</v>
          </cell>
          <cell r="D52">
            <v>18071.985199999999</v>
          </cell>
          <cell r="E52">
            <v>2615.2163999999998</v>
          </cell>
          <cell r="F52">
            <v>4041.4276</v>
          </cell>
          <cell r="G52">
            <v>6656.6440000000002</v>
          </cell>
          <cell r="H52">
            <v>26.789100000000001</v>
          </cell>
          <cell r="I52">
            <v>274.01769999999999</v>
          </cell>
          <cell r="J52">
            <v>300.80680000000001</v>
          </cell>
          <cell r="K52">
            <v>89.328500000000005</v>
          </cell>
          <cell r="L52">
            <v>980.12540000000001</v>
          </cell>
          <cell r="M52">
            <v>1069.4539</v>
          </cell>
          <cell r="N52">
            <v>5.1727999999999996</v>
          </cell>
          <cell r="O52">
            <v>2.2097000000000002</v>
          </cell>
          <cell r="P52">
            <v>7.3825000000000003</v>
          </cell>
          <cell r="Q52">
            <v>-68.440299999999993</v>
          </cell>
          <cell r="R52">
            <v>-143.0121</v>
          </cell>
          <cell r="S52">
            <v>-211.45240000000001</v>
          </cell>
          <cell r="T52">
            <v>-5.4062999999999999</v>
          </cell>
          <cell r="U52">
            <v>1.7706999999999999</v>
          </cell>
          <cell r="V52">
            <v>-3.6356000000000002</v>
          </cell>
          <cell r="W52">
            <v>-136.96369999999999</v>
          </cell>
          <cell r="X52">
            <v>-2596.1008999999999</v>
          </cell>
          <cell r="Y52">
            <v>-2733.0645999999997</v>
          </cell>
          <cell r="Z52">
            <v>21.7606</v>
          </cell>
          <cell r="AA52">
            <v>101.4962</v>
          </cell>
          <cell r="AB52">
            <v>123.2568</v>
          </cell>
          <cell r="AC52">
            <v>8454.7520999999997</v>
          </cell>
          <cell r="AD52">
            <v>654.92229999999995</v>
          </cell>
          <cell r="AE52">
            <v>9109.6743999999999</v>
          </cell>
          <cell r="AF52">
            <v>208.00630000000001</v>
          </cell>
          <cell r="AG52">
            <v>-140.3965</v>
          </cell>
          <cell r="AH52">
            <v>67.609800000000007</v>
          </cell>
        </row>
        <row r="53">
          <cell r="A53">
            <v>43845</v>
          </cell>
          <cell r="B53">
            <v>13933.969300000001</v>
          </cell>
          <cell r="C53">
            <v>8672.4351000000006</v>
          </cell>
          <cell r="D53">
            <v>22606.404399999999</v>
          </cell>
          <cell r="E53">
            <v>2658.4785000000002</v>
          </cell>
          <cell r="F53">
            <v>3875.2536</v>
          </cell>
          <cell r="G53">
            <v>6533.7321000000002</v>
          </cell>
          <cell r="H53">
            <v>19.697099999999999</v>
          </cell>
          <cell r="I53">
            <v>210.3177</v>
          </cell>
          <cell r="J53">
            <v>230.01480000000001</v>
          </cell>
          <cell r="K53">
            <v>-18.046600000000002</v>
          </cell>
          <cell r="L53">
            <v>1354.6256000000001</v>
          </cell>
          <cell r="M53">
            <v>1336.5790000000002</v>
          </cell>
          <cell r="N53">
            <v>0</v>
          </cell>
          <cell r="O53">
            <v>215.39320000000001</v>
          </cell>
          <cell r="P53">
            <v>215.39320000000001</v>
          </cell>
          <cell r="Q53">
            <v>-22.744499999999999</v>
          </cell>
          <cell r="R53">
            <v>-305.40800000000002</v>
          </cell>
          <cell r="S53">
            <v>-328.15250000000003</v>
          </cell>
          <cell r="T53">
            <v>-0.49590000000000001</v>
          </cell>
          <cell r="U53">
            <v>-2.7097000000000002</v>
          </cell>
          <cell r="V53">
            <v>-3.2056000000000004</v>
          </cell>
          <cell r="W53">
            <v>-51.805500000000002</v>
          </cell>
          <cell r="X53">
            <v>3440.4854999999998</v>
          </cell>
          <cell r="Y53">
            <v>3388.68</v>
          </cell>
          <cell r="Z53">
            <v>28.860700000000001</v>
          </cell>
          <cell r="AA53">
            <v>201.29329999999999</v>
          </cell>
          <cell r="AB53">
            <v>230.154</v>
          </cell>
          <cell r="AC53">
            <v>11395.657999999999</v>
          </cell>
          <cell r="AD53">
            <v>-1611.0127</v>
          </cell>
          <cell r="AE53">
            <v>9784.6453000000001</v>
          </cell>
          <cell r="AF53">
            <v>-813.40679999999998</v>
          </cell>
          <cell r="AG53">
            <v>427.03070000000002</v>
          </cell>
          <cell r="AH53">
            <v>-386.37609999999995</v>
          </cell>
        </row>
        <row r="54">
          <cell r="A54">
            <v>43838</v>
          </cell>
          <cell r="B54">
            <v>20466.900300000001</v>
          </cell>
          <cell r="C54">
            <v>-2507.7037</v>
          </cell>
          <cell r="D54">
            <v>17959.196600000003</v>
          </cell>
          <cell r="E54">
            <v>2764.9339</v>
          </cell>
          <cell r="F54">
            <v>1965.9434000000001</v>
          </cell>
          <cell r="G54">
            <v>4730.8773000000001</v>
          </cell>
          <cell r="H54">
            <v>25.482299999999999</v>
          </cell>
          <cell r="I54">
            <v>140.71950000000001</v>
          </cell>
          <cell r="J54">
            <v>166.20180000000002</v>
          </cell>
          <cell r="K54">
            <v>-37.096600000000002</v>
          </cell>
          <cell r="L54">
            <v>553.91980000000001</v>
          </cell>
          <cell r="M54">
            <v>516.82320000000004</v>
          </cell>
          <cell r="N54">
            <v>-1E-4</v>
          </cell>
          <cell r="O54">
            <v>-27.660799999999998</v>
          </cell>
          <cell r="P54">
            <v>-27.660899999999998</v>
          </cell>
          <cell r="Q54">
            <v>-17.595700000000001</v>
          </cell>
          <cell r="R54">
            <v>-43.0473</v>
          </cell>
          <cell r="S54">
            <v>-60.643000000000001</v>
          </cell>
          <cell r="T54">
            <v>-1.6587000000000001</v>
          </cell>
          <cell r="U54">
            <v>-6.3917000000000002</v>
          </cell>
          <cell r="V54">
            <v>-8.0503999999999998</v>
          </cell>
          <cell r="W54">
            <v>-163.2141</v>
          </cell>
          <cell r="X54">
            <v>1708.8648000000001</v>
          </cell>
          <cell r="Y54">
            <v>1545.6507000000001</v>
          </cell>
          <cell r="Z54">
            <v>-1.9554</v>
          </cell>
          <cell r="AA54">
            <v>25.853300000000001</v>
          </cell>
          <cell r="AB54">
            <v>23.8979</v>
          </cell>
          <cell r="AC54">
            <v>15123.0075</v>
          </cell>
          <cell r="AD54">
            <v>-4815.6062000000002</v>
          </cell>
          <cell r="AE54">
            <v>10307.4013</v>
          </cell>
          <cell r="AF54">
            <v>1878.2454</v>
          </cell>
          <cell r="AG54">
            <v>-1736.4064000000001</v>
          </cell>
          <cell r="AH54">
            <v>141.83899999999994</v>
          </cell>
        </row>
        <row r="55">
          <cell r="A55">
            <v>43831</v>
          </cell>
          <cell r="B55">
            <v>5301.1647999999996</v>
          </cell>
          <cell r="C55">
            <v>4985.4215999999997</v>
          </cell>
          <cell r="D55">
            <v>10286.5864</v>
          </cell>
          <cell r="E55">
            <v>1275.8951999999999</v>
          </cell>
          <cell r="F55">
            <v>2317.3724000000002</v>
          </cell>
          <cell r="G55">
            <v>3593.2676000000001</v>
          </cell>
          <cell r="H55">
            <v>-14.6004</v>
          </cell>
          <cell r="I55">
            <v>16.986599999999999</v>
          </cell>
          <cell r="J55">
            <v>2.3861999999999988</v>
          </cell>
          <cell r="K55">
            <v>26.601800000000001</v>
          </cell>
          <cell r="L55">
            <v>535.96320000000003</v>
          </cell>
          <cell r="M55">
            <v>562.56500000000005</v>
          </cell>
          <cell r="N55">
            <v>12.6463</v>
          </cell>
          <cell r="O55">
            <v>-20.040500000000002</v>
          </cell>
          <cell r="P55">
            <v>-7.3942000000000014</v>
          </cell>
          <cell r="Q55">
            <v>-17.0305</v>
          </cell>
          <cell r="R55">
            <v>-127.8129</v>
          </cell>
          <cell r="S55">
            <v>-144.8434</v>
          </cell>
          <cell r="T55">
            <v>-0.48659999999999998</v>
          </cell>
          <cell r="U55">
            <v>-0.87150000000000005</v>
          </cell>
          <cell r="V55">
            <v>-1.3581000000000001</v>
          </cell>
          <cell r="W55">
            <v>-15.668100000000001</v>
          </cell>
          <cell r="X55">
            <v>-270.4418</v>
          </cell>
          <cell r="Y55">
            <v>-286.10989999999998</v>
          </cell>
          <cell r="Z55">
            <v>33.713299999999997</v>
          </cell>
          <cell r="AA55">
            <v>-23.931799999999999</v>
          </cell>
          <cell r="AB55">
            <v>9.7814999999999976</v>
          </cell>
          <cell r="AC55">
            <v>3244.5868</v>
          </cell>
          <cell r="AD55">
            <v>3612.8753000000002</v>
          </cell>
          <cell r="AE55">
            <v>6857.4621000000006</v>
          </cell>
          <cell r="AF55">
            <v>1472.6518000000001</v>
          </cell>
          <cell r="AG55">
            <v>417.65890000000002</v>
          </cell>
          <cell r="AH55">
            <v>1890.3107</v>
          </cell>
        </row>
        <row r="56">
          <cell r="A56">
            <v>43824</v>
          </cell>
          <cell r="B56">
            <v>9819.2309999999998</v>
          </cell>
          <cell r="C56">
            <v>-17579.484499999999</v>
          </cell>
          <cell r="D56">
            <v>-7760.2534999999989</v>
          </cell>
          <cell r="E56">
            <v>1072.8378</v>
          </cell>
          <cell r="F56">
            <v>3163.239</v>
          </cell>
          <cell r="G56">
            <v>4236.0767999999998</v>
          </cell>
          <cell r="H56">
            <v>-40.665300000000002</v>
          </cell>
          <cell r="I56">
            <v>608.72540000000004</v>
          </cell>
          <cell r="J56">
            <v>568.06010000000003</v>
          </cell>
          <cell r="K56">
            <v>57.891599999999997</v>
          </cell>
          <cell r="L56">
            <v>1340.4468999999999</v>
          </cell>
          <cell r="M56">
            <v>1398.3384999999998</v>
          </cell>
          <cell r="N56">
            <v>-1E-4</v>
          </cell>
          <cell r="O56">
            <v>-31.495699999999999</v>
          </cell>
          <cell r="P56">
            <v>-31.495799999999999</v>
          </cell>
          <cell r="Q56">
            <v>-27.8794</v>
          </cell>
          <cell r="R56">
            <v>-195.4726</v>
          </cell>
          <cell r="S56">
            <v>-223.352</v>
          </cell>
          <cell r="T56">
            <v>-3.0916000000000001</v>
          </cell>
          <cell r="U56">
            <v>-15.7425</v>
          </cell>
          <cell r="V56">
            <v>-18.834099999999999</v>
          </cell>
          <cell r="W56">
            <v>-56.192799999999998</v>
          </cell>
          <cell r="X56">
            <v>-3.7951999999999999</v>
          </cell>
          <cell r="Y56">
            <v>-59.988</v>
          </cell>
          <cell r="Z56">
            <v>10.911300000000001</v>
          </cell>
          <cell r="AA56">
            <v>-105.93049999999999</v>
          </cell>
          <cell r="AB56">
            <v>-95.019199999999998</v>
          </cell>
          <cell r="AC56">
            <v>7638.8013000000001</v>
          </cell>
          <cell r="AD56">
            <v>-23596.8122</v>
          </cell>
          <cell r="AE56">
            <v>-15958.010900000001</v>
          </cell>
          <cell r="AF56">
            <v>1017.3303</v>
          </cell>
          <cell r="AG56">
            <v>1606.8462</v>
          </cell>
          <cell r="AH56">
            <v>2624.1765</v>
          </cell>
        </row>
        <row r="57">
          <cell r="A57">
            <v>43817</v>
          </cell>
          <cell r="B57">
            <v>3258.9463000000001</v>
          </cell>
          <cell r="C57">
            <v>9997.9115999999995</v>
          </cell>
          <cell r="D57">
            <v>13256.857899999999</v>
          </cell>
          <cell r="E57">
            <v>2955.0970000000002</v>
          </cell>
          <cell r="F57">
            <v>4835.7380999999996</v>
          </cell>
          <cell r="G57">
            <v>7790.8351000000002</v>
          </cell>
          <cell r="H57">
            <v>-4.9421999999999997</v>
          </cell>
          <cell r="I57">
            <v>226.2175</v>
          </cell>
          <cell r="J57">
            <v>221.27530000000002</v>
          </cell>
          <cell r="K57">
            <v>33.8887</v>
          </cell>
          <cell r="L57">
            <v>1747.1197999999999</v>
          </cell>
          <cell r="M57">
            <v>1781.0084999999999</v>
          </cell>
          <cell r="N57">
            <v>-2.0000000000000001E-4</v>
          </cell>
          <cell r="O57">
            <v>-2.7126999999999999</v>
          </cell>
          <cell r="P57">
            <v>-2.7128999999999999</v>
          </cell>
          <cell r="Q57">
            <v>-22.799099999999999</v>
          </cell>
          <cell r="R57">
            <v>-207.6662</v>
          </cell>
          <cell r="S57">
            <v>-230.46530000000001</v>
          </cell>
          <cell r="T57">
            <v>-1.3305</v>
          </cell>
          <cell r="U57">
            <v>-9.3676999999999992</v>
          </cell>
          <cell r="V57">
            <v>-10.6982</v>
          </cell>
          <cell r="W57">
            <v>-140.6438</v>
          </cell>
          <cell r="X57">
            <v>-266.52589999999998</v>
          </cell>
          <cell r="Y57">
            <v>-407.16969999999998</v>
          </cell>
          <cell r="Z57">
            <v>13.5726</v>
          </cell>
          <cell r="AA57">
            <v>-67.662000000000006</v>
          </cell>
          <cell r="AB57">
            <v>-54.089400000000005</v>
          </cell>
          <cell r="AC57">
            <v>4375.8532999999998</v>
          </cell>
          <cell r="AD57">
            <v>16561.476699999999</v>
          </cell>
          <cell r="AE57">
            <v>20937.329999999998</v>
          </cell>
          <cell r="AF57">
            <v>1010.4559</v>
          </cell>
          <cell r="AG57">
            <v>-99.540099999999995</v>
          </cell>
          <cell r="AH57">
            <v>910.91579999999999</v>
          </cell>
        </row>
        <row r="58">
          <cell r="A58">
            <v>43810</v>
          </cell>
          <cell r="B58">
            <v>9405.2708999999995</v>
          </cell>
          <cell r="C58">
            <v>-2525.7819</v>
          </cell>
          <cell r="D58">
            <v>6879.4889999999996</v>
          </cell>
          <cell r="E58">
            <v>-335.82819999999998</v>
          </cell>
          <cell r="F58">
            <v>808.40869999999995</v>
          </cell>
          <cell r="G58">
            <v>472.58049999999997</v>
          </cell>
          <cell r="H58">
            <v>-12.9816</v>
          </cell>
          <cell r="I58">
            <v>-99.656199999999998</v>
          </cell>
          <cell r="J58">
            <v>-112.6378</v>
          </cell>
          <cell r="K58">
            <v>55.597499999999997</v>
          </cell>
          <cell r="L58">
            <v>113.9843</v>
          </cell>
          <cell r="M58">
            <v>169.58179999999999</v>
          </cell>
          <cell r="N58">
            <v>-5.0575000000000001</v>
          </cell>
          <cell r="O58">
            <v>36.460900000000002</v>
          </cell>
          <cell r="P58">
            <v>31.403400000000001</v>
          </cell>
          <cell r="Q58">
            <v>9.2562999999999995</v>
          </cell>
          <cell r="R58">
            <v>-160.74270000000001</v>
          </cell>
          <cell r="S58">
            <v>-151.4864</v>
          </cell>
          <cell r="T58">
            <v>-0.66500000000000004</v>
          </cell>
          <cell r="U58">
            <v>-13.6251</v>
          </cell>
          <cell r="V58">
            <v>-14.290099999999999</v>
          </cell>
          <cell r="W58">
            <v>18.744900000000001</v>
          </cell>
          <cell r="X58">
            <v>-470.64280000000002</v>
          </cell>
          <cell r="Y58">
            <v>-451.89790000000005</v>
          </cell>
          <cell r="Z58">
            <v>12.7525</v>
          </cell>
          <cell r="AA58">
            <v>-36.271999999999998</v>
          </cell>
          <cell r="AB58">
            <v>-23.519500000000001</v>
          </cell>
          <cell r="AC58">
            <v>8320.4886000000006</v>
          </cell>
          <cell r="AD58">
            <v>-969.44439999999997</v>
          </cell>
          <cell r="AE58">
            <v>7351.0442000000003</v>
          </cell>
          <cell r="AF58">
            <v>-216.21680000000001</v>
          </cell>
          <cell r="AG58">
            <v>-753.19979999999998</v>
          </cell>
          <cell r="AH58">
            <v>-969.41660000000002</v>
          </cell>
        </row>
        <row r="59">
          <cell r="A59">
            <v>43803</v>
          </cell>
          <cell r="B59">
            <v>9260.6821</v>
          </cell>
          <cell r="C59">
            <v>5514.3816999999999</v>
          </cell>
          <cell r="D59">
            <v>14775.0638</v>
          </cell>
          <cell r="E59">
            <v>-45.617199999999997</v>
          </cell>
          <cell r="F59">
            <v>1715.4360999999999</v>
          </cell>
          <cell r="G59">
            <v>1669.8189</v>
          </cell>
          <cell r="H59">
            <v>-18.346800000000002</v>
          </cell>
          <cell r="I59">
            <v>-151.92939999999999</v>
          </cell>
          <cell r="J59">
            <v>-170.27619999999999</v>
          </cell>
          <cell r="K59">
            <v>-27.428699999999999</v>
          </cell>
          <cell r="L59">
            <v>740.81299999999999</v>
          </cell>
          <cell r="M59">
            <v>713.38429999999994</v>
          </cell>
          <cell r="N59">
            <v>-2.9999999999999997E-4</v>
          </cell>
          <cell r="O59">
            <v>34.9651</v>
          </cell>
          <cell r="P59">
            <v>34.964799999999997</v>
          </cell>
          <cell r="Q59">
            <v>0.49530000000000002</v>
          </cell>
          <cell r="R59">
            <v>-230.37459999999999</v>
          </cell>
          <cell r="S59">
            <v>-229.8793</v>
          </cell>
          <cell r="T59">
            <v>-1.5429999999999999</v>
          </cell>
          <cell r="U59">
            <v>2.8E-3</v>
          </cell>
          <cell r="V59">
            <v>-1.5402</v>
          </cell>
          <cell r="W59">
            <v>-8.0376999999999992</v>
          </cell>
          <cell r="X59">
            <v>322.29309999999998</v>
          </cell>
          <cell r="Y59">
            <v>314.25540000000001</v>
          </cell>
          <cell r="Z59">
            <v>28.2605</v>
          </cell>
          <cell r="AA59">
            <v>-59.2804</v>
          </cell>
          <cell r="AB59">
            <v>-31.0199</v>
          </cell>
          <cell r="AC59">
            <v>4916.2538999999997</v>
          </cell>
          <cell r="AD59">
            <v>2593.6322</v>
          </cell>
          <cell r="AE59">
            <v>7509.8860999999997</v>
          </cell>
          <cell r="AF59">
            <v>2314.7287999999999</v>
          </cell>
          <cell r="AG59">
            <v>-785.36839999999995</v>
          </cell>
          <cell r="AH59">
            <v>1529.3604</v>
          </cell>
        </row>
        <row r="60">
          <cell r="A60">
            <v>43796</v>
          </cell>
          <cell r="B60">
            <v>12974.222299999999</v>
          </cell>
          <cell r="C60">
            <v>7193.1724000000004</v>
          </cell>
          <cell r="D60">
            <v>20167.394700000001</v>
          </cell>
          <cell r="E60">
            <v>-884.07659999999998</v>
          </cell>
          <cell r="F60">
            <v>2930.0772999999999</v>
          </cell>
          <cell r="G60">
            <v>2046.0007000000001</v>
          </cell>
          <cell r="H60">
            <v>-13.9498</v>
          </cell>
          <cell r="I60">
            <v>401.26499999999999</v>
          </cell>
          <cell r="J60">
            <v>387.3152</v>
          </cell>
          <cell r="K60">
            <v>125.47580000000001</v>
          </cell>
          <cell r="L60">
            <v>22.380099999999999</v>
          </cell>
          <cell r="M60">
            <v>147.85590000000002</v>
          </cell>
          <cell r="N60">
            <v>2.0000000000000001E-4</v>
          </cell>
          <cell r="O60">
            <v>49.090299999999999</v>
          </cell>
          <cell r="P60">
            <v>49.090499999999999</v>
          </cell>
          <cell r="Q60">
            <v>21.508199999999999</v>
          </cell>
          <cell r="R60">
            <v>-121.3019</v>
          </cell>
          <cell r="S60">
            <v>-99.793700000000001</v>
          </cell>
          <cell r="T60">
            <v>-0.60319999999999996</v>
          </cell>
          <cell r="U60">
            <v>-1.0461</v>
          </cell>
          <cell r="V60">
            <v>-1.6493</v>
          </cell>
          <cell r="W60">
            <v>104.9127</v>
          </cell>
          <cell r="X60">
            <v>-486.38720000000001</v>
          </cell>
          <cell r="Y60">
            <v>-381.47450000000003</v>
          </cell>
          <cell r="Z60">
            <v>27.582899999999999</v>
          </cell>
          <cell r="AA60">
            <v>-63.656999999999996</v>
          </cell>
          <cell r="AB60">
            <v>-36.074100000000001</v>
          </cell>
          <cell r="AC60">
            <v>9008.3353999999999</v>
          </cell>
          <cell r="AD60">
            <v>7109.9674000000005</v>
          </cell>
          <cell r="AE60">
            <v>16118.302800000001</v>
          </cell>
          <cell r="AF60">
            <v>687.92449999999997</v>
          </cell>
          <cell r="AG60">
            <v>308.37389999999999</v>
          </cell>
          <cell r="AH60">
            <v>996.2983999999999</v>
          </cell>
        </row>
        <row r="61">
          <cell r="A61">
            <v>43789</v>
          </cell>
          <cell r="B61">
            <v>7198.5410000000002</v>
          </cell>
          <cell r="C61">
            <v>-4148.1450000000004</v>
          </cell>
          <cell r="D61">
            <v>3050.3959999999997</v>
          </cell>
          <cell r="E61">
            <v>-214.7757</v>
          </cell>
          <cell r="F61">
            <v>2608.2752</v>
          </cell>
          <cell r="G61">
            <v>2393.4994999999999</v>
          </cell>
          <cell r="H61">
            <v>-16.075700000000001</v>
          </cell>
          <cell r="I61">
            <v>38.011699999999998</v>
          </cell>
          <cell r="J61">
            <v>21.935999999999996</v>
          </cell>
          <cell r="K61">
            <v>235.37389999999999</v>
          </cell>
          <cell r="L61">
            <v>-66.599299999999999</v>
          </cell>
          <cell r="M61">
            <v>168.77459999999999</v>
          </cell>
          <cell r="N61">
            <v>-1E-4</v>
          </cell>
          <cell r="O61">
            <v>24.8367</v>
          </cell>
          <cell r="P61">
            <v>24.836600000000001</v>
          </cell>
          <cell r="Q61">
            <v>-2.3186</v>
          </cell>
          <cell r="R61">
            <v>-9.7492999999999999</v>
          </cell>
          <cell r="S61">
            <v>-12.0679</v>
          </cell>
          <cell r="T61">
            <v>-1.8352999999999999</v>
          </cell>
          <cell r="U61">
            <v>-30.428100000000001</v>
          </cell>
          <cell r="V61">
            <v>-32.263399999999997</v>
          </cell>
          <cell r="W61">
            <v>-9.0187000000000008</v>
          </cell>
          <cell r="X61">
            <v>-780.9076</v>
          </cell>
          <cell r="Y61">
            <v>-789.92629999999997</v>
          </cell>
          <cell r="Z61">
            <v>21.116499999999998</v>
          </cell>
          <cell r="AA61">
            <v>78.934700000000007</v>
          </cell>
          <cell r="AB61">
            <v>100.05120000000001</v>
          </cell>
          <cell r="AC61">
            <v>8079.8629000000001</v>
          </cell>
          <cell r="AD61">
            <v>-4089.4277000000002</v>
          </cell>
          <cell r="AE61">
            <v>3990.4351999999999</v>
          </cell>
          <cell r="AF61">
            <v>-3042.3298</v>
          </cell>
          <cell r="AG61">
            <v>-757.25559999999996</v>
          </cell>
          <cell r="AH61">
            <v>-3799.5853999999999</v>
          </cell>
        </row>
        <row r="62">
          <cell r="A62">
            <v>43782</v>
          </cell>
          <cell r="B62">
            <v>2884.7112000000002</v>
          </cell>
          <cell r="C62">
            <v>6388.1337999999996</v>
          </cell>
          <cell r="D62">
            <v>9272.8449999999993</v>
          </cell>
          <cell r="E62">
            <v>1302.95</v>
          </cell>
          <cell r="F62">
            <v>3242.8980999999999</v>
          </cell>
          <cell r="G62">
            <v>4545.8481000000002</v>
          </cell>
          <cell r="H62">
            <v>-82.507099999999994</v>
          </cell>
          <cell r="I62">
            <v>260.59519999999998</v>
          </cell>
          <cell r="J62">
            <v>178.0881</v>
          </cell>
          <cell r="K62">
            <v>116.8171</v>
          </cell>
          <cell r="L62">
            <v>706.34370000000001</v>
          </cell>
          <cell r="M62">
            <v>823.16079999999999</v>
          </cell>
          <cell r="N62">
            <v>1E-4</v>
          </cell>
          <cell r="O62">
            <v>-1.6011</v>
          </cell>
          <cell r="P62">
            <v>-1.601</v>
          </cell>
          <cell r="Q62">
            <v>-8.8659999999999997</v>
          </cell>
          <cell r="R62">
            <v>-84.9529</v>
          </cell>
          <cell r="S62">
            <v>-93.818899999999999</v>
          </cell>
          <cell r="T62">
            <v>-2.1934999999999998</v>
          </cell>
          <cell r="U62">
            <v>20.354399999999998</v>
          </cell>
          <cell r="V62">
            <v>18.160899999999998</v>
          </cell>
          <cell r="W62">
            <v>-29.502700000000001</v>
          </cell>
          <cell r="X62">
            <v>-357.76819999999998</v>
          </cell>
          <cell r="Y62">
            <v>-387.27089999999998</v>
          </cell>
          <cell r="Z62">
            <v>17.1938</v>
          </cell>
          <cell r="AA62">
            <v>57.382599999999996</v>
          </cell>
          <cell r="AB62">
            <v>74.576399999999992</v>
          </cell>
          <cell r="AC62">
            <v>3162.6338000000001</v>
          </cell>
          <cell r="AD62">
            <v>-406.0222</v>
          </cell>
          <cell r="AE62">
            <v>2756.6116000000002</v>
          </cell>
          <cell r="AF62">
            <v>-1577.5772999999999</v>
          </cell>
          <cell r="AG62">
            <v>1531.8108999999999</v>
          </cell>
          <cell r="AH62">
            <v>-45.766399999999976</v>
          </cell>
        </row>
        <row r="63">
          <cell r="A63">
            <v>43775</v>
          </cell>
          <cell r="B63">
            <v>9237.6630000000005</v>
          </cell>
          <cell r="C63">
            <v>16290.599399999999</v>
          </cell>
          <cell r="D63">
            <v>25528.2624</v>
          </cell>
          <cell r="E63">
            <v>1389.6351999999999</v>
          </cell>
          <cell r="F63">
            <v>465.16370000000001</v>
          </cell>
          <cell r="G63">
            <v>1854.7989</v>
          </cell>
          <cell r="H63">
            <v>-17.3325</v>
          </cell>
          <cell r="I63">
            <v>-120.4588</v>
          </cell>
          <cell r="J63">
            <v>-137.79130000000001</v>
          </cell>
          <cell r="K63">
            <v>153.8921</v>
          </cell>
          <cell r="L63">
            <v>-475.35239999999999</v>
          </cell>
          <cell r="M63">
            <v>-321.46029999999996</v>
          </cell>
          <cell r="N63">
            <v>0</v>
          </cell>
          <cell r="O63">
            <v>-53.903199999999998</v>
          </cell>
          <cell r="P63">
            <v>-53.903199999999998</v>
          </cell>
          <cell r="Q63">
            <v>2.6164000000000001</v>
          </cell>
          <cell r="R63">
            <v>-152.1481</v>
          </cell>
          <cell r="S63">
            <v>-149.5317</v>
          </cell>
          <cell r="T63">
            <v>-1.5802</v>
          </cell>
          <cell r="U63">
            <v>12.5807</v>
          </cell>
          <cell r="V63">
            <v>11.000500000000001</v>
          </cell>
          <cell r="W63">
            <v>-13.275</v>
          </cell>
          <cell r="X63">
            <v>-248.43090000000001</v>
          </cell>
          <cell r="Y63">
            <v>-261.70589999999999</v>
          </cell>
          <cell r="Z63">
            <v>6.9215999999999998</v>
          </cell>
          <cell r="AA63">
            <v>-22.551400000000001</v>
          </cell>
          <cell r="AB63">
            <v>-15.629800000000001</v>
          </cell>
          <cell r="AC63">
            <v>3770.3449999999998</v>
          </cell>
          <cell r="AD63">
            <v>6084.1476000000002</v>
          </cell>
          <cell r="AE63">
            <v>9854.4925999999996</v>
          </cell>
          <cell r="AF63">
            <v>1118.4115999999999</v>
          </cell>
          <cell r="AG63">
            <v>1740.2783999999999</v>
          </cell>
          <cell r="AH63">
            <v>2858.6899999999996</v>
          </cell>
        </row>
        <row r="64">
          <cell r="A64">
            <v>43768</v>
          </cell>
          <cell r="B64">
            <v>5889.9349000000002</v>
          </cell>
          <cell r="C64">
            <v>4613.7875000000004</v>
          </cell>
          <cell r="D64">
            <v>10503.722400000001</v>
          </cell>
          <cell r="E64">
            <v>1944.9871000000001</v>
          </cell>
          <cell r="F64">
            <v>1475.6794</v>
          </cell>
          <cell r="G64">
            <v>3420.6665000000003</v>
          </cell>
          <cell r="H64">
            <v>38.793199999999999</v>
          </cell>
          <cell r="I64">
            <v>-109.7406</v>
          </cell>
          <cell r="J64">
            <v>-70.947400000000002</v>
          </cell>
          <cell r="K64">
            <v>237.33240000000001</v>
          </cell>
          <cell r="L64">
            <v>-416.41789999999997</v>
          </cell>
          <cell r="M64">
            <v>-179.08549999999997</v>
          </cell>
          <cell r="N64">
            <v>0</v>
          </cell>
          <cell r="O64">
            <v>-73.663300000000007</v>
          </cell>
          <cell r="P64">
            <v>-73.663300000000007</v>
          </cell>
          <cell r="Q64">
            <v>25.1036</v>
          </cell>
          <cell r="R64">
            <v>-31.649699999999999</v>
          </cell>
          <cell r="S64">
            <v>-6.5460999999999991</v>
          </cell>
          <cell r="T64">
            <v>-3.4752999999999998</v>
          </cell>
          <cell r="U64">
            <v>1.72E-2</v>
          </cell>
          <cell r="V64">
            <v>-3.4581</v>
          </cell>
          <cell r="W64">
            <v>60.3767</v>
          </cell>
          <cell r="X64">
            <v>909.85050000000001</v>
          </cell>
          <cell r="Y64">
            <v>970.22720000000004</v>
          </cell>
          <cell r="Z64">
            <v>8.4406999999999996</v>
          </cell>
          <cell r="AA64">
            <v>-12.997400000000001</v>
          </cell>
          <cell r="AB64">
            <v>-4.5567000000000011</v>
          </cell>
          <cell r="AC64">
            <v>6156.3449000000001</v>
          </cell>
          <cell r="AD64">
            <v>1031.7738999999999</v>
          </cell>
          <cell r="AE64">
            <v>7188.1188000000002</v>
          </cell>
          <cell r="AF64">
            <v>-735.14430000000004</v>
          </cell>
          <cell r="AG64">
            <v>1335.4380000000001</v>
          </cell>
          <cell r="AH64">
            <v>600.29370000000006</v>
          </cell>
        </row>
        <row r="65">
          <cell r="A65">
            <v>43761</v>
          </cell>
          <cell r="B65">
            <v>10417.1698</v>
          </cell>
          <cell r="C65">
            <v>-1897.3046999999999</v>
          </cell>
          <cell r="D65">
            <v>8519.8650999999991</v>
          </cell>
          <cell r="E65">
            <v>364.68509999999998</v>
          </cell>
          <cell r="F65">
            <v>-1951.4254000000001</v>
          </cell>
          <cell r="G65">
            <v>-1586.7403000000002</v>
          </cell>
          <cell r="H65">
            <v>-35.234000000000002</v>
          </cell>
          <cell r="I65">
            <v>30.512799999999999</v>
          </cell>
          <cell r="J65">
            <v>-4.7212000000000032</v>
          </cell>
          <cell r="K65">
            <v>-0.52470000000000006</v>
          </cell>
          <cell r="L65">
            <v>-601.30110000000002</v>
          </cell>
          <cell r="M65">
            <v>-601.82580000000007</v>
          </cell>
          <cell r="N65">
            <v>0</v>
          </cell>
          <cell r="O65">
            <v>-165.47970000000001</v>
          </cell>
          <cell r="P65">
            <v>-165.47970000000001</v>
          </cell>
          <cell r="Q65">
            <v>15.1608</v>
          </cell>
          <cell r="R65">
            <v>-55.085500000000003</v>
          </cell>
          <cell r="S65">
            <v>-39.924700000000001</v>
          </cell>
          <cell r="T65">
            <v>-0.91259999999999997</v>
          </cell>
          <cell r="U65">
            <v>13.986800000000001</v>
          </cell>
          <cell r="V65">
            <v>13.074200000000001</v>
          </cell>
          <cell r="W65">
            <v>-14.0649</v>
          </cell>
          <cell r="X65">
            <v>393.63850000000002</v>
          </cell>
          <cell r="Y65">
            <v>379.5736</v>
          </cell>
          <cell r="Z65">
            <v>2.5874999999999999</v>
          </cell>
          <cell r="AA65">
            <v>-18.897500000000001</v>
          </cell>
          <cell r="AB65">
            <v>-16.310000000000002</v>
          </cell>
          <cell r="AC65">
            <v>8127.8105999999998</v>
          </cell>
          <cell r="AD65">
            <v>-3633.2402000000002</v>
          </cell>
          <cell r="AE65">
            <v>4494.5703999999996</v>
          </cell>
          <cell r="AF65">
            <v>107.0585</v>
          </cell>
          <cell r="AG65">
            <v>315.7724</v>
          </cell>
          <cell r="AH65">
            <v>422.83089999999999</v>
          </cell>
        </row>
        <row r="66">
          <cell r="A66">
            <v>43754</v>
          </cell>
          <cell r="B66">
            <v>10132.497499999999</v>
          </cell>
          <cell r="C66">
            <v>1124.6510000000001</v>
          </cell>
          <cell r="D66">
            <v>11257.148499999999</v>
          </cell>
          <cell r="E66">
            <v>355.11610000000002</v>
          </cell>
          <cell r="F66">
            <v>-1396.0934999999999</v>
          </cell>
          <cell r="G66">
            <v>-1040.9774</v>
          </cell>
          <cell r="H66">
            <v>-29.873999999999999</v>
          </cell>
          <cell r="I66">
            <v>119.1146</v>
          </cell>
          <cell r="J66">
            <v>89.240600000000001</v>
          </cell>
          <cell r="K66">
            <v>367.06790000000001</v>
          </cell>
          <cell r="L66">
            <v>-605.42870000000005</v>
          </cell>
          <cell r="M66">
            <v>-238.36080000000004</v>
          </cell>
          <cell r="N66">
            <v>-1E-4</v>
          </cell>
          <cell r="O66">
            <v>-111.33459999999999</v>
          </cell>
          <cell r="P66">
            <v>-111.3347</v>
          </cell>
          <cell r="Q66">
            <v>31.3767</v>
          </cell>
          <cell r="R66">
            <v>-76.502600000000001</v>
          </cell>
          <cell r="S66">
            <v>-45.125900000000001</v>
          </cell>
          <cell r="T66">
            <v>-4.2401999999999997</v>
          </cell>
          <cell r="U66">
            <v>-0.29949999999999999</v>
          </cell>
          <cell r="V66">
            <v>-4.5396999999999998</v>
          </cell>
          <cell r="W66">
            <v>7.3672000000000004</v>
          </cell>
          <cell r="X66">
            <v>1018.4625</v>
          </cell>
          <cell r="Y66">
            <v>1025.8297</v>
          </cell>
          <cell r="Z66">
            <v>15.1012</v>
          </cell>
          <cell r="AA66">
            <v>45.563000000000002</v>
          </cell>
          <cell r="AB66">
            <v>60.664200000000001</v>
          </cell>
          <cell r="AC66">
            <v>6973.9344000000001</v>
          </cell>
          <cell r="AD66">
            <v>4290.0447000000004</v>
          </cell>
          <cell r="AE66">
            <v>11263.9791</v>
          </cell>
          <cell r="AF66">
            <v>247.3408</v>
          </cell>
          <cell r="AG66">
            <v>-1153.1264000000001</v>
          </cell>
          <cell r="AH66">
            <v>-905.78560000000016</v>
          </cell>
        </row>
        <row r="67">
          <cell r="A67">
            <v>43747</v>
          </cell>
          <cell r="B67">
            <v>11464.209800000001</v>
          </cell>
          <cell r="C67">
            <v>-8113.8320999999996</v>
          </cell>
          <cell r="D67">
            <v>3350.3777000000009</v>
          </cell>
          <cell r="E67">
            <v>-322.42439999999999</v>
          </cell>
          <cell r="F67">
            <v>-1654.748</v>
          </cell>
          <cell r="G67">
            <v>-1977.1723999999999</v>
          </cell>
          <cell r="H67">
            <v>-60.417400000000001</v>
          </cell>
          <cell r="I67">
            <v>98.536299999999997</v>
          </cell>
          <cell r="J67">
            <v>38.118899999999996</v>
          </cell>
          <cell r="K67">
            <v>-66.774500000000003</v>
          </cell>
          <cell r="L67">
            <v>-566.13059999999996</v>
          </cell>
          <cell r="M67">
            <v>-632.90509999999995</v>
          </cell>
          <cell r="N67">
            <v>-6.3632999999999997</v>
          </cell>
          <cell r="O67">
            <v>77.673299999999998</v>
          </cell>
          <cell r="P67">
            <v>71.31</v>
          </cell>
          <cell r="Q67">
            <v>7.0606</v>
          </cell>
          <cell r="R67">
            <v>-87.594899999999996</v>
          </cell>
          <cell r="S67">
            <v>-80.534300000000002</v>
          </cell>
          <cell r="T67">
            <v>-0.49509999999999998</v>
          </cell>
          <cell r="U67">
            <v>-4.1060999999999996</v>
          </cell>
          <cell r="V67">
            <v>-4.6011999999999995</v>
          </cell>
          <cell r="W67">
            <v>51.52</v>
          </cell>
          <cell r="X67">
            <v>-999.87750000000005</v>
          </cell>
          <cell r="Y67">
            <v>-948.35750000000007</v>
          </cell>
          <cell r="Z67">
            <v>2.9333</v>
          </cell>
          <cell r="AA67">
            <v>-13.7278</v>
          </cell>
          <cell r="AB67">
            <v>-10.794499999999999</v>
          </cell>
          <cell r="AC67">
            <v>7127.3010000000004</v>
          </cell>
          <cell r="AD67">
            <v>-6216.1436000000003</v>
          </cell>
          <cell r="AE67">
            <v>911.15740000000005</v>
          </cell>
          <cell r="AF67">
            <v>653.29669999999999</v>
          </cell>
          <cell r="AG67">
            <v>-1339.5378000000001</v>
          </cell>
          <cell r="AH67">
            <v>-686.24110000000007</v>
          </cell>
        </row>
        <row r="68">
          <cell r="A68">
            <v>43740</v>
          </cell>
          <cell r="B68">
            <v>11317.196599999999</v>
          </cell>
          <cell r="C68">
            <v>-5906.1948000000002</v>
          </cell>
          <cell r="D68">
            <v>5411.0017999999991</v>
          </cell>
          <cell r="E68">
            <v>-1273.3417999999999</v>
          </cell>
          <cell r="F68">
            <v>-682.74570000000006</v>
          </cell>
          <cell r="G68">
            <v>-1956.0875000000001</v>
          </cell>
          <cell r="H68">
            <v>12.658899999999999</v>
          </cell>
          <cell r="I68">
            <v>59.197099999999999</v>
          </cell>
          <cell r="J68">
            <v>71.855999999999995</v>
          </cell>
          <cell r="K68">
            <v>8.9426000000000005</v>
          </cell>
          <cell r="L68">
            <v>284.26889999999997</v>
          </cell>
          <cell r="M68">
            <v>293.2115</v>
          </cell>
          <cell r="N68">
            <v>-5.7347000000000001</v>
          </cell>
          <cell r="O68">
            <v>-17.6648</v>
          </cell>
          <cell r="P68">
            <v>-23.3995</v>
          </cell>
          <cell r="Q68">
            <v>13.857200000000001</v>
          </cell>
          <cell r="R68">
            <v>-16.738299999999999</v>
          </cell>
          <cell r="S68">
            <v>-2.8810999999999982</v>
          </cell>
          <cell r="T68">
            <v>-0.88980000000000004</v>
          </cell>
          <cell r="U68">
            <v>-10.4422</v>
          </cell>
          <cell r="V68">
            <v>-11.331999999999999</v>
          </cell>
          <cell r="W68">
            <v>209.88329999999999</v>
          </cell>
          <cell r="X68">
            <v>535.19159999999999</v>
          </cell>
          <cell r="Y68">
            <v>745.07489999999996</v>
          </cell>
          <cell r="Z68">
            <v>-0.67700000000000005</v>
          </cell>
          <cell r="AA68">
            <v>-44.088000000000001</v>
          </cell>
          <cell r="AB68">
            <v>-44.765000000000001</v>
          </cell>
          <cell r="AC68">
            <v>3905.6790999999998</v>
          </cell>
          <cell r="AD68">
            <v>-6651.9768999999997</v>
          </cell>
          <cell r="AE68">
            <v>-2746.2977999999998</v>
          </cell>
          <cell r="AF68">
            <v>2773.2476000000001</v>
          </cell>
          <cell r="AG68">
            <v>-2412.1590000000001</v>
          </cell>
          <cell r="AH68">
            <v>361.08860000000004</v>
          </cell>
        </row>
        <row r="69">
          <cell r="A69">
            <v>43733</v>
          </cell>
          <cell r="B69">
            <v>8383.5722999999998</v>
          </cell>
          <cell r="C69">
            <v>-18313.724399999999</v>
          </cell>
          <cell r="D69">
            <v>-9930.1520999999993</v>
          </cell>
          <cell r="E69">
            <v>850.63570000000004</v>
          </cell>
          <cell r="F69">
            <v>-3727.9717999999998</v>
          </cell>
          <cell r="G69">
            <v>-2877.3360999999995</v>
          </cell>
          <cell r="H69">
            <v>-20.4955</v>
          </cell>
          <cell r="I69">
            <v>-124.7351</v>
          </cell>
          <cell r="J69">
            <v>-145.23060000000001</v>
          </cell>
          <cell r="K69">
            <v>81.606999999999999</v>
          </cell>
          <cell r="L69">
            <v>-787.70100000000002</v>
          </cell>
          <cell r="M69">
            <v>-706.09400000000005</v>
          </cell>
          <cell r="N69">
            <v>0</v>
          </cell>
          <cell r="O69">
            <v>12.4529</v>
          </cell>
          <cell r="P69">
            <v>12.4529</v>
          </cell>
          <cell r="Q69">
            <v>-4.1817000000000002</v>
          </cell>
          <cell r="R69">
            <v>68.232100000000003</v>
          </cell>
          <cell r="S69">
            <v>64.050399999999996</v>
          </cell>
          <cell r="T69">
            <v>-0.56399999999999995</v>
          </cell>
          <cell r="U69">
            <v>-16.506399999999999</v>
          </cell>
          <cell r="V69">
            <v>-17.070399999999999</v>
          </cell>
          <cell r="W69">
            <v>-1.9251</v>
          </cell>
          <cell r="X69">
            <v>-674.18240000000003</v>
          </cell>
          <cell r="Y69">
            <v>-676.10750000000007</v>
          </cell>
          <cell r="Z69">
            <v>-4.8509000000000002</v>
          </cell>
          <cell r="AA69">
            <v>33.990499999999997</v>
          </cell>
          <cell r="AB69">
            <v>29.139599999999998</v>
          </cell>
          <cell r="AC69">
            <v>6634.1795000000002</v>
          </cell>
          <cell r="AD69">
            <v>-16415.378799999999</v>
          </cell>
          <cell r="AE69">
            <v>-9781.1992999999984</v>
          </cell>
          <cell r="AF69">
            <v>-115.4258</v>
          </cell>
          <cell r="AG69">
            <v>-1208.5604000000001</v>
          </cell>
          <cell r="AH69">
            <v>-1323.9862000000001</v>
          </cell>
        </row>
        <row r="70">
          <cell r="A70">
            <v>43726</v>
          </cell>
          <cell r="B70">
            <v>5631.8504999999996</v>
          </cell>
          <cell r="C70">
            <v>19205.985700000001</v>
          </cell>
          <cell r="D70">
            <v>24837.836200000002</v>
          </cell>
          <cell r="E70">
            <v>933.44119999999998</v>
          </cell>
          <cell r="F70">
            <v>27.153700000000001</v>
          </cell>
          <cell r="G70">
            <v>960.59489999999994</v>
          </cell>
          <cell r="H70">
            <v>19.8217</v>
          </cell>
          <cell r="I70">
            <v>-93.513099999999994</v>
          </cell>
          <cell r="J70">
            <v>-73.691399999999987</v>
          </cell>
          <cell r="K70">
            <v>50.251100000000001</v>
          </cell>
          <cell r="L70">
            <v>174.50049999999999</v>
          </cell>
          <cell r="M70">
            <v>224.7516</v>
          </cell>
          <cell r="N70">
            <v>-1E-4</v>
          </cell>
          <cell r="O70">
            <v>48.435299999999998</v>
          </cell>
          <cell r="P70">
            <v>48.435199999999995</v>
          </cell>
          <cell r="Q70">
            <v>39.299599999999998</v>
          </cell>
          <cell r="R70">
            <v>-139.34460000000001</v>
          </cell>
          <cell r="S70">
            <v>-100.04500000000002</v>
          </cell>
          <cell r="T70">
            <v>-0.35809999999999997</v>
          </cell>
          <cell r="U70">
            <v>21.8338</v>
          </cell>
          <cell r="V70">
            <v>21.4757</v>
          </cell>
          <cell r="W70">
            <v>-213.27590000000001</v>
          </cell>
          <cell r="X70">
            <v>-823.58979999999997</v>
          </cell>
          <cell r="Y70">
            <v>-1036.8657000000001</v>
          </cell>
          <cell r="Z70">
            <v>1.4375</v>
          </cell>
          <cell r="AA70">
            <v>16.693300000000001</v>
          </cell>
          <cell r="AB70">
            <v>18.130800000000001</v>
          </cell>
          <cell r="AC70">
            <v>3799.8065999999999</v>
          </cell>
          <cell r="AD70">
            <v>20729.6525</v>
          </cell>
          <cell r="AE70">
            <v>24529.4591</v>
          </cell>
          <cell r="AF70">
            <v>312.06659999999999</v>
          </cell>
          <cell r="AG70">
            <v>-1322.7728</v>
          </cell>
          <cell r="AH70">
            <v>-1010.7062</v>
          </cell>
        </row>
        <row r="71">
          <cell r="A71">
            <v>43719</v>
          </cell>
          <cell r="B71">
            <v>4962.3631999999998</v>
          </cell>
          <cell r="C71">
            <v>14986.3596</v>
          </cell>
          <cell r="D71">
            <v>19948.7228</v>
          </cell>
          <cell r="E71">
            <v>443.31529999999998</v>
          </cell>
          <cell r="F71">
            <v>-569.76819999999998</v>
          </cell>
          <cell r="G71">
            <v>-126.4529</v>
          </cell>
          <cell r="H71">
            <v>-30.7288</v>
          </cell>
          <cell r="I71">
            <v>18.806100000000001</v>
          </cell>
          <cell r="J71">
            <v>-11.922699999999999</v>
          </cell>
          <cell r="K71">
            <v>130.12989999999999</v>
          </cell>
          <cell r="L71">
            <v>513.57830000000001</v>
          </cell>
          <cell r="M71">
            <v>643.70820000000003</v>
          </cell>
          <cell r="N71">
            <v>2.0000000000000001E-4</v>
          </cell>
          <cell r="O71">
            <v>86.503200000000007</v>
          </cell>
          <cell r="P71">
            <v>86.503400000000013</v>
          </cell>
          <cell r="Q71">
            <v>9.6966999999999999</v>
          </cell>
          <cell r="R71">
            <v>-86.353700000000003</v>
          </cell>
          <cell r="S71">
            <v>-76.657000000000011</v>
          </cell>
          <cell r="T71">
            <v>-1.5359</v>
          </cell>
          <cell r="U71">
            <v>55.936700000000002</v>
          </cell>
          <cell r="V71">
            <v>54.400800000000004</v>
          </cell>
          <cell r="W71">
            <v>-111.015</v>
          </cell>
          <cell r="X71">
            <v>-2734.1296000000002</v>
          </cell>
          <cell r="Y71">
            <v>-2845.1446000000001</v>
          </cell>
          <cell r="Z71">
            <v>0.46100000000000002</v>
          </cell>
          <cell r="AA71">
            <v>19.248699999999999</v>
          </cell>
          <cell r="AB71">
            <v>19.709699999999998</v>
          </cell>
          <cell r="AC71">
            <v>4960.5465000000004</v>
          </cell>
          <cell r="AD71">
            <v>17256.9401</v>
          </cell>
          <cell r="AE71">
            <v>22217.4866</v>
          </cell>
          <cell r="AF71">
            <v>-88.572999999999993</v>
          </cell>
          <cell r="AG71">
            <v>-442.4452</v>
          </cell>
          <cell r="AH71">
            <v>-531.01819999999998</v>
          </cell>
        </row>
        <row r="72">
          <cell r="A72">
            <v>43712</v>
          </cell>
          <cell r="B72">
            <v>11381.3097</v>
          </cell>
          <cell r="C72">
            <v>-4353.0466999999999</v>
          </cell>
          <cell r="D72">
            <v>7028.2629999999999</v>
          </cell>
          <cell r="E72">
            <v>30.709</v>
          </cell>
          <cell r="F72">
            <v>-4014.6446999999998</v>
          </cell>
          <cell r="G72">
            <v>-3983.9357</v>
          </cell>
          <cell r="H72">
            <v>-29.110600000000002</v>
          </cell>
          <cell r="I72">
            <v>-13.197100000000001</v>
          </cell>
          <cell r="J72">
            <v>-42.307700000000004</v>
          </cell>
          <cell r="K72">
            <v>72.969300000000004</v>
          </cell>
          <cell r="L72">
            <v>-1023.9646</v>
          </cell>
          <cell r="M72">
            <v>-950.99530000000004</v>
          </cell>
          <cell r="N72">
            <v>-5.1056999999999997</v>
          </cell>
          <cell r="O72">
            <v>68.284400000000005</v>
          </cell>
          <cell r="P72">
            <v>63.178700000000006</v>
          </cell>
          <cell r="Q72">
            <v>-10.5937</v>
          </cell>
          <cell r="R72">
            <v>-63.392899999999997</v>
          </cell>
          <cell r="S72">
            <v>-73.986599999999996</v>
          </cell>
          <cell r="T72">
            <v>-0.15909999999999999</v>
          </cell>
          <cell r="U72">
            <v>8.3476999999999997</v>
          </cell>
          <cell r="V72">
            <v>8.1885999999999992</v>
          </cell>
          <cell r="W72">
            <v>204.68879999999999</v>
          </cell>
          <cell r="X72">
            <v>-867.20249999999999</v>
          </cell>
          <cell r="Y72">
            <v>-662.51369999999997</v>
          </cell>
          <cell r="Z72">
            <v>-0.67759999999999998</v>
          </cell>
          <cell r="AA72">
            <v>10.284000000000001</v>
          </cell>
          <cell r="AB72">
            <v>9.6064000000000007</v>
          </cell>
          <cell r="AC72">
            <v>6860.7403999999997</v>
          </cell>
          <cell r="AD72">
            <v>-2642.7896000000001</v>
          </cell>
          <cell r="AE72">
            <v>4217.9507999999996</v>
          </cell>
          <cell r="AF72">
            <v>2740.0248999999999</v>
          </cell>
          <cell r="AG72">
            <v>-380.4914</v>
          </cell>
          <cell r="AH72">
            <v>2359.5335</v>
          </cell>
        </row>
        <row r="73">
          <cell r="A73">
            <v>43705</v>
          </cell>
          <cell r="B73">
            <v>11597.938700000001</v>
          </cell>
          <cell r="C73">
            <v>-4776.2276000000002</v>
          </cell>
          <cell r="D73">
            <v>6821.7111000000004</v>
          </cell>
          <cell r="E73">
            <v>800.81880000000001</v>
          </cell>
          <cell r="F73">
            <v>-2801.0672</v>
          </cell>
          <cell r="G73">
            <v>-2000.2483999999999</v>
          </cell>
          <cell r="H73">
            <v>-94.702299999999994</v>
          </cell>
          <cell r="I73">
            <v>165.86080000000001</v>
          </cell>
          <cell r="J73">
            <v>71.158500000000018</v>
          </cell>
          <cell r="K73">
            <v>98.4345</v>
          </cell>
          <cell r="L73">
            <v>-936.73609999999996</v>
          </cell>
          <cell r="M73">
            <v>-838.30160000000001</v>
          </cell>
          <cell r="N73">
            <v>-7.6725000000000003</v>
          </cell>
          <cell r="O73">
            <v>192.34960000000001</v>
          </cell>
          <cell r="P73">
            <v>184.6771</v>
          </cell>
          <cell r="Q73">
            <v>15.0875</v>
          </cell>
          <cell r="R73">
            <v>-11.4689</v>
          </cell>
          <cell r="S73">
            <v>3.6186000000000007</v>
          </cell>
          <cell r="T73">
            <v>-0.51019999999999999</v>
          </cell>
          <cell r="U73">
            <v>-2.7684000000000002</v>
          </cell>
          <cell r="V73">
            <v>-3.2786</v>
          </cell>
          <cell r="W73">
            <v>-14.0002</v>
          </cell>
          <cell r="X73">
            <v>2501.694</v>
          </cell>
          <cell r="Y73">
            <v>2487.6938</v>
          </cell>
          <cell r="Z73">
            <v>5.3155000000000001</v>
          </cell>
          <cell r="AA73">
            <v>0.6038</v>
          </cell>
          <cell r="AB73">
            <v>5.9192999999999998</v>
          </cell>
          <cell r="AC73">
            <v>8746.3320000000003</v>
          </cell>
          <cell r="AD73">
            <v>-2918.3072000000002</v>
          </cell>
          <cell r="AE73">
            <v>5828.0248000000001</v>
          </cell>
          <cell r="AF73">
            <v>1399.3941</v>
          </cell>
          <cell r="AG73">
            <v>-1819.8356000000001</v>
          </cell>
          <cell r="AH73">
            <v>-420.44150000000013</v>
          </cell>
        </row>
        <row r="74">
          <cell r="A74">
            <v>43698</v>
          </cell>
          <cell r="B74">
            <v>17436.629499999999</v>
          </cell>
          <cell r="C74">
            <v>-12470.850399999999</v>
          </cell>
          <cell r="D74">
            <v>4965.7790999999997</v>
          </cell>
          <cell r="E74">
            <v>-2437.9843000000001</v>
          </cell>
          <cell r="F74">
            <v>-2052.7712999999999</v>
          </cell>
          <cell r="G74">
            <v>-4490.7556000000004</v>
          </cell>
          <cell r="H74">
            <v>53.307299999999998</v>
          </cell>
          <cell r="I74">
            <v>174.98670000000001</v>
          </cell>
          <cell r="J74">
            <v>228.29400000000001</v>
          </cell>
          <cell r="K74">
            <v>93.2928</v>
          </cell>
          <cell r="L74">
            <v>-160.27940000000001</v>
          </cell>
          <cell r="M74">
            <v>-66.98660000000001</v>
          </cell>
          <cell r="N74">
            <v>1E-4</v>
          </cell>
          <cell r="O74">
            <v>-74.290999999999997</v>
          </cell>
          <cell r="P74">
            <v>-74.290899999999993</v>
          </cell>
          <cell r="Q74">
            <v>-53.477600000000002</v>
          </cell>
          <cell r="R74">
            <v>-55.902200000000001</v>
          </cell>
          <cell r="S74">
            <v>-109.3798</v>
          </cell>
          <cell r="T74">
            <v>-0.37269999999999998</v>
          </cell>
          <cell r="U74">
            <v>-14.986599999999999</v>
          </cell>
          <cell r="V74">
            <v>-15.359299999999999</v>
          </cell>
          <cell r="W74">
            <v>-5.3067000000000002</v>
          </cell>
          <cell r="X74">
            <v>-314.26769999999999</v>
          </cell>
          <cell r="Y74">
            <v>-319.57439999999997</v>
          </cell>
          <cell r="Z74">
            <v>0.19270000000000001</v>
          </cell>
          <cell r="AA74">
            <v>-329.87479999999999</v>
          </cell>
          <cell r="AB74">
            <v>-329.68209999999999</v>
          </cell>
          <cell r="AC74">
            <v>12896.9997</v>
          </cell>
          <cell r="AD74">
            <v>-2582.3692000000001</v>
          </cell>
          <cell r="AE74">
            <v>10314.630499999999</v>
          </cell>
          <cell r="AF74">
            <v>1290.1375</v>
          </cell>
          <cell r="AG74">
            <v>-4336.0131000000001</v>
          </cell>
          <cell r="AH74">
            <v>-3045.8756000000003</v>
          </cell>
        </row>
        <row r="75">
          <cell r="A75">
            <v>43691</v>
          </cell>
          <cell r="B75">
            <v>17129.208699999999</v>
          </cell>
          <cell r="C75">
            <v>-1227.3989999999999</v>
          </cell>
          <cell r="D75">
            <v>15901.8097</v>
          </cell>
          <cell r="E75">
            <v>-1091.7235000000001</v>
          </cell>
          <cell r="F75">
            <v>-3462.91</v>
          </cell>
          <cell r="G75">
            <v>-4554.6334999999999</v>
          </cell>
          <cell r="H75">
            <v>34.585099999999997</v>
          </cell>
          <cell r="I75">
            <v>323.7989</v>
          </cell>
          <cell r="J75">
            <v>358.38400000000001</v>
          </cell>
          <cell r="K75">
            <v>100.5063</v>
          </cell>
          <cell r="L75">
            <v>-958.55619999999999</v>
          </cell>
          <cell r="M75">
            <v>-858.04989999999998</v>
          </cell>
          <cell r="N75">
            <v>0</v>
          </cell>
          <cell r="O75">
            <v>-70.002899999999997</v>
          </cell>
          <cell r="P75">
            <v>-70.002899999999997</v>
          </cell>
          <cell r="Q75">
            <v>22.395299999999999</v>
          </cell>
          <cell r="R75">
            <v>-82.966499999999996</v>
          </cell>
          <cell r="S75">
            <v>-60.571199999999997</v>
          </cell>
          <cell r="T75">
            <v>0.19819999999999999</v>
          </cell>
          <cell r="U75">
            <v>-29.4147</v>
          </cell>
          <cell r="V75">
            <v>-29.2165</v>
          </cell>
          <cell r="W75">
            <v>13.8764</v>
          </cell>
          <cell r="X75">
            <v>869.11350000000004</v>
          </cell>
          <cell r="Y75">
            <v>882.98990000000003</v>
          </cell>
          <cell r="Z75">
            <v>5.6063999999999998</v>
          </cell>
          <cell r="AA75">
            <v>-48.064900000000002</v>
          </cell>
          <cell r="AB75">
            <v>-42.458500000000001</v>
          </cell>
          <cell r="AC75">
            <v>11572.641100000001</v>
          </cell>
          <cell r="AD75">
            <v>440.66379999999998</v>
          </cell>
          <cell r="AE75">
            <v>12013.304900000001</v>
          </cell>
          <cell r="AF75">
            <v>2942.2577999999999</v>
          </cell>
          <cell r="AG75">
            <v>-1687.1384</v>
          </cell>
          <cell r="AH75">
            <v>1255.1193999999998</v>
          </cell>
        </row>
        <row r="76">
          <cell r="A76">
            <v>43684</v>
          </cell>
          <cell r="B76">
            <v>5357.3044</v>
          </cell>
          <cell r="C76">
            <v>-18685.7948</v>
          </cell>
          <cell r="D76">
            <v>-13328.490399999999</v>
          </cell>
          <cell r="E76">
            <v>-1731.0817999999999</v>
          </cell>
          <cell r="F76">
            <v>-6219.3679000000002</v>
          </cell>
          <cell r="G76">
            <v>-7950.4497000000001</v>
          </cell>
          <cell r="H76">
            <v>-89.323599999999999</v>
          </cell>
          <cell r="I76">
            <v>189.58519999999999</v>
          </cell>
          <cell r="J76">
            <v>100.26159999999999</v>
          </cell>
          <cell r="K76">
            <v>-119.8258</v>
          </cell>
          <cell r="L76">
            <v>-806.89509999999996</v>
          </cell>
          <cell r="M76">
            <v>-926.72089999999992</v>
          </cell>
          <cell r="N76">
            <v>-1E-4</v>
          </cell>
          <cell r="O76">
            <v>-313.28460000000001</v>
          </cell>
          <cell r="P76">
            <v>-313.28469999999999</v>
          </cell>
          <cell r="Q76">
            <v>7.1440999999999999</v>
          </cell>
          <cell r="R76">
            <v>-184.95480000000001</v>
          </cell>
          <cell r="S76">
            <v>-177.8107</v>
          </cell>
          <cell r="T76">
            <v>-0.55600000000000005</v>
          </cell>
          <cell r="U76">
            <v>-30.153700000000001</v>
          </cell>
          <cell r="V76">
            <v>-30.709700000000002</v>
          </cell>
          <cell r="W76">
            <v>-41.9544</v>
          </cell>
          <cell r="X76">
            <v>1796.6576</v>
          </cell>
          <cell r="Y76">
            <v>1754.7031999999999</v>
          </cell>
          <cell r="Z76">
            <v>-0.32419999999999999</v>
          </cell>
          <cell r="AA76">
            <v>-166.98869999999999</v>
          </cell>
          <cell r="AB76">
            <v>-167.31289999999998</v>
          </cell>
          <cell r="AC76">
            <v>1403.7707</v>
          </cell>
          <cell r="AD76">
            <v>-15243.787399999999</v>
          </cell>
          <cell r="AE76">
            <v>-13840.0167</v>
          </cell>
          <cell r="AF76">
            <v>2310.7435</v>
          </cell>
          <cell r="AG76">
            <v>-3854.5484000000001</v>
          </cell>
          <cell r="AH76">
            <v>-1543.8049000000001</v>
          </cell>
        </row>
        <row r="77">
          <cell r="A77">
            <v>43677</v>
          </cell>
          <cell r="B77">
            <v>8239.4585999999999</v>
          </cell>
          <cell r="C77">
            <v>1682.2619999999999</v>
          </cell>
          <cell r="D77">
            <v>9921.7206000000006</v>
          </cell>
          <cell r="E77">
            <v>2306.7981</v>
          </cell>
          <cell r="F77">
            <v>-3361.8562999999999</v>
          </cell>
          <cell r="G77">
            <v>-1055.0581999999999</v>
          </cell>
          <cell r="H77">
            <v>76.301400000000001</v>
          </cell>
          <cell r="I77">
            <v>-60.434699999999999</v>
          </cell>
          <cell r="J77">
            <v>15.866700000000002</v>
          </cell>
          <cell r="K77">
            <v>158.63030000000001</v>
          </cell>
          <cell r="L77">
            <v>-531.93169999999998</v>
          </cell>
          <cell r="M77">
            <v>-373.30139999999994</v>
          </cell>
          <cell r="N77">
            <v>1E-4</v>
          </cell>
          <cell r="O77">
            <v>-13.542400000000001</v>
          </cell>
          <cell r="P77">
            <v>-13.542300000000001</v>
          </cell>
          <cell r="Q77">
            <v>7.1993</v>
          </cell>
          <cell r="R77">
            <v>-119.0621</v>
          </cell>
          <cell r="S77">
            <v>-111.86280000000001</v>
          </cell>
          <cell r="T77">
            <v>-1.5318000000000001</v>
          </cell>
          <cell r="U77">
            <v>-28.4604</v>
          </cell>
          <cell r="V77">
            <v>-29.9922</v>
          </cell>
          <cell r="W77">
            <v>108.8001</v>
          </cell>
          <cell r="X77">
            <v>-1151.8998999999999</v>
          </cell>
          <cell r="Y77">
            <v>-1043.0998</v>
          </cell>
          <cell r="Z77">
            <v>-1.6456999999999999</v>
          </cell>
          <cell r="AA77">
            <v>-78.754099999999994</v>
          </cell>
          <cell r="AB77">
            <v>-80.399799999999999</v>
          </cell>
          <cell r="AC77">
            <v>4407.7602999999999</v>
          </cell>
          <cell r="AD77">
            <v>4779.3478999999998</v>
          </cell>
          <cell r="AE77">
            <v>9187.1081999999988</v>
          </cell>
          <cell r="AF77">
            <v>1120.3643999999999</v>
          </cell>
          <cell r="AG77">
            <v>-2898.9735999999998</v>
          </cell>
          <cell r="AH77">
            <v>-1778.6091999999999</v>
          </cell>
        </row>
        <row r="78">
          <cell r="A78">
            <v>43670</v>
          </cell>
          <cell r="B78">
            <v>11700.2736</v>
          </cell>
          <cell r="C78">
            <v>-5726.8321999999998</v>
          </cell>
          <cell r="D78">
            <v>5973.4414000000006</v>
          </cell>
          <cell r="E78">
            <v>1992.9122</v>
          </cell>
          <cell r="F78">
            <v>-1378.6690000000001</v>
          </cell>
          <cell r="G78">
            <v>614.24319999999989</v>
          </cell>
          <cell r="H78">
            <v>-12.4931</v>
          </cell>
          <cell r="I78">
            <v>-4.9371</v>
          </cell>
          <cell r="J78">
            <v>-17.430199999999999</v>
          </cell>
          <cell r="K78">
            <v>186.97139999999999</v>
          </cell>
          <cell r="L78">
            <v>-696.09960000000001</v>
          </cell>
          <cell r="M78">
            <v>-509.12819999999999</v>
          </cell>
          <cell r="N78">
            <v>-3.1911</v>
          </cell>
          <cell r="O78">
            <v>-71.687299999999993</v>
          </cell>
          <cell r="P78">
            <v>-74.878399999999999</v>
          </cell>
          <cell r="Q78">
            <v>6.6135999999999999</v>
          </cell>
          <cell r="R78">
            <v>-190.3475</v>
          </cell>
          <cell r="S78">
            <v>-183.73390000000001</v>
          </cell>
          <cell r="T78">
            <v>-1.4911000000000001</v>
          </cell>
          <cell r="U78">
            <v>-14.5909</v>
          </cell>
          <cell r="V78">
            <v>-16.082000000000001</v>
          </cell>
          <cell r="W78">
            <v>110.2941</v>
          </cell>
          <cell r="X78">
            <v>-538.8981</v>
          </cell>
          <cell r="Y78">
            <v>-428.60399999999998</v>
          </cell>
          <cell r="Z78">
            <v>-2.5716999999999999</v>
          </cell>
          <cell r="AA78">
            <v>-74.471000000000004</v>
          </cell>
          <cell r="AB78">
            <v>-77.042699999999996</v>
          </cell>
          <cell r="AC78">
            <v>8015.8909000000003</v>
          </cell>
          <cell r="AD78">
            <v>-4377.4674999999997</v>
          </cell>
          <cell r="AE78">
            <v>3638.4234000000006</v>
          </cell>
          <cell r="AF78">
            <v>2575.37</v>
          </cell>
          <cell r="AG78">
            <v>-1350.462</v>
          </cell>
          <cell r="AH78">
            <v>1224.9079999999999</v>
          </cell>
        </row>
        <row r="79">
          <cell r="A79">
            <v>43663</v>
          </cell>
          <cell r="B79">
            <v>10659.63</v>
          </cell>
          <cell r="C79">
            <v>6310.6028999999999</v>
          </cell>
          <cell r="D79">
            <v>16970.232899999999</v>
          </cell>
          <cell r="E79">
            <v>1471.1795999999999</v>
          </cell>
          <cell r="F79">
            <v>-103.8133</v>
          </cell>
          <cell r="G79">
            <v>1367.3662999999999</v>
          </cell>
          <cell r="H79">
            <v>73.415899999999993</v>
          </cell>
          <cell r="I79">
            <v>87.245999999999995</v>
          </cell>
          <cell r="J79">
            <v>160.6619</v>
          </cell>
          <cell r="K79">
            <v>107.3779</v>
          </cell>
          <cell r="L79">
            <v>87.224000000000004</v>
          </cell>
          <cell r="M79">
            <v>194.6019</v>
          </cell>
          <cell r="N79">
            <v>-2.0000000000000001E-4</v>
          </cell>
          <cell r="O79">
            <v>-27.592199999999998</v>
          </cell>
          <cell r="P79">
            <v>-27.592399999999998</v>
          </cell>
          <cell r="Q79">
            <v>-1.581</v>
          </cell>
          <cell r="R79">
            <v>-114.4234</v>
          </cell>
          <cell r="S79">
            <v>-116.0044</v>
          </cell>
          <cell r="T79">
            <v>-1.2216</v>
          </cell>
          <cell r="U79">
            <v>-29.231100000000001</v>
          </cell>
          <cell r="V79">
            <v>-30.4527</v>
          </cell>
          <cell r="W79">
            <v>-3.9704000000000002</v>
          </cell>
          <cell r="X79">
            <v>-189.93819999999999</v>
          </cell>
          <cell r="Y79">
            <v>-193.90860000000001</v>
          </cell>
          <cell r="Z79">
            <v>-2.3416999999999999</v>
          </cell>
          <cell r="AA79">
            <v>-24.595300000000002</v>
          </cell>
          <cell r="AB79">
            <v>-26.937000000000001</v>
          </cell>
          <cell r="AC79">
            <v>6378.5110999999997</v>
          </cell>
          <cell r="AD79">
            <v>5332.9157999999998</v>
          </cell>
          <cell r="AE79">
            <v>11711.426899999999</v>
          </cell>
          <cell r="AF79">
            <v>2138.9917999999998</v>
          </cell>
          <cell r="AG79">
            <v>-2472.1484999999998</v>
          </cell>
          <cell r="AH79">
            <v>-333.1567</v>
          </cell>
        </row>
        <row r="80">
          <cell r="A80">
            <v>43656</v>
          </cell>
          <cell r="B80">
            <v>8345.5391</v>
          </cell>
          <cell r="C80">
            <v>2201.0925000000002</v>
          </cell>
          <cell r="D80">
            <v>10546.631600000001</v>
          </cell>
          <cell r="E80">
            <v>1291.1347000000001</v>
          </cell>
          <cell r="F80">
            <v>-1564.4304</v>
          </cell>
          <cell r="G80">
            <v>-273.2956999999999</v>
          </cell>
          <cell r="H80">
            <v>-33.175800000000002</v>
          </cell>
          <cell r="I80">
            <v>-105.3305</v>
          </cell>
          <cell r="J80">
            <v>-138.50630000000001</v>
          </cell>
          <cell r="K80">
            <v>23.475300000000001</v>
          </cell>
          <cell r="L80">
            <v>-487.25560000000002</v>
          </cell>
          <cell r="M80">
            <v>-463.78030000000001</v>
          </cell>
          <cell r="N80">
            <v>-5.0941000000000001</v>
          </cell>
          <cell r="O80">
            <v>-69.964200000000005</v>
          </cell>
          <cell r="P80">
            <v>-75.058300000000003</v>
          </cell>
          <cell r="Q80">
            <v>-0.86170000000000002</v>
          </cell>
          <cell r="R80">
            <v>-161.77680000000001</v>
          </cell>
          <cell r="S80">
            <v>-162.63850000000002</v>
          </cell>
          <cell r="T80">
            <v>-17.186599999999999</v>
          </cell>
          <cell r="U80">
            <v>16.959499999999998</v>
          </cell>
          <cell r="V80">
            <v>-0.22710000000000008</v>
          </cell>
          <cell r="W80">
            <v>-43.917499999999997</v>
          </cell>
          <cell r="X80">
            <v>-472.68380000000002</v>
          </cell>
          <cell r="Y80">
            <v>-516.60130000000004</v>
          </cell>
          <cell r="Z80">
            <v>-7.3811999999999998</v>
          </cell>
          <cell r="AA80">
            <v>98.144999999999996</v>
          </cell>
          <cell r="AB80">
            <v>90.763800000000003</v>
          </cell>
          <cell r="AC80">
            <v>6197.1103999999996</v>
          </cell>
          <cell r="AD80">
            <v>1726.4115999999999</v>
          </cell>
          <cell r="AE80">
            <v>7923.521999999999</v>
          </cell>
          <cell r="AF80">
            <v>2323.0762</v>
          </cell>
          <cell r="AG80">
            <v>-2857.5482000000002</v>
          </cell>
          <cell r="AH80">
            <v>-534.47200000000021</v>
          </cell>
        </row>
        <row r="81">
          <cell r="A81">
            <v>43649</v>
          </cell>
          <cell r="B81">
            <v>7542.8768</v>
          </cell>
          <cell r="C81">
            <v>-11711.4092</v>
          </cell>
          <cell r="D81">
            <v>-4168.5324000000001</v>
          </cell>
          <cell r="E81">
            <v>1745.7868000000001</v>
          </cell>
          <cell r="F81">
            <v>-382.19529999999997</v>
          </cell>
          <cell r="G81">
            <v>1363.5915</v>
          </cell>
          <cell r="H81">
            <v>-95.124200000000002</v>
          </cell>
          <cell r="I81">
            <v>-50.186700000000002</v>
          </cell>
          <cell r="J81">
            <v>-145.3109</v>
          </cell>
          <cell r="K81">
            <v>38.8277</v>
          </cell>
          <cell r="L81">
            <v>-2.3209</v>
          </cell>
          <cell r="M81">
            <v>36.506799999999998</v>
          </cell>
          <cell r="N81">
            <v>-2.9999999999999997E-4</v>
          </cell>
          <cell r="O81">
            <v>-65.855699999999999</v>
          </cell>
          <cell r="P81">
            <v>-65.855999999999995</v>
          </cell>
          <cell r="Q81">
            <v>15.708299999999999</v>
          </cell>
          <cell r="R81">
            <v>29.499500000000001</v>
          </cell>
          <cell r="S81">
            <v>45.207799999999999</v>
          </cell>
          <cell r="T81">
            <v>0.41770000000000002</v>
          </cell>
          <cell r="U81">
            <v>31.235099999999999</v>
          </cell>
          <cell r="V81">
            <v>31.652799999999999</v>
          </cell>
          <cell r="W81">
            <v>52.6997</v>
          </cell>
          <cell r="X81">
            <v>1288.1242</v>
          </cell>
          <cell r="Y81">
            <v>1340.8238999999999</v>
          </cell>
          <cell r="Z81">
            <v>-0.66930000000000001</v>
          </cell>
          <cell r="AA81">
            <v>-7.0719000000000003</v>
          </cell>
          <cell r="AB81">
            <v>-7.7412000000000001</v>
          </cell>
          <cell r="AC81">
            <v>4405.3416999999999</v>
          </cell>
          <cell r="AD81">
            <v>-11309.9625</v>
          </cell>
          <cell r="AE81">
            <v>-6904.6207999999997</v>
          </cell>
          <cell r="AF81">
            <v>2565.3434999999999</v>
          </cell>
          <cell r="AG81">
            <v>-2047.674</v>
          </cell>
          <cell r="AH81">
            <v>517.66949999999997</v>
          </cell>
        </row>
        <row r="82">
          <cell r="A82">
            <v>43642</v>
          </cell>
          <cell r="B82">
            <v>13231.973599999999</v>
          </cell>
          <cell r="C82">
            <v>-573.13980000000004</v>
          </cell>
          <cell r="D82">
            <v>12658.833799999999</v>
          </cell>
          <cell r="E82">
            <v>2040.2295999999999</v>
          </cell>
          <cell r="F82">
            <v>-307.7242</v>
          </cell>
          <cell r="G82">
            <v>1732.5054</v>
          </cell>
          <cell r="H82">
            <v>-22.468</v>
          </cell>
          <cell r="I82">
            <v>-91.420900000000003</v>
          </cell>
          <cell r="J82">
            <v>-113.88890000000001</v>
          </cell>
          <cell r="K82">
            <v>124.28700000000001</v>
          </cell>
          <cell r="L82">
            <v>663.7106</v>
          </cell>
          <cell r="M82">
            <v>787.99760000000003</v>
          </cell>
          <cell r="N82">
            <v>2.0000000000000001E-4</v>
          </cell>
          <cell r="O82">
            <v>-85.1798</v>
          </cell>
          <cell r="P82">
            <v>-85.179599999999994</v>
          </cell>
          <cell r="Q82">
            <v>29.089200000000002</v>
          </cell>
          <cell r="R82">
            <v>-146.49109999999999</v>
          </cell>
          <cell r="S82">
            <v>-117.40189999999998</v>
          </cell>
          <cell r="T82">
            <v>-0.5958</v>
          </cell>
          <cell r="U82">
            <v>-10.997</v>
          </cell>
          <cell r="V82">
            <v>-11.5928</v>
          </cell>
          <cell r="W82">
            <v>2.2618999999999998</v>
          </cell>
          <cell r="X82">
            <v>1219.4138</v>
          </cell>
          <cell r="Y82">
            <v>1221.6757</v>
          </cell>
          <cell r="Z82">
            <v>-5.8494000000000002</v>
          </cell>
          <cell r="AA82">
            <v>-12.299099999999999</v>
          </cell>
          <cell r="AB82">
            <v>-18.148499999999999</v>
          </cell>
          <cell r="AC82">
            <v>10483.597100000001</v>
          </cell>
          <cell r="AD82">
            <v>-318.85840000000002</v>
          </cell>
          <cell r="AE82">
            <v>10164.738700000002</v>
          </cell>
          <cell r="AF82">
            <v>2232.3544000000002</v>
          </cell>
          <cell r="AG82">
            <v>127.74209999999999</v>
          </cell>
          <cell r="AH82">
            <v>2360.0965000000001</v>
          </cell>
        </row>
        <row r="83">
          <cell r="A83">
            <v>43635</v>
          </cell>
          <cell r="B83">
            <v>7207.2988999999998</v>
          </cell>
          <cell r="C83">
            <v>16036.557699999999</v>
          </cell>
          <cell r="D83">
            <v>23243.856599999999</v>
          </cell>
          <cell r="E83">
            <v>963.89520000000005</v>
          </cell>
          <cell r="F83">
            <v>-1654.7527</v>
          </cell>
          <cell r="G83">
            <v>-690.85749999999996</v>
          </cell>
          <cell r="H83">
            <v>-0.2397</v>
          </cell>
          <cell r="I83">
            <v>-24.509499999999999</v>
          </cell>
          <cell r="J83">
            <v>-24.749199999999998</v>
          </cell>
          <cell r="K83">
            <v>21.361999999999998</v>
          </cell>
          <cell r="L83">
            <v>482.91379999999998</v>
          </cell>
          <cell r="M83">
            <v>504.2758</v>
          </cell>
          <cell r="N83">
            <v>1E-4</v>
          </cell>
          <cell r="O83">
            <v>-86.929199999999994</v>
          </cell>
          <cell r="P83">
            <v>-86.929099999999991</v>
          </cell>
          <cell r="Q83">
            <v>17.5916</v>
          </cell>
          <cell r="R83">
            <v>-71.710700000000003</v>
          </cell>
          <cell r="S83">
            <v>-54.119100000000003</v>
          </cell>
          <cell r="T83">
            <v>-0.57709999999999995</v>
          </cell>
          <cell r="U83">
            <v>-5.1650999999999998</v>
          </cell>
          <cell r="V83">
            <v>-5.7421999999999995</v>
          </cell>
          <cell r="W83">
            <v>-49.2971</v>
          </cell>
          <cell r="X83">
            <v>1410.2591</v>
          </cell>
          <cell r="Y83">
            <v>1360.962</v>
          </cell>
          <cell r="Z83">
            <v>-4.8494000000000002</v>
          </cell>
          <cell r="AA83">
            <v>-51.996099999999998</v>
          </cell>
          <cell r="AB83">
            <v>-56.845500000000001</v>
          </cell>
          <cell r="AC83">
            <v>2230.1613000000002</v>
          </cell>
          <cell r="AD83">
            <v>17807.282500000001</v>
          </cell>
          <cell r="AE83">
            <v>20037.443800000001</v>
          </cell>
          <cell r="AF83">
            <v>1997.7612999999999</v>
          </cell>
          <cell r="AG83">
            <v>-3445.6091999999999</v>
          </cell>
          <cell r="AH83">
            <v>-1447.8479</v>
          </cell>
        </row>
        <row r="84">
          <cell r="A84">
            <v>43628</v>
          </cell>
          <cell r="B84">
            <v>15705.0815</v>
          </cell>
          <cell r="C84">
            <v>3986.0934999999999</v>
          </cell>
          <cell r="D84">
            <v>19691.174999999999</v>
          </cell>
          <cell r="E84">
            <v>1059.9725000000001</v>
          </cell>
          <cell r="F84">
            <v>-722.87049999999999</v>
          </cell>
          <cell r="G84">
            <v>337.10200000000009</v>
          </cell>
          <cell r="H84">
            <v>2.7744</v>
          </cell>
          <cell r="I84">
            <v>-152.8519</v>
          </cell>
          <cell r="J84">
            <v>-150.07749999999999</v>
          </cell>
          <cell r="K84">
            <v>248.73169999999999</v>
          </cell>
          <cell r="L84">
            <v>333.73340000000002</v>
          </cell>
          <cell r="M84">
            <v>582.46510000000001</v>
          </cell>
          <cell r="N84">
            <v>-2.0000000000000001E-4</v>
          </cell>
          <cell r="O84">
            <v>-45.908000000000001</v>
          </cell>
          <cell r="P84">
            <v>-45.908200000000001</v>
          </cell>
          <cell r="Q84">
            <v>43.821100000000001</v>
          </cell>
          <cell r="R84">
            <v>-153.79949999999999</v>
          </cell>
          <cell r="S84">
            <v>-109.97839999999999</v>
          </cell>
          <cell r="T84">
            <v>-0.8417</v>
          </cell>
          <cell r="U84">
            <v>-0.79349999999999998</v>
          </cell>
          <cell r="V84">
            <v>-1.6352</v>
          </cell>
          <cell r="W84">
            <v>-56.792099999999998</v>
          </cell>
          <cell r="X84">
            <v>1159.1637000000001</v>
          </cell>
          <cell r="Y84">
            <v>1102.3716000000002</v>
          </cell>
          <cell r="Z84">
            <v>-0.71399999999999997</v>
          </cell>
          <cell r="AA84">
            <v>-140.8681</v>
          </cell>
          <cell r="AB84">
            <v>-141.5821</v>
          </cell>
          <cell r="AC84">
            <v>10975.0303</v>
          </cell>
          <cell r="AD84">
            <v>8903.9606999999996</v>
          </cell>
          <cell r="AE84">
            <v>19878.991000000002</v>
          </cell>
          <cell r="AF84">
            <v>1518.2926</v>
          </cell>
          <cell r="AG84">
            <v>-1888.3457000000001</v>
          </cell>
          <cell r="AH84">
            <v>-370.05310000000009</v>
          </cell>
        </row>
        <row r="85">
          <cell r="A85">
            <v>43621</v>
          </cell>
          <cell r="B85">
            <v>18209.713199999998</v>
          </cell>
          <cell r="C85">
            <v>-8116.4508999999998</v>
          </cell>
          <cell r="D85">
            <v>10093.262299999999</v>
          </cell>
          <cell r="E85">
            <v>-670.74699999999996</v>
          </cell>
          <cell r="F85">
            <v>-2136.1273000000001</v>
          </cell>
          <cell r="G85">
            <v>-2806.8742999999999</v>
          </cell>
          <cell r="H85">
            <v>-0.1605</v>
          </cell>
          <cell r="I85">
            <v>-445.73809999999997</v>
          </cell>
          <cell r="J85">
            <v>-445.89859999999999</v>
          </cell>
          <cell r="K85">
            <v>131.39709999999999</v>
          </cell>
          <cell r="L85">
            <v>82.915199999999999</v>
          </cell>
          <cell r="M85">
            <v>214.31229999999999</v>
          </cell>
          <cell r="N85">
            <v>2.0000000000000001E-4</v>
          </cell>
          <cell r="O85">
            <v>0.3306</v>
          </cell>
          <cell r="P85">
            <v>0.33079999999999998</v>
          </cell>
          <cell r="Q85">
            <v>98.003399999999999</v>
          </cell>
          <cell r="R85">
            <v>-50.866100000000003</v>
          </cell>
          <cell r="S85">
            <v>47.137299999999996</v>
          </cell>
          <cell r="T85">
            <v>-0.3322</v>
          </cell>
          <cell r="U85">
            <v>18.972100000000001</v>
          </cell>
          <cell r="V85">
            <v>18.639900000000001</v>
          </cell>
          <cell r="W85">
            <v>61.802799999999998</v>
          </cell>
          <cell r="X85">
            <v>1429.0432000000001</v>
          </cell>
          <cell r="Y85">
            <v>1490.846</v>
          </cell>
          <cell r="Z85">
            <v>-0.58179999999999998</v>
          </cell>
          <cell r="AA85">
            <v>-152.22210000000001</v>
          </cell>
          <cell r="AB85">
            <v>-152.8039</v>
          </cell>
          <cell r="AC85">
            <v>12063.9697</v>
          </cell>
          <cell r="AD85">
            <v>-5073.9321</v>
          </cell>
          <cell r="AE85">
            <v>6990.0375999999997</v>
          </cell>
          <cell r="AF85">
            <v>763.48659999999995</v>
          </cell>
          <cell r="AG85">
            <v>-3070.8218000000002</v>
          </cell>
          <cell r="AH85">
            <v>-2307.3352000000004</v>
          </cell>
        </row>
        <row r="86">
          <cell r="A86">
            <v>43614</v>
          </cell>
          <cell r="B86">
            <v>7369.8486999999996</v>
          </cell>
          <cell r="C86">
            <v>-8414.8050999999996</v>
          </cell>
          <cell r="D86">
            <v>-1044.9564</v>
          </cell>
          <cell r="E86">
            <v>-448.71859999999998</v>
          </cell>
          <cell r="F86">
            <v>-1874.0198</v>
          </cell>
          <cell r="G86">
            <v>-2322.7384000000002</v>
          </cell>
          <cell r="H86">
            <v>-39.120100000000001</v>
          </cell>
          <cell r="I86">
            <v>-84.922600000000003</v>
          </cell>
          <cell r="J86">
            <v>-124.0427</v>
          </cell>
          <cell r="K86">
            <v>132.34520000000001</v>
          </cell>
          <cell r="L86">
            <v>-1579.7877000000001</v>
          </cell>
          <cell r="M86">
            <v>-1447.4425000000001</v>
          </cell>
          <cell r="N86">
            <v>-2.0000000000000001E-4</v>
          </cell>
          <cell r="O86">
            <v>-131.71789999999999</v>
          </cell>
          <cell r="P86">
            <v>-131.71809999999999</v>
          </cell>
          <cell r="Q86">
            <v>16.714700000000001</v>
          </cell>
          <cell r="R86">
            <v>251.01220000000001</v>
          </cell>
          <cell r="S86">
            <v>267.7269</v>
          </cell>
          <cell r="T86">
            <v>-0.57469999999999999</v>
          </cell>
          <cell r="U86">
            <v>-21.568000000000001</v>
          </cell>
          <cell r="V86">
            <v>-22.142700000000001</v>
          </cell>
          <cell r="W86">
            <v>16.953199999999999</v>
          </cell>
          <cell r="X86">
            <v>1949.971</v>
          </cell>
          <cell r="Y86">
            <v>1966.9241999999999</v>
          </cell>
          <cell r="Z86">
            <v>-6.5808</v>
          </cell>
          <cell r="AA86">
            <v>-86.967200000000005</v>
          </cell>
          <cell r="AB86">
            <v>-93.548000000000002</v>
          </cell>
          <cell r="AC86">
            <v>3110.8663000000001</v>
          </cell>
          <cell r="AD86">
            <v>-8400.6224000000002</v>
          </cell>
          <cell r="AE86">
            <v>-5289.7561000000005</v>
          </cell>
          <cell r="AF86">
            <v>2333.3654000000001</v>
          </cell>
          <cell r="AG86">
            <v>-1775.8878</v>
          </cell>
          <cell r="AH86">
            <v>557.47760000000017</v>
          </cell>
        </row>
        <row r="87">
          <cell r="A87">
            <v>43607</v>
          </cell>
          <cell r="B87">
            <v>7544.8631999999998</v>
          </cell>
          <cell r="C87">
            <v>4731.2655999999997</v>
          </cell>
          <cell r="D87">
            <v>12276.128799999999</v>
          </cell>
          <cell r="E87">
            <v>-1149.6670999999999</v>
          </cell>
          <cell r="F87">
            <v>-3878.6307999999999</v>
          </cell>
          <cell r="G87">
            <v>-5028.2978999999996</v>
          </cell>
          <cell r="H87">
            <v>44.173699999999997</v>
          </cell>
          <cell r="I87">
            <v>35.933199999999999</v>
          </cell>
          <cell r="J87">
            <v>80.106899999999996</v>
          </cell>
          <cell r="K87">
            <v>-5.3917000000000002</v>
          </cell>
          <cell r="L87">
            <v>-974.31039999999996</v>
          </cell>
          <cell r="M87">
            <v>-979.70209999999997</v>
          </cell>
          <cell r="N87">
            <v>-1E-4</v>
          </cell>
          <cell r="O87">
            <v>-109.9957</v>
          </cell>
          <cell r="P87">
            <v>-109.9958</v>
          </cell>
          <cell r="Q87">
            <v>-11.561999999999999</v>
          </cell>
          <cell r="R87">
            <v>102.8826</v>
          </cell>
          <cell r="S87">
            <v>91.320599999999999</v>
          </cell>
          <cell r="T87">
            <v>-0.81010000000000004</v>
          </cell>
          <cell r="U87">
            <v>-15.9648</v>
          </cell>
          <cell r="V87">
            <v>-16.774899999999999</v>
          </cell>
          <cell r="W87">
            <v>18.3673</v>
          </cell>
          <cell r="X87">
            <v>-189.73009999999999</v>
          </cell>
          <cell r="Y87">
            <v>-171.36279999999999</v>
          </cell>
          <cell r="Z87">
            <v>-5.0473999999999997</v>
          </cell>
          <cell r="AA87">
            <v>8.8187999999999995</v>
          </cell>
          <cell r="AB87">
            <v>3.7713999999999999</v>
          </cell>
          <cell r="AC87">
            <v>2833.9427000000001</v>
          </cell>
          <cell r="AD87">
            <v>5857.6336000000001</v>
          </cell>
          <cell r="AE87">
            <v>8691.5763000000006</v>
          </cell>
          <cell r="AF87">
            <v>2582.5412999999999</v>
          </cell>
          <cell r="AG87">
            <v>-1873.0755999999999</v>
          </cell>
          <cell r="AH87">
            <v>709.46569999999997</v>
          </cell>
        </row>
        <row r="88">
          <cell r="A88">
            <v>43600</v>
          </cell>
          <cell r="B88">
            <v>7961.1979000000001</v>
          </cell>
          <cell r="C88">
            <v>-17857.560600000001</v>
          </cell>
          <cell r="D88">
            <v>-9896.3627000000015</v>
          </cell>
          <cell r="E88">
            <v>-2872.1608000000001</v>
          </cell>
          <cell r="F88">
            <v>-1666.0939000000001</v>
          </cell>
          <cell r="G88">
            <v>-4538.2547000000004</v>
          </cell>
          <cell r="H88">
            <v>22.136900000000001</v>
          </cell>
          <cell r="I88">
            <v>26.3886</v>
          </cell>
          <cell r="J88">
            <v>48.525500000000001</v>
          </cell>
          <cell r="K88">
            <v>8.4738000000000007</v>
          </cell>
          <cell r="L88">
            <v>2622.9076</v>
          </cell>
          <cell r="M88">
            <v>2631.3814000000002</v>
          </cell>
          <cell r="N88">
            <v>2.0000000000000001E-4</v>
          </cell>
          <cell r="O88">
            <v>-106.79949999999999</v>
          </cell>
          <cell r="P88">
            <v>-106.79929999999999</v>
          </cell>
          <cell r="Q88">
            <v>-26.3065</v>
          </cell>
          <cell r="R88">
            <v>-124.08459999999999</v>
          </cell>
          <cell r="S88">
            <v>-150.39109999999999</v>
          </cell>
          <cell r="T88">
            <v>-6.0000000000000001E-3</v>
          </cell>
          <cell r="U88">
            <v>-128.44210000000001</v>
          </cell>
          <cell r="V88">
            <v>-128.44810000000001</v>
          </cell>
          <cell r="W88">
            <v>-33.637700000000002</v>
          </cell>
          <cell r="X88">
            <v>-1799.0314000000001</v>
          </cell>
          <cell r="Y88">
            <v>-1832.6691000000001</v>
          </cell>
          <cell r="Z88">
            <v>1.7457</v>
          </cell>
          <cell r="AA88">
            <v>-110.12430000000001</v>
          </cell>
          <cell r="AB88">
            <v>-108.37860000000001</v>
          </cell>
          <cell r="AC88">
            <v>4437.5856999999996</v>
          </cell>
          <cell r="AD88">
            <v>-8057.3257999999996</v>
          </cell>
          <cell r="AE88">
            <v>-3619.7401</v>
          </cell>
          <cell r="AF88">
            <v>1212.0225</v>
          </cell>
          <cell r="AG88">
            <v>-4520.1491999999998</v>
          </cell>
          <cell r="AH88">
            <v>-3308.1266999999998</v>
          </cell>
        </row>
        <row r="89">
          <cell r="A89">
            <v>43593</v>
          </cell>
          <cell r="B89">
            <v>6247.3870999999999</v>
          </cell>
          <cell r="C89">
            <v>-19212.498899999999</v>
          </cell>
          <cell r="D89">
            <v>-12965.111799999999</v>
          </cell>
          <cell r="E89">
            <v>1027.8543999999999</v>
          </cell>
          <cell r="F89">
            <v>-1290.7059999999999</v>
          </cell>
          <cell r="G89">
            <v>-262.85159999999996</v>
          </cell>
          <cell r="H89">
            <v>-70.002399999999994</v>
          </cell>
          <cell r="I89">
            <v>-87.218100000000007</v>
          </cell>
          <cell r="J89">
            <v>-157.22050000000002</v>
          </cell>
          <cell r="K89">
            <v>75.692300000000003</v>
          </cell>
          <cell r="L89">
            <v>-447.91079999999999</v>
          </cell>
          <cell r="M89">
            <v>-372.21850000000001</v>
          </cell>
          <cell r="N89">
            <v>-2.0000000000000001E-4</v>
          </cell>
          <cell r="O89">
            <v>-121.1825</v>
          </cell>
          <cell r="P89">
            <v>-121.18270000000001</v>
          </cell>
          <cell r="Q89">
            <v>-20.077000000000002</v>
          </cell>
          <cell r="R89">
            <v>-99.749499999999998</v>
          </cell>
          <cell r="S89">
            <v>-119.8265</v>
          </cell>
          <cell r="T89">
            <v>0.25659999999999999</v>
          </cell>
          <cell r="U89">
            <v>-30.852900000000002</v>
          </cell>
          <cell r="V89">
            <v>-30.596300000000003</v>
          </cell>
          <cell r="W89">
            <v>-47.736800000000002</v>
          </cell>
          <cell r="X89">
            <v>-2969.6268</v>
          </cell>
          <cell r="Y89">
            <v>-3017.3636000000001</v>
          </cell>
          <cell r="Z89">
            <v>-2.9350000000000001</v>
          </cell>
          <cell r="AA89">
            <v>-37.076500000000003</v>
          </cell>
          <cell r="AB89">
            <v>-40.011500000000005</v>
          </cell>
          <cell r="AC89">
            <v>3610.1208000000001</v>
          </cell>
          <cell r="AD89">
            <v>-13968.808499999999</v>
          </cell>
          <cell r="AE89">
            <v>-10358.687699999999</v>
          </cell>
          <cell r="AF89">
            <v>288.71019999999999</v>
          </cell>
          <cell r="AG89">
            <v>-2463.2444</v>
          </cell>
          <cell r="AH89">
            <v>-2174.5342000000001</v>
          </cell>
        </row>
        <row r="90">
          <cell r="A90">
            <v>43586</v>
          </cell>
          <cell r="B90">
            <v>7266.0537000000004</v>
          </cell>
          <cell r="C90">
            <v>-248.6429</v>
          </cell>
          <cell r="D90">
            <v>7017.4108000000006</v>
          </cell>
          <cell r="E90">
            <v>2353.8101000000001</v>
          </cell>
          <cell r="F90">
            <v>-72.927199999999999</v>
          </cell>
          <cell r="G90">
            <v>2280.8829000000001</v>
          </cell>
          <cell r="H90">
            <v>2.476</v>
          </cell>
          <cell r="I90">
            <v>-68.919399999999996</v>
          </cell>
          <cell r="J90">
            <v>-66.443399999999997</v>
          </cell>
          <cell r="K90">
            <v>197.46029999999999</v>
          </cell>
          <cell r="L90">
            <v>-278.81869999999998</v>
          </cell>
          <cell r="M90">
            <v>-81.358399999999989</v>
          </cell>
          <cell r="N90">
            <v>2.0000000000000001E-4</v>
          </cell>
          <cell r="O90">
            <v>0.73040000000000005</v>
          </cell>
          <cell r="P90">
            <v>0.73060000000000003</v>
          </cell>
          <cell r="Q90">
            <v>-34.219299999999997</v>
          </cell>
          <cell r="R90">
            <v>-4.5801999999999996</v>
          </cell>
          <cell r="S90">
            <v>-38.799499999999995</v>
          </cell>
          <cell r="T90">
            <v>-0.54869999999999997</v>
          </cell>
          <cell r="U90">
            <v>-10.211399999999999</v>
          </cell>
          <cell r="V90">
            <v>-10.7601</v>
          </cell>
          <cell r="W90">
            <v>-10.5532</v>
          </cell>
          <cell r="X90">
            <v>-266.05349999999999</v>
          </cell>
          <cell r="Y90">
            <v>-276.60669999999999</v>
          </cell>
          <cell r="Z90">
            <v>-1.5948</v>
          </cell>
          <cell r="AA90">
            <v>-12.4641</v>
          </cell>
          <cell r="AB90">
            <v>-14.0589</v>
          </cell>
          <cell r="AC90">
            <v>2117.9850999999999</v>
          </cell>
          <cell r="AD90">
            <v>2181.5046000000002</v>
          </cell>
          <cell r="AE90">
            <v>4299.4897000000001</v>
          </cell>
          <cell r="AF90">
            <v>3080.8764000000001</v>
          </cell>
          <cell r="AG90">
            <v>-3955.7898</v>
          </cell>
          <cell r="AH90">
            <v>-874.91339999999991</v>
          </cell>
        </row>
        <row r="91">
          <cell r="A91">
            <v>43579</v>
          </cell>
          <cell r="B91">
            <v>10153.313899999999</v>
          </cell>
          <cell r="C91">
            <v>-3435.4304999999999</v>
          </cell>
          <cell r="D91">
            <v>6717.8833999999988</v>
          </cell>
          <cell r="E91">
            <v>-299.29559999999998</v>
          </cell>
          <cell r="F91">
            <v>-914.26570000000004</v>
          </cell>
          <cell r="G91">
            <v>-1213.5613000000001</v>
          </cell>
          <cell r="H91">
            <v>-25.126100000000001</v>
          </cell>
          <cell r="I91">
            <v>27.1355</v>
          </cell>
          <cell r="J91">
            <v>2.0093999999999994</v>
          </cell>
          <cell r="K91">
            <v>79.508600000000001</v>
          </cell>
          <cell r="L91">
            <v>-538.96579999999994</v>
          </cell>
          <cell r="M91">
            <v>-459.45719999999994</v>
          </cell>
          <cell r="N91">
            <v>-2.0000000000000001E-4</v>
          </cell>
          <cell r="O91">
            <v>-1304.1763000000001</v>
          </cell>
          <cell r="P91">
            <v>-1304.1765</v>
          </cell>
          <cell r="Q91">
            <v>-11.5923</v>
          </cell>
          <cell r="R91">
            <v>-93.800200000000004</v>
          </cell>
          <cell r="S91">
            <v>-105.3925</v>
          </cell>
          <cell r="T91">
            <v>0.1676</v>
          </cell>
          <cell r="U91">
            <v>-8.1823999999999995</v>
          </cell>
          <cell r="V91">
            <v>-8.0147999999999993</v>
          </cell>
          <cell r="W91">
            <v>8.1699999999999995E-2</v>
          </cell>
          <cell r="X91">
            <v>5409.5366999999997</v>
          </cell>
          <cell r="Y91">
            <v>5409.6183999999994</v>
          </cell>
          <cell r="Z91">
            <v>-7.6020000000000003</v>
          </cell>
          <cell r="AA91">
            <v>-17.678999999999998</v>
          </cell>
          <cell r="AB91">
            <v>-25.280999999999999</v>
          </cell>
          <cell r="AC91">
            <v>8806.7185000000009</v>
          </cell>
          <cell r="AD91">
            <v>-6414.0460000000003</v>
          </cell>
          <cell r="AE91">
            <v>2392.6725000000006</v>
          </cell>
          <cell r="AF91">
            <v>192.6395</v>
          </cell>
          <cell r="AG91">
            <v>-1864.1447000000001</v>
          </cell>
          <cell r="AH91">
            <v>-1671.5052000000001</v>
          </cell>
        </row>
        <row r="92">
          <cell r="A92">
            <v>43572</v>
          </cell>
          <cell r="B92">
            <v>6739.9362000000001</v>
          </cell>
          <cell r="C92">
            <v>-1755.4768999999999</v>
          </cell>
          <cell r="D92">
            <v>4984.4593000000004</v>
          </cell>
          <cell r="E92">
            <v>1202.8177000000001</v>
          </cell>
          <cell r="F92">
            <v>637.8972</v>
          </cell>
          <cell r="G92">
            <v>1840.7148999999999</v>
          </cell>
          <cell r="H92">
            <v>-26.7241</v>
          </cell>
          <cell r="I92">
            <v>163.89619999999999</v>
          </cell>
          <cell r="J92">
            <v>137.1721</v>
          </cell>
          <cell r="K92">
            <v>145.09289999999999</v>
          </cell>
          <cell r="L92">
            <v>1260.9788000000001</v>
          </cell>
          <cell r="M92">
            <v>1406.0717</v>
          </cell>
          <cell r="N92">
            <v>0</v>
          </cell>
          <cell r="O92">
            <v>-342.17070000000001</v>
          </cell>
          <cell r="P92">
            <v>-342.17070000000001</v>
          </cell>
          <cell r="Q92">
            <v>-4.1439000000000004</v>
          </cell>
          <cell r="R92">
            <v>10.6745</v>
          </cell>
          <cell r="S92">
            <v>6.5305999999999997</v>
          </cell>
          <cell r="T92">
            <v>-1.1225000000000001</v>
          </cell>
          <cell r="U92">
            <v>-10.517799999999999</v>
          </cell>
          <cell r="V92">
            <v>-11.6403</v>
          </cell>
          <cell r="W92">
            <v>-39.1036</v>
          </cell>
          <cell r="X92">
            <v>-1111.9558999999999</v>
          </cell>
          <cell r="Y92">
            <v>-1151.0594999999998</v>
          </cell>
          <cell r="Z92">
            <v>-5.5152000000000001</v>
          </cell>
          <cell r="AA92">
            <v>-27.8429</v>
          </cell>
          <cell r="AB92">
            <v>-33.3581</v>
          </cell>
          <cell r="AC92">
            <v>4665.7614999999996</v>
          </cell>
          <cell r="AD92">
            <v>1874.3081999999999</v>
          </cell>
          <cell r="AE92">
            <v>6540.0697</v>
          </cell>
          <cell r="AF92">
            <v>421.19830000000002</v>
          </cell>
          <cell r="AG92">
            <v>-2518.7970999999998</v>
          </cell>
          <cell r="AH92">
            <v>-2097.5987999999998</v>
          </cell>
        </row>
        <row r="93">
          <cell r="A93">
            <v>43565</v>
          </cell>
          <cell r="B93">
            <v>13039.348099999999</v>
          </cell>
          <cell r="C93">
            <v>-3216.8083999999999</v>
          </cell>
          <cell r="D93">
            <v>9822.5396999999994</v>
          </cell>
          <cell r="E93">
            <v>1272.5288</v>
          </cell>
          <cell r="F93">
            <v>571.22969999999998</v>
          </cell>
          <cell r="G93">
            <v>1843.7584999999999</v>
          </cell>
          <cell r="H93">
            <v>-38.916899999999998</v>
          </cell>
          <cell r="I93">
            <v>-49.395800000000001</v>
          </cell>
          <cell r="J93">
            <v>-88.312700000000007</v>
          </cell>
          <cell r="K93">
            <v>103.0963</v>
          </cell>
          <cell r="L93">
            <v>82.152900000000002</v>
          </cell>
          <cell r="M93">
            <v>185.2492</v>
          </cell>
          <cell r="N93">
            <v>2.0000000000000001E-4</v>
          </cell>
          <cell r="O93">
            <v>-176.13679999999999</v>
          </cell>
          <cell r="P93">
            <v>-176.13659999999999</v>
          </cell>
          <cell r="Q93">
            <v>-4.6612</v>
          </cell>
          <cell r="R93">
            <v>-29.948399999999999</v>
          </cell>
          <cell r="S93">
            <v>-34.6096</v>
          </cell>
          <cell r="T93">
            <v>-1.0740000000000001</v>
          </cell>
          <cell r="U93">
            <v>19.062899999999999</v>
          </cell>
          <cell r="V93">
            <v>17.988899999999997</v>
          </cell>
          <cell r="W93">
            <v>-21.000900000000001</v>
          </cell>
          <cell r="X93">
            <v>-705.07979999999998</v>
          </cell>
          <cell r="Y93">
            <v>-726.08069999999998</v>
          </cell>
          <cell r="Z93">
            <v>-8.2906999999999993</v>
          </cell>
          <cell r="AA93">
            <v>-28.963000000000001</v>
          </cell>
          <cell r="AB93">
            <v>-37.253700000000002</v>
          </cell>
          <cell r="AC93">
            <v>9612.4951999999994</v>
          </cell>
          <cell r="AD93">
            <v>3549.8216000000002</v>
          </cell>
          <cell r="AE93">
            <v>13162.316800000001</v>
          </cell>
          <cell r="AF93">
            <v>1437.6277</v>
          </cell>
          <cell r="AG93">
            <v>-2171.2319000000002</v>
          </cell>
          <cell r="AH93">
            <v>-733.60420000000022</v>
          </cell>
        </row>
        <row r="94">
          <cell r="A94">
            <v>43558</v>
          </cell>
          <cell r="B94">
            <v>10103.976500000001</v>
          </cell>
          <cell r="C94">
            <v>-6724.3725999999997</v>
          </cell>
          <cell r="D94">
            <v>3379.603900000001</v>
          </cell>
          <cell r="E94">
            <v>1336.2108000000001</v>
          </cell>
          <cell r="F94">
            <v>-946.06769999999995</v>
          </cell>
          <cell r="G94">
            <v>390.14310000000012</v>
          </cell>
          <cell r="H94">
            <v>-50.427700000000002</v>
          </cell>
          <cell r="I94">
            <v>2.6669</v>
          </cell>
          <cell r="J94">
            <v>-47.760800000000003</v>
          </cell>
          <cell r="K94">
            <v>-88.674000000000007</v>
          </cell>
          <cell r="L94">
            <v>-450.2876</v>
          </cell>
          <cell r="M94">
            <v>-538.96159999999998</v>
          </cell>
          <cell r="N94">
            <v>-1E-4</v>
          </cell>
          <cell r="O94">
            <v>-324.73970000000003</v>
          </cell>
          <cell r="P94">
            <v>-324.7398</v>
          </cell>
          <cell r="Q94">
            <v>-14.858599999999999</v>
          </cell>
          <cell r="R94">
            <v>-37.9129</v>
          </cell>
          <cell r="S94">
            <v>-52.771500000000003</v>
          </cell>
          <cell r="T94">
            <v>-0.38429999999999997</v>
          </cell>
          <cell r="U94">
            <v>-33.5398</v>
          </cell>
          <cell r="V94">
            <v>-33.924100000000003</v>
          </cell>
          <cell r="W94">
            <v>10.128500000000001</v>
          </cell>
          <cell r="X94">
            <v>-437.28680000000003</v>
          </cell>
          <cell r="Y94">
            <v>-427.15830000000005</v>
          </cell>
          <cell r="Z94">
            <v>0.4345</v>
          </cell>
          <cell r="AA94">
            <v>-50.633099999999999</v>
          </cell>
          <cell r="AB94">
            <v>-50.198599999999999</v>
          </cell>
          <cell r="AC94">
            <v>8745.1977999999999</v>
          </cell>
          <cell r="AD94">
            <v>-1595.3991000000001</v>
          </cell>
          <cell r="AE94">
            <v>7149.7986999999994</v>
          </cell>
          <cell r="AF94">
            <v>796.13750000000005</v>
          </cell>
          <cell r="AG94">
            <v>-2649.4513000000002</v>
          </cell>
          <cell r="AH94">
            <v>-1853.3138000000001</v>
          </cell>
        </row>
        <row r="95">
          <cell r="A95">
            <v>43551</v>
          </cell>
          <cell r="B95">
            <v>6442.1903000000002</v>
          </cell>
          <cell r="C95">
            <v>-10417.5229</v>
          </cell>
          <cell r="D95">
            <v>-3975.3325999999997</v>
          </cell>
          <cell r="E95">
            <v>2180.6469000000002</v>
          </cell>
          <cell r="F95">
            <v>-2073.4933000000001</v>
          </cell>
          <cell r="G95">
            <v>107.1536000000001</v>
          </cell>
          <cell r="H95">
            <v>0.45789999999999997</v>
          </cell>
          <cell r="I95">
            <v>138.40029999999999</v>
          </cell>
          <cell r="J95">
            <v>138.85819999999998</v>
          </cell>
          <cell r="K95">
            <v>-119.8437</v>
          </cell>
          <cell r="L95">
            <v>-1023.1855</v>
          </cell>
          <cell r="M95">
            <v>-1143.0291999999999</v>
          </cell>
          <cell r="N95">
            <v>2.9999999999999997E-4</v>
          </cell>
          <cell r="O95">
            <v>16.485800000000001</v>
          </cell>
          <cell r="P95">
            <v>16.4861</v>
          </cell>
          <cell r="Q95">
            <v>-8.7837999999999994</v>
          </cell>
          <cell r="R95">
            <v>21.645700000000001</v>
          </cell>
          <cell r="S95">
            <v>12.861900000000002</v>
          </cell>
          <cell r="T95">
            <v>-0.6764</v>
          </cell>
          <cell r="U95">
            <v>-3.5954999999999999</v>
          </cell>
          <cell r="V95">
            <v>-4.2718999999999996</v>
          </cell>
          <cell r="W95">
            <v>-15.7058</v>
          </cell>
          <cell r="X95">
            <v>1320.2823000000001</v>
          </cell>
          <cell r="Y95">
            <v>1304.5765000000001</v>
          </cell>
          <cell r="Z95">
            <v>-10.2384</v>
          </cell>
          <cell r="AA95">
            <v>-104.1473</v>
          </cell>
          <cell r="AB95">
            <v>-114.3857</v>
          </cell>
          <cell r="AC95">
            <v>3692.2379999999998</v>
          </cell>
          <cell r="AD95">
            <v>-7670.6059999999998</v>
          </cell>
          <cell r="AE95">
            <v>-3978.3679999999999</v>
          </cell>
          <cell r="AF95">
            <v>423.66770000000002</v>
          </cell>
          <cell r="AG95">
            <v>-4824.0897000000004</v>
          </cell>
          <cell r="AH95">
            <v>-4400.4220000000005</v>
          </cell>
        </row>
        <row r="96">
          <cell r="A96">
            <v>43544</v>
          </cell>
          <cell r="B96">
            <v>10811.4866</v>
          </cell>
          <cell r="C96">
            <v>-20262.198100000001</v>
          </cell>
          <cell r="D96">
            <v>-9450.7115000000013</v>
          </cell>
          <cell r="E96">
            <v>1246.7230999999999</v>
          </cell>
          <cell r="F96">
            <v>-407.3612</v>
          </cell>
          <cell r="G96">
            <v>839.36189999999988</v>
          </cell>
          <cell r="H96">
            <v>17.157499999999999</v>
          </cell>
          <cell r="I96">
            <v>-165.09559999999999</v>
          </cell>
          <cell r="J96">
            <v>-147.93809999999999</v>
          </cell>
          <cell r="K96">
            <v>-134.32689999999999</v>
          </cell>
          <cell r="L96">
            <v>233.0068</v>
          </cell>
          <cell r="M96">
            <v>98.679900000000004</v>
          </cell>
          <cell r="N96">
            <v>-2.0000000000000001E-4</v>
          </cell>
          <cell r="O96">
            <v>-12.0943</v>
          </cell>
          <cell r="P96">
            <v>-12.0945</v>
          </cell>
          <cell r="Q96">
            <v>-48.4206</v>
          </cell>
          <cell r="R96">
            <v>-20.586099999999998</v>
          </cell>
          <cell r="S96">
            <v>-69.006699999999995</v>
          </cell>
          <cell r="T96">
            <v>-0.40010000000000001</v>
          </cell>
          <cell r="U96">
            <v>-12.726699999999999</v>
          </cell>
          <cell r="V96">
            <v>-13.126799999999999</v>
          </cell>
          <cell r="W96">
            <v>62.549700000000001</v>
          </cell>
          <cell r="X96">
            <v>-684.66560000000004</v>
          </cell>
          <cell r="Y96">
            <v>-622.11590000000001</v>
          </cell>
          <cell r="Z96">
            <v>-5.1890000000000001</v>
          </cell>
          <cell r="AA96">
            <v>-47.8322</v>
          </cell>
          <cell r="AB96">
            <v>-53.0212</v>
          </cell>
          <cell r="AC96">
            <v>7379.4175999999998</v>
          </cell>
          <cell r="AD96">
            <v>-13176.8493</v>
          </cell>
          <cell r="AE96">
            <v>-5797.4317000000001</v>
          </cell>
          <cell r="AF96">
            <v>1463.4743000000001</v>
          </cell>
          <cell r="AG96">
            <v>-4023.4767999999999</v>
          </cell>
          <cell r="AH96">
            <v>-2560.0024999999996</v>
          </cell>
        </row>
        <row r="97">
          <cell r="A97">
            <v>43537</v>
          </cell>
          <cell r="B97">
            <v>8227.5596999999998</v>
          </cell>
          <cell r="C97">
            <v>17041.401900000001</v>
          </cell>
          <cell r="D97">
            <v>25268.961600000002</v>
          </cell>
          <cell r="E97">
            <v>935.07</v>
          </cell>
          <cell r="F97">
            <v>-2797.4852000000001</v>
          </cell>
          <cell r="G97">
            <v>-1862.4151999999999</v>
          </cell>
          <cell r="H97">
            <v>17.4587</v>
          </cell>
          <cell r="I97">
            <v>-123.49850000000001</v>
          </cell>
          <cell r="J97">
            <v>-106.03980000000001</v>
          </cell>
          <cell r="K97">
            <v>93.597200000000001</v>
          </cell>
          <cell r="L97">
            <v>-1025.4701</v>
          </cell>
          <cell r="M97">
            <v>-931.87289999999996</v>
          </cell>
          <cell r="N97">
            <v>-1E-4</v>
          </cell>
          <cell r="O97">
            <v>4.9726999999999997</v>
          </cell>
          <cell r="P97">
            <v>4.9725999999999999</v>
          </cell>
          <cell r="Q97">
            <v>-27.2957</v>
          </cell>
          <cell r="R97">
            <v>-203.38249999999999</v>
          </cell>
          <cell r="S97">
            <v>-230.6782</v>
          </cell>
          <cell r="T97">
            <v>-0.51549999999999996</v>
          </cell>
          <cell r="U97">
            <v>-29.545999999999999</v>
          </cell>
          <cell r="V97">
            <v>-30.061499999999999</v>
          </cell>
          <cell r="W97">
            <v>-69.212800000000001</v>
          </cell>
          <cell r="X97">
            <v>-1100.2019</v>
          </cell>
          <cell r="Y97">
            <v>-1169.4147</v>
          </cell>
          <cell r="Z97">
            <v>-3.1890000000000001</v>
          </cell>
          <cell r="AA97">
            <v>-110.76949999999999</v>
          </cell>
          <cell r="AB97">
            <v>-113.95849999999999</v>
          </cell>
          <cell r="AC97">
            <v>7817.4085999999998</v>
          </cell>
          <cell r="AD97">
            <v>25449.552899999999</v>
          </cell>
          <cell r="AE97">
            <v>33266.961499999998</v>
          </cell>
          <cell r="AF97">
            <v>-775.16060000000004</v>
          </cell>
          <cell r="AG97">
            <v>-4569.6376</v>
          </cell>
          <cell r="AH97">
            <v>-5344.7982000000002</v>
          </cell>
        </row>
        <row r="98">
          <cell r="A98">
            <v>43530</v>
          </cell>
          <cell r="B98">
            <v>7222.6320999999998</v>
          </cell>
          <cell r="C98">
            <v>-10562.081899999999</v>
          </cell>
          <cell r="D98">
            <v>-3339.4497999999994</v>
          </cell>
          <cell r="E98">
            <v>1609.0259000000001</v>
          </cell>
          <cell r="F98">
            <v>439.02420000000001</v>
          </cell>
          <cell r="G98">
            <v>2048.0500999999999</v>
          </cell>
          <cell r="H98">
            <v>65.1494</v>
          </cell>
          <cell r="I98">
            <v>-9.8119999999999994</v>
          </cell>
          <cell r="J98">
            <v>55.337400000000002</v>
          </cell>
          <cell r="K98">
            <v>-50.795000000000002</v>
          </cell>
          <cell r="L98">
            <v>101.1932</v>
          </cell>
          <cell r="M98">
            <v>50.398200000000003</v>
          </cell>
          <cell r="N98">
            <v>1E-4</v>
          </cell>
          <cell r="O98">
            <v>111.52209999999999</v>
          </cell>
          <cell r="P98">
            <v>111.5222</v>
          </cell>
          <cell r="Q98">
            <v>-13.1577</v>
          </cell>
          <cell r="R98">
            <v>12.432</v>
          </cell>
          <cell r="S98">
            <v>-0.72569999999999979</v>
          </cell>
          <cell r="T98">
            <v>-4.4112</v>
          </cell>
          <cell r="U98">
            <v>-20.010200000000001</v>
          </cell>
          <cell r="V98">
            <v>-24.421400000000002</v>
          </cell>
          <cell r="W98">
            <v>-11.973699999999999</v>
          </cell>
          <cell r="X98">
            <v>-1793.3498</v>
          </cell>
          <cell r="Y98">
            <v>-1805.3235</v>
          </cell>
          <cell r="Z98">
            <v>-5.9782000000000002</v>
          </cell>
          <cell r="AA98">
            <v>-107.449</v>
          </cell>
          <cell r="AB98">
            <v>-113.4272</v>
          </cell>
          <cell r="AC98">
            <v>2235.3110999999999</v>
          </cell>
          <cell r="AD98">
            <v>-5483.1724000000004</v>
          </cell>
          <cell r="AE98">
            <v>-3247.8613000000005</v>
          </cell>
          <cell r="AF98">
            <v>2961.3699000000001</v>
          </cell>
          <cell r="AG98">
            <v>-3124.1909999999998</v>
          </cell>
          <cell r="AH98">
            <v>-162.82109999999966</v>
          </cell>
        </row>
        <row r="99">
          <cell r="A99">
            <v>43523</v>
          </cell>
          <cell r="B99">
            <v>5393.9715999999999</v>
          </cell>
          <cell r="C99">
            <v>455.74939999999998</v>
          </cell>
          <cell r="D99">
            <v>5849.7209999999995</v>
          </cell>
          <cell r="E99">
            <v>1047.9350999999999</v>
          </cell>
          <cell r="F99">
            <v>-149.9385</v>
          </cell>
          <cell r="G99">
            <v>897.99659999999994</v>
          </cell>
          <cell r="H99">
            <v>58.407699999999998</v>
          </cell>
          <cell r="I99">
            <v>-21.955200000000001</v>
          </cell>
          <cell r="J99">
            <v>36.452500000000001</v>
          </cell>
          <cell r="K99">
            <v>-64.701599999999999</v>
          </cell>
          <cell r="L99">
            <v>-1148.2707</v>
          </cell>
          <cell r="M99">
            <v>-1212.9723000000001</v>
          </cell>
          <cell r="N99">
            <v>1E-4</v>
          </cell>
          <cell r="O99">
            <v>91.721800000000002</v>
          </cell>
          <cell r="P99">
            <v>91.721900000000005</v>
          </cell>
          <cell r="Q99">
            <v>2.7061999999999999</v>
          </cell>
          <cell r="R99">
            <v>-231.41069999999999</v>
          </cell>
          <cell r="S99">
            <v>-228.7045</v>
          </cell>
          <cell r="T99">
            <v>-1.1571</v>
          </cell>
          <cell r="U99">
            <v>-10.4422</v>
          </cell>
          <cell r="V99">
            <v>-11.599299999999999</v>
          </cell>
          <cell r="W99">
            <v>18.145099999999999</v>
          </cell>
          <cell r="X99">
            <v>-929.69309999999996</v>
          </cell>
          <cell r="Y99">
            <v>-911.548</v>
          </cell>
          <cell r="Z99">
            <v>-6.5345000000000004</v>
          </cell>
          <cell r="AA99">
            <v>-48.160299999999999</v>
          </cell>
          <cell r="AB99">
            <v>-54.694800000000001</v>
          </cell>
          <cell r="AC99">
            <v>7394.9059999999999</v>
          </cell>
          <cell r="AD99">
            <v>9097.9341999999997</v>
          </cell>
          <cell r="AE99">
            <v>16492.840199999999</v>
          </cell>
          <cell r="AF99">
            <v>1518.5431000000001</v>
          </cell>
          <cell r="AG99">
            <v>-4100.2142000000003</v>
          </cell>
          <cell r="AH99">
            <v>-2581.6711000000005</v>
          </cell>
        </row>
        <row r="100">
          <cell r="A100">
            <v>43516</v>
          </cell>
          <cell r="B100">
            <v>4601.8386</v>
          </cell>
          <cell r="C100">
            <v>-12250.4555</v>
          </cell>
          <cell r="D100">
            <v>-7648.6169</v>
          </cell>
          <cell r="E100">
            <v>-39.959699999999998</v>
          </cell>
          <cell r="F100">
            <v>-473.07560000000001</v>
          </cell>
          <cell r="G100">
            <v>-513.03530000000001</v>
          </cell>
          <cell r="H100">
            <v>46.124400000000001</v>
          </cell>
          <cell r="I100">
            <v>-4.8037000000000001</v>
          </cell>
          <cell r="J100">
            <v>41.320700000000002</v>
          </cell>
          <cell r="K100">
            <v>96.084299999999999</v>
          </cell>
          <cell r="L100">
            <v>-392.0437</v>
          </cell>
          <cell r="M100">
            <v>-295.95940000000002</v>
          </cell>
          <cell r="N100">
            <v>0</v>
          </cell>
          <cell r="O100">
            <v>75.828199999999995</v>
          </cell>
          <cell r="P100">
            <v>75.828199999999995</v>
          </cell>
          <cell r="Q100">
            <v>-2.9603999999999999</v>
          </cell>
          <cell r="R100">
            <v>-81.116200000000006</v>
          </cell>
          <cell r="S100">
            <v>-84.076600000000013</v>
          </cell>
          <cell r="T100">
            <v>-1.1473</v>
          </cell>
          <cell r="U100">
            <v>-19.803100000000001</v>
          </cell>
          <cell r="V100">
            <v>-20.950400000000002</v>
          </cell>
          <cell r="W100">
            <v>22.477499999999999</v>
          </cell>
          <cell r="X100">
            <v>-1104.6325999999999</v>
          </cell>
          <cell r="Y100">
            <v>-1082.1550999999999</v>
          </cell>
          <cell r="Z100">
            <v>-6.9922000000000004</v>
          </cell>
          <cell r="AA100">
            <v>-127.2706</v>
          </cell>
          <cell r="AB100">
            <v>-134.2628</v>
          </cell>
          <cell r="AC100">
            <v>2681.0967000000001</v>
          </cell>
          <cell r="AD100">
            <v>-4333.4898999999996</v>
          </cell>
          <cell r="AE100">
            <v>-1652.3931999999995</v>
          </cell>
          <cell r="AF100">
            <v>1371.4314999999999</v>
          </cell>
          <cell r="AG100">
            <v>-3873.7150999999999</v>
          </cell>
          <cell r="AH100">
            <v>-2502.2835999999998</v>
          </cell>
        </row>
        <row r="101">
          <cell r="A101">
            <v>43509</v>
          </cell>
          <cell r="B101">
            <v>7648.4153999999999</v>
          </cell>
          <cell r="C101">
            <v>-8354.8080000000009</v>
          </cell>
          <cell r="D101">
            <v>-706.39260000000104</v>
          </cell>
          <cell r="E101">
            <v>1167.8081</v>
          </cell>
          <cell r="F101">
            <v>1485.0041000000001</v>
          </cell>
          <cell r="G101">
            <v>2652.8122000000003</v>
          </cell>
          <cell r="H101">
            <v>-75.768699999999995</v>
          </cell>
          <cell r="I101">
            <v>240.67850000000001</v>
          </cell>
          <cell r="J101">
            <v>164.90980000000002</v>
          </cell>
          <cell r="K101">
            <v>37.447499999999998</v>
          </cell>
          <cell r="L101">
            <v>27.546399999999998</v>
          </cell>
          <cell r="M101">
            <v>64.993899999999996</v>
          </cell>
          <cell r="N101">
            <v>-2.0000000000000001E-4</v>
          </cell>
          <cell r="O101">
            <v>169.767</v>
          </cell>
          <cell r="P101">
            <v>169.76679999999999</v>
          </cell>
          <cell r="Q101">
            <v>-5.5712999999999999</v>
          </cell>
          <cell r="R101">
            <v>-132.86699999999999</v>
          </cell>
          <cell r="S101">
            <v>-138.4383</v>
          </cell>
          <cell r="T101">
            <v>-0.72499999999999998</v>
          </cell>
          <cell r="U101">
            <v>19.6936</v>
          </cell>
          <cell r="V101">
            <v>18.968599999999999</v>
          </cell>
          <cell r="W101">
            <v>4.5867000000000004</v>
          </cell>
          <cell r="X101">
            <v>-306.22480000000002</v>
          </cell>
          <cell r="Y101">
            <v>-301.63810000000001</v>
          </cell>
          <cell r="Z101">
            <v>-6.1840000000000002</v>
          </cell>
          <cell r="AA101">
            <v>-15.4076</v>
          </cell>
          <cell r="AB101">
            <v>-21.5916</v>
          </cell>
          <cell r="AC101">
            <v>6329.0319</v>
          </cell>
          <cell r="AD101">
            <v>-607.28030000000001</v>
          </cell>
          <cell r="AE101">
            <v>5721.7515999999996</v>
          </cell>
          <cell r="AF101">
            <v>-179.6737</v>
          </cell>
          <cell r="AG101">
            <v>-5937.8153000000002</v>
          </cell>
          <cell r="AH101">
            <v>-6117.4890000000005</v>
          </cell>
        </row>
        <row r="102">
          <cell r="A102">
            <v>43502</v>
          </cell>
          <cell r="B102">
            <v>6691.8026</v>
          </cell>
          <cell r="C102">
            <v>1142.9327000000001</v>
          </cell>
          <cell r="D102">
            <v>7834.7353000000003</v>
          </cell>
          <cell r="E102">
            <v>4449.1862000000001</v>
          </cell>
          <cell r="F102">
            <v>3175.6066000000001</v>
          </cell>
          <cell r="G102">
            <v>7624.7928000000002</v>
          </cell>
          <cell r="H102">
            <v>12.035500000000001</v>
          </cell>
          <cell r="I102">
            <v>131.87389999999999</v>
          </cell>
          <cell r="J102">
            <v>143.90940000000001</v>
          </cell>
          <cell r="K102">
            <v>12.2514</v>
          </cell>
          <cell r="L102">
            <v>274.66039999999998</v>
          </cell>
          <cell r="M102">
            <v>286.91179999999997</v>
          </cell>
          <cell r="N102">
            <v>2.0000000000000001E-4</v>
          </cell>
          <cell r="O102">
            <v>90.316000000000003</v>
          </cell>
          <cell r="P102">
            <v>90.316200000000009</v>
          </cell>
          <cell r="Q102">
            <v>12.8497</v>
          </cell>
          <cell r="R102">
            <v>-115.54600000000001</v>
          </cell>
          <cell r="S102">
            <v>-102.69630000000001</v>
          </cell>
          <cell r="T102">
            <v>-0.87280000000000002</v>
          </cell>
          <cell r="U102">
            <v>-2.1937000000000002</v>
          </cell>
          <cell r="V102">
            <v>-3.0665000000000004</v>
          </cell>
          <cell r="W102">
            <v>-102.4538</v>
          </cell>
          <cell r="X102">
            <v>1732.6813</v>
          </cell>
          <cell r="Y102">
            <v>1630.2275</v>
          </cell>
          <cell r="Z102">
            <v>-2.1560000000000001</v>
          </cell>
          <cell r="AA102">
            <v>32.116100000000003</v>
          </cell>
          <cell r="AB102">
            <v>29.960100000000004</v>
          </cell>
          <cell r="AC102">
            <v>6927.3013000000001</v>
          </cell>
          <cell r="AD102">
            <v>-672.24350000000004</v>
          </cell>
          <cell r="AE102">
            <v>6255.0578000000005</v>
          </cell>
          <cell r="AF102">
            <v>117.6084</v>
          </cell>
          <cell r="AG102">
            <v>201.14160000000001</v>
          </cell>
          <cell r="AH102">
            <v>318.75</v>
          </cell>
        </row>
        <row r="103">
          <cell r="A103">
            <v>43495</v>
          </cell>
          <cell r="B103">
            <v>8187.0528999999997</v>
          </cell>
          <cell r="C103">
            <v>-19515.439200000001</v>
          </cell>
          <cell r="D103">
            <v>-11328.386300000002</v>
          </cell>
          <cell r="E103">
            <v>1238.3090999999999</v>
          </cell>
          <cell r="F103">
            <v>4461.6494000000002</v>
          </cell>
          <cell r="G103">
            <v>5699.9585000000006</v>
          </cell>
          <cell r="H103">
            <v>-11.0334</v>
          </cell>
          <cell r="I103">
            <v>15.1555</v>
          </cell>
          <cell r="J103">
            <v>4.1220999999999997</v>
          </cell>
          <cell r="K103">
            <v>-171.74529999999999</v>
          </cell>
          <cell r="L103">
            <v>5.1214000000000004</v>
          </cell>
          <cell r="M103">
            <v>-166.62389999999999</v>
          </cell>
          <cell r="N103">
            <v>-1E-4</v>
          </cell>
          <cell r="O103">
            <v>66.035799999999995</v>
          </cell>
          <cell r="P103">
            <v>66.035699999999991</v>
          </cell>
          <cell r="Q103">
            <v>25.3706</v>
          </cell>
          <cell r="R103">
            <v>-20.7148</v>
          </cell>
          <cell r="S103">
            <v>4.6557999999999993</v>
          </cell>
          <cell r="T103">
            <v>-2.1555</v>
          </cell>
          <cell r="U103">
            <v>-1.1718999999999999</v>
          </cell>
          <cell r="V103">
            <v>-3.3273999999999999</v>
          </cell>
          <cell r="W103">
            <v>0.34060000000000001</v>
          </cell>
          <cell r="X103">
            <v>1262.4739</v>
          </cell>
          <cell r="Y103">
            <v>1262.8145</v>
          </cell>
          <cell r="Z103">
            <v>-9.2757000000000005</v>
          </cell>
          <cell r="AA103">
            <v>-1.5357000000000001</v>
          </cell>
          <cell r="AB103">
            <v>-10.811400000000001</v>
          </cell>
          <cell r="AC103">
            <v>5399.1752999999999</v>
          </cell>
          <cell r="AD103">
            <v>-15175.360699999999</v>
          </cell>
          <cell r="AE103">
            <v>-9776.1853999999985</v>
          </cell>
          <cell r="AF103">
            <v>-436.17219999999998</v>
          </cell>
          <cell r="AG103">
            <v>-3712.2366999999999</v>
          </cell>
          <cell r="AH103">
            <v>-4148.4089000000004</v>
          </cell>
        </row>
        <row r="104">
          <cell r="A104">
            <v>43488</v>
          </cell>
          <cell r="B104">
            <v>2073.3735000000001</v>
          </cell>
          <cell r="C104">
            <v>-3631.5014000000001</v>
          </cell>
          <cell r="D104">
            <v>-1558.1279</v>
          </cell>
          <cell r="E104">
            <v>3142.1624000000002</v>
          </cell>
          <cell r="F104">
            <v>3097.2948000000001</v>
          </cell>
          <cell r="G104">
            <v>6239.4572000000007</v>
          </cell>
          <cell r="H104">
            <v>-14.8931</v>
          </cell>
          <cell r="I104">
            <v>31.203499999999998</v>
          </cell>
          <cell r="J104">
            <v>16.310399999999998</v>
          </cell>
          <cell r="K104">
            <v>-58.674500000000002</v>
          </cell>
          <cell r="L104">
            <v>-214.52</v>
          </cell>
          <cell r="M104">
            <v>-273.19450000000001</v>
          </cell>
          <cell r="N104">
            <v>-1E-4</v>
          </cell>
          <cell r="O104">
            <v>39.805999999999997</v>
          </cell>
          <cell r="P104">
            <v>39.805899999999994</v>
          </cell>
          <cell r="Q104">
            <v>11.289300000000001</v>
          </cell>
          <cell r="R104">
            <v>-62.003999999999998</v>
          </cell>
          <cell r="S104">
            <v>-50.714699999999993</v>
          </cell>
          <cell r="T104">
            <v>-0.72150000000000003</v>
          </cell>
          <cell r="U104">
            <v>13.8034</v>
          </cell>
          <cell r="V104">
            <v>13.081899999999999</v>
          </cell>
          <cell r="W104">
            <v>-56.326799999999999</v>
          </cell>
          <cell r="X104">
            <v>1445.7181</v>
          </cell>
          <cell r="Y104">
            <v>1389.3913</v>
          </cell>
          <cell r="Z104">
            <v>-6.3392999999999997</v>
          </cell>
          <cell r="AA104">
            <v>-22.2376</v>
          </cell>
          <cell r="AB104">
            <v>-28.576900000000002</v>
          </cell>
          <cell r="AC104">
            <v>1715.7781</v>
          </cell>
          <cell r="AD104">
            <v>-2165.4337999999998</v>
          </cell>
          <cell r="AE104">
            <v>-449.6556999999998</v>
          </cell>
          <cell r="AF104">
            <v>-514.42750000000001</v>
          </cell>
          <cell r="AG104">
            <v>-2456.0654</v>
          </cell>
          <cell r="AH104">
            <v>-2970.4929000000002</v>
          </cell>
        </row>
        <row r="105">
          <cell r="A105">
            <v>43481</v>
          </cell>
          <cell r="B105">
            <v>306.92899999999997</v>
          </cell>
          <cell r="C105">
            <v>-8145.7367000000004</v>
          </cell>
          <cell r="D105">
            <v>-7838.8077000000003</v>
          </cell>
          <cell r="E105">
            <v>2498.1491999999998</v>
          </cell>
          <cell r="F105">
            <v>3340.4881</v>
          </cell>
          <cell r="G105">
            <v>5838.6373000000003</v>
          </cell>
          <cell r="H105">
            <v>14.9763</v>
          </cell>
          <cell r="I105">
            <v>111.27800000000001</v>
          </cell>
          <cell r="J105">
            <v>126.2543</v>
          </cell>
          <cell r="K105">
            <v>21.8721</v>
          </cell>
          <cell r="L105">
            <v>-125.1688</v>
          </cell>
          <cell r="M105">
            <v>-103.2967</v>
          </cell>
          <cell r="N105">
            <v>2.0000000000000001E-4</v>
          </cell>
          <cell r="O105">
            <v>3.0367000000000002</v>
          </cell>
          <cell r="P105">
            <v>3.0369000000000002</v>
          </cell>
          <cell r="Q105">
            <v>19.609500000000001</v>
          </cell>
          <cell r="R105">
            <v>-97.179900000000004</v>
          </cell>
          <cell r="S105">
            <v>-77.570400000000006</v>
          </cell>
          <cell r="T105">
            <v>-0.5504</v>
          </cell>
          <cell r="U105">
            <v>58.470999999999997</v>
          </cell>
          <cell r="V105">
            <v>57.920599999999993</v>
          </cell>
          <cell r="W105">
            <v>-10.035399999999999</v>
          </cell>
          <cell r="X105">
            <v>1590.8072999999999</v>
          </cell>
          <cell r="Y105">
            <v>1580.7719</v>
          </cell>
          <cell r="Z105">
            <v>-2.4056999999999999</v>
          </cell>
          <cell r="AA105">
            <v>1.5804</v>
          </cell>
          <cell r="AB105">
            <v>-0.82529999999999992</v>
          </cell>
          <cell r="AC105">
            <v>3105.9004</v>
          </cell>
          <cell r="AD105">
            <v>-7666.0567000000001</v>
          </cell>
          <cell r="AE105">
            <v>-4560.1563000000006</v>
          </cell>
          <cell r="AF105">
            <v>-1634.1969999999999</v>
          </cell>
          <cell r="AG105">
            <v>-760.43979999999999</v>
          </cell>
          <cell r="AH105">
            <v>-2394.6367999999998</v>
          </cell>
        </row>
        <row r="106">
          <cell r="A106">
            <v>43474</v>
          </cell>
          <cell r="B106">
            <v>4764.3244999999997</v>
          </cell>
          <cell r="C106">
            <v>3787.0203000000001</v>
          </cell>
          <cell r="D106">
            <v>8551.3447999999989</v>
          </cell>
          <cell r="E106">
            <v>2406.5047</v>
          </cell>
          <cell r="F106">
            <v>2373.4706000000001</v>
          </cell>
          <cell r="G106">
            <v>4779.9753000000001</v>
          </cell>
          <cell r="H106">
            <v>-1.9274</v>
          </cell>
          <cell r="I106">
            <v>198.89529999999999</v>
          </cell>
          <cell r="J106">
            <v>196.96789999999999</v>
          </cell>
          <cell r="K106">
            <v>-214.26730000000001</v>
          </cell>
          <cell r="L106">
            <v>-497.12189999999998</v>
          </cell>
          <cell r="M106">
            <v>-711.38919999999996</v>
          </cell>
          <cell r="N106">
            <v>0</v>
          </cell>
          <cell r="O106">
            <v>-13.2469</v>
          </cell>
          <cell r="P106">
            <v>-13.2469</v>
          </cell>
          <cell r="Q106">
            <v>65.118099999999998</v>
          </cell>
          <cell r="R106">
            <v>-16.9038</v>
          </cell>
          <cell r="S106">
            <v>48.214299999999994</v>
          </cell>
          <cell r="T106">
            <v>0.13200000000000001</v>
          </cell>
          <cell r="U106">
            <v>13.6463</v>
          </cell>
          <cell r="V106">
            <v>13.7783</v>
          </cell>
          <cell r="W106">
            <v>-157.96209999999999</v>
          </cell>
          <cell r="X106">
            <v>765.20619999999997</v>
          </cell>
          <cell r="Y106">
            <v>607.2441</v>
          </cell>
          <cell r="Z106">
            <v>-1.1021000000000001</v>
          </cell>
          <cell r="AA106">
            <v>11.393599999999999</v>
          </cell>
          <cell r="AB106">
            <v>10.291499999999999</v>
          </cell>
          <cell r="AC106">
            <v>5174.8180000000002</v>
          </cell>
          <cell r="AD106">
            <v>-642.06650000000002</v>
          </cell>
          <cell r="AE106">
            <v>4532.7515000000003</v>
          </cell>
          <cell r="AF106">
            <v>569.22950000000003</v>
          </cell>
          <cell r="AG106">
            <v>-53.151699999999998</v>
          </cell>
          <cell r="AH106">
            <v>516.07780000000002</v>
          </cell>
        </row>
        <row r="107">
          <cell r="A107">
            <v>43467</v>
          </cell>
          <cell r="B107">
            <v>-7351.4633000000003</v>
          </cell>
          <cell r="C107">
            <v>-21695.172500000001</v>
          </cell>
          <cell r="D107">
            <v>-29046.6358</v>
          </cell>
          <cell r="E107">
            <v>-430.61090000000002</v>
          </cell>
          <cell r="F107">
            <v>599.90390000000002</v>
          </cell>
          <cell r="G107">
            <v>169.29300000000001</v>
          </cell>
          <cell r="H107">
            <v>-35.512700000000002</v>
          </cell>
          <cell r="I107">
            <v>-10.066700000000001</v>
          </cell>
          <cell r="J107">
            <v>-45.579400000000007</v>
          </cell>
          <cell r="K107">
            <v>138.53270000000001</v>
          </cell>
          <cell r="L107">
            <v>181.81190000000001</v>
          </cell>
          <cell r="M107">
            <v>320.34460000000001</v>
          </cell>
          <cell r="N107">
            <v>-2.9999999999999997E-4</v>
          </cell>
          <cell r="O107">
            <v>22.217600000000001</v>
          </cell>
          <cell r="P107">
            <v>22.217300000000002</v>
          </cell>
          <cell r="Q107">
            <v>3.3681000000000001</v>
          </cell>
          <cell r="R107">
            <v>-154.59280000000001</v>
          </cell>
          <cell r="S107">
            <v>-151.22470000000001</v>
          </cell>
          <cell r="T107">
            <v>3.4599999999999999E-2</v>
          </cell>
          <cell r="U107">
            <v>-4.6101999999999999</v>
          </cell>
          <cell r="V107">
            <v>-4.5755999999999997</v>
          </cell>
          <cell r="W107">
            <v>39.737200000000001</v>
          </cell>
          <cell r="X107">
            <v>-220.6249</v>
          </cell>
          <cell r="Y107">
            <v>-180.8877</v>
          </cell>
          <cell r="Z107">
            <v>0.4032</v>
          </cell>
          <cell r="AA107">
            <v>-12.8428</v>
          </cell>
          <cell r="AB107">
            <v>-12.4396</v>
          </cell>
          <cell r="AC107">
            <v>-3856.7312999999999</v>
          </cell>
          <cell r="AD107">
            <v>-14505.535599999999</v>
          </cell>
          <cell r="AE107">
            <v>-18362.266899999999</v>
          </cell>
          <cell r="AF107">
            <v>100.4034</v>
          </cell>
          <cell r="AG107">
            <v>-2045.0032000000001</v>
          </cell>
          <cell r="AH107">
            <v>-1944.5998000000002</v>
          </cell>
        </row>
        <row r="108">
          <cell r="A108">
            <v>43460</v>
          </cell>
          <cell r="B108">
            <v>-3411.3780999999999</v>
          </cell>
          <cell r="C108">
            <v>-9211.1723000000002</v>
          </cell>
          <cell r="D108">
            <v>-12622.5504</v>
          </cell>
          <cell r="E108">
            <v>-1490.7748999999999</v>
          </cell>
          <cell r="F108">
            <v>129.2259</v>
          </cell>
          <cell r="G108">
            <v>-1361.549</v>
          </cell>
          <cell r="H108">
            <v>80.114199999999997</v>
          </cell>
          <cell r="I108">
            <v>-24.647500000000001</v>
          </cell>
          <cell r="J108">
            <v>55.466699999999996</v>
          </cell>
          <cell r="K108">
            <v>62.768700000000003</v>
          </cell>
          <cell r="L108">
            <v>-225.1765</v>
          </cell>
          <cell r="M108">
            <v>-162.40780000000001</v>
          </cell>
          <cell r="N108">
            <v>0</v>
          </cell>
          <cell r="O108">
            <v>-0.7429</v>
          </cell>
          <cell r="P108">
            <v>-0.7429</v>
          </cell>
          <cell r="Q108">
            <v>-8.8253000000000004</v>
          </cell>
          <cell r="R108">
            <v>-224.97739999999999</v>
          </cell>
          <cell r="S108">
            <v>-233.80269999999999</v>
          </cell>
          <cell r="T108">
            <v>-0.84109999999999996</v>
          </cell>
          <cell r="U108">
            <v>1.0569999999999999</v>
          </cell>
          <cell r="V108">
            <v>0.21589999999999998</v>
          </cell>
          <cell r="W108">
            <v>7.2983000000000002</v>
          </cell>
          <cell r="X108">
            <v>3586.3523</v>
          </cell>
          <cell r="Y108">
            <v>3593.6505999999999</v>
          </cell>
          <cell r="Z108">
            <v>-8.9867000000000008</v>
          </cell>
          <cell r="AA108">
            <v>-126.5578</v>
          </cell>
          <cell r="AB108">
            <v>-135.5445</v>
          </cell>
          <cell r="AC108">
            <v>-986.01930000000004</v>
          </cell>
          <cell r="AD108">
            <v>-6463.9597999999996</v>
          </cell>
          <cell r="AE108">
            <v>-7449.9790999999996</v>
          </cell>
          <cell r="AF108">
            <v>420.93770000000001</v>
          </cell>
          <cell r="AG108">
            <v>-2646.7154</v>
          </cell>
          <cell r="AH108">
            <v>-2225.7777000000001</v>
          </cell>
        </row>
        <row r="109">
          <cell r="A109">
            <v>43453</v>
          </cell>
          <cell r="B109">
            <v>-8051.4504999999999</v>
          </cell>
          <cell r="C109">
            <v>-12778.240900000001</v>
          </cell>
          <cell r="D109">
            <v>-20829.6914</v>
          </cell>
          <cell r="E109">
            <v>-2014.2166999999999</v>
          </cell>
          <cell r="F109">
            <v>4507.7443999999996</v>
          </cell>
          <cell r="G109">
            <v>2493.5276999999996</v>
          </cell>
          <cell r="H109">
            <v>1.0555000000000001</v>
          </cell>
          <cell r="I109">
            <v>151.59569999999999</v>
          </cell>
          <cell r="J109">
            <v>152.65119999999999</v>
          </cell>
          <cell r="K109">
            <v>55.660200000000003</v>
          </cell>
          <cell r="L109">
            <v>1585.6358</v>
          </cell>
          <cell r="M109">
            <v>1641.296</v>
          </cell>
          <cell r="N109">
            <v>-0.62109999999999999</v>
          </cell>
          <cell r="O109">
            <v>11.4323</v>
          </cell>
          <cell r="P109">
            <v>10.811199999999999</v>
          </cell>
          <cell r="Q109">
            <v>-14.246</v>
          </cell>
          <cell r="R109">
            <v>62.4831</v>
          </cell>
          <cell r="S109">
            <v>48.237099999999998</v>
          </cell>
          <cell r="T109">
            <v>-1.8032999999999999</v>
          </cell>
          <cell r="U109">
            <v>16.855699999999999</v>
          </cell>
          <cell r="V109">
            <v>15.052399999999999</v>
          </cell>
          <cell r="W109">
            <v>-17.595600000000001</v>
          </cell>
          <cell r="X109">
            <v>1708.2411999999999</v>
          </cell>
          <cell r="Y109">
            <v>1690.6455999999998</v>
          </cell>
          <cell r="Z109">
            <v>-11.212199999999999</v>
          </cell>
          <cell r="AA109">
            <v>-78.777600000000007</v>
          </cell>
          <cell r="AB109">
            <v>-89.989800000000002</v>
          </cell>
          <cell r="AC109">
            <v>-948.40959999999995</v>
          </cell>
          <cell r="AD109">
            <v>-4404.6352999999999</v>
          </cell>
          <cell r="AE109">
            <v>-5353.0448999999999</v>
          </cell>
          <cell r="AF109">
            <v>-2323.7514000000001</v>
          </cell>
          <cell r="AG109">
            <v>-5438.9519</v>
          </cell>
          <cell r="AH109">
            <v>-7762.7033000000001</v>
          </cell>
        </row>
        <row r="110">
          <cell r="A110">
            <v>43446</v>
          </cell>
          <cell r="B110">
            <v>-12208.0762</v>
          </cell>
          <cell r="C110">
            <v>-39167.255899999996</v>
          </cell>
          <cell r="D110">
            <v>-51375.3321</v>
          </cell>
          <cell r="E110">
            <v>-886.35199999999998</v>
          </cell>
          <cell r="F110">
            <v>179.65600000000001</v>
          </cell>
          <cell r="G110">
            <v>-706.69599999999991</v>
          </cell>
          <cell r="H110">
            <v>40.493899999999996</v>
          </cell>
          <cell r="I110">
            <v>212.61609999999999</v>
          </cell>
          <cell r="J110">
            <v>253.10999999999999</v>
          </cell>
          <cell r="K110">
            <v>33.090600000000002</v>
          </cell>
          <cell r="L110">
            <v>1184.7817</v>
          </cell>
          <cell r="M110">
            <v>1217.8723</v>
          </cell>
          <cell r="N110">
            <v>-3.7225999999999999</v>
          </cell>
          <cell r="O110">
            <v>6.6143000000000001</v>
          </cell>
          <cell r="P110">
            <v>2.8917000000000002</v>
          </cell>
          <cell r="Q110">
            <v>-22.2593</v>
          </cell>
          <cell r="R110">
            <v>-392.39249999999998</v>
          </cell>
          <cell r="S110">
            <v>-414.65179999999998</v>
          </cell>
          <cell r="T110">
            <v>-0.46710000000000002</v>
          </cell>
          <cell r="U110">
            <v>-2.9449999999999998</v>
          </cell>
          <cell r="V110">
            <v>-3.4120999999999997</v>
          </cell>
          <cell r="W110">
            <v>-31.4998</v>
          </cell>
          <cell r="X110">
            <v>2306.9713999999999</v>
          </cell>
          <cell r="Y110">
            <v>2275.4715999999999</v>
          </cell>
          <cell r="Z110">
            <v>-7.5109000000000004</v>
          </cell>
          <cell r="AA110">
            <v>-185.3417</v>
          </cell>
          <cell r="AB110">
            <v>-192.8526</v>
          </cell>
          <cell r="AC110">
            <v>-4087.5308</v>
          </cell>
          <cell r="AD110">
            <v>-27721.296200000001</v>
          </cell>
          <cell r="AE110">
            <v>-31808.827000000001</v>
          </cell>
          <cell r="AF110">
            <v>-4027.5073000000002</v>
          </cell>
          <cell r="AG110">
            <v>-4541.1079</v>
          </cell>
          <cell r="AH110">
            <v>-8568.6152000000002</v>
          </cell>
        </row>
        <row r="111">
          <cell r="A111">
            <v>43439</v>
          </cell>
          <cell r="B111">
            <v>-6835.8698999999997</v>
          </cell>
          <cell r="C111">
            <v>-7914.3876</v>
          </cell>
          <cell r="D111">
            <v>-14750.2575</v>
          </cell>
          <cell r="E111">
            <v>-1235.1410000000001</v>
          </cell>
          <cell r="F111">
            <v>2740.0675999999999</v>
          </cell>
          <cell r="G111">
            <v>1504.9265999999998</v>
          </cell>
          <cell r="H111">
            <v>-51.680599999999998</v>
          </cell>
          <cell r="I111">
            <v>150.15610000000001</v>
          </cell>
          <cell r="J111">
            <v>98.475500000000011</v>
          </cell>
          <cell r="K111">
            <v>13.658799999999999</v>
          </cell>
          <cell r="L111">
            <v>1160.4398000000001</v>
          </cell>
          <cell r="M111">
            <v>1174.0986</v>
          </cell>
          <cell r="N111">
            <v>-9.8849999999999998</v>
          </cell>
          <cell r="O111">
            <v>-22.0229</v>
          </cell>
          <cell r="P111">
            <v>-31.907899999999998</v>
          </cell>
          <cell r="Q111">
            <v>15.9878</v>
          </cell>
          <cell r="R111">
            <v>-14.6257</v>
          </cell>
          <cell r="S111">
            <v>1.3620999999999999</v>
          </cell>
          <cell r="T111">
            <v>-1.3771</v>
          </cell>
          <cell r="U111">
            <v>19.485199999999999</v>
          </cell>
          <cell r="V111">
            <v>18.1081</v>
          </cell>
          <cell r="W111">
            <v>-28.3064</v>
          </cell>
          <cell r="X111">
            <v>-998.70360000000005</v>
          </cell>
          <cell r="Y111">
            <v>-1027.01</v>
          </cell>
          <cell r="Z111">
            <v>-7.3925000000000001</v>
          </cell>
          <cell r="AA111">
            <v>-58.143999999999998</v>
          </cell>
          <cell r="AB111">
            <v>-65.536500000000004</v>
          </cell>
          <cell r="AC111">
            <v>-1785.7275</v>
          </cell>
          <cell r="AD111">
            <v>-3489.5032000000001</v>
          </cell>
          <cell r="AE111">
            <v>-5275.2307000000001</v>
          </cell>
          <cell r="AF111">
            <v>-3386.6412</v>
          </cell>
          <cell r="AG111">
            <v>-674.79420000000005</v>
          </cell>
          <cell r="AH111">
            <v>-4061.4354000000003</v>
          </cell>
        </row>
        <row r="112">
          <cell r="A112">
            <v>43432</v>
          </cell>
          <cell r="B112">
            <v>-8891.5501999999997</v>
          </cell>
          <cell r="C112">
            <v>-1675.1586</v>
          </cell>
          <cell r="D112">
            <v>-10566.7088</v>
          </cell>
          <cell r="E112">
            <v>-113.6396</v>
          </cell>
          <cell r="F112">
            <v>601.72500000000002</v>
          </cell>
          <cell r="G112">
            <v>488.08540000000005</v>
          </cell>
          <cell r="H112">
            <v>47.702199999999998</v>
          </cell>
          <cell r="I112">
            <v>32.743200000000002</v>
          </cell>
          <cell r="J112">
            <v>80.445400000000006</v>
          </cell>
          <cell r="K112">
            <v>-9.3251000000000008</v>
          </cell>
          <cell r="L112">
            <v>-300.47370000000001</v>
          </cell>
          <cell r="M112">
            <v>-309.79880000000003</v>
          </cell>
          <cell r="N112">
            <v>-2.4615</v>
          </cell>
          <cell r="O112">
            <v>-19.037800000000001</v>
          </cell>
          <cell r="P112">
            <v>-21.499300000000002</v>
          </cell>
          <cell r="Q112">
            <v>17.228100000000001</v>
          </cell>
          <cell r="R112">
            <v>5.2927</v>
          </cell>
          <cell r="S112">
            <v>22.520800000000001</v>
          </cell>
          <cell r="T112">
            <v>-0.504</v>
          </cell>
          <cell r="U112">
            <v>3.7021999999999999</v>
          </cell>
          <cell r="V112">
            <v>3.1981999999999999</v>
          </cell>
          <cell r="W112">
            <v>15.779400000000001</v>
          </cell>
          <cell r="X112">
            <v>557.81510000000003</v>
          </cell>
          <cell r="Y112">
            <v>573.59450000000004</v>
          </cell>
          <cell r="Z112">
            <v>-4.0223000000000004</v>
          </cell>
          <cell r="AA112">
            <v>-57.814300000000003</v>
          </cell>
          <cell r="AB112">
            <v>-61.836600000000004</v>
          </cell>
          <cell r="AC112">
            <v>-3792.1803</v>
          </cell>
          <cell r="AD112">
            <v>1729.9514999999999</v>
          </cell>
          <cell r="AE112">
            <v>-2062.2287999999999</v>
          </cell>
          <cell r="AF112">
            <v>-2829.4787999999999</v>
          </cell>
          <cell r="AG112">
            <v>-2428.0371</v>
          </cell>
          <cell r="AH112">
            <v>-5257.5159000000003</v>
          </cell>
        </row>
        <row r="113">
          <cell r="A113">
            <v>43425</v>
          </cell>
          <cell r="B113">
            <v>-7936.9748</v>
          </cell>
          <cell r="C113">
            <v>-4365.2957999999999</v>
          </cell>
          <cell r="D113">
            <v>-12302.2706</v>
          </cell>
          <cell r="E113">
            <v>-148.2296</v>
          </cell>
          <cell r="F113">
            <v>1332.9849999999999</v>
          </cell>
          <cell r="G113">
            <v>1184.7554</v>
          </cell>
          <cell r="H113">
            <v>-10.255699999999999</v>
          </cell>
          <cell r="I113">
            <v>-129.95859999999999</v>
          </cell>
          <cell r="J113">
            <v>-140.21429999999998</v>
          </cell>
          <cell r="K113">
            <v>7.2939999999999996</v>
          </cell>
          <cell r="L113">
            <v>-129.80080000000001</v>
          </cell>
          <cell r="M113">
            <v>-122.50680000000001</v>
          </cell>
          <cell r="N113">
            <v>1E-4</v>
          </cell>
          <cell r="O113">
            <v>-39.3247</v>
          </cell>
          <cell r="P113">
            <v>-39.324599999999997</v>
          </cell>
          <cell r="Q113">
            <v>-15.8592</v>
          </cell>
          <cell r="R113">
            <v>55.6783</v>
          </cell>
          <cell r="S113">
            <v>39.819099999999999</v>
          </cell>
          <cell r="T113">
            <v>-0.998</v>
          </cell>
          <cell r="U113">
            <v>47.536299999999997</v>
          </cell>
          <cell r="V113">
            <v>46.5383</v>
          </cell>
          <cell r="W113">
            <v>17.8733</v>
          </cell>
          <cell r="X113">
            <v>832.53070000000002</v>
          </cell>
          <cell r="Y113">
            <v>850.404</v>
          </cell>
          <cell r="Z113">
            <v>-7.2095000000000002</v>
          </cell>
          <cell r="AA113">
            <v>-88.647999999999996</v>
          </cell>
          <cell r="AB113">
            <v>-95.857500000000002</v>
          </cell>
          <cell r="AC113">
            <v>-1364.4684</v>
          </cell>
          <cell r="AD113">
            <v>-3263.2015000000001</v>
          </cell>
          <cell r="AE113">
            <v>-4627.6698999999999</v>
          </cell>
          <cell r="AF113">
            <v>-3420.7328000000002</v>
          </cell>
          <cell r="AG113">
            <v>-2301.7084</v>
          </cell>
          <cell r="AH113">
            <v>-5722.4412000000002</v>
          </cell>
        </row>
        <row r="114">
          <cell r="A114">
            <v>43418</v>
          </cell>
          <cell r="B114">
            <v>-4646.1315000000004</v>
          </cell>
          <cell r="C114">
            <v>3461.9836</v>
          </cell>
          <cell r="D114">
            <v>-1184.1479000000004</v>
          </cell>
          <cell r="E114">
            <v>-604.87120000000004</v>
          </cell>
          <cell r="F114">
            <v>1145.3722</v>
          </cell>
          <cell r="G114">
            <v>540.50099999999998</v>
          </cell>
          <cell r="H114">
            <v>-9.8048000000000002</v>
          </cell>
          <cell r="I114">
            <v>263.82859999999999</v>
          </cell>
          <cell r="J114">
            <v>254.02379999999999</v>
          </cell>
          <cell r="K114">
            <v>30.593699999999998</v>
          </cell>
          <cell r="L114">
            <v>850.21479999999997</v>
          </cell>
          <cell r="M114">
            <v>880.80849999999998</v>
          </cell>
          <cell r="N114">
            <v>-1E-4</v>
          </cell>
          <cell r="O114">
            <v>-44.958100000000002</v>
          </cell>
          <cell r="P114">
            <v>-44.958200000000005</v>
          </cell>
          <cell r="Q114">
            <v>-1.141</v>
          </cell>
          <cell r="R114">
            <v>17.750599999999999</v>
          </cell>
          <cell r="S114">
            <v>16.6096</v>
          </cell>
          <cell r="T114">
            <v>-0.68879999999999997</v>
          </cell>
          <cell r="U114">
            <v>-1.1253</v>
          </cell>
          <cell r="V114">
            <v>-1.8140999999999998</v>
          </cell>
          <cell r="W114">
            <v>-29.414899999999999</v>
          </cell>
          <cell r="X114">
            <v>-38.820300000000003</v>
          </cell>
          <cell r="Y114">
            <v>-68.235200000000006</v>
          </cell>
          <cell r="Z114">
            <v>-5.2801999999999998</v>
          </cell>
          <cell r="AA114">
            <v>-32.513599999999997</v>
          </cell>
          <cell r="AB114">
            <v>-37.793799999999997</v>
          </cell>
          <cell r="AC114">
            <v>-1858.575</v>
          </cell>
          <cell r="AD114">
            <v>2633.4883</v>
          </cell>
          <cell r="AE114">
            <v>774.91329999999994</v>
          </cell>
          <cell r="AF114">
            <v>-801.25260000000003</v>
          </cell>
          <cell r="AG114">
            <v>-1312.1164000000001</v>
          </cell>
          <cell r="AH114">
            <v>-2113.3690000000001</v>
          </cell>
        </row>
        <row r="115">
          <cell r="A115">
            <v>43411</v>
          </cell>
          <cell r="B115">
            <v>6227.4944999999998</v>
          </cell>
          <cell r="C115">
            <v>-346.58789999999999</v>
          </cell>
          <cell r="D115">
            <v>5880.9066000000003</v>
          </cell>
          <cell r="E115">
            <v>-750.96969999999999</v>
          </cell>
          <cell r="F115">
            <v>3904.5758999999998</v>
          </cell>
          <cell r="G115">
            <v>3153.6061999999997</v>
          </cell>
          <cell r="H115">
            <v>-70.959400000000002</v>
          </cell>
          <cell r="I115">
            <v>296.89800000000002</v>
          </cell>
          <cell r="J115">
            <v>225.93860000000001</v>
          </cell>
          <cell r="K115">
            <v>33.163400000000003</v>
          </cell>
          <cell r="L115">
            <v>1927.6079999999999</v>
          </cell>
          <cell r="M115">
            <v>1960.7713999999999</v>
          </cell>
          <cell r="N115">
            <v>1E-4</v>
          </cell>
          <cell r="O115">
            <v>1.8836999999999999</v>
          </cell>
          <cell r="P115">
            <v>1.8837999999999999</v>
          </cell>
          <cell r="Q115">
            <v>-1.9453</v>
          </cell>
          <cell r="R115">
            <v>-76.9983</v>
          </cell>
          <cell r="S115">
            <v>-78.943600000000004</v>
          </cell>
          <cell r="T115">
            <v>-0.69510000000000005</v>
          </cell>
          <cell r="U115">
            <v>31.988</v>
          </cell>
          <cell r="V115">
            <v>31.292899999999999</v>
          </cell>
          <cell r="W115">
            <v>-144.83510000000001</v>
          </cell>
          <cell r="X115">
            <v>2442.7887999999998</v>
          </cell>
          <cell r="Y115">
            <v>2297.9537</v>
          </cell>
          <cell r="Z115">
            <v>-2.3717000000000001</v>
          </cell>
          <cell r="AA115">
            <v>11.965</v>
          </cell>
          <cell r="AB115">
            <v>9.5932999999999993</v>
          </cell>
          <cell r="AC115">
            <v>6000.3284999999996</v>
          </cell>
          <cell r="AD115">
            <v>-873.74699999999996</v>
          </cell>
          <cell r="AE115">
            <v>5126.5814999999993</v>
          </cell>
          <cell r="AF115">
            <v>-691.0018</v>
          </cell>
          <cell r="AG115">
            <v>-2594.0214000000001</v>
          </cell>
          <cell r="AH115">
            <v>-3285.0232000000001</v>
          </cell>
        </row>
        <row r="116">
          <cell r="A116">
            <v>43404</v>
          </cell>
          <cell r="B116">
            <v>-7321.8924999999999</v>
          </cell>
          <cell r="C116">
            <v>-3265.3606</v>
          </cell>
          <cell r="D116">
            <v>-10587.2531</v>
          </cell>
          <cell r="E116">
            <v>-862.53060000000005</v>
          </cell>
          <cell r="F116">
            <v>1853.4483</v>
          </cell>
          <cell r="G116">
            <v>990.91769999999997</v>
          </cell>
          <cell r="H116">
            <v>-65.4666</v>
          </cell>
          <cell r="I116">
            <v>276.00830000000002</v>
          </cell>
          <cell r="J116">
            <v>210.54170000000002</v>
          </cell>
          <cell r="K116">
            <v>1.3083</v>
          </cell>
          <cell r="L116">
            <v>1768.0038</v>
          </cell>
          <cell r="M116">
            <v>1769.3120999999999</v>
          </cell>
          <cell r="N116">
            <v>0</v>
          </cell>
          <cell r="O116">
            <v>-23.396899999999999</v>
          </cell>
          <cell r="P116">
            <v>-23.396899999999999</v>
          </cell>
          <cell r="Q116">
            <v>-9.9560999999999993</v>
          </cell>
          <cell r="R116">
            <v>-78.859399999999994</v>
          </cell>
          <cell r="S116">
            <v>-88.815499999999986</v>
          </cell>
          <cell r="T116">
            <v>-0.85119999999999996</v>
          </cell>
          <cell r="U116">
            <v>-2.7528000000000001</v>
          </cell>
          <cell r="V116">
            <v>-3.6040000000000001</v>
          </cell>
          <cell r="W116">
            <v>-48.221400000000003</v>
          </cell>
          <cell r="X116">
            <v>3783.6433999999999</v>
          </cell>
          <cell r="Y116">
            <v>3735.422</v>
          </cell>
          <cell r="Z116">
            <v>-9.1659000000000006</v>
          </cell>
          <cell r="AA116">
            <v>-17.388200000000001</v>
          </cell>
          <cell r="AB116">
            <v>-26.554100000000002</v>
          </cell>
          <cell r="AC116">
            <v>-1381.5279</v>
          </cell>
          <cell r="AD116">
            <v>-151.91679999999999</v>
          </cell>
          <cell r="AE116">
            <v>-1533.4447</v>
          </cell>
          <cell r="AF116">
            <v>-2308.8209000000002</v>
          </cell>
          <cell r="AG116">
            <v>-2942.1347999999998</v>
          </cell>
          <cell r="AH116">
            <v>-5250.9557000000004</v>
          </cell>
        </row>
        <row r="117">
          <cell r="A117">
            <v>43397</v>
          </cell>
          <cell r="B117">
            <v>-6086.3586999999998</v>
          </cell>
          <cell r="C117">
            <v>5908.5277999999998</v>
          </cell>
          <cell r="D117">
            <v>-177.83089999999993</v>
          </cell>
          <cell r="E117">
            <v>-1143.509</v>
          </cell>
          <cell r="F117">
            <v>2548.8404</v>
          </cell>
          <cell r="G117">
            <v>1405.3314</v>
          </cell>
          <cell r="H117">
            <v>8.1608000000000001</v>
          </cell>
          <cell r="I117">
            <v>10.3719</v>
          </cell>
          <cell r="J117">
            <v>18.532699999999998</v>
          </cell>
          <cell r="K117">
            <v>0.15110000000000001</v>
          </cell>
          <cell r="L117">
            <v>2976.6288</v>
          </cell>
          <cell r="M117">
            <v>2976.7799</v>
          </cell>
          <cell r="N117">
            <v>0</v>
          </cell>
          <cell r="O117">
            <v>4.7934000000000001</v>
          </cell>
          <cell r="P117">
            <v>4.7934000000000001</v>
          </cell>
          <cell r="Q117">
            <v>-39.401000000000003</v>
          </cell>
          <cell r="R117">
            <v>-6.1181999999999999</v>
          </cell>
          <cell r="S117">
            <v>-45.519200000000005</v>
          </cell>
          <cell r="T117">
            <v>-0.78410000000000002</v>
          </cell>
          <cell r="U117">
            <v>-10.1051</v>
          </cell>
          <cell r="V117">
            <v>-10.889200000000001</v>
          </cell>
          <cell r="W117">
            <v>-60.545099999999998</v>
          </cell>
          <cell r="X117">
            <v>5284.6976000000004</v>
          </cell>
          <cell r="Y117">
            <v>5224.1525000000001</v>
          </cell>
          <cell r="Z117">
            <v>-5.1185</v>
          </cell>
          <cell r="AA117">
            <v>64.325299999999999</v>
          </cell>
          <cell r="AB117">
            <v>59.206800000000001</v>
          </cell>
          <cell r="AC117">
            <v>-4735.4107000000004</v>
          </cell>
          <cell r="AD117">
            <v>1756.7313999999999</v>
          </cell>
          <cell r="AE117">
            <v>-2978.6793000000007</v>
          </cell>
          <cell r="AF117">
            <v>-1399.8071</v>
          </cell>
          <cell r="AG117">
            <v>-135.20769999999999</v>
          </cell>
          <cell r="AH117">
            <v>-1535.0147999999999</v>
          </cell>
        </row>
        <row r="118">
          <cell r="A118">
            <v>43390</v>
          </cell>
          <cell r="B118">
            <v>-6614.0547999999999</v>
          </cell>
          <cell r="C118">
            <v>-18172.155200000001</v>
          </cell>
          <cell r="D118">
            <v>-24786.21</v>
          </cell>
          <cell r="E118">
            <v>-1482.7384999999999</v>
          </cell>
          <cell r="F118">
            <v>2334.2273</v>
          </cell>
          <cell r="G118">
            <v>851.48880000000008</v>
          </cell>
          <cell r="H118">
            <v>24.708400000000001</v>
          </cell>
          <cell r="I118">
            <v>24.005500000000001</v>
          </cell>
          <cell r="J118">
            <v>48.713900000000002</v>
          </cell>
          <cell r="K118">
            <v>-7.4926000000000004</v>
          </cell>
          <cell r="L118">
            <v>2444.5394000000001</v>
          </cell>
          <cell r="M118">
            <v>2437.0468000000001</v>
          </cell>
          <cell r="N118">
            <v>5.6539000000000001</v>
          </cell>
          <cell r="O118">
            <v>-25.8733</v>
          </cell>
          <cell r="P118">
            <v>-20.2194</v>
          </cell>
          <cell r="Q118">
            <v>-10.6792</v>
          </cell>
          <cell r="R118">
            <v>-213.1422</v>
          </cell>
          <cell r="S118">
            <v>-223.82140000000001</v>
          </cell>
          <cell r="T118">
            <v>-1.6637</v>
          </cell>
          <cell r="U118">
            <v>-9.3031000000000006</v>
          </cell>
          <cell r="V118">
            <v>-10.966800000000001</v>
          </cell>
          <cell r="W118">
            <v>-134.23169999999999</v>
          </cell>
          <cell r="X118">
            <v>5779.0276999999996</v>
          </cell>
          <cell r="Y118">
            <v>5644.7959999999994</v>
          </cell>
          <cell r="Z118">
            <v>-5.4819000000000004</v>
          </cell>
          <cell r="AA118">
            <v>14.1882</v>
          </cell>
          <cell r="AB118">
            <v>8.7062999999999988</v>
          </cell>
          <cell r="AC118">
            <v>-640.12580000000003</v>
          </cell>
          <cell r="AD118">
            <v>-14780.3897</v>
          </cell>
          <cell r="AE118">
            <v>-15420.5155</v>
          </cell>
          <cell r="AF118">
            <v>-2058.1590999999999</v>
          </cell>
          <cell r="AG118">
            <v>-4755.8065999999999</v>
          </cell>
          <cell r="AH118">
            <v>-6813.9656999999997</v>
          </cell>
        </row>
        <row r="119">
          <cell r="A119">
            <v>43383</v>
          </cell>
          <cell r="B119">
            <v>-13078.666800000001</v>
          </cell>
          <cell r="C119">
            <v>-612.08429999999998</v>
          </cell>
          <cell r="D119">
            <v>-13690.751100000001</v>
          </cell>
          <cell r="E119">
            <v>-929.67250000000001</v>
          </cell>
          <cell r="F119">
            <v>-824.50530000000003</v>
          </cell>
          <cell r="G119">
            <v>-1754.1777999999999</v>
          </cell>
          <cell r="H119">
            <v>-45.348100000000002</v>
          </cell>
          <cell r="I119">
            <v>-87.413600000000002</v>
          </cell>
          <cell r="J119">
            <v>-132.76170000000002</v>
          </cell>
          <cell r="K119">
            <v>-7.2977999999999996</v>
          </cell>
          <cell r="L119">
            <v>652.5471</v>
          </cell>
          <cell r="M119">
            <v>645.24929999999995</v>
          </cell>
          <cell r="N119">
            <v>-2.4437000000000002</v>
          </cell>
          <cell r="O119">
            <v>-11.2684</v>
          </cell>
          <cell r="P119">
            <v>-13.7121</v>
          </cell>
          <cell r="Q119">
            <v>15.924899999999999</v>
          </cell>
          <cell r="R119">
            <v>-320.15210000000002</v>
          </cell>
          <cell r="S119">
            <v>-304.22720000000004</v>
          </cell>
          <cell r="T119">
            <v>-0.35039999999999999</v>
          </cell>
          <cell r="U119">
            <v>-37.570500000000003</v>
          </cell>
          <cell r="V119">
            <v>-37.920900000000003</v>
          </cell>
          <cell r="W119">
            <v>-86.963099999999997</v>
          </cell>
          <cell r="X119">
            <v>921.7038</v>
          </cell>
          <cell r="Y119">
            <v>834.74070000000006</v>
          </cell>
          <cell r="Z119">
            <v>5.3780999999999999</v>
          </cell>
          <cell r="AA119">
            <v>-140.1138</v>
          </cell>
          <cell r="AB119">
            <v>-134.73570000000001</v>
          </cell>
          <cell r="AC119">
            <v>-8101.4209000000001</v>
          </cell>
          <cell r="AD119">
            <v>-1149.1235999999999</v>
          </cell>
          <cell r="AE119">
            <v>-9250.5445</v>
          </cell>
          <cell r="AF119">
            <v>-3272.3533000000002</v>
          </cell>
          <cell r="AG119">
            <v>-2177.4416999999999</v>
          </cell>
          <cell r="AH119">
            <v>-5449.7950000000001</v>
          </cell>
        </row>
        <row r="120">
          <cell r="A120">
            <v>43376</v>
          </cell>
          <cell r="B120">
            <v>-1954.9803999999999</v>
          </cell>
          <cell r="C120">
            <v>2740.4335000000001</v>
          </cell>
          <cell r="D120">
            <v>785.45310000000018</v>
          </cell>
          <cell r="E120">
            <v>923.23599999999999</v>
          </cell>
          <cell r="F120">
            <v>847.96550000000002</v>
          </cell>
          <cell r="G120">
            <v>1771.2015000000001</v>
          </cell>
          <cell r="H120">
            <v>68.112499999999997</v>
          </cell>
          <cell r="I120">
            <v>-7.4630000000000001</v>
          </cell>
          <cell r="J120">
            <v>60.649499999999996</v>
          </cell>
          <cell r="K120">
            <v>-2.2454999999999998</v>
          </cell>
          <cell r="L120">
            <v>390.10050000000001</v>
          </cell>
          <cell r="M120">
            <v>387.85500000000002</v>
          </cell>
          <cell r="N120">
            <v>0.3705</v>
          </cell>
          <cell r="O120">
            <v>-1.6252</v>
          </cell>
          <cell r="P120">
            <v>-1.2546999999999999</v>
          </cell>
          <cell r="Q120">
            <v>-14.550800000000001</v>
          </cell>
          <cell r="R120">
            <v>-102.8646</v>
          </cell>
          <cell r="S120">
            <v>-117.41539999999999</v>
          </cell>
          <cell r="T120">
            <v>-0.75319999999999998</v>
          </cell>
          <cell r="U120">
            <v>1.3290999999999999</v>
          </cell>
          <cell r="V120">
            <v>0.57589999999999997</v>
          </cell>
          <cell r="W120">
            <v>-47.557699999999997</v>
          </cell>
          <cell r="X120">
            <v>-152.80439999999999</v>
          </cell>
          <cell r="Y120">
            <v>-200.3621</v>
          </cell>
          <cell r="Z120">
            <v>2.0849000000000002</v>
          </cell>
          <cell r="AA120">
            <v>-61.388500000000001</v>
          </cell>
          <cell r="AB120">
            <v>-59.303600000000003</v>
          </cell>
          <cell r="AC120">
            <v>756.51549999999997</v>
          </cell>
          <cell r="AD120">
            <v>1186.0962999999999</v>
          </cell>
          <cell r="AE120">
            <v>1942.6117999999999</v>
          </cell>
          <cell r="AF120">
            <v>-1106.5376000000001</v>
          </cell>
          <cell r="AG120">
            <v>-553.16920000000005</v>
          </cell>
          <cell r="AH120">
            <v>-1659.7068000000002</v>
          </cell>
        </row>
        <row r="121">
          <cell r="A121">
            <v>43369</v>
          </cell>
          <cell r="B121">
            <v>-6162.2919000000002</v>
          </cell>
          <cell r="C121">
            <v>-2815.0457999999999</v>
          </cell>
          <cell r="D121">
            <v>-8977.3377</v>
          </cell>
          <cell r="E121">
            <v>1496.4064000000001</v>
          </cell>
          <cell r="F121">
            <v>-477.286</v>
          </cell>
          <cell r="G121">
            <v>1019.1204</v>
          </cell>
          <cell r="H121">
            <v>-2.4872999999999998</v>
          </cell>
          <cell r="I121">
            <v>-10.114699999999999</v>
          </cell>
          <cell r="J121">
            <v>-12.601999999999999</v>
          </cell>
          <cell r="K121">
            <v>8.1171000000000006</v>
          </cell>
          <cell r="L121">
            <v>297.47570000000002</v>
          </cell>
          <cell r="M121">
            <v>305.59280000000001</v>
          </cell>
          <cell r="N121">
            <v>2.9121999999999999</v>
          </cell>
          <cell r="O121">
            <v>-8.7532999999999994</v>
          </cell>
          <cell r="P121">
            <v>-5.8410999999999991</v>
          </cell>
          <cell r="Q121">
            <v>-51.040100000000002</v>
          </cell>
          <cell r="R121">
            <v>-138.66</v>
          </cell>
          <cell r="S121">
            <v>-189.70009999999999</v>
          </cell>
          <cell r="T121">
            <v>-1.2131000000000001</v>
          </cell>
          <cell r="U121">
            <v>29.0961</v>
          </cell>
          <cell r="V121">
            <v>27.882999999999999</v>
          </cell>
          <cell r="W121">
            <v>-8.8096999999999994</v>
          </cell>
          <cell r="X121">
            <v>-241.33920000000001</v>
          </cell>
          <cell r="Y121">
            <v>-250.1489</v>
          </cell>
          <cell r="Z121">
            <v>-0.74950000000000006</v>
          </cell>
          <cell r="AA121">
            <v>-38.384</v>
          </cell>
          <cell r="AB121">
            <v>-39.133499999999998</v>
          </cell>
          <cell r="AC121">
            <v>-1842.4233999999999</v>
          </cell>
          <cell r="AD121">
            <v>-866.03250000000003</v>
          </cell>
          <cell r="AE121">
            <v>-2708.4558999999999</v>
          </cell>
          <cell r="AF121">
            <v>-2688.3748999999998</v>
          </cell>
          <cell r="AG121">
            <v>-432.23329999999999</v>
          </cell>
          <cell r="AH121">
            <v>-3120.6081999999997</v>
          </cell>
        </row>
        <row r="122">
          <cell r="A122">
            <v>43362</v>
          </cell>
          <cell r="B122">
            <v>239.85990000000001</v>
          </cell>
          <cell r="C122">
            <v>14551.2484</v>
          </cell>
          <cell r="D122">
            <v>14791.1083</v>
          </cell>
          <cell r="E122">
            <v>493.60820000000001</v>
          </cell>
          <cell r="F122">
            <v>-699.56039999999996</v>
          </cell>
          <cell r="G122">
            <v>-205.95219999999995</v>
          </cell>
          <cell r="H122">
            <v>7.4880000000000004</v>
          </cell>
          <cell r="I122">
            <v>-11.247400000000001</v>
          </cell>
          <cell r="J122">
            <v>-3.7594000000000003</v>
          </cell>
          <cell r="K122">
            <v>-2.2197</v>
          </cell>
          <cell r="L122">
            <v>855.7491</v>
          </cell>
          <cell r="M122">
            <v>853.52940000000001</v>
          </cell>
          <cell r="N122">
            <v>-3.3791000000000002</v>
          </cell>
          <cell r="O122">
            <v>7.6966000000000001</v>
          </cell>
          <cell r="P122">
            <v>4.3174999999999999</v>
          </cell>
          <cell r="Q122">
            <v>-23.379799999999999</v>
          </cell>
          <cell r="R122">
            <v>-123.8078</v>
          </cell>
          <cell r="S122">
            <v>-147.1876</v>
          </cell>
          <cell r="T122">
            <v>-1.5144</v>
          </cell>
          <cell r="U122">
            <v>2.3914</v>
          </cell>
          <cell r="V122">
            <v>0.877</v>
          </cell>
          <cell r="W122">
            <v>-63.035800000000002</v>
          </cell>
          <cell r="X122">
            <v>256.4676</v>
          </cell>
          <cell r="Y122">
            <v>193.43180000000001</v>
          </cell>
          <cell r="Z122">
            <v>-7.3769999999999998</v>
          </cell>
          <cell r="AA122">
            <v>-34.0944</v>
          </cell>
          <cell r="AB122">
            <v>-41.471400000000003</v>
          </cell>
          <cell r="AC122">
            <v>2224.6165999999998</v>
          </cell>
          <cell r="AD122">
            <v>14483.9004</v>
          </cell>
          <cell r="AE122">
            <v>16708.517</v>
          </cell>
          <cell r="AF122">
            <v>-1172.4866</v>
          </cell>
          <cell r="AG122">
            <v>-1212.3612000000001</v>
          </cell>
          <cell r="AH122">
            <v>-2384.8478</v>
          </cell>
        </row>
        <row r="123">
          <cell r="A123">
            <v>43355</v>
          </cell>
          <cell r="B123">
            <v>1866.8723</v>
          </cell>
          <cell r="C123">
            <v>-4333.5187999999998</v>
          </cell>
          <cell r="D123">
            <v>-2466.6464999999998</v>
          </cell>
          <cell r="E123">
            <v>-1589.2747999999999</v>
          </cell>
          <cell r="F123">
            <v>-1243.6401000000001</v>
          </cell>
          <cell r="G123">
            <v>-2832.9148999999998</v>
          </cell>
          <cell r="H123">
            <v>-45.122100000000003</v>
          </cell>
          <cell r="I123">
            <v>-7.2037000000000004</v>
          </cell>
          <cell r="J123">
            <v>-52.325800000000001</v>
          </cell>
          <cell r="K123">
            <v>26.1371</v>
          </cell>
          <cell r="L123">
            <v>1160.9233999999999</v>
          </cell>
          <cell r="M123">
            <v>1187.0604999999998</v>
          </cell>
          <cell r="N123">
            <v>-17.134</v>
          </cell>
          <cell r="O123">
            <v>-96.197400000000002</v>
          </cell>
          <cell r="P123">
            <v>-113.3314</v>
          </cell>
          <cell r="Q123">
            <v>-27.500499999999999</v>
          </cell>
          <cell r="R123">
            <v>-40.920400000000001</v>
          </cell>
          <cell r="S123">
            <v>-68.420900000000003</v>
          </cell>
          <cell r="T123">
            <v>-2.0533000000000001</v>
          </cell>
          <cell r="U123">
            <v>-21.5992</v>
          </cell>
          <cell r="V123">
            <v>-23.6525</v>
          </cell>
          <cell r="W123">
            <v>103.66840000000001</v>
          </cell>
          <cell r="X123">
            <v>901.92970000000003</v>
          </cell>
          <cell r="Y123">
            <v>1005.5981</v>
          </cell>
          <cell r="Z123">
            <v>-3.4439000000000002</v>
          </cell>
          <cell r="AA123">
            <v>-103.4601</v>
          </cell>
          <cell r="AB123">
            <v>-106.904</v>
          </cell>
          <cell r="AC123">
            <v>4616.7582000000002</v>
          </cell>
          <cell r="AD123">
            <v>-2325.2062000000001</v>
          </cell>
          <cell r="AE123">
            <v>2291.5520000000001</v>
          </cell>
          <cell r="AF123">
            <v>-2305.6556999999998</v>
          </cell>
          <cell r="AG123">
            <v>-1376.4513999999999</v>
          </cell>
          <cell r="AH123">
            <v>-3682.1070999999997</v>
          </cell>
        </row>
        <row r="124">
          <cell r="A124">
            <v>43348</v>
          </cell>
          <cell r="B124">
            <v>-1377.7842000000001</v>
          </cell>
          <cell r="C124">
            <v>17.02</v>
          </cell>
          <cell r="D124">
            <v>-1360.7642000000001</v>
          </cell>
          <cell r="E124">
            <v>-558.61659999999995</v>
          </cell>
          <cell r="F124">
            <v>-169.30609999999999</v>
          </cell>
          <cell r="G124">
            <v>-727.92269999999996</v>
          </cell>
          <cell r="H124">
            <v>0.35809999999999997</v>
          </cell>
          <cell r="I124">
            <v>-8.5635999999999992</v>
          </cell>
          <cell r="J124">
            <v>-8.2054999999999989</v>
          </cell>
          <cell r="K124">
            <v>87.093999999999994</v>
          </cell>
          <cell r="L124">
            <v>464.99930000000001</v>
          </cell>
          <cell r="M124">
            <v>552.0933</v>
          </cell>
          <cell r="N124">
            <v>-8.0200999999999993</v>
          </cell>
          <cell r="O124">
            <v>22.2315</v>
          </cell>
          <cell r="P124">
            <v>14.211400000000001</v>
          </cell>
          <cell r="Q124">
            <v>-42.943300000000001</v>
          </cell>
          <cell r="R124">
            <v>-141.6113</v>
          </cell>
          <cell r="S124">
            <v>-184.55459999999999</v>
          </cell>
          <cell r="T124">
            <v>-0.92479999999999996</v>
          </cell>
          <cell r="U124">
            <v>-9.1021999999999998</v>
          </cell>
          <cell r="V124">
            <v>-10.026999999999999</v>
          </cell>
          <cell r="W124">
            <v>35.882300000000001</v>
          </cell>
          <cell r="X124">
            <v>-740.61279999999999</v>
          </cell>
          <cell r="Y124">
            <v>-704.73050000000001</v>
          </cell>
          <cell r="Z124">
            <v>-8.3579000000000008</v>
          </cell>
          <cell r="AA124">
            <v>-25.108699999999999</v>
          </cell>
          <cell r="AB124">
            <v>-33.4666</v>
          </cell>
          <cell r="AC124">
            <v>2596.2511</v>
          </cell>
          <cell r="AD124">
            <v>104.86709999999999</v>
          </cell>
          <cell r="AE124">
            <v>2701.1181999999999</v>
          </cell>
          <cell r="AF124">
            <v>-45.942100000000003</v>
          </cell>
          <cell r="AG124">
            <v>261.97050000000002</v>
          </cell>
          <cell r="AH124">
            <v>216.0284</v>
          </cell>
        </row>
        <row r="125">
          <cell r="A125">
            <v>43341</v>
          </cell>
          <cell r="B125">
            <v>746.07039999999995</v>
          </cell>
          <cell r="C125">
            <v>7229.1598000000004</v>
          </cell>
          <cell r="D125">
            <v>7975.2302</v>
          </cell>
          <cell r="E125">
            <v>42.875</v>
          </cell>
          <cell r="F125">
            <v>404.8252</v>
          </cell>
          <cell r="G125">
            <v>447.7002</v>
          </cell>
          <cell r="H125">
            <v>41.876399999999997</v>
          </cell>
          <cell r="I125">
            <v>75.5886</v>
          </cell>
          <cell r="J125">
            <v>117.465</v>
          </cell>
          <cell r="K125">
            <v>84.833100000000002</v>
          </cell>
          <cell r="L125">
            <v>588.5326</v>
          </cell>
          <cell r="M125">
            <v>673.36570000000006</v>
          </cell>
          <cell r="N125">
            <v>3.2387999999999999</v>
          </cell>
          <cell r="O125">
            <v>7.8875999999999999</v>
          </cell>
          <cell r="P125">
            <v>11.1264</v>
          </cell>
          <cell r="Q125">
            <v>-16.3522</v>
          </cell>
          <cell r="R125">
            <v>-60.945399999999999</v>
          </cell>
          <cell r="S125">
            <v>-77.297600000000003</v>
          </cell>
          <cell r="T125">
            <v>-1.1028</v>
          </cell>
          <cell r="U125">
            <v>13.402799999999999</v>
          </cell>
          <cell r="V125">
            <v>12.299999999999999</v>
          </cell>
          <cell r="W125">
            <v>35.242600000000003</v>
          </cell>
          <cell r="X125">
            <v>-211.45869999999999</v>
          </cell>
          <cell r="Y125">
            <v>-176.21609999999998</v>
          </cell>
          <cell r="Z125">
            <v>-5.3750999999999998</v>
          </cell>
          <cell r="AA125">
            <v>-7.5152000000000001</v>
          </cell>
          <cell r="AB125">
            <v>-12.8903</v>
          </cell>
          <cell r="AC125">
            <v>915.23310000000004</v>
          </cell>
          <cell r="AD125">
            <v>7226.0095000000001</v>
          </cell>
          <cell r="AE125">
            <v>8141.2426000000005</v>
          </cell>
          <cell r="AF125">
            <v>-230.43039999999999</v>
          </cell>
          <cell r="AG125">
            <v>-166.63509999999999</v>
          </cell>
          <cell r="AH125">
            <v>-397.06549999999999</v>
          </cell>
        </row>
        <row r="126">
          <cell r="A126">
            <v>43334</v>
          </cell>
          <cell r="B126">
            <v>1017.4558</v>
          </cell>
          <cell r="C126">
            <v>2749.44</v>
          </cell>
          <cell r="D126">
            <v>3766.8958000000002</v>
          </cell>
          <cell r="E126">
            <v>-1560.6541</v>
          </cell>
          <cell r="F126">
            <v>-113.2487</v>
          </cell>
          <cell r="G126">
            <v>-1673.9028000000001</v>
          </cell>
          <cell r="H126">
            <v>46.059800000000003</v>
          </cell>
          <cell r="I126">
            <v>-221.35990000000001</v>
          </cell>
          <cell r="J126">
            <v>-175.30010000000001</v>
          </cell>
          <cell r="K126">
            <v>95.159599999999998</v>
          </cell>
          <cell r="L126">
            <v>1031.6643999999999</v>
          </cell>
          <cell r="M126">
            <v>1126.8239999999998</v>
          </cell>
          <cell r="N126">
            <v>-6.4825999999999997</v>
          </cell>
          <cell r="O126">
            <v>23.797999999999998</v>
          </cell>
          <cell r="P126">
            <v>17.315399999999997</v>
          </cell>
          <cell r="Q126">
            <v>-2.5707</v>
          </cell>
          <cell r="R126">
            <v>-73.097700000000003</v>
          </cell>
          <cell r="S126">
            <v>-75.668400000000005</v>
          </cell>
          <cell r="T126">
            <v>-1.5418000000000001</v>
          </cell>
          <cell r="U126">
            <v>-7.5762</v>
          </cell>
          <cell r="V126">
            <v>-9.1180000000000003</v>
          </cell>
          <cell r="W126">
            <v>3.6406999999999998</v>
          </cell>
          <cell r="X126">
            <v>178.946</v>
          </cell>
          <cell r="Y126">
            <v>182.58670000000001</v>
          </cell>
          <cell r="Z126">
            <v>-5.8704999999999998</v>
          </cell>
          <cell r="AA126">
            <v>99.245500000000007</v>
          </cell>
          <cell r="AB126">
            <v>93.375</v>
          </cell>
          <cell r="AC126">
            <v>3062.9938000000002</v>
          </cell>
          <cell r="AD126">
            <v>4082.8915000000002</v>
          </cell>
          <cell r="AE126">
            <v>7145.8852999999999</v>
          </cell>
          <cell r="AF126">
            <v>-1253.5571</v>
          </cell>
          <cell r="AG126">
            <v>-1104.1489999999999</v>
          </cell>
          <cell r="AH126">
            <v>-2357.7060999999999</v>
          </cell>
        </row>
        <row r="127">
          <cell r="A127">
            <v>43327</v>
          </cell>
          <cell r="B127">
            <v>-1783.3128999999999</v>
          </cell>
          <cell r="C127">
            <v>-3414.0663</v>
          </cell>
          <cell r="D127">
            <v>-5197.3791999999994</v>
          </cell>
          <cell r="E127">
            <v>-470.46089999999998</v>
          </cell>
          <cell r="F127">
            <v>-183.79599999999999</v>
          </cell>
          <cell r="G127">
            <v>-654.25689999999997</v>
          </cell>
          <cell r="H127">
            <v>-24.7835</v>
          </cell>
          <cell r="I127">
            <v>-297.27330000000001</v>
          </cell>
          <cell r="J127">
            <v>-322.05680000000001</v>
          </cell>
          <cell r="K127">
            <v>17.452200000000001</v>
          </cell>
          <cell r="L127">
            <v>254.18960000000001</v>
          </cell>
          <cell r="M127">
            <v>271.64179999999999</v>
          </cell>
          <cell r="N127">
            <v>2.0861999999999998</v>
          </cell>
          <cell r="O127">
            <v>15.0367</v>
          </cell>
          <cell r="P127">
            <v>17.122900000000001</v>
          </cell>
          <cell r="Q127">
            <v>17.429400000000001</v>
          </cell>
          <cell r="R127">
            <v>9.0914000000000001</v>
          </cell>
          <cell r="S127">
            <v>26.520800000000001</v>
          </cell>
          <cell r="T127">
            <v>-0.89219999999999999</v>
          </cell>
          <cell r="U127">
            <v>-0.37859999999999999</v>
          </cell>
          <cell r="V127">
            <v>-1.2707999999999999</v>
          </cell>
          <cell r="W127">
            <v>-33.784199999999998</v>
          </cell>
          <cell r="X127">
            <v>300.82729999999998</v>
          </cell>
          <cell r="Y127">
            <v>267.04309999999998</v>
          </cell>
          <cell r="Z127">
            <v>0.52700000000000002</v>
          </cell>
          <cell r="AA127">
            <v>29.675000000000001</v>
          </cell>
          <cell r="AB127">
            <v>30.202000000000002</v>
          </cell>
          <cell r="AC127">
            <v>625.56449999999995</v>
          </cell>
          <cell r="AD127">
            <v>-2605.3989000000001</v>
          </cell>
          <cell r="AE127">
            <v>-1979.8344000000002</v>
          </cell>
          <cell r="AF127">
            <v>-1430.8079</v>
          </cell>
          <cell r="AG127">
            <v>-2934.2042999999999</v>
          </cell>
          <cell r="AH127">
            <v>-4365.0122000000001</v>
          </cell>
        </row>
        <row r="128">
          <cell r="A128">
            <v>43320</v>
          </cell>
          <cell r="B128">
            <v>5533.6787999999997</v>
          </cell>
          <cell r="C128">
            <v>5599.5268999999998</v>
          </cell>
          <cell r="D128">
            <v>11133.205699999999</v>
          </cell>
          <cell r="E128">
            <v>-495.45659999999998</v>
          </cell>
          <cell r="F128">
            <v>-638.33209999999997</v>
          </cell>
          <cell r="G128">
            <v>-1133.7887000000001</v>
          </cell>
          <cell r="H128">
            <v>-90.224100000000007</v>
          </cell>
          <cell r="I128">
            <v>-95.111400000000003</v>
          </cell>
          <cell r="J128">
            <v>-185.33550000000002</v>
          </cell>
          <cell r="K128">
            <v>-109.0574</v>
          </cell>
          <cell r="L128">
            <v>649.02539999999999</v>
          </cell>
          <cell r="M128">
            <v>539.96799999999996</v>
          </cell>
          <cell r="N128">
            <v>-10.7476</v>
          </cell>
          <cell r="O128">
            <v>-13.661</v>
          </cell>
          <cell r="P128">
            <v>-24.4086</v>
          </cell>
          <cell r="Q128">
            <v>1.7249000000000001</v>
          </cell>
          <cell r="R128">
            <v>-84.332800000000006</v>
          </cell>
          <cell r="S128">
            <v>-82.607900000000001</v>
          </cell>
          <cell r="T128">
            <v>-0.69269999999999998</v>
          </cell>
          <cell r="U128">
            <v>22.497699999999998</v>
          </cell>
          <cell r="V128">
            <v>21.805</v>
          </cell>
          <cell r="W128">
            <v>-54.797699999999999</v>
          </cell>
          <cell r="X128">
            <v>385.04469999999998</v>
          </cell>
          <cell r="Y128">
            <v>330.24699999999996</v>
          </cell>
          <cell r="Z128">
            <v>5.4455999999999998</v>
          </cell>
          <cell r="AA128">
            <v>-17.073799999999999</v>
          </cell>
          <cell r="AB128">
            <v>-11.6282</v>
          </cell>
          <cell r="AC128">
            <v>5232.7860000000001</v>
          </cell>
          <cell r="AD128">
            <v>4561.1478999999999</v>
          </cell>
          <cell r="AE128">
            <v>9793.9339</v>
          </cell>
          <cell r="AF128">
            <v>426.13839999999999</v>
          </cell>
          <cell r="AG128">
            <v>-631.02020000000005</v>
          </cell>
          <cell r="AH128">
            <v>-204.88180000000006</v>
          </cell>
        </row>
        <row r="129">
          <cell r="A129">
            <v>43313</v>
          </cell>
          <cell r="B129">
            <v>2539.0342999999998</v>
          </cell>
          <cell r="C129">
            <v>-2648.9117999999999</v>
          </cell>
          <cell r="D129">
            <v>-109.87750000000005</v>
          </cell>
          <cell r="E129">
            <v>-302.04039999999998</v>
          </cell>
          <cell r="F129">
            <v>697.86059999999998</v>
          </cell>
          <cell r="G129">
            <v>395.8202</v>
          </cell>
          <cell r="H129">
            <v>-9.1239000000000008</v>
          </cell>
          <cell r="I129">
            <v>-195.5556</v>
          </cell>
          <cell r="J129">
            <v>-204.67949999999999</v>
          </cell>
          <cell r="K129">
            <v>94.649299999999997</v>
          </cell>
          <cell r="L129">
            <v>600.99710000000005</v>
          </cell>
          <cell r="M129">
            <v>695.64640000000009</v>
          </cell>
          <cell r="N129">
            <v>-10.2217</v>
          </cell>
          <cell r="O129">
            <v>-24.084700000000002</v>
          </cell>
          <cell r="P129">
            <v>-34.306400000000004</v>
          </cell>
          <cell r="Q129">
            <v>-30.2075</v>
          </cell>
          <cell r="R129">
            <v>-87.4833</v>
          </cell>
          <cell r="S129">
            <v>-117.6908</v>
          </cell>
          <cell r="T129">
            <v>-0.85960000000000003</v>
          </cell>
          <cell r="U129">
            <v>24.5808</v>
          </cell>
          <cell r="V129">
            <v>23.7212</v>
          </cell>
          <cell r="W129">
            <v>-40.103099999999998</v>
          </cell>
          <cell r="X129">
            <v>-930.84159999999997</v>
          </cell>
          <cell r="Y129">
            <v>-970.94470000000001</v>
          </cell>
          <cell r="Z129">
            <v>5.7050000000000001</v>
          </cell>
          <cell r="AA129">
            <v>-39.782499999999999</v>
          </cell>
          <cell r="AB129">
            <v>-34.077500000000001</v>
          </cell>
          <cell r="AC129">
            <v>2577.2402999999999</v>
          </cell>
          <cell r="AD129">
            <v>-762.44659999999999</v>
          </cell>
          <cell r="AE129">
            <v>1814.7936999999999</v>
          </cell>
          <cell r="AF129">
            <v>-787.94849999999997</v>
          </cell>
          <cell r="AG129">
            <v>-628.30460000000005</v>
          </cell>
          <cell r="AH129">
            <v>-1416.2530999999999</v>
          </cell>
        </row>
        <row r="130">
          <cell r="A130">
            <v>43306</v>
          </cell>
          <cell r="B130">
            <v>3685.0351999999998</v>
          </cell>
          <cell r="C130">
            <v>2379.7239</v>
          </cell>
          <cell r="D130">
            <v>6064.7590999999993</v>
          </cell>
          <cell r="E130">
            <v>511.15910000000002</v>
          </cell>
          <cell r="F130">
            <v>-633.38419999999996</v>
          </cell>
          <cell r="G130">
            <v>-122.22509999999994</v>
          </cell>
          <cell r="H130">
            <v>8.6841000000000008</v>
          </cell>
          <cell r="I130">
            <v>-102.60290000000001</v>
          </cell>
          <cell r="J130">
            <v>-93.918800000000005</v>
          </cell>
          <cell r="K130">
            <v>-76.102699999999999</v>
          </cell>
          <cell r="L130">
            <v>-80.022599999999997</v>
          </cell>
          <cell r="M130">
            <v>-156.12529999999998</v>
          </cell>
          <cell r="N130">
            <v>-2.2591000000000001</v>
          </cell>
          <cell r="O130">
            <v>34.516300000000001</v>
          </cell>
          <cell r="P130">
            <v>32.257199999999997</v>
          </cell>
          <cell r="Q130">
            <v>-10.4091</v>
          </cell>
          <cell r="R130">
            <v>19.1889</v>
          </cell>
          <cell r="S130">
            <v>8.7797999999999998</v>
          </cell>
          <cell r="T130">
            <v>-1.389</v>
          </cell>
          <cell r="U130">
            <v>-0.15629999999999999</v>
          </cell>
          <cell r="V130">
            <v>-1.5453000000000001</v>
          </cell>
          <cell r="W130">
            <v>7.1000000000000004E-3</v>
          </cell>
          <cell r="X130">
            <v>-1263.0327</v>
          </cell>
          <cell r="Y130">
            <v>-1263.0255999999999</v>
          </cell>
          <cell r="Z130">
            <v>2.8658000000000001</v>
          </cell>
          <cell r="AA130">
            <v>-93.186599999999999</v>
          </cell>
          <cell r="AB130">
            <v>-90.320799999999991</v>
          </cell>
          <cell r="AC130">
            <v>2021.404</v>
          </cell>
          <cell r="AD130">
            <v>4234.4984999999997</v>
          </cell>
          <cell r="AE130">
            <v>6255.9025000000001</v>
          </cell>
          <cell r="AF130">
            <v>1242.7021</v>
          </cell>
          <cell r="AG130">
            <v>-510.221</v>
          </cell>
          <cell r="AH130">
            <v>732.48109999999997</v>
          </cell>
        </row>
        <row r="131">
          <cell r="A131">
            <v>43299</v>
          </cell>
          <cell r="B131">
            <v>4415.5542999999998</v>
          </cell>
          <cell r="C131">
            <v>1852.7854</v>
          </cell>
          <cell r="D131">
            <v>6268.3396999999995</v>
          </cell>
          <cell r="E131">
            <v>609.90750000000003</v>
          </cell>
          <cell r="F131">
            <v>-1941.1047000000001</v>
          </cell>
          <cell r="G131">
            <v>-1331.1972000000001</v>
          </cell>
          <cell r="H131">
            <v>47.641199999999998</v>
          </cell>
          <cell r="I131">
            <v>-235.15219999999999</v>
          </cell>
          <cell r="J131">
            <v>-187.511</v>
          </cell>
          <cell r="K131">
            <v>29.3261</v>
          </cell>
          <cell r="L131">
            <v>-35.473199999999999</v>
          </cell>
          <cell r="M131">
            <v>-6.1470999999999982</v>
          </cell>
          <cell r="N131">
            <v>-10.6111</v>
          </cell>
          <cell r="O131">
            <v>13.9267</v>
          </cell>
          <cell r="P131">
            <v>3.3155999999999999</v>
          </cell>
          <cell r="Q131">
            <v>-21.710599999999999</v>
          </cell>
          <cell r="R131">
            <v>50.054400000000001</v>
          </cell>
          <cell r="S131">
            <v>28.343800000000002</v>
          </cell>
          <cell r="T131">
            <v>-0.88400000000000001</v>
          </cell>
          <cell r="U131">
            <v>-0.20799999999999999</v>
          </cell>
          <cell r="V131">
            <v>-1.0920000000000001</v>
          </cell>
          <cell r="W131">
            <v>-5.8253000000000004</v>
          </cell>
          <cell r="X131">
            <v>925.75779999999997</v>
          </cell>
          <cell r="Y131">
            <v>919.9325</v>
          </cell>
          <cell r="Z131">
            <v>5.6098999999999997</v>
          </cell>
          <cell r="AA131">
            <v>-10.7407</v>
          </cell>
          <cell r="AB131">
            <v>-5.1308000000000007</v>
          </cell>
          <cell r="AC131">
            <v>3747.1804999999999</v>
          </cell>
          <cell r="AD131">
            <v>2320.5284999999999</v>
          </cell>
          <cell r="AE131">
            <v>6067.7089999999998</v>
          </cell>
          <cell r="AF131">
            <v>-874.22640000000001</v>
          </cell>
          <cell r="AG131">
            <v>-682.39790000000005</v>
          </cell>
          <cell r="AH131">
            <v>-1556.6242999999999</v>
          </cell>
        </row>
        <row r="132">
          <cell r="A132">
            <v>43292</v>
          </cell>
          <cell r="B132">
            <v>4714.2105000000001</v>
          </cell>
          <cell r="C132">
            <v>2557.0408000000002</v>
          </cell>
          <cell r="D132">
            <v>7271.2512999999999</v>
          </cell>
          <cell r="E132">
            <v>929.7174</v>
          </cell>
          <cell r="F132">
            <v>-1343.319</v>
          </cell>
          <cell r="G132">
            <v>-413.60159999999996</v>
          </cell>
          <cell r="H132">
            <v>-1.9701</v>
          </cell>
          <cell r="I132">
            <v>-104.3806</v>
          </cell>
          <cell r="J132">
            <v>-106.3507</v>
          </cell>
          <cell r="K132">
            <v>29.817499999999999</v>
          </cell>
          <cell r="L132">
            <v>356.51220000000001</v>
          </cell>
          <cell r="M132">
            <v>386.3297</v>
          </cell>
          <cell r="N132">
            <v>-13.9063</v>
          </cell>
          <cell r="O132">
            <v>101.164</v>
          </cell>
          <cell r="P132">
            <v>87.2577</v>
          </cell>
          <cell r="Q132">
            <v>-47.975499999999997</v>
          </cell>
          <cell r="R132">
            <v>-179.61840000000001</v>
          </cell>
          <cell r="S132">
            <v>-227.59390000000002</v>
          </cell>
          <cell r="T132">
            <v>-0.95230000000000004</v>
          </cell>
          <cell r="U132">
            <v>0.25869999999999999</v>
          </cell>
          <cell r="V132">
            <v>-0.69359999999999999</v>
          </cell>
          <cell r="W132">
            <v>-19.892900000000001</v>
          </cell>
          <cell r="X132">
            <v>1904.9594999999999</v>
          </cell>
          <cell r="Y132">
            <v>1885.0665999999999</v>
          </cell>
          <cell r="Z132">
            <v>6.7146999999999997</v>
          </cell>
          <cell r="AA132">
            <v>137.56299999999999</v>
          </cell>
          <cell r="AB132">
            <v>144.27769999999998</v>
          </cell>
          <cell r="AC132">
            <v>5990.0816000000004</v>
          </cell>
          <cell r="AD132">
            <v>4315.5951999999997</v>
          </cell>
          <cell r="AE132">
            <v>10305.676800000001</v>
          </cell>
          <cell r="AF132">
            <v>231.83750000000001</v>
          </cell>
          <cell r="AG132">
            <v>-4173.3483999999999</v>
          </cell>
          <cell r="AH132">
            <v>-3941.5108999999998</v>
          </cell>
        </row>
        <row r="133">
          <cell r="A133">
            <v>43285</v>
          </cell>
          <cell r="B133">
            <v>1678.8689999999999</v>
          </cell>
          <cell r="C133">
            <v>718.15369999999996</v>
          </cell>
          <cell r="D133">
            <v>2397.0227</v>
          </cell>
          <cell r="E133">
            <v>-1503.9063000000001</v>
          </cell>
          <cell r="F133">
            <v>-1002.0012</v>
          </cell>
          <cell r="G133">
            <v>-2505.9075000000003</v>
          </cell>
          <cell r="H133">
            <v>19.188400000000001</v>
          </cell>
          <cell r="I133">
            <v>-160.6206</v>
          </cell>
          <cell r="J133">
            <v>-141.43219999999999</v>
          </cell>
          <cell r="K133">
            <v>-6.3259999999999996</v>
          </cell>
          <cell r="L133">
            <v>672.36530000000005</v>
          </cell>
          <cell r="M133">
            <v>666.03930000000003</v>
          </cell>
          <cell r="N133">
            <v>-11.413399999999999</v>
          </cell>
          <cell r="O133">
            <v>-2.1880000000000002</v>
          </cell>
          <cell r="P133">
            <v>-13.6014</v>
          </cell>
          <cell r="Q133">
            <v>-34.642899999999997</v>
          </cell>
          <cell r="R133">
            <v>-195.00530000000001</v>
          </cell>
          <cell r="S133">
            <v>-229.6482</v>
          </cell>
          <cell r="T133">
            <v>-0.62180000000000002</v>
          </cell>
          <cell r="U133">
            <v>-23.657599999999999</v>
          </cell>
          <cell r="V133">
            <v>-24.279399999999999</v>
          </cell>
          <cell r="W133">
            <v>-40.878</v>
          </cell>
          <cell r="X133">
            <v>2330.8269</v>
          </cell>
          <cell r="Y133">
            <v>2289.9488999999999</v>
          </cell>
          <cell r="Z133">
            <v>7.3316999999999997</v>
          </cell>
          <cell r="AA133">
            <v>39.126199999999997</v>
          </cell>
          <cell r="AB133">
            <v>46.457899999999995</v>
          </cell>
          <cell r="AC133">
            <v>294.67939999999999</v>
          </cell>
          <cell r="AD133">
            <v>-388.29079999999999</v>
          </cell>
          <cell r="AE133">
            <v>-93.611400000000003</v>
          </cell>
          <cell r="AF133">
            <v>1519.5918999999999</v>
          </cell>
          <cell r="AG133">
            <v>-2918.2757000000001</v>
          </cell>
          <cell r="AH133">
            <v>-1398.6838000000002</v>
          </cell>
        </row>
        <row r="134">
          <cell r="A134">
            <v>43278</v>
          </cell>
          <cell r="B134">
            <v>3888.5333999999998</v>
          </cell>
          <cell r="C134">
            <v>-26600.9166</v>
          </cell>
          <cell r="D134">
            <v>-22712.3832</v>
          </cell>
          <cell r="E134">
            <v>-3234.4223000000002</v>
          </cell>
          <cell r="F134">
            <v>-3085.9283999999998</v>
          </cell>
          <cell r="G134">
            <v>-6320.3507</v>
          </cell>
          <cell r="H134">
            <v>11.904500000000001</v>
          </cell>
          <cell r="I134">
            <v>-9.9373000000000005</v>
          </cell>
          <cell r="J134">
            <v>1.9672000000000001</v>
          </cell>
          <cell r="K134">
            <v>-2.0842999999999998</v>
          </cell>
          <cell r="L134">
            <v>504.12389999999999</v>
          </cell>
          <cell r="M134">
            <v>502.03960000000001</v>
          </cell>
          <cell r="N134">
            <v>-12.7905</v>
          </cell>
          <cell r="O134">
            <v>-21.863299999999999</v>
          </cell>
          <cell r="P134">
            <v>-34.653799999999997</v>
          </cell>
          <cell r="Q134">
            <v>-36.437399999999997</v>
          </cell>
          <cell r="R134">
            <v>-224.04900000000001</v>
          </cell>
          <cell r="S134">
            <v>-260.4864</v>
          </cell>
          <cell r="T134">
            <v>-2.2715000000000001</v>
          </cell>
          <cell r="U134">
            <v>-13.286899999999999</v>
          </cell>
          <cell r="V134">
            <v>-15.558399999999999</v>
          </cell>
          <cell r="W134">
            <v>-18.379000000000001</v>
          </cell>
          <cell r="X134">
            <v>2614.4110999999998</v>
          </cell>
          <cell r="Y134">
            <v>2596.0320999999999</v>
          </cell>
          <cell r="Z134">
            <v>8.6509</v>
          </cell>
          <cell r="AA134">
            <v>84.095600000000005</v>
          </cell>
          <cell r="AB134">
            <v>92.746499999999997</v>
          </cell>
          <cell r="AC134">
            <v>2180.4108000000001</v>
          </cell>
          <cell r="AD134">
            <v>-24191.060600000001</v>
          </cell>
          <cell r="AE134">
            <v>-22010.649799999999</v>
          </cell>
          <cell r="AF134">
            <v>1232.9054000000001</v>
          </cell>
          <cell r="AG134">
            <v>-3862.8011999999999</v>
          </cell>
          <cell r="AH134">
            <v>-2629.8957999999998</v>
          </cell>
        </row>
        <row r="135">
          <cell r="A135">
            <v>43271</v>
          </cell>
          <cell r="B135">
            <v>-4182.3486999999996</v>
          </cell>
          <cell r="C135">
            <v>-7737.5491000000002</v>
          </cell>
          <cell r="D135">
            <v>-11919.897799999999</v>
          </cell>
          <cell r="E135">
            <v>-1695.982</v>
          </cell>
          <cell r="F135">
            <v>-5196.0953</v>
          </cell>
          <cell r="G135">
            <v>-6892.0772999999999</v>
          </cell>
          <cell r="H135">
            <v>-39.536999999999999</v>
          </cell>
          <cell r="I135">
            <v>-36.992800000000003</v>
          </cell>
          <cell r="J135">
            <v>-76.529799999999994</v>
          </cell>
          <cell r="K135">
            <v>-69.389499999999998</v>
          </cell>
          <cell r="L135">
            <v>1101.7562</v>
          </cell>
          <cell r="M135">
            <v>1032.3667</v>
          </cell>
          <cell r="N135">
            <v>-4.3263999999999996</v>
          </cell>
          <cell r="O135">
            <v>63.1374</v>
          </cell>
          <cell r="P135">
            <v>58.811</v>
          </cell>
          <cell r="Q135">
            <v>-36.750500000000002</v>
          </cell>
          <cell r="R135">
            <v>-32.029800000000002</v>
          </cell>
          <cell r="S135">
            <v>-68.780300000000011</v>
          </cell>
          <cell r="T135">
            <v>-4.8000000000000001E-2</v>
          </cell>
          <cell r="U135">
            <v>6.0495000000000001</v>
          </cell>
          <cell r="V135">
            <v>6.0015000000000001</v>
          </cell>
          <cell r="W135">
            <v>27.0245</v>
          </cell>
          <cell r="X135">
            <v>-1835.7977000000001</v>
          </cell>
          <cell r="Y135">
            <v>-1808.7732000000001</v>
          </cell>
          <cell r="Z135">
            <v>2.6311</v>
          </cell>
          <cell r="AA135">
            <v>-145.8751</v>
          </cell>
          <cell r="AB135">
            <v>-143.244</v>
          </cell>
          <cell r="AC135">
            <v>-1799.6396999999999</v>
          </cell>
          <cell r="AD135">
            <v>5084.8011999999999</v>
          </cell>
          <cell r="AE135">
            <v>3285.1615000000002</v>
          </cell>
          <cell r="AF135">
            <v>-1953.0827999999999</v>
          </cell>
          <cell r="AG135">
            <v>-2721.0648000000001</v>
          </cell>
          <cell r="AH135">
            <v>-4674.1476000000002</v>
          </cell>
        </row>
        <row r="136">
          <cell r="A136">
            <v>43264</v>
          </cell>
          <cell r="B136">
            <v>1232.3223</v>
          </cell>
          <cell r="C136">
            <v>6960.0344999999998</v>
          </cell>
          <cell r="D136">
            <v>8192.3567999999996</v>
          </cell>
          <cell r="E136">
            <v>-1343.3340000000001</v>
          </cell>
          <cell r="F136">
            <v>-1332.8576</v>
          </cell>
          <cell r="G136">
            <v>-2676.1916000000001</v>
          </cell>
          <cell r="H136">
            <v>-24.395099999999999</v>
          </cell>
          <cell r="I136">
            <v>56.908299999999997</v>
          </cell>
          <cell r="J136">
            <v>32.513199999999998</v>
          </cell>
          <cell r="K136">
            <v>132.48759999999999</v>
          </cell>
          <cell r="L136">
            <v>155.6969</v>
          </cell>
          <cell r="M136">
            <v>288.18449999999996</v>
          </cell>
          <cell r="N136">
            <v>0.48870000000000002</v>
          </cell>
          <cell r="O136">
            <v>55.572400000000002</v>
          </cell>
          <cell r="P136">
            <v>56.061100000000003</v>
          </cell>
          <cell r="Q136">
            <v>-10.733700000000001</v>
          </cell>
          <cell r="R136">
            <v>-245.9487</v>
          </cell>
          <cell r="S136">
            <v>-256.68240000000003</v>
          </cell>
          <cell r="T136">
            <v>-0.13139999999999999</v>
          </cell>
          <cell r="U136">
            <v>-2.6339999999999999</v>
          </cell>
          <cell r="V136">
            <v>-2.7654000000000001</v>
          </cell>
          <cell r="W136">
            <v>-54.353900000000003</v>
          </cell>
          <cell r="X136">
            <v>-417.54649999999998</v>
          </cell>
          <cell r="Y136">
            <v>-471.90039999999999</v>
          </cell>
          <cell r="Z136">
            <v>10.374499999999999</v>
          </cell>
          <cell r="AA136">
            <v>-57.7087</v>
          </cell>
          <cell r="AB136">
            <v>-47.334200000000003</v>
          </cell>
          <cell r="AC136">
            <v>5256.8544000000002</v>
          </cell>
          <cell r="AD136">
            <v>10336.700500000001</v>
          </cell>
          <cell r="AE136">
            <v>15593.554900000001</v>
          </cell>
          <cell r="AF136">
            <v>-2369.9211</v>
          </cell>
          <cell r="AG136">
            <v>-2463.9385000000002</v>
          </cell>
          <cell r="AH136">
            <v>-4833.8595999999998</v>
          </cell>
        </row>
        <row r="137">
          <cell r="A137">
            <v>43257</v>
          </cell>
          <cell r="B137">
            <v>-3608.0383000000002</v>
          </cell>
          <cell r="C137">
            <v>947.75760000000002</v>
          </cell>
          <cell r="D137">
            <v>-2660.2807000000003</v>
          </cell>
          <cell r="E137">
            <v>-1869.1270999999999</v>
          </cell>
          <cell r="F137">
            <v>-46.005200000000002</v>
          </cell>
          <cell r="G137">
            <v>-1915.1323</v>
          </cell>
          <cell r="H137">
            <v>-54.562800000000003</v>
          </cell>
          <cell r="I137">
            <v>12.1113</v>
          </cell>
          <cell r="J137">
            <v>-42.451500000000003</v>
          </cell>
          <cell r="K137">
            <v>116.0283</v>
          </cell>
          <cell r="L137">
            <v>532.2559</v>
          </cell>
          <cell r="M137">
            <v>648.28420000000006</v>
          </cell>
          <cell r="N137">
            <v>-2.4321999999999999</v>
          </cell>
          <cell r="O137">
            <v>55.428100000000001</v>
          </cell>
          <cell r="P137">
            <v>52.995899999999999</v>
          </cell>
          <cell r="Q137">
            <v>-37.585000000000001</v>
          </cell>
          <cell r="R137">
            <v>-140.8871</v>
          </cell>
          <cell r="S137">
            <v>-178.47210000000001</v>
          </cell>
          <cell r="T137">
            <v>-1.1132</v>
          </cell>
          <cell r="U137">
            <v>-1.8353999999999999</v>
          </cell>
          <cell r="V137">
            <v>-2.9485999999999999</v>
          </cell>
          <cell r="W137">
            <v>-43.2226</v>
          </cell>
          <cell r="X137">
            <v>3792.3301000000001</v>
          </cell>
          <cell r="Y137">
            <v>3749.1075000000001</v>
          </cell>
          <cell r="Z137">
            <v>10.418699999999999</v>
          </cell>
          <cell r="AA137">
            <v>-67.396600000000007</v>
          </cell>
          <cell r="AB137">
            <v>-56.977900000000005</v>
          </cell>
          <cell r="AC137">
            <v>-848.42740000000003</v>
          </cell>
          <cell r="AD137">
            <v>39.144399999999997</v>
          </cell>
          <cell r="AE137">
            <v>-809.28300000000002</v>
          </cell>
          <cell r="AF137">
            <v>-681.88779999999997</v>
          </cell>
          <cell r="AG137">
            <v>-4038.4016000000001</v>
          </cell>
          <cell r="AH137">
            <v>-4720.2893999999997</v>
          </cell>
        </row>
        <row r="138">
          <cell r="A138">
            <v>43250</v>
          </cell>
          <cell r="B138">
            <v>-752.74710000000005</v>
          </cell>
          <cell r="C138">
            <v>5042.9799999999996</v>
          </cell>
          <cell r="D138">
            <v>4290.2328999999991</v>
          </cell>
          <cell r="E138">
            <v>-386.92020000000002</v>
          </cell>
          <cell r="F138">
            <v>-2032.0934</v>
          </cell>
          <cell r="G138">
            <v>-2419.0136000000002</v>
          </cell>
          <cell r="H138">
            <v>23.481400000000001</v>
          </cell>
          <cell r="I138">
            <v>119.7805</v>
          </cell>
          <cell r="J138">
            <v>143.2619</v>
          </cell>
          <cell r="K138">
            <v>41.533299999999997</v>
          </cell>
          <cell r="L138">
            <v>1052.5288</v>
          </cell>
          <cell r="M138">
            <v>1094.0621000000001</v>
          </cell>
          <cell r="N138">
            <v>-9.6388999999999996</v>
          </cell>
          <cell r="O138">
            <v>-14.9735</v>
          </cell>
          <cell r="P138">
            <v>-24.612400000000001</v>
          </cell>
          <cell r="Q138">
            <v>-9.6113</v>
          </cell>
          <cell r="R138">
            <v>-199.66980000000001</v>
          </cell>
          <cell r="S138">
            <v>-209.28110000000001</v>
          </cell>
          <cell r="T138">
            <v>-1.7834000000000001</v>
          </cell>
          <cell r="U138">
            <v>-3.1867999999999999</v>
          </cell>
          <cell r="V138">
            <v>-4.9702000000000002</v>
          </cell>
          <cell r="W138">
            <v>-25.0639</v>
          </cell>
          <cell r="X138">
            <v>590.89670000000001</v>
          </cell>
          <cell r="Y138">
            <v>565.83280000000002</v>
          </cell>
          <cell r="Z138">
            <v>11.3926</v>
          </cell>
          <cell r="AA138">
            <v>-149.767</v>
          </cell>
          <cell r="AB138">
            <v>-138.37440000000001</v>
          </cell>
          <cell r="AC138">
            <v>1332.0062</v>
          </cell>
          <cell r="AD138">
            <v>5923.5886</v>
          </cell>
          <cell r="AE138">
            <v>7255.5947999999999</v>
          </cell>
          <cell r="AF138">
            <v>-1251.2628999999999</v>
          </cell>
          <cell r="AG138">
            <v>-4467.2021999999997</v>
          </cell>
          <cell r="AH138">
            <v>-5718.4650999999994</v>
          </cell>
        </row>
        <row r="139">
          <cell r="A139">
            <v>43243</v>
          </cell>
          <cell r="B139">
            <v>-1247.1776</v>
          </cell>
          <cell r="C139">
            <v>103.57689999999999</v>
          </cell>
          <cell r="D139">
            <v>-1143.6007</v>
          </cell>
          <cell r="E139">
            <v>-253.13480000000001</v>
          </cell>
          <cell r="F139">
            <v>-567.79390000000001</v>
          </cell>
          <cell r="G139">
            <v>-820.92870000000005</v>
          </cell>
          <cell r="H139">
            <v>-37.866300000000003</v>
          </cell>
          <cell r="I139">
            <v>87.871600000000001</v>
          </cell>
          <cell r="J139">
            <v>50.005299999999998</v>
          </cell>
          <cell r="K139">
            <v>23.8856</v>
          </cell>
          <cell r="L139">
            <v>707.29369999999994</v>
          </cell>
          <cell r="M139">
            <v>731.1792999999999</v>
          </cell>
          <cell r="N139">
            <v>-4.9341999999999997</v>
          </cell>
          <cell r="O139">
            <v>40.898499999999999</v>
          </cell>
          <cell r="P139">
            <v>35.964300000000001</v>
          </cell>
          <cell r="Q139">
            <v>-56.497399999999999</v>
          </cell>
          <cell r="R139">
            <v>-201.7098</v>
          </cell>
          <cell r="S139">
            <v>-258.2072</v>
          </cell>
          <cell r="T139">
            <v>-1.7831999999999999</v>
          </cell>
          <cell r="U139">
            <v>-28.568100000000001</v>
          </cell>
          <cell r="V139">
            <v>-30.351300000000002</v>
          </cell>
          <cell r="W139">
            <v>-34.055900000000001</v>
          </cell>
          <cell r="X139">
            <v>-2614.9173000000001</v>
          </cell>
          <cell r="Y139">
            <v>-2648.9731999999999</v>
          </cell>
          <cell r="Z139">
            <v>3.8041</v>
          </cell>
          <cell r="AA139">
            <v>-237.9271</v>
          </cell>
          <cell r="AB139">
            <v>-234.12299999999999</v>
          </cell>
          <cell r="AC139">
            <v>1640.3958</v>
          </cell>
          <cell r="AD139">
            <v>3365.6244000000002</v>
          </cell>
          <cell r="AE139">
            <v>5006.0201999999999</v>
          </cell>
          <cell r="AF139">
            <v>-1844.0112999999999</v>
          </cell>
          <cell r="AG139">
            <v>-2576.6970999999999</v>
          </cell>
          <cell r="AH139">
            <v>-4420.7083999999995</v>
          </cell>
        </row>
        <row r="140">
          <cell r="A140">
            <v>43236</v>
          </cell>
          <cell r="B140">
            <v>4633.5838999999996</v>
          </cell>
          <cell r="C140">
            <v>11507.606400000001</v>
          </cell>
          <cell r="D140">
            <v>16141.1903</v>
          </cell>
          <cell r="E140">
            <v>-1272.1947</v>
          </cell>
          <cell r="F140">
            <v>395.4717</v>
          </cell>
          <cell r="G140">
            <v>-876.72299999999996</v>
          </cell>
          <cell r="H140">
            <v>-30.1586</v>
          </cell>
          <cell r="I140">
            <v>-13.59</v>
          </cell>
          <cell r="J140">
            <v>-43.748599999999996</v>
          </cell>
          <cell r="K140">
            <v>12.3165</v>
          </cell>
          <cell r="L140">
            <v>545.39089999999999</v>
          </cell>
          <cell r="M140">
            <v>557.70740000000001</v>
          </cell>
          <cell r="N140">
            <v>-5.6494</v>
          </cell>
          <cell r="O140">
            <v>112.3468</v>
          </cell>
          <cell r="P140">
            <v>106.6974</v>
          </cell>
          <cell r="Q140">
            <v>51.9011</v>
          </cell>
          <cell r="R140">
            <v>8.0505999999999993</v>
          </cell>
          <cell r="S140">
            <v>59.951700000000002</v>
          </cell>
          <cell r="T140">
            <v>-0.81950000000000001</v>
          </cell>
          <cell r="U140">
            <v>0.28720000000000001</v>
          </cell>
          <cell r="V140">
            <v>-0.5323</v>
          </cell>
          <cell r="W140">
            <v>-29.147600000000001</v>
          </cell>
          <cell r="X140">
            <v>-717.66930000000002</v>
          </cell>
          <cell r="Y140">
            <v>-746.81690000000003</v>
          </cell>
          <cell r="Z140">
            <v>15.5921</v>
          </cell>
          <cell r="AA140">
            <v>-111.8837</v>
          </cell>
          <cell r="AB140">
            <v>-96.291600000000003</v>
          </cell>
          <cell r="AC140">
            <v>3798.6023</v>
          </cell>
          <cell r="AD140">
            <v>8839.5887000000002</v>
          </cell>
          <cell r="AE140">
            <v>12638.191000000001</v>
          </cell>
          <cell r="AF140">
            <v>812.66449999999998</v>
          </cell>
          <cell r="AG140">
            <v>-759.80219999999997</v>
          </cell>
          <cell r="AH140">
            <v>52.862300000000005</v>
          </cell>
        </row>
        <row r="141">
          <cell r="A141">
            <v>43229</v>
          </cell>
          <cell r="B141">
            <v>951.16539999999998</v>
          </cell>
          <cell r="C141">
            <v>5151.4305000000004</v>
          </cell>
          <cell r="D141">
            <v>6102.5959000000003</v>
          </cell>
          <cell r="E141">
            <v>-2113.0587</v>
          </cell>
          <cell r="F141">
            <v>-1563.7281</v>
          </cell>
          <cell r="G141">
            <v>-3676.7867999999999</v>
          </cell>
          <cell r="H141">
            <v>-19.630400000000002</v>
          </cell>
          <cell r="I141">
            <v>64.909099999999995</v>
          </cell>
          <cell r="J141">
            <v>45.278699999999994</v>
          </cell>
          <cell r="K141">
            <v>60.158999999999999</v>
          </cell>
          <cell r="L141">
            <v>230.68879999999999</v>
          </cell>
          <cell r="M141">
            <v>290.84780000000001</v>
          </cell>
          <cell r="N141">
            <v>3.6785000000000001</v>
          </cell>
          <cell r="O141">
            <v>9.8069000000000006</v>
          </cell>
          <cell r="P141">
            <v>13.4854</v>
          </cell>
          <cell r="Q141">
            <v>24.053000000000001</v>
          </cell>
          <cell r="R141">
            <v>-30.483000000000001</v>
          </cell>
          <cell r="S141">
            <v>-6.43</v>
          </cell>
          <cell r="T141">
            <v>2.2100000000000002E-2</v>
          </cell>
          <cell r="U141">
            <v>-43.006500000000003</v>
          </cell>
          <cell r="V141">
            <v>-42.984400000000001</v>
          </cell>
          <cell r="W141">
            <v>-43.811700000000002</v>
          </cell>
          <cell r="X141">
            <v>-430.92910000000001</v>
          </cell>
          <cell r="Y141">
            <v>-474.74080000000004</v>
          </cell>
          <cell r="Z141">
            <v>6.4843999999999999</v>
          </cell>
          <cell r="AA141">
            <v>-151.57759999999999</v>
          </cell>
          <cell r="AB141">
            <v>-145.0932</v>
          </cell>
          <cell r="AC141">
            <v>1278.2946999999999</v>
          </cell>
          <cell r="AD141">
            <v>4788.8786</v>
          </cell>
          <cell r="AE141">
            <v>6067.1733000000004</v>
          </cell>
          <cell r="AF141">
            <v>975.31870000000004</v>
          </cell>
          <cell r="AG141">
            <v>-1962.0161000000001</v>
          </cell>
          <cell r="AH141">
            <v>-986.69740000000002</v>
          </cell>
        </row>
        <row r="142">
          <cell r="A142">
            <v>43222</v>
          </cell>
          <cell r="B142">
            <v>851.83820000000003</v>
          </cell>
          <cell r="C142">
            <v>-992.64009999999996</v>
          </cell>
          <cell r="D142">
            <v>-140.80189999999993</v>
          </cell>
          <cell r="E142">
            <v>-1165.1030000000001</v>
          </cell>
          <cell r="F142">
            <v>904.88760000000002</v>
          </cell>
          <cell r="G142">
            <v>-260.21540000000005</v>
          </cell>
          <cell r="H142">
            <v>-20.860800000000001</v>
          </cell>
          <cell r="I142">
            <v>-10.2067</v>
          </cell>
          <cell r="J142">
            <v>-31.067500000000003</v>
          </cell>
          <cell r="K142">
            <v>50.123800000000003</v>
          </cell>
          <cell r="L142">
            <v>803.62670000000003</v>
          </cell>
          <cell r="M142">
            <v>853.75049999999999</v>
          </cell>
          <cell r="N142">
            <v>3.0607000000000002</v>
          </cell>
          <cell r="O142">
            <v>7.9602000000000004</v>
          </cell>
          <cell r="P142">
            <v>11.020900000000001</v>
          </cell>
          <cell r="Q142">
            <v>8.1829999999999998</v>
          </cell>
          <cell r="R142">
            <v>1.0018</v>
          </cell>
          <cell r="S142">
            <v>9.1847999999999992</v>
          </cell>
          <cell r="T142">
            <v>-0.92569999999999997</v>
          </cell>
          <cell r="U142">
            <v>-92.380399999999995</v>
          </cell>
          <cell r="V142">
            <v>-93.306100000000001</v>
          </cell>
          <cell r="W142">
            <v>-94.450599999999994</v>
          </cell>
          <cell r="X142">
            <v>177.077</v>
          </cell>
          <cell r="Y142">
            <v>82.626400000000004</v>
          </cell>
          <cell r="Z142">
            <v>4.6871</v>
          </cell>
          <cell r="AA142">
            <v>-69.422899999999998</v>
          </cell>
          <cell r="AB142">
            <v>-64.735799999999998</v>
          </cell>
          <cell r="AC142">
            <v>3462.8742999999999</v>
          </cell>
          <cell r="AD142">
            <v>-311.15410000000003</v>
          </cell>
          <cell r="AE142">
            <v>3151.7201999999997</v>
          </cell>
          <cell r="AF142">
            <v>-301.07150000000001</v>
          </cell>
          <cell r="AG142">
            <v>-1084.3948</v>
          </cell>
          <cell r="AH142">
            <v>-1385.4663</v>
          </cell>
        </row>
        <row r="143">
          <cell r="A143">
            <v>43215</v>
          </cell>
          <cell r="B143">
            <v>3535.7718</v>
          </cell>
          <cell r="C143">
            <v>-1734.3007</v>
          </cell>
          <cell r="D143">
            <v>1801.4711</v>
          </cell>
          <cell r="E143">
            <v>-732.13229999999999</v>
          </cell>
          <cell r="F143">
            <v>1721.548</v>
          </cell>
          <cell r="G143">
            <v>989.41570000000002</v>
          </cell>
          <cell r="H143">
            <v>4.6375999999999999</v>
          </cell>
          <cell r="I143">
            <v>-83.685599999999994</v>
          </cell>
          <cell r="J143">
            <v>-79.047999999999988</v>
          </cell>
          <cell r="K143">
            <v>10.743399999999999</v>
          </cell>
          <cell r="L143">
            <v>523.67960000000005</v>
          </cell>
          <cell r="M143">
            <v>534.423</v>
          </cell>
          <cell r="N143">
            <v>3.9270999999999998</v>
          </cell>
          <cell r="O143">
            <v>33.311100000000003</v>
          </cell>
          <cell r="P143">
            <v>37.238200000000006</v>
          </cell>
          <cell r="Q143">
            <v>38.904000000000003</v>
          </cell>
          <cell r="R143">
            <v>-131.68430000000001</v>
          </cell>
          <cell r="S143">
            <v>-92.780300000000011</v>
          </cell>
          <cell r="T143">
            <v>-1.4194</v>
          </cell>
          <cell r="U143">
            <v>-17.2683</v>
          </cell>
          <cell r="V143">
            <v>-18.6877</v>
          </cell>
          <cell r="W143">
            <v>-57.3842</v>
          </cell>
          <cell r="X143">
            <v>376.86849999999998</v>
          </cell>
          <cell r="Y143">
            <v>319.48429999999996</v>
          </cell>
          <cell r="Z143">
            <v>1.704</v>
          </cell>
          <cell r="AA143">
            <v>-32.706499999999998</v>
          </cell>
          <cell r="AB143">
            <v>-31.002499999999998</v>
          </cell>
          <cell r="AC143">
            <v>3427.4014000000002</v>
          </cell>
          <cell r="AD143">
            <v>-3027.1329000000001</v>
          </cell>
          <cell r="AE143">
            <v>400.26850000000013</v>
          </cell>
          <cell r="AF143">
            <v>-844.47050000000002</v>
          </cell>
          <cell r="AG143">
            <v>-1516.4534000000001</v>
          </cell>
          <cell r="AH143">
            <v>-2360.9239000000002</v>
          </cell>
        </row>
        <row r="144">
          <cell r="A144">
            <v>43208</v>
          </cell>
          <cell r="B144">
            <v>2139.6343999999999</v>
          </cell>
          <cell r="C144">
            <v>-458.10820000000001</v>
          </cell>
          <cell r="D144">
            <v>1681.5261999999998</v>
          </cell>
          <cell r="E144">
            <v>580.75810000000001</v>
          </cell>
          <cell r="F144">
            <v>3743.6880000000001</v>
          </cell>
          <cell r="G144">
            <v>4324.4461000000001</v>
          </cell>
          <cell r="H144">
            <v>-2.0533999999999999</v>
          </cell>
          <cell r="I144">
            <v>-24.434899999999999</v>
          </cell>
          <cell r="J144">
            <v>-26.488299999999999</v>
          </cell>
          <cell r="K144">
            <v>12.3094</v>
          </cell>
          <cell r="L144">
            <v>1354.0152</v>
          </cell>
          <cell r="M144">
            <v>1366.3246000000001</v>
          </cell>
          <cell r="N144">
            <v>-3.9325999999999999</v>
          </cell>
          <cell r="O144">
            <v>0.42780000000000001</v>
          </cell>
          <cell r="P144">
            <v>-3.5047999999999999</v>
          </cell>
          <cell r="Q144">
            <v>-1.8687</v>
          </cell>
          <cell r="R144">
            <v>-65.3001</v>
          </cell>
          <cell r="S144">
            <v>-67.168800000000005</v>
          </cell>
          <cell r="T144">
            <v>-1.0454000000000001</v>
          </cell>
          <cell r="U144">
            <v>-6.3891</v>
          </cell>
          <cell r="V144">
            <v>-7.4344999999999999</v>
          </cell>
          <cell r="W144">
            <v>-52.033200000000001</v>
          </cell>
          <cell r="X144">
            <v>-5027.5176000000001</v>
          </cell>
          <cell r="Y144">
            <v>-5079.5508</v>
          </cell>
          <cell r="Z144">
            <v>-8.2466000000000008</v>
          </cell>
          <cell r="AA144">
            <v>214.9982</v>
          </cell>
          <cell r="AB144">
            <v>206.7516</v>
          </cell>
          <cell r="AC144">
            <v>1693.1921</v>
          </cell>
          <cell r="AD144">
            <v>5059.6607000000004</v>
          </cell>
          <cell r="AE144">
            <v>6752.8528000000006</v>
          </cell>
          <cell r="AF144">
            <v>798.49120000000005</v>
          </cell>
          <cell r="AG144">
            <v>-1977.8154999999999</v>
          </cell>
          <cell r="AH144">
            <v>-1179.3242999999998</v>
          </cell>
        </row>
        <row r="145">
          <cell r="A145">
            <v>43201</v>
          </cell>
          <cell r="B145">
            <v>8259.1774999999998</v>
          </cell>
          <cell r="C145">
            <v>4222.3508000000002</v>
          </cell>
          <cell r="D145">
            <v>12481.5283</v>
          </cell>
          <cell r="E145">
            <v>570.17489999999998</v>
          </cell>
          <cell r="F145">
            <v>2818.3132000000001</v>
          </cell>
          <cell r="G145">
            <v>3388.4881</v>
          </cell>
          <cell r="H145">
            <v>-17.361799999999999</v>
          </cell>
          <cell r="I145">
            <v>-36.555900000000001</v>
          </cell>
          <cell r="J145">
            <v>-53.917699999999996</v>
          </cell>
          <cell r="K145">
            <v>27.982299999999999</v>
          </cell>
          <cell r="L145">
            <v>467.84230000000002</v>
          </cell>
          <cell r="M145">
            <v>495.82460000000003</v>
          </cell>
          <cell r="N145">
            <v>-6.9553000000000003</v>
          </cell>
          <cell r="O145">
            <v>-20.748999999999999</v>
          </cell>
          <cell r="P145">
            <v>-27.7043</v>
          </cell>
          <cell r="Q145">
            <v>13.127599999999999</v>
          </cell>
          <cell r="R145">
            <v>-174.19829999999999</v>
          </cell>
          <cell r="S145">
            <v>-161.07069999999999</v>
          </cell>
          <cell r="T145">
            <v>-0.5444</v>
          </cell>
          <cell r="U145">
            <v>-15.698399999999999</v>
          </cell>
          <cell r="V145">
            <v>-16.242799999999999</v>
          </cell>
          <cell r="W145">
            <v>-18.418099999999999</v>
          </cell>
          <cell r="X145">
            <v>2526.4947999999999</v>
          </cell>
          <cell r="Y145">
            <v>2508.0767000000001</v>
          </cell>
          <cell r="Z145">
            <v>3.8151000000000002</v>
          </cell>
          <cell r="AA145">
            <v>96.684200000000004</v>
          </cell>
          <cell r="AB145">
            <v>100.49930000000001</v>
          </cell>
          <cell r="AC145">
            <v>5766.9611999999997</v>
          </cell>
          <cell r="AD145">
            <v>5548.2932000000001</v>
          </cell>
          <cell r="AE145">
            <v>11315.2544</v>
          </cell>
          <cell r="AF145">
            <v>1919.5139999999999</v>
          </cell>
          <cell r="AG145">
            <v>-5238.7388000000001</v>
          </cell>
          <cell r="AH145">
            <v>-3319.2248</v>
          </cell>
        </row>
        <row r="146">
          <cell r="A146">
            <v>43194</v>
          </cell>
          <cell r="B146">
            <v>5943.9192000000003</v>
          </cell>
          <cell r="C146">
            <v>-9929.3299000000006</v>
          </cell>
          <cell r="D146">
            <v>-3985.4107000000004</v>
          </cell>
          <cell r="E146">
            <v>2172.9034000000001</v>
          </cell>
          <cell r="F146">
            <v>2762.9288999999999</v>
          </cell>
          <cell r="G146">
            <v>4935.8323</v>
          </cell>
          <cell r="H146">
            <v>-27.632400000000001</v>
          </cell>
          <cell r="I146">
            <v>-10.481299999999999</v>
          </cell>
          <cell r="J146">
            <v>-38.113700000000001</v>
          </cell>
          <cell r="K146">
            <v>20.191299999999998</v>
          </cell>
          <cell r="L146">
            <v>556.52340000000004</v>
          </cell>
          <cell r="M146">
            <v>576.71469999999999</v>
          </cell>
          <cell r="N146">
            <v>-1.7561</v>
          </cell>
          <cell r="O146">
            <v>6.5426000000000002</v>
          </cell>
          <cell r="P146">
            <v>4.7865000000000002</v>
          </cell>
          <cell r="Q146">
            <v>15.8566</v>
          </cell>
          <cell r="R146">
            <v>-82.726200000000006</v>
          </cell>
          <cell r="S146">
            <v>-66.869600000000005</v>
          </cell>
          <cell r="T146">
            <v>-0.22720000000000001</v>
          </cell>
          <cell r="U146">
            <v>2.7683</v>
          </cell>
          <cell r="V146">
            <v>2.5411000000000001</v>
          </cell>
          <cell r="W146">
            <v>-41.544499999999999</v>
          </cell>
          <cell r="X146">
            <v>1511.0168000000001</v>
          </cell>
          <cell r="Y146">
            <v>1469.4723000000001</v>
          </cell>
          <cell r="Z146">
            <v>0.13719999999999999</v>
          </cell>
          <cell r="AA146">
            <v>-63.351599999999998</v>
          </cell>
          <cell r="AB146">
            <v>-63.214399999999998</v>
          </cell>
          <cell r="AC146">
            <v>5632.9935999999998</v>
          </cell>
          <cell r="AD146">
            <v>-9933.4002</v>
          </cell>
          <cell r="AE146">
            <v>-4300.4066000000003</v>
          </cell>
          <cell r="AF146">
            <v>792.29390000000001</v>
          </cell>
          <cell r="AG146">
            <v>-2370.7982000000002</v>
          </cell>
          <cell r="AH146">
            <v>-1578.5043000000001</v>
          </cell>
        </row>
        <row r="147">
          <cell r="A147">
            <v>43187</v>
          </cell>
          <cell r="B147">
            <v>-1298.1545000000001</v>
          </cell>
          <cell r="C147">
            <v>-13548.114799999999</v>
          </cell>
          <cell r="D147">
            <v>-14846.2693</v>
          </cell>
          <cell r="E147">
            <v>-699.8954</v>
          </cell>
          <cell r="F147">
            <v>480.2919</v>
          </cell>
          <cell r="G147">
            <v>-219.6035</v>
          </cell>
          <cell r="H147">
            <v>3.4921000000000002</v>
          </cell>
          <cell r="I147">
            <v>-50.290599999999998</v>
          </cell>
          <cell r="J147">
            <v>-46.798499999999997</v>
          </cell>
          <cell r="K147">
            <v>-18.7121</v>
          </cell>
          <cell r="L147">
            <v>122.0029</v>
          </cell>
          <cell r="M147">
            <v>103.29079999999999</v>
          </cell>
          <cell r="N147">
            <v>3.3860999999999999</v>
          </cell>
          <cell r="O147">
            <v>11.8118</v>
          </cell>
          <cell r="P147">
            <v>15.197900000000001</v>
          </cell>
          <cell r="Q147">
            <v>30.278400000000001</v>
          </cell>
          <cell r="R147">
            <v>-237.48990000000001</v>
          </cell>
          <cell r="S147">
            <v>-207.2115</v>
          </cell>
          <cell r="T147">
            <v>-1.0395000000000001</v>
          </cell>
          <cell r="U147">
            <v>-25.847300000000001</v>
          </cell>
          <cell r="V147">
            <v>-26.886800000000001</v>
          </cell>
          <cell r="W147">
            <v>-14.337899999999999</v>
          </cell>
          <cell r="X147">
            <v>5826.3922000000002</v>
          </cell>
          <cell r="Y147">
            <v>5812.0542999999998</v>
          </cell>
          <cell r="Z147">
            <v>-9.9955999999999996</v>
          </cell>
          <cell r="AA147">
            <v>-56.526000000000003</v>
          </cell>
          <cell r="AB147">
            <v>-66.521600000000007</v>
          </cell>
          <cell r="AC147">
            <v>-1218.0653</v>
          </cell>
          <cell r="AD147">
            <v>-15579.466200000001</v>
          </cell>
          <cell r="AE147">
            <v>-16797.531500000001</v>
          </cell>
          <cell r="AF147">
            <v>417.09379999999999</v>
          </cell>
          <cell r="AG147">
            <v>-4673.3148000000001</v>
          </cell>
          <cell r="AH147">
            <v>-4256.2210000000005</v>
          </cell>
        </row>
        <row r="148">
          <cell r="A148">
            <v>43180</v>
          </cell>
          <cell r="B148">
            <v>1332.0029</v>
          </cell>
          <cell r="C148">
            <v>-21827.0602</v>
          </cell>
          <cell r="D148">
            <v>-20495.0573</v>
          </cell>
          <cell r="E148">
            <v>474.03539999999998</v>
          </cell>
          <cell r="F148">
            <v>1967.74</v>
          </cell>
          <cell r="G148">
            <v>2441.7754</v>
          </cell>
          <cell r="H148">
            <v>18.082799999999999</v>
          </cell>
          <cell r="I148">
            <v>324.45670000000001</v>
          </cell>
          <cell r="J148">
            <v>342.53950000000003</v>
          </cell>
          <cell r="K148">
            <v>20.859000000000002</v>
          </cell>
          <cell r="L148">
            <v>-105.8647</v>
          </cell>
          <cell r="M148">
            <v>-85.00569999999999</v>
          </cell>
          <cell r="N148">
            <v>-3.6806000000000001</v>
          </cell>
          <cell r="O148">
            <v>27.870999999999999</v>
          </cell>
          <cell r="P148">
            <v>24.190399999999997</v>
          </cell>
          <cell r="Q148">
            <v>37.2742</v>
          </cell>
          <cell r="R148">
            <v>-91.245099999999994</v>
          </cell>
          <cell r="S148">
            <v>-53.970899999999993</v>
          </cell>
          <cell r="T148">
            <v>-1.2004999999999999</v>
          </cell>
          <cell r="U148">
            <v>-6.0313999999999997</v>
          </cell>
          <cell r="V148">
            <v>-7.2318999999999996</v>
          </cell>
          <cell r="W148">
            <v>-20.9909</v>
          </cell>
          <cell r="X148">
            <v>1894.2171000000001</v>
          </cell>
          <cell r="Y148">
            <v>1873.2262000000001</v>
          </cell>
          <cell r="Z148">
            <v>-1.456</v>
          </cell>
          <cell r="AA148">
            <v>-10.247400000000001</v>
          </cell>
          <cell r="AB148">
            <v>-11.7034</v>
          </cell>
          <cell r="AC148">
            <v>157.03360000000001</v>
          </cell>
          <cell r="AD148">
            <v>-24912.372800000001</v>
          </cell>
          <cell r="AE148">
            <v>-24755.339200000002</v>
          </cell>
          <cell r="AF148">
            <v>225.94880000000001</v>
          </cell>
          <cell r="AG148">
            <v>-1511.3796</v>
          </cell>
          <cell r="AH148">
            <v>-1285.4308000000001</v>
          </cell>
        </row>
        <row r="149">
          <cell r="A149">
            <v>43173</v>
          </cell>
          <cell r="B149">
            <v>3091.5653000000002</v>
          </cell>
          <cell r="C149">
            <v>40649.335700000003</v>
          </cell>
          <cell r="D149">
            <v>43740.901000000005</v>
          </cell>
          <cell r="E149">
            <v>-698.78290000000004</v>
          </cell>
          <cell r="F149">
            <v>2665.5043999999998</v>
          </cell>
          <cell r="G149">
            <v>1966.7214999999997</v>
          </cell>
          <cell r="H149">
            <v>8.1119000000000003</v>
          </cell>
          <cell r="I149">
            <v>133.24340000000001</v>
          </cell>
          <cell r="J149">
            <v>141.3553</v>
          </cell>
          <cell r="K149">
            <v>-17.482199999999999</v>
          </cell>
          <cell r="L149">
            <v>685.9357</v>
          </cell>
          <cell r="M149">
            <v>668.45349999999996</v>
          </cell>
          <cell r="N149">
            <v>0.2412</v>
          </cell>
          <cell r="O149">
            <v>149.029</v>
          </cell>
          <cell r="P149">
            <v>149.27019999999999</v>
          </cell>
          <cell r="Q149">
            <v>41.0578</v>
          </cell>
          <cell r="R149">
            <v>-48.0884</v>
          </cell>
          <cell r="S149">
            <v>-7.0305999999999997</v>
          </cell>
          <cell r="T149">
            <v>-0.71679999999999999</v>
          </cell>
          <cell r="U149">
            <v>5.9783999999999997</v>
          </cell>
          <cell r="V149">
            <v>5.2615999999999996</v>
          </cell>
          <cell r="W149">
            <v>-24.491199999999999</v>
          </cell>
          <cell r="X149">
            <v>2905.0918000000001</v>
          </cell>
          <cell r="Y149">
            <v>2880.6006000000002</v>
          </cell>
          <cell r="Z149">
            <v>-8.7240000000000002</v>
          </cell>
          <cell r="AA149">
            <v>6.6877000000000004</v>
          </cell>
          <cell r="AB149">
            <v>-2.0362999999999998</v>
          </cell>
          <cell r="AC149">
            <v>2036.3853999999999</v>
          </cell>
          <cell r="AD149">
            <v>34586.491600000001</v>
          </cell>
          <cell r="AE149">
            <v>36622.877</v>
          </cell>
          <cell r="AF149">
            <v>505.6096</v>
          </cell>
          <cell r="AG149">
            <v>-1279.4894999999999</v>
          </cell>
          <cell r="AH149">
            <v>-773.87989999999991</v>
          </cell>
        </row>
        <row r="150">
          <cell r="A150">
            <v>43166</v>
          </cell>
          <cell r="B150">
            <v>-167.23169999999999</v>
          </cell>
          <cell r="C150">
            <v>-1203.3015</v>
          </cell>
          <cell r="D150">
            <v>-1370.5332000000001</v>
          </cell>
          <cell r="E150">
            <v>70.45</v>
          </cell>
          <cell r="F150">
            <v>765.5829</v>
          </cell>
          <cell r="G150">
            <v>836.03290000000004</v>
          </cell>
          <cell r="H150">
            <v>44.472000000000001</v>
          </cell>
          <cell r="I150">
            <v>44.615299999999998</v>
          </cell>
          <cell r="J150">
            <v>89.087299999999999</v>
          </cell>
          <cell r="K150">
            <v>20.791399999999999</v>
          </cell>
          <cell r="L150">
            <v>282.01490000000001</v>
          </cell>
          <cell r="M150">
            <v>302.80630000000002</v>
          </cell>
          <cell r="N150">
            <v>-5.0991</v>
          </cell>
          <cell r="O150">
            <v>155.09549999999999</v>
          </cell>
          <cell r="P150">
            <v>149.99639999999999</v>
          </cell>
          <cell r="Q150">
            <v>27.6739</v>
          </cell>
          <cell r="R150">
            <v>13.1645</v>
          </cell>
          <cell r="S150">
            <v>40.8384</v>
          </cell>
          <cell r="T150">
            <v>-1.1443000000000001</v>
          </cell>
          <cell r="U150">
            <v>14.637</v>
          </cell>
          <cell r="V150">
            <v>13.492700000000001</v>
          </cell>
          <cell r="W150">
            <v>-5.5069999999999997</v>
          </cell>
          <cell r="X150">
            <v>4055.1763000000001</v>
          </cell>
          <cell r="Y150">
            <v>4049.6693</v>
          </cell>
          <cell r="Z150">
            <v>2.1172</v>
          </cell>
          <cell r="AA150">
            <v>9.58</v>
          </cell>
          <cell r="AB150">
            <v>11.6972</v>
          </cell>
          <cell r="AC150">
            <v>-356.86239999999998</v>
          </cell>
          <cell r="AD150">
            <v>-10299.769899999999</v>
          </cell>
          <cell r="AE150">
            <v>-10656.632299999999</v>
          </cell>
          <cell r="AF150">
            <v>-81.949799999999996</v>
          </cell>
          <cell r="AG150">
            <v>85.659400000000005</v>
          </cell>
          <cell r="AH150">
            <v>3.7096000000000089</v>
          </cell>
        </row>
        <row r="151">
          <cell r="A151">
            <v>43159</v>
          </cell>
          <cell r="B151">
            <v>371.21910000000003</v>
          </cell>
          <cell r="C151">
            <v>13897.1073</v>
          </cell>
          <cell r="D151">
            <v>14268.3264</v>
          </cell>
          <cell r="E151">
            <v>1958.8942999999999</v>
          </cell>
          <cell r="F151">
            <v>3822.9962999999998</v>
          </cell>
          <cell r="G151">
            <v>5781.8905999999997</v>
          </cell>
          <cell r="H151">
            <v>-0.1143</v>
          </cell>
          <cell r="I151">
            <v>29.6999</v>
          </cell>
          <cell r="J151">
            <v>29.585599999999999</v>
          </cell>
          <cell r="K151">
            <v>-14.329499999999999</v>
          </cell>
          <cell r="L151">
            <v>877.52290000000005</v>
          </cell>
          <cell r="M151">
            <v>863.1934</v>
          </cell>
          <cell r="N151">
            <v>-6.4306000000000001</v>
          </cell>
          <cell r="O151">
            <v>17.364100000000001</v>
          </cell>
          <cell r="P151">
            <v>10.9335</v>
          </cell>
          <cell r="Q151">
            <v>23.563600000000001</v>
          </cell>
          <cell r="R151">
            <v>1.6820999999999999</v>
          </cell>
          <cell r="S151">
            <v>25.245699999999999</v>
          </cell>
          <cell r="T151">
            <v>-2.3073999999999999</v>
          </cell>
          <cell r="U151">
            <v>4.1353</v>
          </cell>
          <cell r="V151">
            <v>1.8279000000000001</v>
          </cell>
          <cell r="W151">
            <v>-46.291699999999999</v>
          </cell>
          <cell r="X151">
            <v>272.3125</v>
          </cell>
          <cell r="Y151">
            <v>226.02080000000001</v>
          </cell>
          <cell r="Z151">
            <v>-25.666399999999999</v>
          </cell>
          <cell r="AA151">
            <v>-53.9876</v>
          </cell>
          <cell r="AB151">
            <v>-79.653999999999996</v>
          </cell>
          <cell r="AC151">
            <v>126.8687</v>
          </cell>
          <cell r="AD151">
            <v>8567.652</v>
          </cell>
          <cell r="AE151">
            <v>8694.5207000000009</v>
          </cell>
          <cell r="AF151">
            <v>-454.13260000000002</v>
          </cell>
          <cell r="AG151">
            <v>1395.9472000000001</v>
          </cell>
          <cell r="AH151">
            <v>941.81460000000004</v>
          </cell>
        </row>
        <row r="152">
          <cell r="A152">
            <v>43152</v>
          </cell>
          <cell r="B152">
            <v>3648.8681000000001</v>
          </cell>
          <cell r="C152">
            <v>8202.5637000000006</v>
          </cell>
          <cell r="D152">
            <v>11851.4318</v>
          </cell>
          <cell r="E152">
            <v>1509.2004999999999</v>
          </cell>
          <cell r="F152">
            <v>5020.0622000000003</v>
          </cell>
          <cell r="G152">
            <v>6529.2627000000002</v>
          </cell>
          <cell r="H152">
            <v>41.232300000000002</v>
          </cell>
          <cell r="I152">
            <v>189.74870000000001</v>
          </cell>
          <cell r="J152">
            <v>230.98100000000002</v>
          </cell>
          <cell r="K152">
            <v>29.950500000000002</v>
          </cell>
          <cell r="L152">
            <v>323.26589999999999</v>
          </cell>
          <cell r="M152">
            <v>353.21639999999996</v>
          </cell>
          <cell r="N152">
            <v>11.0571</v>
          </cell>
          <cell r="O152">
            <v>20.865600000000001</v>
          </cell>
          <cell r="P152">
            <v>31.922699999999999</v>
          </cell>
          <cell r="Q152">
            <v>147.5034</v>
          </cell>
          <cell r="R152">
            <v>-32.757599999999996</v>
          </cell>
          <cell r="S152">
            <v>114.7458</v>
          </cell>
          <cell r="T152">
            <v>-1.3638999999999999</v>
          </cell>
          <cell r="U152">
            <v>22.472300000000001</v>
          </cell>
          <cell r="V152">
            <v>21.1084</v>
          </cell>
          <cell r="W152">
            <v>-8.8385999999999996</v>
          </cell>
          <cell r="X152">
            <v>3117.5452</v>
          </cell>
          <cell r="Y152">
            <v>3108.7066</v>
          </cell>
          <cell r="Z152">
            <v>-14.9076</v>
          </cell>
          <cell r="AA152">
            <v>125.2931</v>
          </cell>
          <cell r="AB152">
            <v>110.38549999999999</v>
          </cell>
          <cell r="AC152">
            <v>2980.5742</v>
          </cell>
          <cell r="AD152">
            <v>-2357.7867000000001</v>
          </cell>
          <cell r="AE152">
            <v>622.78749999999991</v>
          </cell>
          <cell r="AF152">
            <v>-1040.3100999999999</v>
          </cell>
          <cell r="AG152">
            <v>2990.7118999999998</v>
          </cell>
          <cell r="AH152">
            <v>1950.4017999999999</v>
          </cell>
        </row>
        <row r="153">
          <cell r="A153">
            <v>43145</v>
          </cell>
          <cell r="B153">
            <v>-11220.169400000001</v>
          </cell>
          <cell r="C153">
            <v>6296.9974000000002</v>
          </cell>
          <cell r="D153">
            <v>-4923.1720000000005</v>
          </cell>
          <cell r="E153">
            <v>-2880.4650999999999</v>
          </cell>
          <cell r="F153">
            <v>-396.5951</v>
          </cell>
          <cell r="G153">
            <v>-3277.0601999999999</v>
          </cell>
          <cell r="H153">
            <v>-26.383800000000001</v>
          </cell>
          <cell r="I153">
            <v>25.473800000000001</v>
          </cell>
          <cell r="J153">
            <v>-0.91000000000000014</v>
          </cell>
          <cell r="K153">
            <v>65.538799999999995</v>
          </cell>
          <cell r="L153">
            <v>-78.412099999999995</v>
          </cell>
          <cell r="M153">
            <v>-12.8733</v>
          </cell>
          <cell r="N153">
            <v>14.053800000000001</v>
          </cell>
          <cell r="O153">
            <v>-1.861</v>
          </cell>
          <cell r="P153">
            <v>12.1928</v>
          </cell>
          <cell r="Q153">
            <v>-22.862200000000001</v>
          </cell>
          <cell r="R153">
            <v>-111.1827</v>
          </cell>
          <cell r="S153">
            <v>-134.04489999999998</v>
          </cell>
          <cell r="T153">
            <v>-8.5699999999999998E-2</v>
          </cell>
          <cell r="U153">
            <v>-18.9313</v>
          </cell>
          <cell r="V153">
            <v>-19.016999999999999</v>
          </cell>
          <cell r="W153">
            <v>-31.7073</v>
          </cell>
          <cell r="X153">
            <v>2824.2667000000001</v>
          </cell>
          <cell r="Y153">
            <v>2792.5594000000001</v>
          </cell>
          <cell r="Z153">
            <v>-12.6166</v>
          </cell>
          <cell r="AA153">
            <v>-99.755600000000001</v>
          </cell>
          <cell r="AB153">
            <v>-112.37220000000001</v>
          </cell>
          <cell r="AC153">
            <v>-7438.0383000000002</v>
          </cell>
          <cell r="AD153">
            <v>-7206.4694</v>
          </cell>
          <cell r="AE153">
            <v>-14644.5077</v>
          </cell>
          <cell r="AF153">
            <v>-1537.6558</v>
          </cell>
          <cell r="AG153">
            <v>3807.4519</v>
          </cell>
          <cell r="AH153">
            <v>2269.7961</v>
          </cell>
        </row>
        <row r="154">
          <cell r="A154">
            <v>43138</v>
          </cell>
          <cell r="B154">
            <v>4004.2656000000002</v>
          </cell>
          <cell r="C154">
            <v>-32989.371700000003</v>
          </cell>
          <cell r="D154">
            <v>-28985.106100000005</v>
          </cell>
          <cell r="E154">
            <v>-12.664400000000001</v>
          </cell>
          <cell r="F154">
            <v>2352.6235999999999</v>
          </cell>
          <cell r="G154">
            <v>2339.9591999999998</v>
          </cell>
          <cell r="H154">
            <v>-24.5563</v>
          </cell>
          <cell r="I154">
            <v>165.7381</v>
          </cell>
          <cell r="J154">
            <v>141.18180000000001</v>
          </cell>
          <cell r="K154">
            <v>12.6524</v>
          </cell>
          <cell r="L154">
            <v>745.81790000000001</v>
          </cell>
          <cell r="M154">
            <v>758.47029999999995</v>
          </cell>
          <cell r="N154">
            <v>19.179600000000001</v>
          </cell>
          <cell r="O154">
            <v>92.210400000000007</v>
          </cell>
          <cell r="P154">
            <v>111.39000000000001</v>
          </cell>
          <cell r="Q154">
            <v>38.032400000000003</v>
          </cell>
          <cell r="R154">
            <v>-43.6038</v>
          </cell>
          <cell r="S154">
            <v>-5.571399999999997</v>
          </cell>
          <cell r="T154">
            <v>-0.56520000000000004</v>
          </cell>
          <cell r="U154">
            <v>-13.698399999999999</v>
          </cell>
          <cell r="V154">
            <v>-14.2636</v>
          </cell>
          <cell r="W154">
            <v>-63.358600000000003</v>
          </cell>
          <cell r="X154">
            <v>4732.9273999999996</v>
          </cell>
          <cell r="Y154">
            <v>4669.5688</v>
          </cell>
          <cell r="Z154">
            <v>-4.9002999999999997</v>
          </cell>
          <cell r="AA154">
            <v>-85.309100000000001</v>
          </cell>
          <cell r="AB154">
            <v>-90.209400000000002</v>
          </cell>
          <cell r="AC154">
            <v>2807.5538999999999</v>
          </cell>
          <cell r="AD154">
            <v>-32970.021099999998</v>
          </cell>
          <cell r="AE154">
            <v>-30162.467199999999</v>
          </cell>
          <cell r="AF154">
            <v>1933.2049</v>
          </cell>
          <cell r="AG154">
            <v>-3280.2498999999998</v>
          </cell>
          <cell r="AH154">
            <v>-1347.0449999999998</v>
          </cell>
        </row>
        <row r="155">
          <cell r="A155">
            <v>43131</v>
          </cell>
          <cell r="B155">
            <v>4327.9921000000004</v>
          </cell>
          <cell r="C155">
            <v>18034.297900000001</v>
          </cell>
          <cell r="D155">
            <v>22362.29</v>
          </cell>
          <cell r="E155">
            <v>1394.8690999999999</v>
          </cell>
          <cell r="F155">
            <v>7646.5235000000002</v>
          </cell>
          <cell r="G155">
            <v>9041.3925999999992</v>
          </cell>
          <cell r="H155">
            <v>-38.250999999999998</v>
          </cell>
          <cell r="I155">
            <v>-5.4941000000000004</v>
          </cell>
          <cell r="J155">
            <v>-43.745100000000001</v>
          </cell>
          <cell r="K155">
            <v>-2.4786000000000001</v>
          </cell>
          <cell r="L155">
            <v>2293.8692999999998</v>
          </cell>
          <cell r="M155">
            <v>2291.3906999999999</v>
          </cell>
          <cell r="N155">
            <v>12.252599999999999</v>
          </cell>
          <cell r="O155">
            <v>92.172600000000003</v>
          </cell>
          <cell r="P155">
            <v>104.4252</v>
          </cell>
          <cell r="Q155">
            <v>42.134700000000002</v>
          </cell>
          <cell r="R155">
            <v>383.71789999999999</v>
          </cell>
          <cell r="S155">
            <v>425.8526</v>
          </cell>
          <cell r="T155">
            <v>-2.4037999999999999</v>
          </cell>
          <cell r="U155">
            <v>35.5655</v>
          </cell>
          <cell r="V155">
            <v>33.161700000000003</v>
          </cell>
          <cell r="W155">
            <v>-72.790400000000005</v>
          </cell>
          <cell r="X155">
            <v>2389.5787999999998</v>
          </cell>
          <cell r="Y155">
            <v>2316.7883999999999</v>
          </cell>
          <cell r="Z155">
            <v>-8.9675999999999991</v>
          </cell>
          <cell r="AA155">
            <v>47.3476</v>
          </cell>
          <cell r="AB155">
            <v>38.380000000000003</v>
          </cell>
          <cell r="AC155">
            <v>3488.9382999999998</v>
          </cell>
          <cell r="AD155">
            <v>11136.0713</v>
          </cell>
          <cell r="AE155">
            <v>14625.009599999999</v>
          </cell>
          <cell r="AF155">
            <v>-140.24090000000001</v>
          </cell>
          <cell r="AG155">
            <v>63.820399999999999</v>
          </cell>
          <cell r="AH155">
            <v>-76.420500000000004</v>
          </cell>
        </row>
        <row r="156">
          <cell r="A156">
            <v>43124</v>
          </cell>
          <cell r="B156">
            <v>2293.4425999999999</v>
          </cell>
          <cell r="C156">
            <v>25177.593000000001</v>
          </cell>
          <cell r="D156">
            <v>27471.035599999999</v>
          </cell>
          <cell r="E156">
            <v>1634.8049000000001</v>
          </cell>
          <cell r="F156">
            <v>8039.3535000000002</v>
          </cell>
          <cell r="G156">
            <v>9674.1584000000003</v>
          </cell>
          <cell r="H156">
            <v>-14.3188</v>
          </cell>
          <cell r="I156">
            <v>-33.051299999999998</v>
          </cell>
          <cell r="J156">
            <v>-47.370099999999994</v>
          </cell>
          <cell r="K156">
            <v>35.479100000000003</v>
          </cell>
          <cell r="L156">
            <v>1212.0590999999999</v>
          </cell>
          <cell r="M156">
            <v>1247.5382</v>
          </cell>
          <cell r="N156">
            <v>-0.25769999999999998</v>
          </cell>
          <cell r="O156">
            <v>200.65559999999999</v>
          </cell>
          <cell r="P156">
            <v>200.39789999999999</v>
          </cell>
          <cell r="Q156">
            <v>39.174199999999999</v>
          </cell>
          <cell r="R156">
            <v>182.31979999999999</v>
          </cell>
          <cell r="S156">
            <v>221.49399999999997</v>
          </cell>
          <cell r="T156">
            <v>-3.0968</v>
          </cell>
          <cell r="U156">
            <v>8.4581999999999997</v>
          </cell>
          <cell r="V156">
            <v>5.3613999999999997</v>
          </cell>
          <cell r="W156">
            <v>-28.530200000000001</v>
          </cell>
          <cell r="X156">
            <v>3382.9776000000002</v>
          </cell>
          <cell r="Y156">
            <v>3354.4474</v>
          </cell>
          <cell r="Z156">
            <v>-20.059000000000001</v>
          </cell>
          <cell r="AA156">
            <v>99.589500000000001</v>
          </cell>
          <cell r="AB156">
            <v>79.530500000000004</v>
          </cell>
          <cell r="AC156">
            <v>3841.989</v>
          </cell>
          <cell r="AD156">
            <v>6968.0550000000003</v>
          </cell>
          <cell r="AE156">
            <v>10810.044</v>
          </cell>
          <cell r="AF156">
            <v>-374.16899999999998</v>
          </cell>
          <cell r="AG156">
            <v>4635.1412</v>
          </cell>
          <cell r="AH156">
            <v>4260.9722000000002</v>
          </cell>
        </row>
        <row r="157">
          <cell r="A157">
            <v>43117</v>
          </cell>
          <cell r="B157">
            <v>1760.0586000000001</v>
          </cell>
          <cell r="C157">
            <v>19565.960899999998</v>
          </cell>
          <cell r="D157">
            <v>21326.019499999999</v>
          </cell>
          <cell r="E157">
            <v>3314.7157999999999</v>
          </cell>
          <cell r="F157">
            <v>4324.2004999999999</v>
          </cell>
          <cell r="G157">
            <v>7638.9162999999999</v>
          </cell>
          <cell r="H157">
            <v>-13.2357</v>
          </cell>
          <cell r="I157">
            <v>-32.3673</v>
          </cell>
          <cell r="J157">
            <v>-45.603000000000002</v>
          </cell>
          <cell r="K157">
            <v>44.131399999999999</v>
          </cell>
          <cell r="L157">
            <v>-260.89659999999998</v>
          </cell>
          <cell r="M157">
            <v>-216.76519999999999</v>
          </cell>
          <cell r="N157">
            <v>7.5002000000000004</v>
          </cell>
          <cell r="O157">
            <v>62.192500000000003</v>
          </cell>
          <cell r="P157">
            <v>69.692700000000002</v>
          </cell>
          <cell r="Q157">
            <v>-25.208400000000001</v>
          </cell>
          <cell r="R157">
            <v>-5.4229000000000003</v>
          </cell>
          <cell r="S157">
            <v>-30.631300000000003</v>
          </cell>
          <cell r="T157">
            <v>-5.2755999999999998</v>
          </cell>
          <cell r="U157">
            <v>-10.8825</v>
          </cell>
          <cell r="V157">
            <v>-16.158100000000001</v>
          </cell>
          <cell r="W157">
            <v>-51.831400000000002</v>
          </cell>
          <cell r="X157">
            <v>3607.0108</v>
          </cell>
          <cell r="Y157">
            <v>3555.1794</v>
          </cell>
          <cell r="Z157">
            <v>-27.678100000000001</v>
          </cell>
          <cell r="AA157">
            <v>207.91730000000001</v>
          </cell>
          <cell r="AB157">
            <v>180.23920000000001</v>
          </cell>
          <cell r="AC157">
            <v>1158.0866000000001</v>
          </cell>
          <cell r="AD157">
            <v>6403.2817999999997</v>
          </cell>
          <cell r="AE157">
            <v>7561.3683999999994</v>
          </cell>
          <cell r="AF157">
            <v>-363.46230000000003</v>
          </cell>
          <cell r="AG157">
            <v>3476.5969</v>
          </cell>
          <cell r="AH157">
            <v>3113.1345999999999</v>
          </cell>
        </row>
        <row r="158">
          <cell r="A158">
            <v>43110</v>
          </cell>
          <cell r="B158">
            <v>10164.531999999999</v>
          </cell>
          <cell r="C158">
            <v>20160.7477</v>
          </cell>
          <cell r="D158">
            <v>30325.279699999999</v>
          </cell>
          <cell r="E158">
            <v>3544.3564000000001</v>
          </cell>
          <cell r="F158">
            <v>4250.1049000000003</v>
          </cell>
          <cell r="G158">
            <v>7794.4613000000008</v>
          </cell>
          <cell r="H158">
            <v>-56.350099999999998</v>
          </cell>
          <cell r="I158">
            <v>-4.8887999999999998</v>
          </cell>
          <cell r="J158">
            <v>-61.238900000000001</v>
          </cell>
          <cell r="K158">
            <v>-34.715699999999998</v>
          </cell>
          <cell r="L158">
            <v>-944.26310000000001</v>
          </cell>
          <cell r="M158">
            <v>-978.97879999999998</v>
          </cell>
          <cell r="N158">
            <v>6.4779</v>
          </cell>
          <cell r="O158">
            <v>6.4198000000000004</v>
          </cell>
          <cell r="P158">
            <v>12.8977</v>
          </cell>
          <cell r="Q158">
            <v>31.555199999999999</v>
          </cell>
          <cell r="R158">
            <v>206.76320000000001</v>
          </cell>
          <cell r="S158">
            <v>238.3184</v>
          </cell>
          <cell r="T158">
            <v>-1.4608000000000001</v>
          </cell>
          <cell r="U158">
            <v>23.512499999999999</v>
          </cell>
          <cell r="V158">
            <v>22.0517</v>
          </cell>
          <cell r="W158">
            <v>-66.134299999999996</v>
          </cell>
          <cell r="X158">
            <v>3162.8571999999999</v>
          </cell>
          <cell r="Y158">
            <v>3096.7228999999998</v>
          </cell>
          <cell r="Z158">
            <v>-24.4145</v>
          </cell>
          <cell r="AA158">
            <v>160.65600000000001</v>
          </cell>
          <cell r="AB158">
            <v>136.2415</v>
          </cell>
          <cell r="AC158">
            <v>7299.7910000000002</v>
          </cell>
          <cell r="AD158">
            <v>6398.9399000000003</v>
          </cell>
          <cell r="AE158">
            <v>13698.7309</v>
          </cell>
          <cell r="AF158">
            <v>336.09230000000002</v>
          </cell>
          <cell r="AG158">
            <v>2203.2215000000001</v>
          </cell>
          <cell r="AH158">
            <v>2539.3137999999999</v>
          </cell>
        </row>
        <row r="159">
          <cell r="A159">
            <v>43103</v>
          </cell>
          <cell r="B159">
            <v>7236.3606</v>
          </cell>
          <cell r="C159">
            <v>-6203.9804999999997</v>
          </cell>
          <cell r="D159">
            <v>1032.3801000000003</v>
          </cell>
          <cell r="E159">
            <v>2013.3027</v>
          </cell>
          <cell r="F159">
            <v>1668.5977</v>
          </cell>
          <cell r="G159">
            <v>3681.9004</v>
          </cell>
          <cell r="H159">
            <v>26.860900000000001</v>
          </cell>
          <cell r="I159">
            <v>-43.438899999999997</v>
          </cell>
          <cell r="J159">
            <v>-16.577999999999996</v>
          </cell>
          <cell r="K159">
            <v>-8.3440999999999992</v>
          </cell>
          <cell r="L159">
            <v>30.107700000000001</v>
          </cell>
          <cell r="M159">
            <v>21.763600000000004</v>
          </cell>
          <cell r="N159">
            <v>-6.0731999999999999</v>
          </cell>
          <cell r="O159">
            <v>-13.4504</v>
          </cell>
          <cell r="P159">
            <v>-19.523600000000002</v>
          </cell>
          <cell r="Q159">
            <v>38.411700000000003</v>
          </cell>
          <cell r="R159">
            <v>21.636299999999999</v>
          </cell>
          <cell r="S159">
            <v>60.048000000000002</v>
          </cell>
          <cell r="T159">
            <v>-1.2087000000000001</v>
          </cell>
          <cell r="U159">
            <v>23.5869</v>
          </cell>
          <cell r="V159">
            <v>22.3782</v>
          </cell>
          <cell r="W159">
            <v>-11.3371</v>
          </cell>
          <cell r="X159">
            <v>338.64389999999997</v>
          </cell>
          <cell r="Y159">
            <v>327.30679999999995</v>
          </cell>
          <cell r="Z159">
            <v>1.7091000000000001</v>
          </cell>
          <cell r="AA159">
            <v>-5.8723999999999998</v>
          </cell>
          <cell r="AB159">
            <v>-4.1632999999999996</v>
          </cell>
          <cell r="AC159">
            <v>4655.0861000000004</v>
          </cell>
          <cell r="AD159">
            <v>-10103.7799</v>
          </cell>
          <cell r="AE159">
            <v>-5448.6937999999991</v>
          </cell>
          <cell r="AF159">
            <v>1543.6186</v>
          </cell>
          <cell r="AG159">
            <v>694.66420000000005</v>
          </cell>
          <cell r="AH159">
            <v>2238.2828</v>
          </cell>
        </row>
        <row r="160">
          <cell r="A160">
            <v>43096</v>
          </cell>
          <cell r="B160">
            <v>602.39570000000003</v>
          </cell>
          <cell r="C160">
            <v>12003.782499999999</v>
          </cell>
          <cell r="D160">
            <v>12606.178199999998</v>
          </cell>
          <cell r="E160">
            <v>562.73059999999998</v>
          </cell>
          <cell r="F160">
            <v>2370.5857999999998</v>
          </cell>
          <cell r="G160">
            <v>2933.3163999999997</v>
          </cell>
          <cell r="H160">
            <v>-13.976900000000001</v>
          </cell>
          <cell r="I160">
            <v>-34.0304</v>
          </cell>
          <cell r="J160">
            <v>-48.007300000000001</v>
          </cell>
          <cell r="K160">
            <v>-0.69010000000000005</v>
          </cell>
          <cell r="L160">
            <v>828.95830000000001</v>
          </cell>
          <cell r="M160">
            <v>828.26819999999998</v>
          </cell>
          <cell r="N160">
            <v>2.6204999999999998</v>
          </cell>
          <cell r="O160">
            <v>10.0265</v>
          </cell>
          <cell r="P160">
            <v>12.647</v>
          </cell>
          <cell r="Q160">
            <v>34.082799999999999</v>
          </cell>
          <cell r="R160">
            <v>-101.0684</v>
          </cell>
          <cell r="S160">
            <v>-66.985600000000005</v>
          </cell>
          <cell r="T160">
            <v>-1.7150000000000001</v>
          </cell>
          <cell r="U160">
            <v>5.2195</v>
          </cell>
          <cell r="V160">
            <v>3.5045000000000002</v>
          </cell>
          <cell r="W160">
            <v>-25.907499999999999</v>
          </cell>
          <cell r="X160">
            <v>657.14329999999995</v>
          </cell>
          <cell r="Y160">
            <v>631.23579999999993</v>
          </cell>
          <cell r="Z160">
            <v>-4.3696000000000002</v>
          </cell>
          <cell r="AA160">
            <v>-30.089400000000001</v>
          </cell>
          <cell r="AB160">
            <v>-34.459000000000003</v>
          </cell>
          <cell r="AC160">
            <v>282.2919</v>
          </cell>
          <cell r="AD160">
            <v>9645.0337</v>
          </cell>
          <cell r="AE160">
            <v>9927.3256000000001</v>
          </cell>
          <cell r="AF160">
            <v>-510.8263</v>
          </cell>
          <cell r="AG160">
            <v>-1630.0872999999999</v>
          </cell>
          <cell r="AH160">
            <v>-2140.9135999999999</v>
          </cell>
        </row>
        <row r="161">
          <cell r="A161">
            <v>43089</v>
          </cell>
          <cell r="B161">
            <v>-4105.2339000000002</v>
          </cell>
          <cell r="C161">
            <v>-16004.093999999999</v>
          </cell>
          <cell r="D161">
            <v>-20109.3279</v>
          </cell>
          <cell r="E161">
            <v>840.62649999999996</v>
          </cell>
          <cell r="F161">
            <v>1475.6936000000001</v>
          </cell>
          <cell r="G161">
            <v>2316.3200999999999</v>
          </cell>
          <cell r="H161">
            <v>-8.0989000000000004</v>
          </cell>
          <cell r="I161">
            <v>272.08920000000001</v>
          </cell>
          <cell r="J161">
            <v>263.99029999999999</v>
          </cell>
          <cell r="K161">
            <v>-30.279599999999999</v>
          </cell>
          <cell r="L161">
            <v>767.87760000000003</v>
          </cell>
          <cell r="M161">
            <v>737.59800000000007</v>
          </cell>
          <cell r="N161">
            <v>3.3275000000000001</v>
          </cell>
          <cell r="O161">
            <v>-91.918300000000002</v>
          </cell>
          <cell r="P161">
            <v>-88.590800000000002</v>
          </cell>
          <cell r="Q161">
            <v>50.713900000000002</v>
          </cell>
          <cell r="R161">
            <v>229.12200000000001</v>
          </cell>
          <cell r="S161">
            <v>279.83590000000004</v>
          </cell>
          <cell r="T161">
            <v>-3.7458999999999998</v>
          </cell>
          <cell r="U161">
            <v>-1.3666</v>
          </cell>
          <cell r="V161">
            <v>-5.1124999999999998</v>
          </cell>
          <cell r="W161">
            <v>1.1476999999999999</v>
          </cell>
          <cell r="X161">
            <v>1029.0999999999999</v>
          </cell>
          <cell r="Y161">
            <v>1030.2476999999999</v>
          </cell>
          <cell r="Z161">
            <v>-17.955400000000001</v>
          </cell>
          <cell r="AA161">
            <v>-125.7591</v>
          </cell>
          <cell r="AB161">
            <v>-143.71450000000002</v>
          </cell>
          <cell r="AC161">
            <v>-4628.9193999999998</v>
          </cell>
          <cell r="AD161">
            <v>-17539.9575</v>
          </cell>
          <cell r="AE161">
            <v>-22168.876899999999</v>
          </cell>
          <cell r="AF161">
            <v>-231.1123</v>
          </cell>
          <cell r="AG161">
            <v>-813.08079999999995</v>
          </cell>
          <cell r="AH161">
            <v>-1044.1931</v>
          </cell>
        </row>
        <row r="162">
          <cell r="A162">
            <v>43082</v>
          </cell>
          <cell r="B162">
            <v>1551.759</v>
          </cell>
          <cell r="C162">
            <v>7443.7716</v>
          </cell>
          <cell r="D162">
            <v>8995.5306</v>
          </cell>
          <cell r="E162">
            <v>-290.9622</v>
          </cell>
          <cell r="F162">
            <v>1227.8222000000001</v>
          </cell>
          <cell r="G162">
            <v>936.86000000000013</v>
          </cell>
          <cell r="H162">
            <v>-45.444099999999999</v>
          </cell>
          <cell r="I162">
            <v>36.773800000000001</v>
          </cell>
          <cell r="J162">
            <v>-8.6702999999999975</v>
          </cell>
          <cell r="K162">
            <v>-102.5334</v>
          </cell>
          <cell r="L162">
            <v>-208.95699999999999</v>
          </cell>
          <cell r="M162">
            <v>-311.49040000000002</v>
          </cell>
          <cell r="N162">
            <v>25.934100000000001</v>
          </cell>
          <cell r="O162">
            <v>-20.325700000000001</v>
          </cell>
          <cell r="P162">
            <v>5.6083999999999996</v>
          </cell>
          <cell r="Q162">
            <v>18.808399999999999</v>
          </cell>
          <cell r="R162">
            <v>-163.67310000000001</v>
          </cell>
          <cell r="S162">
            <v>-144.8647</v>
          </cell>
          <cell r="T162">
            <v>0.56459999999999999</v>
          </cell>
          <cell r="U162">
            <v>-5.452</v>
          </cell>
          <cell r="V162">
            <v>-4.8873999999999995</v>
          </cell>
          <cell r="W162">
            <v>-81.737799999999993</v>
          </cell>
          <cell r="X162">
            <v>2028.0298</v>
          </cell>
          <cell r="Y162">
            <v>1946.2919999999999</v>
          </cell>
          <cell r="Z162">
            <v>-10.2963</v>
          </cell>
          <cell r="AA162">
            <v>37.142699999999998</v>
          </cell>
          <cell r="AB162">
            <v>26.846399999999996</v>
          </cell>
          <cell r="AC162">
            <v>-212.1602</v>
          </cell>
          <cell r="AD162">
            <v>7817.5874999999996</v>
          </cell>
          <cell r="AE162">
            <v>7605.4272999999994</v>
          </cell>
          <cell r="AF162">
            <v>618.24109999999996</v>
          </cell>
          <cell r="AG162">
            <v>-2072.6997999999999</v>
          </cell>
          <cell r="AH162">
            <v>-1454.4586999999999</v>
          </cell>
        </row>
        <row r="163">
          <cell r="A163">
            <v>43075</v>
          </cell>
          <cell r="B163">
            <v>-966.30790000000002</v>
          </cell>
          <cell r="C163">
            <v>3449.2673</v>
          </cell>
          <cell r="D163">
            <v>2482.9593999999997</v>
          </cell>
          <cell r="E163">
            <v>2195.0807</v>
          </cell>
          <cell r="F163">
            <v>-389.60919999999999</v>
          </cell>
          <cell r="G163">
            <v>1805.4715000000001</v>
          </cell>
          <cell r="H163">
            <v>5.0240999999999998</v>
          </cell>
          <cell r="I163">
            <v>129.51300000000001</v>
          </cell>
          <cell r="J163">
            <v>134.53710000000001</v>
          </cell>
          <cell r="K163">
            <v>-138.5915</v>
          </cell>
          <cell r="L163">
            <v>-58.720100000000002</v>
          </cell>
          <cell r="M163">
            <v>-197.3116</v>
          </cell>
          <cell r="N163">
            <v>7.5098000000000003</v>
          </cell>
          <cell r="O163">
            <v>45.9328</v>
          </cell>
          <cell r="P163">
            <v>53.442599999999999</v>
          </cell>
          <cell r="Q163">
            <v>43.165100000000002</v>
          </cell>
          <cell r="R163">
            <v>-65.217399999999998</v>
          </cell>
          <cell r="S163">
            <v>-22.052299999999995</v>
          </cell>
          <cell r="T163">
            <v>1.3987000000000001</v>
          </cell>
          <cell r="U163">
            <v>-0.35439999999999999</v>
          </cell>
          <cell r="V163">
            <v>1.0443</v>
          </cell>
          <cell r="W163">
            <v>-31.0273</v>
          </cell>
          <cell r="X163">
            <v>1269.7021</v>
          </cell>
          <cell r="Y163">
            <v>1238.6748</v>
          </cell>
          <cell r="Z163">
            <v>-25.763400000000001</v>
          </cell>
          <cell r="AA163">
            <v>-72.513800000000003</v>
          </cell>
          <cell r="AB163">
            <v>-98.277200000000008</v>
          </cell>
          <cell r="AC163">
            <v>-221.0711</v>
          </cell>
          <cell r="AD163">
            <v>1663.5577000000001</v>
          </cell>
          <cell r="AE163">
            <v>1442.4866000000002</v>
          </cell>
          <cell r="AF163">
            <v>-0.58799999999999997</v>
          </cell>
          <cell r="AG163">
            <v>-504.17</v>
          </cell>
          <cell r="AH163">
            <v>-504.75800000000004</v>
          </cell>
        </row>
        <row r="164">
          <cell r="A164">
            <v>43068</v>
          </cell>
          <cell r="B164">
            <v>4607.7215999999999</v>
          </cell>
          <cell r="C164">
            <v>6221.2412000000004</v>
          </cell>
          <cell r="D164">
            <v>10828.962800000001</v>
          </cell>
          <cell r="E164">
            <v>907.5693</v>
          </cell>
          <cell r="F164">
            <v>1587.0796</v>
          </cell>
          <cell r="G164">
            <v>2494.6489000000001</v>
          </cell>
          <cell r="H164">
            <v>2.3868</v>
          </cell>
          <cell r="I164">
            <v>-50.356099999999998</v>
          </cell>
          <cell r="J164">
            <v>-47.969299999999997</v>
          </cell>
          <cell r="K164">
            <v>-23.479700000000001</v>
          </cell>
          <cell r="L164">
            <v>495.6789</v>
          </cell>
          <cell r="M164">
            <v>472.19920000000002</v>
          </cell>
          <cell r="N164">
            <v>12.4681</v>
          </cell>
          <cell r="O164">
            <v>18.1555</v>
          </cell>
          <cell r="P164">
            <v>30.6236</v>
          </cell>
          <cell r="Q164">
            <v>61.150799999999997</v>
          </cell>
          <cell r="R164">
            <v>30.094799999999999</v>
          </cell>
          <cell r="S164">
            <v>91.245599999999996</v>
          </cell>
          <cell r="T164">
            <v>-1.8987000000000001</v>
          </cell>
          <cell r="U164">
            <v>-7.0906000000000002</v>
          </cell>
          <cell r="V164">
            <v>-8.9893000000000001</v>
          </cell>
          <cell r="W164">
            <v>-68.752700000000004</v>
          </cell>
          <cell r="X164">
            <v>-779.62729999999999</v>
          </cell>
          <cell r="Y164">
            <v>-848.38</v>
          </cell>
          <cell r="Z164">
            <v>-16.802800000000001</v>
          </cell>
          <cell r="AA164">
            <v>-12.4977</v>
          </cell>
          <cell r="AB164">
            <v>-29.3005</v>
          </cell>
          <cell r="AC164">
            <v>1990.8254999999999</v>
          </cell>
          <cell r="AD164">
            <v>4286.9441999999999</v>
          </cell>
          <cell r="AE164">
            <v>6277.7696999999998</v>
          </cell>
          <cell r="AF164">
            <v>1540.1982</v>
          </cell>
          <cell r="AG164">
            <v>887.96230000000003</v>
          </cell>
          <cell r="AH164">
            <v>2428.1605</v>
          </cell>
        </row>
        <row r="165">
          <cell r="A165">
            <v>43061</v>
          </cell>
          <cell r="B165">
            <v>6158.0681000000004</v>
          </cell>
          <cell r="C165">
            <v>7247.9790999999996</v>
          </cell>
          <cell r="D165">
            <v>13406.047200000001</v>
          </cell>
          <cell r="E165">
            <v>1286.2624000000001</v>
          </cell>
          <cell r="F165">
            <v>1488.4562000000001</v>
          </cell>
          <cell r="G165">
            <v>2774.7186000000002</v>
          </cell>
          <cell r="H165">
            <v>14.7607</v>
          </cell>
          <cell r="I165">
            <v>208.00729999999999</v>
          </cell>
          <cell r="J165">
            <v>222.76799999999997</v>
          </cell>
          <cell r="K165">
            <v>-12.269299999999999</v>
          </cell>
          <cell r="L165">
            <v>-356.60070000000002</v>
          </cell>
          <cell r="M165">
            <v>-368.87</v>
          </cell>
          <cell r="N165">
            <v>15.3987</v>
          </cell>
          <cell r="O165">
            <v>29.796299999999999</v>
          </cell>
          <cell r="P165">
            <v>45.195</v>
          </cell>
          <cell r="Q165">
            <v>46.271700000000003</v>
          </cell>
          <cell r="R165">
            <v>164.24209999999999</v>
          </cell>
          <cell r="S165">
            <v>210.5138</v>
          </cell>
          <cell r="T165">
            <v>-1.0818000000000001</v>
          </cell>
          <cell r="U165">
            <v>-7.5765000000000002</v>
          </cell>
          <cell r="V165">
            <v>-8.6583000000000006</v>
          </cell>
          <cell r="W165">
            <v>33.795699999999997</v>
          </cell>
          <cell r="X165">
            <v>2604.6475999999998</v>
          </cell>
          <cell r="Y165">
            <v>2638.4432999999999</v>
          </cell>
          <cell r="Z165">
            <v>-11.4239</v>
          </cell>
          <cell r="AA165">
            <v>-71.253299999999996</v>
          </cell>
          <cell r="AB165">
            <v>-82.677199999999999</v>
          </cell>
          <cell r="AC165">
            <v>4212.9576999999999</v>
          </cell>
          <cell r="AD165">
            <v>1368.5297</v>
          </cell>
          <cell r="AE165">
            <v>5581.4874</v>
          </cell>
          <cell r="AF165">
            <v>2110.5455000000002</v>
          </cell>
          <cell r="AG165">
            <v>-454.19</v>
          </cell>
          <cell r="AH165">
            <v>1656.3555000000001</v>
          </cell>
        </row>
        <row r="166">
          <cell r="A166">
            <v>43054</v>
          </cell>
          <cell r="B166">
            <v>-766.85090000000002</v>
          </cell>
          <cell r="C166">
            <v>2602.3697000000002</v>
          </cell>
          <cell r="D166">
            <v>1835.5188000000003</v>
          </cell>
          <cell r="E166">
            <v>-117.7882</v>
          </cell>
          <cell r="F166">
            <v>556.72609999999997</v>
          </cell>
          <cell r="G166">
            <v>438.93789999999996</v>
          </cell>
          <cell r="H166">
            <v>-8.6538000000000004</v>
          </cell>
          <cell r="I166">
            <v>13.7752</v>
          </cell>
          <cell r="J166">
            <v>5.1213999999999995</v>
          </cell>
          <cell r="K166">
            <v>4.0266999999999999</v>
          </cell>
          <cell r="L166">
            <v>402.67750000000001</v>
          </cell>
          <cell r="M166">
            <v>406.70420000000001</v>
          </cell>
          <cell r="N166">
            <v>-6.4134000000000002</v>
          </cell>
          <cell r="O166">
            <v>59.538800000000002</v>
          </cell>
          <cell r="P166">
            <v>53.125399999999999</v>
          </cell>
          <cell r="Q166">
            <v>69.937200000000004</v>
          </cell>
          <cell r="R166">
            <v>-33.706800000000001</v>
          </cell>
          <cell r="S166">
            <v>36.230400000000003</v>
          </cell>
          <cell r="T166">
            <v>-0.77329999999999999</v>
          </cell>
          <cell r="U166">
            <v>-4.2746000000000004</v>
          </cell>
          <cell r="V166">
            <v>-5.0479000000000003</v>
          </cell>
          <cell r="W166">
            <v>-43.604300000000002</v>
          </cell>
          <cell r="X166">
            <v>2009.5876000000001</v>
          </cell>
          <cell r="Y166">
            <v>1965.9833000000001</v>
          </cell>
          <cell r="Z166">
            <v>-17.718499999999999</v>
          </cell>
          <cell r="AA166">
            <v>-8.3223000000000003</v>
          </cell>
          <cell r="AB166">
            <v>-26.040799999999997</v>
          </cell>
          <cell r="AC166">
            <v>-1277.1854000000001</v>
          </cell>
          <cell r="AD166">
            <v>1031.7166</v>
          </cell>
          <cell r="AE166">
            <v>-245.4688000000001</v>
          </cell>
          <cell r="AF166">
            <v>-515.55240000000003</v>
          </cell>
          <cell r="AG166">
            <v>-1118.7081000000001</v>
          </cell>
          <cell r="AH166">
            <v>-1634.2605000000001</v>
          </cell>
        </row>
        <row r="167">
          <cell r="A167">
            <v>43047</v>
          </cell>
          <cell r="B167">
            <v>5923.1453000000001</v>
          </cell>
          <cell r="C167">
            <v>3516.9422</v>
          </cell>
          <cell r="D167">
            <v>9440.0874999999996</v>
          </cell>
          <cell r="E167">
            <v>533.75040000000001</v>
          </cell>
          <cell r="F167">
            <v>348.2731</v>
          </cell>
          <cell r="G167">
            <v>882.02350000000001</v>
          </cell>
          <cell r="H167">
            <v>-6.4257</v>
          </cell>
          <cell r="I167">
            <v>-49.817900000000002</v>
          </cell>
          <cell r="J167">
            <v>-56.243600000000001</v>
          </cell>
          <cell r="K167">
            <v>-26.238700000000001</v>
          </cell>
          <cell r="L167">
            <v>225.59520000000001</v>
          </cell>
          <cell r="M167">
            <v>199.35650000000001</v>
          </cell>
          <cell r="N167">
            <v>4.7117000000000004</v>
          </cell>
          <cell r="O167">
            <v>-13.0129</v>
          </cell>
          <cell r="P167">
            <v>-8.3011999999999997</v>
          </cell>
          <cell r="Q167">
            <v>72.167500000000004</v>
          </cell>
          <cell r="R167">
            <v>193.60319999999999</v>
          </cell>
          <cell r="S167">
            <v>265.77069999999998</v>
          </cell>
          <cell r="T167">
            <v>0.13420000000000001</v>
          </cell>
          <cell r="U167">
            <v>-4.1058000000000003</v>
          </cell>
          <cell r="V167">
            <v>-3.9716000000000005</v>
          </cell>
          <cell r="W167">
            <v>55.841500000000003</v>
          </cell>
          <cell r="X167">
            <v>1147.0327</v>
          </cell>
          <cell r="Y167">
            <v>1202.8742</v>
          </cell>
          <cell r="Z167">
            <v>-16.538</v>
          </cell>
          <cell r="AA167">
            <v>105.89619999999999</v>
          </cell>
          <cell r="AB167">
            <v>89.358199999999997</v>
          </cell>
          <cell r="AC167">
            <v>1824.5011999999999</v>
          </cell>
          <cell r="AD167">
            <v>-5638.6448</v>
          </cell>
          <cell r="AE167">
            <v>-3814.1436000000003</v>
          </cell>
          <cell r="AF167">
            <v>1898.5789</v>
          </cell>
          <cell r="AG167">
            <v>2905.1725000000001</v>
          </cell>
          <cell r="AH167">
            <v>4803.7514000000001</v>
          </cell>
        </row>
        <row r="168">
          <cell r="A168">
            <v>43040</v>
          </cell>
          <cell r="B168">
            <v>6204.8297000000002</v>
          </cell>
          <cell r="C168">
            <v>4635.7731000000003</v>
          </cell>
          <cell r="D168">
            <v>10840.602800000001</v>
          </cell>
          <cell r="E168">
            <v>696.91830000000004</v>
          </cell>
          <cell r="F168">
            <v>353.0172</v>
          </cell>
          <cell r="G168">
            <v>1049.9355</v>
          </cell>
          <cell r="H168">
            <v>9.9396000000000004</v>
          </cell>
          <cell r="I168">
            <v>79.069800000000001</v>
          </cell>
          <cell r="J168">
            <v>89.009399999999999</v>
          </cell>
          <cell r="K168">
            <v>13.0421</v>
          </cell>
          <cell r="L168">
            <v>-693.95920000000001</v>
          </cell>
          <cell r="M168">
            <v>-680.9171</v>
          </cell>
          <cell r="N168">
            <v>6.1093000000000002</v>
          </cell>
          <cell r="O168">
            <v>-17.018799999999999</v>
          </cell>
          <cell r="P168">
            <v>-10.909499999999998</v>
          </cell>
          <cell r="Q168">
            <v>64.254499999999993</v>
          </cell>
          <cell r="R168">
            <v>127.13249999999999</v>
          </cell>
          <cell r="S168">
            <v>191.387</v>
          </cell>
          <cell r="T168">
            <v>0.30359999999999998</v>
          </cell>
          <cell r="U168">
            <v>-0.69289999999999996</v>
          </cell>
          <cell r="V168">
            <v>-0.38929999999999998</v>
          </cell>
          <cell r="W168">
            <v>-34.333599999999997</v>
          </cell>
          <cell r="X168">
            <v>3411.0191</v>
          </cell>
          <cell r="Y168">
            <v>3376.6855</v>
          </cell>
          <cell r="Z168">
            <v>-10.4886</v>
          </cell>
          <cell r="AA168">
            <v>-3.7894999999999999</v>
          </cell>
          <cell r="AB168">
            <v>-14.2781</v>
          </cell>
          <cell r="AC168">
            <v>3715.6745000000001</v>
          </cell>
          <cell r="AD168">
            <v>-1280.5814</v>
          </cell>
          <cell r="AE168">
            <v>2435.0931</v>
          </cell>
          <cell r="AF168">
            <v>1425.4405999999999</v>
          </cell>
          <cell r="AG168">
            <v>-532.47519999999997</v>
          </cell>
          <cell r="AH168">
            <v>892.96539999999993</v>
          </cell>
        </row>
        <row r="169">
          <cell r="A169">
            <v>43033</v>
          </cell>
          <cell r="B169">
            <v>6005.7121999999999</v>
          </cell>
          <cell r="C169">
            <v>9551.8925999999992</v>
          </cell>
          <cell r="D169">
            <v>15557.604799999999</v>
          </cell>
          <cell r="E169">
            <v>845.00549999999998</v>
          </cell>
          <cell r="F169">
            <v>-701.10140000000001</v>
          </cell>
          <cell r="G169">
            <v>143.90409999999997</v>
          </cell>
          <cell r="H169">
            <v>-10.4428</v>
          </cell>
          <cell r="I169">
            <v>40.653700000000001</v>
          </cell>
          <cell r="J169">
            <v>30.210900000000002</v>
          </cell>
          <cell r="K169">
            <v>-44.883200000000002</v>
          </cell>
          <cell r="L169">
            <v>-652.1857</v>
          </cell>
          <cell r="M169">
            <v>-697.06889999999999</v>
          </cell>
          <cell r="N169">
            <v>1.1161000000000001</v>
          </cell>
          <cell r="O169">
            <v>-0.99929999999999997</v>
          </cell>
          <cell r="P169">
            <v>0.11680000000000013</v>
          </cell>
          <cell r="Q169">
            <v>88.838499999999996</v>
          </cell>
          <cell r="R169">
            <v>16.6432</v>
          </cell>
          <cell r="S169">
            <v>105.48169999999999</v>
          </cell>
          <cell r="T169">
            <v>-0.49519999999999997</v>
          </cell>
          <cell r="U169">
            <v>8.9966000000000008</v>
          </cell>
          <cell r="V169">
            <v>8.5014000000000003</v>
          </cell>
          <cell r="W169">
            <v>-28.784300000000002</v>
          </cell>
          <cell r="X169">
            <v>-1147.1097</v>
          </cell>
          <cell r="Y169">
            <v>-1175.894</v>
          </cell>
          <cell r="Z169">
            <v>-5.3472999999999997</v>
          </cell>
          <cell r="AA169">
            <v>-65.7727</v>
          </cell>
          <cell r="AB169">
            <v>-71.12</v>
          </cell>
          <cell r="AC169">
            <v>4619.9844000000003</v>
          </cell>
          <cell r="AD169">
            <v>6104.0757999999996</v>
          </cell>
          <cell r="AE169">
            <v>10724.0602</v>
          </cell>
          <cell r="AF169">
            <v>162.02209999999999</v>
          </cell>
          <cell r="AG169">
            <v>522.55110000000002</v>
          </cell>
          <cell r="AH169">
            <v>684.57320000000004</v>
          </cell>
        </row>
        <row r="170">
          <cell r="A170">
            <v>43026</v>
          </cell>
          <cell r="B170">
            <v>4786.7070999999996</v>
          </cell>
          <cell r="C170">
            <v>7082.8549000000003</v>
          </cell>
          <cell r="D170">
            <v>11869.562</v>
          </cell>
          <cell r="E170">
            <v>1010.6338</v>
          </cell>
          <cell r="F170">
            <v>1750.1057000000001</v>
          </cell>
          <cell r="G170">
            <v>2760.7395000000001</v>
          </cell>
          <cell r="H170">
            <v>0.16550000000000001</v>
          </cell>
          <cell r="I170">
            <v>35.710900000000002</v>
          </cell>
          <cell r="J170">
            <v>35.876400000000004</v>
          </cell>
          <cell r="K170">
            <v>13.100300000000001</v>
          </cell>
          <cell r="L170">
            <v>22.452100000000002</v>
          </cell>
          <cell r="M170">
            <v>35.552400000000006</v>
          </cell>
          <cell r="N170">
            <v>-0.95909999999999995</v>
          </cell>
          <cell r="O170">
            <v>-7.8266999999999998</v>
          </cell>
          <cell r="P170">
            <v>-8.7858000000000001</v>
          </cell>
          <cell r="Q170">
            <v>51.160499999999999</v>
          </cell>
          <cell r="R170">
            <v>95.317899999999995</v>
          </cell>
          <cell r="S170">
            <v>146.47839999999999</v>
          </cell>
          <cell r="T170">
            <v>-0.246</v>
          </cell>
          <cell r="U170">
            <v>-5.6204999999999998</v>
          </cell>
          <cell r="V170">
            <v>-5.8665000000000003</v>
          </cell>
          <cell r="W170">
            <v>-46.291899999999998</v>
          </cell>
          <cell r="X170">
            <v>-4439.5707000000002</v>
          </cell>
          <cell r="Y170">
            <v>-4485.8626000000004</v>
          </cell>
          <cell r="Z170">
            <v>-14.411099999999999</v>
          </cell>
          <cell r="AA170">
            <v>22.212399999999999</v>
          </cell>
          <cell r="AB170">
            <v>7.8012999999999995</v>
          </cell>
          <cell r="AC170">
            <v>3880.6722</v>
          </cell>
          <cell r="AD170">
            <v>7537.8302999999996</v>
          </cell>
          <cell r="AE170">
            <v>11418.502499999999</v>
          </cell>
          <cell r="AF170">
            <v>-153.74850000000001</v>
          </cell>
          <cell r="AG170">
            <v>1081.3317999999999</v>
          </cell>
          <cell r="AH170">
            <v>927.58329999999989</v>
          </cell>
        </row>
        <row r="171">
          <cell r="A171">
            <v>43019</v>
          </cell>
          <cell r="B171">
            <v>3759.9720000000002</v>
          </cell>
          <cell r="C171">
            <v>8230.8268000000007</v>
          </cell>
          <cell r="D171">
            <v>11990.7988</v>
          </cell>
          <cell r="E171">
            <v>1701.0429999999999</v>
          </cell>
          <cell r="F171">
            <v>3338.7764999999999</v>
          </cell>
          <cell r="G171">
            <v>5039.8194999999996</v>
          </cell>
          <cell r="H171">
            <v>-47.853999999999999</v>
          </cell>
          <cell r="I171">
            <v>17.666399999999999</v>
          </cell>
          <cell r="J171">
            <v>-30.1876</v>
          </cell>
          <cell r="K171">
            <v>-4.0355999999999996</v>
          </cell>
          <cell r="L171">
            <v>425.75299999999999</v>
          </cell>
          <cell r="M171">
            <v>421.7174</v>
          </cell>
          <cell r="N171">
            <v>3.8746</v>
          </cell>
          <cell r="O171">
            <v>-2.4140000000000001</v>
          </cell>
          <cell r="P171">
            <v>1.4605999999999999</v>
          </cell>
          <cell r="Q171">
            <v>63.513800000000003</v>
          </cell>
          <cell r="R171">
            <v>35.668599999999998</v>
          </cell>
          <cell r="S171">
            <v>99.182400000000001</v>
          </cell>
          <cell r="T171">
            <v>-0.92049999999999998</v>
          </cell>
          <cell r="U171">
            <v>-16.204799999999999</v>
          </cell>
          <cell r="V171">
            <v>-17.125299999999999</v>
          </cell>
          <cell r="W171">
            <v>-123.9628</v>
          </cell>
          <cell r="X171">
            <v>348.7715</v>
          </cell>
          <cell r="Y171">
            <v>224.80869999999999</v>
          </cell>
          <cell r="Z171">
            <v>-13.1089</v>
          </cell>
          <cell r="AA171">
            <v>15.262499999999999</v>
          </cell>
          <cell r="AB171">
            <v>2.1535999999999991</v>
          </cell>
          <cell r="AC171">
            <v>3018.3865000000001</v>
          </cell>
          <cell r="AD171">
            <v>437.49509999999998</v>
          </cell>
          <cell r="AE171">
            <v>3455.8816000000002</v>
          </cell>
          <cell r="AF171">
            <v>262.18099999999998</v>
          </cell>
          <cell r="AG171">
            <v>855.02149999999995</v>
          </cell>
          <cell r="AH171">
            <v>1117.2024999999999</v>
          </cell>
        </row>
        <row r="172">
          <cell r="A172">
            <v>43012</v>
          </cell>
          <cell r="B172">
            <v>8761.1551999999992</v>
          </cell>
          <cell r="C172">
            <v>4516.7316000000001</v>
          </cell>
          <cell r="D172">
            <v>13277.8868</v>
          </cell>
          <cell r="E172">
            <v>733.64670000000001</v>
          </cell>
          <cell r="F172">
            <v>624.38610000000006</v>
          </cell>
          <cell r="G172">
            <v>1358.0328</v>
          </cell>
          <cell r="H172">
            <v>53.196399999999997</v>
          </cell>
          <cell r="I172">
            <v>-36.423000000000002</v>
          </cell>
          <cell r="J172">
            <v>16.773399999999995</v>
          </cell>
          <cell r="K172">
            <v>-30.221</v>
          </cell>
          <cell r="L172">
            <v>8.1559000000000008</v>
          </cell>
          <cell r="M172">
            <v>-22.065100000000001</v>
          </cell>
          <cell r="N172">
            <v>0.84470000000000001</v>
          </cell>
          <cell r="O172">
            <v>22.414899999999999</v>
          </cell>
          <cell r="P172">
            <v>23.259599999999999</v>
          </cell>
          <cell r="Q172">
            <v>128.13679999999999</v>
          </cell>
          <cell r="R172">
            <v>97.962999999999994</v>
          </cell>
          <cell r="S172">
            <v>226.09979999999999</v>
          </cell>
          <cell r="T172">
            <v>-0.67500000000000004</v>
          </cell>
          <cell r="U172">
            <v>-1.1223000000000001</v>
          </cell>
          <cell r="V172">
            <v>-1.7973000000000001</v>
          </cell>
          <cell r="W172">
            <v>-26.5932</v>
          </cell>
          <cell r="X172">
            <v>-324.24079999999998</v>
          </cell>
          <cell r="Y172">
            <v>-350.834</v>
          </cell>
          <cell r="Z172">
            <v>-29.8217</v>
          </cell>
          <cell r="AA172">
            <v>162.11490000000001</v>
          </cell>
          <cell r="AB172">
            <v>132.29320000000001</v>
          </cell>
          <cell r="AC172">
            <v>7359.4389000000001</v>
          </cell>
          <cell r="AD172">
            <v>-655.93190000000004</v>
          </cell>
          <cell r="AE172">
            <v>6703.5069999999996</v>
          </cell>
          <cell r="AF172">
            <v>-280.16160000000002</v>
          </cell>
          <cell r="AG172">
            <v>1557.3885</v>
          </cell>
          <cell r="AH172">
            <v>1277.2269000000001</v>
          </cell>
        </row>
        <row r="173">
          <cell r="A173">
            <v>43005</v>
          </cell>
          <cell r="B173">
            <v>7383.2947000000004</v>
          </cell>
          <cell r="C173">
            <v>-3533.9373000000001</v>
          </cell>
          <cell r="D173">
            <v>3849.3574000000003</v>
          </cell>
          <cell r="E173">
            <v>1386.3945000000001</v>
          </cell>
          <cell r="F173">
            <v>1365.3858</v>
          </cell>
          <cell r="G173">
            <v>2751.7803000000004</v>
          </cell>
          <cell r="H173">
            <v>-33.188699999999997</v>
          </cell>
          <cell r="I173">
            <v>132.35509999999999</v>
          </cell>
          <cell r="J173">
            <v>99.166399999999996</v>
          </cell>
          <cell r="K173">
            <v>-6.8639000000000001</v>
          </cell>
          <cell r="L173">
            <v>-135.07980000000001</v>
          </cell>
          <cell r="M173">
            <v>-141.94370000000001</v>
          </cell>
          <cell r="N173">
            <v>4.2709999999999999</v>
          </cell>
          <cell r="O173">
            <v>-22.756699999999999</v>
          </cell>
          <cell r="P173">
            <v>-18.485699999999998</v>
          </cell>
          <cell r="Q173">
            <v>86.118399999999994</v>
          </cell>
          <cell r="R173">
            <v>-67.454099999999997</v>
          </cell>
          <cell r="S173">
            <v>18.664299999999997</v>
          </cell>
          <cell r="T173">
            <v>-4.7525000000000004</v>
          </cell>
          <cell r="U173">
            <v>-7.6330999999999998</v>
          </cell>
          <cell r="V173">
            <v>-12.3856</v>
          </cell>
          <cell r="W173">
            <v>18.444500000000001</v>
          </cell>
          <cell r="X173">
            <v>-1284.1559</v>
          </cell>
          <cell r="Y173">
            <v>-1265.7113999999999</v>
          </cell>
          <cell r="Z173">
            <v>-13.8962</v>
          </cell>
          <cell r="AA173">
            <v>125.75360000000001</v>
          </cell>
          <cell r="AB173">
            <v>111.85740000000001</v>
          </cell>
          <cell r="AC173">
            <v>3241.0965000000001</v>
          </cell>
          <cell r="AD173">
            <v>-7578.7587999999996</v>
          </cell>
          <cell r="AE173">
            <v>-4337.6623</v>
          </cell>
          <cell r="AF173">
            <v>622.14070000000004</v>
          </cell>
          <cell r="AG173">
            <v>1981.3594000000001</v>
          </cell>
          <cell r="AH173">
            <v>2603.5001000000002</v>
          </cell>
        </row>
        <row r="174">
          <cell r="A174">
            <v>42998</v>
          </cell>
          <cell r="B174">
            <v>4293.5282999999999</v>
          </cell>
          <cell r="C174">
            <v>695.07159999999999</v>
          </cell>
          <cell r="D174">
            <v>4988.5999000000002</v>
          </cell>
          <cell r="E174">
            <v>1356.0818999999999</v>
          </cell>
          <cell r="F174">
            <v>2018.3416</v>
          </cell>
          <cell r="G174">
            <v>3374.4234999999999</v>
          </cell>
          <cell r="H174">
            <v>-23.465299999999999</v>
          </cell>
          <cell r="I174">
            <v>213.24</v>
          </cell>
          <cell r="J174">
            <v>189.7747</v>
          </cell>
          <cell r="K174">
            <v>-8.6925000000000008</v>
          </cell>
          <cell r="L174">
            <v>123.88890000000001</v>
          </cell>
          <cell r="M174">
            <v>115.19640000000001</v>
          </cell>
          <cell r="N174">
            <v>-1.4407000000000001</v>
          </cell>
          <cell r="O174">
            <v>-30.807099999999998</v>
          </cell>
          <cell r="P174">
            <v>-32.247799999999998</v>
          </cell>
          <cell r="Q174">
            <v>80.921599999999998</v>
          </cell>
          <cell r="R174">
            <v>57.084800000000001</v>
          </cell>
          <cell r="S174">
            <v>138.00639999999999</v>
          </cell>
          <cell r="T174">
            <v>-6.6619999999999999</v>
          </cell>
          <cell r="U174">
            <v>-13.5937</v>
          </cell>
          <cell r="V174">
            <v>-20.255700000000001</v>
          </cell>
          <cell r="W174">
            <v>-9.1207999999999991</v>
          </cell>
          <cell r="X174">
            <v>-1350.6219000000001</v>
          </cell>
          <cell r="Y174">
            <v>-1359.7427</v>
          </cell>
          <cell r="Z174">
            <v>-25.595500000000001</v>
          </cell>
          <cell r="AA174">
            <v>31.1341</v>
          </cell>
          <cell r="AB174">
            <v>5.5385999999999989</v>
          </cell>
          <cell r="AC174">
            <v>5270.5223999999998</v>
          </cell>
          <cell r="AD174">
            <v>-346.81479999999999</v>
          </cell>
          <cell r="AE174">
            <v>4923.7075999999997</v>
          </cell>
          <cell r="AF174">
            <v>-1299.4416000000001</v>
          </cell>
          <cell r="AG174">
            <v>1764.2262000000001</v>
          </cell>
          <cell r="AH174">
            <v>464.78459999999995</v>
          </cell>
        </row>
        <row r="175">
          <cell r="A175">
            <v>42991</v>
          </cell>
          <cell r="B175">
            <v>6939.5871999999999</v>
          </cell>
          <cell r="C175">
            <v>6816.6800999999996</v>
          </cell>
          <cell r="D175">
            <v>13756.2673</v>
          </cell>
          <cell r="E175">
            <v>1673.0671</v>
          </cell>
          <cell r="F175">
            <v>2077.7676000000001</v>
          </cell>
          <cell r="G175">
            <v>3750.8347000000003</v>
          </cell>
          <cell r="H175">
            <v>25.833200000000001</v>
          </cell>
          <cell r="I175">
            <v>120.39830000000001</v>
          </cell>
          <cell r="J175">
            <v>146.23150000000001</v>
          </cell>
          <cell r="K175">
            <v>28.934899999999999</v>
          </cell>
          <cell r="L175">
            <v>344.59089999999998</v>
          </cell>
          <cell r="M175">
            <v>373.5258</v>
          </cell>
          <cell r="N175">
            <v>9.3384999999999998</v>
          </cell>
          <cell r="O175">
            <v>-95.978499999999997</v>
          </cell>
          <cell r="P175">
            <v>-86.64</v>
          </cell>
          <cell r="Q175">
            <v>88.236800000000002</v>
          </cell>
          <cell r="R175">
            <v>-3.7643</v>
          </cell>
          <cell r="S175">
            <v>84.472499999999997</v>
          </cell>
          <cell r="T175">
            <v>-1.0691999999999999</v>
          </cell>
          <cell r="U175">
            <v>-7.8602999999999996</v>
          </cell>
          <cell r="V175">
            <v>-8.9294999999999991</v>
          </cell>
          <cell r="W175">
            <v>9.1455000000000002</v>
          </cell>
          <cell r="X175">
            <v>3520.7240999999999</v>
          </cell>
          <cell r="Y175">
            <v>3529.8696</v>
          </cell>
          <cell r="Z175">
            <v>-25.932099999999998</v>
          </cell>
          <cell r="AA175">
            <v>83.397599999999997</v>
          </cell>
          <cell r="AB175">
            <v>57.465499999999999</v>
          </cell>
          <cell r="AC175">
            <v>4685.3711999999996</v>
          </cell>
          <cell r="AD175">
            <v>1934.0091</v>
          </cell>
          <cell r="AE175">
            <v>6619.3802999999998</v>
          </cell>
          <cell r="AF175">
            <v>937.75300000000004</v>
          </cell>
          <cell r="AG175">
            <v>352.25580000000002</v>
          </cell>
          <cell r="AH175">
            <v>1290.0088000000001</v>
          </cell>
        </row>
        <row r="176">
          <cell r="A176">
            <v>42984</v>
          </cell>
          <cell r="B176">
            <v>4934.0387000000001</v>
          </cell>
          <cell r="C176">
            <v>2847.308</v>
          </cell>
          <cell r="D176">
            <v>7781.3467000000001</v>
          </cell>
          <cell r="E176">
            <v>1676.8869999999999</v>
          </cell>
          <cell r="F176">
            <v>877.6001</v>
          </cell>
          <cell r="G176">
            <v>2554.4870999999998</v>
          </cell>
          <cell r="H176">
            <v>-56.264099999999999</v>
          </cell>
          <cell r="I176">
            <v>25.181899999999999</v>
          </cell>
          <cell r="J176">
            <v>-31.0822</v>
          </cell>
          <cell r="K176">
            <v>-84.904200000000003</v>
          </cell>
          <cell r="L176">
            <v>432.92660000000001</v>
          </cell>
          <cell r="M176">
            <v>348.0224</v>
          </cell>
          <cell r="N176">
            <v>14.8996</v>
          </cell>
          <cell r="O176">
            <v>-4.6439000000000004</v>
          </cell>
          <cell r="P176">
            <v>10.255699999999999</v>
          </cell>
          <cell r="Q176">
            <v>55.845100000000002</v>
          </cell>
          <cell r="R176">
            <v>-16.0227</v>
          </cell>
          <cell r="S176">
            <v>39.822400000000002</v>
          </cell>
          <cell r="T176">
            <v>-0.79820000000000002</v>
          </cell>
          <cell r="U176">
            <v>1.6059000000000001</v>
          </cell>
          <cell r="V176">
            <v>0.80770000000000008</v>
          </cell>
          <cell r="W176">
            <v>-23.217600000000001</v>
          </cell>
          <cell r="X176">
            <v>557.06240000000003</v>
          </cell>
          <cell r="Y176">
            <v>533.84480000000008</v>
          </cell>
          <cell r="Z176">
            <v>-11.8584</v>
          </cell>
          <cell r="AA176">
            <v>83.236599999999996</v>
          </cell>
          <cell r="AB176">
            <v>71.378199999999993</v>
          </cell>
          <cell r="AC176">
            <v>4359.6266999999998</v>
          </cell>
          <cell r="AD176">
            <v>-162.2347</v>
          </cell>
          <cell r="AE176">
            <v>4197.3919999999998</v>
          </cell>
          <cell r="AF176">
            <v>-92.1815</v>
          </cell>
          <cell r="AG176">
            <v>592.49339999999995</v>
          </cell>
          <cell r="AH176">
            <v>500.31189999999992</v>
          </cell>
        </row>
        <row r="177">
          <cell r="A177">
            <v>42977</v>
          </cell>
          <cell r="B177">
            <v>6799.9416000000001</v>
          </cell>
          <cell r="C177">
            <v>-607.43650000000002</v>
          </cell>
          <cell r="D177">
            <v>6192.5051000000003</v>
          </cell>
          <cell r="E177">
            <v>1261.2863</v>
          </cell>
          <cell r="F177">
            <v>2263.2667000000001</v>
          </cell>
          <cell r="G177">
            <v>3524.5529999999999</v>
          </cell>
          <cell r="H177">
            <v>-4.7191000000000001</v>
          </cell>
          <cell r="I177">
            <v>21.876200000000001</v>
          </cell>
          <cell r="J177">
            <v>17.1571</v>
          </cell>
          <cell r="K177">
            <v>39.578499999999998</v>
          </cell>
          <cell r="L177">
            <v>631.2242</v>
          </cell>
          <cell r="M177">
            <v>670.80269999999996</v>
          </cell>
          <cell r="N177">
            <v>10.3058</v>
          </cell>
          <cell r="O177">
            <v>-8.0212000000000003</v>
          </cell>
          <cell r="P177">
            <v>2.2845999999999993</v>
          </cell>
          <cell r="Q177">
            <v>92.941199999999995</v>
          </cell>
          <cell r="R177">
            <v>38.680999999999997</v>
          </cell>
          <cell r="S177">
            <v>131.62219999999999</v>
          </cell>
          <cell r="T177">
            <v>0.20230000000000001</v>
          </cell>
          <cell r="U177">
            <v>-6.2632000000000003</v>
          </cell>
          <cell r="V177">
            <v>-6.0609000000000002</v>
          </cell>
          <cell r="W177">
            <v>-36.450299999999999</v>
          </cell>
          <cell r="X177">
            <v>89.467200000000005</v>
          </cell>
          <cell r="Y177">
            <v>53.016900000000007</v>
          </cell>
          <cell r="Z177">
            <v>-7.7945000000000002</v>
          </cell>
          <cell r="AA177">
            <v>-1.0641</v>
          </cell>
          <cell r="AB177">
            <v>-8.8586000000000009</v>
          </cell>
          <cell r="AC177">
            <v>3625.3054000000002</v>
          </cell>
          <cell r="AD177">
            <v>287.68380000000002</v>
          </cell>
          <cell r="AE177">
            <v>3912.9892</v>
          </cell>
          <cell r="AF177">
            <v>1106.5591999999999</v>
          </cell>
          <cell r="AG177">
            <v>-1444.3547000000001</v>
          </cell>
          <cell r="AH177">
            <v>-337.79550000000017</v>
          </cell>
        </row>
        <row r="178">
          <cell r="A178">
            <v>42970</v>
          </cell>
          <cell r="B178">
            <v>3607.5925999999999</v>
          </cell>
          <cell r="C178">
            <v>2838.0789</v>
          </cell>
          <cell r="D178">
            <v>6445.6715000000004</v>
          </cell>
          <cell r="E178">
            <v>1850.2692</v>
          </cell>
          <cell r="F178">
            <v>238.35550000000001</v>
          </cell>
          <cell r="G178">
            <v>2088.6246999999998</v>
          </cell>
          <cell r="H178">
            <v>28.505299999999998</v>
          </cell>
          <cell r="I178">
            <v>-91.960499999999996</v>
          </cell>
          <cell r="J178">
            <v>-63.455199999999998</v>
          </cell>
          <cell r="K178">
            <v>31.8826</v>
          </cell>
          <cell r="L178">
            <v>-164.5514</v>
          </cell>
          <cell r="M178">
            <v>-132.6688</v>
          </cell>
          <cell r="N178">
            <v>15.4925</v>
          </cell>
          <cell r="O178">
            <v>-2.5840000000000001</v>
          </cell>
          <cell r="P178">
            <v>12.9085</v>
          </cell>
          <cell r="Q178">
            <v>71.650999999999996</v>
          </cell>
          <cell r="R178">
            <v>-8.4169999999999998</v>
          </cell>
          <cell r="S178">
            <v>63.233999999999995</v>
          </cell>
          <cell r="T178">
            <v>0.19939999999999999</v>
          </cell>
          <cell r="U178">
            <v>-8.9833999999999996</v>
          </cell>
          <cell r="V178">
            <v>-8.7839999999999989</v>
          </cell>
          <cell r="W178">
            <v>-13.569100000000001</v>
          </cell>
          <cell r="X178">
            <v>3149.3984</v>
          </cell>
          <cell r="Y178">
            <v>3135.8292999999999</v>
          </cell>
          <cell r="Z178">
            <v>-15.5006</v>
          </cell>
          <cell r="AA178">
            <v>-91.325100000000006</v>
          </cell>
          <cell r="AB178">
            <v>-106.82570000000001</v>
          </cell>
          <cell r="AC178">
            <v>1193.7147</v>
          </cell>
          <cell r="AD178">
            <v>-2561.8962000000001</v>
          </cell>
          <cell r="AE178">
            <v>-1368.1815000000001</v>
          </cell>
          <cell r="AF178">
            <v>1056.8565000000001</v>
          </cell>
          <cell r="AG178">
            <v>-231.21209999999999</v>
          </cell>
          <cell r="AH178">
            <v>825.64440000000013</v>
          </cell>
        </row>
        <row r="179">
          <cell r="A179">
            <v>42963</v>
          </cell>
          <cell r="B179">
            <v>3587.7004000000002</v>
          </cell>
          <cell r="C179">
            <v>301.10230000000001</v>
          </cell>
          <cell r="D179">
            <v>3888.8027000000002</v>
          </cell>
          <cell r="E179">
            <v>-78.776799999999994</v>
          </cell>
          <cell r="F179">
            <v>-1612.4603999999999</v>
          </cell>
          <cell r="G179">
            <v>-1691.2372</v>
          </cell>
          <cell r="H179">
            <v>19.519500000000001</v>
          </cell>
          <cell r="I179">
            <v>-41.088700000000003</v>
          </cell>
          <cell r="J179">
            <v>-21.569200000000002</v>
          </cell>
          <cell r="K179">
            <v>-0.80020000000000002</v>
          </cell>
          <cell r="L179">
            <v>-761.60389999999995</v>
          </cell>
          <cell r="M179">
            <v>-762.40409999999997</v>
          </cell>
          <cell r="N179">
            <v>24.515799999999999</v>
          </cell>
          <cell r="O179">
            <v>-38.466700000000003</v>
          </cell>
          <cell r="P179">
            <v>-13.950900000000004</v>
          </cell>
          <cell r="Q179">
            <v>28.336400000000001</v>
          </cell>
          <cell r="R179">
            <v>-114.60599999999999</v>
          </cell>
          <cell r="S179">
            <v>-86.269599999999997</v>
          </cell>
          <cell r="T179">
            <v>0.86319999999999997</v>
          </cell>
          <cell r="U179">
            <v>-9.9502000000000006</v>
          </cell>
          <cell r="V179">
            <v>-9.0869999999999997</v>
          </cell>
          <cell r="W179">
            <v>-20.377099999999999</v>
          </cell>
          <cell r="X179">
            <v>2540.9944999999998</v>
          </cell>
          <cell r="Y179">
            <v>2520.6173999999996</v>
          </cell>
          <cell r="Z179">
            <v>1.7434000000000001</v>
          </cell>
          <cell r="AA179">
            <v>-88.262799999999999</v>
          </cell>
          <cell r="AB179">
            <v>-86.519400000000005</v>
          </cell>
          <cell r="AC179">
            <v>2698.5702999999999</v>
          </cell>
          <cell r="AD179">
            <v>-4027.6475</v>
          </cell>
          <cell r="AE179">
            <v>-1329.0772000000002</v>
          </cell>
          <cell r="AF179">
            <v>560.53420000000006</v>
          </cell>
          <cell r="AG179">
            <v>544.02120000000002</v>
          </cell>
          <cell r="AH179">
            <v>1104.5554000000002</v>
          </cell>
        </row>
        <row r="180">
          <cell r="A180">
            <v>42956</v>
          </cell>
          <cell r="B180">
            <v>8262.1347999999998</v>
          </cell>
          <cell r="C180">
            <v>4359.5360000000001</v>
          </cell>
          <cell r="D180">
            <v>12621.6708</v>
          </cell>
          <cell r="E180">
            <v>1277.3611000000001</v>
          </cell>
          <cell r="F180">
            <v>1943.4269999999999</v>
          </cell>
          <cell r="G180">
            <v>3220.7880999999998</v>
          </cell>
          <cell r="H180">
            <v>-17.4696</v>
          </cell>
          <cell r="I180">
            <v>-49.808199999999999</v>
          </cell>
          <cell r="J180">
            <v>-67.277799999999999</v>
          </cell>
          <cell r="K180">
            <v>5.4572000000000003</v>
          </cell>
          <cell r="L180">
            <v>266.77339999999998</v>
          </cell>
          <cell r="M180">
            <v>272.23059999999998</v>
          </cell>
          <cell r="N180">
            <v>19.353400000000001</v>
          </cell>
          <cell r="O180">
            <v>-3.1088</v>
          </cell>
          <cell r="P180">
            <v>16.244600000000002</v>
          </cell>
          <cell r="Q180">
            <v>61.656700000000001</v>
          </cell>
          <cell r="R180">
            <v>67.733199999999997</v>
          </cell>
          <cell r="S180">
            <v>129.38990000000001</v>
          </cell>
          <cell r="T180">
            <v>0.73660000000000003</v>
          </cell>
          <cell r="U180">
            <v>-5.0018000000000002</v>
          </cell>
          <cell r="V180">
            <v>-4.2652000000000001</v>
          </cell>
          <cell r="W180">
            <v>34.562399999999997</v>
          </cell>
          <cell r="X180">
            <v>1472.6531</v>
          </cell>
          <cell r="Y180">
            <v>1507.2155</v>
          </cell>
          <cell r="Z180">
            <v>-2.1202999999999999</v>
          </cell>
          <cell r="AA180">
            <v>-65.389499999999998</v>
          </cell>
          <cell r="AB180">
            <v>-67.509799999999998</v>
          </cell>
          <cell r="AC180">
            <v>4379.9285</v>
          </cell>
          <cell r="AD180">
            <v>-1233.9494</v>
          </cell>
          <cell r="AE180">
            <v>3145.9791</v>
          </cell>
          <cell r="AF180">
            <v>2387.4421000000002</v>
          </cell>
          <cell r="AG180">
            <v>1111.9259999999999</v>
          </cell>
          <cell r="AH180">
            <v>3499.3681000000001</v>
          </cell>
        </row>
        <row r="181">
          <cell r="A181">
            <v>42949</v>
          </cell>
          <cell r="B181">
            <v>5385.2160999999996</v>
          </cell>
          <cell r="C181">
            <v>85.2637</v>
          </cell>
          <cell r="D181">
            <v>5470.4798000000001</v>
          </cell>
          <cell r="E181">
            <v>1933.6095</v>
          </cell>
          <cell r="F181">
            <v>2197.6614</v>
          </cell>
          <cell r="G181">
            <v>4131.2708999999995</v>
          </cell>
          <cell r="H181">
            <v>13.8523</v>
          </cell>
          <cell r="I181">
            <v>-0.5645</v>
          </cell>
          <cell r="J181">
            <v>13.287799999999999</v>
          </cell>
          <cell r="K181">
            <v>-16.449200000000001</v>
          </cell>
          <cell r="L181">
            <v>28.528199999999998</v>
          </cell>
          <cell r="M181">
            <v>12.078999999999997</v>
          </cell>
          <cell r="N181">
            <v>11.0273</v>
          </cell>
          <cell r="O181">
            <v>-19.235099999999999</v>
          </cell>
          <cell r="P181">
            <v>-8.2077999999999989</v>
          </cell>
          <cell r="Q181">
            <v>102.59059999999999</v>
          </cell>
          <cell r="R181">
            <v>208.24449999999999</v>
          </cell>
          <cell r="S181">
            <v>310.83510000000001</v>
          </cell>
          <cell r="T181">
            <v>1.3959999999999999</v>
          </cell>
          <cell r="U181">
            <v>-6.7721999999999998</v>
          </cell>
          <cell r="V181">
            <v>-5.3761999999999999</v>
          </cell>
          <cell r="W181">
            <v>-42.804400000000001</v>
          </cell>
          <cell r="X181">
            <v>846.24509999999998</v>
          </cell>
          <cell r="Y181">
            <v>803.44069999999999</v>
          </cell>
          <cell r="Z181">
            <v>-0.67400000000000004</v>
          </cell>
          <cell r="AA181">
            <v>2.2353000000000001</v>
          </cell>
          <cell r="AB181">
            <v>1.5613000000000001</v>
          </cell>
          <cell r="AC181">
            <v>3173.3519999999999</v>
          </cell>
          <cell r="AD181">
            <v>-2699.9521</v>
          </cell>
          <cell r="AE181">
            <v>473.39989999999989</v>
          </cell>
          <cell r="AF181">
            <v>1414.8789999999999</v>
          </cell>
          <cell r="AG181">
            <v>1293.3852999999999</v>
          </cell>
          <cell r="AH181">
            <v>2708.2642999999998</v>
          </cell>
        </row>
        <row r="182">
          <cell r="A182">
            <v>42942</v>
          </cell>
          <cell r="B182">
            <v>5017.3056999999999</v>
          </cell>
          <cell r="C182">
            <v>8370.4249999999993</v>
          </cell>
          <cell r="D182">
            <v>13387.7307</v>
          </cell>
          <cell r="E182">
            <v>1596.8209999999999</v>
          </cell>
          <cell r="F182">
            <v>1510.0019</v>
          </cell>
          <cell r="G182">
            <v>3106.8229000000001</v>
          </cell>
          <cell r="H182">
            <v>-53.956800000000001</v>
          </cell>
          <cell r="I182">
            <v>-29.651700000000002</v>
          </cell>
          <cell r="J182">
            <v>-83.608500000000006</v>
          </cell>
          <cell r="K182">
            <v>8.1892999999999994</v>
          </cell>
          <cell r="L182">
            <v>-248.34819999999999</v>
          </cell>
          <cell r="M182">
            <v>-240.15889999999999</v>
          </cell>
          <cell r="N182">
            <v>7.5499000000000001</v>
          </cell>
          <cell r="O182">
            <v>-70.558300000000003</v>
          </cell>
          <cell r="P182">
            <v>-63.008400000000002</v>
          </cell>
          <cell r="Q182">
            <v>87.931600000000003</v>
          </cell>
          <cell r="R182">
            <v>115.5003</v>
          </cell>
          <cell r="S182">
            <v>203.43189999999998</v>
          </cell>
          <cell r="T182">
            <v>-0.87529999999999997</v>
          </cell>
          <cell r="U182">
            <v>-2.8073999999999999</v>
          </cell>
          <cell r="V182">
            <v>-3.6826999999999996</v>
          </cell>
          <cell r="W182">
            <v>-56.516500000000001</v>
          </cell>
          <cell r="X182">
            <v>1254.6736000000001</v>
          </cell>
          <cell r="Y182">
            <v>1198.1571000000001</v>
          </cell>
          <cell r="Z182">
            <v>-3.4863</v>
          </cell>
          <cell r="AA182">
            <v>-64.730699999999999</v>
          </cell>
          <cell r="AB182">
            <v>-68.216999999999999</v>
          </cell>
          <cell r="AC182">
            <v>3169.1383000000001</v>
          </cell>
          <cell r="AD182">
            <v>-581.9153</v>
          </cell>
          <cell r="AE182">
            <v>2587.223</v>
          </cell>
          <cell r="AF182">
            <v>782.26919999999996</v>
          </cell>
          <cell r="AG182">
            <v>3274.8474999999999</v>
          </cell>
          <cell r="AH182">
            <v>4057.1166999999996</v>
          </cell>
        </row>
        <row r="183">
          <cell r="A183">
            <v>42935</v>
          </cell>
          <cell r="B183">
            <v>9543.5895999999993</v>
          </cell>
          <cell r="C183">
            <v>7621.3982999999998</v>
          </cell>
          <cell r="D183">
            <v>17164.9879</v>
          </cell>
          <cell r="E183">
            <v>1150.4465</v>
          </cell>
          <cell r="F183">
            <v>2266.7882</v>
          </cell>
          <cell r="G183">
            <v>3417.2347</v>
          </cell>
          <cell r="H183">
            <v>-0.93110000000000004</v>
          </cell>
          <cell r="I183">
            <v>-97.816999999999993</v>
          </cell>
          <cell r="J183">
            <v>-98.748099999999994</v>
          </cell>
          <cell r="K183">
            <v>-2.4363999999999999</v>
          </cell>
          <cell r="L183">
            <v>-27.8581</v>
          </cell>
          <cell r="M183">
            <v>-30.294499999999999</v>
          </cell>
          <cell r="N183">
            <v>8.7812999999999999</v>
          </cell>
          <cell r="O183">
            <v>-7.6E-3</v>
          </cell>
          <cell r="P183">
            <v>8.7736999999999998</v>
          </cell>
          <cell r="Q183">
            <v>48.269799999999996</v>
          </cell>
          <cell r="R183">
            <v>149.3837</v>
          </cell>
          <cell r="S183">
            <v>197.65350000000001</v>
          </cell>
          <cell r="T183">
            <v>-0.57709999999999995</v>
          </cell>
          <cell r="U183">
            <v>28.687100000000001</v>
          </cell>
          <cell r="V183">
            <v>28.11</v>
          </cell>
          <cell r="W183">
            <v>-50.457999999999998</v>
          </cell>
          <cell r="X183">
            <v>628.4846</v>
          </cell>
          <cell r="Y183">
            <v>578.02660000000003</v>
          </cell>
          <cell r="Z183">
            <v>4.1871999999999998</v>
          </cell>
          <cell r="AA183">
            <v>-86.846100000000007</v>
          </cell>
          <cell r="AB183">
            <v>-82.658900000000003</v>
          </cell>
          <cell r="AC183">
            <v>7483.4744000000001</v>
          </cell>
          <cell r="AD183">
            <v>-840.3365</v>
          </cell>
          <cell r="AE183">
            <v>6643.1378999999997</v>
          </cell>
          <cell r="AF183">
            <v>409.76369999999997</v>
          </cell>
          <cell r="AG183">
            <v>3033.4998999999998</v>
          </cell>
          <cell r="AH183">
            <v>3443.2635999999998</v>
          </cell>
        </row>
        <row r="184">
          <cell r="A184">
            <v>42928</v>
          </cell>
          <cell r="B184">
            <v>4259.4670999999998</v>
          </cell>
          <cell r="C184">
            <v>4441.8366999999998</v>
          </cell>
          <cell r="D184">
            <v>8701.3037999999997</v>
          </cell>
          <cell r="E184">
            <v>145.00829999999999</v>
          </cell>
          <cell r="F184">
            <v>424.05029999999999</v>
          </cell>
          <cell r="G184">
            <v>569.05859999999996</v>
          </cell>
          <cell r="H184">
            <v>-23.872399999999999</v>
          </cell>
          <cell r="I184">
            <v>-94.247100000000003</v>
          </cell>
          <cell r="J184">
            <v>-118.1195</v>
          </cell>
          <cell r="K184">
            <v>-2.4226999999999999</v>
          </cell>
          <cell r="L184">
            <v>-555.82249999999999</v>
          </cell>
          <cell r="M184">
            <v>-558.24519999999995</v>
          </cell>
          <cell r="N184">
            <v>8.3442000000000007</v>
          </cell>
          <cell r="O184">
            <v>14.257400000000001</v>
          </cell>
          <cell r="P184">
            <v>22.601600000000001</v>
          </cell>
          <cell r="Q184">
            <v>30.56</v>
          </cell>
          <cell r="R184">
            <v>-20.5227</v>
          </cell>
          <cell r="S184">
            <v>10.037299999999998</v>
          </cell>
          <cell r="T184">
            <v>-1.0952999999999999</v>
          </cell>
          <cell r="U184">
            <v>0.16719999999999999</v>
          </cell>
          <cell r="V184">
            <v>-0.92809999999999993</v>
          </cell>
          <cell r="W184">
            <v>-39.698</v>
          </cell>
          <cell r="X184">
            <v>-145.64009999999999</v>
          </cell>
          <cell r="Y184">
            <v>-185.3381</v>
          </cell>
          <cell r="Z184">
            <v>2.8723999999999998</v>
          </cell>
          <cell r="AA184">
            <v>-82.239400000000003</v>
          </cell>
          <cell r="AB184">
            <v>-79.367000000000004</v>
          </cell>
          <cell r="AC184">
            <v>3277.4299000000001</v>
          </cell>
          <cell r="AD184">
            <v>-730.48580000000004</v>
          </cell>
          <cell r="AE184">
            <v>2546.9441000000002</v>
          </cell>
          <cell r="AF184">
            <v>-167.7698</v>
          </cell>
          <cell r="AG184">
            <v>783.94749999999999</v>
          </cell>
          <cell r="AH184">
            <v>616.17769999999996</v>
          </cell>
        </row>
        <row r="185">
          <cell r="A185">
            <v>42921</v>
          </cell>
          <cell r="B185">
            <v>3253.0626999999999</v>
          </cell>
          <cell r="C185">
            <v>2494.9771999999998</v>
          </cell>
          <cell r="D185">
            <v>5748.0398999999998</v>
          </cell>
          <cell r="E185">
            <v>692.08309999999994</v>
          </cell>
          <cell r="F185">
            <v>435.13690000000003</v>
          </cell>
          <cell r="G185">
            <v>1127.22</v>
          </cell>
          <cell r="H185">
            <v>36.655000000000001</v>
          </cell>
          <cell r="I185">
            <v>-23.587199999999999</v>
          </cell>
          <cell r="J185">
            <v>13.067800000000002</v>
          </cell>
          <cell r="K185">
            <v>-5.7271000000000001</v>
          </cell>
          <cell r="L185">
            <v>-243.773</v>
          </cell>
          <cell r="M185">
            <v>-249.5001</v>
          </cell>
          <cell r="N185">
            <v>0.66949999999999998</v>
          </cell>
          <cell r="O185">
            <v>-29.373899999999999</v>
          </cell>
          <cell r="P185">
            <v>-28.7044</v>
          </cell>
          <cell r="Q185">
            <v>83.113299999999995</v>
          </cell>
          <cell r="R185">
            <v>-31.934200000000001</v>
          </cell>
          <cell r="S185">
            <v>51.179099999999991</v>
          </cell>
          <cell r="T185">
            <v>-1.8498000000000001</v>
          </cell>
          <cell r="U185">
            <v>4.8385999999999996</v>
          </cell>
          <cell r="V185">
            <v>2.9887999999999995</v>
          </cell>
          <cell r="W185">
            <v>-35.875500000000002</v>
          </cell>
          <cell r="X185">
            <v>875.78700000000003</v>
          </cell>
          <cell r="Y185">
            <v>839.91150000000005</v>
          </cell>
          <cell r="Z185">
            <v>4.0898000000000003</v>
          </cell>
          <cell r="AA185">
            <v>-65.050299999999993</v>
          </cell>
          <cell r="AB185">
            <v>-60.960499999999996</v>
          </cell>
          <cell r="AC185">
            <v>2414.0967999999998</v>
          </cell>
          <cell r="AD185">
            <v>-4704.0439999999999</v>
          </cell>
          <cell r="AE185">
            <v>-2289.9472000000001</v>
          </cell>
          <cell r="AF185">
            <v>1.8807</v>
          </cell>
          <cell r="AG185">
            <v>-480.00119999999998</v>
          </cell>
          <cell r="AH185">
            <v>-478.12049999999999</v>
          </cell>
        </row>
        <row r="186">
          <cell r="A186">
            <v>42914</v>
          </cell>
          <cell r="B186">
            <v>4517.4736999999996</v>
          </cell>
          <cell r="C186">
            <v>1121.8067000000001</v>
          </cell>
          <cell r="D186">
            <v>5639.2803999999996</v>
          </cell>
          <cell r="E186">
            <v>1329.6358</v>
          </cell>
          <cell r="F186">
            <v>1914.518</v>
          </cell>
          <cell r="G186">
            <v>3244.1538</v>
          </cell>
          <cell r="H186">
            <v>23.756499999999999</v>
          </cell>
          <cell r="I186">
            <v>29.503900000000002</v>
          </cell>
          <cell r="J186">
            <v>53.260400000000004</v>
          </cell>
          <cell r="K186">
            <v>107.1416</v>
          </cell>
          <cell r="L186">
            <v>-154.5915</v>
          </cell>
          <cell r="M186">
            <v>-47.4499</v>
          </cell>
          <cell r="N186">
            <v>8.2929999999999993</v>
          </cell>
          <cell r="O186">
            <v>-16.2684</v>
          </cell>
          <cell r="P186">
            <v>-7.9754000000000005</v>
          </cell>
          <cell r="Q186">
            <v>41.176600000000001</v>
          </cell>
          <cell r="R186">
            <v>171.99889999999999</v>
          </cell>
          <cell r="S186">
            <v>213.1755</v>
          </cell>
          <cell r="T186">
            <v>0.19189999999999999</v>
          </cell>
          <cell r="U186">
            <v>-0.72789999999999999</v>
          </cell>
          <cell r="V186">
            <v>-0.53600000000000003</v>
          </cell>
          <cell r="W186">
            <v>-39.442100000000003</v>
          </cell>
          <cell r="X186">
            <v>629.41690000000006</v>
          </cell>
          <cell r="Y186">
            <v>589.97480000000007</v>
          </cell>
          <cell r="Z186">
            <v>5.3133999999999997</v>
          </cell>
          <cell r="AA186">
            <v>-82.783100000000005</v>
          </cell>
          <cell r="AB186">
            <v>-77.469700000000003</v>
          </cell>
          <cell r="AC186">
            <v>1919.6918000000001</v>
          </cell>
          <cell r="AD186">
            <v>-5224.5081</v>
          </cell>
          <cell r="AE186">
            <v>-3304.8163</v>
          </cell>
          <cell r="AF186">
            <v>1407.0517</v>
          </cell>
          <cell r="AG186">
            <v>2450.4564</v>
          </cell>
          <cell r="AH186">
            <v>3857.5081</v>
          </cell>
        </row>
        <row r="187">
          <cell r="A187">
            <v>42907</v>
          </cell>
          <cell r="B187">
            <v>3074.0976000000001</v>
          </cell>
          <cell r="C187">
            <v>-1676.0452</v>
          </cell>
          <cell r="D187">
            <v>1398.0524</v>
          </cell>
          <cell r="E187">
            <v>1930.134</v>
          </cell>
          <cell r="F187">
            <v>2202.3771999999999</v>
          </cell>
          <cell r="G187">
            <v>4132.5111999999999</v>
          </cell>
          <cell r="H187">
            <v>27.1006</v>
          </cell>
          <cell r="I187">
            <v>-22.495799999999999</v>
          </cell>
          <cell r="J187">
            <v>4.6048000000000009</v>
          </cell>
          <cell r="K187">
            <v>31.253299999999999</v>
          </cell>
          <cell r="L187">
            <v>-290.82420000000002</v>
          </cell>
          <cell r="M187">
            <v>-259.57089999999999</v>
          </cell>
          <cell r="N187">
            <v>5.2624000000000004</v>
          </cell>
          <cell r="O187">
            <v>-82.370999999999995</v>
          </cell>
          <cell r="P187">
            <v>-77.108599999999996</v>
          </cell>
          <cell r="Q187">
            <v>75.651399999999995</v>
          </cell>
          <cell r="R187">
            <v>210.7011</v>
          </cell>
          <cell r="S187">
            <v>286.35249999999996</v>
          </cell>
          <cell r="T187">
            <v>-1.716</v>
          </cell>
          <cell r="U187">
            <v>-21.767299999999999</v>
          </cell>
          <cell r="V187">
            <v>-23.4833</v>
          </cell>
          <cell r="W187">
            <v>-5.6882999999999999</v>
          </cell>
          <cell r="X187">
            <v>1080.8755000000001</v>
          </cell>
          <cell r="Y187">
            <v>1075.1872000000001</v>
          </cell>
          <cell r="Z187">
            <v>4.8155000000000001</v>
          </cell>
          <cell r="AA187">
            <v>-227.58269999999999</v>
          </cell>
          <cell r="AB187">
            <v>-222.7672</v>
          </cell>
          <cell r="AC187">
            <v>1209.107</v>
          </cell>
          <cell r="AD187">
            <v>-7724.2717000000002</v>
          </cell>
          <cell r="AE187">
            <v>-6515.1647000000003</v>
          </cell>
          <cell r="AF187">
            <v>480.18990000000002</v>
          </cell>
          <cell r="AG187">
            <v>1083.9505999999999</v>
          </cell>
          <cell r="AH187">
            <v>1564.1405</v>
          </cell>
        </row>
        <row r="188">
          <cell r="A188">
            <v>42900</v>
          </cell>
          <cell r="B188">
            <v>7659.4322000000002</v>
          </cell>
          <cell r="C188">
            <v>23483.978999999999</v>
          </cell>
          <cell r="D188">
            <v>31143.411199999999</v>
          </cell>
          <cell r="E188">
            <v>1332.4432999999999</v>
          </cell>
          <cell r="F188">
            <v>1085.1706999999999</v>
          </cell>
          <cell r="G188">
            <v>2417.6139999999996</v>
          </cell>
          <cell r="H188">
            <v>13.6418</v>
          </cell>
          <cell r="I188">
            <v>-130.0444</v>
          </cell>
          <cell r="J188">
            <v>-116.40259999999999</v>
          </cell>
          <cell r="K188">
            <v>-3.9165999999999999</v>
          </cell>
          <cell r="L188">
            <v>-255.58430000000001</v>
          </cell>
          <cell r="M188">
            <v>-259.5009</v>
          </cell>
          <cell r="N188">
            <v>11.7736</v>
          </cell>
          <cell r="O188">
            <v>-48.168700000000001</v>
          </cell>
          <cell r="P188">
            <v>-36.395099999999999</v>
          </cell>
          <cell r="Q188">
            <v>56.234299999999998</v>
          </cell>
          <cell r="R188">
            <v>127.5697</v>
          </cell>
          <cell r="S188">
            <v>183.804</v>
          </cell>
          <cell r="T188">
            <v>0.65610000000000002</v>
          </cell>
          <cell r="U188">
            <v>-10.3499</v>
          </cell>
          <cell r="V188">
            <v>-9.6937999999999995</v>
          </cell>
          <cell r="W188">
            <v>-57.219900000000003</v>
          </cell>
          <cell r="X188">
            <v>1702.9356</v>
          </cell>
          <cell r="Y188">
            <v>1645.7157</v>
          </cell>
          <cell r="Z188">
            <v>19.401399999999999</v>
          </cell>
          <cell r="AA188">
            <v>-92.343800000000002</v>
          </cell>
          <cell r="AB188">
            <v>-72.942400000000006</v>
          </cell>
          <cell r="AC188">
            <v>4487.6953000000003</v>
          </cell>
          <cell r="AD188">
            <v>17017.077300000001</v>
          </cell>
          <cell r="AE188">
            <v>21504.7726</v>
          </cell>
          <cell r="AF188">
            <v>1298.6741999999999</v>
          </cell>
          <cell r="AG188">
            <v>1057.145</v>
          </cell>
          <cell r="AH188">
            <v>2355.8191999999999</v>
          </cell>
        </row>
        <row r="189">
          <cell r="A189">
            <v>42893</v>
          </cell>
          <cell r="B189">
            <v>13674.530699999999</v>
          </cell>
          <cell r="C189">
            <v>-2506.5583999999999</v>
          </cell>
          <cell r="D189">
            <v>11167.972299999999</v>
          </cell>
          <cell r="E189">
            <v>2307.9346999999998</v>
          </cell>
          <cell r="F189">
            <v>1184.1292000000001</v>
          </cell>
          <cell r="G189">
            <v>3492.0639000000001</v>
          </cell>
          <cell r="H189">
            <v>6.9192999999999998</v>
          </cell>
          <cell r="I189">
            <v>11.4421</v>
          </cell>
          <cell r="J189">
            <v>18.3614</v>
          </cell>
          <cell r="K189">
            <v>7.1566000000000001</v>
          </cell>
          <cell r="L189">
            <v>-300.79250000000002</v>
          </cell>
          <cell r="M189">
            <v>-293.63589999999999</v>
          </cell>
          <cell r="N189">
            <v>17.045300000000001</v>
          </cell>
          <cell r="O189">
            <v>-2.9302000000000001</v>
          </cell>
          <cell r="P189">
            <v>14.115100000000002</v>
          </cell>
          <cell r="Q189">
            <v>47.0702</v>
          </cell>
          <cell r="R189">
            <v>71.610200000000006</v>
          </cell>
          <cell r="S189">
            <v>118.68040000000001</v>
          </cell>
          <cell r="T189">
            <v>-0.32590000000000002</v>
          </cell>
          <cell r="U189">
            <v>-5.3834999999999997</v>
          </cell>
          <cell r="V189">
            <v>-5.7093999999999996</v>
          </cell>
          <cell r="W189">
            <v>-28.193000000000001</v>
          </cell>
          <cell r="X189">
            <v>-1667.9378999999999</v>
          </cell>
          <cell r="Y189">
            <v>-1696.1308999999999</v>
          </cell>
          <cell r="Z189">
            <v>13.3485</v>
          </cell>
          <cell r="AA189">
            <v>-41.942799999999998</v>
          </cell>
          <cell r="AB189">
            <v>-28.594299999999997</v>
          </cell>
          <cell r="AC189">
            <v>8975.2435000000005</v>
          </cell>
          <cell r="AD189">
            <v>-5137.5212000000001</v>
          </cell>
          <cell r="AE189">
            <v>3837.7223000000004</v>
          </cell>
          <cell r="AF189">
            <v>1762.1889000000001</v>
          </cell>
          <cell r="AG189">
            <v>866.90989999999999</v>
          </cell>
          <cell r="AH189">
            <v>2629.0988000000002</v>
          </cell>
        </row>
        <row r="190">
          <cell r="A190">
            <v>42886</v>
          </cell>
          <cell r="B190">
            <v>4212.7101000000002</v>
          </cell>
          <cell r="C190">
            <v>12949.877899999999</v>
          </cell>
          <cell r="D190">
            <v>17162.588</v>
          </cell>
          <cell r="E190">
            <v>1835.2289000000001</v>
          </cell>
          <cell r="F190">
            <v>771.76850000000002</v>
          </cell>
          <cell r="G190">
            <v>2606.9974000000002</v>
          </cell>
          <cell r="H190">
            <v>32.694099999999999</v>
          </cell>
          <cell r="I190">
            <v>120.95350000000001</v>
          </cell>
          <cell r="J190">
            <v>153.64760000000001</v>
          </cell>
          <cell r="K190">
            <v>-2.3656000000000001</v>
          </cell>
          <cell r="L190">
            <v>-60.604300000000002</v>
          </cell>
          <cell r="M190">
            <v>-62.969900000000003</v>
          </cell>
          <cell r="N190">
            <v>9.9834999999999994</v>
          </cell>
          <cell r="O190">
            <v>-12.628299999999999</v>
          </cell>
          <cell r="P190">
            <v>-2.6448</v>
          </cell>
          <cell r="Q190">
            <v>44.521900000000002</v>
          </cell>
          <cell r="R190">
            <v>215.94569999999999</v>
          </cell>
          <cell r="S190">
            <v>260.4676</v>
          </cell>
          <cell r="T190">
            <v>7.5800000000000006E-2</v>
          </cell>
          <cell r="U190">
            <v>9.2569999999999997</v>
          </cell>
          <cell r="V190">
            <v>9.3327999999999989</v>
          </cell>
          <cell r="W190">
            <v>-43.260199999999998</v>
          </cell>
          <cell r="X190">
            <v>-524.97159999999997</v>
          </cell>
          <cell r="Y190">
            <v>-568.23180000000002</v>
          </cell>
          <cell r="Z190">
            <v>4.8433000000000002</v>
          </cell>
          <cell r="AA190">
            <v>31.198599999999999</v>
          </cell>
          <cell r="AB190">
            <v>36.041899999999998</v>
          </cell>
          <cell r="AC190">
            <v>2624.9063999999998</v>
          </cell>
          <cell r="AD190">
            <v>7450.8949000000002</v>
          </cell>
          <cell r="AE190">
            <v>10075.801299999999</v>
          </cell>
          <cell r="AF190">
            <v>598.90060000000005</v>
          </cell>
          <cell r="AG190">
            <v>2220.0178999999998</v>
          </cell>
          <cell r="AH190">
            <v>2818.9184999999998</v>
          </cell>
        </row>
        <row r="191">
          <cell r="A191">
            <v>42879</v>
          </cell>
          <cell r="B191">
            <v>6736.3469999999998</v>
          </cell>
          <cell r="C191">
            <v>620.64800000000002</v>
          </cell>
          <cell r="D191">
            <v>7356.9949999999999</v>
          </cell>
          <cell r="E191">
            <v>1071.3644999999999</v>
          </cell>
          <cell r="F191">
            <v>986.50630000000001</v>
          </cell>
          <cell r="G191">
            <v>2057.8707999999997</v>
          </cell>
          <cell r="H191">
            <v>-7.2591999999999999</v>
          </cell>
          <cell r="I191">
            <v>757.78989999999999</v>
          </cell>
          <cell r="J191">
            <v>750.53070000000002</v>
          </cell>
          <cell r="K191">
            <v>-4.7297000000000002</v>
          </cell>
          <cell r="L191">
            <v>-415.85109999999997</v>
          </cell>
          <cell r="M191">
            <v>-420.58079999999995</v>
          </cell>
          <cell r="N191">
            <v>7.8997000000000002</v>
          </cell>
          <cell r="O191">
            <v>-20.992799999999999</v>
          </cell>
          <cell r="P191">
            <v>-13.0931</v>
          </cell>
          <cell r="Q191">
            <v>43.131799999999998</v>
          </cell>
          <cell r="R191">
            <v>76.636399999999995</v>
          </cell>
          <cell r="S191">
            <v>119.76819999999999</v>
          </cell>
          <cell r="T191">
            <v>-1.0975999999999999</v>
          </cell>
          <cell r="U191">
            <v>-6.9760999999999997</v>
          </cell>
          <cell r="V191">
            <v>-8.0736999999999988</v>
          </cell>
          <cell r="W191">
            <v>0.82479999999999998</v>
          </cell>
          <cell r="X191">
            <v>1904.5835</v>
          </cell>
          <cell r="Y191">
            <v>1905.4083000000001</v>
          </cell>
          <cell r="Z191">
            <v>8.8216000000000001</v>
          </cell>
          <cell r="AA191">
            <v>-103.39060000000001</v>
          </cell>
          <cell r="AB191">
            <v>-94.569000000000003</v>
          </cell>
          <cell r="AC191">
            <v>4677.4317000000001</v>
          </cell>
          <cell r="AD191">
            <v>-3273.7112999999999</v>
          </cell>
          <cell r="AE191">
            <v>1403.7204000000002</v>
          </cell>
          <cell r="AF191">
            <v>846.64700000000005</v>
          </cell>
          <cell r="AG191">
            <v>362.85289999999998</v>
          </cell>
          <cell r="AH191">
            <v>1209.4999</v>
          </cell>
        </row>
        <row r="192">
          <cell r="A192">
            <v>42872</v>
          </cell>
          <cell r="B192">
            <v>8193.6026000000002</v>
          </cell>
          <cell r="C192">
            <v>-5491.9224999999997</v>
          </cell>
          <cell r="D192">
            <v>2701.6801000000005</v>
          </cell>
          <cell r="E192">
            <v>1542.9485999999999</v>
          </cell>
          <cell r="F192">
            <v>3872.7062999999998</v>
          </cell>
          <cell r="G192">
            <v>5415.6548999999995</v>
          </cell>
          <cell r="H192">
            <v>9.3185000000000002</v>
          </cell>
          <cell r="I192">
            <v>-19.517700000000001</v>
          </cell>
          <cell r="J192">
            <v>-10.199200000000001</v>
          </cell>
          <cell r="K192">
            <v>-1.8521000000000001</v>
          </cell>
          <cell r="L192">
            <v>120.6044</v>
          </cell>
          <cell r="M192">
            <v>118.75229999999999</v>
          </cell>
          <cell r="N192">
            <v>17.835799999999999</v>
          </cell>
          <cell r="O192">
            <v>-20.054500000000001</v>
          </cell>
          <cell r="P192">
            <v>-2.2187000000000019</v>
          </cell>
          <cell r="Q192">
            <v>11.359400000000001</v>
          </cell>
          <cell r="R192">
            <v>165.29560000000001</v>
          </cell>
          <cell r="S192">
            <v>176.655</v>
          </cell>
          <cell r="T192">
            <v>-3.0979000000000001</v>
          </cell>
          <cell r="U192">
            <v>-2.1175000000000002</v>
          </cell>
          <cell r="V192">
            <v>-5.2154000000000007</v>
          </cell>
          <cell r="W192">
            <v>-29.138999999999999</v>
          </cell>
          <cell r="X192">
            <v>-1515.3051</v>
          </cell>
          <cell r="Y192">
            <v>-1544.4440999999999</v>
          </cell>
          <cell r="Z192">
            <v>10.9635</v>
          </cell>
          <cell r="AA192">
            <v>-89.560699999999997</v>
          </cell>
          <cell r="AB192">
            <v>-78.597200000000001</v>
          </cell>
          <cell r="AC192">
            <v>5446.3867</v>
          </cell>
          <cell r="AD192">
            <v>-8896.2075000000004</v>
          </cell>
          <cell r="AE192">
            <v>-3449.8208000000004</v>
          </cell>
          <cell r="AF192">
            <v>1073.7254</v>
          </cell>
          <cell r="AG192">
            <v>1087.4069999999999</v>
          </cell>
          <cell r="AH192">
            <v>2161.1324</v>
          </cell>
        </row>
        <row r="193">
          <cell r="A193">
            <v>42865</v>
          </cell>
          <cell r="B193">
            <v>3343.6623</v>
          </cell>
          <cell r="C193">
            <v>6163.8150999999998</v>
          </cell>
          <cell r="D193">
            <v>9507.4773999999998</v>
          </cell>
          <cell r="E193">
            <v>1064.3810000000001</v>
          </cell>
          <cell r="F193">
            <v>2593.2042000000001</v>
          </cell>
          <cell r="G193">
            <v>3657.5852000000004</v>
          </cell>
          <cell r="H193">
            <v>7.5944000000000003</v>
          </cell>
          <cell r="I193">
            <v>-32.0381</v>
          </cell>
          <cell r="J193">
            <v>-24.4437</v>
          </cell>
          <cell r="K193">
            <v>-17.487100000000002</v>
          </cell>
          <cell r="L193">
            <v>180.5213</v>
          </cell>
          <cell r="M193">
            <v>163.0342</v>
          </cell>
          <cell r="N193">
            <v>4.8498999999999999</v>
          </cell>
          <cell r="O193">
            <v>-34.03</v>
          </cell>
          <cell r="P193">
            <v>-29.180100000000003</v>
          </cell>
          <cell r="Q193">
            <v>16.2103</v>
          </cell>
          <cell r="R193">
            <v>9.0582999999999991</v>
          </cell>
          <cell r="S193">
            <v>25.268599999999999</v>
          </cell>
          <cell r="T193">
            <v>0.1651</v>
          </cell>
          <cell r="U193">
            <v>-21.293199999999999</v>
          </cell>
          <cell r="V193">
            <v>-21.1281</v>
          </cell>
          <cell r="W193">
            <v>-10.865399999999999</v>
          </cell>
          <cell r="X193">
            <v>-2689.2024999999999</v>
          </cell>
          <cell r="Y193">
            <v>-2700.0679</v>
          </cell>
          <cell r="Z193">
            <v>7.7655000000000003</v>
          </cell>
          <cell r="AA193">
            <v>-83.766000000000005</v>
          </cell>
          <cell r="AB193">
            <v>-76.000500000000002</v>
          </cell>
          <cell r="AC193">
            <v>1343.0547999999999</v>
          </cell>
          <cell r="AD193">
            <v>-2415.6042000000002</v>
          </cell>
          <cell r="AE193">
            <v>-1072.5494000000003</v>
          </cell>
          <cell r="AF193">
            <v>357.49759999999998</v>
          </cell>
          <cell r="AG193">
            <v>6059.65</v>
          </cell>
          <cell r="AH193">
            <v>6417.1475999999993</v>
          </cell>
        </row>
        <row r="194">
          <cell r="A194">
            <v>42858</v>
          </cell>
          <cell r="B194">
            <v>7243.9980999999998</v>
          </cell>
          <cell r="C194">
            <v>-5986.3303999999998</v>
          </cell>
          <cell r="D194">
            <v>1257.6677</v>
          </cell>
          <cell r="E194">
            <v>2522.6430999999998</v>
          </cell>
          <cell r="F194">
            <v>2391.1640000000002</v>
          </cell>
          <cell r="G194">
            <v>4913.8071</v>
          </cell>
          <cell r="H194">
            <v>12.3271</v>
          </cell>
          <cell r="I194">
            <v>-15.9626</v>
          </cell>
          <cell r="J194">
            <v>-3.6355000000000004</v>
          </cell>
          <cell r="K194">
            <v>-8.2423999999999999</v>
          </cell>
          <cell r="L194">
            <v>-220.20650000000001</v>
          </cell>
          <cell r="M194">
            <v>-228.44890000000001</v>
          </cell>
          <cell r="N194">
            <v>4.4404000000000003</v>
          </cell>
          <cell r="O194">
            <v>-35.253999999999998</v>
          </cell>
          <cell r="P194">
            <v>-30.813599999999997</v>
          </cell>
          <cell r="Q194">
            <v>57.950499999999998</v>
          </cell>
          <cell r="R194">
            <v>204.8272</v>
          </cell>
          <cell r="S194">
            <v>262.77769999999998</v>
          </cell>
          <cell r="T194">
            <v>-0.3987</v>
          </cell>
          <cell r="U194">
            <v>-4.5970000000000004</v>
          </cell>
          <cell r="V194">
            <v>-4.9957000000000003</v>
          </cell>
          <cell r="W194">
            <v>-30.651700000000002</v>
          </cell>
          <cell r="X194">
            <v>19.248100000000001</v>
          </cell>
          <cell r="Y194">
            <v>-11.403600000000001</v>
          </cell>
          <cell r="Z194">
            <v>4.3688000000000002</v>
          </cell>
          <cell r="AA194">
            <v>-56.081099999999999</v>
          </cell>
          <cell r="AB194">
            <v>-51.712299999999999</v>
          </cell>
          <cell r="AC194">
            <v>4104.0924000000005</v>
          </cell>
          <cell r="AD194">
            <v>-9368.8300999999992</v>
          </cell>
          <cell r="AE194">
            <v>-5264.7376999999988</v>
          </cell>
          <cell r="AF194">
            <v>1428.7071000000001</v>
          </cell>
          <cell r="AG194">
            <v>279.69600000000003</v>
          </cell>
          <cell r="AH194">
            <v>1708.4031</v>
          </cell>
        </row>
        <row r="195">
          <cell r="A195">
            <v>42851</v>
          </cell>
          <cell r="B195">
            <v>8857.6169000000009</v>
          </cell>
          <cell r="C195">
            <v>19199.5985</v>
          </cell>
          <cell r="D195">
            <v>28057.215400000001</v>
          </cell>
          <cell r="E195">
            <v>2115.7489</v>
          </cell>
          <cell r="F195">
            <v>1876.5811000000001</v>
          </cell>
          <cell r="G195">
            <v>3992.33</v>
          </cell>
          <cell r="H195">
            <v>16.770499999999998</v>
          </cell>
          <cell r="I195">
            <v>-89.212999999999994</v>
          </cell>
          <cell r="J195">
            <v>-72.442499999999995</v>
          </cell>
          <cell r="K195">
            <v>6.8040000000000003</v>
          </cell>
          <cell r="L195">
            <v>-106.6272</v>
          </cell>
          <cell r="M195">
            <v>-99.8232</v>
          </cell>
          <cell r="N195">
            <v>7.1228999999999996</v>
          </cell>
          <cell r="O195">
            <v>-8.2982999999999993</v>
          </cell>
          <cell r="P195">
            <v>-1.1753999999999998</v>
          </cell>
          <cell r="Q195">
            <v>37.039000000000001</v>
          </cell>
          <cell r="R195">
            <v>149.69120000000001</v>
          </cell>
          <cell r="S195">
            <v>186.73020000000002</v>
          </cell>
          <cell r="T195">
            <v>-1.6554</v>
          </cell>
          <cell r="U195">
            <v>8.5107999999999997</v>
          </cell>
          <cell r="V195">
            <v>6.8553999999999995</v>
          </cell>
          <cell r="W195">
            <v>21.866499999999998</v>
          </cell>
          <cell r="X195">
            <v>799.76400000000001</v>
          </cell>
          <cell r="Y195">
            <v>821.63049999999998</v>
          </cell>
          <cell r="Z195">
            <v>15.0558</v>
          </cell>
          <cell r="AA195">
            <v>-62.536999999999999</v>
          </cell>
          <cell r="AB195">
            <v>-47.481200000000001</v>
          </cell>
          <cell r="AC195">
            <v>8201.7201000000005</v>
          </cell>
          <cell r="AD195">
            <v>13820.5172</v>
          </cell>
          <cell r="AE195">
            <v>22022.237300000001</v>
          </cell>
          <cell r="AF195">
            <v>-251.4905</v>
          </cell>
          <cell r="AG195">
            <v>2363.3202999999999</v>
          </cell>
          <cell r="AH195">
            <v>2111.8298</v>
          </cell>
        </row>
        <row r="196">
          <cell r="A196">
            <v>42844</v>
          </cell>
          <cell r="B196">
            <v>2463.7600000000002</v>
          </cell>
          <cell r="C196">
            <v>-1589.13</v>
          </cell>
          <cell r="D196">
            <v>874.63000000000011</v>
          </cell>
          <cell r="E196">
            <v>1348.6303</v>
          </cell>
          <cell r="F196">
            <v>955.12940000000003</v>
          </cell>
          <cell r="G196">
            <v>2303.7597000000001</v>
          </cell>
          <cell r="H196">
            <v>75.943899999999999</v>
          </cell>
          <cell r="I196">
            <v>-16.639399999999998</v>
          </cell>
          <cell r="J196">
            <v>59.304500000000004</v>
          </cell>
          <cell r="K196">
            <v>-15.491099999999999</v>
          </cell>
          <cell r="L196">
            <v>247.3109</v>
          </cell>
          <cell r="M196">
            <v>231.81980000000001</v>
          </cell>
          <cell r="N196">
            <v>3.0434000000000001</v>
          </cell>
          <cell r="O196">
            <v>-9.7495999999999992</v>
          </cell>
          <cell r="P196">
            <v>-6.7061999999999991</v>
          </cell>
          <cell r="Q196">
            <v>-3.9148999999999998</v>
          </cell>
          <cell r="R196">
            <v>125.2735</v>
          </cell>
          <cell r="S196">
            <v>121.3586</v>
          </cell>
          <cell r="T196">
            <v>-1.823</v>
          </cell>
          <cell r="U196">
            <v>5.8125999999999998</v>
          </cell>
          <cell r="V196">
            <v>3.9895999999999998</v>
          </cell>
          <cell r="W196">
            <v>-29.810300000000002</v>
          </cell>
          <cell r="X196">
            <v>-739.55619999999999</v>
          </cell>
          <cell r="Y196">
            <v>-769.36649999999997</v>
          </cell>
          <cell r="Z196">
            <v>14.3954</v>
          </cell>
          <cell r="AA196">
            <v>-126.2269</v>
          </cell>
          <cell r="AB196">
            <v>-111.83150000000001</v>
          </cell>
          <cell r="AC196">
            <v>1675.3280999999999</v>
          </cell>
          <cell r="AD196">
            <v>-2646.0693000000001</v>
          </cell>
          <cell r="AE196">
            <v>-970.74120000000016</v>
          </cell>
          <cell r="AF196">
            <v>293.90839999999997</v>
          </cell>
          <cell r="AG196">
            <v>594.20320000000004</v>
          </cell>
          <cell r="AH196">
            <v>888.11159999999995</v>
          </cell>
        </row>
        <row r="197">
          <cell r="A197">
            <v>42837</v>
          </cell>
          <cell r="B197">
            <v>3415.4140000000002</v>
          </cell>
          <cell r="C197">
            <v>4101.4799999999996</v>
          </cell>
          <cell r="D197">
            <v>7516.8940000000002</v>
          </cell>
          <cell r="E197">
            <v>2732.1008000000002</v>
          </cell>
          <cell r="F197">
            <v>2153.2422999999999</v>
          </cell>
          <cell r="G197">
            <v>4885.3431</v>
          </cell>
          <cell r="H197">
            <v>33.3155</v>
          </cell>
          <cell r="I197">
            <v>-8.8741000000000003</v>
          </cell>
          <cell r="J197">
            <v>24.441400000000002</v>
          </cell>
          <cell r="K197">
            <v>-10.975199999999999</v>
          </cell>
          <cell r="L197">
            <v>-132.4571</v>
          </cell>
          <cell r="M197">
            <v>-143.4323</v>
          </cell>
          <cell r="N197">
            <v>7.0587</v>
          </cell>
          <cell r="O197">
            <v>-22.207699999999999</v>
          </cell>
          <cell r="P197">
            <v>-15.148999999999999</v>
          </cell>
          <cell r="Q197">
            <v>13.632400000000001</v>
          </cell>
          <cell r="R197">
            <v>340.29399999999998</v>
          </cell>
          <cell r="S197">
            <v>353.9264</v>
          </cell>
          <cell r="T197">
            <v>-0.54530000000000001</v>
          </cell>
          <cell r="U197">
            <v>1.6936</v>
          </cell>
          <cell r="V197">
            <v>1.1482999999999999</v>
          </cell>
          <cell r="W197">
            <v>-28.748100000000001</v>
          </cell>
          <cell r="X197">
            <v>-649.34360000000004</v>
          </cell>
          <cell r="Y197">
            <v>-678.09170000000006</v>
          </cell>
          <cell r="Z197">
            <v>17.308199999999999</v>
          </cell>
          <cell r="AA197">
            <v>-66.713300000000004</v>
          </cell>
          <cell r="AB197">
            <v>-49.405100000000004</v>
          </cell>
          <cell r="AC197">
            <v>3044.5001999999999</v>
          </cell>
          <cell r="AD197">
            <v>388.96429999999998</v>
          </cell>
          <cell r="AE197">
            <v>3433.4645</v>
          </cell>
          <cell r="AF197">
            <v>-778.71</v>
          </cell>
          <cell r="AG197">
            <v>1836.5830000000001</v>
          </cell>
          <cell r="AH197">
            <v>1057.873</v>
          </cell>
        </row>
        <row r="198">
          <cell r="A198">
            <v>42830</v>
          </cell>
          <cell r="B198">
            <v>10228.840399999999</v>
          </cell>
          <cell r="C198">
            <v>-9824.2122999999992</v>
          </cell>
          <cell r="D198">
            <v>404.6280999999999</v>
          </cell>
          <cell r="E198">
            <v>2181.3751999999999</v>
          </cell>
          <cell r="F198">
            <v>2398.7584000000002</v>
          </cell>
          <cell r="G198">
            <v>4580.1336000000001</v>
          </cell>
          <cell r="H198">
            <v>33.217700000000001</v>
          </cell>
          <cell r="I198">
            <v>165.41890000000001</v>
          </cell>
          <cell r="J198">
            <v>198.63660000000002</v>
          </cell>
          <cell r="K198">
            <v>-1.1599999999999999E-2</v>
          </cell>
          <cell r="L198">
            <v>-2.3471000000000002</v>
          </cell>
          <cell r="M198">
            <v>-2.3587000000000002</v>
          </cell>
          <cell r="N198">
            <v>2.0314999999999999</v>
          </cell>
          <cell r="O198">
            <v>0.27329999999999999</v>
          </cell>
          <cell r="P198">
            <v>2.3047999999999997</v>
          </cell>
          <cell r="Q198">
            <v>57.689599999999999</v>
          </cell>
          <cell r="R198">
            <v>242.1942</v>
          </cell>
          <cell r="S198">
            <v>299.88380000000001</v>
          </cell>
          <cell r="T198">
            <v>-0.19370000000000001</v>
          </cell>
          <cell r="U198">
            <v>19.194800000000001</v>
          </cell>
          <cell r="V198">
            <v>19.001100000000001</v>
          </cell>
          <cell r="W198">
            <v>-30.191199999999998</v>
          </cell>
          <cell r="X198">
            <v>340.25310000000002</v>
          </cell>
          <cell r="Y198">
            <v>310.06190000000004</v>
          </cell>
          <cell r="Z198">
            <v>28.275700000000001</v>
          </cell>
          <cell r="AA198">
            <v>30.1782</v>
          </cell>
          <cell r="AB198">
            <v>58.453900000000004</v>
          </cell>
          <cell r="AC198">
            <v>7248.8035</v>
          </cell>
          <cell r="AD198">
            <v>-14538.250700000001</v>
          </cell>
          <cell r="AE198">
            <v>-7289.4472000000005</v>
          </cell>
          <cell r="AF198">
            <v>905.06539999999995</v>
          </cell>
          <cell r="AG198">
            <v>876.32039999999995</v>
          </cell>
          <cell r="AH198">
            <v>1781.3858</v>
          </cell>
        </row>
        <row r="199">
          <cell r="A199">
            <v>42823</v>
          </cell>
          <cell r="B199">
            <v>7524.9722000000002</v>
          </cell>
          <cell r="C199">
            <v>4633.5846000000001</v>
          </cell>
          <cell r="D199">
            <v>12158.5568</v>
          </cell>
          <cell r="E199">
            <v>2044.6590000000001</v>
          </cell>
          <cell r="F199">
            <v>1893.7036000000001</v>
          </cell>
          <cell r="G199">
            <v>3938.3626000000004</v>
          </cell>
          <cell r="H199">
            <v>33.549300000000002</v>
          </cell>
          <cell r="I199">
            <v>109.0261</v>
          </cell>
          <cell r="J199">
            <v>142.5754</v>
          </cell>
          <cell r="K199">
            <v>-6.5145</v>
          </cell>
          <cell r="L199">
            <v>-324.48379999999997</v>
          </cell>
          <cell r="M199">
            <v>-330.99829999999997</v>
          </cell>
          <cell r="N199">
            <v>3.8304</v>
          </cell>
          <cell r="O199">
            <v>-13.232799999999999</v>
          </cell>
          <cell r="P199">
            <v>-9.4024000000000001</v>
          </cell>
          <cell r="Q199">
            <v>17.599399999999999</v>
          </cell>
          <cell r="R199">
            <v>121.56180000000001</v>
          </cell>
          <cell r="S199">
            <v>139.16120000000001</v>
          </cell>
          <cell r="T199">
            <v>-1.3443000000000001</v>
          </cell>
          <cell r="U199">
            <v>21.052900000000001</v>
          </cell>
          <cell r="V199">
            <v>19.708600000000001</v>
          </cell>
          <cell r="W199">
            <v>-67.393900000000002</v>
          </cell>
          <cell r="X199">
            <v>3192.5093000000002</v>
          </cell>
          <cell r="Y199">
            <v>3125.1154000000001</v>
          </cell>
          <cell r="Z199">
            <v>32.334899999999998</v>
          </cell>
          <cell r="AA199">
            <v>-59.467100000000002</v>
          </cell>
          <cell r="AB199">
            <v>-27.132200000000005</v>
          </cell>
          <cell r="AC199">
            <v>5710.5133999999998</v>
          </cell>
          <cell r="AD199">
            <v>-840.51800000000003</v>
          </cell>
          <cell r="AE199">
            <v>4869.9953999999998</v>
          </cell>
          <cell r="AF199">
            <v>-200.2792</v>
          </cell>
          <cell r="AG199">
            <v>1463.9402</v>
          </cell>
          <cell r="AH199">
            <v>1263.6610000000001</v>
          </cell>
        </row>
        <row r="200">
          <cell r="A200">
            <v>42816</v>
          </cell>
          <cell r="B200">
            <v>5109.9090999999999</v>
          </cell>
          <cell r="C200">
            <v>-3983.8633</v>
          </cell>
          <cell r="D200">
            <v>1126.0457999999999</v>
          </cell>
          <cell r="E200">
            <v>2747.8872999999999</v>
          </cell>
          <cell r="F200">
            <v>2890.0720999999999</v>
          </cell>
          <cell r="G200">
            <v>5637.9593999999997</v>
          </cell>
          <cell r="H200">
            <v>24.643899999999999</v>
          </cell>
          <cell r="I200">
            <v>41.466200000000001</v>
          </cell>
          <cell r="J200">
            <v>66.110100000000003</v>
          </cell>
          <cell r="K200">
            <v>-10.1898</v>
          </cell>
          <cell r="L200">
            <v>-320.05</v>
          </cell>
          <cell r="M200">
            <v>-330.2398</v>
          </cell>
          <cell r="N200">
            <v>9.2507000000000001</v>
          </cell>
          <cell r="O200">
            <v>-1.1525000000000001</v>
          </cell>
          <cell r="P200">
            <v>8.0982000000000003</v>
          </cell>
          <cell r="Q200">
            <v>23.8903</v>
          </cell>
          <cell r="R200">
            <v>240.8845</v>
          </cell>
          <cell r="S200">
            <v>264.77480000000003</v>
          </cell>
          <cell r="T200">
            <v>-2.0996999999999999</v>
          </cell>
          <cell r="U200">
            <v>41.886000000000003</v>
          </cell>
          <cell r="V200">
            <v>39.786300000000004</v>
          </cell>
          <cell r="W200">
            <v>19.991700000000002</v>
          </cell>
          <cell r="X200">
            <v>2521.7348000000002</v>
          </cell>
          <cell r="Y200">
            <v>2541.7265000000002</v>
          </cell>
          <cell r="Z200">
            <v>16.695699999999999</v>
          </cell>
          <cell r="AA200">
            <v>94.598600000000005</v>
          </cell>
          <cell r="AB200">
            <v>111.29430000000001</v>
          </cell>
          <cell r="AC200">
            <v>5526.3778000000002</v>
          </cell>
          <cell r="AD200">
            <v>-8968.8225999999995</v>
          </cell>
          <cell r="AE200">
            <v>-3442.4447999999993</v>
          </cell>
          <cell r="AF200">
            <v>-2433.7451999999998</v>
          </cell>
          <cell r="AG200">
            <v>-769.27700000000004</v>
          </cell>
          <cell r="AH200">
            <v>-3203.0221999999999</v>
          </cell>
        </row>
        <row r="201">
          <cell r="A201">
            <v>42809</v>
          </cell>
          <cell r="B201">
            <v>-1446.3820000000001</v>
          </cell>
          <cell r="C201">
            <v>15513.566800000001</v>
          </cell>
          <cell r="D201">
            <v>14067.184800000001</v>
          </cell>
          <cell r="E201">
            <v>688.11500000000001</v>
          </cell>
          <cell r="F201">
            <v>-937.9325</v>
          </cell>
          <cell r="G201">
            <v>-249.8175</v>
          </cell>
          <cell r="H201">
            <v>13.281499999999999</v>
          </cell>
          <cell r="I201">
            <v>-54.8018</v>
          </cell>
          <cell r="J201">
            <v>-41.520299999999999</v>
          </cell>
          <cell r="K201">
            <v>-12.4109</v>
          </cell>
          <cell r="L201">
            <v>-497.36810000000003</v>
          </cell>
          <cell r="M201">
            <v>-509.77900000000005</v>
          </cell>
          <cell r="N201">
            <v>2.0449999999999999</v>
          </cell>
          <cell r="O201">
            <v>-31.2515</v>
          </cell>
          <cell r="P201">
            <v>-29.206499999999998</v>
          </cell>
          <cell r="Q201">
            <v>25.366</v>
          </cell>
          <cell r="R201">
            <v>176.62020000000001</v>
          </cell>
          <cell r="S201">
            <v>201.9862</v>
          </cell>
          <cell r="T201">
            <v>-4.7329999999999997</v>
          </cell>
          <cell r="U201">
            <v>-14.081300000000001</v>
          </cell>
          <cell r="V201">
            <v>-18.814299999999999</v>
          </cell>
          <cell r="W201">
            <v>-7.6704999999999997</v>
          </cell>
          <cell r="X201">
            <v>1231.1901</v>
          </cell>
          <cell r="Y201">
            <v>1223.5196000000001</v>
          </cell>
          <cell r="Z201">
            <v>53.837600000000002</v>
          </cell>
          <cell r="AA201">
            <v>-330.80309999999997</v>
          </cell>
          <cell r="AB201">
            <v>-276.96549999999996</v>
          </cell>
          <cell r="AC201">
            <v>-1258.5495000000001</v>
          </cell>
          <cell r="AD201">
            <v>12020.0296</v>
          </cell>
          <cell r="AE201">
            <v>10761.480100000001</v>
          </cell>
          <cell r="AF201">
            <v>-1308.5705</v>
          </cell>
          <cell r="AG201">
            <v>-258.47629999999998</v>
          </cell>
          <cell r="AH201">
            <v>-1567.0468000000001</v>
          </cell>
        </row>
        <row r="202">
          <cell r="A202">
            <v>42802</v>
          </cell>
          <cell r="B202">
            <v>2529.1702</v>
          </cell>
          <cell r="C202">
            <v>11125.888300000001</v>
          </cell>
          <cell r="D202">
            <v>13655.058500000001</v>
          </cell>
          <cell r="E202">
            <v>2093.9324000000001</v>
          </cell>
          <cell r="F202">
            <v>724.995</v>
          </cell>
          <cell r="G202">
            <v>2818.9274</v>
          </cell>
          <cell r="H202">
            <v>29.733499999999999</v>
          </cell>
          <cell r="I202">
            <v>47.791200000000003</v>
          </cell>
          <cell r="J202">
            <v>77.524699999999996</v>
          </cell>
          <cell r="K202">
            <v>-11.9383</v>
          </cell>
          <cell r="L202">
            <v>-147.9889</v>
          </cell>
          <cell r="M202">
            <v>-159.9272</v>
          </cell>
          <cell r="N202">
            <v>17.039400000000001</v>
          </cell>
          <cell r="O202">
            <v>-24.9025</v>
          </cell>
          <cell r="P202">
            <v>-7.8630999999999993</v>
          </cell>
          <cell r="Q202">
            <v>32.944899999999997</v>
          </cell>
          <cell r="R202">
            <v>126.9426</v>
          </cell>
          <cell r="S202">
            <v>159.88749999999999</v>
          </cell>
          <cell r="T202">
            <v>-1.0314000000000001</v>
          </cell>
          <cell r="U202">
            <v>-11.020300000000001</v>
          </cell>
          <cell r="V202">
            <v>-12.0517</v>
          </cell>
          <cell r="W202">
            <v>-39.4358</v>
          </cell>
          <cell r="X202">
            <v>1196.1600000000001</v>
          </cell>
          <cell r="Y202">
            <v>1156.7242000000001</v>
          </cell>
          <cell r="Z202">
            <v>38.5379</v>
          </cell>
          <cell r="AA202">
            <v>-226.3372</v>
          </cell>
          <cell r="AB202">
            <v>-187.79929999999999</v>
          </cell>
          <cell r="AC202">
            <v>885.4579</v>
          </cell>
          <cell r="AD202">
            <v>7249.0123000000003</v>
          </cell>
          <cell r="AE202">
            <v>8134.4702000000007</v>
          </cell>
          <cell r="AF202">
            <v>122.6686</v>
          </cell>
          <cell r="AG202">
            <v>1007.5741</v>
          </cell>
          <cell r="AH202">
            <v>1130.2427</v>
          </cell>
        </row>
        <row r="203">
          <cell r="A203">
            <v>42795</v>
          </cell>
          <cell r="B203">
            <v>8053.7858999999999</v>
          </cell>
          <cell r="C203">
            <v>10359.7557</v>
          </cell>
          <cell r="D203">
            <v>18413.5416</v>
          </cell>
          <cell r="E203">
            <v>954.28099999999995</v>
          </cell>
          <cell r="F203">
            <v>-589.44090000000006</v>
          </cell>
          <cell r="G203">
            <v>364.84009999999989</v>
          </cell>
          <cell r="H203">
            <v>9.0762999999999998</v>
          </cell>
          <cell r="I203">
            <v>111.0823</v>
          </cell>
          <cell r="J203">
            <v>120.15860000000001</v>
          </cell>
          <cell r="K203">
            <v>-4.4775999999999998</v>
          </cell>
          <cell r="L203">
            <v>-396.75630000000001</v>
          </cell>
          <cell r="M203">
            <v>-401.23390000000001</v>
          </cell>
          <cell r="N203">
            <v>-46.716900000000003</v>
          </cell>
          <cell r="O203">
            <v>-24.344999999999999</v>
          </cell>
          <cell r="P203">
            <v>-71.061900000000009</v>
          </cell>
          <cell r="Q203">
            <v>22.940100000000001</v>
          </cell>
          <cell r="R203">
            <v>-25.7712</v>
          </cell>
          <cell r="S203">
            <v>-2.8310999999999993</v>
          </cell>
          <cell r="T203">
            <v>-7.6454000000000004</v>
          </cell>
          <cell r="U203">
            <v>-24.505700000000001</v>
          </cell>
          <cell r="V203">
            <v>-32.1511</v>
          </cell>
          <cell r="W203">
            <v>-46.696599999999997</v>
          </cell>
          <cell r="X203">
            <v>744.65449999999998</v>
          </cell>
          <cell r="Y203">
            <v>697.9579</v>
          </cell>
          <cell r="Z203">
            <v>70.690200000000004</v>
          </cell>
          <cell r="AA203">
            <v>-265.11579999999998</v>
          </cell>
          <cell r="AB203">
            <v>-194.42559999999997</v>
          </cell>
          <cell r="AC203">
            <v>6005.6036999999997</v>
          </cell>
          <cell r="AD203">
            <v>6708.7212</v>
          </cell>
          <cell r="AE203">
            <v>12714.3249</v>
          </cell>
          <cell r="AF203">
            <v>-177.80269999999999</v>
          </cell>
          <cell r="AG203">
            <v>-1720.7952</v>
          </cell>
          <cell r="AH203">
            <v>-1898.5979</v>
          </cell>
        </row>
        <row r="204">
          <cell r="A204">
            <v>42788</v>
          </cell>
          <cell r="B204">
            <v>6403.9003000000002</v>
          </cell>
          <cell r="C204">
            <v>8143.5141999999996</v>
          </cell>
          <cell r="D204">
            <v>14547.414499999999</v>
          </cell>
          <cell r="E204">
            <v>1207.9393</v>
          </cell>
          <cell r="F204">
            <v>388.03059999999999</v>
          </cell>
          <cell r="G204">
            <v>1595.9699000000001</v>
          </cell>
          <cell r="H204">
            <v>35.4238</v>
          </cell>
          <cell r="I204">
            <v>424.22030000000001</v>
          </cell>
          <cell r="J204">
            <v>459.64409999999998</v>
          </cell>
          <cell r="K204">
            <v>-13.2034</v>
          </cell>
          <cell r="L204">
            <v>-310.63279999999997</v>
          </cell>
          <cell r="M204">
            <v>-323.83619999999996</v>
          </cell>
          <cell r="N204">
            <v>12.616899999999999</v>
          </cell>
          <cell r="O204">
            <v>-31.056999999999999</v>
          </cell>
          <cell r="P204">
            <v>-18.440100000000001</v>
          </cell>
          <cell r="Q204">
            <v>16.157499999999999</v>
          </cell>
          <cell r="R204">
            <v>-39.418999999999997</v>
          </cell>
          <cell r="S204">
            <v>-23.261499999999998</v>
          </cell>
          <cell r="T204">
            <v>-4.3418000000000001</v>
          </cell>
          <cell r="U204">
            <v>-23.176100000000002</v>
          </cell>
          <cell r="V204">
            <v>-27.517900000000001</v>
          </cell>
          <cell r="W204">
            <v>-21.477699999999999</v>
          </cell>
          <cell r="X204">
            <v>1742.9522999999999</v>
          </cell>
          <cell r="Y204">
            <v>1721.4746</v>
          </cell>
          <cell r="Z204">
            <v>70.406000000000006</v>
          </cell>
          <cell r="AA204">
            <v>5.7567000000000004</v>
          </cell>
          <cell r="AB204">
            <v>76.162700000000001</v>
          </cell>
          <cell r="AC204">
            <v>4821.8669</v>
          </cell>
          <cell r="AD204">
            <v>3032.3964000000001</v>
          </cell>
          <cell r="AE204">
            <v>7854.2633000000005</v>
          </cell>
          <cell r="AF204">
            <v>-1085.3676</v>
          </cell>
          <cell r="AG204">
            <v>1058.7542000000001</v>
          </cell>
          <cell r="AH204">
            <v>-26.613399999999956</v>
          </cell>
        </row>
        <row r="205">
          <cell r="A205">
            <v>42781</v>
          </cell>
          <cell r="B205">
            <v>5382.9165000000003</v>
          </cell>
          <cell r="C205">
            <v>15001.281999999999</v>
          </cell>
          <cell r="D205">
            <v>20384.198499999999</v>
          </cell>
          <cell r="E205">
            <v>1292.5282999999999</v>
          </cell>
          <cell r="F205">
            <v>2697.2319000000002</v>
          </cell>
          <cell r="G205">
            <v>3989.7602000000002</v>
          </cell>
          <cell r="H205">
            <v>5.8913000000000002</v>
          </cell>
          <cell r="I205">
            <v>18.8492</v>
          </cell>
          <cell r="J205">
            <v>24.740500000000001</v>
          </cell>
          <cell r="K205">
            <v>-10.8361</v>
          </cell>
          <cell r="L205">
            <v>-15.759499999999999</v>
          </cell>
          <cell r="M205">
            <v>-26.595599999999997</v>
          </cell>
          <cell r="N205">
            <v>11.8111</v>
          </cell>
          <cell r="O205">
            <v>0.99739999999999995</v>
          </cell>
          <cell r="P205">
            <v>12.8085</v>
          </cell>
          <cell r="Q205">
            <v>23.2822</v>
          </cell>
          <cell r="R205">
            <v>285.13319999999999</v>
          </cell>
          <cell r="S205">
            <v>308.41539999999998</v>
          </cell>
          <cell r="T205">
            <v>-7.4600999999999997</v>
          </cell>
          <cell r="U205">
            <v>13.600300000000001</v>
          </cell>
          <cell r="V205">
            <v>6.140200000000001</v>
          </cell>
          <cell r="W205">
            <v>-100.5855</v>
          </cell>
          <cell r="X205">
            <v>933.19669999999996</v>
          </cell>
          <cell r="Y205">
            <v>832.61119999999994</v>
          </cell>
          <cell r="Z205">
            <v>40.188699999999997</v>
          </cell>
          <cell r="AA205">
            <v>137.23249999999999</v>
          </cell>
          <cell r="AB205">
            <v>177.4212</v>
          </cell>
          <cell r="AC205">
            <v>5410.2446</v>
          </cell>
          <cell r="AD205">
            <v>8610.9868999999999</v>
          </cell>
          <cell r="AE205">
            <v>14021.2315</v>
          </cell>
          <cell r="AF205">
            <v>-1399.2991999999999</v>
          </cell>
          <cell r="AG205">
            <v>73.159300000000002</v>
          </cell>
          <cell r="AH205">
            <v>-1326.1398999999999</v>
          </cell>
        </row>
        <row r="206">
          <cell r="A206">
            <v>42774</v>
          </cell>
          <cell r="B206">
            <v>10840.884899999999</v>
          </cell>
          <cell r="C206">
            <v>5248.0757000000003</v>
          </cell>
          <cell r="D206">
            <v>16088.960599999999</v>
          </cell>
          <cell r="E206">
            <v>2497.8038000000001</v>
          </cell>
          <cell r="F206">
            <v>1090.4527</v>
          </cell>
          <cell r="G206">
            <v>3588.2565000000004</v>
          </cell>
          <cell r="H206">
            <v>-6.4099000000000004</v>
          </cell>
          <cell r="I206">
            <v>161.68289999999999</v>
          </cell>
          <cell r="J206">
            <v>155.273</v>
          </cell>
          <cell r="K206">
            <v>-7.2864000000000004</v>
          </cell>
          <cell r="L206">
            <v>-164.45269999999999</v>
          </cell>
          <cell r="M206">
            <v>-171.73910000000001</v>
          </cell>
          <cell r="N206">
            <v>6.6424000000000003</v>
          </cell>
          <cell r="O206">
            <v>-4.4443000000000001</v>
          </cell>
          <cell r="P206">
            <v>2.1981000000000002</v>
          </cell>
          <cell r="Q206">
            <v>10.917299999999999</v>
          </cell>
          <cell r="R206">
            <v>-5.7436999999999996</v>
          </cell>
          <cell r="S206">
            <v>5.1735999999999995</v>
          </cell>
          <cell r="T206">
            <v>-7.56</v>
          </cell>
          <cell r="U206">
            <v>-4.8754999999999997</v>
          </cell>
          <cell r="V206">
            <v>-12.435499999999999</v>
          </cell>
          <cell r="W206">
            <v>11.593</v>
          </cell>
          <cell r="X206">
            <v>3381.5700999999999</v>
          </cell>
          <cell r="Y206">
            <v>3393.1630999999998</v>
          </cell>
          <cell r="Z206">
            <v>98.107799999999997</v>
          </cell>
          <cell r="AA206">
            <v>128.3203</v>
          </cell>
          <cell r="AB206">
            <v>226.4281</v>
          </cell>
          <cell r="AC206">
            <v>9372.1401000000005</v>
          </cell>
          <cell r="AD206">
            <v>-1608.5974000000001</v>
          </cell>
          <cell r="AE206">
            <v>7763.5427</v>
          </cell>
          <cell r="AF206">
            <v>-153.54939999999999</v>
          </cell>
          <cell r="AG206">
            <v>119.8967</v>
          </cell>
          <cell r="AH206">
            <v>-33.652699999999996</v>
          </cell>
        </row>
        <row r="207">
          <cell r="A207">
            <v>42767</v>
          </cell>
          <cell r="B207">
            <v>9901.9356000000007</v>
          </cell>
          <cell r="C207">
            <v>11333.921399999999</v>
          </cell>
          <cell r="D207">
            <v>21235.857</v>
          </cell>
          <cell r="E207">
            <v>1645.3024</v>
          </cell>
          <cell r="F207">
            <v>1417.5016000000001</v>
          </cell>
          <cell r="G207">
            <v>3062.8040000000001</v>
          </cell>
          <cell r="H207">
            <v>-40.434199999999997</v>
          </cell>
          <cell r="I207">
            <v>86.255899999999997</v>
          </cell>
          <cell r="J207">
            <v>45.8217</v>
          </cell>
          <cell r="K207">
            <v>-21.2087</v>
          </cell>
          <cell r="L207">
            <v>-91.615099999999998</v>
          </cell>
          <cell r="M207">
            <v>-112.82380000000001</v>
          </cell>
          <cell r="N207">
            <v>5.0797999999999996</v>
          </cell>
          <cell r="O207">
            <v>-3.7444000000000002</v>
          </cell>
          <cell r="P207">
            <v>1.3353999999999995</v>
          </cell>
          <cell r="Q207">
            <v>9.8838000000000008</v>
          </cell>
          <cell r="R207">
            <v>177.7124</v>
          </cell>
          <cell r="S207">
            <v>187.59620000000001</v>
          </cell>
          <cell r="T207">
            <v>-1.0761000000000001</v>
          </cell>
          <cell r="U207">
            <v>2.1238000000000001</v>
          </cell>
          <cell r="V207">
            <v>1.0477000000000001</v>
          </cell>
          <cell r="W207">
            <v>-31.642499999999998</v>
          </cell>
          <cell r="X207">
            <v>596.93420000000003</v>
          </cell>
          <cell r="Y207">
            <v>565.29169999999999</v>
          </cell>
          <cell r="Z207">
            <v>139.65209999999999</v>
          </cell>
          <cell r="AA207">
            <v>286.63279999999997</v>
          </cell>
          <cell r="AB207">
            <v>426.28489999999999</v>
          </cell>
          <cell r="AC207">
            <v>9403.0707000000002</v>
          </cell>
          <cell r="AD207">
            <v>7780.1769000000004</v>
          </cell>
          <cell r="AE207">
            <v>17183.247600000002</v>
          </cell>
          <cell r="AF207">
            <v>-113.73009999999999</v>
          </cell>
          <cell r="AG207">
            <v>721.96299999999997</v>
          </cell>
          <cell r="AH207">
            <v>608.23289999999997</v>
          </cell>
        </row>
        <row r="208">
          <cell r="A208">
            <v>42760</v>
          </cell>
          <cell r="B208">
            <v>8938.2075000000004</v>
          </cell>
          <cell r="C208">
            <v>-850.39980000000003</v>
          </cell>
          <cell r="D208">
            <v>8087.8077000000003</v>
          </cell>
          <cell r="E208">
            <v>-373.13200000000001</v>
          </cell>
          <cell r="F208">
            <v>947.36389999999994</v>
          </cell>
          <cell r="G208">
            <v>574.2319</v>
          </cell>
          <cell r="H208">
            <v>-30.898399999999999</v>
          </cell>
          <cell r="I208">
            <v>58.334899999999998</v>
          </cell>
          <cell r="J208">
            <v>27.436499999999999</v>
          </cell>
          <cell r="K208">
            <v>-16.173300000000001</v>
          </cell>
          <cell r="L208">
            <v>101.7787</v>
          </cell>
          <cell r="M208">
            <v>85.605400000000003</v>
          </cell>
          <cell r="N208">
            <v>-1.2803</v>
          </cell>
          <cell r="O208">
            <v>-71.503399999999999</v>
          </cell>
          <cell r="P208">
            <v>-72.783699999999996</v>
          </cell>
          <cell r="Q208">
            <v>7.5038999999999998</v>
          </cell>
          <cell r="R208">
            <v>100.527</v>
          </cell>
          <cell r="S208">
            <v>108.0309</v>
          </cell>
          <cell r="T208">
            <v>-3.1215999999999999</v>
          </cell>
          <cell r="U208">
            <v>-13.503299999999999</v>
          </cell>
          <cell r="V208">
            <v>-16.6249</v>
          </cell>
          <cell r="W208">
            <v>-14.7674</v>
          </cell>
          <cell r="X208">
            <v>3140.3539999999998</v>
          </cell>
          <cell r="Y208">
            <v>3125.5865999999996</v>
          </cell>
          <cell r="Z208">
            <v>106.0686</v>
          </cell>
          <cell r="AA208">
            <v>68.574299999999994</v>
          </cell>
          <cell r="AB208">
            <v>174.6429</v>
          </cell>
          <cell r="AC208">
            <v>7878.0679</v>
          </cell>
          <cell r="AD208">
            <v>-6302.8809000000001</v>
          </cell>
          <cell r="AE208">
            <v>1575.1869999999999</v>
          </cell>
          <cell r="AF208">
            <v>-475.41120000000001</v>
          </cell>
          <cell r="AG208">
            <v>209.32490000000001</v>
          </cell>
          <cell r="AH208">
            <v>-266.08629999999999</v>
          </cell>
        </row>
        <row r="209">
          <cell r="A209">
            <v>42753</v>
          </cell>
          <cell r="B209">
            <v>4148.5862999999999</v>
          </cell>
          <cell r="C209">
            <v>1487.4211</v>
          </cell>
          <cell r="D209">
            <v>5636.0074000000004</v>
          </cell>
          <cell r="E209">
            <v>400.18349999999998</v>
          </cell>
          <cell r="F209">
            <v>186.22880000000001</v>
          </cell>
          <cell r="G209">
            <v>586.41229999999996</v>
          </cell>
          <cell r="H209">
            <v>30.3642</v>
          </cell>
          <cell r="I209">
            <v>-1.7943</v>
          </cell>
          <cell r="J209">
            <v>28.569900000000001</v>
          </cell>
          <cell r="K209">
            <v>-12.9665</v>
          </cell>
          <cell r="L209">
            <v>2.782</v>
          </cell>
          <cell r="M209">
            <v>-10.1845</v>
          </cell>
          <cell r="N209">
            <v>9.2921999999999993</v>
          </cell>
          <cell r="O209">
            <v>-141.4025</v>
          </cell>
          <cell r="P209">
            <v>-132.1103</v>
          </cell>
          <cell r="Q209">
            <v>-10.7972</v>
          </cell>
          <cell r="R209">
            <v>53.155700000000003</v>
          </cell>
          <cell r="S209">
            <v>42.358500000000006</v>
          </cell>
          <cell r="T209">
            <v>-3.9885000000000002</v>
          </cell>
          <cell r="U209">
            <v>-6.5145999999999997</v>
          </cell>
          <cell r="V209">
            <v>-10.5031</v>
          </cell>
          <cell r="W209">
            <v>-45.849699999999999</v>
          </cell>
          <cell r="X209">
            <v>2516.1648</v>
          </cell>
          <cell r="Y209">
            <v>2470.3150999999998</v>
          </cell>
          <cell r="Z209">
            <v>113.67959999999999</v>
          </cell>
          <cell r="AA209">
            <v>263.39710000000002</v>
          </cell>
          <cell r="AB209">
            <v>377.07670000000002</v>
          </cell>
          <cell r="AC209">
            <v>2731.9131000000002</v>
          </cell>
          <cell r="AD209">
            <v>-2475.2548999999999</v>
          </cell>
          <cell r="AE209">
            <v>256.65820000000031</v>
          </cell>
          <cell r="AF209">
            <v>74.203100000000006</v>
          </cell>
          <cell r="AG209">
            <v>-698.87660000000005</v>
          </cell>
          <cell r="AH209">
            <v>-624.6735000000001</v>
          </cell>
        </row>
        <row r="210">
          <cell r="A210">
            <v>42746</v>
          </cell>
          <cell r="B210">
            <v>6499.7434000000003</v>
          </cell>
          <cell r="C210">
            <v>7572.0434999999998</v>
          </cell>
          <cell r="D210">
            <v>14071.786899999999</v>
          </cell>
          <cell r="E210">
            <v>1300.4709</v>
          </cell>
          <cell r="F210">
            <v>475.70030000000003</v>
          </cell>
          <cell r="G210">
            <v>1776.1712</v>
          </cell>
          <cell r="H210">
            <v>18.4514</v>
          </cell>
          <cell r="I210">
            <v>15.7873</v>
          </cell>
          <cell r="J210">
            <v>34.238700000000001</v>
          </cell>
          <cell r="K210">
            <v>-1.5952</v>
          </cell>
          <cell r="L210">
            <v>-551.56569999999999</v>
          </cell>
          <cell r="M210">
            <v>-553.16089999999997</v>
          </cell>
          <cell r="N210">
            <v>-10.790800000000001</v>
          </cell>
          <cell r="O210">
            <v>-27.424600000000002</v>
          </cell>
          <cell r="P210">
            <v>-38.215400000000002</v>
          </cell>
          <cell r="Q210">
            <v>-3.15</v>
          </cell>
          <cell r="R210">
            <v>-145.63050000000001</v>
          </cell>
          <cell r="S210">
            <v>-148.78050000000002</v>
          </cell>
          <cell r="T210">
            <v>-4.1661999999999999</v>
          </cell>
          <cell r="U210">
            <v>-11.2395</v>
          </cell>
          <cell r="V210">
            <v>-15.4057</v>
          </cell>
          <cell r="W210">
            <v>-0.79769999999999996</v>
          </cell>
          <cell r="X210">
            <v>3103.1219000000001</v>
          </cell>
          <cell r="Y210">
            <v>3102.3242</v>
          </cell>
          <cell r="Z210">
            <v>36.244199999999999</v>
          </cell>
          <cell r="AA210">
            <v>114.10760000000001</v>
          </cell>
          <cell r="AB210">
            <v>150.3518</v>
          </cell>
          <cell r="AC210">
            <v>4873.7026999999998</v>
          </cell>
          <cell r="AD210">
            <v>-251.2851</v>
          </cell>
          <cell r="AE210">
            <v>4622.4175999999998</v>
          </cell>
          <cell r="AF210">
            <v>596.625</v>
          </cell>
          <cell r="AG210">
            <v>612.36500000000001</v>
          </cell>
          <cell r="AH210">
            <v>1208.99</v>
          </cell>
        </row>
        <row r="211">
          <cell r="A211">
            <v>42739</v>
          </cell>
          <cell r="B211">
            <v>4289.7228999999998</v>
          </cell>
          <cell r="C211">
            <v>6061.5658999999996</v>
          </cell>
          <cell r="D211">
            <v>10351.288799999998</v>
          </cell>
          <cell r="E211">
            <v>1964.4706000000001</v>
          </cell>
          <cell r="F211">
            <v>-536.6096</v>
          </cell>
          <cell r="G211">
            <v>1427.8610000000001</v>
          </cell>
          <cell r="H211">
            <v>-4.9032999999999998</v>
          </cell>
          <cell r="I211">
            <v>156.49109999999999</v>
          </cell>
          <cell r="J211">
            <v>151.58779999999999</v>
          </cell>
          <cell r="K211">
            <v>-25.909300000000002</v>
          </cell>
          <cell r="L211">
            <v>-96.289199999999994</v>
          </cell>
          <cell r="M211">
            <v>-122.1985</v>
          </cell>
          <cell r="N211">
            <v>-5.5145</v>
          </cell>
          <cell r="O211">
            <v>-35.013399999999997</v>
          </cell>
          <cell r="P211">
            <v>-40.527899999999995</v>
          </cell>
          <cell r="Q211">
            <v>-15.6439</v>
          </cell>
          <cell r="R211">
            <v>-45.227200000000003</v>
          </cell>
          <cell r="S211">
            <v>-60.871100000000006</v>
          </cell>
          <cell r="T211">
            <v>-1.0309999999999999</v>
          </cell>
          <cell r="U211">
            <v>7.6401000000000003</v>
          </cell>
          <cell r="V211">
            <v>6.6091000000000006</v>
          </cell>
          <cell r="W211">
            <v>275.113</v>
          </cell>
          <cell r="X211">
            <v>-1362.4489000000001</v>
          </cell>
          <cell r="Y211">
            <v>-1087.3359</v>
          </cell>
          <cell r="Z211">
            <v>78.330100000000002</v>
          </cell>
          <cell r="AA211">
            <v>95.4251</v>
          </cell>
          <cell r="AB211">
            <v>173.7552</v>
          </cell>
          <cell r="AC211">
            <v>2533.5138999999999</v>
          </cell>
          <cell r="AD211">
            <v>6239.8217999999997</v>
          </cell>
          <cell r="AE211">
            <v>8773.3356999999996</v>
          </cell>
          <cell r="AF211">
            <v>1550.5228999999999</v>
          </cell>
          <cell r="AG211">
            <v>-110.23820000000001</v>
          </cell>
          <cell r="AH211">
            <v>1440.2846999999999</v>
          </cell>
        </row>
        <row r="212">
          <cell r="A212">
            <v>42732</v>
          </cell>
          <cell r="B212">
            <v>3630.3373000000001</v>
          </cell>
          <cell r="C212">
            <v>1442.8539000000001</v>
          </cell>
          <cell r="D212">
            <v>5073.1912000000002</v>
          </cell>
          <cell r="E212">
            <v>-197.08340000000001</v>
          </cell>
          <cell r="F212">
            <v>-2508.5517</v>
          </cell>
          <cell r="G212">
            <v>-2705.6351</v>
          </cell>
          <cell r="H212">
            <v>-0.67120000000000002</v>
          </cell>
          <cell r="I212">
            <v>-65.768799999999999</v>
          </cell>
          <cell r="J212">
            <v>-66.44</v>
          </cell>
          <cell r="K212">
            <v>-6.9625000000000004</v>
          </cell>
          <cell r="L212">
            <v>-451.25970000000001</v>
          </cell>
          <cell r="M212">
            <v>-458.22219999999999</v>
          </cell>
          <cell r="N212">
            <v>-1.8236000000000001</v>
          </cell>
          <cell r="O212">
            <v>-9.5196000000000005</v>
          </cell>
          <cell r="P212">
            <v>-11.343200000000001</v>
          </cell>
          <cell r="Q212">
            <v>-0.96550000000000002</v>
          </cell>
          <cell r="R212">
            <v>-116.1075</v>
          </cell>
          <cell r="S212">
            <v>-117.07300000000001</v>
          </cell>
          <cell r="T212">
            <v>-2.2185000000000001</v>
          </cell>
          <cell r="U212">
            <v>-17.459399999999999</v>
          </cell>
          <cell r="V212">
            <v>-19.677899999999998</v>
          </cell>
          <cell r="W212">
            <v>-13.3706</v>
          </cell>
          <cell r="X212">
            <v>2451.5652</v>
          </cell>
          <cell r="Y212">
            <v>2438.1945999999998</v>
          </cell>
          <cell r="Z212">
            <v>64.0291</v>
          </cell>
          <cell r="AA212">
            <v>98.8703</v>
          </cell>
          <cell r="AB212">
            <v>162.89940000000001</v>
          </cell>
          <cell r="AC212">
            <v>871.89850000000001</v>
          </cell>
          <cell r="AD212">
            <v>-1565.7076999999999</v>
          </cell>
          <cell r="AE212">
            <v>-693.80919999999992</v>
          </cell>
          <cell r="AF212">
            <v>1123.7933</v>
          </cell>
          <cell r="AG212">
            <v>-39.848599999999998</v>
          </cell>
          <cell r="AH212">
            <v>1083.9447</v>
          </cell>
        </row>
        <row r="213">
          <cell r="A213">
            <v>42725</v>
          </cell>
          <cell r="B213">
            <v>-2059.1846999999998</v>
          </cell>
          <cell r="C213">
            <v>-54.595100000000002</v>
          </cell>
          <cell r="D213">
            <v>-2113.7797999999998</v>
          </cell>
          <cell r="E213">
            <v>-1365.4284</v>
          </cell>
          <cell r="F213">
            <v>-3705.5587999999998</v>
          </cell>
          <cell r="G213">
            <v>-5070.9871999999996</v>
          </cell>
          <cell r="H213">
            <v>5.1482000000000001</v>
          </cell>
          <cell r="I213">
            <v>27.2227</v>
          </cell>
          <cell r="J213">
            <v>32.370899999999999</v>
          </cell>
          <cell r="K213">
            <v>-8.1203000000000003</v>
          </cell>
          <cell r="L213">
            <v>-667.01760000000002</v>
          </cell>
          <cell r="M213">
            <v>-675.13790000000006</v>
          </cell>
          <cell r="N213">
            <v>-6.5953999999999997</v>
          </cell>
          <cell r="O213">
            <v>-36.211799999999997</v>
          </cell>
          <cell r="P213">
            <v>-42.807199999999995</v>
          </cell>
          <cell r="Q213">
            <v>-16.805399999999999</v>
          </cell>
          <cell r="R213">
            <v>-116.3</v>
          </cell>
          <cell r="S213">
            <v>-133.1054</v>
          </cell>
          <cell r="T213">
            <v>-10.5373</v>
          </cell>
          <cell r="U213">
            <v>-11.5764</v>
          </cell>
          <cell r="V213">
            <v>-22.113700000000001</v>
          </cell>
          <cell r="W213">
            <v>25.6357</v>
          </cell>
          <cell r="X213">
            <v>-874.01260000000002</v>
          </cell>
          <cell r="Y213">
            <v>-848.37689999999998</v>
          </cell>
          <cell r="Z213">
            <v>72.481899999999996</v>
          </cell>
          <cell r="AA213">
            <v>121.91930000000001</v>
          </cell>
          <cell r="AB213">
            <v>194.40120000000002</v>
          </cell>
          <cell r="AC213">
            <v>-3036.6482000000001</v>
          </cell>
          <cell r="AD213">
            <v>-644.20899999999995</v>
          </cell>
          <cell r="AE213">
            <v>-3680.8571999999999</v>
          </cell>
          <cell r="AF213">
            <v>-83.518600000000006</v>
          </cell>
          <cell r="AG213">
            <v>371.98110000000003</v>
          </cell>
          <cell r="AH213">
            <v>288.46250000000003</v>
          </cell>
        </row>
        <row r="214">
          <cell r="A214">
            <v>42718</v>
          </cell>
          <cell r="B214">
            <v>-3197.4081000000001</v>
          </cell>
          <cell r="C214">
            <v>19679.181199999999</v>
          </cell>
          <cell r="D214">
            <v>16481.773099999999</v>
          </cell>
          <cell r="E214">
            <v>-1168.9534000000001</v>
          </cell>
          <cell r="F214">
            <v>829.21479999999997</v>
          </cell>
          <cell r="G214">
            <v>-339.73860000000013</v>
          </cell>
          <cell r="H214">
            <v>5.2476000000000003</v>
          </cell>
          <cell r="I214">
            <v>-20.923500000000001</v>
          </cell>
          <cell r="J214">
            <v>-15.6759</v>
          </cell>
          <cell r="K214">
            <v>-10.7143</v>
          </cell>
          <cell r="L214">
            <v>-126.4785</v>
          </cell>
          <cell r="M214">
            <v>-137.19280000000001</v>
          </cell>
          <cell r="N214">
            <v>2.7749999999999999</v>
          </cell>
          <cell r="O214">
            <v>-70.760000000000005</v>
          </cell>
          <cell r="P214">
            <v>-67.984999999999999</v>
          </cell>
          <cell r="Q214">
            <v>15.075100000000001</v>
          </cell>
          <cell r="R214">
            <v>73.900700000000001</v>
          </cell>
          <cell r="S214">
            <v>88.975800000000007</v>
          </cell>
          <cell r="T214">
            <v>-1.0258</v>
          </cell>
          <cell r="U214">
            <v>-13.516400000000001</v>
          </cell>
          <cell r="V214">
            <v>-14.542200000000001</v>
          </cell>
          <cell r="W214">
            <v>-15.2652</v>
          </cell>
          <cell r="X214">
            <v>740.42819999999995</v>
          </cell>
          <cell r="Y214">
            <v>725.1629999999999</v>
          </cell>
          <cell r="Z214">
            <v>31.3826</v>
          </cell>
          <cell r="AA214">
            <v>451.11759999999998</v>
          </cell>
          <cell r="AB214">
            <v>482.50020000000001</v>
          </cell>
          <cell r="AC214">
            <v>-1027.0069000000001</v>
          </cell>
          <cell r="AD214">
            <v>18455.231400000001</v>
          </cell>
          <cell r="AE214">
            <v>17428.2245</v>
          </cell>
          <cell r="AF214">
            <v>-551.20309999999995</v>
          </cell>
          <cell r="AG214">
            <v>680.25220000000002</v>
          </cell>
          <cell r="AH214">
            <v>129.04910000000007</v>
          </cell>
        </row>
        <row r="215">
          <cell r="A215">
            <v>42711</v>
          </cell>
          <cell r="B215">
            <v>1103.3672999999999</v>
          </cell>
          <cell r="C215">
            <v>1243.5377000000001</v>
          </cell>
          <cell r="D215">
            <v>2346.9049999999997</v>
          </cell>
          <cell r="E215">
            <v>-2300.5324000000001</v>
          </cell>
          <cell r="F215">
            <v>-1814.6812</v>
          </cell>
          <cell r="G215">
            <v>-4115.2136</v>
          </cell>
          <cell r="H215">
            <v>-13.921900000000001</v>
          </cell>
          <cell r="I215">
            <v>-31.426400000000001</v>
          </cell>
          <cell r="J215">
            <v>-45.348300000000002</v>
          </cell>
          <cell r="K215">
            <v>-13.1473</v>
          </cell>
          <cell r="L215">
            <v>-236.24629999999999</v>
          </cell>
          <cell r="M215">
            <v>-249.39359999999999</v>
          </cell>
          <cell r="N215">
            <v>-93.947199999999995</v>
          </cell>
          <cell r="O215">
            <v>-8.7324999999999999</v>
          </cell>
          <cell r="P215">
            <v>-102.6797</v>
          </cell>
          <cell r="Q215">
            <v>15.5265</v>
          </cell>
          <cell r="R215">
            <v>-12.4596</v>
          </cell>
          <cell r="S215">
            <v>3.0669000000000004</v>
          </cell>
          <cell r="T215">
            <v>-1.6862999999999999</v>
          </cell>
          <cell r="U215">
            <v>-33.470100000000002</v>
          </cell>
          <cell r="V215">
            <v>-35.156400000000005</v>
          </cell>
          <cell r="W215">
            <v>7.0589000000000004</v>
          </cell>
          <cell r="X215">
            <v>825.1191</v>
          </cell>
          <cell r="Y215">
            <v>832.178</v>
          </cell>
          <cell r="Z215">
            <v>21.061900000000001</v>
          </cell>
          <cell r="AA215">
            <v>260.75560000000002</v>
          </cell>
          <cell r="AB215">
            <v>281.8175</v>
          </cell>
          <cell r="AC215">
            <v>3459.7026999999998</v>
          </cell>
          <cell r="AD215">
            <v>1264.0879</v>
          </cell>
          <cell r="AE215">
            <v>4723.7906000000003</v>
          </cell>
          <cell r="AF215">
            <v>-1205.9517000000001</v>
          </cell>
          <cell r="AG215">
            <v>-1011.4512</v>
          </cell>
          <cell r="AH215">
            <v>-2217.4029</v>
          </cell>
        </row>
        <row r="216">
          <cell r="A216">
            <v>42704</v>
          </cell>
          <cell r="B216">
            <v>-4286.6988000000001</v>
          </cell>
          <cell r="C216">
            <v>1050.1822999999999</v>
          </cell>
          <cell r="D216">
            <v>-3236.5165000000002</v>
          </cell>
          <cell r="E216">
            <v>-131.27869999999999</v>
          </cell>
          <cell r="F216">
            <v>76.058099999999996</v>
          </cell>
          <cell r="G216">
            <v>-55.22059999999999</v>
          </cell>
          <cell r="H216">
            <v>26.800799999999999</v>
          </cell>
          <cell r="I216">
            <v>-20.407499999999999</v>
          </cell>
          <cell r="J216">
            <v>6.3933</v>
          </cell>
          <cell r="K216">
            <v>-25.923100000000002</v>
          </cell>
          <cell r="L216">
            <v>-154.6696</v>
          </cell>
          <cell r="M216">
            <v>-180.59270000000001</v>
          </cell>
          <cell r="N216">
            <v>-6.3174999999999999</v>
          </cell>
          <cell r="O216">
            <v>0.54330000000000001</v>
          </cell>
          <cell r="P216">
            <v>-5.7741999999999996</v>
          </cell>
          <cell r="Q216">
            <v>0.58309999999999995</v>
          </cell>
          <cell r="R216">
            <v>0.3876</v>
          </cell>
          <cell r="S216">
            <v>0.9706999999999999</v>
          </cell>
          <cell r="T216">
            <v>-1.341</v>
          </cell>
          <cell r="U216">
            <v>0.21099999999999999</v>
          </cell>
          <cell r="V216">
            <v>-1.1299999999999999</v>
          </cell>
          <cell r="W216">
            <v>-69.517799999999994</v>
          </cell>
          <cell r="X216">
            <v>112.2264</v>
          </cell>
          <cell r="Y216">
            <v>42.708600000000004</v>
          </cell>
          <cell r="Z216">
            <v>18.0334</v>
          </cell>
          <cell r="AA216">
            <v>81.447599999999994</v>
          </cell>
          <cell r="AB216">
            <v>99.480999999999995</v>
          </cell>
          <cell r="AC216">
            <v>-1364.2630999999999</v>
          </cell>
          <cell r="AD216">
            <v>4384.6481999999996</v>
          </cell>
          <cell r="AE216">
            <v>3020.3850999999995</v>
          </cell>
          <cell r="AF216">
            <v>-1893.6877999999999</v>
          </cell>
          <cell r="AG216">
            <v>-2047.9597000000001</v>
          </cell>
          <cell r="AH216">
            <v>-3941.6475</v>
          </cell>
        </row>
        <row r="217">
          <cell r="A217">
            <v>42697</v>
          </cell>
          <cell r="B217">
            <v>-5692.6439</v>
          </cell>
          <cell r="C217">
            <v>7051.8692000000001</v>
          </cell>
          <cell r="D217">
            <v>1359.2253000000001</v>
          </cell>
          <cell r="E217">
            <v>-2909.2901000000002</v>
          </cell>
          <cell r="F217">
            <v>-1898.8705</v>
          </cell>
          <cell r="G217">
            <v>-4808.1606000000002</v>
          </cell>
          <cell r="H217">
            <v>-7.1837</v>
          </cell>
          <cell r="I217">
            <v>1.5399</v>
          </cell>
          <cell r="J217">
            <v>-5.6437999999999997</v>
          </cell>
          <cell r="K217">
            <v>-14.3796</v>
          </cell>
          <cell r="L217">
            <v>-113.1575</v>
          </cell>
          <cell r="M217">
            <v>-127.5371</v>
          </cell>
          <cell r="N217">
            <v>0.52700000000000002</v>
          </cell>
          <cell r="O217">
            <v>-36.900100000000002</v>
          </cell>
          <cell r="P217">
            <v>-36.373100000000001</v>
          </cell>
          <cell r="Q217">
            <v>-17.434000000000001</v>
          </cell>
          <cell r="R217">
            <v>-139.8135</v>
          </cell>
          <cell r="S217">
            <v>-157.2475</v>
          </cell>
          <cell r="T217">
            <v>-1.2137</v>
          </cell>
          <cell r="U217">
            <v>-16.564900000000002</v>
          </cell>
          <cell r="V217">
            <v>-17.778600000000001</v>
          </cell>
          <cell r="W217">
            <v>-8.7378999999999998</v>
          </cell>
          <cell r="X217">
            <v>-1392.7273</v>
          </cell>
          <cell r="Y217">
            <v>-1401.4652000000001</v>
          </cell>
          <cell r="Z217">
            <v>1.3393999999999999</v>
          </cell>
          <cell r="AA217">
            <v>205.64699999999999</v>
          </cell>
          <cell r="AB217">
            <v>206.9864</v>
          </cell>
          <cell r="AC217">
            <v>-2562.0073000000002</v>
          </cell>
          <cell r="AD217">
            <v>5089.2875000000004</v>
          </cell>
          <cell r="AE217">
            <v>2527.2802000000001</v>
          </cell>
          <cell r="AF217">
            <v>-3508.7429000000002</v>
          </cell>
          <cell r="AG217">
            <v>139.97880000000001</v>
          </cell>
          <cell r="AH217">
            <v>-3368.7641000000003</v>
          </cell>
        </row>
        <row r="218">
          <cell r="A218">
            <v>42690</v>
          </cell>
          <cell r="B218">
            <v>-11485.7433</v>
          </cell>
          <cell r="C218">
            <v>32935.312599999997</v>
          </cell>
          <cell r="D218">
            <v>21449.569299999996</v>
          </cell>
          <cell r="E218">
            <v>-6624.0902999999998</v>
          </cell>
          <cell r="F218">
            <v>-5441.2079999999996</v>
          </cell>
          <cell r="G218">
            <v>-12065.298299999999</v>
          </cell>
          <cell r="H218">
            <v>10.5313</v>
          </cell>
          <cell r="I218">
            <v>3.7284000000000002</v>
          </cell>
          <cell r="J218">
            <v>14.2597</v>
          </cell>
          <cell r="K218">
            <v>-4.3597999999999999</v>
          </cell>
          <cell r="L218">
            <v>-350.39859999999999</v>
          </cell>
          <cell r="M218">
            <v>-354.75839999999999</v>
          </cell>
          <cell r="N218">
            <v>-11.3551</v>
          </cell>
          <cell r="O218">
            <v>30.005199999999999</v>
          </cell>
          <cell r="P218">
            <v>18.650099999999998</v>
          </cell>
          <cell r="Q218">
            <v>48.613300000000002</v>
          </cell>
          <cell r="R218">
            <v>-286.4676</v>
          </cell>
          <cell r="S218">
            <v>-237.85429999999999</v>
          </cell>
          <cell r="T218">
            <v>-1.6775</v>
          </cell>
          <cell r="U218">
            <v>-69.0839</v>
          </cell>
          <cell r="V218">
            <v>-70.761399999999995</v>
          </cell>
          <cell r="W218">
            <v>-19.143899999999999</v>
          </cell>
          <cell r="X218">
            <v>-996.04150000000004</v>
          </cell>
          <cell r="Y218">
            <v>-1015.1854000000001</v>
          </cell>
          <cell r="Z218">
            <v>8.5412999999999997</v>
          </cell>
          <cell r="AA218">
            <v>156.28739999999999</v>
          </cell>
          <cell r="AB218">
            <v>164.8287</v>
          </cell>
          <cell r="AC218">
            <v>-8193.2862999999998</v>
          </cell>
          <cell r="AD218">
            <v>30686.609</v>
          </cell>
          <cell r="AE218">
            <v>22493.322700000001</v>
          </cell>
          <cell r="AF218">
            <v>-2217.9290999999998</v>
          </cell>
          <cell r="AG218">
            <v>770.32050000000004</v>
          </cell>
          <cell r="AH218">
            <v>-1447.6085999999998</v>
          </cell>
        </row>
        <row r="219">
          <cell r="A219">
            <v>42683</v>
          </cell>
          <cell r="B219">
            <v>-169.02199999999999</v>
          </cell>
          <cell r="C219">
            <v>9294.8835999999992</v>
          </cell>
          <cell r="D219">
            <v>9125.8615999999984</v>
          </cell>
          <cell r="E219">
            <v>-74.610699999999994</v>
          </cell>
          <cell r="F219">
            <v>-437.1816</v>
          </cell>
          <cell r="G219">
            <v>-511.79230000000001</v>
          </cell>
          <cell r="H219">
            <v>-27.802700000000002</v>
          </cell>
          <cell r="I219">
            <v>-47.495399999999997</v>
          </cell>
          <cell r="J219">
            <v>-75.298100000000005</v>
          </cell>
          <cell r="K219">
            <v>-9.2077000000000009</v>
          </cell>
          <cell r="L219">
            <v>-441.51350000000002</v>
          </cell>
          <cell r="M219">
            <v>-450.72120000000001</v>
          </cell>
          <cell r="N219">
            <v>1.3049999999999999</v>
          </cell>
          <cell r="O219">
            <v>-36.0764</v>
          </cell>
          <cell r="P219">
            <v>-34.7714</v>
          </cell>
          <cell r="Q219">
            <v>8.1321999999999992</v>
          </cell>
          <cell r="R219">
            <v>-251.00370000000001</v>
          </cell>
          <cell r="S219">
            <v>-242.8715</v>
          </cell>
          <cell r="T219">
            <v>-4.5054999999999996</v>
          </cell>
          <cell r="U219">
            <v>-44.468899999999998</v>
          </cell>
          <cell r="V219">
            <v>-48.974399999999996</v>
          </cell>
          <cell r="W219">
            <v>-9.9895999999999994</v>
          </cell>
          <cell r="X219">
            <v>4846.4483</v>
          </cell>
          <cell r="Y219">
            <v>4836.4587000000001</v>
          </cell>
          <cell r="Z219">
            <v>2.4653999999999998</v>
          </cell>
          <cell r="AA219">
            <v>-52.409199999999998</v>
          </cell>
          <cell r="AB219">
            <v>-49.943799999999996</v>
          </cell>
          <cell r="AC219">
            <v>2408.4063000000001</v>
          </cell>
          <cell r="AD219">
            <v>5038.8918000000003</v>
          </cell>
          <cell r="AE219">
            <v>7447.2981</v>
          </cell>
          <cell r="AF219">
            <v>-535.79750000000001</v>
          </cell>
          <cell r="AG219">
            <v>-1260.1412</v>
          </cell>
          <cell r="AH219">
            <v>-1795.9387000000002</v>
          </cell>
        </row>
        <row r="220">
          <cell r="A220">
            <v>42676</v>
          </cell>
          <cell r="B220">
            <v>-1877.0435</v>
          </cell>
          <cell r="C220">
            <v>-3704.2588999999998</v>
          </cell>
          <cell r="D220">
            <v>-5581.3023999999996</v>
          </cell>
          <cell r="E220">
            <v>752.28660000000002</v>
          </cell>
          <cell r="F220">
            <v>-110.3172</v>
          </cell>
          <cell r="G220">
            <v>641.96940000000006</v>
          </cell>
          <cell r="H220">
            <v>31.704599999999999</v>
          </cell>
          <cell r="I220">
            <v>-28.799900000000001</v>
          </cell>
          <cell r="J220">
            <v>2.9046999999999983</v>
          </cell>
          <cell r="K220">
            <v>-11.169</v>
          </cell>
          <cell r="L220">
            <v>27.083600000000001</v>
          </cell>
          <cell r="M220">
            <v>15.9146</v>
          </cell>
          <cell r="N220">
            <v>3.7429000000000001</v>
          </cell>
          <cell r="O220">
            <v>-15.552099999999999</v>
          </cell>
          <cell r="P220">
            <v>-11.809199999999999</v>
          </cell>
          <cell r="Q220">
            <v>3.9752999999999998</v>
          </cell>
          <cell r="R220">
            <v>20.674399999999999</v>
          </cell>
          <cell r="S220">
            <v>24.649699999999999</v>
          </cell>
          <cell r="T220">
            <v>0.1139</v>
          </cell>
          <cell r="U220">
            <v>4.0632999999999999</v>
          </cell>
          <cell r="V220">
            <v>4.1772</v>
          </cell>
          <cell r="W220">
            <v>-51.191400000000002</v>
          </cell>
          <cell r="X220">
            <v>-114.2736</v>
          </cell>
          <cell r="Y220">
            <v>-165.465</v>
          </cell>
          <cell r="Z220">
            <v>6.3779000000000003</v>
          </cell>
          <cell r="AA220">
            <v>17.921700000000001</v>
          </cell>
          <cell r="AB220">
            <v>24.299600000000002</v>
          </cell>
          <cell r="AC220">
            <v>-3370.2930000000001</v>
          </cell>
          <cell r="AD220">
            <v>-3503.5770000000002</v>
          </cell>
          <cell r="AE220">
            <v>-6873.8700000000008</v>
          </cell>
          <cell r="AF220">
            <v>229.13040000000001</v>
          </cell>
          <cell r="AG220">
            <v>83.119200000000006</v>
          </cell>
          <cell r="AH220">
            <v>312.24959999999999</v>
          </cell>
        </row>
        <row r="221">
          <cell r="A221">
            <v>42669</v>
          </cell>
          <cell r="B221">
            <v>941.02750000000003</v>
          </cell>
          <cell r="C221">
            <v>-2115.4086000000002</v>
          </cell>
          <cell r="D221">
            <v>-1174.3811000000001</v>
          </cell>
          <cell r="E221">
            <v>997.34900000000005</v>
          </cell>
          <cell r="F221">
            <v>963.33870000000002</v>
          </cell>
          <cell r="G221">
            <v>1960.6876999999999</v>
          </cell>
          <cell r="H221">
            <v>-21.878</v>
          </cell>
          <cell r="I221">
            <v>-8.3116000000000003</v>
          </cell>
          <cell r="J221">
            <v>-30.189599999999999</v>
          </cell>
          <cell r="K221">
            <v>-4.4420999999999999</v>
          </cell>
          <cell r="L221">
            <v>-297.09370000000001</v>
          </cell>
          <cell r="M221">
            <v>-301.53579999999999</v>
          </cell>
          <cell r="N221">
            <v>6.3156999999999996</v>
          </cell>
          <cell r="O221">
            <v>-15.400399999999999</v>
          </cell>
          <cell r="P221">
            <v>-9.0846999999999998</v>
          </cell>
          <cell r="Q221">
            <v>7.0750999999999999</v>
          </cell>
          <cell r="R221">
            <v>11.9803</v>
          </cell>
          <cell r="S221">
            <v>19.055399999999999</v>
          </cell>
          <cell r="T221">
            <v>-1.8424</v>
          </cell>
          <cell r="U221">
            <v>1.7442</v>
          </cell>
          <cell r="V221">
            <v>-9.8200000000000065E-2</v>
          </cell>
          <cell r="W221">
            <v>-4.3993000000000002</v>
          </cell>
          <cell r="X221">
            <v>-1381.3059000000001</v>
          </cell>
          <cell r="Y221">
            <v>-1385.7052000000001</v>
          </cell>
          <cell r="Z221">
            <v>-7.2769000000000004</v>
          </cell>
          <cell r="AA221">
            <v>5.6563999999999997</v>
          </cell>
          <cell r="AB221">
            <v>-1.6205000000000007</v>
          </cell>
          <cell r="AC221">
            <v>1331.5823</v>
          </cell>
          <cell r="AD221">
            <v>31.057500000000001</v>
          </cell>
          <cell r="AE221">
            <v>1362.6397999999999</v>
          </cell>
          <cell r="AF221">
            <v>21.470800000000001</v>
          </cell>
          <cell r="AG221">
            <v>-687.91880000000003</v>
          </cell>
          <cell r="AH221">
            <v>-666.44799999999998</v>
          </cell>
        </row>
        <row r="222">
          <cell r="A222">
            <v>42662</v>
          </cell>
          <cell r="B222">
            <v>2145.9418999999998</v>
          </cell>
          <cell r="C222">
            <v>-4862.9876999999997</v>
          </cell>
          <cell r="D222">
            <v>-2717.0457999999999</v>
          </cell>
          <cell r="E222">
            <v>559.49279999999999</v>
          </cell>
          <cell r="F222">
            <v>982.09559999999999</v>
          </cell>
          <cell r="G222">
            <v>1541.5884000000001</v>
          </cell>
          <cell r="H222">
            <v>0.3997</v>
          </cell>
          <cell r="I222">
            <v>100.45189999999999</v>
          </cell>
          <cell r="J222">
            <v>100.85159999999999</v>
          </cell>
          <cell r="K222">
            <v>-8.0629000000000008</v>
          </cell>
          <cell r="L222">
            <v>-178.83160000000001</v>
          </cell>
          <cell r="M222">
            <v>-186.89450000000002</v>
          </cell>
          <cell r="N222">
            <v>-0.68710000000000004</v>
          </cell>
          <cell r="O222">
            <v>-5.0446999999999997</v>
          </cell>
          <cell r="P222">
            <v>-5.7317999999999998</v>
          </cell>
          <cell r="Q222">
            <v>-5.6539999999999999</v>
          </cell>
          <cell r="R222">
            <v>138.0702</v>
          </cell>
          <cell r="S222">
            <v>132.4162</v>
          </cell>
          <cell r="T222">
            <v>-2.2784</v>
          </cell>
          <cell r="U222">
            <v>-16.040900000000001</v>
          </cell>
          <cell r="V222">
            <v>-18.319300000000002</v>
          </cell>
          <cell r="W222">
            <v>-26.018699999999999</v>
          </cell>
          <cell r="X222">
            <v>22.058900000000001</v>
          </cell>
          <cell r="Y222">
            <v>-3.9597999999999978</v>
          </cell>
          <cell r="Z222">
            <v>2.9775999999999998</v>
          </cell>
          <cell r="AA222">
            <v>-3.5943999999999998</v>
          </cell>
          <cell r="AB222">
            <v>-0.61680000000000001</v>
          </cell>
          <cell r="AC222">
            <v>2627.1538</v>
          </cell>
          <cell r="AD222">
            <v>-5087.5581000000002</v>
          </cell>
          <cell r="AE222">
            <v>-2460.4043000000001</v>
          </cell>
          <cell r="AF222">
            <v>-381.89830000000001</v>
          </cell>
          <cell r="AG222">
            <v>-1612.3628000000001</v>
          </cell>
          <cell r="AH222">
            <v>-1994.2611000000002</v>
          </cell>
        </row>
        <row r="223">
          <cell r="A223">
            <v>42655</v>
          </cell>
          <cell r="B223">
            <v>1682.3585</v>
          </cell>
          <cell r="C223">
            <v>-5562.7066999999997</v>
          </cell>
          <cell r="D223">
            <v>-3880.3481999999995</v>
          </cell>
          <cell r="E223">
            <v>937.00890000000004</v>
          </cell>
          <cell r="F223">
            <v>2465.7557000000002</v>
          </cell>
          <cell r="G223">
            <v>3402.7646000000004</v>
          </cell>
          <cell r="H223">
            <v>-18.819400000000002</v>
          </cell>
          <cell r="I223">
            <v>-29.037400000000002</v>
          </cell>
          <cell r="J223">
            <v>-47.856800000000007</v>
          </cell>
          <cell r="K223">
            <v>-4.5926</v>
          </cell>
          <cell r="L223">
            <v>189.7938</v>
          </cell>
          <cell r="M223">
            <v>185.2012</v>
          </cell>
          <cell r="N223">
            <v>11.7582</v>
          </cell>
          <cell r="O223">
            <v>4.7449000000000003</v>
          </cell>
          <cell r="P223">
            <v>16.5031</v>
          </cell>
          <cell r="Q223">
            <v>0.3039</v>
          </cell>
          <cell r="R223">
            <v>77.615499999999997</v>
          </cell>
          <cell r="S223">
            <v>77.919399999999996</v>
          </cell>
          <cell r="T223">
            <v>-0.41289999999999999</v>
          </cell>
          <cell r="U223">
            <v>-4.4446000000000003</v>
          </cell>
          <cell r="V223">
            <v>-4.8574999999999999</v>
          </cell>
          <cell r="W223">
            <v>-22.852</v>
          </cell>
          <cell r="X223">
            <v>-2828.7683999999999</v>
          </cell>
          <cell r="Y223">
            <v>-2851.6203999999998</v>
          </cell>
          <cell r="Z223">
            <v>1.8931</v>
          </cell>
          <cell r="AA223">
            <v>67.525700000000001</v>
          </cell>
          <cell r="AB223">
            <v>69.418800000000005</v>
          </cell>
          <cell r="AC223">
            <v>3334.2565</v>
          </cell>
          <cell r="AD223">
            <v>-2344.0099</v>
          </cell>
          <cell r="AE223">
            <v>990.24659999999994</v>
          </cell>
          <cell r="AF223">
            <v>-2233.6311999999998</v>
          </cell>
          <cell r="AG223">
            <v>-1081.0142000000001</v>
          </cell>
          <cell r="AH223">
            <v>-3314.6453999999999</v>
          </cell>
        </row>
        <row r="224">
          <cell r="A224">
            <v>42648</v>
          </cell>
          <cell r="B224">
            <v>9408.2690999999995</v>
          </cell>
          <cell r="C224">
            <v>-7363.6828999999998</v>
          </cell>
          <cell r="D224">
            <v>2044.5861999999997</v>
          </cell>
          <cell r="E224">
            <v>2007.7734</v>
          </cell>
          <cell r="F224">
            <v>1006.1251999999999</v>
          </cell>
          <cell r="G224">
            <v>3013.8986</v>
          </cell>
          <cell r="H224">
            <v>21.9223</v>
          </cell>
          <cell r="I224">
            <v>-22.030200000000001</v>
          </cell>
          <cell r="J224">
            <v>-0.10790000000000077</v>
          </cell>
          <cell r="K224">
            <v>-5.4212999999999996</v>
          </cell>
          <cell r="L224">
            <v>-41.291699999999999</v>
          </cell>
          <cell r="M224">
            <v>-46.713000000000001</v>
          </cell>
          <cell r="N224">
            <v>11.1633</v>
          </cell>
          <cell r="O224">
            <v>-1.9521999999999999</v>
          </cell>
          <cell r="P224">
            <v>9.2111000000000001</v>
          </cell>
          <cell r="Q224">
            <v>27.1721</v>
          </cell>
          <cell r="R224">
            <v>-86.442999999999998</v>
          </cell>
          <cell r="S224">
            <v>-59.270899999999997</v>
          </cell>
          <cell r="T224">
            <v>-0.92779999999999996</v>
          </cell>
          <cell r="U224">
            <v>-29.549800000000001</v>
          </cell>
          <cell r="V224">
            <v>-30.477600000000002</v>
          </cell>
          <cell r="W224">
            <v>-19.736799999999999</v>
          </cell>
          <cell r="X224">
            <v>824.12630000000001</v>
          </cell>
          <cell r="Y224">
            <v>804.3895</v>
          </cell>
          <cell r="Z224">
            <v>2.9068999999999998</v>
          </cell>
          <cell r="AA224">
            <v>28.0138</v>
          </cell>
          <cell r="AB224">
            <v>30.9207</v>
          </cell>
          <cell r="AC224">
            <v>7612.7762000000002</v>
          </cell>
          <cell r="AD224">
            <v>-7223.3558999999996</v>
          </cell>
          <cell r="AE224">
            <v>389.42030000000068</v>
          </cell>
          <cell r="AF224">
            <v>913.03589999999997</v>
          </cell>
          <cell r="AG224">
            <v>-1637.8101999999999</v>
          </cell>
          <cell r="AH224">
            <v>-724.77429999999993</v>
          </cell>
        </row>
        <row r="225">
          <cell r="A225">
            <v>42641</v>
          </cell>
          <cell r="B225">
            <v>6883.4385000000002</v>
          </cell>
          <cell r="C225">
            <v>4629.7461999999996</v>
          </cell>
          <cell r="D225">
            <v>11513.1847</v>
          </cell>
          <cell r="E225">
            <v>2388.6705999999999</v>
          </cell>
          <cell r="F225">
            <v>997.02170000000001</v>
          </cell>
          <cell r="G225">
            <v>3385.6922999999997</v>
          </cell>
          <cell r="H225">
            <v>-6.6638000000000002</v>
          </cell>
          <cell r="I225">
            <v>41.9071</v>
          </cell>
          <cell r="J225">
            <v>35.243299999999998</v>
          </cell>
          <cell r="K225">
            <v>149.14859999999999</v>
          </cell>
          <cell r="L225">
            <v>121.60339999999999</v>
          </cell>
          <cell r="M225">
            <v>270.75199999999995</v>
          </cell>
          <cell r="N225">
            <v>17.970600000000001</v>
          </cell>
          <cell r="O225">
            <v>-11.9427</v>
          </cell>
          <cell r="P225">
            <v>6.0279000000000007</v>
          </cell>
          <cell r="Q225">
            <v>8.2800999999999991</v>
          </cell>
          <cell r="R225">
            <v>-2.4817999999999998</v>
          </cell>
          <cell r="S225">
            <v>5.7982999999999993</v>
          </cell>
          <cell r="T225">
            <v>-19.647200000000002</v>
          </cell>
          <cell r="U225">
            <v>2.0026000000000002</v>
          </cell>
          <cell r="V225">
            <v>-17.644600000000001</v>
          </cell>
          <cell r="W225">
            <v>-38.550699999999999</v>
          </cell>
          <cell r="X225">
            <v>2193.4643999999998</v>
          </cell>
          <cell r="Y225">
            <v>2154.9137000000001</v>
          </cell>
          <cell r="Z225">
            <v>0.2215</v>
          </cell>
          <cell r="AA225">
            <v>-1.7929999999999999</v>
          </cell>
          <cell r="AB225">
            <v>-1.5714999999999999</v>
          </cell>
          <cell r="AC225">
            <v>5263.0523000000003</v>
          </cell>
          <cell r="AD225">
            <v>4163.1710999999996</v>
          </cell>
          <cell r="AE225">
            <v>9426.2233999999989</v>
          </cell>
          <cell r="AF225">
            <v>658.78089999999997</v>
          </cell>
          <cell r="AG225">
            <v>-1850.6987999999999</v>
          </cell>
          <cell r="AH225">
            <v>-1191.9178999999999</v>
          </cell>
        </row>
        <row r="226">
          <cell r="A226">
            <v>42634</v>
          </cell>
          <cell r="B226">
            <v>2395.9342000000001</v>
          </cell>
          <cell r="C226">
            <v>-7184.6058999999996</v>
          </cell>
          <cell r="D226">
            <v>-4788.671699999999</v>
          </cell>
          <cell r="E226">
            <v>1444.2878000000001</v>
          </cell>
          <cell r="F226">
            <v>-170.42060000000001</v>
          </cell>
          <cell r="G226">
            <v>1273.8672000000001</v>
          </cell>
          <cell r="H226">
            <v>-45.208399999999997</v>
          </cell>
          <cell r="I226">
            <v>-42.082599999999999</v>
          </cell>
          <cell r="J226">
            <v>-87.290999999999997</v>
          </cell>
          <cell r="K226">
            <v>-8.9657999999999998</v>
          </cell>
          <cell r="L226">
            <v>-322.17099999999999</v>
          </cell>
          <cell r="M226">
            <v>-331.13679999999999</v>
          </cell>
          <cell r="N226">
            <v>13.6807</v>
          </cell>
          <cell r="O226">
            <v>36.942900000000002</v>
          </cell>
          <cell r="P226">
            <v>50.623600000000003</v>
          </cell>
          <cell r="Q226">
            <v>8.6332000000000004</v>
          </cell>
          <cell r="R226">
            <v>-108.6512</v>
          </cell>
          <cell r="S226">
            <v>-100.018</v>
          </cell>
          <cell r="T226">
            <v>-3.6000999999999999</v>
          </cell>
          <cell r="U226">
            <v>-11.3264</v>
          </cell>
          <cell r="V226">
            <v>-14.926499999999999</v>
          </cell>
          <cell r="W226">
            <v>-21.417100000000001</v>
          </cell>
          <cell r="X226">
            <v>2386.8357999999998</v>
          </cell>
          <cell r="Y226">
            <v>2365.4186999999997</v>
          </cell>
          <cell r="Z226">
            <v>0.2802</v>
          </cell>
          <cell r="AA226">
            <v>-3.5257000000000001</v>
          </cell>
          <cell r="AB226">
            <v>-3.2454999999999998</v>
          </cell>
          <cell r="AC226">
            <v>3838.1412999999998</v>
          </cell>
          <cell r="AD226">
            <v>-7724.7340000000004</v>
          </cell>
          <cell r="AE226">
            <v>-3886.5927000000006</v>
          </cell>
          <cell r="AF226">
            <v>-31.272300000000001</v>
          </cell>
          <cell r="AG226">
            <v>-1843.7481</v>
          </cell>
          <cell r="AH226">
            <v>-1875.0204000000001</v>
          </cell>
        </row>
        <row r="227">
          <cell r="A227">
            <v>42627</v>
          </cell>
          <cell r="B227">
            <v>-676.47730000000001</v>
          </cell>
          <cell r="C227">
            <v>-1629.3230000000001</v>
          </cell>
          <cell r="D227">
            <v>-2305.8002999999999</v>
          </cell>
          <cell r="E227">
            <v>90.618899999999996</v>
          </cell>
          <cell r="F227">
            <v>529.77800000000002</v>
          </cell>
          <cell r="G227">
            <v>620.39689999999996</v>
          </cell>
          <cell r="H227">
            <v>-14.4917</v>
          </cell>
          <cell r="I227">
            <v>-63.344999999999999</v>
          </cell>
          <cell r="J227">
            <v>-77.836699999999993</v>
          </cell>
          <cell r="K227">
            <v>-115.71939999999999</v>
          </cell>
          <cell r="L227">
            <v>-37.555999999999997</v>
          </cell>
          <cell r="M227">
            <v>-153.27539999999999</v>
          </cell>
          <cell r="N227">
            <v>22.8203</v>
          </cell>
          <cell r="O227">
            <v>203.4117</v>
          </cell>
          <cell r="P227">
            <v>226.232</v>
          </cell>
          <cell r="Q227">
            <v>-4.2694999999999999</v>
          </cell>
          <cell r="R227">
            <v>-111.5472</v>
          </cell>
          <cell r="S227">
            <v>-115.8167</v>
          </cell>
          <cell r="T227">
            <v>-0.97060000000000002</v>
          </cell>
          <cell r="U227">
            <v>-29.2241</v>
          </cell>
          <cell r="V227">
            <v>-30.194700000000001</v>
          </cell>
          <cell r="W227">
            <v>-46.438400000000001</v>
          </cell>
          <cell r="X227">
            <v>2506.8892999999998</v>
          </cell>
          <cell r="Y227">
            <v>2460.4508999999998</v>
          </cell>
          <cell r="Z227">
            <v>0.20069999999999999</v>
          </cell>
          <cell r="AA227">
            <v>18.7257</v>
          </cell>
          <cell r="AB227">
            <v>18.926400000000001</v>
          </cell>
          <cell r="AC227">
            <v>-762.31759999999997</v>
          </cell>
          <cell r="AD227">
            <v>-1682.0474999999999</v>
          </cell>
          <cell r="AE227">
            <v>-2444.3651</v>
          </cell>
          <cell r="AF227">
            <v>-290.37369999999999</v>
          </cell>
          <cell r="AG227">
            <v>-2466.4313999999999</v>
          </cell>
          <cell r="AH227">
            <v>-2756.8051</v>
          </cell>
        </row>
        <row r="228">
          <cell r="A228">
            <v>42620</v>
          </cell>
          <cell r="B228">
            <v>4913.3096999999998</v>
          </cell>
          <cell r="C228">
            <v>-1612.56</v>
          </cell>
          <cell r="D228">
            <v>3300.7496999999998</v>
          </cell>
          <cell r="E228">
            <v>1146.0228</v>
          </cell>
          <cell r="F228">
            <v>1840.8408999999999</v>
          </cell>
          <cell r="G228">
            <v>2986.8636999999999</v>
          </cell>
          <cell r="H228">
            <v>-15.0663</v>
          </cell>
          <cell r="I228">
            <v>-50.459600000000002</v>
          </cell>
          <cell r="J228">
            <v>-65.525900000000007</v>
          </cell>
          <cell r="K228">
            <v>-1.6263000000000001</v>
          </cell>
          <cell r="L228">
            <v>69.148399999999995</v>
          </cell>
          <cell r="M228">
            <v>67.522099999999995</v>
          </cell>
          <cell r="N228">
            <v>18.207999999999998</v>
          </cell>
          <cell r="O228">
            <v>107.82850000000001</v>
          </cell>
          <cell r="P228">
            <v>126.0365</v>
          </cell>
          <cell r="Q228">
            <v>4.6528</v>
          </cell>
          <cell r="R228">
            <v>23.7654</v>
          </cell>
          <cell r="S228">
            <v>28.418199999999999</v>
          </cell>
          <cell r="T228">
            <v>-7.5297999999999998</v>
          </cell>
          <cell r="U228">
            <v>-21.674700000000001</v>
          </cell>
          <cell r="V228">
            <v>-29.204500000000003</v>
          </cell>
          <cell r="W228">
            <v>-62.545000000000002</v>
          </cell>
          <cell r="X228">
            <v>248.29900000000001</v>
          </cell>
          <cell r="Y228">
            <v>185.75400000000002</v>
          </cell>
          <cell r="Z228">
            <v>8.8499999999999995E-2</v>
          </cell>
          <cell r="AA228">
            <v>4.3833000000000002</v>
          </cell>
          <cell r="AB228">
            <v>4.4718</v>
          </cell>
          <cell r="AC228">
            <v>4932.9808000000003</v>
          </cell>
          <cell r="AD228">
            <v>-1210.4541999999999</v>
          </cell>
          <cell r="AE228">
            <v>3722.5266000000001</v>
          </cell>
          <cell r="AF228">
            <v>-493.8904</v>
          </cell>
          <cell r="AG228">
            <v>-1156.7546</v>
          </cell>
          <cell r="AH228">
            <v>-1650.645</v>
          </cell>
        </row>
        <row r="229">
          <cell r="A229">
            <v>42613</v>
          </cell>
          <cell r="B229">
            <v>3595.8024</v>
          </cell>
          <cell r="C229">
            <v>1377.9774</v>
          </cell>
          <cell r="D229">
            <v>4973.7798000000003</v>
          </cell>
          <cell r="E229">
            <v>683.53489999999999</v>
          </cell>
          <cell r="F229">
            <v>456.47789999999998</v>
          </cell>
          <cell r="G229">
            <v>1140.0128</v>
          </cell>
          <cell r="H229">
            <v>-18.489000000000001</v>
          </cell>
          <cell r="I229">
            <v>39.579700000000003</v>
          </cell>
          <cell r="J229">
            <v>21.090700000000002</v>
          </cell>
          <cell r="K229">
            <v>-154.4736</v>
          </cell>
          <cell r="L229">
            <v>-276.81420000000003</v>
          </cell>
          <cell r="M229">
            <v>-431.28780000000006</v>
          </cell>
          <cell r="N229">
            <v>9.9425000000000008</v>
          </cell>
          <cell r="O229">
            <v>-3.1240000000000001</v>
          </cell>
          <cell r="P229">
            <v>6.8185000000000002</v>
          </cell>
          <cell r="Q229">
            <v>1.0105999999999999</v>
          </cell>
          <cell r="R229">
            <v>42.164000000000001</v>
          </cell>
          <cell r="S229">
            <v>43.174599999999998</v>
          </cell>
          <cell r="T229">
            <v>-2.3397999999999999</v>
          </cell>
          <cell r="U229">
            <v>-13.528499999999999</v>
          </cell>
          <cell r="V229">
            <v>-15.8683</v>
          </cell>
          <cell r="W229">
            <v>-35.534999999999997</v>
          </cell>
          <cell r="X229">
            <v>-729.2097</v>
          </cell>
          <cell r="Y229">
            <v>-764.74469999999997</v>
          </cell>
          <cell r="Z229">
            <v>0.92300000000000004</v>
          </cell>
          <cell r="AA229">
            <v>-4.7183999999999999</v>
          </cell>
          <cell r="AB229">
            <v>-3.7953999999999999</v>
          </cell>
          <cell r="AC229">
            <v>1072.3632</v>
          </cell>
          <cell r="AD229">
            <v>2742.5524</v>
          </cell>
          <cell r="AE229">
            <v>3814.9156000000003</v>
          </cell>
          <cell r="AF229">
            <v>1668.6855</v>
          </cell>
          <cell r="AG229">
            <v>-1053.8251</v>
          </cell>
          <cell r="AH229">
            <v>614.86040000000003</v>
          </cell>
        </row>
        <row r="230">
          <cell r="A230">
            <v>42606</v>
          </cell>
          <cell r="B230">
            <v>5736.6394</v>
          </cell>
          <cell r="C230">
            <v>-4275.5024999999996</v>
          </cell>
          <cell r="D230">
            <v>1461.1369000000004</v>
          </cell>
          <cell r="E230">
            <v>885.72889999999995</v>
          </cell>
          <cell r="F230">
            <v>35.317399999999999</v>
          </cell>
          <cell r="G230">
            <v>921.04629999999997</v>
          </cell>
          <cell r="H230">
            <v>-35.552399999999999</v>
          </cell>
          <cell r="I230">
            <v>-27.273800000000001</v>
          </cell>
          <cell r="J230">
            <v>-62.8262</v>
          </cell>
          <cell r="K230">
            <v>-7.7409999999999997</v>
          </cell>
          <cell r="L230">
            <v>-372.75389999999999</v>
          </cell>
          <cell r="M230">
            <v>-380.49489999999997</v>
          </cell>
          <cell r="N230">
            <v>22.099900000000002</v>
          </cell>
          <cell r="O230">
            <v>-8.4648000000000003</v>
          </cell>
          <cell r="P230">
            <v>13.635100000000001</v>
          </cell>
          <cell r="Q230">
            <v>6.9024000000000001</v>
          </cell>
          <cell r="R230">
            <v>36.775700000000001</v>
          </cell>
          <cell r="S230">
            <v>43.678100000000001</v>
          </cell>
          <cell r="T230">
            <v>-3.0489999999999999</v>
          </cell>
          <cell r="U230">
            <v>-5.4470999999999998</v>
          </cell>
          <cell r="V230">
            <v>-8.4961000000000002</v>
          </cell>
          <cell r="W230">
            <v>-17.416699999999999</v>
          </cell>
          <cell r="X230">
            <v>303.07240000000002</v>
          </cell>
          <cell r="Y230">
            <v>285.65570000000002</v>
          </cell>
          <cell r="Z230">
            <v>8.4008000000000003</v>
          </cell>
          <cell r="AA230">
            <v>-36.880899999999997</v>
          </cell>
          <cell r="AB230">
            <v>-28.480099999999997</v>
          </cell>
          <cell r="AC230">
            <v>4206.2184999999999</v>
          </cell>
          <cell r="AD230">
            <v>-4392.4975000000004</v>
          </cell>
          <cell r="AE230">
            <v>-186.27900000000045</v>
          </cell>
          <cell r="AF230">
            <v>999.53819999999996</v>
          </cell>
          <cell r="AG230">
            <v>-2021.0398</v>
          </cell>
          <cell r="AH230">
            <v>-1021.5016000000001</v>
          </cell>
        </row>
        <row r="231">
          <cell r="A231">
            <v>42599</v>
          </cell>
          <cell r="B231">
            <v>6541.9413000000004</v>
          </cell>
          <cell r="C231">
            <v>-57.810099999999998</v>
          </cell>
          <cell r="D231">
            <v>6484.1312000000007</v>
          </cell>
          <cell r="E231">
            <v>2024.6757</v>
          </cell>
          <cell r="F231">
            <v>5153.7121999999999</v>
          </cell>
          <cell r="G231">
            <v>7178.3878999999997</v>
          </cell>
          <cell r="H231">
            <v>-29.238800000000001</v>
          </cell>
          <cell r="I231">
            <v>35.214100000000002</v>
          </cell>
          <cell r="J231">
            <v>5.9753000000000007</v>
          </cell>
          <cell r="K231">
            <v>93.646600000000007</v>
          </cell>
          <cell r="L231">
            <v>48.4679</v>
          </cell>
          <cell r="M231">
            <v>142.11450000000002</v>
          </cell>
          <cell r="N231">
            <v>7.1482000000000001</v>
          </cell>
          <cell r="O231">
            <v>-37.226500000000001</v>
          </cell>
          <cell r="P231">
            <v>-30.078300000000002</v>
          </cell>
          <cell r="Q231">
            <v>2.8645</v>
          </cell>
          <cell r="R231">
            <v>79.716899999999995</v>
          </cell>
          <cell r="S231">
            <v>82.581400000000002</v>
          </cell>
          <cell r="T231">
            <v>-2.2915000000000001</v>
          </cell>
          <cell r="U231">
            <v>0.318</v>
          </cell>
          <cell r="V231">
            <v>-1.9735</v>
          </cell>
          <cell r="W231">
            <v>-39.607900000000001</v>
          </cell>
          <cell r="X231">
            <v>119.5258</v>
          </cell>
          <cell r="Y231">
            <v>79.917900000000003</v>
          </cell>
          <cell r="Z231">
            <v>-0.70130000000000003</v>
          </cell>
          <cell r="AA231">
            <v>-16.695399999999999</v>
          </cell>
          <cell r="AB231">
            <v>-17.396699999999999</v>
          </cell>
          <cell r="AC231">
            <v>4785.8966</v>
          </cell>
          <cell r="AD231">
            <v>1883.6333</v>
          </cell>
          <cell r="AE231">
            <v>6669.5298999999995</v>
          </cell>
          <cell r="AF231">
            <v>-248.12909999999999</v>
          </cell>
          <cell r="AG231">
            <v>-2848.4695000000002</v>
          </cell>
          <cell r="AH231">
            <v>-3096.5986000000003</v>
          </cell>
        </row>
        <row r="232">
          <cell r="A232">
            <v>42592</v>
          </cell>
          <cell r="B232">
            <v>8215.6016</v>
          </cell>
          <cell r="C232">
            <v>5190.6041999999998</v>
          </cell>
          <cell r="D232">
            <v>13406.2058</v>
          </cell>
          <cell r="E232">
            <v>1585.3151</v>
          </cell>
          <cell r="F232">
            <v>1252.5797</v>
          </cell>
          <cell r="G232">
            <v>2837.8948</v>
          </cell>
          <cell r="H232">
            <v>-18.3248</v>
          </cell>
          <cell r="I232">
            <v>-12.7126</v>
          </cell>
          <cell r="J232">
            <v>-31.037399999999998</v>
          </cell>
          <cell r="K232">
            <v>-9.3576999999999995</v>
          </cell>
          <cell r="L232">
            <v>-474.03899999999999</v>
          </cell>
          <cell r="M232">
            <v>-483.39670000000001</v>
          </cell>
          <cell r="N232">
            <v>13.3025</v>
          </cell>
          <cell r="O232">
            <v>-16.5275</v>
          </cell>
          <cell r="P232">
            <v>-3.2249999999999996</v>
          </cell>
          <cell r="Q232">
            <v>12.551299999999999</v>
          </cell>
          <cell r="R232">
            <v>40.810299999999998</v>
          </cell>
          <cell r="S232">
            <v>53.361599999999996</v>
          </cell>
          <cell r="T232">
            <v>-7.2119999999999997</v>
          </cell>
          <cell r="U232">
            <v>13.3018</v>
          </cell>
          <cell r="V232">
            <v>6.0898000000000003</v>
          </cell>
          <cell r="W232">
            <v>-54.081899999999997</v>
          </cell>
          <cell r="X232">
            <v>1648.2484999999999</v>
          </cell>
          <cell r="Y232">
            <v>1594.1666</v>
          </cell>
          <cell r="Z232">
            <v>-5.9832000000000001</v>
          </cell>
          <cell r="AA232">
            <v>-14.414300000000001</v>
          </cell>
          <cell r="AB232">
            <v>-20.397500000000001</v>
          </cell>
          <cell r="AC232">
            <v>5554.3594000000003</v>
          </cell>
          <cell r="AD232">
            <v>4869.9696999999996</v>
          </cell>
          <cell r="AE232">
            <v>10424.329099999999</v>
          </cell>
          <cell r="AF232">
            <v>1281.3185000000001</v>
          </cell>
          <cell r="AG232">
            <v>-2714.3211000000001</v>
          </cell>
          <cell r="AH232">
            <v>-1433.0026</v>
          </cell>
        </row>
        <row r="233">
          <cell r="A233">
            <v>42585</v>
          </cell>
          <cell r="B233">
            <v>8030.0401000000002</v>
          </cell>
          <cell r="C233">
            <v>-6015.1244999999999</v>
          </cell>
          <cell r="D233">
            <v>2014.9156000000003</v>
          </cell>
          <cell r="E233">
            <v>2147.7381</v>
          </cell>
          <cell r="F233">
            <v>1560.1864</v>
          </cell>
          <cell r="G233">
            <v>3707.9245000000001</v>
          </cell>
          <cell r="H233">
            <v>-37.861600000000003</v>
          </cell>
          <cell r="I233">
            <v>-61.855200000000004</v>
          </cell>
          <cell r="J233">
            <v>-99.716800000000006</v>
          </cell>
          <cell r="K233">
            <v>8.8131000000000004</v>
          </cell>
          <cell r="L233">
            <v>-605.11649999999997</v>
          </cell>
          <cell r="M233">
            <v>-596.30340000000001</v>
          </cell>
          <cell r="N233">
            <v>55.433799999999998</v>
          </cell>
          <cell r="O233">
            <v>-7.1158999999999999</v>
          </cell>
          <cell r="P233">
            <v>48.317899999999995</v>
          </cell>
          <cell r="Q233">
            <v>9.8842999999999996</v>
          </cell>
          <cell r="R233">
            <v>134.3546</v>
          </cell>
          <cell r="S233">
            <v>144.2389</v>
          </cell>
          <cell r="T233">
            <v>-2.1486000000000001</v>
          </cell>
          <cell r="U233">
            <v>17.499700000000001</v>
          </cell>
          <cell r="V233">
            <v>15.351100000000001</v>
          </cell>
          <cell r="W233">
            <v>-35.882899999999999</v>
          </cell>
          <cell r="X233">
            <v>107.21380000000001</v>
          </cell>
          <cell r="Y233">
            <v>71.330900000000014</v>
          </cell>
          <cell r="Z233">
            <v>1.3104</v>
          </cell>
          <cell r="AA233">
            <v>-31.6599</v>
          </cell>
          <cell r="AB233">
            <v>-30.349499999999999</v>
          </cell>
          <cell r="AC233">
            <v>4759.6315999999997</v>
          </cell>
          <cell r="AD233">
            <v>-2981.4528</v>
          </cell>
          <cell r="AE233">
            <v>1778.1787999999997</v>
          </cell>
          <cell r="AF233">
            <v>2591.3359999999998</v>
          </cell>
          <cell r="AG233">
            <v>-3915.8584999999998</v>
          </cell>
          <cell r="AH233">
            <v>-1324.5225</v>
          </cell>
        </row>
        <row r="234">
          <cell r="A234">
            <v>42578</v>
          </cell>
          <cell r="B234">
            <v>4498.4657999999999</v>
          </cell>
          <cell r="C234">
            <v>-5834.1787999999997</v>
          </cell>
          <cell r="D234">
            <v>-1335.7129999999997</v>
          </cell>
          <cell r="E234">
            <v>3359.3832000000002</v>
          </cell>
          <cell r="F234">
            <v>406.26600000000002</v>
          </cell>
          <cell r="G234">
            <v>3765.6492000000003</v>
          </cell>
          <cell r="H234">
            <v>-41.8279</v>
          </cell>
          <cell r="I234">
            <v>-12.565899999999999</v>
          </cell>
          <cell r="J234">
            <v>-54.393799999999999</v>
          </cell>
          <cell r="K234">
            <v>-8.3529999999999998</v>
          </cell>
          <cell r="L234">
            <v>-153.52099999999999</v>
          </cell>
          <cell r="M234">
            <v>-161.874</v>
          </cell>
          <cell r="N234">
            <v>16.1219</v>
          </cell>
          <cell r="O234">
            <v>-56.613199999999999</v>
          </cell>
          <cell r="P234">
            <v>-40.491299999999995</v>
          </cell>
          <cell r="Q234">
            <v>4.8754999999999997</v>
          </cell>
          <cell r="R234">
            <v>-10.0878</v>
          </cell>
          <cell r="S234">
            <v>-5.2122999999999999</v>
          </cell>
          <cell r="T234">
            <v>-3.5724</v>
          </cell>
          <cell r="U234">
            <v>1.1599999999999999</v>
          </cell>
          <cell r="V234">
            <v>-2.4123999999999999</v>
          </cell>
          <cell r="W234">
            <v>-56.690399999999997</v>
          </cell>
          <cell r="X234">
            <v>-701.56899999999996</v>
          </cell>
          <cell r="Y234">
            <v>-758.25939999999991</v>
          </cell>
          <cell r="Z234">
            <v>13.7812</v>
          </cell>
          <cell r="AA234">
            <v>-70.111999999999995</v>
          </cell>
          <cell r="AB234">
            <v>-56.330799999999996</v>
          </cell>
          <cell r="AC234">
            <v>2331.38</v>
          </cell>
          <cell r="AD234">
            <v>-397.66539999999998</v>
          </cell>
          <cell r="AE234">
            <v>1933.7146000000002</v>
          </cell>
          <cell r="AF234">
            <v>708.6318</v>
          </cell>
          <cell r="AG234">
            <v>-4175.9778999999999</v>
          </cell>
          <cell r="AH234">
            <v>-3467.3460999999998</v>
          </cell>
        </row>
        <row r="235">
          <cell r="A235">
            <v>42571</v>
          </cell>
          <cell r="B235">
            <v>-3056.4780999999998</v>
          </cell>
          <cell r="C235">
            <v>-10964.274100000001</v>
          </cell>
          <cell r="D235">
            <v>-14020.752200000001</v>
          </cell>
          <cell r="E235">
            <v>4853.5546000000004</v>
          </cell>
          <cell r="F235">
            <v>4762.1369000000004</v>
          </cell>
          <cell r="G235">
            <v>9615.6915000000008</v>
          </cell>
          <cell r="H235">
            <v>-19.172899999999998</v>
          </cell>
          <cell r="I235">
            <v>-9.5649999999999995</v>
          </cell>
          <cell r="J235">
            <v>-28.737899999999996</v>
          </cell>
          <cell r="K235">
            <v>-85.237499999999997</v>
          </cell>
          <cell r="L235">
            <v>-422.32560000000001</v>
          </cell>
          <cell r="M235">
            <v>-507.56310000000002</v>
          </cell>
          <cell r="N235">
            <v>21.221399999999999</v>
          </cell>
          <cell r="O235">
            <v>-42.427</v>
          </cell>
          <cell r="P235">
            <v>-21.2056</v>
          </cell>
          <cell r="Q235">
            <v>4.1847000000000003</v>
          </cell>
          <cell r="R235">
            <v>-5.3464999999999998</v>
          </cell>
          <cell r="S235">
            <v>-1.1617999999999995</v>
          </cell>
          <cell r="T235">
            <v>-3.2282000000000002</v>
          </cell>
          <cell r="U235">
            <v>47.321199999999997</v>
          </cell>
          <cell r="V235">
            <v>44.092999999999996</v>
          </cell>
          <cell r="W235">
            <v>-14.161799999999999</v>
          </cell>
          <cell r="X235">
            <v>-1053.7501999999999</v>
          </cell>
          <cell r="Y235">
            <v>-1067.912</v>
          </cell>
          <cell r="Z235">
            <v>3.8999999999999998E-3</v>
          </cell>
          <cell r="AA235">
            <v>-28.9786</v>
          </cell>
          <cell r="AB235">
            <v>-28.974699999999999</v>
          </cell>
          <cell r="AC235">
            <v>-3929.9726000000001</v>
          </cell>
          <cell r="AD235">
            <v>-2726.8303000000001</v>
          </cell>
          <cell r="AE235">
            <v>-6656.8029000000006</v>
          </cell>
          <cell r="AF235">
            <v>-173.232</v>
          </cell>
          <cell r="AG235">
            <v>-6156.2040999999999</v>
          </cell>
          <cell r="AH235">
            <v>-6329.4360999999999</v>
          </cell>
        </row>
        <row r="236">
          <cell r="A236">
            <v>42564</v>
          </cell>
          <cell r="B236">
            <v>7311.5397000000003</v>
          </cell>
          <cell r="C236">
            <v>9220.3670000000002</v>
          </cell>
          <cell r="D236">
            <v>16531.9067</v>
          </cell>
          <cell r="E236">
            <v>2678.6487999999999</v>
          </cell>
          <cell r="F236">
            <v>1620.8271999999999</v>
          </cell>
          <cell r="G236">
            <v>4299.4759999999997</v>
          </cell>
          <cell r="H236">
            <v>-15.7659</v>
          </cell>
          <cell r="I236">
            <v>8.6393000000000004</v>
          </cell>
          <cell r="J236">
            <v>-7.1265999999999998</v>
          </cell>
          <cell r="K236">
            <v>-12.577400000000001</v>
          </cell>
          <cell r="L236">
            <v>-596.35040000000004</v>
          </cell>
          <cell r="M236">
            <v>-608.92780000000005</v>
          </cell>
          <cell r="N236">
            <v>7.5750999999999999</v>
          </cell>
          <cell r="O236">
            <v>-47.434800000000003</v>
          </cell>
          <cell r="P236">
            <v>-39.859700000000004</v>
          </cell>
          <cell r="Q236">
            <v>3.2307999999999999</v>
          </cell>
          <cell r="R236">
            <v>89.3536</v>
          </cell>
          <cell r="S236">
            <v>92.584400000000002</v>
          </cell>
          <cell r="T236">
            <v>-7.7842000000000002</v>
          </cell>
          <cell r="U236">
            <v>72.6327</v>
          </cell>
          <cell r="V236">
            <v>64.848500000000001</v>
          </cell>
          <cell r="W236">
            <v>-51.560299999999998</v>
          </cell>
          <cell r="X236">
            <v>566.21040000000005</v>
          </cell>
          <cell r="Y236">
            <v>514.65010000000007</v>
          </cell>
          <cell r="Z236">
            <v>-0.1502</v>
          </cell>
          <cell r="AA236">
            <v>9.0942000000000007</v>
          </cell>
          <cell r="AB236">
            <v>8.9440000000000008</v>
          </cell>
          <cell r="AC236">
            <v>6599.3752999999997</v>
          </cell>
          <cell r="AD236">
            <v>12583.2214</v>
          </cell>
          <cell r="AE236">
            <v>19182.596700000002</v>
          </cell>
          <cell r="AF236">
            <v>-253.69329999999999</v>
          </cell>
          <cell r="AG236">
            <v>-5838.5691999999999</v>
          </cell>
          <cell r="AH236">
            <v>-6092.2624999999998</v>
          </cell>
        </row>
        <row r="237">
          <cell r="A237">
            <v>42557</v>
          </cell>
          <cell r="B237">
            <v>11017.0746</v>
          </cell>
          <cell r="C237">
            <v>325.05529999999999</v>
          </cell>
          <cell r="D237">
            <v>11342.1299</v>
          </cell>
          <cell r="E237">
            <v>3361.8045999999999</v>
          </cell>
          <cell r="F237">
            <v>146.88050000000001</v>
          </cell>
          <cell r="G237">
            <v>3508.6851000000001</v>
          </cell>
          <cell r="H237">
            <v>-38.735999999999997</v>
          </cell>
          <cell r="I237">
            <v>51.627600000000001</v>
          </cell>
          <cell r="J237">
            <v>12.891600000000004</v>
          </cell>
          <cell r="K237">
            <v>-4.9020000000000001</v>
          </cell>
          <cell r="L237">
            <v>-272.42070000000001</v>
          </cell>
          <cell r="M237">
            <v>-277.3227</v>
          </cell>
          <cell r="N237">
            <v>58.524099999999997</v>
          </cell>
          <cell r="O237">
            <v>-21.799800000000001</v>
          </cell>
          <cell r="P237">
            <v>36.724299999999999</v>
          </cell>
          <cell r="Q237">
            <v>10.7546</v>
          </cell>
          <cell r="R237">
            <v>73.892300000000006</v>
          </cell>
          <cell r="S237">
            <v>84.646900000000002</v>
          </cell>
          <cell r="T237">
            <v>-1.365</v>
          </cell>
          <cell r="U237">
            <v>45.358400000000003</v>
          </cell>
          <cell r="V237">
            <v>43.993400000000001</v>
          </cell>
          <cell r="W237">
            <v>-52.079500000000003</v>
          </cell>
          <cell r="X237">
            <v>82.544399999999996</v>
          </cell>
          <cell r="Y237">
            <v>30.464899999999993</v>
          </cell>
          <cell r="Z237">
            <v>-3.6901000000000002</v>
          </cell>
          <cell r="AA237">
            <v>-17.9177</v>
          </cell>
          <cell r="AB237">
            <v>-21.607800000000001</v>
          </cell>
          <cell r="AC237">
            <v>7799.7956999999997</v>
          </cell>
          <cell r="AD237">
            <v>3285.8227000000002</v>
          </cell>
          <cell r="AE237">
            <v>11085.618399999999</v>
          </cell>
          <cell r="AF237">
            <v>2574.3845999999999</v>
          </cell>
          <cell r="AG237">
            <v>-4442.5244000000002</v>
          </cell>
          <cell r="AH237">
            <v>-1868.1398000000004</v>
          </cell>
        </row>
        <row r="238">
          <cell r="A238">
            <v>42550</v>
          </cell>
          <cell r="B238">
            <v>-1315.9801</v>
          </cell>
          <cell r="C238">
            <v>-19417.121299999999</v>
          </cell>
          <cell r="D238">
            <v>-20733.1014</v>
          </cell>
          <cell r="E238">
            <v>-47.012999999999998</v>
          </cell>
          <cell r="F238">
            <v>-1317.4704999999999</v>
          </cell>
          <cell r="G238">
            <v>-1364.4834999999998</v>
          </cell>
          <cell r="H238">
            <v>-10.0907</v>
          </cell>
          <cell r="I238">
            <v>-74.950400000000002</v>
          </cell>
          <cell r="J238">
            <v>-85.0411</v>
          </cell>
          <cell r="K238">
            <v>38.743899999999996</v>
          </cell>
          <cell r="L238">
            <v>-451.60359999999997</v>
          </cell>
          <cell r="M238">
            <v>-412.85969999999998</v>
          </cell>
          <cell r="N238">
            <v>-5.8254999999999999</v>
          </cell>
          <cell r="O238">
            <v>-13.1737</v>
          </cell>
          <cell r="P238">
            <v>-18.999200000000002</v>
          </cell>
          <cell r="Q238">
            <v>7.3033999999999999</v>
          </cell>
          <cell r="R238">
            <v>-151.535</v>
          </cell>
          <cell r="S238">
            <v>-144.23159999999999</v>
          </cell>
          <cell r="T238">
            <v>-1.2558</v>
          </cell>
          <cell r="U238">
            <v>-3.4744999999999999</v>
          </cell>
          <cell r="V238">
            <v>-4.7302999999999997</v>
          </cell>
          <cell r="W238">
            <v>-69.061400000000006</v>
          </cell>
          <cell r="X238">
            <v>297.65469999999999</v>
          </cell>
          <cell r="Y238">
            <v>228.5933</v>
          </cell>
          <cell r="Z238">
            <v>1.4527000000000001</v>
          </cell>
          <cell r="AA238">
            <v>-61.609900000000003</v>
          </cell>
          <cell r="AB238">
            <v>-60.157200000000003</v>
          </cell>
          <cell r="AC238">
            <v>757.0086</v>
          </cell>
          <cell r="AD238">
            <v>-11574.915000000001</v>
          </cell>
          <cell r="AE238">
            <v>-10817.906400000002</v>
          </cell>
          <cell r="AF238">
            <v>-1393.2831000000001</v>
          </cell>
          <cell r="AG238">
            <v>-5296.3402999999998</v>
          </cell>
          <cell r="AH238">
            <v>-6689.6234000000004</v>
          </cell>
        </row>
        <row r="239">
          <cell r="A239">
            <v>42543</v>
          </cell>
          <cell r="B239">
            <v>1841.5196000000001</v>
          </cell>
          <cell r="C239">
            <v>-3828.1979000000001</v>
          </cell>
          <cell r="D239">
            <v>-1986.6783</v>
          </cell>
          <cell r="E239">
            <v>44.992400000000004</v>
          </cell>
          <cell r="F239">
            <v>-129.98439999999999</v>
          </cell>
          <cell r="G239">
            <v>-84.99199999999999</v>
          </cell>
          <cell r="H239">
            <v>-6.0152000000000001</v>
          </cell>
          <cell r="I239">
            <v>-7.5378999999999996</v>
          </cell>
          <cell r="J239">
            <v>-13.553100000000001</v>
          </cell>
          <cell r="K239">
            <v>135.3956</v>
          </cell>
          <cell r="L239">
            <v>-245.4451</v>
          </cell>
          <cell r="M239">
            <v>-110.04949999999999</v>
          </cell>
          <cell r="N239">
            <v>3.9577</v>
          </cell>
          <cell r="O239">
            <v>-55.8249</v>
          </cell>
          <cell r="P239">
            <v>-51.867199999999997</v>
          </cell>
          <cell r="Q239">
            <v>0.4612</v>
          </cell>
          <cell r="R239">
            <v>-30.3706</v>
          </cell>
          <cell r="S239">
            <v>-29.909399999999998</v>
          </cell>
          <cell r="T239">
            <v>-3.3334000000000001</v>
          </cell>
          <cell r="U239">
            <v>9.0404999999999998</v>
          </cell>
          <cell r="V239">
            <v>5.7070999999999996</v>
          </cell>
          <cell r="W239">
            <v>21.180099999999999</v>
          </cell>
          <cell r="X239">
            <v>1134.0239999999999</v>
          </cell>
          <cell r="Y239">
            <v>1155.2040999999999</v>
          </cell>
          <cell r="Z239">
            <v>3.0501999999999998</v>
          </cell>
          <cell r="AA239">
            <v>68.671599999999998</v>
          </cell>
          <cell r="AB239">
            <v>71.721800000000002</v>
          </cell>
          <cell r="AC239">
            <v>3328.6752999999999</v>
          </cell>
          <cell r="AD239">
            <v>-1600.6045999999999</v>
          </cell>
          <cell r="AE239">
            <v>1728.0707</v>
          </cell>
          <cell r="AF239">
            <v>-1618.4676999999999</v>
          </cell>
          <cell r="AG239">
            <v>-2297.7062000000001</v>
          </cell>
          <cell r="AH239">
            <v>-3916.1738999999998</v>
          </cell>
        </row>
        <row r="240">
          <cell r="A240">
            <v>42536</v>
          </cell>
          <cell r="B240">
            <v>-984.75040000000001</v>
          </cell>
          <cell r="C240">
            <v>-1730.2924</v>
          </cell>
          <cell r="D240">
            <v>-2715.0428000000002</v>
          </cell>
          <cell r="E240">
            <v>-187.0523</v>
          </cell>
          <cell r="F240">
            <v>-1887.7393999999999</v>
          </cell>
          <cell r="G240">
            <v>-2074.7916999999998</v>
          </cell>
          <cell r="H240">
            <v>-56.697099999999999</v>
          </cell>
          <cell r="I240">
            <v>-93.2727</v>
          </cell>
          <cell r="J240">
            <v>-149.96979999999999</v>
          </cell>
          <cell r="K240">
            <v>-11.6952</v>
          </cell>
          <cell r="L240">
            <v>-183.21180000000001</v>
          </cell>
          <cell r="M240">
            <v>-194.90700000000001</v>
          </cell>
          <cell r="N240">
            <v>6.7858000000000001</v>
          </cell>
          <cell r="O240">
            <v>22.367599999999999</v>
          </cell>
          <cell r="P240">
            <v>29.153399999999998</v>
          </cell>
          <cell r="Q240">
            <v>-4.1147</v>
          </cell>
          <cell r="R240">
            <v>-52.0916</v>
          </cell>
          <cell r="S240">
            <v>-56.206299999999999</v>
          </cell>
          <cell r="T240">
            <v>-4.0982000000000003</v>
          </cell>
          <cell r="U240">
            <v>1.5915999999999999</v>
          </cell>
          <cell r="V240">
            <v>-2.5066000000000006</v>
          </cell>
          <cell r="W240">
            <v>-71.909300000000002</v>
          </cell>
          <cell r="X240">
            <v>643.9153</v>
          </cell>
          <cell r="Y240">
            <v>572.00599999999997</v>
          </cell>
          <cell r="Z240">
            <v>3.6049000000000002</v>
          </cell>
          <cell r="AA240">
            <v>-198.33369999999999</v>
          </cell>
          <cell r="AB240">
            <v>-194.72880000000001</v>
          </cell>
          <cell r="AC240">
            <v>-448.89</v>
          </cell>
          <cell r="AD240">
            <v>985.00620000000004</v>
          </cell>
          <cell r="AE240">
            <v>536.11620000000005</v>
          </cell>
          <cell r="AF240">
            <v>-1092.5971999999999</v>
          </cell>
          <cell r="AG240">
            <v>-4699.3249999999998</v>
          </cell>
          <cell r="AH240">
            <v>-5791.9222</v>
          </cell>
        </row>
        <row r="241">
          <cell r="A241">
            <v>42529</v>
          </cell>
          <cell r="B241">
            <v>7320.3343000000004</v>
          </cell>
          <cell r="C241">
            <v>-3547.1462999999999</v>
          </cell>
          <cell r="D241">
            <v>3773.1880000000006</v>
          </cell>
          <cell r="E241">
            <v>598.5652</v>
          </cell>
          <cell r="F241">
            <v>945.59640000000002</v>
          </cell>
          <cell r="G241">
            <v>1544.1615999999999</v>
          </cell>
          <cell r="H241">
            <v>-7.9633000000000003</v>
          </cell>
          <cell r="I241">
            <v>-31.943200000000001</v>
          </cell>
          <cell r="J241">
            <v>-39.906500000000001</v>
          </cell>
          <cell r="K241">
            <v>-25.425599999999999</v>
          </cell>
          <cell r="L241">
            <v>120.8869</v>
          </cell>
          <cell r="M241">
            <v>95.461299999999994</v>
          </cell>
          <cell r="N241">
            <v>4.2069999999999999</v>
          </cell>
          <cell r="O241">
            <v>-8.8230000000000004</v>
          </cell>
          <cell r="P241">
            <v>-4.6160000000000005</v>
          </cell>
          <cell r="Q241">
            <v>5.0834000000000001</v>
          </cell>
          <cell r="R241">
            <v>-46.138399999999997</v>
          </cell>
          <cell r="S241">
            <v>-41.055</v>
          </cell>
          <cell r="T241">
            <v>-4.0446</v>
          </cell>
          <cell r="U241">
            <v>31.623799999999999</v>
          </cell>
          <cell r="V241">
            <v>27.5792</v>
          </cell>
          <cell r="W241">
            <v>-66.061999999999998</v>
          </cell>
          <cell r="X241">
            <v>-20.677299999999999</v>
          </cell>
          <cell r="Y241">
            <v>-86.7393</v>
          </cell>
          <cell r="Z241">
            <v>-1.3718999999999999</v>
          </cell>
          <cell r="AA241">
            <v>36.075299999999999</v>
          </cell>
          <cell r="AB241">
            <v>34.703400000000002</v>
          </cell>
          <cell r="AC241">
            <v>3957.1736000000001</v>
          </cell>
          <cell r="AD241">
            <v>-1975.3775000000001</v>
          </cell>
          <cell r="AE241">
            <v>1981.7961</v>
          </cell>
          <cell r="AF241">
            <v>745.13969999999995</v>
          </cell>
          <cell r="AG241">
            <v>-2228.4301999999998</v>
          </cell>
          <cell r="AH241">
            <v>-1483.2904999999998</v>
          </cell>
        </row>
        <row r="242">
          <cell r="A242">
            <v>42522</v>
          </cell>
          <cell r="B242">
            <v>2796.9418999999998</v>
          </cell>
          <cell r="C242">
            <v>1246.1904999999999</v>
          </cell>
          <cell r="D242">
            <v>4043.1323999999995</v>
          </cell>
          <cell r="E242">
            <v>128.55760000000001</v>
          </cell>
          <cell r="F242">
            <v>236.94540000000001</v>
          </cell>
          <cell r="G242">
            <v>365.50300000000004</v>
          </cell>
          <cell r="H242">
            <v>-10.2248</v>
          </cell>
          <cell r="I242">
            <v>6.5781999999999998</v>
          </cell>
          <cell r="J242">
            <v>-3.6466000000000003</v>
          </cell>
          <cell r="K242">
            <v>7.8007</v>
          </cell>
          <cell r="L242">
            <v>288.13929999999999</v>
          </cell>
          <cell r="M242">
            <v>295.94</v>
          </cell>
          <cell r="N242">
            <v>72.487300000000005</v>
          </cell>
          <cell r="O242">
            <v>-10.6661</v>
          </cell>
          <cell r="P242">
            <v>61.821200000000005</v>
          </cell>
          <cell r="Q242">
            <v>18.0565</v>
          </cell>
          <cell r="R242">
            <v>-42.161499999999997</v>
          </cell>
          <cell r="S242">
            <v>-24.104999999999997</v>
          </cell>
          <cell r="T242">
            <v>-2.7136999999999998</v>
          </cell>
          <cell r="U242">
            <v>-5.6253000000000002</v>
          </cell>
          <cell r="V242">
            <v>-8.3390000000000004</v>
          </cell>
          <cell r="W242">
            <v>-39.236699999999999</v>
          </cell>
          <cell r="X242">
            <v>220.34719999999999</v>
          </cell>
          <cell r="Y242">
            <v>181.1105</v>
          </cell>
          <cell r="Z242">
            <v>1.66E-2</v>
          </cell>
          <cell r="AA242">
            <v>8.1996000000000002</v>
          </cell>
          <cell r="AB242">
            <v>8.2162000000000006</v>
          </cell>
          <cell r="AC242">
            <v>846.75469999999996</v>
          </cell>
          <cell r="AD242">
            <v>1243.9313999999999</v>
          </cell>
          <cell r="AE242">
            <v>2090.6860999999999</v>
          </cell>
          <cell r="AF242">
            <v>755.72140000000002</v>
          </cell>
          <cell r="AG242">
            <v>-696.65009999999995</v>
          </cell>
          <cell r="AH242">
            <v>59.071300000000065</v>
          </cell>
        </row>
        <row r="243">
          <cell r="A243">
            <v>42515</v>
          </cell>
          <cell r="B243">
            <v>2998.4178000000002</v>
          </cell>
          <cell r="C243">
            <v>-7227.0739000000003</v>
          </cell>
          <cell r="D243">
            <v>-4228.6561000000002</v>
          </cell>
          <cell r="E243">
            <v>-369.71080000000001</v>
          </cell>
          <cell r="F243">
            <v>-1946.5618999999999</v>
          </cell>
          <cell r="G243">
            <v>-2316.2727</v>
          </cell>
          <cell r="H243">
            <v>-28.925799999999999</v>
          </cell>
          <cell r="I243">
            <v>-44.841000000000001</v>
          </cell>
          <cell r="J243">
            <v>-73.766800000000003</v>
          </cell>
          <cell r="K243">
            <v>-45.850200000000001</v>
          </cell>
          <cell r="L243">
            <v>-164.57079999999999</v>
          </cell>
          <cell r="M243">
            <v>-210.42099999999999</v>
          </cell>
          <cell r="N243">
            <v>0.52569999999999995</v>
          </cell>
          <cell r="O243">
            <v>-77.731300000000005</v>
          </cell>
          <cell r="P243">
            <v>-77.205600000000004</v>
          </cell>
          <cell r="Q243">
            <v>9.2037999999999993</v>
          </cell>
          <cell r="R243">
            <v>-104.4414</v>
          </cell>
          <cell r="S243">
            <v>-95.2376</v>
          </cell>
          <cell r="T243">
            <v>-5.4057000000000004</v>
          </cell>
          <cell r="U243">
            <v>-41.241199999999999</v>
          </cell>
          <cell r="V243">
            <v>-46.646900000000002</v>
          </cell>
          <cell r="W243">
            <v>-100.60290000000001</v>
          </cell>
          <cell r="X243">
            <v>-917.79269999999997</v>
          </cell>
          <cell r="Y243">
            <v>-1018.3955999999999</v>
          </cell>
          <cell r="Z243">
            <v>-2.1019000000000001</v>
          </cell>
          <cell r="AA243">
            <v>-116.81059999999999</v>
          </cell>
          <cell r="AB243">
            <v>-118.91249999999999</v>
          </cell>
          <cell r="AC243">
            <v>2612.6021000000001</v>
          </cell>
          <cell r="AD243">
            <v>-1107.4219000000001</v>
          </cell>
          <cell r="AE243">
            <v>1505.1802</v>
          </cell>
          <cell r="AF243">
            <v>1009.6958</v>
          </cell>
          <cell r="AG243">
            <v>-3319.5493999999999</v>
          </cell>
          <cell r="AH243">
            <v>-2309.8535999999999</v>
          </cell>
        </row>
        <row r="244">
          <cell r="A244">
            <v>42508</v>
          </cell>
          <cell r="B244">
            <v>2876.5178000000001</v>
          </cell>
          <cell r="C244">
            <v>-4300.0466999999999</v>
          </cell>
          <cell r="D244">
            <v>-1423.5288999999998</v>
          </cell>
          <cell r="E244">
            <v>-41.220599999999997</v>
          </cell>
          <cell r="F244">
            <v>-1540.0032000000001</v>
          </cell>
          <cell r="G244">
            <v>-1581.2238000000002</v>
          </cell>
          <cell r="H244">
            <v>-1.1294999999999999</v>
          </cell>
          <cell r="I244">
            <v>-33.634099999999997</v>
          </cell>
          <cell r="J244">
            <v>-34.763599999999997</v>
          </cell>
          <cell r="K244">
            <v>-38.751100000000001</v>
          </cell>
          <cell r="L244">
            <v>-434.71440000000001</v>
          </cell>
          <cell r="M244">
            <v>-473.46550000000002</v>
          </cell>
          <cell r="N244">
            <v>3.0099</v>
          </cell>
          <cell r="O244">
            <v>-94.402299999999997</v>
          </cell>
          <cell r="P244">
            <v>-91.392399999999995</v>
          </cell>
          <cell r="Q244">
            <v>9.9418000000000006</v>
          </cell>
          <cell r="R244">
            <v>-27.4602</v>
          </cell>
          <cell r="S244">
            <v>-17.5184</v>
          </cell>
          <cell r="T244">
            <v>-4.9804000000000004</v>
          </cell>
          <cell r="U244">
            <v>-31.098400000000002</v>
          </cell>
          <cell r="V244">
            <v>-36.078800000000001</v>
          </cell>
          <cell r="W244">
            <v>-71.259200000000007</v>
          </cell>
          <cell r="X244">
            <v>647.7432</v>
          </cell>
          <cell r="Y244">
            <v>576.48400000000004</v>
          </cell>
          <cell r="Z244">
            <v>1.5327</v>
          </cell>
          <cell r="AA244">
            <v>15.9765</v>
          </cell>
          <cell r="AB244">
            <v>17.5092</v>
          </cell>
          <cell r="AC244">
            <v>3573.5779000000002</v>
          </cell>
          <cell r="AD244">
            <v>-4897.2174000000005</v>
          </cell>
          <cell r="AE244">
            <v>-1323.6395000000002</v>
          </cell>
          <cell r="AF244">
            <v>175.80199999999999</v>
          </cell>
          <cell r="AG244">
            <v>-1125.8053</v>
          </cell>
          <cell r="AH244">
            <v>-950.00329999999997</v>
          </cell>
        </row>
        <row r="245">
          <cell r="A245">
            <v>42501</v>
          </cell>
          <cell r="B245">
            <v>3367.4259000000002</v>
          </cell>
          <cell r="C245">
            <v>-5321.7834000000003</v>
          </cell>
          <cell r="D245">
            <v>-1954.3575000000001</v>
          </cell>
          <cell r="E245">
            <v>177.19460000000001</v>
          </cell>
          <cell r="F245">
            <v>-2106.5275000000001</v>
          </cell>
          <cell r="G245">
            <v>-1929.3329000000001</v>
          </cell>
          <cell r="H245">
            <v>-12.5823</v>
          </cell>
          <cell r="I245">
            <v>-66.457499999999996</v>
          </cell>
          <cell r="J245">
            <v>-79.0398</v>
          </cell>
          <cell r="K245">
            <v>6.9413</v>
          </cell>
          <cell r="L245">
            <v>-781.95219999999995</v>
          </cell>
          <cell r="M245">
            <v>-775.01089999999999</v>
          </cell>
          <cell r="N245">
            <v>7.4774000000000003</v>
          </cell>
          <cell r="O245">
            <v>-148.0292</v>
          </cell>
          <cell r="P245">
            <v>-140.55180000000001</v>
          </cell>
          <cell r="Q245">
            <v>3.7852000000000001</v>
          </cell>
          <cell r="R245">
            <v>-96.367400000000004</v>
          </cell>
          <cell r="S245">
            <v>-92.5822</v>
          </cell>
          <cell r="T245">
            <v>1.5479000000000001</v>
          </cell>
          <cell r="U245">
            <v>-41.028300000000002</v>
          </cell>
          <cell r="V245">
            <v>-39.480400000000003</v>
          </cell>
          <cell r="W245">
            <v>-115.43219999999999</v>
          </cell>
          <cell r="X245">
            <v>87.959000000000003</v>
          </cell>
          <cell r="Y245">
            <v>-27.473199999999991</v>
          </cell>
          <cell r="Z245">
            <v>2.2437</v>
          </cell>
          <cell r="AA245">
            <v>-114.1164</v>
          </cell>
          <cell r="AB245">
            <v>-111.87269999999999</v>
          </cell>
          <cell r="AC245">
            <v>2741.2973000000002</v>
          </cell>
          <cell r="AD245">
            <v>-2155.8598999999999</v>
          </cell>
          <cell r="AE245">
            <v>585.43740000000025</v>
          </cell>
          <cell r="AF245">
            <v>623.49310000000003</v>
          </cell>
          <cell r="AG245">
            <v>-3850.6651000000002</v>
          </cell>
          <cell r="AH245">
            <v>-3227.172</v>
          </cell>
        </row>
        <row r="246">
          <cell r="A246">
            <v>42494</v>
          </cell>
          <cell r="B246">
            <v>4397.5391</v>
          </cell>
          <cell r="C246">
            <v>-16549.903699999999</v>
          </cell>
          <cell r="D246">
            <v>-12152.364599999999</v>
          </cell>
          <cell r="E246">
            <v>1158.7582</v>
          </cell>
          <cell r="F246">
            <v>-404.45190000000002</v>
          </cell>
          <cell r="G246">
            <v>754.30629999999996</v>
          </cell>
          <cell r="H246">
            <v>-11.8772</v>
          </cell>
          <cell r="I246">
            <v>-28.850999999999999</v>
          </cell>
          <cell r="J246">
            <v>-40.728200000000001</v>
          </cell>
          <cell r="K246">
            <v>-25.975100000000001</v>
          </cell>
          <cell r="L246">
            <v>-563.87819999999999</v>
          </cell>
          <cell r="M246">
            <v>-589.85329999999999</v>
          </cell>
          <cell r="N246">
            <v>4.6378000000000004</v>
          </cell>
          <cell r="O246">
            <v>-116.44410000000001</v>
          </cell>
          <cell r="P246">
            <v>-111.80630000000001</v>
          </cell>
          <cell r="Q246">
            <v>12.7064</v>
          </cell>
          <cell r="R246">
            <v>-102.8092</v>
          </cell>
          <cell r="S246">
            <v>-90.102800000000002</v>
          </cell>
          <cell r="T246">
            <v>-0.39529999999999998</v>
          </cell>
          <cell r="U246">
            <v>-11.770300000000001</v>
          </cell>
          <cell r="V246">
            <v>-12.165600000000001</v>
          </cell>
          <cell r="W246">
            <v>-8.5343999999999998</v>
          </cell>
          <cell r="X246">
            <v>-840.07079999999996</v>
          </cell>
          <cell r="Y246">
            <v>-848.60519999999997</v>
          </cell>
          <cell r="Z246">
            <v>2.3843000000000001</v>
          </cell>
          <cell r="AA246">
            <v>-13.5824</v>
          </cell>
          <cell r="AB246">
            <v>-11.1981</v>
          </cell>
          <cell r="AC246">
            <v>2039.8743999999999</v>
          </cell>
          <cell r="AD246">
            <v>-13732.4586</v>
          </cell>
          <cell r="AE246">
            <v>-11692.584199999999</v>
          </cell>
          <cell r="AF246">
            <v>865.68389999999999</v>
          </cell>
          <cell r="AG246">
            <v>-2749.8863000000001</v>
          </cell>
          <cell r="AH246">
            <v>-1884.2024000000001</v>
          </cell>
        </row>
        <row r="247">
          <cell r="A247">
            <v>42487</v>
          </cell>
          <cell r="B247">
            <v>4952.0672999999997</v>
          </cell>
          <cell r="C247">
            <v>-6123.0798999999997</v>
          </cell>
          <cell r="D247">
            <v>-1171.0126</v>
          </cell>
          <cell r="E247">
            <v>331.77030000000002</v>
          </cell>
          <cell r="F247">
            <v>163.8999</v>
          </cell>
          <cell r="G247">
            <v>495.67020000000002</v>
          </cell>
          <cell r="H247">
            <v>-11.892899999999999</v>
          </cell>
          <cell r="I247">
            <v>-25.4802</v>
          </cell>
          <cell r="J247">
            <v>-37.373100000000001</v>
          </cell>
          <cell r="K247">
            <v>-27.702000000000002</v>
          </cell>
          <cell r="L247">
            <v>-321.24740000000003</v>
          </cell>
          <cell r="M247">
            <v>-348.94940000000003</v>
          </cell>
          <cell r="N247">
            <v>9.6433999999999997</v>
          </cell>
          <cell r="O247">
            <v>-45.436</v>
          </cell>
          <cell r="P247">
            <v>-35.7926</v>
          </cell>
          <cell r="Q247">
            <v>9.8968000000000007</v>
          </cell>
          <cell r="R247">
            <v>-11.034000000000001</v>
          </cell>
          <cell r="S247">
            <v>-1.1372</v>
          </cell>
          <cell r="T247">
            <v>-0.57410000000000005</v>
          </cell>
          <cell r="U247">
            <v>-10.645300000000001</v>
          </cell>
          <cell r="V247">
            <v>-11.2194</v>
          </cell>
          <cell r="W247">
            <v>-56.187899999999999</v>
          </cell>
          <cell r="X247">
            <v>-2455.6082000000001</v>
          </cell>
          <cell r="Y247">
            <v>-2511.7961</v>
          </cell>
          <cell r="Z247">
            <v>-0.27879999999999999</v>
          </cell>
          <cell r="AA247">
            <v>32.628799999999998</v>
          </cell>
          <cell r="AB247">
            <v>32.35</v>
          </cell>
          <cell r="AC247">
            <v>4380.2114000000001</v>
          </cell>
          <cell r="AD247">
            <v>1560.0734</v>
          </cell>
          <cell r="AE247">
            <v>5940.2848000000004</v>
          </cell>
          <cell r="AF247">
            <v>124.0535</v>
          </cell>
          <cell r="AG247">
            <v>-4759.4324999999999</v>
          </cell>
          <cell r="AH247">
            <v>-4635.3789999999999</v>
          </cell>
        </row>
        <row r="248">
          <cell r="A248">
            <v>42480</v>
          </cell>
          <cell r="B248">
            <v>3578.4810000000002</v>
          </cell>
          <cell r="C248">
            <v>-7625.1926000000003</v>
          </cell>
          <cell r="D248">
            <v>-4046.7116000000001</v>
          </cell>
          <cell r="E248">
            <v>1292.8996999999999</v>
          </cell>
          <cell r="F248">
            <v>294.60079999999999</v>
          </cell>
          <cell r="G248">
            <v>1587.5004999999999</v>
          </cell>
          <cell r="H248">
            <v>-30.5031</v>
          </cell>
          <cell r="I248">
            <v>289.39210000000003</v>
          </cell>
          <cell r="J248">
            <v>258.88900000000001</v>
          </cell>
          <cell r="K248">
            <v>-35.947099999999999</v>
          </cell>
          <cell r="L248">
            <v>-396.637</v>
          </cell>
          <cell r="M248">
            <v>-432.58409999999998</v>
          </cell>
          <cell r="N248">
            <v>18.895099999999999</v>
          </cell>
          <cell r="O248">
            <v>-66.923000000000002</v>
          </cell>
          <cell r="P248">
            <v>-48.027900000000002</v>
          </cell>
          <cell r="Q248">
            <v>5.5246000000000004</v>
          </cell>
          <cell r="R248">
            <v>60.926099999999998</v>
          </cell>
          <cell r="S248">
            <v>66.450699999999998</v>
          </cell>
          <cell r="T248">
            <v>-1.5466</v>
          </cell>
          <cell r="U248">
            <v>12.428000000000001</v>
          </cell>
          <cell r="V248">
            <v>10.881400000000001</v>
          </cell>
          <cell r="W248">
            <v>-30.0852</v>
          </cell>
          <cell r="X248">
            <v>-2644.7231000000002</v>
          </cell>
          <cell r="Y248">
            <v>-2674.8083000000001</v>
          </cell>
          <cell r="Z248">
            <v>1.2499</v>
          </cell>
          <cell r="AA248">
            <v>-59.581000000000003</v>
          </cell>
          <cell r="AB248">
            <v>-58.331100000000006</v>
          </cell>
          <cell r="AC248">
            <v>1627.4378999999999</v>
          </cell>
          <cell r="AD248">
            <v>-4177.1535000000003</v>
          </cell>
          <cell r="AE248">
            <v>-2549.7156000000004</v>
          </cell>
          <cell r="AF248">
            <v>383.08479999999997</v>
          </cell>
          <cell r="AG248">
            <v>-2133.1142</v>
          </cell>
          <cell r="AH248">
            <v>-1750.0293999999999</v>
          </cell>
        </row>
        <row r="249">
          <cell r="A249">
            <v>42473</v>
          </cell>
          <cell r="B249">
            <v>2883.2156</v>
          </cell>
          <cell r="C249">
            <v>-6014.4489000000003</v>
          </cell>
          <cell r="D249">
            <v>-3131.2333000000003</v>
          </cell>
          <cell r="E249">
            <v>1635.3955000000001</v>
          </cell>
          <cell r="F249">
            <v>-242.2876</v>
          </cell>
          <cell r="G249">
            <v>1393.1079</v>
          </cell>
          <cell r="H249">
            <v>-32.467199999999998</v>
          </cell>
          <cell r="I249">
            <v>13.5283</v>
          </cell>
          <cell r="J249">
            <v>-18.938899999999997</v>
          </cell>
          <cell r="K249">
            <v>1.5589</v>
          </cell>
          <cell r="L249">
            <v>154.89009999999999</v>
          </cell>
          <cell r="M249">
            <v>156.44899999999998</v>
          </cell>
          <cell r="N249">
            <v>3.0283000000000002</v>
          </cell>
          <cell r="O249">
            <v>-36.643700000000003</v>
          </cell>
          <cell r="P249">
            <v>-33.615400000000001</v>
          </cell>
          <cell r="Q249">
            <v>-4.3777999999999997</v>
          </cell>
          <cell r="R249">
            <v>-40.592599999999997</v>
          </cell>
          <cell r="S249">
            <v>-44.970399999999998</v>
          </cell>
          <cell r="T249">
            <v>-9.3315000000000001</v>
          </cell>
          <cell r="U249">
            <v>-5.6376999999999997</v>
          </cell>
          <cell r="V249">
            <v>-14.969200000000001</v>
          </cell>
          <cell r="W249">
            <v>-68.108900000000006</v>
          </cell>
          <cell r="X249">
            <v>-2269.9821999999999</v>
          </cell>
          <cell r="Y249">
            <v>-2338.0911000000001</v>
          </cell>
          <cell r="Z249">
            <v>-6.9043999999999999</v>
          </cell>
          <cell r="AA249">
            <v>-15.078799999999999</v>
          </cell>
          <cell r="AB249">
            <v>-21.9832</v>
          </cell>
          <cell r="AC249">
            <v>1659.2523000000001</v>
          </cell>
          <cell r="AD249">
            <v>-1334.5231000000001</v>
          </cell>
          <cell r="AE249">
            <v>324.72919999999999</v>
          </cell>
          <cell r="AF249">
            <v>884.73019999999997</v>
          </cell>
          <cell r="AG249">
            <v>-1998.2175999999999</v>
          </cell>
          <cell r="AH249">
            <v>-1113.4874</v>
          </cell>
        </row>
        <row r="250">
          <cell r="A250">
            <v>42466</v>
          </cell>
          <cell r="B250">
            <v>6013.7856000000002</v>
          </cell>
          <cell r="C250">
            <v>4922.8937999999998</v>
          </cell>
          <cell r="D250">
            <v>10936.679400000001</v>
          </cell>
          <cell r="E250">
            <v>1978.9966999999999</v>
          </cell>
          <cell r="F250">
            <v>-601.63279999999997</v>
          </cell>
          <cell r="G250">
            <v>1377.3638999999998</v>
          </cell>
          <cell r="H250">
            <v>-66.572900000000004</v>
          </cell>
          <cell r="I250">
            <v>138.45089999999999</v>
          </cell>
          <cell r="J250">
            <v>71.877999999999986</v>
          </cell>
          <cell r="K250">
            <v>-1.4923</v>
          </cell>
          <cell r="L250">
            <v>-121.9332</v>
          </cell>
          <cell r="M250">
            <v>-123.4255</v>
          </cell>
          <cell r="N250">
            <v>-6.1935000000000002</v>
          </cell>
          <cell r="O250">
            <v>3.3016999999999999</v>
          </cell>
          <cell r="P250">
            <v>-2.8918000000000004</v>
          </cell>
          <cell r="Q250">
            <v>22.380500000000001</v>
          </cell>
          <cell r="R250">
            <v>-150.48560000000001</v>
          </cell>
          <cell r="S250">
            <v>-128.10509999999999</v>
          </cell>
          <cell r="T250">
            <v>0.60699999999999998</v>
          </cell>
          <cell r="U250">
            <v>12.482799999999999</v>
          </cell>
          <cell r="V250">
            <v>13.089799999999999</v>
          </cell>
          <cell r="W250">
            <v>-30.568899999999999</v>
          </cell>
          <cell r="X250">
            <v>-985.84720000000004</v>
          </cell>
          <cell r="Y250">
            <v>-1016.4161</v>
          </cell>
          <cell r="Z250">
            <v>-3.6168999999999998</v>
          </cell>
          <cell r="AA250">
            <v>-28.069600000000001</v>
          </cell>
          <cell r="AB250">
            <v>-31.686500000000002</v>
          </cell>
          <cell r="AC250">
            <v>2453.9569999999999</v>
          </cell>
          <cell r="AD250">
            <v>5405.4153999999999</v>
          </cell>
          <cell r="AE250">
            <v>7859.3724000000002</v>
          </cell>
          <cell r="AF250">
            <v>2411.4643000000001</v>
          </cell>
          <cell r="AG250">
            <v>-690.976</v>
          </cell>
          <cell r="AH250">
            <v>1720.4883</v>
          </cell>
        </row>
        <row r="251">
          <cell r="A251">
            <v>42459</v>
          </cell>
          <cell r="B251">
            <v>-740.28319999999997</v>
          </cell>
          <cell r="C251">
            <v>-1967.308</v>
          </cell>
          <cell r="D251">
            <v>-2707.5911999999998</v>
          </cell>
          <cell r="E251">
            <v>379.17770000000002</v>
          </cell>
          <cell r="F251">
            <v>-608.53779999999995</v>
          </cell>
          <cell r="G251">
            <v>-229.36009999999993</v>
          </cell>
          <cell r="H251">
            <v>-37.137099999999997</v>
          </cell>
          <cell r="I251">
            <v>85.925200000000004</v>
          </cell>
          <cell r="J251">
            <v>48.788100000000007</v>
          </cell>
          <cell r="K251">
            <v>-8.3550000000000004</v>
          </cell>
          <cell r="L251">
            <v>-737.55679999999995</v>
          </cell>
          <cell r="M251">
            <v>-745.91179999999997</v>
          </cell>
          <cell r="N251">
            <v>5.4164000000000003</v>
          </cell>
          <cell r="O251">
            <v>-6.7207999999999997</v>
          </cell>
          <cell r="P251">
            <v>-1.3043999999999993</v>
          </cell>
          <cell r="Q251">
            <v>17.8949</v>
          </cell>
          <cell r="R251">
            <v>-4.5648999999999997</v>
          </cell>
          <cell r="S251">
            <v>13.33</v>
          </cell>
          <cell r="T251">
            <v>-0.32090000000000002</v>
          </cell>
          <cell r="U251">
            <v>-12.3344</v>
          </cell>
          <cell r="V251">
            <v>-12.6553</v>
          </cell>
          <cell r="W251">
            <v>-77.039599999999993</v>
          </cell>
          <cell r="X251">
            <v>-1050.5247999999999</v>
          </cell>
          <cell r="Y251">
            <v>-1127.5644</v>
          </cell>
          <cell r="Z251">
            <v>1.4469000000000001</v>
          </cell>
          <cell r="AA251">
            <v>-19.361799999999999</v>
          </cell>
          <cell r="AB251">
            <v>-17.914899999999999</v>
          </cell>
          <cell r="AC251">
            <v>-140.9769</v>
          </cell>
          <cell r="AD251">
            <v>606.24490000000003</v>
          </cell>
          <cell r="AE251">
            <v>465.26800000000003</v>
          </cell>
          <cell r="AF251">
            <v>-25.363199999999999</v>
          </cell>
          <cell r="AG251">
            <v>-1971.4849999999999</v>
          </cell>
          <cell r="AH251">
            <v>-1996.8481999999999</v>
          </cell>
        </row>
        <row r="252">
          <cell r="A252">
            <v>42452</v>
          </cell>
          <cell r="B252">
            <v>4469.9223000000002</v>
          </cell>
          <cell r="C252">
            <v>-3978.6280999999999</v>
          </cell>
          <cell r="D252">
            <v>491.29420000000027</v>
          </cell>
          <cell r="E252">
            <v>1405.4422999999999</v>
          </cell>
          <cell r="F252">
            <v>2886.5185999999999</v>
          </cell>
          <cell r="G252">
            <v>4291.9609</v>
          </cell>
          <cell r="H252">
            <v>23.973800000000001</v>
          </cell>
          <cell r="I252">
            <v>8.5906000000000002</v>
          </cell>
          <cell r="J252">
            <v>32.564399999999999</v>
          </cell>
          <cell r="K252">
            <v>-28.8124</v>
          </cell>
          <cell r="L252">
            <v>807.12969999999996</v>
          </cell>
          <cell r="M252">
            <v>778.31729999999993</v>
          </cell>
          <cell r="N252">
            <v>7.6478999999999999</v>
          </cell>
          <cell r="O252">
            <v>47.349600000000002</v>
          </cell>
          <cell r="P252">
            <v>54.997500000000002</v>
          </cell>
          <cell r="Q252">
            <v>13.368</v>
          </cell>
          <cell r="R252">
            <v>55.213200000000001</v>
          </cell>
          <cell r="S252">
            <v>68.581199999999995</v>
          </cell>
          <cell r="T252">
            <v>-2.7280000000000002</v>
          </cell>
          <cell r="U252">
            <v>24.665600000000001</v>
          </cell>
          <cell r="V252">
            <v>21.9376</v>
          </cell>
          <cell r="W252">
            <v>-58.980800000000002</v>
          </cell>
          <cell r="X252">
            <v>-190.3237</v>
          </cell>
          <cell r="Y252">
            <v>-249.30450000000002</v>
          </cell>
          <cell r="Z252">
            <v>5.4743000000000004</v>
          </cell>
          <cell r="AA252">
            <v>32.650399999999998</v>
          </cell>
          <cell r="AB252">
            <v>38.124699999999997</v>
          </cell>
          <cell r="AC252">
            <v>1660.8185000000001</v>
          </cell>
          <cell r="AD252">
            <v>-2603.7316000000001</v>
          </cell>
          <cell r="AE252">
            <v>-942.91309999999999</v>
          </cell>
          <cell r="AF252">
            <v>1783.2266999999999</v>
          </cell>
          <cell r="AG252">
            <v>-1629.9287999999999</v>
          </cell>
          <cell r="AH252">
            <v>153.29790000000003</v>
          </cell>
        </row>
        <row r="253">
          <cell r="A253">
            <v>42445</v>
          </cell>
          <cell r="B253">
            <v>6902.8696</v>
          </cell>
          <cell r="C253">
            <v>2936.5531000000001</v>
          </cell>
          <cell r="D253">
            <v>9839.4226999999992</v>
          </cell>
          <cell r="E253">
            <v>764.35310000000004</v>
          </cell>
          <cell r="F253">
            <v>1372.3970999999999</v>
          </cell>
          <cell r="G253">
            <v>2136.7501999999999</v>
          </cell>
          <cell r="H253">
            <v>-40.228299999999997</v>
          </cell>
          <cell r="I253">
            <v>141.8228</v>
          </cell>
          <cell r="J253">
            <v>101.59450000000001</v>
          </cell>
          <cell r="K253">
            <v>-13.403</v>
          </cell>
          <cell r="L253">
            <v>21.073799999999999</v>
          </cell>
          <cell r="M253">
            <v>7.6707999999999981</v>
          </cell>
          <cell r="N253">
            <v>4.1875999999999998</v>
          </cell>
          <cell r="O253">
            <v>-14.059799999999999</v>
          </cell>
          <cell r="P253">
            <v>-9.8721999999999994</v>
          </cell>
          <cell r="Q253">
            <v>19.2925</v>
          </cell>
          <cell r="R253">
            <v>79.583600000000004</v>
          </cell>
          <cell r="S253">
            <v>98.876100000000008</v>
          </cell>
          <cell r="T253">
            <v>-0.81379999999999997</v>
          </cell>
          <cell r="U253">
            <v>13.3294</v>
          </cell>
          <cell r="V253">
            <v>12.515599999999999</v>
          </cell>
          <cell r="W253">
            <v>-96.236999999999995</v>
          </cell>
          <cell r="X253">
            <v>-383.3426</v>
          </cell>
          <cell r="Y253">
            <v>-479.57960000000003</v>
          </cell>
          <cell r="Z253">
            <v>-1.29E-2</v>
          </cell>
          <cell r="AA253">
            <v>-25.505400000000002</v>
          </cell>
          <cell r="AB253">
            <v>-25.5183</v>
          </cell>
          <cell r="AC253">
            <v>2884.3546999999999</v>
          </cell>
          <cell r="AD253">
            <v>3790.3144000000002</v>
          </cell>
          <cell r="AE253">
            <v>6674.6691000000001</v>
          </cell>
          <cell r="AF253">
            <v>1684.8855000000001</v>
          </cell>
          <cell r="AG253">
            <v>-3950.0639999999999</v>
          </cell>
          <cell r="AH253">
            <v>-2265.1785</v>
          </cell>
        </row>
        <row r="254">
          <cell r="A254">
            <v>42438</v>
          </cell>
          <cell r="B254">
            <v>5034.0034999999998</v>
          </cell>
          <cell r="C254">
            <v>2729.2327</v>
          </cell>
          <cell r="D254">
            <v>7763.2361999999994</v>
          </cell>
          <cell r="E254">
            <v>1050.6686</v>
          </cell>
          <cell r="F254">
            <v>1739.3213000000001</v>
          </cell>
          <cell r="G254">
            <v>2789.9899</v>
          </cell>
          <cell r="H254">
            <v>-46.943300000000001</v>
          </cell>
          <cell r="I254">
            <v>125.2325</v>
          </cell>
          <cell r="J254">
            <v>78.289199999999994</v>
          </cell>
          <cell r="K254">
            <v>-17.817499999999999</v>
          </cell>
          <cell r="L254">
            <v>-423.94240000000002</v>
          </cell>
          <cell r="M254">
            <v>-441.75990000000002</v>
          </cell>
          <cell r="N254">
            <v>5.2691999999999997</v>
          </cell>
          <cell r="O254">
            <v>-77.651399999999995</v>
          </cell>
          <cell r="P254">
            <v>-72.382199999999997</v>
          </cell>
          <cell r="Q254">
            <v>9.2102000000000004</v>
          </cell>
          <cell r="R254">
            <v>-14.8424</v>
          </cell>
          <cell r="S254">
            <v>-5.6321999999999992</v>
          </cell>
          <cell r="T254">
            <v>-7.9382999999999999</v>
          </cell>
          <cell r="U254">
            <v>84.031300000000002</v>
          </cell>
          <cell r="V254">
            <v>76.093000000000004</v>
          </cell>
          <cell r="W254">
            <v>-82.537899999999993</v>
          </cell>
          <cell r="X254">
            <v>1003.0585</v>
          </cell>
          <cell r="Y254">
            <v>920.52059999999994</v>
          </cell>
          <cell r="Z254">
            <v>1.6990000000000001</v>
          </cell>
          <cell r="AA254">
            <v>79.433199999999999</v>
          </cell>
          <cell r="AB254">
            <v>81.132199999999997</v>
          </cell>
          <cell r="AC254">
            <v>4084.8587000000002</v>
          </cell>
          <cell r="AD254">
            <v>3897.6716000000001</v>
          </cell>
          <cell r="AE254">
            <v>7982.5303000000004</v>
          </cell>
          <cell r="AF254">
            <v>-252.43379999999999</v>
          </cell>
          <cell r="AG254">
            <v>-3268.2413000000001</v>
          </cell>
          <cell r="AH254">
            <v>-3520.6750999999999</v>
          </cell>
        </row>
        <row r="255">
          <cell r="A255">
            <v>42431</v>
          </cell>
          <cell r="B255">
            <v>4301.4309999999996</v>
          </cell>
          <cell r="C255">
            <v>211.298</v>
          </cell>
          <cell r="D255">
            <v>4512.7289999999994</v>
          </cell>
          <cell r="E255">
            <v>472.66</v>
          </cell>
          <cell r="F255">
            <v>15.304</v>
          </cell>
          <cell r="G255">
            <v>487.964</v>
          </cell>
          <cell r="H255">
            <v>-63.804900000000004</v>
          </cell>
          <cell r="I255">
            <v>35.833199999999998</v>
          </cell>
          <cell r="J255">
            <v>-27.971700000000006</v>
          </cell>
          <cell r="K255">
            <v>-30.902799999999999</v>
          </cell>
          <cell r="L255">
            <v>166.72649999999999</v>
          </cell>
          <cell r="M255">
            <v>135.82369999999997</v>
          </cell>
          <cell r="N255">
            <v>6.7195999999999998</v>
          </cell>
          <cell r="O255">
            <v>-199.72020000000001</v>
          </cell>
          <cell r="P255">
            <v>-193.00060000000002</v>
          </cell>
          <cell r="Q255">
            <v>7.1753999999999998</v>
          </cell>
          <cell r="R255">
            <v>2.5304000000000002</v>
          </cell>
          <cell r="S255">
            <v>9.7058</v>
          </cell>
          <cell r="T255">
            <v>0.59450000000000003</v>
          </cell>
          <cell r="U255">
            <v>22.744</v>
          </cell>
          <cell r="V255">
            <v>23.3385</v>
          </cell>
          <cell r="W255">
            <v>-117.7338</v>
          </cell>
          <cell r="X255">
            <v>89.370500000000007</v>
          </cell>
          <cell r="Y255">
            <v>-28.363299999999995</v>
          </cell>
          <cell r="Z255">
            <v>2.0204</v>
          </cell>
          <cell r="AA255">
            <v>31.6205</v>
          </cell>
          <cell r="AB255">
            <v>33.640900000000002</v>
          </cell>
          <cell r="AC255">
            <v>4274.8158000000003</v>
          </cell>
          <cell r="AD255">
            <v>-567.60879999999997</v>
          </cell>
          <cell r="AE255">
            <v>3707.2070000000003</v>
          </cell>
          <cell r="AF255">
            <v>481.48239999999998</v>
          </cell>
          <cell r="AG255">
            <v>-1659.4486999999999</v>
          </cell>
          <cell r="AH255">
            <v>-1177.9663</v>
          </cell>
        </row>
        <row r="256">
          <cell r="A256">
            <v>42424</v>
          </cell>
          <cell r="B256">
            <v>-371.44970000000001</v>
          </cell>
          <cell r="C256">
            <v>-1831.4755</v>
          </cell>
          <cell r="D256">
            <v>-2202.9252000000001</v>
          </cell>
          <cell r="E256">
            <v>199.63040000000001</v>
          </cell>
          <cell r="F256">
            <v>-840.05089999999996</v>
          </cell>
          <cell r="G256">
            <v>-640.42049999999995</v>
          </cell>
          <cell r="H256">
            <v>-27.478000000000002</v>
          </cell>
          <cell r="I256">
            <v>22.596299999999999</v>
          </cell>
          <cell r="J256">
            <v>-4.8817000000000021</v>
          </cell>
          <cell r="K256">
            <v>-50.375999999999998</v>
          </cell>
          <cell r="L256">
            <v>-618.14549999999997</v>
          </cell>
          <cell r="M256">
            <v>-668.52149999999995</v>
          </cell>
          <cell r="N256">
            <v>-1.0253000000000001</v>
          </cell>
          <cell r="O256">
            <v>-68.811999999999998</v>
          </cell>
          <cell r="P256">
            <v>-69.837299999999999</v>
          </cell>
          <cell r="Q256">
            <v>5.8543000000000003</v>
          </cell>
          <cell r="R256">
            <v>-4.4024999999999999</v>
          </cell>
          <cell r="S256">
            <v>1.4518000000000004</v>
          </cell>
          <cell r="T256">
            <v>-1.4448000000000001</v>
          </cell>
          <cell r="U256">
            <v>55.862900000000003</v>
          </cell>
          <cell r="V256">
            <v>54.418100000000003</v>
          </cell>
          <cell r="W256">
            <v>-101.5273</v>
          </cell>
          <cell r="X256">
            <v>140.03110000000001</v>
          </cell>
          <cell r="Y256">
            <v>38.503800000000012</v>
          </cell>
          <cell r="Z256">
            <v>1.7672000000000001</v>
          </cell>
          <cell r="AA256">
            <v>2.9033000000000002</v>
          </cell>
          <cell r="AB256">
            <v>4.6705000000000005</v>
          </cell>
          <cell r="AC256">
            <v>1981.4539</v>
          </cell>
          <cell r="AD256">
            <v>-3606.4562000000001</v>
          </cell>
          <cell r="AE256">
            <v>-1625.0023000000001</v>
          </cell>
          <cell r="AF256">
            <v>-1306.0349000000001</v>
          </cell>
          <cell r="AG256">
            <v>-74.353899999999996</v>
          </cell>
          <cell r="AH256">
            <v>-1380.3888000000002</v>
          </cell>
        </row>
        <row r="257">
          <cell r="A257">
            <v>42417</v>
          </cell>
          <cell r="B257">
            <v>1643.8013000000001</v>
          </cell>
          <cell r="C257">
            <v>-11859.6988</v>
          </cell>
          <cell r="D257">
            <v>-10215.897499999999</v>
          </cell>
          <cell r="E257">
            <v>-596.42970000000003</v>
          </cell>
          <cell r="F257">
            <v>-295.76620000000003</v>
          </cell>
          <cell r="G257">
            <v>-892.19590000000005</v>
          </cell>
          <cell r="H257">
            <v>-20.6372</v>
          </cell>
          <cell r="I257">
            <v>-33.828600000000002</v>
          </cell>
          <cell r="J257">
            <v>-54.465800000000002</v>
          </cell>
          <cell r="K257">
            <v>-54.0901</v>
          </cell>
          <cell r="L257">
            <v>278.6284</v>
          </cell>
          <cell r="M257">
            <v>224.53829999999999</v>
          </cell>
          <cell r="N257">
            <v>-1.1606000000000001</v>
          </cell>
          <cell r="O257">
            <v>-25.722100000000001</v>
          </cell>
          <cell r="P257">
            <v>-26.8827</v>
          </cell>
          <cell r="Q257">
            <v>-50.922699999999999</v>
          </cell>
          <cell r="R257">
            <v>-182.98840000000001</v>
          </cell>
          <cell r="S257">
            <v>-233.9111</v>
          </cell>
          <cell r="T257">
            <v>-5.9476000000000004</v>
          </cell>
          <cell r="U257">
            <v>53.039900000000003</v>
          </cell>
          <cell r="V257">
            <v>47.092300000000002</v>
          </cell>
          <cell r="W257">
            <v>-136.8954</v>
          </cell>
          <cell r="X257">
            <v>-268.15249999999997</v>
          </cell>
          <cell r="Y257">
            <v>-405.04789999999997</v>
          </cell>
          <cell r="Z257">
            <v>3.5333000000000001</v>
          </cell>
          <cell r="AA257">
            <v>4.9401999999999999</v>
          </cell>
          <cell r="AB257">
            <v>8.4734999999999996</v>
          </cell>
          <cell r="AC257">
            <v>5943.0289000000002</v>
          </cell>
          <cell r="AD257">
            <v>-5966.4982</v>
          </cell>
          <cell r="AE257">
            <v>-23.469299999999748</v>
          </cell>
          <cell r="AF257">
            <v>-1534.7351000000001</v>
          </cell>
          <cell r="AG257">
            <v>-4215.6662999999999</v>
          </cell>
          <cell r="AH257">
            <v>-5750.4013999999997</v>
          </cell>
        </row>
        <row r="258">
          <cell r="A258">
            <v>42410</v>
          </cell>
          <cell r="B258">
            <v>406.22070000000002</v>
          </cell>
          <cell r="C258">
            <v>-5616.2677999999996</v>
          </cell>
          <cell r="D258">
            <v>-5210.0470999999998</v>
          </cell>
          <cell r="E258">
            <v>-1071.9382000000001</v>
          </cell>
          <cell r="F258">
            <v>-1140.2728999999999</v>
          </cell>
          <cell r="G258">
            <v>-2212.2111</v>
          </cell>
          <cell r="H258">
            <v>-37.118400000000001</v>
          </cell>
          <cell r="I258">
            <v>24.386600000000001</v>
          </cell>
          <cell r="J258">
            <v>-12.7318</v>
          </cell>
          <cell r="K258">
            <v>-39.560200000000002</v>
          </cell>
          <cell r="L258">
            <v>-98.227699999999999</v>
          </cell>
          <cell r="M258">
            <v>-137.78790000000001</v>
          </cell>
          <cell r="N258">
            <v>0.15429999999999999</v>
          </cell>
          <cell r="O258">
            <v>-192.11199999999999</v>
          </cell>
          <cell r="P258">
            <v>-191.95769999999999</v>
          </cell>
          <cell r="Q258">
            <v>1.8061</v>
          </cell>
          <cell r="R258">
            <v>-103.17910000000001</v>
          </cell>
          <cell r="S258">
            <v>-101.373</v>
          </cell>
          <cell r="T258">
            <v>-8.0106000000000002</v>
          </cell>
          <cell r="U258">
            <v>19.128900000000002</v>
          </cell>
          <cell r="V258">
            <v>11.118300000000001</v>
          </cell>
          <cell r="W258">
            <v>-125.0039</v>
          </cell>
          <cell r="X258">
            <v>-664.79309999999998</v>
          </cell>
          <cell r="Y258">
            <v>-789.79700000000003</v>
          </cell>
          <cell r="Z258">
            <v>2.5857999999999999</v>
          </cell>
          <cell r="AA258">
            <v>4.9131999999999998</v>
          </cell>
          <cell r="AB258">
            <v>7.4989999999999997</v>
          </cell>
          <cell r="AC258">
            <v>3475.8624</v>
          </cell>
          <cell r="AD258">
            <v>-2968.3703</v>
          </cell>
          <cell r="AE258">
            <v>507.49209999999994</v>
          </cell>
          <cell r="AF258">
            <v>-790.21870000000001</v>
          </cell>
          <cell r="AG258">
            <v>-1814.9997000000001</v>
          </cell>
          <cell r="AH258">
            <v>-2605.2184000000002</v>
          </cell>
        </row>
        <row r="259">
          <cell r="A259">
            <v>42403</v>
          </cell>
          <cell r="B259">
            <v>720.03409999999997</v>
          </cell>
          <cell r="C259">
            <v>-9179.0555999999997</v>
          </cell>
          <cell r="D259">
            <v>-8459.0214999999989</v>
          </cell>
          <cell r="E259">
            <v>-738.94029999999998</v>
          </cell>
          <cell r="F259">
            <v>-671.23749999999995</v>
          </cell>
          <cell r="G259">
            <v>-1410.1777999999999</v>
          </cell>
          <cell r="H259">
            <v>-9.5045999999999999</v>
          </cell>
          <cell r="I259">
            <v>5.7276999999999996</v>
          </cell>
          <cell r="J259">
            <v>-3.7769000000000004</v>
          </cell>
          <cell r="K259">
            <v>-53.4148</v>
          </cell>
          <cell r="L259">
            <v>196.78800000000001</v>
          </cell>
          <cell r="M259">
            <v>143.3732</v>
          </cell>
          <cell r="N259">
            <v>-2.5297000000000001</v>
          </cell>
          <cell r="O259">
            <v>-148.98490000000001</v>
          </cell>
          <cell r="P259">
            <v>-151.5146</v>
          </cell>
          <cell r="Q259">
            <v>16.3657</v>
          </cell>
          <cell r="R259">
            <v>-127.31189999999999</v>
          </cell>
          <cell r="S259">
            <v>-110.94619999999999</v>
          </cell>
          <cell r="T259">
            <v>-0.99850000000000005</v>
          </cell>
          <cell r="U259">
            <v>22.8948</v>
          </cell>
          <cell r="V259">
            <v>21.8963</v>
          </cell>
          <cell r="W259">
            <v>-133.79679999999999</v>
          </cell>
          <cell r="X259">
            <v>-193.4194</v>
          </cell>
          <cell r="Y259">
            <v>-327.21619999999996</v>
          </cell>
          <cell r="Z259">
            <v>8.4826999999999995</v>
          </cell>
          <cell r="AA259">
            <v>13.097200000000001</v>
          </cell>
          <cell r="AB259">
            <v>21.579900000000002</v>
          </cell>
          <cell r="AC259">
            <v>938.1943</v>
          </cell>
          <cell r="AD259">
            <v>-10168.234399999999</v>
          </cell>
          <cell r="AE259">
            <v>-9230.0401000000002</v>
          </cell>
          <cell r="AF259">
            <v>812.6096</v>
          </cell>
          <cell r="AG259">
            <v>1511.5514000000001</v>
          </cell>
          <cell r="AH259">
            <v>2324.1610000000001</v>
          </cell>
        </row>
        <row r="260">
          <cell r="A260">
            <v>42396</v>
          </cell>
          <cell r="B260">
            <v>1440.6862000000001</v>
          </cell>
          <cell r="C260">
            <v>1156.3363999999999</v>
          </cell>
          <cell r="D260">
            <v>2597.0226000000002</v>
          </cell>
          <cell r="E260">
            <v>-731.36450000000002</v>
          </cell>
          <cell r="F260">
            <v>-1206.8163</v>
          </cell>
          <cell r="G260">
            <v>-1938.1808000000001</v>
          </cell>
          <cell r="H260">
            <v>-53.204599999999999</v>
          </cell>
          <cell r="I260">
            <v>21.497900000000001</v>
          </cell>
          <cell r="J260">
            <v>-31.706699999999998</v>
          </cell>
          <cell r="K260">
            <v>-56.413800000000002</v>
          </cell>
          <cell r="L260">
            <v>634.0145</v>
          </cell>
          <cell r="M260">
            <v>577.60069999999996</v>
          </cell>
          <cell r="N260">
            <v>4.6359000000000004</v>
          </cell>
          <cell r="O260">
            <v>-40.994599999999998</v>
          </cell>
          <cell r="P260">
            <v>-36.358699999999999</v>
          </cell>
          <cell r="Q260">
            <v>2.7785000000000002</v>
          </cell>
          <cell r="R260">
            <v>-159.03559999999999</v>
          </cell>
          <cell r="S260">
            <v>-156.25709999999998</v>
          </cell>
          <cell r="T260">
            <v>-1.9766999999999999</v>
          </cell>
          <cell r="U260">
            <v>-1.3866000000000001</v>
          </cell>
          <cell r="V260">
            <v>-3.3632999999999997</v>
          </cell>
          <cell r="W260">
            <v>17.683199999999999</v>
          </cell>
          <cell r="X260">
            <v>2678.808</v>
          </cell>
          <cell r="Y260">
            <v>2696.4911999999999</v>
          </cell>
          <cell r="Z260">
            <v>0.34279999999999999</v>
          </cell>
          <cell r="AA260">
            <v>-33.831000000000003</v>
          </cell>
          <cell r="AB260">
            <v>-33.488200000000006</v>
          </cell>
          <cell r="AC260">
            <v>6914.7959000000001</v>
          </cell>
          <cell r="AD260">
            <v>-2907.4114</v>
          </cell>
          <cell r="AE260">
            <v>4007.3845000000001</v>
          </cell>
          <cell r="AF260">
            <v>-2015.3697999999999</v>
          </cell>
          <cell r="AG260">
            <v>362.79140000000001</v>
          </cell>
          <cell r="AH260">
            <v>-1652.5783999999999</v>
          </cell>
        </row>
        <row r="261">
          <cell r="A261">
            <v>42389</v>
          </cell>
          <cell r="B261">
            <v>-550.02539999999999</v>
          </cell>
          <cell r="C261">
            <v>-1241.9257</v>
          </cell>
          <cell r="D261">
            <v>-1791.9511</v>
          </cell>
          <cell r="E261">
            <v>-2265.0970000000002</v>
          </cell>
          <cell r="F261">
            <v>-2238.1705000000002</v>
          </cell>
          <cell r="G261">
            <v>-4503.2674999999999</v>
          </cell>
          <cell r="H261">
            <v>-122.48099999999999</v>
          </cell>
          <cell r="I261">
            <v>-17.702300000000001</v>
          </cell>
          <cell r="J261">
            <v>-140.1833</v>
          </cell>
          <cell r="K261">
            <v>-450.6474</v>
          </cell>
          <cell r="L261">
            <v>-25.003900000000002</v>
          </cell>
          <cell r="M261">
            <v>-475.65129999999999</v>
          </cell>
          <cell r="N261">
            <v>5.0038</v>
          </cell>
          <cell r="O261">
            <v>-123.09139999999999</v>
          </cell>
          <cell r="P261">
            <v>-118.08759999999999</v>
          </cell>
          <cell r="Q261">
            <v>8.2317</v>
          </cell>
          <cell r="R261">
            <v>-298.18709999999999</v>
          </cell>
          <cell r="S261">
            <v>-289.9554</v>
          </cell>
          <cell r="T261">
            <v>-3.3692000000000002</v>
          </cell>
          <cell r="U261">
            <v>4.6199000000000003</v>
          </cell>
          <cell r="V261">
            <v>1.2507000000000001</v>
          </cell>
          <cell r="W261">
            <v>30.050599999999999</v>
          </cell>
          <cell r="X261">
            <v>3029.1079</v>
          </cell>
          <cell r="Y261">
            <v>3059.1585</v>
          </cell>
          <cell r="Z261">
            <v>-7.532</v>
          </cell>
          <cell r="AA261">
            <v>-42.123800000000003</v>
          </cell>
          <cell r="AB261">
            <v>-49.655799999999999</v>
          </cell>
          <cell r="AC261">
            <v>2965.4960000000001</v>
          </cell>
          <cell r="AD261">
            <v>-4255.7726000000002</v>
          </cell>
          <cell r="AE261">
            <v>-1290.2766000000001</v>
          </cell>
          <cell r="AF261">
            <v>-1112.2049999999999</v>
          </cell>
          <cell r="AG261">
            <v>626.41</v>
          </cell>
          <cell r="AH261">
            <v>-485.79499999999996</v>
          </cell>
        </row>
        <row r="262">
          <cell r="A262">
            <v>42382</v>
          </cell>
          <cell r="B262">
            <v>2796.3622</v>
          </cell>
          <cell r="C262">
            <v>-10316.922200000001</v>
          </cell>
          <cell r="D262">
            <v>-7520.5600000000013</v>
          </cell>
          <cell r="E262">
            <v>-524.25990000000002</v>
          </cell>
          <cell r="F262">
            <v>-1567.4921999999999</v>
          </cell>
          <cell r="G262">
            <v>-2091.7520999999997</v>
          </cell>
          <cell r="H262">
            <v>-25.104900000000001</v>
          </cell>
          <cell r="I262">
            <v>-29.677800000000001</v>
          </cell>
          <cell r="J262">
            <v>-54.782700000000006</v>
          </cell>
          <cell r="K262">
            <v>-20.3826</v>
          </cell>
          <cell r="L262">
            <v>404.66669999999999</v>
          </cell>
          <cell r="M262">
            <v>384.28409999999997</v>
          </cell>
          <cell r="N262">
            <v>-7.5805999999999996</v>
          </cell>
          <cell r="O262">
            <v>-54.889899999999997</v>
          </cell>
          <cell r="P262">
            <v>-62.470499999999994</v>
          </cell>
          <cell r="Q262">
            <v>15.092599999999999</v>
          </cell>
          <cell r="R262">
            <v>-187.0395</v>
          </cell>
          <cell r="S262">
            <v>-171.9469</v>
          </cell>
          <cell r="T262">
            <v>1.1834</v>
          </cell>
          <cell r="U262">
            <v>-12.4642</v>
          </cell>
          <cell r="V262">
            <v>-11.280799999999999</v>
          </cell>
          <cell r="W262">
            <v>35.759799999999998</v>
          </cell>
          <cell r="X262">
            <v>2027.4328</v>
          </cell>
          <cell r="Y262">
            <v>2063.1925999999999</v>
          </cell>
          <cell r="Z262">
            <v>3.0878000000000001</v>
          </cell>
          <cell r="AA262">
            <v>-12.930199999999999</v>
          </cell>
          <cell r="AB262">
            <v>-9.8423999999999996</v>
          </cell>
          <cell r="AC262">
            <v>5273.7493000000004</v>
          </cell>
          <cell r="AD262">
            <v>-12465.1664</v>
          </cell>
          <cell r="AE262">
            <v>-7191.4170999999997</v>
          </cell>
          <cell r="AF262">
            <v>-953.40089999999998</v>
          </cell>
          <cell r="AG262">
            <v>-126.3503</v>
          </cell>
          <cell r="AH262">
            <v>-1079.7511999999999</v>
          </cell>
        </row>
        <row r="263">
          <cell r="A263">
            <v>42375</v>
          </cell>
          <cell r="B263">
            <v>2861.4964</v>
          </cell>
          <cell r="C263">
            <v>-8351.2333999999992</v>
          </cell>
          <cell r="D263">
            <v>-5489.7369999999992</v>
          </cell>
          <cell r="E263">
            <v>420.40879999999999</v>
          </cell>
          <cell r="F263">
            <v>-473.24220000000003</v>
          </cell>
          <cell r="G263">
            <v>-52.83340000000004</v>
          </cell>
          <cell r="H263">
            <v>59.145899999999997</v>
          </cell>
          <cell r="I263">
            <v>-74.574399999999997</v>
          </cell>
          <cell r="J263">
            <v>-15.4285</v>
          </cell>
          <cell r="K263">
            <v>114.712</v>
          </cell>
          <cell r="L263">
            <v>52.956800000000001</v>
          </cell>
          <cell r="M263">
            <v>167.6688</v>
          </cell>
          <cell r="N263">
            <v>-15.0402</v>
          </cell>
          <cell r="O263">
            <v>24.466899999999999</v>
          </cell>
          <cell r="P263">
            <v>9.4266999999999985</v>
          </cell>
          <cell r="Q263">
            <v>7.8304</v>
          </cell>
          <cell r="R263">
            <v>-29.887</v>
          </cell>
          <cell r="S263">
            <v>-22.0566</v>
          </cell>
          <cell r="T263">
            <v>0.43269999999999997</v>
          </cell>
          <cell r="U263">
            <v>-3.4436</v>
          </cell>
          <cell r="V263">
            <v>-3.0108999999999999</v>
          </cell>
          <cell r="W263">
            <v>38.466700000000003</v>
          </cell>
          <cell r="X263">
            <v>891.99770000000001</v>
          </cell>
          <cell r="Y263">
            <v>930.46440000000007</v>
          </cell>
          <cell r="Z263">
            <v>-0.28079999999999999</v>
          </cell>
          <cell r="AA263">
            <v>3.0358999999999998</v>
          </cell>
          <cell r="AB263">
            <v>2.7550999999999997</v>
          </cell>
          <cell r="AC263">
            <v>1156.5510999999999</v>
          </cell>
          <cell r="AD263">
            <v>-12030.842000000001</v>
          </cell>
          <cell r="AE263">
            <v>-10874.2909</v>
          </cell>
          <cell r="AF263">
            <v>1430.5907</v>
          </cell>
          <cell r="AG263">
            <v>1312.3449000000001</v>
          </cell>
          <cell r="AH263">
            <v>2742.9355999999998</v>
          </cell>
        </row>
        <row r="264">
          <cell r="A264">
            <v>42368</v>
          </cell>
          <cell r="B264">
            <v>-1237.154</v>
          </cell>
          <cell r="C264">
            <v>6476.0294999999996</v>
          </cell>
          <cell r="D264">
            <v>5238.8755000000001</v>
          </cell>
          <cell r="E264">
            <v>416.6103</v>
          </cell>
          <cell r="F264">
            <v>-288.93270000000001</v>
          </cell>
          <cell r="G264">
            <v>127.67759999999998</v>
          </cell>
          <cell r="H264">
            <v>-32.898200000000003</v>
          </cell>
          <cell r="I264">
            <v>-86.389300000000006</v>
          </cell>
          <cell r="J264">
            <v>-119.28750000000001</v>
          </cell>
          <cell r="K264">
            <v>12.117100000000001</v>
          </cell>
          <cell r="L264">
            <v>-117.887</v>
          </cell>
          <cell r="M264">
            <v>-105.76990000000001</v>
          </cell>
          <cell r="N264">
            <v>-3.5644</v>
          </cell>
          <cell r="O264">
            <v>29.343</v>
          </cell>
          <cell r="P264">
            <v>25.778600000000001</v>
          </cell>
          <cell r="Q264">
            <v>25.363600000000002</v>
          </cell>
          <cell r="R264">
            <v>-17.485600000000002</v>
          </cell>
          <cell r="S264">
            <v>7.8780000000000001</v>
          </cell>
          <cell r="T264">
            <v>-2.7934999999999999</v>
          </cell>
          <cell r="U264">
            <v>-3.9058999999999999</v>
          </cell>
          <cell r="V264">
            <v>-6.6993999999999998</v>
          </cell>
          <cell r="W264">
            <v>38.452100000000002</v>
          </cell>
          <cell r="X264">
            <v>428.42180000000002</v>
          </cell>
          <cell r="Y264">
            <v>466.87390000000005</v>
          </cell>
          <cell r="Z264">
            <v>1.2945</v>
          </cell>
          <cell r="AA264">
            <v>84.317300000000003</v>
          </cell>
          <cell r="AB264">
            <v>85.611800000000002</v>
          </cell>
          <cell r="AC264">
            <v>-78.631</v>
          </cell>
          <cell r="AD264">
            <v>2881.1293999999998</v>
          </cell>
          <cell r="AE264">
            <v>2802.4983999999999</v>
          </cell>
          <cell r="AF264">
            <v>-836.3116</v>
          </cell>
          <cell r="AG264">
            <v>1741.2280000000001</v>
          </cell>
          <cell r="AH264">
            <v>904.91640000000007</v>
          </cell>
        </row>
        <row r="265">
          <cell r="A265">
            <v>42361</v>
          </cell>
          <cell r="B265">
            <v>-7893.9952999999996</v>
          </cell>
          <cell r="C265">
            <v>1896.9311</v>
          </cell>
          <cell r="D265">
            <v>-5997.0641999999998</v>
          </cell>
          <cell r="E265">
            <v>-1016.6528</v>
          </cell>
          <cell r="F265">
            <v>-1505.5905</v>
          </cell>
          <cell r="G265">
            <v>-2522.2433000000001</v>
          </cell>
          <cell r="H265">
            <v>33.8001</v>
          </cell>
          <cell r="I265">
            <v>157.13229999999999</v>
          </cell>
          <cell r="J265">
            <v>190.93239999999997</v>
          </cell>
          <cell r="K265">
            <v>-73.580600000000004</v>
          </cell>
          <cell r="L265">
            <v>-741.11120000000005</v>
          </cell>
          <cell r="M265">
            <v>-814.69180000000006</v>
          </cell>
          <cell r="N265">
            <v>3.6089000000000002</v>
          </cell>
          <cell r="O265">
            <v>-34.288899999999998</v>
          </cell>
          <cell r="P265">
            <v>-30.68</v>
          </cell>
          <cell r="Q265">
            <v>18.650200000000002</v>
          </cell>
          <cell r="R265">
            <v>-171.44139999999999</v>
          </cell>
          <cell r="S265">
            <v>-152.79119999999998</v>
          </cell>
          <cell r="T265">
            <v>-4.3757999999999999</v>
          </cell>
          <cell r="U265">
            <v>2.4104999999999999</v>
          </cell>
          <cell r="V265">
            <v>-1.9653</v>
          </cell>
          <cell r="W265">
            <v>64.565600000000003</v>
          </cell>
          <cell r="X265">
            <v>1751.9354000000001</v>
          </cell>
          <cell r="Y265">
            <v>1816.501</v>
          </cell>
          <cell r="Z265">
            <v>-9.0279000000000007</v>
          </cell>
          <cell r="AA265">
            <v>-73.106499999999997</v>
          </cell>
          <cell r="AB265">
            <v>-82.134399999999999</v>
          </cell>
          <cell r="AC265">
            <v>-4298.2034999999996</v>
          </cell>
          <cell r="AD265">
            <v>-3113.1044999999999</v>
          </cell>
          <cell r="AE265">
            <v>-7411.3079999999991</v>
          </cell>
          <cell r="AF265">
            <v>-686.40509999999995</v>
          </cell>
          <cell r="AG265">
            <v>1964.5953</v>
          </cell>
          <cell r="AH265">
            <v>1278.1902</v>
          </cell>
        </row>
        <row r="266">
          <cell r="A266">
            <v>42354</v>
          </cell>
          <cell r="B266">
            <v>-10939.499900000001</v>
          </cell>
          <cell r="C266">
            <v>-4862.5194000000001</v>
          </cell>
          <cell r="D266">
            <v>-15802.0193</v>
          </cell>
          <cell r="E266">
            <v>-2197.2939000000001</v>
          </cell>
          <cell r="F266">
            <v>-1218.6688999999999</v>
          </cell>
          <cell r="G266">
            <v>-3415.9628000000002</v>
          </cell>
          <cell r="H266">
            <v>-175.83600000000001</v>
          </cell>
          <cell r="I266">
            <v>-17.355</v>
          </cell>
          <cell r="J266">
            <v>-193.191</v>
          </cell>
          <cell r="K266">
            <v>-97.065100000000001</v>
          </cell>
          <cell r="L266">
            <v>-221.78020000000001</v>
          </cell>
          <cell r="M266">
            <v>-318.84530000000001</v>
          </cell>
          <cell r="N266">
            <v>0.88900000000000001</v>
          </cell>
          <cell r="O266">
            <v>-49.246000000000002</v>
          </cell>
          <cell r="P266">
            <v>-48.356999999999999</v>
          </cell>
          <cell r="Q266">
            <v>6.3575999999999997</v>
          </cell>
          <cell r="R266">
            <v>-118.7694</v>
          </cell>
          <cell r="S266">
            <v>-112.4118</v>
          </cell>
          <cell r="T266">
            <v>-5.7298999999999998</v>
          </cell>
          <cell r="U266">
            <v>-21.408000000000001</v>
          </cell>
          <cell r="V266">
            <v>-27.137900000000002</v>
          </cell>
          <cell r="W266">
            <v>13.740500000000001</v>
          </cell>
          <cell r="X266">
            <v>273.83620000000002</v>
          </cell>
          <cell r="Y266">
            <v>287.57670000000002</v>
          </cell>
          <cell r="Z266">
            <v>-0.68600000000000005</v>
          </cell>
          <cell r="AA266">
            <v>-39.1126</v>
          </cell>
          <cell r="AB266">
            <v>-39.7986</v>
          </cell>
          <cell r="AC266">
            <v>-6787.5765000000001</v>
          </cell>
          <cell r="AD266">
            <v>-4171.9353000000001</v>
          </cell>
          <cell r="AE266">
            <v>-10959.5118</v>
          </cell>
          <cell r="AF266">
            <v>-1678.0134</v>
          </cell>
          <cell r="AG266">
            <v>581.18039999999996</v>
          </cell>
          <cell r="AH266">
            <v>-1096.8330000000001</v>
          </cell>
        </row>
        <row r="267">
          <cell r="A267">
            <v>42347</v>
          </cell>
          <cell r="B267">
            <v>-5171.4826999999996</v>
          </cell>
          <cell r="C267">
            <v>-4706.7776999999996</v>
          </cell>
          <cell r="D267">
            <v>-9878.2603999999992</v>
          </cell>
          <cell r="E267">
            <v>-975.89769999999999</v>
          </cell>
          <cell r="F267">
            <v>-1715.1385</v>
          </cell>
          <cell r="G267">
            <v>-2691.0362</v>
          </cell>
          <cell r="H267">
            <v>-263.35649999999998</v>
          </cell>
          <cell r="I267">
            <v>75.787199999999999</v>
          </cell>
          <cell r="J267">
            <v>-187.5693</v>
          </cell>
          <cell r="K267">
            <v>-110.9666</v>
          </cell>
          <cell r="L267">
            <v>-311.20890000000003</v>
          </cell>
          <cell r="M267">
            <v>-422.17550000000006</v>
          </cell>
          <cell r="N267">
            <v>-9.2479999999999993</v>
          </cell>
          <cell r="O267">
            <v>-29.115600000000001</v>
          </cell>
          <cell r="P267">
            <v>-38.363599999999998</v>
          </cell>
          <cell r="Q267">
            <v>-3.9476</v>
          </cell>
          <cell r="R267">
            <v>-182.6431</v>
          </cell>
          <cell r="S267">
            <v>-186.5907</v>
          </cell>
          <cell r="T267">
            <v>-13.1267</v>
          </cell>
          <cell r="U267">
            <v>-4.4025999999999996</v>
          </cell>
          <cell r="V267">
            <v>-17.529299999999999</v>
          </cell>
          <cell r="W267">
            <v>15.433999999999999</v>
          </cell>
          <cell r="X267">
            <v>637.25400000000002</v>
          </cell>
          <cell r="Y267">
            <v>652.68799999999999</v>
          </cell>
          <cell r="Z267">
            <v>-5.2546999999999997</v>
          </cell>
          <cell r="AA267">
            <v>-11.821300000000001</v>
          </cell>
          <cell r="AB267">
            <v>-17.076000000000001</v>
          </cell>
          <cell r="AC267">
            <v>-3696.8964999999998</v>
          </cell>
          <cell r="AD267">
            <v>-9245.2183000000005</v>
          </cell>
          <cell r="AE267">
            <v>-12942.114799999999</v>
          </cell>
          <cell r="AF267">
            <v>-33.9343</v>
          </cell>
          <cell r="AG267">
            <v>3452.9648000000002</v>
          </cell>
          <cell r="AH267">
            <v>3419.0305000000003</v>
          </cell>
        </row>
        <row r="268">
          <cell r="A268">
            <v>42340</v>
          </cell>
          <cell r="B268">
            <v>4163.0018</v>
          </cell>
          <cell r="C268">
            <v>6361.6243000000004</v>
          </cell>
          <cell r="D268">
            <v>10524.626100000001</v>
          </cell>
          <cell r="E268">
            <v>-1591.404</v>
          </cell>
          <cell r="F268">
            <v>-397.06709999999998</v>
          </cell>
          <cell r="G268">
            <v>-1988.4711</v>
          </cell>
          <cell r="H268">
            <v>-1129.5696</v>
          </cell>
          <cell r="I268">
            <v>-15.632899999999999</v>
          </cell>
          <cell r="J268">
            <v>-1145.2025000000001</v>
          </cell>
          <cell r="K268">
            <v>-20.3718</v>
          </cell>
          <cell r="L268">
            <v>-133.24010000000001</v>
          </cell>
          <cell r="M268">
            <v>-153.61190000000002</v>
          </cell>
          <cell r="N268">
            <v>-24.4191</v>
          </cell>
          <cell r="O268">
            <v>-41.603000000000002</v>
          </cell>
          <cell r="P268">
            <v>-66.022099999999995</v>
          </cell>
          <cell r="Q268">
            <v>22.301200000000001</v>
          </cell>
          <cell r="R268">
            <v>23.6693</v>
          </cell>
          <cell r="S268">
            <v>45.970500000000001</v>
          </cell>
          <cell r="T268">
            <v>-4.3757000000000001</v>
          </cell>
          <cell r="U268">
            <v>-7.7083000000000004</v>
          </cell>
          <cell r="V268">
            <v>-12.084</v>
          </cell>
          <cell r="W268">
            <v>32.038400000000003</v>
          </cell>
          <cell r="X268">
            <v>221.8373</v>
          </cell>
          <cell r="Y268">
            <v>253.87569999999999</v>
          </cell>
          <cell r="Z268">
            <v>4.2674000000000003</v>
          </cell>
          <cell r="AA268">
            <v>109.83499999999999</v>
          </cell>
          <cell r="AB268">
            <v>114.10239999999999</v>
          </cell>
          <cell r="AC268">
            <v>1641.9246000000001</v>
          </cell>
          <cell r="AD268">
            <v>1578.8235</v>
          </cell>
          <cell r="AE268">
            <v>3220.7480999999998</v>
          </cell>
          <cell r="AF268">
            <v>1472.2322999999999</v>
          </cell>
          <cell r="AG268">
            <v>2262.1770000000001</v>
          </cell>
          <cell r="AH268">
            <v>3734.4093000000003</v>
          </cell>
        </row>
        <row r="269">
          <cell r="A269">
            <v>42333</v>
          </cell>
          <cell r="B269">
            <v>-3744.6552999999999</v>
          </cell>
          <cell r="C269">
            <v>2894.4623000000001</v>
          </cell>
          <cell r="D269">
            <v>-850.19299999999976</v>
          </cell>
          <cell r="E269">
            <v>-917.44039999999995</v>
          </cell>
          <cell r="F269">
            <v>-1465.5320999999999</v>
          </cell>
          <cell r="G269">
            <v>-2382.9724999999999</v>
          </cell>
          <cell r="H269">
            <v>-83.447999999999993</v>
          </cell>
          <cell r="I269">
            <v>-4.8834</v>
          </cell>
          <cell r="J269">
            <v>-88.331399999999988</v>
          </cell>
          <cell r="K269">
            <v>-39.192100000000003</v>
          </cell>
          <cell r="L269">
            <v>-689.11300000000006</v>
          </cell>
          <cell r="M269">
            <v>-728.30510000000004</v>
          </cell>
          <cell r="N269">
            <v>4.0753000000000004</v>
          </cell>
          <cell r="O269">
            <v>-9.0765999999999991</v>
          </cell>
          <cell r="P269">
            <v>-5.0012999999999987</v>
          </cell>
          <cell r="Q269">
            <v>2.6596000000000002</v>
          </cell>
          <cell r="R269">
            <v>-103.8741</v>
          </cell>
          <cell r="S269">
            <v>-101.2145</v>
          </cell>
          <cell r="T269">
            <v>-2.8921999999999999</v>
          </cell>
          <cell r="U269">
            <v>16.125800000000002</v>
          </cell>
          <cell r="V269">
            <v>13.233600000000003</v>
          </cell>
          <cell r="W269">
            <v>48.680500000000002</v>
          </cell>
          <cell r="X269">
            <v>-491.11559999999997</v>
          </cell>
          <cell r="Y269">
            <v>-442.43509999999998</v>
          </cell>
          <cell r="Z269">
            <v>7.2700000000000001E-2</v>
          </cell>
          <cell r="AA269">
            <v>144.99860000000001</v>
          </cell>
          <cell r="AB269">
            <v>145.07130000000001</v>
          </cell>
          <cell r="AC269">
            <v>-2012.3822</v>
          </cell>
          <cell r="AD269">
            <v>2400.4151000000002</v>
          </cell>
          <cell r="AE269">
            <v>388.03290000000015</v>
          </cell>
          <cell r="AF269">
            <v>-1319.2782999999999</v>
          </cell>
          <cell r="AG269">
            <v>1198.6405999999999</v>
          </cell>
          <cell r="AH269">
            <v>-120.6377</v>
          </cell>
        </row>
        <row r="270">
          <cell r="A270">
            <v>42326</v>
          </cell>
          <cell r="B270">
            <v>-1571.9942000000001</v>
          </cell>
          <cell r="C270">
            <v>221.82480000000001</v>
          </cell>
          <cell r="D270">
            <v>-1350.1694</v>
          </cell>
          <cell r="E270">
            <v>-940.50919999999996</v>
          </cell>
          <cell r="F270">
            <v>-2468.5034999999998</v>
          </cell>
          <cell r="G270">
            <v>-3409.0126999999998</v>
          </cell>
          <cell r="H270">
            <v>5.6181999999999999</v>
          </cell>
          <cell r="I270">
            <v>-4.1924999999999999</v>
          </cell>
          <cell r="J270">
            <v>1.4257</v>
          </cell>
          <cell r="K270">
            <v>185.8056</v>
          </cell>
          <cell r="L270">
            <v>-847.59100000000001</v>
          </cell>
          <cell r="M270">
            <v>-661.78539999999998</v>
          </cell>
          <cell r="N270">
            <v>-18.856100000000001</v>
          </cell>
          <cell r="O270">
            <v>44.4039</v>
          </cell>
          <cell r="P270">
            <v>25.547799999999999</v>
          </cell>
          <cell r="Q270">
            <v>1.7101</v>
          </cell>
          <cell r="R270">
            <v>-166.37029999999999</v>
          </cell>
          <cell r="S270">
            <v>-164.66019999999997</v>
          </cell>
          <cell r="T270">
            <v>-4.4424000000000001</v>
          </cell>
          <cell r="U270">
            <v>-13.107900000000001</v>
          </cell>
          <cell r="V270">
            <v>-17.5503</v>
          </cell>
          <cell r="W270">
            <v>17.8993</v>
          </cell>
          <cell r="X270">
            <v>-35.843800000000002</v>
          </cell>
          <cell r="Y270">
            <v>-17.944500000000001</v>
          </cell>
          <cell r="Z270">
            <v>-6.6138000000000003</v>
          </cell>
          <cell r="AA270">
            <v>-47.885300000000001</v>
          </cell>
          <cell r="AB270">
            <v>-54.499099999999999</v>
          </cell>
          <cell r="AC270">
            <v>250.32589999999999</v>
          </cell>
          <cell r="AD270">
            <v>-1808.2925</v>
          </cell>
          <cell r="AE270">
            <v>-1557.9666</v>
          </cell>
          <cell r="AF270">
            <v>-660.53309999999999</v>
          </cell>
          <cell r="AG270">
            <v>1676.3871999999999</v>
          </cell>
          <cell r="AH270">
            <v>1015.8540999999999</v>
          </cell>
        </row>
        <row r="271">
          <cell r="A271">
            <v>42319</v>
          </cell>
          <cell r="B271">
            <v>-4367.1620000000003</v>
          </cell>
          <cell r="C271">
            <v>6286.5808999999999</v>
          </cell>
          <cell r="D271">
            <v>1919.4188999999997</v>
          </cell>
          <cell r="E271">
            <v>-2001.1244999999999</v>
          </cell>
          <cell r="F271">
            <v>-2255.2892999999999</v>
          </cell>
          <cell r="G271">
            <v>-4256.4138000000003</v>
          </cell>
          <cell r="H271">
            <v>-13.2309</v>
          </cell>
          <cell r="I271">
            <v>7.0380000000000003</v>
          </cell>
          <cell r="J271">
            <v>-6.1928999999999998</v>
          </cell>
          <cell r="K271">
            <v>-81.090199999999996</v>
          </cell>
          <cell r="L271">
            <v>-592.96929999999998</v>
          </cell>
          <cell r="M271">
            <v>-674.05949999999996</v>
          </cell>
          <cell r="N271">
            <v>4.4980000000000002</v>
          </cell>
          <cell r="O271">
            <v>14.0876</v>
          </cell>
          <cell r="P271">
            <v>18.585599999999999</v>
          </cell>
          <cell r="Q271">
            <v>22.51</v>
          </cell>
          <cell r="R271">
            <v>-270.63249999999999</v>
          </cell>
          <cell r="S271">
            <v>-248.1225</v>
          </cell>
          <cell r="T271">
            <v>-11.815899999999999</v>
          </cell>
          <cell r="U271">
            <v>-20.587199999999999</v>
          </cell>
          <cell r="V271">
            <v>-32.403099999999995</v>
          </cell>
          <cell r="W271">
            <v>25.448399999999999</v>
          </cell>
          <cell r="X271">
            <v>-137.5299</v>
          </cell>
          <cell r="Y271">
            <v>-112.08150000000001</v>
          </cell>
          <cell r="Z271">
            <v>0.28389999999999999</v>
          </cell>
          <cell r="AA271">
            <v>-15.835900000000001</v>
          </cell>
          <cell r="AB271">
            <v>-15.552000000000001</v>
          </cell>
          <cell r="AC271">
            <v>-3422.011</v>
          </cell>
          <cell r="AD271">
            <v>-302.41669999999999</v>
          </cell>
          <cell r="AE271">
            <v>-3724.4277000000002</v>
          </cell>
          <cell r="AF271">
            <v>-754.26289999999995</v>
          </cell>
          <cell r="AG271">
            <v>1727.3518999999999</v>
          </cell>
          <cell r="AH271">
            <v>973.08899999999994</v>
          </cell>
        </row>
        <row r="272">
          <cell r="A272">
            <v>42312</v>
          </cell>
          <cell r="B272">
            <v>3536.3905</v>
          </cell>
          <cell r="C272">
            <v>3143.6021999999998</v>
          </cell>
          <cell r="D272">
            <v>6679.9926999999998</v>
          </cell>
          <cell r="E272">
            <v>-1215.9256</v>
          </cell>
          <cell r="F272">
            <v>-1185.7397000000001</v>
          </cell>
          <cell r="G272">
            <v>-2401.6653000000001</v>
          </cell>
          <cell r="H272">
            <v>-69.706599999999995</v>
          </cell>
          <cell r="I272">
            <v>46.3307</v>
          </cell>
          <cell r="J272">
            <v>-23.375899999999994</v>
          </cell>
          <cell r="K272">
            <v>-23.616700000000002</v>
          </cell>
          <cell r="L272">
            <v>-469.12110000000001</v>
          </cell>
          <cell r="M272">
            <v>-492.73779999999999</v>
          </cell>
          <cell r="N272">
            <v>-2.7974000000000001</v>
          </cell>
          <cell r="O272">
            <v>-68.625900000000001</v>
          </cell>
          <cell r="P272">
            <v>-71.423299999999998</v>
          </cell>
          <cell r="Q272">
            <v>25.487200000000001</v>
          </cell>
          <cell r="R272">
            <v>37.195900000000002</v>
          </cell>
          <cell r="S272">
            <v>62.683100000000003</v>
          </cell>
          <cell r="T272">
            <v>-2.2181999999999999</v>
          </cell>
          <cell r="U272">
            <v>-30.759599999999999</v>
          </cell>
          <cell r="V272">
            <v>-32.977800000000002</v>
          </cell>
          <cell r="W272">
            <v>-13.6898</v>
          </cell>
          <cell r="X272">
            <v>550.70259999999996</v>
          </cell>
          <cell r="Y272">
            <v>537.01279999999997</v>
          </cell>
          <cell r="Z272">
            <v>0.67589999999999995</v>
          </cell>
          <cell r="AA272">
            <v>-30.729500000000002</v>
          </cell>
          <cell r="AB272">
            <v>-30.053600000000003</v>
          </cell>
          <cell r="AC272">
            <v>1405.8705</v>
          </cell>
          <cell r="AD272">
            <v>-519.75379999999996</v>
          </cell>
          <cell r="AE272">
            <v>886.11670000000004</v>
          </cell>
          <cell r="AF272">
            <v>1967.5282999999999</v>
          </cell>
          <cell r="AG272">
            <v>2571.3692999999998</v>
          </cell>
          <cell r="AH272">
            <v>4538.8976000000002</v>
          </cell>
        </row>
        <row r="273">
          <cell r="A273">
            <v>42305</v>
          </cell>
          <cell r="B273">
            <v>3385.9794000000002</v>
          </cell>
          <cell r="C273">
            <v>13317.7019</v>
          </cell>
          <cell r="D273">
            <v>16703.6813</v>
          </cell>
          <cell r="E273">
            <v>-442.63479999999998</v>
          </cell>
          <cell r="F273">
            <v>1290.6324999999999</v>
          </cell>
          <cell r="G273">
            <v>847.9976999999999</v>
          </cell>
          <cell r="H273">
            <v>-82.6858</v>
          </cell>
          <cell r="I273">
            <v>54.9298</v>
          </cell>
          <cell r="J273">
            <v>-27.756</v>
          </cell>
          <cell r="K273">
            <v>-17.3505</v>
          </cell>
          <cell r="L273">
            <v>167.14279999999999</v>
          </cell>
          <cell r="M273">
            <v>149.79229999999998</v>
          </cell>
          <cell r="N273">
            <v>-0.1071</v>
          </cell>
          <cell r="O273">
            <v>-46.136800000000001</v>
          </cell>
          <cell r="P273">
            <v>-46.243900000000004</v>
          </cell>
          <cell r="Q273">
            <v>17.667899999999999</v>
          </cell>
          <cell r="R273">
            <v>5.4825999999999997</v>
          </cell>
          <cell r="S273">
            <v>23.150500000000001</v>
          </cell>
          <cell r="T273">
            <v>-2.5204</v>
          </cell>
          <cell r="U273">
            <v>20.131699999999999</v>
          </cell>
          <cell r="V273">
            <v>17.6113</v>
          </cell>
          <cell r="W273">
            <v>5.6650999999999998</v>
          </cell>
          <cell r="X273">
            <v>796.57629999999995</v>
          </cell>
          <cell r="Y273">
            <v>802.2414</v>
          </cell>
          <cell r="Z273">
            <v>-0.6129</v>
          </cell>
          <cell r="AA273">
            <v>7.5269000000000004</v>
          </cell>
          <cell r="AB273">
            <v>6.9140000000000006</v>
          </cell>
          <cell r="AC273">
            <v>1851.7910999999999</v>
          </cell>
          <cell r="AD273">
            <v>7770.4360999999999</v>
          </cell>
          <cell r="AE273">
            <v>9622.2271999999994</v>
          </cell>
          <cell r="AF273">
            <v>850.56460000000004</v>
          </cell>
          <cell r="AG273">
            <v>3157.0754999999999</v>
          </cell>
          <cell r="AH273">
            <v>4007.6401000000001</v>
          </cell>
        </row>
        <row r="274">
          <cell r="A274">
            <v>42298</v>
          </cell>
          <cell r="B274">
            <v>3667.7651999999998</v>
          </cell>
          <cell r="C274">
            <v>4650.4611999999997</v>
          </cell>
          <cell r="D274">
            <v>8318.2263999999996</v>
          </cell>
          <cell r="E274">
            <v>-304.25020000000001</v>
          </cell>
          <cell r="F274">
            <v>470.3082</v>
          </cell>
          <cell r="G274">
            <v>166.05799999999999</v>
          </cell>
          <cell r="H274">
            <v>-37.976199999999999</v>
          </cell>
          <cell r="I274">
            <v>39.649299999999997</v>
          </cell>
          <cell r="J274">
            <v>1.673099999999998</v>
          </cell>
          <cell r="K274">
            <v>-133.02379999999999</v>
          </cell>
          <cell r="L274">
            <v>660.69479999999999</v>
          </cell>
          <cell r="M274">
            <v>527.67100000000005</v>
          </cell>
          <cell r="N274">
            <v>-18.4041</v>
          </cell>
          <cell r="O274">
            <v>-81.052899999999994</v>
          </cell>
          <cell r="P274">
            <v>-99.456999999999994</v>
          </cell>
          <cell r="Q274">
            <v>7.5664999999999996</v>
          </cell>
          <cell r="R274">
            <v>36.947699999999998</v>
          </cell>
          <cell r="S274">
            <v>44.514199999999995</v>
          </cell>
          <cell r="T274">
            <v>-5.5364000000000004</v>
          </cell>
          <cell r="U274">
            <v>12.801399999999999</v>
          </cell>
          <cell r="V274">
            <v>7.2649999999999988</v>
          </cell>
          <cell r="W274">
            <v>33.334299999999999</v>
          </cell>
          <cell r="X274">
            <v>1212.6153999999999</v>
          </cell>
          <cell r="Y274">
            <v>1245.9496999999999</v>
          </cell>
          <cell r="Z274">
            <v>-5.8978999999999999</v>
          </cell>
          <cell r="AA274">
            <v>0.92120000000000002</v>
          </cell>
          <cell r="AB274">
            <v>-4.9767000000000001</v>
          </cell>
          <cell r="AC274">
            <v>4328.7352000000001</v>
          </cell>
          <cell r="AD274">
            <v>1329.2402</v>
          </cell>
          <cell r="AE274">
            <v>5657.9754000000003</v>
          </cell>
          <cell r="AF274">
            <v>-578.85590000000002</v>
          </cell>
          <cell r="AG274">
            <v>1624.1709000000001</v>
          </cell>
          <cell r="AH274">
            <v>1045.3150000000001</v>
          </cell>
        </row>
        <row r="275">
          <cell r="A275">
            <v>42291</v>
          </cell>
          <cell r="B275">
            <v>3427.7060999999999</v>
          </cell>
          <cell r="C275">
            <v>1856.3475000000001</v>
          </cell>
          <cell r="D275">
            <v>5284.0536000000002</v>
          </cell>
          <cell r="E275">
            <v>377.62580000000003</v>
          </cell>
          <cell r="F275">
            <v>738.5539</v>
          </cell>
          <cell r="G275">
            <v>1116.1797000000001</v>
          </cell>
          <cell r="H275">
            <v>-53.138800000000003</v>
          </cell>
          <cell r="I275">
            <v>-71.375600000000006</v>
          </cell>
          <cell r="J275">
            <v>-124.51440000000001</v>
          </cell>
          <cell r="K275">
            <v>-65.827500000000001</v>
          </cell>
          <cell r="L275">
            <v>656.10509999999999</v>
          </cell>
          <cell r="M275">
            <v>590.27760000000001</v>
          </cell>
          <cell r="N275">
            <v>1.5</v>
          </cell>
          <cell r="O275">
            <v>-24.113499999999998</v>
          </cell>
          <cell r="P275">
            <v>-22.613499999999998</v>
          </cell>
          <cell r="Q275">
            <v>-3.5828000000000002</v>
          </cell>
          <cell r="R275">
            <v>102.04600000000001</v>
          </cell>
          <cell r="S275">
            <v>98.463200000000001</v>
          </cell>
          <cell r="T275">
            <v>0.30199999999999999</v>
          </cell>
          <cell r="U275">
            <v>42.036000000000001</v>
          </cell>
          <cell r="V275">
            <v>42.338000000000001</v>
          </cell>
          <cell r="W275">
            <v>-22.583300000000001</v>
          </cell>
          <cell r="X275">
            <v>-1636.0042000000001</v>
          </cell>
          <cell r="Y275">
            <v>-1658.5875000000001</v>
          </cell>
          <cell r="Z275">
            <v>0.65269999999999995</v>
          </cell>
          <cell r="AA275">
            <v>50.226500000000001</v>
          </cell>
          <cell r="AB275">
            <v>50.879200000000004</v>
          </cell>
          <cell r="AC275">
            <v>2208.2071000000001</v>
          </cell>
          <cell r="AD275">
            <v>731.5104</v>
          </cell>
          <cell r="AE275">
            <v>2939.7175000000002</v>
          </cell>
          <cell r="AF275">
            <v>551.59410000000003</v>
          </cell>
          <cell r="AG275">
            <v>3057.8813</v>
          </cell>
          <cell r="AH275">
            <v>3609.4754000000003</v>
          </cell>
        </row>
        <row r="276">
          <cell r="A276">
            <v>42284</v>
          </cell>
          <cell r="B276">
            <v>-1737.7429</v>
          </cell>
          <cell r="C276">
            <v>-3761.2330999999999</v>
          </cell>
          <cell r="D276">
            <v>-5498.9759999999997</v>
          </cell>
          <cell r="E276">
            <v>-660.58199999999999</v>
          </cell>
          <cell r="F276">
            <v>-528.88810000000001</v>
          </cell>
          <cell r="G276">
            <v>-1189.4701</v>
          </cell>
          <cell r="H276">
            <v>64.622200000000007</v>
          </cell>
          <cell r="I276">
            <v>-34.825299999999999</v>
          </cell>
          <cell r="J276">
            <v>29.796900000000008</v>
          </cell>
          <cell r="K276">
            <v>-11.073399999999999</v>
          </cell>
          <cell r="L276">
            <v>-75.959100000000007</v>
          </cell>
          <cell r="M276">
            <v>-87.032499999999999</v>
          </cell>
          <cell r="N276">
            <v>21.3246</v>
          </cell>
          <cell r="O276">
            <v>-21.5274</v>
          </cell>
          <cell r="P276">
            <v>-0.20279999999999987</v>
          </cell>
          <cell r="Q276">
            <v>19.270700000000001</v>
          </cell>
          <cell r="R276">
            <v>50.346899999999998</v>
          </cell>
          <cell r="S276">
            <v>69.617599999999996</v>
          </cell>
          <cell r="T276">
            <v>-3.2913999999999999</v>
          </cell>
          <cell r="U276">
            <v>28.630099999999999</v>
          </cell>
          <cell r="V276">
            <v>25.338699999999999</v>
          </cell>
          <cell r="W276">
            <v>0.23150000000000001</v>
          </cell>
          <cell r="X276">
            <v>-2035.6234999999999</v>
          </cell>
          <cell r="Y276">
            <v>-2035.3919999999998</v>
          </cell>
          <cell r="Z276">
            <v>3.2124000000000001</v>
          </cell>
          <cell r="AA276">
            <v>103.86360000000001</v>
          </cell>
          <cell r="AB276">
            <v>107.07600000000001</v>
          </cell>
          <cell r="AC276">
            <v>1931.1007</v>
          </cell>
          <cell r="AD276">
            <v>-4999.2219999999998</v>
          </cell>
          <cell r="AE276">
            <v>-3068.1212999999998</v>
          </cell>
          <cell r="AF276">
            <v>-768.47299999999996</v>
          </cell>
          <cell r="AG276">
            <v>1961.9507000000001</v>
          </cell>
          <cell r="AH276">
            <v>1193.4777000000001</v>
          </cell>
        </row>
        <row r="277">
          <cell r="A277">
            <v>42277</v>
          </cell>
          <cell r="B277">
            <v>-5990.8226999999997</v>
          </cell>
          <cell r="C277">
            <v>-4916.4633999999996</v>
          </cell>
          <cell r="D277">
            <v>-10907.286099999999</v>
          </cell>
          <cell r="E277">
            <v>-1356.5382999999999</v>
          </cell>
          <cell r="F277">
            <v>-1707.3982000000001</v>
          </cell>
          <cell r="G277">
            <v>-3063.9364999999998</v>
          </cell>
          <cell r="H277">
            <v>-80.5501</v>
          </cell>
          <cell r="I277">
            <v>-18.593299999999999</v>
          </cell>
          <cell r="J277">
            <v>-99.1434</v>
          </cell>
          <cell r="K277">
            <v>-12.912000000000001</v>
          </cell>
          <cell r="L277">
            <v>40.502800000000001</v>
          </cell>
          <cell r="M277">
            <v>27.590800000000002</v>
          </cell>
          <cell r="N277">
            <v>3.3012000000000001</v>
          </cell>
          <cell r="O277">
            <v>5.8567</v>
          </cell>
          <cell r="P277">
            <v>9.1578999999999997</v>
          </cell>
          <cell r="Q277">
            <v>14.212999999999999</v>
          </cell>
          <cell r="R277">
            <v>-117.62390000000001</v>
          </cell>
          <cell r="S277">
            <v>-103.41090000000001</v>
          </cell>
          <cell r="T277">
            <v>-1.2070000000000001</v>
          </cell>
          <cell r="U277">
            <v>-26.0947</v>
          </cell>
          <cell r="V277">
            <v>-27.3017</v>
          </cell>
          <cell r="W277">
            <v>32.4878</v>
          </cell>
          <cell r="X277">
            <v>-331.86259999999999</v>
          </cell>
          <cell r="Y277">
            <v>-299.37479999999999</v>
          </cell>
          <cell r="Z277">
            <v>2.0310000000000001</v>
          </cell>
          <cell r="AA277">
            <v>43.296599999999998</v>
          </cell>
          <cell r="AB277">
            <v>45.327599999999997</v>
          </cell>
          <cell r="AC277">
            <v>-2583.1251000000002</v>
          </cell>
          <cell r="AD277">
            <v>-55.974200000000003</v>
          </cell>
          <cell r="AE277">
            <v>-2639.0993000000003</v>
          </cell>
          <cell r="AF277">
            <v>-1790.8864000000001</v>
          </cell>
          <cell r="AG277">
            <v>-19.636900000000001</v>
          </cell>
          <cell r="AH277">
            <v>-1810.5233000000001</v>
          </cell>
        </row>
        <row r="278">
          <cell r="A278">
            <v>42270</v>
          </cell>
          <cell r="B278">
            <v>517.7432</v>
          </cell>
          <cell r="C278">
            <v>-3189.7453999999998</v>
          </cell>
          <cell r="D278">
            <v>-2672.0021999999999</v>
          </cell>
          <cell r="E278">
            <v>-123.913</v>
          </cell>
          <cell r="F278">
            <v>-71.726200000000006</v>
          </cell>
          <cell r="G278">
            <v>-195.63920000000002</v>
          </cell>
          <cell r="H278">
            <v>-86.8506</v>
          </cell>
          <cell r="I278">
            <v>62.731999999999999</v>
          </cell>
          <cell r="J278">
            <v>-24.118600000000001</v>
          </cell>
          <cell r="K278">
            <v>-24.777999999999999</v>
          </cell>
          <cell r="L278">
            <v>153.57830000000001</v>
          </cell>
          <cell r="M278">
            <v>128.80030000000002</v>
          </cell>
          <cell r="N278">
            <v>5.0618999999999996</v>
          </cell>
          <cell r="O278">
            <v>-16.8721</v>
          </cell>
          <cell r="P278">
            <v>-11.8102</v>
          </cell>
          <cell r="Q278">
            <v>5.6501000000000001</v>
          </cell>
          <cell r="R278">
            <v>20.727799999999998</v>
          </cell>
          <cell r="S278">
            <v>26.377899999999997</v>
          </cell>
          <cell r="T278">
            <v>-2.2565</v>
          </cell>
          <cell r="U278">
            <v>5.6635</v>
          </cell>
          <cell r="V278">
            <v>3.407</v>
          </cell>
          <cell r="W278">
            <v>26.335799999999999</v>
          </cell>
          <cell r="X278">
            <v>890.60050000000001</v>
          </cell>
          <cell r="Y278">
            <v>916.93629999999996</v>
          </cell>
          <cell r="Z278">
            <v>-1.4185000000000001</v>
          </cell>
          <cell r="AA278">
            <v>33.872399999999999</v>
          </cell>
          <cell r="AB278">
            <v>32.453899999999997</v>
          </cell>
          <cell r="AC278">
            <v>1510.2683</v>
          </cell>
          <cell r="AD278">
            <v>-7317.8684000000003</v>
          </cell>
          <cell r="AE278">
            <v>-5807.6001000000006</v>
          </cell>
          <cell r="AF278">
            <v>45.104700000000001</v>
          </cell>
          <cell r="AG278">
            <v>2939.5144</v>
          </cell>
          <cell r="AH278">
            <v>2984.6190999999999</v>
          </cell>
        </row>
        <row r="279">
          <cell r="A279">
            <v>42263</v>
          </cell>
          <cell r="B279">
            <v>-1359.4552000000001</v>
          </cell>
          <cell r="C279">
            <v>25998.364300000001</v>
          </cell>
          <cell r="D279">
            <v>24638.909100000001</v>
          </cell>
          <cell r="E279">
            <v>-1907.6291000000001</v>
          </cell>
          <cell r="F279">
            <v>-2166.7384999999999</v>
          </cell>
          <cell r="G279">
            <v>-4074.3676</v>
          </cell>
          <cell r="H279">
            <v>-63.367699999999999</v>
          </cell>
          <cell r="I279">
            <v>15.1835</v>
          </cell>
          <cell r="J279">
            <v>-48.184199999999997</v>
          </cell>
          <cell r="K279">
            <v>-39.866700000000002</v>
          </cell>
          <cell r="L279">
            <v>-373.91309999999999</v>
          </cell>
          <cell r="M279">
            <v>-413.77979999999997</v>
          </cell>
          <cell r="N279">
            <v>0.16139999999999999</v>
          </cell>
          <cell r="O279">
            <v>-5.0213000000000001</v>
          </cell>
          <cell r="P279">
            <v>-4.8598999999999997</v>
          </cell>
          <cell r="Q279">
            <v>9.7289999999999992</v>
          </cell>
          <cell r="R279">
            <v>-48.993099999999998</v>
          </cell>
          <cell r="S279">
            <v>-39.264099999999999</v>
          </cell>
          <cell r="T279">
            <v>-3.3047</v>
          </cell>
          <cell r="U279">
            <v>-10.6037</v>
          </cell>
          <cell r="V279">
            <v>-13.9084</v>
          </cell>
          <cell r="W279">
            <v>24.2714</v>
          </cell>
          <cell r="X279">
            <v>5139.3509999999997</v>
          </cell>
          <cell r="Y279">
            <v>5163.6223999999993</v>
          </cell>
          <cell r="Z279">
            <v>2.7856000000000001</v>
          </cell>
          <cell r="AA279">
            <v>-33.141300000000001</v>
          </cell>
          <cell r="AB279">
            <v>-30.355700000000002</v>
          </cell>
          <cell r="AC279">
            <v>356.6746</v>
          </cell>
          <cell r="AD279">
            <v>16698.7889</v>
          </cell>
          <cell r="AE279">
            <v>17055.463499999998</v>
          </cell>
          <cell r="AF279">
            <v>-925.98230000000001</v>
          </cell>
          <cell r="AG279">
            <v>1962.4665</v>
          </cell>
          <cell r="AH279">
            <v>1036.4841999999999</v>
          </cell>
        </row>
        <row r="280">
          <cell r="A280">
            <v>42256</v>
          </cell>
          <cell r="B280">
            <v>589.84590000000003</v>
          </cell>
          <cell r="C280">
            <v>-14317.760200000001</v>
          </cell>
          <cell r="D280">
            <v>-13727.9143</v>
          </cell>
          <cell r="E280">
            <v>-854.97270000000003</v>
          </cell>
          <cell r="F280">
            <v>-4454.7817999999997</v>
          </cell>
          <cell r="G280">
            <v>-5309.7545</v>
          </cell>
          <cell r="H280">
            <v>-13.754799999999999</v>
          </cell>
          <cell r="I280">
            <v>-55.504300000000001</v>
          </cell>
          <cell r="J280">
            <v>-69.259100000000004</v>
          </cell>
          <cell r="K280">
            <v>-74.773700000000005</v>
          </cell>
          <cell r="L280">
            <v>-486.00450000000001</v>
          </cell>
          <cell r="M280">
            <v>-560.77819999999997</v>
          </cell>
          <cell r="N280">
            <v>4.1134000000000004</v>
          </cell>
          <cell r="O280">
            <v>-41.994500000000002</v>
          </cell>
          <cell r="P280">
            <v>-37.881100000000004</v>
          </cell>
          <cell r="Q280">
            <v>6.5793999999999997</v>
          </cell>
          <cell r="R280">
            <v>-280.56139999999999</v>
          </cell>
          <cell r="S280">
            <v>-273.98199999999997</v>
          </cell>
          <cell r="T280">
            <v>-13.510400000000001</v>
          </cell>
          <cell r="U280">
            <v>-21.502600000000001</v>
          </cell>
          <cell r="V280">
            <v>-35.013000000000005</v>
          </cell>
          <cell r="W280">
            <v>-101.67919999999999</v>
          </cell>
          <cell r="X280">
            <v>1804.9765</v>
          </cell>
          <cell r="Y280">
            <v>1703.2973</v>
          </cell>
          <cell r="Z280">
            <v>-0.27660000000000001</v>
          </cell>
          <cell r="AA280">
            <v>-13.644299999999999</v>
          </cell>
          <cell r="AB280">
            <v>-13.9209</v>
          </cell>
          <cell r="AC280">
            <v>1641.4939999999999</v>
          </cell>
          <cell r="AD280">
            <v>-15930.2955</v>
          </cell>
          <cell r="AE280">
            <v>-14288.8015</v>
          </cell>
          <cell r="AF280">
            <v>-354.18729999999999</v>
          </cell>
          <cell r="AG280">
            <v>784.50120000000004</v>
          </cell>
          <cell r="AH280">
            <v>430.31390000000005</v>
          </cell>
        </row>
        <row r="281">
          <cell r="A281">
            <v>42249</v>
          </cell>
          <cell r="B281">
            <v>1798.8966</v>
          </cell>
          <cell r="C281">
            <v>15862.9215</v>
          </cell>
          <cell r="D281">
            <v>17661.8181</v>
          </cell>
          <cell r="E281">
            <v>-2991.6088</v>
          </cell>
          <cell r="F281">
            <v>-5156.9548000000004</v>
          </cell>
          <cell r="G281">
            <v>-8148.5636000000004</v>
          </cell>
          <cell r="H281">
            <v>-43.779800000000002</v>
          </cell>
          <cell r="I281">
            <v>12.2471</v>
          </cell>
          <cell r="J281">
            <v>-31.532700000000002</v>
          </cell>
          <cell r="K281">
            <v>-156.87620000000001</v>
          </cell>
          <cell r="L281">
            <v>-513.54150000000004</v>
          </cell>
          <cell r="M281">
            <v>-670.41770000000008</v>
          </cell>
          <cell r="N281">
            <v>1.7558</v>
          </cell>
          <cell r="O281">
            <v>-57.383699999999997</v>
          </cell>
          <cell r="P281">
            <v>-55.627899999999997</v>
          </cell>
          <cell r="Q281">
            <v>18.690999999999999</v>
          </cell>
          <cell r="R281">
            <v>-278.89460000000003</v>
          </cell>
          <cell r="S281">
            <v>-260.20360000000005</v>
          </cell>
          <cell r="T281">
            <v>-3.4775</v>
          </cell>
          <cell r="U281">
            <v>-9.7318999999999996</v>
          </cell>
          <cell r="V281">
            <v>-13.209399999999999</v>
          </cell>
          <cell r="W281">
            <v>144.8955</v>
          </cell>
          <cell r="X281">
            <v>2295.3375000000001</v>
          </cell>
          <cell r="Y281">
            <v>2440.2330000000002</v>
          </cell>
          <cell r="Z281">
            <v>4.9043000000000001</v>
          </cell>
          <cell r="AA281">
            <v>-56.242100000000001</v>
          </cell>
          <cell r="AB281">
            <v>-51.337800000000001</v>
          </cell>
          <cell r="AC281">
            <v>4526.9486999999999</v>
          </cell>
          <cell r="AD281">
            <v>8361.0534000000007</v>
          </cell>
          <cell r="AE281">
            <v>12888.002100000002</v>
          </cell>
          <cell r="AF281">
            <v>-1942.1407999999999</v>
          </cell>
          <cell r="AG281">
            <v>4182.2978000000003</v>
          </cell>
          <cell r="AH281">
            <v>2240.1570000000002</v>
          </cell>
        </row>
        <row r="282">
          <cell r="A282">
            <v>42242</v>
          </cell>
          <cell r="B282">
            <v>-7511.8427000000001</v>
          </cell>
          <cell r="C282">
            <v>-19140.9673</v>
          </cell>
          <cell r="D282">
            <v>-26652.81</v>
          </cell>
          <cell r="E282">
            <v>-4213.9727000000003</v>
          </cell>
          <cell r="F282">
            <v>-10308.427600000001</v>
          </cell>
          <cell r="G282">
            <v>-14522.400300000001</v>
          </cell>
          <cell r="H282">
            <v>-25.715900000000001</v>
          </cell>
          <cell r="I282">
            <v>-206.42939999999999</v>
          </cell>
          <cell r="J282">
            <v>-232.14529999999999</v>
          </cell>
          <cell r="K282">
            <v>-369.98379999999997</v>
          </cell>
          <cell r="L282">
            <v>-800.80420000000004</v>
          </cell>
          <cell r="M282">
            <v>-1170.788</v>
          </cell>
          <cell r="N282">
            <v>-2.0289000000000001</v>
          </cell>
          <cell r="O282">
            <v>-231.67310000000001</v>
          </cell>
          <cell r="P282">
            <v>-233.702</v>
          </cell>
          <cell r="Q282">
            <v>15.635999999999999</v>
          </cell>
          <cell r="R282">
            <v>-512.5154</v>
          </cell>
          <cell r="S282">
            <v>-496.87939999999998</v>
          </cell>
          <cell r="T282">
            <v>-4.6036999999999999</v>
          </cell>
          <cell r="U282">
            <v>-39.637799999999999</v>
          </cell>
          <cell r="V282">
            <v>-44.241500000000002</v>
          </cell>
          <cell r="W282">
            <v>82.680700000000002</v>
          </cell>
          <cell r="X282">
            <v>3348.7424999999998</v>
          </cell>
          <cell r="Y282">
            <v>3431.4231999999997</v>
          </cell>
          <cell r="Z282">
            <v>-1.0692999999999999</v>
          </cell>
          <cell r="AA282">
            <v>-208.56440000000001</v>
          </cell>
          <cell r="AB282">
            <v>-209.6337</v>
          </cell>
          <cell r="AC282">
            <v>-1973.9593</v>
          </cell>
          <cell r="AD282">
            <v>-12279.781300000001</v>
          </cell>
          <cell r="AE282">
            <v>-14253.740600000001</v>
          </cell>
          <cell r="AF282">
            <v>-1552.5698</v>
          </cell>
          <cell r="AG282">
            <v>-3583.9794000000002</v>
          </cell>
          <cell r="AH282">
            <v>-5136.5492000000004</v>
          </cell>
        </row>
        <row r="283">
          <cell r="A283">
            <v>42235</v>
          </cell>
          <cell r="B283">
            <v>1189.5830000000001</v>
          </cell>
          <cell r="C283">
            <v>-2405.6779999999999</v>
          </cell>
          <cell r="D283">
            <v>-1216.0949999999998</v>
          </cell>
          <cell r="E283">
            <v>-2411.2948999999999</v>
          </cell>
          <cell r="F283">
            <v>-5869.9219000000003</v>
          </cell>
          <cell r="G283">
            <v>-8281.2168000000001</v>
          </cell>
          <cell r="H283">
            <v>-20.389800000000001</v>
          </cell>
          <cell r="I283">
            <v>-67.200699999999998</v>
          </cell>
          <cell r="J283">
            <v>-87.590499999999992</v>
          </cell>
          <cell r="K283">
            <v>-670.85389999999995</v>
          </cell>
          <cell r="L283">
            <v>-1689.2539999999999</v>
          </cell>
          <cell r="M283">
            <v>-2360.1079</v>
          </cell>
          <cell r="N283">
            <v>-79.884</v>
          </cell>
          <cell r="O283">
            <v>-171.059</v>
          </cell>
          <cell r="P283">
            <v>-250.94299999999998</v>
          </cell>
          <cell r="Q283">
            <v>17.671800000000001</v>
          </cell>
          <cell r="R283">
            <v>-179.67509999999999</v>
          </cell>
          <cell r="S283">
            <v>-162.0033</v>
          </cell>
          <cell r="T283">
            <v>-4.3414000000000001</v>
          </cell>
          <cell r="U283">
            <v>-19.607399999999998</v>
          </cell>
          <cell r="V283">
            <v>-23.948799999999999</v>
          </cell>
          <cell r="W283">
            <v>19.802600000000002</v>
          </cell>
          <cell r="X283">
            <v>930.85979999999995</v>
          </cell>
          <cell r="Y283">
            <v>950.66239999999993</v>
          </cell>
          <cell r="Z283">
            <v>1.7172000000000001</v>
          </cell>
          <cell r="AA283">
            <v>-45.3996</v>
          </cell>
          <cell r="AB283">
            <v>-43.682400000000001</v>
          </cell>
          <cell r="AC283">
            <v>-404.33460000000002</v>
          </cell>
          <cell r="AD283">
            <v>-6598.8672999999999</v>
          </cell>
          <cell r="AE283">
            <v>-7003.2019</v>
          </cell>
          <cell r="AF283">
            <v>1080.8542</v>
          </cell>
          <cell r="AG283">
            <v>2784.1122</v>
          </cell>
          <cell r="AH283">
            <v>3864.9664000000002</v>
          </cell>
        </row>
        <row r="284">
          <cell r="A284">
            <v>42228</v>
          </cell>
          <cell r="B284">
            <v>-588.88720000000001</v>
          </cell>
          <cell r="C284">
            <v>6119.1144999999997</v>
          </cell>
          <cell r="D284">
            <v>5530.2272999999996</v>
          </cell>
          <cell r="E284">
            <v>-780.99829999999997</v>
          </cell>
          <cell r="F284">
            <v>-2474.2411000000002</v>
          </cell>
          <cell r="G284">
            <v>-3255.2394000000004</v>
          </cell>
          <cell r="H284">
            <v>-54.074800000000003</v>
          </cell>
          <cell r="I284">
            <v>5.3437999999999999</v>
          </cell>
          <cell r="J284">
            <v>-48.731000000000002</v>
          </cell>
          <cell r="K284">
            <v>-67.678200000000004</v>
          </cell>
          <cell r="L284">
            <v>-543.58910000000003</v>
          </cell>
          <cell r="M284">
            <v>-611.26729999999998</v>
          </cell>
          <cell r="N284">
            <v>-5.6036999999999999</v>
          </cell>
          <cell r="O284">
            <v>-27.171099999999999</v>
          </cell>
          <cell r="P284">
            <v>-32.774799999999999</v>
          </cell>
          <cell r="Q284">
            <v>12.288600000000001</v>
          </cell>
          <cell r="R284">
            <v>-400.8245</v>
          </cell>
          <cell r="S284">
            <v>-388.53590000000003</v>
          </cell>
          <cell r="T284">
            <v>0.3649</v>
          </cell>
          <cell r="U284">
            <v>-7.9957000000000003</v>
          </cell>
          <cell r="V284">
            <v>-7.6308000000000007</v>
          </cell>
          <cell r="W284">
            <v>18.555499999999999</v>
          </cell>
          <cell r="X284">
            <v>364.4502</v>
          </cell>
          <cell r="Y284">
            <v>383.00569999999999</v>
          </cell>
          <cell r="Z284">
            <v>-0.39660000000000001</v>
          </cell>
          <cell r="AA284">
            <v>-46.209200000000003</v>
          </cell>
          <cell r="AB284">
            <v>-46.605800000000002</v>
          </cell>
          <cell r="AC284">
            <v>-1989.0138999999999</v>
          </cell>
          <cell r="AD284">
            <v>150.63810000000001</v>
          </cell>
          <cell r="AE284">
            <v>-1838.3757999999998</v>
          </cell>
          <cell r="AF284">
            <v>1602.8681999999999</v>
          </cell>
          <cell r="AG284">
            <v>3392.8915000000002</v>
          </cell>
          <cell r="AH284">
            <v>4995.7597000000005</v>
          </cell>
        </row>
        <row r="285">
          <cell r="A285">
            <v>42221</v>
          </cell>
          <cell r="B285">
            <v>2207.5282000000002</v>
          </cell>
          <cell r="C285">
            <v>3489.3238999999999</v>
          </cell>
          <cell r="D285">
            <v>5696.8521000000001</v>
          </cell>
          <cell r="E285">
            <v>-256.77510000000001</v>
          </cell>
          <cell r="F285">
            <v>-2773.7073999999998</v>
          </cell>
          <cell r="G285">
            <v>-3030.4824999999996</v>
          </cell>
          <cell r="H285">
            <v>-90.684299999999993</v>
          </cell>
          <cell r="I285">
            <v>-28.284300000000002</v>
          </cell>
          <cell r="J285">
            <v>-118.9686</v>
          </cell>
          <cell r="K285">
            <v>-21.289000000000001</v>
          </cell>
          <cell r="L285">
            <v>-314.69119999999998</v>
          </cell>
          <cell r="M285">
            <v>-335.98019999999997</v>
          </cell>
          <cell r="N285">
            <v>-1.7312000000000001</v>
          </cell>
          <cell r="O285">
            <v>-48.884599999999999</v>
          </cell>
          <cell r="P285">
            <v>-50.6158</v>
          </cell>
          <cell r="Q285">
            <v>31.2712</v>
          </cell>
          <cell r="R285">
            <v>42.165399999999998</v>
          </cell>
          <cell r="S285">
            <v>73.436599999999999</v>
          </cell>
          <cell r="T285">
            <v>-1.3983000000000001</v>
          </cell>
          <cell r="U285">
            <v>-5.7328999999999999</v>
          </cell>
          <cell r="V285">
            <v>-7.1311999999999998</v>
          </cell>
          <cell r="W285">
            <v>39.0289</v>
          </cell>
          <cell r="X285">
            <v>2571.4076</v>
          </cell>
          <cell r="Y285">
            <v>2610.4364999999998</v>
          </cell>
          <cell r="Z285">
            <v>0.4753</v>
          </cell>
          <cell r="AA285">
            <v>14.713699999999999</v>
          </cell>
          <cell r="AB285">
            <v>15.189</v>
          </cell>
          <cell r="AC285">
            <v>-411.34019999999998</v>
          </cell>
          <cell r="AD285">
            <v>-4278.3540999999996</v>
          </cell>
          <cell r="AE285">
            <v>-4689.6942999999992</v>
          </cell>
          <cell r="AF285">
            <v>1560.7239</v>
          </cell>
          <cell r="AG285">
            <v>3313.9351999999999</v>
          </cell>
          <cell r="AH285">
            <v>4874.6590999999999</v>
          </cell>
        </row>
        <row r="286">
          <cell r="A286">
            <v>42214</v>
          </cell>
          <cell r="B286">
            <v>-5.8226000000000004</v>
          </cell>
          <cell r="C286">
            <v>4662.2995000000001</v>
          </cell>
          <cell r="D286">
            <v>4656.4768999999997</v>
          </cell>
          <cell r="E286">
            <v>-397.12329999999997</v>
          </cell>
          <cell r="F286">
            <v>-4498.3635000000004</v>
          </cell>
          <cell r="G286">
            <v>-4895.4868000000006</v>
          </cell>
          <cell r="H286">
            <v>-11.3682</v>
          </cell>
          <cell r="I286">
            <v>-57.170200000000001</v>
          </cell>
          <cell r="J286">
            <v>-68.538399999999996</v>
          </cell>
          <cell r="K286">
            <v>131.5187</v>
          </cell>
          <cell r="L286">
            <v>-1199.6976</v>
          </cell>
          <cell r="M286">
            <v>-1068.1788999999999</v>
          </cell>
          <cell r="N286">
            <v>3.415</v>
          </cell>
          <cell r="O286">
            <v>-6.0820999999999996</v>
          </cell>
          <cell r="P286">
            <v>-2.6670999999999996</v>
          </cell>
          <cell r="Q286">
            <v>21.981200000000001</v>
          </cell>
          <cell r="R286">
            <v>-131.6086</v>
          </cell>
          <cell r="S286">
            <v>-109.62739999999999</v>
          </cell>
          <cell r="T286">
            <v>-2.8742999999999999</v>
          </cell>
          <cell r="U286">
            <v>-17.3691</v>
          </cell>
          <cell r="V286">
            <v>-20.243400000000001</v>
          </cell>
          <cell r="W286">
            <v>25.825099999999999</v>
          </cell>
          <cell r="X286">
            <v>1831.3322000000001</v>
          </cell>
          <cell r="Y286">
            <v>1857.1573000000001</v>
          </cell>
          <cell r="Z286">
            <v>-4.8906000000000001</v>
          </cell>
          <cell r="AA286">
            <v>-77.354900000000001</v>
          </cell>
          <cell r="AB286">
            <v>-82.245500000000007</v>
          </cell>
          <cell r="AC286">
            <v>-995.62519999999995</v>
          </cell>
          <cell r="AD286">
            <v>-2183.4920999999999</v>
          </cell>
          <cell r="AE286">
            <v>-3179.1172999999999</v>
          </cell>
          <cell r="AF286">
            <v>564.69449999999995</v>
          </cell>
          <cell r="AG286">
            <v>2871.6909999999998</v>
          </cell>
          <cell r="AH286">
            <v>3436.3854999999999</v>
          </cell>
        </row>
        <row r="287">
          <cell r="A287">
            <v>42207</v>
          </cell>
          <cell r="B287">
            <v>5305.9411</v>
          </cell>
          <cell r="C287">
            <v>5024.5733</v>
          </cell>
          <cell r="D287">
            <v>10330.5144</v>
          </cell>
          <cell r="E287">
            <v>236.54640000000001</v>
          </cell>
          <cell r="F287">
            <v>-3303.732</v>
          </cell>
          <cell r="G287">
            <v>-3067.1855999999998</v>
          </cell>
          <cell r="H287">
            <v>31.150500000000001</v>
          </cell>
          <cell r="I287">
            <v>-8.9754000000000005</v>
          </cell>
          <cell r="J287">
            <v>22.1751</v>
          </cell>
          <cell r="K287">
            <v>-91.969200000000001</v>
          </cell>
          <cell r="L287">
            <v>-2814.1125999999999</v>
          </cell>
          <cell r="M287">
            <v>-2906.0817999999999</v>
          </cell>
          <cell r="N287">
            <v>25.8093</v>
          </cell>
          <cell r="O287">
            <v>-20.482500000000002</v>
          </cell>
          <cell r="P287">
            <v>5.3267999999999986</v>
          </cell>
          <cell r="Q287">
            <v>13.979900000000001</v>
          </cell>
          <cell r="R287">
            <v>155.96340000000001</v>
          </cell>
          <cell r="S287">
            <v>169.94330000000002</v>
          </cell>
          <cell r="T287">
            <v>-0.1116</v>
          </cell>
          <cell r="U287">
            <v>-2.5383</v>
          </cell>
          <cell r="V287">
            <v>-2.6499000000000001</v>
          </cell>
          <cell r="W287">
            <v>65.695899999999995</v>
          </cell>
          <cell r="X287">
            <v>-537.73599999999999</v>
          </cell>
          <cell r="Y287">
            <v>-472.0401</v>
          </cell>
          <cell r="Z287">
            <v>-1.2411000000000001</v>
          </cell>
          <cell r="AA287">
            <v>-22.127700000000001</v>
          </cell>
          <cell r="AB287">
            <v>-23.3688</v>
          </cell>
          <cell r="AC287">
            <v>3688.2516999999998</v>
          </cell>
          <cell r="AD287">
            <v>-3709.9077000000002</v>
          </cell>
          <cell r="AE287">
            <v>-21.656000000000404</v>
          </cell>
          <cell r="AF287">
            <v>1284.165</v>
          </cell>
          <cell r="AG287">
            <v>5990.1496999999999</v>
          </cell>
          <cell r="AH287">
            <v>7274.3146999999999</v>
          </cell>
        </row>
        <row r="288">
          <cell r="A288">
            <v>42200</v>
          </cell>
          <cell r="B288">
            <v>1588.7172</v>
          </cell>
          <cell r="C288">
            <v>14977.551299999999</v>
          </cell>
          <cell r="D288">
            <v>16566.268499999998</v>
          </cell>
          <cell r="E288">
            <v>-535.89210000000003</v>
          </cell>
          <cell r="F288">
            <v>-6658.5091000000002</v>
          </cell>
          <cell r="G288">
            <v>-7194.4012000000002</v>
          </cell>
          <cell r="H288">
            <v>-19.218800000000002</v>
          </cell>
          <cell r="I288">
            <v>-21.427800000000001</v>
          </cell>
          <cell r="J288">
            <v>-40.646600000000007</v>
          </cell>
          <cell r="K288">
            <v>-4.1356000000000002</v>
          </cell>
          <cell r="L288">
            <v>-5285.5815000000002</v>
          </cell>
          <cell r="M288">
            <v>-5289.7170999999998</v>
          </cell>
          <cell r="N288">
            <v>43.77</v>
          </cell>
          <cell r="O288">
            <v>-127.55540000000001</v>
          </cell>
          <cell r="P288">
            <v>-83.78540000000001</v>
          </cell>
          <cell r="Q288">
            <v>4.9143999999999997</v>
          </cell>
          <cell r="R288">
            <v>-76.474299999999999</v>
          </cell>
          <cell r="S288">
            <v>-71.559899999999999</v>
          </cell>
          <cell r="T288">
            <v>0.2626</v>
          </cell>
          <cell r="U288">
            <v>-11.807399999999999</v>
          </cell>
          <cell r="V288">
            <v>-11.544799999999999</v>
          </cell>
          <cell r="W288">
            <v>5.7093999999999996</v>
          </cell>
          <cell r="X288">
            <v>5003.3913000000002</v>
          </cell>
          <cell r="Y288">
            <v>5009.1007</v>
          </cell>
          <cell r="Z288">
            <v>-0.32479999999999998</v>
          </cell>
          <cell r="AA288">
            <v>4.1546000000000003</v>
          </cell>
          <cell r="AB288">
            <v>3.8298000000000005</v>
          </cell>
          <cell r="AC288">
            <v>3854.998</v>
          </cell>
          <cell r="AD288">
            <v>5155.3787000000002</v>
          </cell>
          <cell r="AE288">
            <v>9010.3767000000007</v>
          </cell>
          <cell r="AF288">
            <v>-680.28399999999999</v>
          </cell>
          <cell r="AG288">
            <v>2961.3890999999999</v>
          </cell>
          <cell r="AH288">
            <v>2281.1050999999998</v>
          </cell>
        </row>
        <row r="289">
          <cell r="A289">
            <v>42193</v>
          </cell>
          <cell r="B289">
            <v>-1941.0588</v>
          </cell>
          <cell r="C289">
            <v>14645.099200000001</v>
          </cell>
          <cell r="D289">
            <v>12704.0404</v>
          </cell>
          <cell r="E289">
            <v>115.80419999999999</v>
          </cell>
          <cell r="F289">
            <v>10873.9468</v>
          </cell>
          <cell r="G289">
            <v>10989.751</v>
          </cell>
          <cell r="H289">
            <v>-57.472099999999998</v>
          </cell>
          <cell r="I289">
            <v>46.108600000000003</v>
          </cell>
          <cell r="J289">
            <v>-11.363499999999995</v>
          </cell>
          <cell r="K289">
            <v>54.187399999999997</v>
          </cell>
          <cell r="L289">
            <v>13079.996800000001</v>
          </cell>
          <cell r="M289">
            <v>13134.184200000002</v>
          </cell>
          <cell r="N289">
            <v>-11.426600000000001</v>
          </cell>
          <cell r="O289">
            <v>-162.828</v>
          </cell>
          <cell r="P289">
            <v>-174.25460000000001</v>
          </cell>
          <cell r="Q289">
            <v>2.4544999999999999</v>
          </cell>
          <cell r="R289">
            <v>-40.5383</v>
          </cell>
          <cell r="S289">
            <v>-38.083799999999997</v>
          </cell>
          <cell r="T289">
            <v>2.7559</v>
          </cell>
          <cell r="U289">
            <v>-41.758299999999998</v>
          </cell>
          <cell r="V289">
            <v>-39.002400000000002</v>
          </cell>
          <cell r="W289">
            <v>32.377800000000001</v>
          </cell>
          <cell r="X289">
            <v>2309.5109000000002</v>
          </cell>
          <cell r="Y289">
            <v>2341.8887000000004</v>
          </cell>
          <cell r="Z289">
            <v>-3.7955000000000001</v>
          </cell>
          <cell r="AA289">
            <v>-8.8384</v>
          </cell>
          <cell r="AB289">
            <v>-12.633900000000001</v>
          </cell>
          <cell r="AC289">
            <v>84.972200000000001</v>
          </cell>
          <cell r="AD289">
            <v>10665.983399999999</v>
          </cell>
          <cell r="AE289">
            <v>10750.955599999999</v>
          </cell>
          <cell r="AF289">
            <v>-599.35220000000004</v>
          </cell>
          <cell r="AG289">
            <v>1427.3819000000001</v>
          </cell>
          <cell r="AH289">
            <v>828.02970000000005</v>
          </cell>
        </row>
        <row r="290">
          <cell r="A290">
            <v>42186</v>
          </cell>
          <cell r="B290">
            <v>-5883.4206999999997</v>
          </cell>
          <cell r="C290">
            <v>-9319.5257000000001</v>
          </cell>
          <cell r="D290">
            <v>-15202.946400000001</v>
          </cell>
          <cell r="E290">
            <v>-200.8792</v>
          </cell>
          <cell r="F290">
            <v>3895.9398000000001</v>
          </cell>
          <cell r="G290">
            <v>3695.0606000000002</v>
          </cell>
          <cell r="H290">
            <v>-34.6556</v>
          </cell>
          <cell r="I290">
            <v>-51.552700000000002</v>
          </cell>
          <cell r="J290">
            <v>-86.208300000000008</v>
          </cell>
          <cell r="K290">
            <v>5.1029</v>
          </cell>
          <cell r="L290">
            <v>4723.7244000000001</v>
          </cell>
          <cell r="M290">
            <v>4728.8272999999999</v>
          </cell>
          <cell r="N290">
            <v>-19.287800000000001</v>
          </cell>
          <cell r="O290">
            <v>-39.602200000000003</v>
          </cell>
          <cell r="P290">
            <v>-58.89</v>
          </cell>
          <cell r="Q290">
            <v>31.828299999999999</v>
          </cell>
          <cell r="R290">
            <v>73.532399999999996</v>
          </cell>
          <cell r="S290">
            <v>105.36069999999999</v>
          </cell>
          <cell r="T290">
            <v>3.9500999999999999</v>
          </cell>
          <cell r="U290">
            <v>-34.711399999999998</v>
          </cell>
          <cell r="V290">
            <v>-30.761299999999999</v>
          </cell>
          <cell r="W290">
            <v>53.503</v>
          </cell>
          <cell r="X290">
            <v>1278.9679000000001</v>
          </cell>
          <cell r="Y290">
            <v>1332.4709</v>
          </cell>
          <cell r="Z290">
            <v>-0.88700000000000001</v>
          </cell>
          <cell r="AA290">
            <v>-35.169499999999999</v>
          </cell>
          <cell r="AB290">
            <v>-36.0565</v>
          </cell>
          <cell r="AC290">
            <v>-2982.5862999999999</v>
          </cell>
          <cell r="AD290">
            <v>-10429.318499999999</v>
          </cell>
          <cell r="AE290">
            <v>-13411.9048</v>
          </cell>
          <cell r="AF290">
            <v>-1482.5684000000001</v>
          </cell>
          <cell r="AG290">
            <v>1459.4467</v>
          </cell>
          <cell r="AH290">
            <v>-23.121700000000146</v>
          </cell>
        </row>
        <row r="291">
          <cell r="A291">
            <v>42179</v>
          </cell>
          <cell r="B291">
            <v>-3367.1116999999999</v>
          </cell>
          <cell r="C291">
            <v>2869.0801000000001</v>
          </cell>
          <cell r="D291">
            <v>-498.0315999999998</v>
          </cell>
          <cell r="E291">
            <v>-389.07929999999999</v>
          </cell>
          <cell r="F291">
            <v>1716.3244</v>
          </cell>
          <cell r="G291">
            <v>1327.2451000000001</v>
          </cell>
          <cell r="H291">
            <v>-106.7371</v>
          </cell>
          <cell r="I291">
            <v>69.0732</v>
          </cell>
          <cell r="J291">
            <v>-37.663899999999998</v>
          </cell>
          <cell r="K291">
            <v>9.7037999999999993</v>
          </cell>
          <cell r="L291">
            <v>494.41210000000001</v>
          </cell>
          <cell r="M291">
            <v>504.11590000000001</v>
          </cell>
          <cell r="N291">
            <v>45.252400000000002</v>
          </cell>
          <cell r="O291">
            <v>-11.5075</v>
          </cell>
          <cell r="P291">
            <v>33.744900000000001</v>
          </cell>
          <cell r="Q291">
            <v>25.249700000000001</v>
          </cell>
          <cell r="R291">
            <v>180.5317</v>
          </cell>
          <cell r="S291">
            <v>205.78139999999999</v>
          </cell>
          <cell r="T291">
            <v>6.6159999999999997</v>
          </cell>
          <cell r="U291">
            <v>10.7216</v>
          </cell>
          <cell r="V291">
            <v>17.337600000000002</v>
          </cell>
          <cell r="W291">
            <v>105.3091</v>
          </cell>
          <cell r="X291">
            <v>2992.8894</v>
          </cell>
          <cell r="Y291">
            <v>3098.1985</v>
          </cell>
          <cell r="Z291">
            <v>-2.4365999999999999</v>
          </cell>
          <cell r="AA291">
            <v>-29.9008</v>
          </cell>
          <cell r="AB291">
            <v>-32.337400000000002</v>
          </cell>
          <cell r="AC291">
            <v>1718.7670000000001</v>
          </cell>
          <cell r="AD291">
            <v>-4585.6041999999998</v>
          </cell>
          <cell r="AE291">
            <v>-2866.8371999999999</v>
          </cell>
          <cell r="AF291">
            <v>-3394.1239</v>
          </cell>
          <cell r="AG291">
            <v>3418.4729000000002</v>
          </cell>
          <cell r="AH291">
            <v>24.34900000000016</v>
          </cell>
        </row>
        <row r="292">
          <cell r="A292">
            <v>42172</v>
          </cell>
          <cell r="B292">
            <v>-10185.7076</v>
          </cell>
          <cell r="C292">
            <v>12930.515799999999</v>
          </cell>
          <cell r="D292">
            <v>2744.8081999999995</v>
          </cell>
          <cell r="E292">
            <v>-156.1396</v>
          </cell>
          <cell r="F292">
            <v>-2148.373</v>
          </cell>
          <cell r="G292">
            <v>-2304.5126</v>
          </cell>
          <cell r="H292">
            <v>31.267900000000001</v>
          </cell>
          <cell r="I292">
            <v>93.180099999999996</v>
          </cell>
          <cell r="J292">
            <v>124.44799999999999</v>
          </cell>
          <cell r="K292">
            <v>-43.1751</v>
          </cell>
          <cell r="L292">
            <v>-1644.6817000000001</v>
          </cell>
          <cell r="M292">
            <v>-1687.8568</v>
          </cell>
          <cell r="N292">
            <v>-33.718400000000003</v>
          </cell>
          <cell r="O292">
            <v>-71.267600000000002</v>
          </cell>
          <cell r="P292">
            <v>-104.986</v>
          </cell>
          <cell r="Q292">
            <v>19.7866</v>
          </cell>
          <cell r="R292">
            <v>-193.17930000000001</v>
          </cell>
          <cell r="S292">
            <v>-173.39270000000002</v>
          </cell>
          <cell r="T292">
            <v>9.6930999999999994</v>
          </cell>
          <cell r="U292">
            <v>-16.421900000000001</v>
          </cell>
          <cell r="V292">
            <v>-6.7288000000000014</v>
          </cell>
          <cell r="W292">
            <v>12.9778</v>
          </cell>
          <cell r="X292">
            <v>3485.1655000000001</v>
          </cell>
          <cell r="Y292">
            <v>3498.1433000000002</v>
          </cell>
          <cell r="Z292">
            <v>-6.1548999999999996</v>
          </cell>
          <cell r="AA292">
            <v>4.4245999999999999</v>
          </cell>
          <cell r="AB292">
            <v>-1.7302999999999997</v>
          </cell>
          <cell r="AC292">
            <v>-4160.8189000000002</v>
          </cell>
          <cell r="AD292">
            <v>5984.0293000000001</v>
          </cell>
          <cell r="AE292">
            <v>1823.2103999999999</v>
          </cell>
          <cell r="AF292">
            <v>-3966.9866999999999</v>
          </cell>
          <cell r="AG292">
            <v>1764.5015000000001</v>
          </cell>
          <cell r="AH292">
            <v>-2202.4852000000001</v>
          </cell>
        </row>
        <row r="293">
          <cell r="A293">
            <v>42165</v>
          </cell>
          <cell r="B293">
            <v>-5095.2906999999996</v>
          </cell>
          <cell r="C293">
            <v>3374.2746000000002</v>
          </cell>
          <cell r="D293">
            <v>-1721.0160999999994</v>
          </cell>
          <cell r="E293">
            <v>-784.54930000000002</v>
          </cell>
          <cell r="F293">
            <v>-9268.3881000000001</v>
          </cell>
          <cell r="G293">
            <v>-10052.937400000001</v>
          </cell>
          <cell r="H293">
            <v>-35.906199999999998</v>
          </cell>
          <cell r="I293">
            <v>-322.80220000000003</v>
          </cell>
          <cell r="J293">
            <v>-358.70840000000004</v>
          </cell>
          <cell r="K293">
            <v>23.6159</v>
          </cell>
          <cell r="L293">
            <v>-6796.7873</v>
          </cell>
          <cell r="M293">
            <v>-6773.1714000000002</v>
          </cell>
          <cell r="N293">
            <v>-6.6696</v>
          </cell>
          <cell r="O293">
            <v>58.157499999999999</v>
          </cell>
          <cell r="P293">
            <v>51.487899999999996</v>
          </cell>
          <cell r="Q293">
            <v>26.544899999999998</v>
          </cell>
          <cell r="R293">
            <v>-41.987099999999998</v>
          </cell>
          <cell r="S293">
            <v>-15.4422</v>
          </cell>
          <cell r="T293">
            <v>10.054500000000001</v>
          </cell>
          <cell r="U293">
            <v>-32.943399999999997</v>
          </cell>
          <cell r="V293">
            <v>-22.888899999999996</v>
          </cell>
          <cell r="W293">
            <v>37.651800000000001</v>
          </cell>
          <cell r="X293">
            <v>1245.528</v>
          </cell>
          <cell r="Y293">
            <v>1283.1798000000001</v>
          </cell>
          <cell r="Z293">
            <v>-3.76</v>
          </cell>
          <cell r="AA293">
            <v>-20.210699999999999</v>
          </cell>
          <cell r="AB293">
            <v>-23.970700000000001</v>
          </cell>
          <cell r="AC293">
            <v>-2923.5628000000002</v>
          </cell>
          <cell r="AD293">
            <v>291.88810000000001</v>
          </cell>
          <cell r="AE293">
            <v>-2631.6747</v>
          </cell>
          <cell r="AF293">
            <v>-1810.7090000000001</v>
          </cell>
          <cell r="AG293">
            <v>92.806899999999999</v>
          </cell>
          <cell r="AH293">
            <v>-1717.9021</v>
          </cell>
        </row>
        <row r="294">
          <cell r="A294">
            <v>42158</v>
          </cell>
          <cell r="B294">
            <v>3740.7547</v>
          </cell>
          <cell r="C294">
            <v>4797.3720999999996</v>
          </cell>
          <cell r="D294">
            <v>8538.1268</v>
          </cell>
          <cell r="E294">
            <v>-708.04010000000005</v>
          </cell>
          <cell r="F294">
            <v>1065.6337000000001</v>
          </cell>
          <cell r="G294">
            <v>357.59360000000004</v>
          </cell>
          <cell r="H294">
            <v>-78.863399999999999</v>
          </cell>
          <cell r="I294">
            <v>-179.6311</v>
          </cell>
          <cell r="J294">
            <v>-258.49450000000002</v>
          </cell>
          <cell r="K294">
            <v>-102.47320000000001</v>
          </cell>
          <cell r="L294">
            <v>1382.028</v>
          </cell>
          <cell r="M294">
            <v>1279.5548000000001</v>
          </cell>
          <cell r="N294">
            <v>-34.011699999999998</v>
          </cell>
          <cell r="O294">
            <v>179.93709999999999</v>
          </cell>
          <cell r="P294">
            <v>145.9254</v>
          </cell>
          <cell r="Q294">
            <v>43.273899999999998</v>
          </cell>
          <cell r="R294">
            <v>215.2689</v>
          </cell>
          <cell r="S294">
            <v>258.5428</v>
          </cell>
          <cell r="T294">
            <v>6.1196000000000002</v>
          </cell>
          <cell r="U294">
            <v>-14.194100000000001</v>
          </cell>
          <cell r="V294">
            <v>-8.0745000000000005</v>
          </cell>
          <cell r="W294">
            <v>38.955399999999997</v>
          </cell>
          <cell r="X294">
            <v>107.9156</v>
          </cell>
          <cell r="Y294">
            <v>146.87099999999998</v>
          </cell>
          <cell r="Z294">
            <v>-4.6666999999999996</v>
          </cell>
          <cell r="AA294">
            <v>-31.7484</v>
          </cell>
          <cell r="AB294">
            <v>-36.415100000000002</v>
          </cell>
          <cell r="AC294">
            <v>4055.0902000000001</v>
          </cell>
          <cell r="AD294">
            <v>877.99059999999997</v>
          </cell>
          <cell r="AE294">
            <v>4933.0807999999997</v>
          </cell>
          <cell r="AF294">
            <v>-264.96530000000001</v>
          </cell>
          <cell r="AG294">
            <v>780.60519999999997</v>
          </cell>
          <cell r="AH294">
            <v>515.6398999999999</v>
          </cell>
        </row>
        <row r="295">
          <cell r="A295">
            <v>42151</v>
          </cell>
          <cell r="B295">
            <v>-292.7851</v>
          </cell>
          <cell r="C295">
            <v>557.15440000000001</v>
          </cell>
          <cell r="D295">
            <v>264.36930000000001</v>
          </cell>
          <cell r="E295">
            <v>-145.17750000000001</v>
          </cell>
          <cell r="F295">
            <v>4093.6203</v>
          </cell>
          <cell r="G295">
            <v>3948.4427999999998</v>
          </cell>
          <cell r="H295">
            <v>16.424900000000001</v>
          </cell>
          <cell r="I295">
            <v>43.518900000000002</v>
          </cell>
          <cell r="J295">
            <v>59.943800000000003</v>
          </cell>
          <cell r="K295">
            <v>28.652699999999999</v>
          </cell>
          <cell r="L295">
            <v>4623.2592999999997</v>
          </cell>
          <cell r="M295">
            <v>4651.9119999999994</v>
          </cell>
          <cell r="N295">
            <v>-20.794799999999999</v>
          </cell>
          <cell r="O295">
            <v>65.589500000000001</v>
          </cell>
          <cell r="P295">
            <v>44.794700000000006</v>
          </cell>
          <cell r="Q295">
            <v>35.433999999999997</v>
          </cell>
          <cell r="R295">
            <v>280.8673</v>
          </cell>
          <cell r="S295">
            <v>316.30129999999997</v>
          </cell>
          <cell r="T295">
            <v>9.2342999999999993</v>
          </cell>
          <cell r="U295">
            <v>-22.483699999999999</v>
          </cell>
          <cell r="V295">
            <v>-13.2494</v>
          </cell>
          <cell r="W295">
            <v>28.5047</v>
          </cell>
          <cell r="X295">
            <v>-21.987400000000001</v>
          </cell>
          <cell r="Y295">
            <v>6.5172999999999988</v>
          </cell>
          <cell r="Z295">
            <v>-11.8645</v>
          </cell>
          <cell r="AA295">
            <v>-37.124400000000001</v>
          </cell>
          <cell r="AB295">
            <v>-48.988900000000001</v>
          </cell>
          <cell r="AC295">
            <v>-640.64750000000004</v>
          </cell>
          <cell r="AD295">
            <v>-3981.3038000000001</v>
          </cell>
          <cell r="AE295">
            <v>-4621.9513000000006</v>
          </cell>
          <cell r="AF295">
            <v>75.527900000000002</v>
          </cell>
          <cell r="AG295">
            <v>1592.2951</v>
          </cell>
          <cell r="AH295">
            <v>1667.8230000000001</v>
          </cell>
        </row>
        <row r="296">
          <cell r="A296">
            <v>42144</v>
          </cell>
          <cell r="B296">
            <v>1276.4844000000001</v>
          </cell>
          <cell r="C296">
            <v>-1521.7345</v>
          </cell>
          <cell r="D296">
            <v>-245.25009999999997</v>
          </cell>
          <cell r="E296">
            <v>170.68279999999999</v>
          </cell>
          <cell r="F296">
            <v>959.34059999999999</v>
          </cell>
          <cell r="G296">
            <v>1130.0234</v>
          </cell>
          <cell r="H296">
            <v>20.514199999999999</v>
          </cell>
          <cell r="I296">
            <v>-35.051099999999998</v>
          </cell>
          <cell r="J296">
            <v>-14.536899999999999</v>
          </cell>
          <cell r="K296">
            <v>-87.726900000000001</v>
          </cell>
          <cell r="L296">
            <v>1422.9266</v>
          </cell>
          <cell r="M296">
            <v>1335.1997000000001</v>
          </cell>
          <cell r="N296">
            <v>12.8438</v>
          </cell>
          <cell r="O296">
            <v>-75.384699999999995</v>
          </cell>
          <cell r="P296">
            <v>-62.540899999999993</v>
          </cell>
          <cell r="Q296">
            <v>32.167400000000001</v>
          </cell>
          <cell r="R296">
            <v>217.66210000000001</v>
          </cell>
          <cell r="S296">
            <v>249.8295</v>
          </cell>
          <cell r="T296">
            <v>4.5831</v>
          </cell>
          <cell r="U296">
            <v>11.4907</v>
          </cell>
          <cell r="V296">
            <v>16.073799999999999</v>
          </cell>
          <cell r="W296">
            <v>120.5573</v>
          </cell>
          <cell r="X296">
            <v>1227.2398000000001</v>
          </cell>
          <cell r="Y296">
            <v>1347.7971</v>
          </cell>
          <cell r="Z296">
            <v>-7.5533000000000001</v>
          </cell>
          <cell r="AA296">
            <v>15.691000000000001</v>
          </cell>
          <cell r="AB296">
            <v>8.1377000000000006</v>
          </cell>
          <cell r="AC296">
            <v>1404.9358</v>
          </cell>
          <cell r="AD296">
            <v>-8467.5920000000006</v>
          </cell>
          <cell r="AE296">
            <v>-7062.6562000000004</v>
          </cell>
          <cell r="AF296">
            <v>-491.65519999999998</v>
          </cell>
          <cell r="AG296">
            <v>3150.8762999999999</v>
          </cell>
          <cell r="AH296">
            <v>2659.2210999999998</v>
          </cell>
        </row>
        <row r="297">
          <cell r="A297">
            <v>42137</v>
          </cell>
          <cell r="B297">
            <v>-116.4295</v>
          </cell>
          <cell r="C297">
            <v>4519.4804999999997</v>
          </cell>
          <cell r="D297">
            <v>4403.0509999999995</v>
          </cell>
          <cell r="E297">
            <v>99.193200000000004</v>
          </cell>
          <cell r="F297">
            <v>-2639.7275</v>
          </cell>
          <cell r="G297">
            <v>-2540.5342999999998</v>
          </cell>
          <cell r="H297">
            <v>-55.906500000000001</v>
          </cell>
          <cell r="I297">
            <v>3.5303</v>
          </cell>
          <cell r="J297">
            <v>-52.376200000000004</v>
          </cell>
          <cell r="K297">
            <v>-73.727699999999999</v>
          </cell>
          <cell r="L297">
            <v>-2659.3243000000002</v>
          </cell>
          <cell r="M297">
            <v>-2733.0520000000001</v>
          </cell>
          <cell r="N297">
            <v>22.110199999999999</v>
          </cell>
          <cell r="O297">
            <v>38.751399999999997</v>
          </cell>
          <cell r="P297">
            <v>60.861599999999996</v>
          </cell>
          <cell r="Q297">
            <v>21.628499999999999</v>
          </cell>
          <cell r="R297">
            <v>110.4678</v>
          </cell>
          <cell r="S297">
            <v>132.09629999999999</v>
          </cell>
          <cell r="T297">
            <v>-0.23180000000000001</v>
          </cell>
          <cell r="U297">
            <v>-41.312199999999997</v>
          </cell>
          <cell r="V297">
            <v>-41.543999999999997</v>
          </cell>
          <cell r="W297">
            <v>39.520299999999999</v>
          </cell>
          <cell r="X297">
            <v>4261.9147999999996</v>
          </cell>
          <cell r="Y297">
            <v>4301.4350999999997</v>
          </cell>
          <cell r="Z297">
            <v>-27.5243</v>
          </cell>
          <cell r="AA297">
            <v>-53.0398</v>
          </cell>
          <cell r="AB297">
            <v>-80.564099999999996</v>
          </cell>
          <cell r="AC297">
            <v>2125.5360000000001</v>
          </cell>
          <cell r="AD297">
            <v>635.18489999999997</v>
          </cell>
          <cell r="AE297">
            <v>2760.7209000000003</v>
          </cell>
          <cell r="AF297">
            <v>-1570.5524</v>
          </cell>
          <cell r="AG297">
            <v>-1167.0481</v>
          </cell>
          <cell r="AH297">
            <v>-2737.6005</v>
          </cell>
        </row>
        <row r="298">
          <cell r="A298">
            <v>42130</v>
          </cell>
          <cell r="B298">
            <v>-191.93119999999999</v>
          </cell>
          <cell r="C298">
            <v>-16852.319100000001</v>
          </cell>
          <cell r="D298">
            <v>-17044.2503</v>
          </cell>
          <cell r="E298">
            <v>565.58910000000003</v>
          </cell>
          <cell r="F298">
            <v>-296.38630000000001</v>
          </cell>
          <cell r="G298">
            <v>269.20280000000002</v>
          </cell>
          <cell r="H298">
            <v>-17.246600000000001</v>
          </cell>
          <cell r="I298">
            <v>-67.6417</v>
          </cell>
          <cell r="J298">
            <v>-84.888300000000001</v>
          </cell>
          <cell r="K298">
            <v>-0.98819999999999997</v>
          </cell>
          <cell r="L298">
            <v>-810.25990000000002</v>
          </cell>
          <cell r="M298">
            <v>-811.24810000000002</v>
          </cell>
          <cell r="N298">
            <v>9.0663</v>
          </cell>
          <cell r="O298">
            <v>50.6325</v>
          </cell>
          <cell r="P298">
            <v>59.698799999999999</v>
          </cell>
          <cell r="Q298">
            <v>20.602799999999998</v>
          </cell>
          <cell r="R298">
            <v>28.119</v>
          </cell>
          <cell r="S298">
            <v>48.721800000000002</v>
          </cell>
          <cell r="T298">
            <v>1.9187000000000001</v>
          </cell>
          <cell r="U298">
            <v>-10.9384</v>
          </cell>
          <cell r="V298">
            <v>-9.0197000000000003</v>
          </cell>
          <cell r="W298">
            <v>32.778199999999998</v>
          </cell>
          <cell r="X298">
            <v>1161.9458</v>
          </cell>
          <cell r="Y298">
            <v>1194.7239999999999</v>
          </cell>
          <cell r="Z298">
            <v>6.0751999999999997</v>
          </cell>
          <cell r="AA298">
            <v>-1.7594000000000001</v>
          </cell>
          <cell r="AB298">
            <v>4.3157999999999994</v>
          </cell>
          <cell r="AC298">
            <v>-139.25409999999999</v>
          </cell>
          <cell r="AD298">
            <v>-15796.0142</v>
          </cell>
          <cell r="AE298">
            <v>-15935.2683</v>
          </cell>
          <cell r="AF298">
            <v>-1017.4557</v>
          </cell>
          <cell r="AG298">
            <v>-1456.4508000000001</v>
          </cell>
          <cell r="AH298">
            <v>-2473.9065000000001</v>
          </cell>
        </row>
        <row r="299">
          <cell r="A299">
            <v>42123</v>
          </cell>
          <cell r="B299">
            <v>4252.3186999999998</v>
          </cell>
          <cell r="C299">
            <v>-249.63249999999999</v>
          </cell>
          <cell r="D299">
            <v>4002.6861999999996</v>
          </cell>
          <cell r="E299">
            <v>966.8614</v>
          </cell>
          <cell r="F299">
            <v>-1550.9381000000001</v>
          </cell>
          <cell r="G299">
            <v>-584.07670000000007</v>
          </cell>
          <cell r="H299">
            <v>-16.435700000000001</v>
          </cell>
          <cell r="I299">
            <v>-109.3776</v>
          </cell>
          <cell r="J299">
            <v>-125.8133</v>
          </cell>
          <cell r="K299">
            <v>156.4058</v>
          </cell>
          <cell r="L299">
            <v>-2240.9232000000002</v>
          </cell>
          <cell r="M299">
            <v>-2084.5174000000002</v>
          </cell>
          <cell r="N299">
            <v>0.1094</v>
          </cell>
          <cell r="O299">
            <v>47.072400000000002</v>
          </cell>
          <cell r="P299">
            <v>47.181800000000003</v>
          </cell>
          <cell r="Q299">
            <v>22.968499999999999</v>
          </cell>
          <cell r="R299">
            <v>19.2212</v>
          </cell>
          <cell r="S299">
            <v>42.189700000000002</v>
          </cell>
          <cell r="T299">
            <v>2.7450999999999999</v>
          </cell>
          <cell r="U299">
            <v>-45.642400000000002</v>
          </cell>
          <cell r="V299">
            <v>-42.897300000000001</v>
          </cell>
          <cell r="W299">
            <v>58.022599999999997</v>
          </cell>
          <cell r="X299">
            <v>849.46699999999998</v>
          </cell>
          <cell r="Y299">
            <v>907.4896</v>
          </cell>
          <cell r="Z299">
            <v>-0.75390000000000001</v>
          </cell>
          <cell r="AA299">
            <v>26.383600000000001</v>
          </cell>
          <cell r="AB299">
            <v>25.6297</v>
          </cell>
          <cell r="AC299">
            <v>2262.2664</v>
          </cell>
          <cell r="AD299">
            <v>-4534.3114999999998</v>
          </cell>
          <cell r="AE299">
            <v>-2272.0450999999998</v>
          </cell>
          <cell r="AF299">
            <v>98.415999999999997</v>
          </cell>
          <cell r="AG299">
            <v>354.71749999999997</v>
          </cell>
          <cell r="AH299">
            <v>453.13349999999997</v>
          </cell>
        </row>
        <row r="300">
          <cell r="A300">
            <v>42116</v>
          </cell>
          <cell r="B300">
            <v>4999.1027000000004</v>
          </cell>
          <cell r="C300">
            <v>-1782.9462000000001</v>
          </cell>
          <cell r="D300">
            <v>3216.1565000000001</v>
          </cell>
          <cell r="E300">
            <v>599.91639999999995</v>
          </cell>
          <cell r="F300">
            <v>-4204.1927999999998</v>
          </cell>
          <cell r="G300">
            <v>-3604.2763999999997</v>
          </cell>
          <cell r="H300">
            <v>-13.546900000000001</v>
          </cell>
          <cell r="I300">
            <v>30.8492</v>
          </cell>
          <cell r="J300">
            <v>17.302299999999999</v>
          </cell>
          <cell r="K300">
            <v>239.8339</v>
          </cell>
          <cell r="L300">
            <v>-3763.0313000000001</v>
          </cell>
          <cell r="M300">
            <v>-3523.1974</v>
          </cell>
          <cell r="N300">
            <v>-4.2224000000000004</v>
          </cell>
          <cell r="O300">
            <v>99.689599999999999</v>
          </cell>
          <cell r="P300">
            <v>95.467199999999991</v>
          </cell>
          <cell r="Q300">
            <v>42.2639</v>
          </cell>
          <cell r="R300">
            <v>91.672399999999996</v>
          </cell>
          <cell r="S300">
            <v>133.93629999999999</v>
          </cell>
          <cell r="T300">
            <v>-0.40989999999999999</v>
          </cell>
          <cell r="U300">
            <v>-9.0725999999999996</v>
          </cell>
          <cell r="V300">
            <v>-9.4824999999999999</v>
          </cell>
          <cell r="W300">
            <v>78.338999999999999</v>
          </cell>
          <cell r="X300">
            <v>1387.6664000000001</v>
          </cell>
          <cell r="Y300">
            <v>1466.0054</v>
          </cell>
          <cell r="Z300">
            <v>0.4929</v>
          </cell>
          <cell r="AA300">
            <v>181.97139999999999</v>
          </cell>
          <cell r="AB300">
            <v>182.46429999999998</v>
          </cell>
          <cell r="AC300">
            <v>4183.9543999999996</v>
          </cell>
          <cell r="AD300">
            <v>-7161.1818000000003</v>
          </cell>
          <cell r="AE300">
            <v>-2977.2274000000007</v>
          </cell>
          <cell r="AF300">
            <v>489.52690000000001</v>
          </cell>
          <cell r="AG300">
            <v>756.25689999999997</v>
          </cell>
          <cell r="AH300">
            <v>1245.7837999999999</v>
          </cell>
        </row>
        <row r="301">
          <cell r="A301">
            <v>42109</v>
          </cell>
          <cell r="B301">
            <v>4033.1538999999998</v>
          </cell>
          <cell r="C301">
            <v>-1997.3371</v>
          </cell>
          <cell r="D301">
            <v>2035.8167999999998</v>
          </cell>
          <cell r="E301">
            <v>664.85159999999996</v>
          </cell>
          <cell r="F301">
            <v>895.00800000000004</v>
          </cell>
          <cell r="G301">
            <v>1559.8596</v>
          </cell>
          <cell r="H301">
            <v>-88.587500000000006</v>
          </cell>
          <cell r="I301">
            <v>14.346</v>
          </cell>
          <cell r="J301">
            <v>-74.241500000000002</v>
          </cell>
          <cell r="K301">
            <v>-79.734800000000007</v>
          </cell>
          <cell r="L301">
            <v>-49.969700000000003</v>
          </cell>
          <cell r="M301">
            <v>-129.7045</v>
          </cell>
          <cell r="N301">
            <v>-52.061399999999999</v>
          </cell>
          <cell r="O301">
            <v>404.5283</v>
          </cell>
          <cell r="P301">
            <v>352.46690000000001</v>
          </cell>
          <cell r="Q301">
            <v>0.92989999999999995</v>
          </cell>
          <cell r="R301">
            <v>272.49770000000001</v>
          </cell>
          <cell r="S301">
            <v>273.42759999999998</v>
          </cell>
          <cell r="T301">
            <v>3.2109000000000001</v>
          </cell>
          <cell r="U301">
            <v>-33.355600000000003</v>
          </cell>
          <cell r="V301">
            <v>-30.144700000000004</v>
          </cell>
          <cell r="W301">
            <v>49.947200000000002</v>
          </cell>
          <cell r="X301">
            <v>257.2944</v>
          </cell>
          <cell r="Y301">
            <v>307.24160000000001</v>
          </cell>
          <cell r="Z301">
            <v>21.741</v>
          </cell>
          <cell r="AA301">
            <v>56.524500000000003</v>
          </cell>
          <cell r="AB301">
            <v>78.265500000000003</v>
          </cell>
          <cell r="AC301">
            <v>1300.1469999999999</v>
          </cell>
          <cell r="AD301">
            <v>-7391.9628000000002</v>
          </cell>
          <cell r="AE301">
            <v>-6091.8158000000003</v>
          </cell>
          <cell r="AF301">
            <v>1664.0835999999999</v>
          </cell>
          <cell r="AG301">
            <v>2023.9829999999999</v>
          </cell>
          <cell r="AH301">
            <v>3688.0666000000001</v>
          </cell>
        </row>
        <row r="302">
          <cell r="A302">
            <v>42102</v>
          </cell>
          <cell r="B302">
            <v>6788.6814999999997</v>
          </cell>
          <cell r="C302">
            <v>1588.0464999999999</v>
          </cell>
          <cell r="D302">
            <v>8376.7279999999992</v>
          </cell>
          <cell r="E302">
            <v>383.31119999999999</v>
          </cell>
          <cell r="F302">
            <v>-1351.6346000000001</v>
          </cell>
          <cell r="G302">
            <v>-968.32340000000011</v>
          </cell>
          <cell r="H302">
            <v>61.570399999999999</v>
          </cell>
          <cell r="I302">
            <v>17.3552</v>
          </cell>
          <cell r="J302">
            <v>78.925600000000003</v>
          </cell>
          <cell r="K302">
            <v>-18.650600000000001</v>
          </cell>
          <cell r="L302">
            <v>-2250.7451999999998</v>
          </cell>
          <cell r="M302">
            <v>-2269.3957999999998</v>
          </cell>
          <cell r="N302">
            <v>-1.3448</v>
          </cell>
          <cell r="O302">
            <v>212.7748</v>
          </cell>
          <cell r="P302">
            <v>211.43</v>
          </cell>
          <cell r="Q302">
            <v>6.9539</v>
          </cell>
          <cell r="R302">
            <v>325.32760000000002</v>
          </cell>
          <cell r="S302">
            <v>332.28149999999999</v>
          </cell>
          <cell r="T302">
            <v>1.901</v>
          </cell>
          <cell r="U302">
            <v>32.878599999999999</v>
          </cell>
          <cell r="V302">
            <v>34.779600000000002</v>
          </cell>
          <cell r="W302">
            <v>20.633900000000001</v>
          </cell>
          <cell r="X302">
            <v>291.1114</v>
          </cell>
          <cell r="Y302">
            <v>311.74529999999999</v>
          </cell>
          <cell r="Z302">
            <v>1.6916</v>
          </cell>
          <cell r="AA302">
            <v>46.9176</v>
          </cell>
          <cell r="AB302">
            <v>48.609200000000001</v>
          </cell>
          <cell r="AC302">
            <v>4272.9425000000001</v>
          </cell>
          <cell r="AD302">
            <v>-5506.3651</v>
          </cell>
          <cell r="AE302">
            <v>-1233.4225999999999</v>
          </cell>
          <cell r="AF302">
            <v>1836.0223000000001</v>
          </cell>
          <cell r="AG302">
            <v>3919.2912000000001</v>
          </cell>
          <cell r="AH302">
            <v>5755.3135000000002</v>
          </cell>
        </row>
        <row r="303">
          <cell r="A303">
            <v>42095</v>
          </cell>
          <cell r="B303">
            <v>8152.2658000000001</v>
          </cell>
          <cell r="C303">
            <v>-8490.8240999999998</v>
          </cell>
          <cell r="D303">
            <v>-338.55829999999969</v>
          </cell>
          <cell r="E303">
            <v>454.9982</v>
          </cell>
          <cell r="F303">
            <v>-567.61080000000004</v>
          </cell>
          <cell r="G303">
            <v>-112.61260000000004</v>
          </cell>
          <cell r="H303">
            <v>-62.200899999999997</v>
          </cell>
          <cell r="I303">
            <v>-182.5059</v>
          </cell>
          <cell r="J303">
            <v>-244.70679999999999</v>
          </cell>
          <cell r="K303">
            <v>-6.9619999999999997</v>
          </cell>
          <cell r="L303">
            <v>-1133.7127</v>
          </cell>
          <cell r="M303">
            <v>-1140.6747</v>
          </cell>
          <cell r="N303">
            <v>-4.6615000000000002</v>
          </cell>
          <cell r="O303">
            <v>35.060499999999998</v>
          </cell>
          <cell r="P303">
            <v>30.398999999999997</v>
          </cell>
          <cell r="Q303">
            <v>27.819299999999998</v>
          </cell>
          <cell r="R303">
            <v>18.241800000000001</v>
          </cell>
          <cell r="S303">
            <v>46.061099999999996</v>
          </cell>
          <cell r="T303">
            <v>4.6300999999999997</v>
          </cell>
          <cell r="U303">
            <v>-25.863900000000001</v>
          </cell>
          <cell r="V303">
            <v>-21.233800000000002</v>
          </cell>
          <cell r="W303">
            <v>44.978099999999998</v>
          </cell>
          <cell r="X303">
            <v>1889.354</v>
          </cell>
          <cell r="Y303">
            <v>1934.3321000000001</v>
          </cell>
          <cell r="Z303">
            <v>17.947600000000001</v>
          </cell>
          <cell r="AA303">
            <v>-39.215899999999998</v>
          </cell>
          <cell r="AB303">
            <v>-21.268299999999996</v>
          </cell>
          <cell r="AC303">
            <v>4540.3531000000003</v>
          </cell>
          <cell r="AD303">
            <v>-14972.825800000001</v>
          </cell>
          <cell r="AE303">
            <v>-10432.4727</v>
          </cell>
          <cell r="AF303">
            <v>1648.5232000000001</v>
          </cell>
          <cell r="AG303">
            <v>3743.4771000000001</v>
          </cell>
          <cell r="AH303">
            <v>5392.0002999999997</v>
          </cell>
        </row>
        <row r="304">
          <cell r="A304">
            <v>42088</v>
          </cell>
          <cell r="B304">
            <v>5894.4709000000003</v>
          </cell>
          <cell r="C304">
            <v>-3683.4929999999999</v>
          </cell>
          <cell r="D304">
            <v>2210.9779000000003</v>
          </cell>
          <cell r="E304">
            <v>32.258299999999998</v>
          </cell>
          <cell r="F304">
            <v>-2390.2546000000002</v>
          </cell>
          <cell r="G304">
            <v>-2357.9963000000002</v>
          </cell>
          <cell r="H304">
            <v>-100.2195</v>
          </cell>
          <cell r="I304">
            <v>-35.904200000000003</v>
          </cell>
          <cell r="J304">
            <v>-136.12369999999999</v>
          </cell>
          <cell r="K304">
            <v>213.88929999999999</v>
          </cell>
          <cell r="L304">
            <v>-2362.3721</v>
          </cell>
          <cell r="M304">
            <v>-2148.4828000000002</v>
          </cell>
          <cell r="N304">
            <v>-9.8519000000000005</v>
          </cell>
          <cell r="O304">
            <v>52.564900000000002</v>
          </cell>
          <cell r="P304">
            <v>42.713000000000001</v>
          </cell>
          <cell r="Q304">
            <v>24.866399999999999</v>
          </cell>
          <cell r="R304">
            <v>26.792100000000001</v>
          </cell>
          <cell r="S304">
            <v>51.658500000000004</v>
          </cell>
          <cell r="T304">
            <v>0.52029999999999998</v>
          </cell>
          <cell r="U304">
            <v>-42.2928</v>
          </cell>
          <cell r="V304">
            <v>-41.772500000000001</v>
          </cell>
          <cell r="W304">
            <v>31.5654</v>
          </cell>
          <cell r="X304">
            <v>2270.4164999999998</v>
          </cell>
          <cell r="Y304">
            <v>2301.9818999999998</v>
          </cell>
          <cell r="Z304">
            <v>8.7157</v>
          </cell>
          <cell r="AA304">
            <v>6.5993000000000004</v>
          </cell>
          <cell r="AB304">
            <v>15.315000000000001</v>
          </cell>
          <cell r="AC304">
            <v>4405.8292000000001</v>
          </cell>
          <cell r="AD304">
            <v>-10752.037</v>
          </cell>
          <cell r="AE304">
            <v>-6346.2078000000001</v>
          </cell>
          <cell r="AF304">
            <v>1319.8234</v>
          </cell>
          <cell r="AG304">
            <v>5355.2309999999998</v>
          </cell>
          <cell r="AH304">
            <v>6675.0544</v>
          </cell>
        </row>
        <row r="305">
          <cell r="A305">
            <v>42081</v>
          </cell>
          <cell r="B305">
            <v>6847.2461000000003</v>
          </cell>
          <cell r="C305">
            <v>22754.3855</v>
          </cell>
          <cell r="D305">
            <v>29601.631600000001</v>
          </cell>
          <cell r="E305">
            <v>-395.83440000000002</v>
          </cell>
          <cell r="F305">
            <v>-2679.1354999999999</v>
          </cell>
          <cell r="G305">
            <v>-3074.9699000000001</v>
          </cell>
          <cell r="H305">
            <v>-109.9853</v>
          </cell>
          <cell r="I305">
            <v>-38.648600000000002</v>
          </cell>
          <cell r="J305">
            <v>-148.63389999999998</v>
          </cell>
          <cell r="K305">
            <v>-47.42</v>
          </cell>
          <cell r="L305">
            <v>-614.5403</v>
          </cell>
          <cell r="M305">
            <v>-661.96029999999996</v>
          </cell>
          <cell r="N305">
            <v>-3.2511000000000001</v>
          </cell>
          <cell r="O305">
            <v>2.8742999999999999</v>
          </cell>
          <cell r="P305">
            <v>-0.37680000000000025</v>
          </cell>
          <cell r="Q305">
            <v>43.313699999999997</v>
          </cell>
          <cell r="R305">
            <v>544.75919999999996</v>
          </cell>
          <cell r="S305">
            <v>588.0729</v>
          </cell>
          <cell r="T305">
            <v>6.0164999999999997</v>
          </cell>
          <cell r="U305">
            <v>-34.118600000000001</v>
          </cell>
          <cell r="V305">
            <v>-28.1021</v>
          </cell>
          <cell r="W305">
            <v>15.871499999999999</v>
          </cell>
          <cell r="X305">
            <v>612.87609999999995</v>
          </cell>
          <cell r="Y305">
            <v>628.74759999999992</v>
          </cell>
          <cell r="Z305">
            <v>25.272400000000001</v>
          </cell>
          <cell r="AA305">
            <v>-57.652200000000001</v>
          </cell>
          <cell r="AB305">
            <v>-32.379800000000003</v>
          </cell>
          <cell r="AC305">
            <v>2179.7939000000001</v>
          </cell>
          <cell r="AD305">
            <v>14053.7129</v>
          </cell>
          <cell r="AE305">
            <v>16233.506800000001</v>
          </cell>
          <cell r="AF305">
            <v>2909.0479999999998</v>
          </cell>
          <cell r="AG305">
            <v>5384.6226999999999</v>
          </cell>
          <cell r="AH305">
            <v>8293.6706999999988</v>
          </cell>
        </row>
        <row r="306">
          <cell r="A306">
            <v>42074</v>
          </cell>
          <cell r="B306">
            <v>3300.1898000000001</v>
          </cell>
          <cell r="C306">
            <v>2832.9160999999999</v>
          </cell>
          <cell r="D306">
            <v>6133.1059000000005</v>
          </cell>
          <cell r="E306">
            <v>-599.86850000000004</v>
          </cell>
          <cell r="F306">
            <v>-3525.1469000000002</v>
          </cell>
          <cell r="G306">
            <v>-4125.0154000000002</v>
          </cell>
          <cell r="H306">
            <v>-56.645499999999998</v>
          </cell>
          <cell r="I306">
            <v>2.7814999999999999</v>
          </cell>
          <cell r="J306">
            <v>-53.863999999999997</v>
          </cell>
          <cell r="K306">
            <v>-385.77670000000001</v>
          </cell>
          <cell r="L306">
            <v>-844.75930000000005</v>
          </cell>
          <cell r="M306">
            <v>-1230.5360000000001</v>
          </cell>
          <cell r="N306">
            <v>0.56040000000000001</v>
          </cell>
          <cell r="O306">
            <v>-72.775800000000004</v>
          </cell>
          <cell r="P306">
            <v>-72.215400000000002</v>
          </cell>
          <cell r="Q306">
            <v>51.264800000000001</v>
          </cell>
          <cell r="R306">
            <v>187.2286</v>
          </cell>
          <cell r="S306">
            <v>238.49340000000001</v>
          </cell>
          <cell r="T306">
            <v>3.9177</v>
          </cell>
          <cell r="U306">
            <v>-44.113700000000001</v>
          </cell>
          <cell r="V306">
            <v>-40.195999999999998</v>
          </cell>
          <cell r="W306">
            <v>82.115700000000004</v>
          </cell>
          <cell r="X306">
            <v>2456.4141</v>
          </cell>
          <cell r="Y306">
            <v>2538.5297999999998</v>
          </cell>
          <cell r="Z306">
            <v>12.9558</v>
          </cell>
          <cell r="AA306">
            <v>46.734299999999998</v>
          </cell>
          <cell r="AB306">
            <v>59.690100000000001</v>
          </cell>
          <cell r="AC306">
            <v>-2213.5149999999999</v>
          </cell>
          <cell r="AD306">
            <v>-7542.7673999999997</v>
          </cell>
          <cell r="AE306">
            <v>-9756.2824000000001</v>
          </cell>
          <cell r="AF306">
            <v>3262.4931999999999</v>
          </cell>
          <cell r="AG306">
            <v>5143.5942999999997</v>
          </cell>
          <cell r="AH306">
            <v>8406.0874999999996</v>
          </cell>
        </row>
        <row r="307">
          <cell r="A307">
            <v>42067</v>
          </cell>
          <cell r="B307">
            <v>5000.8341</v>
          </cell>
          <cell r="C307">
            <v>7093.0781999999999</v>
          </cell>
          <cell r="D307">
            <v>12093.9123</v>
          </cell>
          <cell r="E307">
            <v>700.67510000000004</v>
          </cell>
          <cell r="F307">
            <v>8.1701999999999995</v>
          </cell>
          <cell r="G307">
            <v>708.84530000000007</v>
          </cell>
          <cell r="H307">
            <v>98.550399999999996</v>
          </cell>
          <cell r="I307">
            <v>9.8245000000000005</v>
          </cell>
          <cell r="J307">
            <v>108.3749</v>
          </cell>
          <cell r="K307">
            <v>-222.3845</v>
          </cell>
          <cell r="L307">
            <v>-449.27760000000001</v>
          </cell>
          <cell r="M307">
            <v>-671.66210000000001</v>
          </cell>
          <cell r="N307">
            <v>-2.7631000000000001</v>
          </cell>
          <cell r="O307">
            <v>-47.381399999999999</v>
          </cell>
          <cell r="P307">
            <v>-50.144500000000001</v>
          </cell>
          <cell r="Q307">
            <v>75.953000000000003</v>
          </cell>
          <cell r="R307">
            <v>563.06039999999996</v>
          </cell>
          <cell r="S307">
            <v>639.01339999999993</v>
          </cell>
          <cell r="T307">
            <v>2.2170000000000001</v>
          </cell>
          <cell r="U307">
            <v>-12.6896</v>
          </cell>
          <cell r="V307">
            <v>-10.4726</v>
          </cell>
          <cell r="W307">
            <v>3.9592000000000001</v>
          </cell>
          <cell r="X307">
            <v>861.5634</v>
          </cell>
          <cell r="Y307">
            <v>865.52260000000001</v>
          </cell>
          <cell r="Z307">
            <v>30.564699999999998</v>
          </cell>
          <cell r="AA307">
            <v>34.3431</v>
          </cell>
          <cell r="AB307">
            <v>64.907799999999995</v>
          </cell>
          <cell r="AC307">
            <v>297.54660000000001</v>
          </cell>
          <cell r="AD307">
            <v>-86.095699999999994</v>
          </cell>
          <cell r="AE307">
            <v>211.45090000000002</v>
          </cell>
          <cell r="AF307">
            <v>2625.9020999999998</v>
          </cell>
          <cell r="AG307">
            <v>4307.5388000000003</v>
          </cell>
          <cell r="AH307">
            <v>6933.4408999999996</v>
          </cell>
        </row>
        <row r="308">
          <cell r="A308">
            <v>42060</v>
          </cell>
          <cell r="B308">
            <v>5780.8707999999997</v>
          </cell>
          <cell r="C308">
            <v>4626.7696999999998</v>
          </cell>
          <cell r="D308">
            <v>10407.6405</v>
          </cell>
          <cell r="E308">
            <v>1135.5972999999999</v>
          </cell>
          <cell r="F308">
            <v>280.2903</v>
          </cell>
          <cell r="G308">
            <v>1415.8876</v>
          </cell>
          <cell r="H308">
            <v>59.640599999999999</v>
          </cell>
          <cell r="I308">
            <v>15.8537</v>
          </cell>
          <cell r="J308">
            <v>75.494299999999996</v>
          </cell>
          <cell r="K308">
            <v>-5.9123000000000001</v>
          </cell>
          <cell r="L308">
            <v>-865.25879999999995</v>
          </cell>
          <cell r="M308">
            <v>-871.17109999999991</v>
          </cell>
          <cell r="N308">
            <v>5.3986999999999998</v>
          </cell>
          <cell r="O308">
            <v>14.1349</v>
          </cell>
          <cell r="P308">
            <v>19.5336</v>
          </cell>
          <cell r="Q308">
            <v>30.776299999999999</v>
          </cell>
          <cell r="R308">
            <v>490.90750000000003</v>
          </cell>
          <cell r="S308">
            <v>521.68380000000002</v>
          </cell>
          <cell r="T308">
            <v>3.9E-2</v>
          </cell>
          <cell r="U308">
            <v>23.206600000000002</v>
          </cell>
          <cell r="V308">
            <v>23.245600000000003</v>
          </cell>
          <cell r="W308">
            <v>-0.65969999999999995</v>
          </cell>
          <cell r="X308">
            <v>278.55860000000001</v>
          </cell>
          <cell r="Y308">
            <v>277.89890000000003</v>
          </cell>
          <cell r="Z308">
            <v>36.745199999999997</v>
          </cell>
          <cell r="AA308">
            <v>79.969499999999996</v>
          </cell>
          <cell r="AB308">
            <v>116.71469999999999</v>
          </cell>
          <cell r="AC308">
            <v>3561.4895000000001</v>
          </cell>
          <cell r="AD308">
            <v>-5752.7911000000004</v>
          </cell>
          <cell r="AE308">
            <v>-2191.3016000000002</v>
          </cell>
          <cell r="AF308">
            <v>1090.2328</v>
          </cell>
          <cell r="AG308">
            <v>5461.4892</v>
          </cell>
          <cell r="AH308">
            <v>6551.7219999999998</v>
          </cell>
        </row>
        <row r="309">
          <cell r="A309">
            <v>42053</v>
          </cell>
          <cell r="B309">
            <v>6965.9818999999998</v>
          </cell>
          <cell r="C309">
            <v>5609.7521999999999</v>
          </cell>
          <cell r="D309">
            <v>12575.7341</v>
          </cell>
          <cell r="E309">
            <v>91.692999999999998</v>
          </cell>
          <cell r="F309">
            <v>750.5222</v>
          </cell>
          <cell r="G309">
            <v>842.21519999999998</v>
          </cell>
          <cell r="H309">
            <v>-55.5548</v>
          </cell>
          <cell r="I309">
            <v>42.841200000000001</v>
          </cell>
          <cell r="J309">
            <v>-12.7136</v>
          </cell>
          <cell r="K309">
            <v>21.740300000000001</v>
          </cell>
          <cell r="L309">
            <v>-296.90620000000001</v>
          </cell>
          <cell r="M309">
            <v>-275.16590000000002</v>
          </cell>
          <cell r="N309">
            <v>6.5266000000000002</v>
          </cell>
          <cell r="O309">
            <v>49.102899999999998</v>
          </cell>
          <cell r="P309">
            <v>55.6295</v>
          </cell>
          <cell r="Q309">
            <v>0.15090000000000001</v>
          </cell>
          <cell r="R309">
            <v>265.18819999999999</v>
          </cell>
          <cell r="S309">
            <v>265.33909999999997</v>
          </cell>
          <cell r="T309">
            <v>-4.8599999999999997E-2</v>
          </cell>
          <cell r="U309">
            <v>14.8634</v>
          </cell>
          <cell r="V309">
            <v>14.8148</v>
          </cell>
          <cell r="W309">
            <v>-4.9484000000000004</v>
          </cell>
          <cell r="X309">
            <v>-417.29379999999998</v>
          </cell>
          <cell r="Y309">
            <v>-422.24219999999997</v>
          </cell>
          <cell r="Z309">
            <v>6.8703000000000003</v>
          </cell>
          <cell r="AA309">
            <v>267.8107</v>
          </cell>
          <cell r="AB309">
            <v>274.68099999999998</v>
          </cell>
          <cell r="AC309">
            <v>4462.1929</v>
          </cell>
          <cell r="AD309">
            <v>-1239.4503</v>
          </cell>
          <cell r="AE309">
            <v>3222.7426</v>
          </cell>
          <cell r="AF309">
            <v>1565.5482</v>
          </cell>
          <cell r="AG309">
            <v>5792.4358000000002</v>
          </cell>
          <cell r="AH309">
            <v>7357.9840000000004</v>
          </cell>
        </row>
        <row r="310">
          <cell r="A310">
            <v>42046</v>
          </cell>
          <cell r="B310">
            <v>11001.922399999999</v>
          </cell>
          <cell r="C310">
            <v>6846.3536999999997</v>
          </cell>
          <cell r="D310">
            <v>17848.276099999999</v>
          </cell>
          <cell r="E310">
            <v>148.94380000000001</v>
          </cell>
          <cell r="F310">
            <v>1333.0667000000001</v>
          </cell>
          <cell r="G310">
            <v>1482.0105000000001</v>
          </cell>
          <cell r="H310">
            <v>-75.923299999999998</v>
          </cell>
          <cell r="I310">
            <v>5.101</v>
          </cell>
          <cell r="J310">
            <v>-70.822299999999998</v>
          </cell>
          <cell r="K310">
            <v>-260.47640000000001</v>
          </cell>
          <cell r="L310">
            <v>1381.5223000000001</v>
          </cell>
          <cell r="M310">
            <v>1121.0459000000001</v>
          </cell>
          <cell r="N310">
            <v>3.0928</v>
          </cell>
          <cell r="O310">
            <v>220.3741</v>
          </cell>
          <cell r="P310">
            <v>223.46690000000001</v>
          </cell>
          <cell r="Q310">
            <v>-6.9356</v>
          </cell>
          <cell r="R310">
            <v>281.34710000000001</v>
          </cell>
          <cell r="S310">
            <v>274.41149999999999</v>
          </cell>
          <cell r="T310">
            <v>0.18690000000000001</v>
          </cell>
          <cell r="U310">
            <v>-27.416699999999999</v>
          </cell>
          <cell r="V310">
            <v>-27.229799999999997</v>
          </cell>
          <cell r="W310">
            <v>-199.04429999999999</v>
          </cell>
          <cell r="X310">
            <v>1571.3783000000001</v>
          </cell>
          <cell r="Y310">
            <v>1372.3340000000001</v>
          </cell>
          <cell r="Z310">
            <v>-5.4016000000000002</v>
          </cell>
          <cell r="AA310">
            <v>28.411799999999999</v>
          </cell>
          <cell r="AB310">
            <v>23.010199999999998</v>
          </cell>
          <cell r="AC310">
            <v>7203.0658000000003</v>
          </cell>
          <cell r="AD310">
            <v>59.345700000000001</v>
          </cell>
          <cell r="AE310">
            <v>7262.4115000000002</v>
          </cell>
          <cell r="AF310">
            <v>2164.1756999999998</v>
          </cell>
          <cell r="AG310">
            <v>3604.4016000000001</v>
          </cell>
          <cell r="AH310">
            <v>5768.5772999999999</v>
          </cell>
        </row>
        <row r="311">
          <cell r="A311">
            <v>42039</v>
          </cell>
          <cell r="B311">
            <v>20618.174900000002</v>
          </cell>
          <cell r="C311">
            <v>-5867.4575999999997</v>
          </cell>
          <cell r="D311">
            <v>14750.717300000002</v>
          </cell>
          <cell r="E311">
            <v>858.70249999999999</v>
          </cell>
          <cell r="F311">
            <v>-920.30409999999995</v>
          </cell>
          <cell r="G311">
            <v>-61.601599999999962</v>
          </cell>
          <cell r="H311">
            <v>-218.26779999999999</v>
          </cell>
          <cell r="I311">
            <v>6.8827999999999996</v>
          </cell>
          <cell r="J311">
            <v>-211.38499999999999</v>
          </cell>
          <cell r="K311">
            <v>30.769200000000001</v>
          </cell>
          <cell r="L311">
            <v>-1036.2239999999999</v>
          </cell>
          <cell r="M311">
            <v>-1005.4548</v>
          </cell>
          <cell r="N311">
            <v>12.815099999999999</v>
          </cell>
          <cell r="O311">
            <v>-64.181299999999993</v>
          </cell>
          <cell r="P311">
            <v>-51.366199999999992</v>
          </cell>
          <cell r="Q311">
            <v>7.3802000000000003</v>
          </cell>
          <cell r="R311">
            <v>337.23160000000001</v>
          </cell>
          <cell r="S311">
            <v>344.61180000000002</v>
          </cell>
          <cell r="T311">
            <v>-2.4799999999999999E-2</v>
          </cell>
          <cell r="U311">
            <v>-18.244399999999999</v>
          </cell>
          <cell r="V311">
            <v>-18.269199999999998</v>
          </cell>
          <cell r="W311">
            <v>108.87139999999999</v>
          </cell>
          <cell r="X311">
            <v>-360.8922</v>
          </cell>
          <cell r="Y311">
            <v>-252.02080000000001</v>
          </cell>
          <cell r="Z311">
            <v>7.5182000000000002</v>
          </cell>
          <cell r="AA311">
            <v>31.2456</v>
          </cell>
          <cell r="AB311">
            <v>38.763800000000003</v>
          </cell>
          <cell r="AC311">
            <v>17070.097900000001</v>
          </cell>
          <cell r="AD311">
            <v>-9896.4091000000008</v>
          </cell>
          <cell r="AE311">
            <v>7173.6887999999999</v>
          </cell>
          <cell r="AF311">
            <v>2306.0326</v>
          </cell>
          <cell r="AG311">
            <v>4309.6019999999999</v>
          </cell>
          <cell r="AH311">
            <v>6615.6345999999994</v>
          </cell>
        </row>
        <row r="312">
          <cell r="A312">
            <v>42032</v>
          </cell>
          <cell r="B312">
            <v>10321.6086</v>
          </cell>
          <cell r="C312">
            <v>3422.4681999999998</v>
          </cell>
          <cell r="D312">
            <v>13744.076799999999</v>
          </cell>
          <cell r="E312">
            <v>-195.45339999999999</v>
          </cell>
          <cell r="F312">
            <v>383.01029999999997</v>
          </cell>
          <cell r="G312">
            <v>187.55689999999998</v>
          </cell>
          <cell r="H312">
            <v>-85.383899999999997</v>
          </cell>
          <cell r="I312">
            <v>-59.823399999999999</v>
          </cell>
          <cell r="J312">
            <v>-145.2073</v>
          </cell>
          <cell r="K312">
            <v>-129.34639999999999</v>
          </cell>
          <cell r="L312">
            <v>-973.72360000000003</v>
          </cell>
          <cell r="M312">
            <v>-1103.07</v>
          </cell>
          <cell r="N312">
            <v>12.0548</v>
          </cell>
          <cell r="O312">
            <v>-36.677700000000002</v>
          </cell>
          <cell r="P312">
            <v>-24.622900000000001</v>
          </cell>
          <cell r="Q312">
            <v>6.9111000000000002</v>
          </cell>
          <cell r="R312">
            <v>999.41570000000002</v>
          </cell>
          <cell r="S312">
            <v>1006.3268</v>
          </cell>
          <cell r="T312">
            <v>-0.11459999999999999</v>
          </cell>
          <cell r="U312">
            <v>40.374400000000001</v>
          </cell>
          <cell r="V312">
            <v>40.259799999999998</v>
          </cell>
          <cell r="W312">
            <v>81.186300000000003</v>
          </cell>
          <cell r="X312">
            <v>-384.60820000000001</v>
          </cell>
          <cell r="Y312">
            <v>-303.42189999999999</v>
          </cell>
          <cell r="Z312">
            <v>2.6131000000000002</v>
          </cell>
          <cell r="AA312">
            <v>46.011499999999998</v>
          </cell>
          <cell r="AB312">
            <v>48.624600000000001</v>
          </cell>
          <cell r="AC312">
            <v>7354.2646999999997</v>
          </cell>
          <cell r="AD312">
            <v>-3287.5726</v>
          </cell>
          <cell r="AE312">
            <v>4066.6920999999998</v>
          </cell>
          <cell r="AF312">
            <v>889.60630000000003</v>
          </cell>
          <cell r="AG312">
            <v>5081.3271000000004</v>
          </cell>
          <cell r="AH312">
            <v>5970.9334000000008</v>
          </cell>
        </row>
        <row r="313">
          <cell r="A313">
            <v>42025</v>
          </cell>
          <cell r="B313">
            <v>6865.9022000000004</v>
          </cell>
          <cell r="C313">
            <v>-1722.2415000000001</v>
          </cell>
          <cell r="D313">
            <v>5143.6607000000004</v>
          </cell>
          <cell r="E313">
            <v>-1238.4813999999999</v>
          </cell>
          <cell r="F313">
            <v>-3203.0259999999998</v>
          </cell>
          <cell r="G313">
            <v>-4441.5073999999995</v>
          </cell>
          <cell r="H313">
            <v>-100.1191</v>
          </cell>
          <cell r="I313">
            <v>-49.724299999999999</v>
          </cell>
          <cell r="J313">
            <v>-149.8434</v>
          </cell>
          <cell r="K313">
            <v>-16.8919</v>
          </cell>
          <cell r="L313">
            <v>-1555.8671999999999</v>
          </cell>
          <cell r="M313">
            <v>-1572.7591</v>
          </cell>
          <cell r="N313">
            <v>15.421799999999999</v>
          </cell>
          <cell r="O313">
            <v>86.684799999999996</v>
          </cell>
          <cell r="P313">
            <v>102.1066</v>
          </cell>
          <cell r="Q313">
            <v>-0.27629999999999999</v>
          </cell>
          <cell r="R313">
            <v>592.83040000000005</v>
          </cell>
          <cell r="S313">
            <v>592.55410000000006</v>
          </cell>
          <cell r="T313">
            <v>-7.1599999999999997E-2</v>
          </cell>
          <cell r="U313">
            <v>-3.2957000000000001</v>
          </cell>
          <cell r="V313">
            <v>-3.3673000000000002</v>
          </cell>
          <cell r="W313">
            <v>32.0411</v>
          </cell>
          <cell r="X313">
            <v>1198.1704</v>
          </cell>
          <cell r="Y313">
            <v>1230.2114999999999</v>
          </cell>
          <cell r="Z313">
            <v>1.3702000000000001</v>
          </cell>
          <cell r="AA313">
            <v>-77.0685</v>
          </cell>
          <cell r="AB313">
            <v>-75.698300000000003</v>
          </cell>
          <cell r="AC313">
            <v>5495.6207000000004</v>
          </cell>
          <cell r="AD313">
            <v>-5047.6154999999999</v>
          </cell>
          <cell r="AE313">
            <v>448.00520000000051</v>
          </cell>
          <cell r="AF313">
            <v>1055.6467</v>
          </cell>
          <cell r="AG313">
            <v>2302.4189000000001</v>
          </cell>
          <cell r="AH313">
            <v>3358.0655999999999</v>
          </cell>
        </row>
        <row r="314">
          <cell r="A314">
            <v>42018</v>
          </cell>
          <cell r="B314">
            <v>7979.9736000000003</v>
          </cell>
          <cell r="C314">
            <v>81.194000000000003</v>
          </cell>
          <cell r="D314">
            <v>8061.1676000000007</v>
          </cell>
          <cell r="E314">
            <v>-1070.3972000000001</v>
          </cell>
          <cell r="F314">
            <v>-2735.2898</v>
          </cell>
          <cell r="G314">
            <v>-3805.6869999999999</v>
          </cell>
          <cell r="H314">
            <v>-87.264700000000005</v>
          </cell>
          <cell r="I314">
            <v>-41.644799999999996</v>
          </cell>
          <cell r="J314">
            <v>-128.90950000000001</v>
          </cell>
          <cell r="K314">
            <v>-76.6173</v>
          </cell>
          <cell r="L314">
            <v>-1822.4158</v>
          </cell>
          <cell r="M314">
            <v>-1899.0331000000001</v>
          </cell>
          <cell r="N314">
            <v>1.1225000000000001</v>
          </cell>
          <cell r="O314">
            <v>-17.155799999999999</v>
          </cell>
          <cell r="P314">
            <v>-16.033300000000001</v>
          </cell>
          <cell r="Q314">
            <v>-2.4950999999999999</v>
          </cell>
          <cell r="R314">
            <v>71.973299999999995</v>
          </cell>
          <cell r="S314">
            <v>69.478200000000001</v>
          </cell>
          <cell r="T314">
            <v>-7.6999999999999999E-2</v>
          </cell>
          <cell r="U314">
            <v>-4.6180000000000003</v>
          </cell>
          <cell r="V314">
            <v>-4.6950000000000003</v>
          </cell>
          <cell r="W314">
            <v>-3.2559999999999998</v>
          </cell>
          <cell r="X314">
            <v>1980.4637</v>
          </cell>
          <cell r="Y314">
            <v>1977.2076999999999</v>
          </cell>
          <cell r="Z314">
            <v>3.8401999999999998</v>
          </cell>
          <cell r="AA314">
            <v>-14.0525</v>
          </cell>
          <cell r="AB314">
            <v>-10.212300000000001</v>
          </cell>
          <cell r="AC314">
            <v>5294.2488000000003</v>
          </cell>
          <cell r="AD314">
            <v>-1651.1116999999999</v>
          </cell>
          <cell r="AE314">
            <v>3643.1371000000004</v>
          </cell>
          <cell r="AF314">
            <v>2025.8672999999999</v>
          </cell>
          <cell r="AG314">
            <v>152.16149999999999</v>
          </cell>
          <cell r="AH314">
            <v>2178.0288</v>
          </cell>
        </row>
        <row r="315">
          <cell r="A315">
            <v>42011</v>
          </cell>
          <cell r="B315">
            <v>5731.4906000000001</v>
          </cell>
          <cell r="C315">
            <v>-10812.757100000001</v>
          </cell>
          <cell r="D315">
            <v>-5081.2665000000006</v>
          </cell>
          <cell r="E315">
            <v>-470.48700000000002</v>
          </cell>
          <cell r="F315">
            <v>-1300.3288</v>
          </cell>
          <cell r="G315">
            <v>-1770.8158000000001</v>
          </cell>
          <cell r="H315">
            <v>78.3035</v>
          </cell>
          <cell r="I315">
            <v>-147.1711</v>
          </cell>
          <cell r="J315">
            <v>-68.867599999999996</v>
          </cell>
          <cell r="K315">
            <v>-85.818200000000004</v>
          </cell>
          <cell r="L315">
            <v>403.4751</v>
          </cell>
          <cell r="M315">
            <v>317.65690000000001</v>
          </cell>
          <cell r="N315">
            <v>4.8388</v>
          </cell>
          <cell r="O315">
            <v>-30.967199999999998</v>
          </cell>
          <cell r="P315">
            <v>-26.128399999999999</v>
          </cell>
          <cell r="Q315">
            <v>0.1409</v>
          </cell>
          <cell r="R315">
            <v>26.160699999999999</v>
          </cell>
          <cell r="S315">
            <v>26.301599999999997</v>
          </cell>
          <cell r="T315">
            <v>2.47E-2</v>
          </cell>
          <cell r="U315">
            <v>-24.6389</v>
          </cell>
          <cell r="V315">
            <v>-24.6142</v>
          </cell>
          <cell r="W315">
            <v>-5.6211000000000002</v>
          </cell>
          <cell r="X315">
            <v>478.54730000000001</v>
          </cell>
          <cell r="Y315">
            <v>472.92619999999999</v>
          </cell>
          <cell r="Z315">
            <v>10.321</v>
          </cell>
          <cell r="AA315">
            <v>-15.458600000000001</v>
          </cell>
          <cell r="AB315">
            <v>-5.1376000000000008</v>
          </cell>
          <cell r="AC315">
            <v>4287.2779</v>
          </cell>
          <cell r="AD315">
            <v>-12835.640600000001</v>
          </cell>
          <cell r="AE315">
            <v>-8548.3627000000015</v>
          </cell>
          <cell r="AF315">
            <v>1557.6695</v>
          </cell>
          <cell r="AG315">
            <v>-297.78629999999998</v>
          </cell>
          <cell r="AH315">
            <v>1259.8832</v>
          </cell>
        </row>
        <row r="316">
          <cell r="A316">
            <v>42004</v>
          </cell>
          <cell r="B316">
            <v>-1997.6974</v>
          </cell>
          <cell r="C316">
            <v>4237.8941999999997</v>
          </cell>
          <cell r="D316">
            <v>2240.1967999999997</v>
          </cell>
          <cell r="E316">
            <v>-323.08589999999998</v>
          </cell>
          <cell r="F316">
            <v>-2563.4821000000002</v>
          </cell>
          <cell r="G316">
            <v>-2886.5680000000002</v>
          </cell>
          <cell r="H316">
            <v>11.950799999999999</v>
          </cell>
          <cell r="I316">
            <v>-3.8795999999999999</v>
          </cell>
          <cell r="J316">
            <v>8.0711999999999993</v>
          </cell>
          <cell r="K316">
            <v>-7.1550000000000002</v>
          </cell>
          <cell r="L316">
            <v>-1238.7716</v>
          </cell>
          <cell r="M316">
            <v>-1245.9266</v>
          </cell>
          <cell r="N316">
            <v>-1.1352</v>
          </cell>
          <cell r="O316">
            <v>-22.848800000000001</v>
          </cell>
          <cell r="P316">
            <v>-23.984000000000002</v>
          </cell>
          <cell r="Q316">
            <v>2.4500999999999999</v>
          </cell>
          <cell r="R316">
            <v>15.678699999999999</v>
          </cell>
          <cell r="S316">
            <v>18.128799999999998</v>
          </cell>
          <cell r="T316">
            <v>-1.5E-3</v>
          </cell>
          <cell r="U316">
            <v>-6.5683999999999996</v>
          </cell>
          <cell r="V316">
            <v>-6.5698999999999996</v>
          </cell>
          <cell r="W316">
            <v>17.633700000000001</v>
          </cell>
          <cell r="X316">
            <v>-60.048400000000001</v>
          </cell>
          <cell r="Y316">
            <v>-42.414699999999996</v>
          </cell>
          <cell r="Z316">
            <v>-5.4127000000000001</v>
          </cell>
          <cell r="AA316">
            <v>-3.9519000000000002</v>
          </cell>
          <cell r="AB316">
            <v>-9.3645999999999994</v>
          </cell>
          <cell r="AC316">
            <v>-1792.1051</v>
          </cell>
          <cell r="AD316">
            <v>5607.4350000000004</v>
          </cell>
          <cell r="AE316">
            <v>3815.3299000000006</v>
          </cell>
          <cell r="AF316">
            <v>-128.7381</v>
          </cell>
          <cell r="AG316">
            <v>-44.401800000000001</v>
          </cell>
          <cell r="AH316">
            <v>-173.13990000000001</v>
          </cell>
        </row>
        <row r="317">
          <cell r="A317">
            <v>41997</v>
          </cell>
          <cell r="B317">
            <v>5342.7424000000001</v>
          </cell>
          <cell r="C317">
            <v>34036.203399999999</v>
          </cell>
          <cell r="D317">
            <v>39378.945800000001</v>
          </cell>
          <cell r="E317">
            <v>-1606.2072000000001</v>
          </cell>
          <cell r="F317">
            <v>-2257.2377000000001</v>
          </cell>
          <cell r="G317">
            <v>-3863.4449000000004</v>
          </cell>
          <cell r="H317">
            <v>-23.8782</v>
          </cell>
          <cell r="I317">
            <v>-36.642200000000003</v>
          </cell>
          <cell r="J317">
            <v>-60.520400000000002</v>
          </cell>
          <cell r="K317">
            <v>-31.535299999999999</v>
          </cell>
          <cell r="L317">
            <v>-195.03110000000001</v>
          </cell>
          <cell r="M317">
            <v>-226.56640000000002</v>
          </cell>
          <cell r="N317">
            <v>-9.3080999999999996</v>
          </cell>
          <cell r="O317">
            <v>-71.141599999999997</v>
          </cell>
          <cell r="P317">
            <v>-80.449699999999993</v>
          </cell>
          <cell r="Q317">
            <v>-1.0637000000000001</v>
          </cell>
          <cell r="R317">
            <v>84.967100000000002</v>
          </cell>
          <cell r="S317">
            <v>83.903400000000005</v>
          </cell>
          <cell r="T317">
            <v>6.9800000000000001E-2</v>
          </cell>
          <cell r="U317">
            <v>-22.0121</v>
          </cell>
          <cell r="V317">
            <v>-21.942299999999999</v>
          </cell>
          <cell r="W317">
            <v>173.83420000000001</v>
          </cell>
          <cell r="X317">
            <v>1153.9011</v>
          </cell>
          <cell r="Y317">
            <v>1327.7353000000001</v>
          </cell>
          <cell r="Z317">
            <v>-15.210800000000001</v>
          </cell>
          <cell r="AA317">
            <v>76.403599999999997</v>
          </cell>
          <cell r="AB317">
            <v>61.192799999999998</v>
          </cell>
          <cell r="AC317">
            <v>4903.7111000000004</v>
          </cell>
          <cell r="AD317">
            <v>30116.889200000001</v>
          </cell>
          <cell r="AE317">
            <v>35020.600300000006</v>
          </cell>
          <cell r="AF317">
            <v>1356.8860999999999</v>
          </cell>
          <cell r="AG317">
            <v>461.70830000000001</v>
          </cell>
          <cell r="AH317">
            <v>1818.5944</v>
          </cell>
        </row>
        <row r="318">
          <cell r="A318">
            <v>41990</v>
          </cell>
          <cell r="B318">
            <v>-2788.9193</v>
          </cell>
          <cell r="C318">
            <v>-21579.5353</v>
          </cell>
          <cell r="D318">
            <v>-24368.454600000001</v>
          </cell>
          <cell r="E318">
            <v>-1968.6712</v>
          </cell>
          <cell r="F318">
            <v>-6780.9279999999999</v>
          </cell>
          <cell r="G318">
            <v>-8749.5992000000006</v>
          </cell>
          <cell r="H318">
            <v>-124.1931</v>
          </cell>
          <cell r="I318">
            <v>-394.09210000000002</v>
          </cell>
          <cell r="J318">
            <v>-518.28520000000003</v>
          </cell>
          <cell r="K318">
            <v>-137.18049999999999</v>
          </cell>
          <cell r="L318">
            <v>-1530.6416999999999</v>
          </cell>
          <cell r="M318">
            <v>-1667.8221999999998</v>
          </cell>
          <cell r="N318">
            <v>2.3978999999999999</v>
          </cell>
          <cell r="O318">
            <v>-246.97</v>
          </cell>
          <cell r="P318">
            <v>-244.57210000000001</v>
          </cell>
          <cell r="Q318">
            <v>-1.5104</v>
          </cell>
          <cell r="R318">
            <v>-3.35</v>
          </cell>
          <cell r="S318">
            <v>-4.8604000000000003</v>
          </cell>
          <cell r="T318">
            <v>7.7299999999999994E-2</v>
          </cell>
          <cell r="U318">
            <v>-70.888900000000007</v>
          </cell>
          <cell r="V318">
            <v>-70.811600000000013</v>
          </cell>
          <cell r="W318">
            <v>-20.150700000000001</v>
          </cell>
          <cell r="X318">
            <v>2289.2835</v>
          </cell>
          <cell r="Y318">
            <v>2269.1327999999999</v>
          </cell>
          <cell r="Z318">
            <v>-2.9828999999999999</v>
          </cell>
          <cell r="AA318">
            <v>-122.5166</v>
          </cell>
          <cell r="AB318">
            <v>-125.4995</v>
          </cell>
          <cell r="AC318">
            <v>-726.78470000000004</v>
          </cell>
          <cell r="AD318">
            <v>-15486.364</v>
          </cell>
          <cell r="AE318">
            <v>-16213.1487</v>
          </cell>
          <cell r="AF318">
            <v>43.102600000000002</v>
          </cell>
          <cell r="AG318">
            <v>-3081.8411999999998</v>
          </cell>
          <cell r="AH318">
            <v>-3038.7385999999997</v>
          </cell>
        </row>
        <row r="319">
          <cell r="A319">
            <v>41983</v>
          </cell>
          <cell r="B319">
            <v>-39.214500000000001</v>
          </cell>
          <cell r="C319">
            <v>-6904.4287000000004</v>
          </cell>
          <cell r="D319">
            <v>-6943.6432000000004</v>
          </cell>
          <cell r="E319">
            <v>-1009.3771</v>
          </cell>
          <cell r="F319">
            <v>-1580.1787999999999</v>
          </cell>
          <cell r="G319">
            <v>-2589.5558999999998</v>
          </cell>
          <cell r="H319">
            <v>-66.826700000000002</v>
          </cell>
          <cell r="I319">
            <v>-113.21639999999999</v>
          </cell>
          <cell r="J319">
            <v>-180.04309999999998</v>
          </cell>
          <cell r="K319">
            <v>23.8062</v>
          </cell>
          <cell r="L319">
            <v>446.62169999999998</v>
          </cell>
          <cell r="M319">
            <v>470.42789999999997</v>
          </cell>
          <cell r="N319">
            <v>3.2170999999999998</v>
          </cell>
          <cell r="O319">
            <v>-121.5171</v>
          </cell>
          <cell r="P319">
            <v>-118.3</v>
          </cell>
          <cell r="Q319">
            <v>-0.29659999999999997</v>
          </cell>
          <cell r="R319">
            <v>-1.4415</v>
          </cell>
          <cell r="S319">
            <v>-1.7381</v>
          </cell>
          <cell r="T319">
            <v>0.10730000000000001</v>
          </cell>
          <cell r="U319">
            <v>-32.612200000000001</v>
          </cell>
          <cell r="V319">
            <v>-32.504899999999999</v>
          </cell>
          <cell r="W319">
            <v>-26.1784</v>
          </cell>
          <cell r="X319">
            <v>122.5034</v>
          </cell>
          <cell r="Y319">
            <v>96.325000000000003</v>
          </cell>
          <cell r="Z319">
            <v>-3.0851999999999999</v>
          </cell>
          <cell r="AA319">
            <v>-24.048999999999999</v>
          </cell>
          <cell r="AB319">
            <v>-27.1342</v>
          </cell>
          <cell r="AC319">
            <v>516.39850000000001</v>
          </cell>
          <cell r="AD319">
            <v>-5968.4704000000002</v>
          </cell>
          <cell r="AE319">
            <v>-5452.0718999999999</v>
          </cell>
          <cell r="AF319">
            <v>383.16430000000003</v>
          </cell>
          <cell r="AG319">
            <v>-1564.1512</v>
          </cell>
          <cell r="AH319">
            <v>-1180.9868999999999</v>
          </cell>
        </row>
        <row r="320">
          <cell r="A320">
            <v>41976</v>
          </cell>
          <cell r="B320">
            <v>2822.1671999999999</v>
          </cell>
          <cell r="C320">
            <v>2673.0942</v>
          </cell>
          <cell r="D320">
            <v>5495.2613999999994</v>
          </cell>
          <cell r="E320">
            <v>338.6275</v>
          </cell>
          <cell r="F320">
            <v>-2809.2085000000002</v>
          </cell>
          <cell r="G320">
            <v>-2470.5810000000001</v>
          </cell>
          <cell r="H320">
            <v>-52.148099999999999</v>
          </cell>
          <cell r="I320">
            <v>-153.58600000000001</v>
          </cell>
          <cell r="J320">
            <v>-205.73410000000001</v>
          </cell>
          <cell r="K320">
            <v>18.092700000000001</v>
          </cell>
          <cell r="L320">
            <v>-2431.8811000000001</v>
          </cell>
          <cell r="M320">
            <v>-2413.7883999999999</v>
          </cell>
          <cell r="N320">
            <v>-0.80900000000000005</v>
          </cell>
          <cell r="O320">
            <v>-9.9114000000000004</v>
          </cell>
          <cell r="P320">
            <v>-10.7204</v>
          </cell>
          <cell r="Q320">
            <v>1.3213999999999999</v>
          </cell>
          <cell r="R320">
            <v>167.22380000000001</v>
          </cell>
          <cell r="S320">
            <v>168.54520000000002</v>
          </cell>
          <cell r="T320">
            <v>0.25790000000000002</v>
          </cell>
          <cell r="U320">
            <v>-34.810099999999998</v>
          </cell>
          <cell r="V320">
            <v>-34.552199999999999</v>
          </cell>
          <cell r="W320">
            <v>-189.42699999999999</v>
          </cell>
          <cell r="X320">
            <v>-540.65129999999999</v>
          </cell>
          <cell r="Y320">
            <v>-730.07830000000001</v>
          </cell>
          <cell r="Z320">
            <v>-23.473199999999999</v>
          </cell>
          <cell r="AA320">
            <v>-21.8569</v>
          </cell>
          <cell r="AB320">
            <v>-45.330100000000002</v>
          </cell>
          <cell r="AC320">
            <v>2131.5246000000002</v>
          </cell>
          <cell r="AD320">
            <v>1215.2858000000001</v>
          </cell>
          <cell r="AE320">
            <v>3346.8104000000003</v>
          </cell>
          <cell r="AF320">
            <v>1120.7243000000001</v>
          </cell>
          <cell r="AG320">
            <v>120.6253</v>
          </cell>
          <cell r="AH320">
            <v>1241.3496</v>
          </cell>
        </row>
        <row r="321">
          <cell r="A321">
            <v>41969</v>
          </cell>
          <cell r="B321">
            <v>4870.8396000000002</v>
          </cell>
          <cell r="C321">
            <v>10822.3045</v>
          </cell>
          <cell r="D321">
            <v>15693.144100000001</v>
          </cell>
          <cell r="E321">
            <v>-373.39659999999998</v>
          </cell>
          <cell r="F321">
            <v>-940.72389999999996</v>
          </cell>
          <cell r="G321">
            <v>-1314.1205</v>
          </cell>
          <cell r="H321">
            <v>-83.290999999999997</v>
          </cell>
          <cell r="I321">
            <v>-114.9228</v>
          </cell>
          <cell r="J321">
            <v>-198.21379999999999</v>
          </cell>
          <cell r="K321">
            <v>21.473199999999999</v>
          </cell>
          <cell r="L321">
            <v>-879.11080000000004</v>
          </cell>
          <cell r="M321">
            <v>-857.63760000000002</v>
          </cell>
          <cell r="N321">
            <v>1.9583999999999999</v>
          </cell>
          <cell r="O321">
            <v>2.9127999999999998</v>
          </cell>
          <cell r="P321">
            <v>4.8712</v>
          </cell>
          <cell r="Q321">
            <v>0.87880000000000003</v>
          </cell>
          <cell r="R321">
            <v>123.72499999999999</v>
          </cell>
          <cell r="S321">
            <v>124.60379999999999</v>
          </cell>
          <cell r="T321">
            <v>8.4599999999999995E-2</v>
          </cell>
          <cell r="U321">
            <v>-25.2454</v>
          </cell>
          <cell r="V321">
            <v>-25.160800000000002</v>
          </cell>
          <cell r="W321">
            <v>14.2341</v>
          </cell>
          <cell r="X321">
            <v>204.0078</v>
          </cell>
          <cell r="Y321">
            <v>218.24190000000002</v>
          </cell>
          <cell r="Z321">
            <v>-9.3571000000000009</v>
          </cell>
          <cell r="AA321">
            <v>-10.1983</v>
          </cell>
          <cell r="AB321">
            <v>-19.555399999999999</v>
          </cell>
          <cell r="AC321">
            <v>2766.663</v>
          </cell>
          <cell r="AD321">
            <v>6660.3726999999999</v>
          </cell>
          <cell r="AE321">
            <v>9427.0357000000004</v>
          </cell>
          <cell r="AF321">
            <v>1136.5016000000001</v>
          </cell>
          <cell r="AG321">
            <v>703.45979999999997</v>
          </cell>
          <cell r="AH321">
            <v>1839.9614000000001</v>
          </cell>
        </row>
        <row r="322">
          <cell r="A322">
            <v>41962</v>
          </cell>
          <cell r="B322">
            <v>2303.3467999999998</v>
          </cell>
          <cell r="C322">
            <v>-683.55529999999999</v>
          </cell>
          <cell r="D322">
            <v>1619.7914999999998</v>
          </cell>
          <cell r="E322">
            <v>-162.55539999999999</v>
          </cell>
          <cell r="F322">
            <v>-128.83160000000001</v>
          </cell>
          <cell r="G322">
            <v>-291.387</v>
          </cell>
          <cell r="H322">
            <v>-1.3516999999999999</v>
          </cell>
          <cell r="I322">
            <v>2.8685</v>
          </cell>
          <cell r="J322">
            <v>1.5168000000000001</v>
          </cell>
          <cell r="K322">
            <v>87.592100000000002</v>
          </cell>
          <cell r="L322">
            <v>181.90559999999999</v>
          </cell>
          <cell r="M322">
            <v>269.49770000000001</v>
          </cell>
          <cell r="N322">
            <v>13.882899999999999</v>
          </cell>
          <cell r="O322">
            <v>-2.2597</v>
          </cell>
          <cell r="P322">
            <v>11.623199999999999</v>
          </cell>
          <cell r="Q322">
            <v>-0.32340000000000002</v>
          </cell>
          <cell r="R322">
            <v>203.62870000000001</v>
          </cell>
          <cell r="S322">
            <v>203.30530000000002</v>
          </cell>
          <cell r="T322">
            <v>1.5195000000000001</v>
          </cell>
          <cell r="U322">
            <v>28.299800000000001</v>
          </cell>
          <cell r="V322">
            <v>29.819300000000002</v>
          </cell>
          <cell r="W322">
            <v>5.2445000000000004</v>
          </cell>
          <cell r="X322">
            <v>1158.7152000000001</v>
          </cell>
          <cell r="Y322">
            <v>1163.9597000000001</v>
          </cell>
          <cell r="Z322">
            <v>-5.8865999999999996</v>
          </cell>
          <cell r="AA322">
            <v>-135.63829999999999</v>
          </cell>
          <cell r="AB322">
            <v>-141.52489999999997</v>
          </cell>
          <cell r="AC322">
            <v>1119.8023000000001</v>
          </cell>
          <cell r="AD322">
            <v>-1169.7451000000001</v>
          </cell>
          <cell r="AE322">
            <v>-49.942800000000034</v>
          </cell>
          <cell r="AF322">
            <v>697.39790000000005</v>
          </cell>
          <cell r="AG322">
            <v>-1965.7037</v>
          </cell>
          <cell r="AH322">
            <v>-1268.3058000000001</v>
          </cell>
        </row>
        <row r="323">
          <cell r="A323">
            <v>41955</v>
          </cell>
          <cell r="B323">
            <v>6575.0811999999996</v>
          </cell>
          <cell r="C323">
            <v>6726.5658000000003</v>
          </cell>
          <cell r="D323">
            <v>13301.647000000001</v>
          </cell>
          <cell r="E323">
            <v>878.74549999999999</v>
          </cell>
          <cell r="F323">
            <v>274.76440000000002</v>
          </cell>
          <cell r="G323">
            <v>1153.5099</v>
          </cell>
          <cell r="H323">
            <v>-81.3078</v>
          </cell>
          <cell r="I323">
            <v>-57.789000000000001</v>
          </cell>
          <cell r="J323">
            <v>-139.0968</v>
          </cell>
          <cell r="K323">
            <v>38.014800000000001</v>
          </cell>
          <cell r="L323">
            <v>26.912600000000001</v>
          </cell>
          <cell r="M323">
            <v>64.927400000000006</v>
          </cell>
          <cell r="N323">
            <v>-16.509499999999999</v>
          </cell>
          <cell r="O323">
            <v>36.4285</v>
          </cell>
          <cell r="P323">
            <v>19.919</v>
          </cell>
          <cell r="Q323">
            <v>-0.77500000000000002</v>
          </cell>
          <cell r="R323">
            <v>290.25830000000002</v>
          </cell>
          <cell r="S323">
            <v>289.48330000000004</v>
          </cell>
          <cell r="T323">
            <v>-0.38129999999999997</v>
          </cell>
          <cell r="U323">
            <v>-40.276299999999999</v>
          </cell>
          <cell r="V323">
            <v>-40.657600000000002</v>
          </cell>
          <cell r="W323">
            <v>14.072800000000001</v>
          </cell>
          <cell r="X323">
            <v>-3812.8181</v>
          </cell>
          <cell r="Y323">
            <v>-3798.7453</v>
          </cell>
          <cell r="Z323">
            <v>-0.44450000000000001</v>
          </cell>
          <cell r="AA323">
            <v>31.787700000000001</v>
          </cell>
          <cell r="AB323">
            <v>31.3432</v>
          </cell>
          <cell r="AC323">
            <v>4566.1665999999996</v>
          </cell>
          <cell r="AD323">
            <v>11963.3035</v>
          </cell>
          <cell r="AE323">
            <v>16529.470099999999</v>
          </cell>
          <cell r="AF323">
            <v>1399.0374999999999</v>
          </cell>
          <cell r="AG323">
            <v>-2167.4245999999998</v>
          </cell>
          <cell r="AH323">
            <v>-768.38709999999992</v>
          </cell>
        </row>
        <row r="324">
          <cell r="A324">
            <v>41948</v>
          </cell>
          <cell r="B324">
            <v>8284.9177</v>
          </cell>
          <cell r="C324">
            <v>17459.189900000001</v>
          </cell>
          <cell r="D324">
            <v>25744.107600000003</v>
          </cell>
          <cell r="E324">
            <v>749.673</v>
          </cell>
          <cell r="F324">
            <v>19.0213</v>
          </cell>
          <cell r="G324">
            <v>768.6943</v>
          </cell>
          <cell r="H324">
            <v>-54.743400000000001</v>
          </cell>
          <cell r="I324">
            <v>-121.8578</v>
          </cell>
          <cell r="J324">
            <v>-176.60120000000001</v>
          </cell>
          <cell r="K324">
            <v>8.9122000000000003</v>
          </cell>
          <cell r="L324">
            <v>-437.56180000000001</v>
          </cell>
          <cell r="M324">
            <v>-428.64960000000002</v>
          </cell>
          <cell r="N324">
            <v>7.3651</v>
          </cell>
          <cell r="O324">
            <v>-3.5567000000000002</v>
          </cell>
          <cell r="P324">
            <v>3.8083999999999998</v>
          </cell>
          <cell r="Q324">
            <v>1.1443000000000001</v>
          </cell>
          <cell r="R324">
            <v>270.13420000000002</v>
          </cell>
          <cell r="S324">
            <v>271.27850000000001</v>
          </cell>
          <cell r="T324">
            <v>-0.1651</v>
          </cell>
          <cell r="U324">
            <v>4.7081</v>
          </cell>
          <cell r="V324">
            <v>4.5430000000000001</v>
          </cell>
          <cell r="W324">
            <v>38.134500000000003</v>
          </cell>
          <cell r="X324">
            <v>-434.3193</v>
          </cell>
          <cell r="Y324">
            <v>-396.1848</v>
          </cell>
          <cell r="Z324">
            <v>-2.0261</v>
          </cell>
          <cell r="AA324">
            <v>34.332299999999996</v>
          </cell>
          <cell r="AB324">
            <v>32.306199999999997</v>
          </cell>
          <cell r="AC324">
            <v>6609.4827999999998</v>
          </cell>
          <cell r="AD324">
            <v>15261.138000000001</v>
          </cell>
          <cell r="AE324">
            <v>21870.620800000001</v>
          </cell>
          <cell r="AF324">
            <v>805.09090000000003</v>
          </cell>
          <cell r="AG324">
            <v>-539.87900000000002</v>
          </cell>
          <cell r="AH324">
            <v>265.21190000000001</v>
          </cell>
        </row>
        <row r="325">
          <cell r="A325">
            <v>41941</v>
          </cell>
          <cell r="B325">
            <v>6214.0388000000003</v>
          </cell>
          <cell r="C325">
            <v>19145.4077</v>
          </cell>
          <cell r="D325">
            <v>25359.446499999998</v>
          </cell>
          <cell r="E325">
            <v>255.02330000000001</v>
          </cell>
          <cell r="F325">
            <v>1300.8235</v>
          </cell>
          <cell r="G325">
            <v>1555.8468</v>
          </cell>
          <cell r="H325">
            <v>-28.186900000000001</v>
          </cell>
          <cell r="I325">
            <v>346.42079999999999</v>
          </cell>
          <cell r="J325">
            <v>318.23390000000001</v>
          </cell>
          <cell r="K325">
            <v>19.929200000000002</v>
          </cell>
          <cell r="L325">
            <v>-405.4434</v>
          </cell>
          <cell r="M325">
            <v>-385.51420000000002</v>
          </cell>
          <cell r="N325">
            <v>13.5549</v>
          </cell>
          <cell r="O325">
            <v>42.287100000000002</v>
          </cell>
          <cell r="P325">
            <v>55.841999999999999</v>
          </cell>
          <cell r="Q325">
            <v>0.20780000000000001</v>
          </cell>
          <cell r="R325">
            <v>158.29949999999999</v>
          </cell>
          <cell r="S325">
            <v>158.50729999999999</v>
          </cell>
          <cell r="T325">
            <v>1.03E-2</v>
          </cell>
          <cell r="U325">
            <v>49.137700000000002</v>
          </cell>
          <cell r="V325">
            <v>49.148000000000003</v>
          </cell>
          <cell r="W325">
            <v>1.8964000000000001</v>
          </cell>
          <cell r="X325">
            <v>321.78910000000002</v>
          </cell>
          <cell r="Y325">
            <v>323.68550000000005</v>
          </cell>
          <cell r="Z325">
            <v>-2.6553</v>
          </cell>
          <cell r="AA325">
            <v>34.789099999999998</v>
          </cell>
          <cell r="AB325">
            <v>32.133800000000001</v>
          </cell>
          <cell r="AC325">
            <v>6965.7866999999997</v>
          </cell>
          <cell r="AD325">
            <v>14475.620199999999</v>
          </cell>
          <cell r="AE325">
            <v>21441.406899999998</v>
          </cell>
          <cell r="AF325">
            <v>-463.29759999999999</v>
          </cell>
          <cell r="AG325">
            <v>2109.511</v>
          </cell>
          <cell r="AH325">
            <v>1646.2134000000001</v>
          </cell>
        </row>
        <row r="326">
          <cell r="A326">
            <v>41934</v>
          </cell>
          <cell r="B326">
            <v>10811.6157</v>
          </cell>
          <cell r="C326">
            <v>-7598.5208000000002</v>
          </cell>
          <cell r="D326">
            <v>3213.0949000000001</v>
          </cell>
          <cell r="E326">
            <v>-228.3142</v>
          </cell>
          <cell r="F326">
            <v>-1063.7639999999999</v>
          </cell>
          <cell r="G326">
            <v>-1292.0781999999999</v>
          </cell>
          <cell r="H326">
            <v>-16.498699999999999</v>
          </cell>
          <cell r="I326">
            <v>455.39729999999997</v>
          </cell>
          <cell r="J326">
            <v>438.89859999999999</v>
          </cell>
          <cell r="K326">
            <v>93.683400000000006</v>
          </cell>
          <cell r="L326">
            <v>-644.37609999999995</v>
          </cell>
          <cell r="M326">
            <v>-550.69269999999995</v>
          </cell>
          <cell r="N326">
            <v>2.8660000000000001</v>
          </cell>
          <cell r="O326">
            <v>55.219799999999999</v>
          </cell>
          <cell r="P326">
            <v>58.085799999999999</v>
          </cell>
          <cell r="Q326">
            <v>1.6182000000000001</v>
          </cell>
          <cell r="R326">
            <v>-68.051299999999998</v>
          </cell>
          <cell r="S326">
            <v>-66.433099999999996</v>
          </cell>
          <cell r="T326">
            <v>-6.3299999999999995E-2</v>
          </cell>
          <cell r="U326">
            <v>1.5341</v>
          </cell>
          <cell r="V326">
            <v>1.4708000000000001</v>
          </cell>
          <cell r="W326">
            <v>21.675599999999999</v>
          </cell>
          <cell r="X326">
            <v>3218.5173</v>
          </cell>
          <cell r="Y326">
            <v>3240.1929</v>
          </cell>
          <cell r="Z326">
            <v>-3.7183999999999999</v>
          </cell>
          <cell r="AA326">
            <v>-46.796300000000002</v>
          </cell>
          <cell r="AB326">
            <v>-50.514700000000005</v>
          </cell>
          <cell r="AC326">
            <v>9018.2672000000002</v>
          </cell>
          <cell r="AD326">
            <v>-7800.4279999999999</v>
          </cell>
          <cell r="AE326">
            <v>1217.8392000000003</v>
          </cell>
          <cell r="AF326">
            <v>1480.2228</v>
          </cell>
          <cell r="AG326">
            <v>-2232.3546999999999</v>
          </cell>
          <cell r="AH326">
            <v>-752.13189999999986</v>
          </cell>
        </row>
        <row r="327">
          <cell r="A327">
            <v>41927</v>
          </cell>
          <cell r="B327">
            <v>6519.5924999999997</v>
          </cell>
          <cell r="C327">
            <v>397.70269999999999</v>
          </cell>
          <cell r="D327">
            <v>6917.2951999999996</v>
          </cell>
          <cell r="E327">
            <v>-199.48349999999999</v>
          </cell>
          <cell r="F327">
            <v>-2393.9870999999998</v>
          </cell>
          <cell r="G327">
            <v>-2593.4705999999996</v>
          </cell>
          <cell r="H327">
            <v>-18.787400000000002</v>
          </cell>
          <cell r="I327">
            <v>6.4786999999999999</v>
          </cell>
          <cell r="J327">
            <v>-12.308700000000002</v>
          </cell>
          <cell r="K327">
            <v>59.101500000000001</v>
          </cell>
          <cell r="L327">
            <v>-1418.694</v>
          </cell>
          <cell r="M327">
            <v>-1359.5925</v>
          </cell>
          <cell r="N327">
            <v>-31.893599999999999</v>
          </cell>
          <cell r="O327">
            <v>84.034800000000004</v>
          </cell>
          <cell r="P327">
            <v>52.141200000000005</v>
          </cell>
          <cell r="Q327">
            <v>-9.1200000000000003E-2</v>
          </cell>
          <cell r="R327">
            <v>-55.352899999999998</v>
          </cell>
          <cell r="S327">
            <v>-55.444099999999999</v>
          </cell>
          <cell r="T327">
            <v>3.2399999999999998E-2</v>
          </cell>
          <cell r="U327">
            <v>-34.203200000000002</v>
          </cell>
          <cell r="V327">
            <v>-34.1708</v>
          </cell>
          <cell r="W327">
            <v>-7.7976000000000001</v>
          </cell>
          <cell r="X327">
            <v>-240.4161</v>
          </cell>
          <cell r="Y327">
            <v>-248.21369999999999</v>
          </cell>
          <cell r="Z327">
            <v>-2.8187000000000002</v>
          </cell>
          <cell r="AA327">
            <v>50.626199999999997</v>
          </cell>
          <cell r="AB327">
            <v>47.807499999999997</v>
          </cell>
          <cell r="AC327">
            <v>4505.8413</v>
          </cell>
          <cell r="AD327">
            <v>8123.8534</v>
          </cell>
          <cell r="AE327">
            <v>12629.6947</v>
          </cell>
          <cell r="AF327">
            <v>2153.6936999999998</v>
          </cell>
          <cell r="AG327">
            <v>-5706.0969999999998</v>
          </cell>
          <cell r="AH327">
            <v>-3552.4032999999999</v>
          </cell>
        </row>
        <row r="328">
          <cell r="A328">
            <v>41920</v>
          </cell>
          <cell r="B328">
            <v>15149.172699999999</v>
          </cell>
          <cell r="C328">
            <v>-9384.2513999999992</v>
          </cell>
          <cell r="D328">
            <v>5764.9213</v>
          </cell>
          <cell r="E328">
            <v>637.53679999999997</v>
          </cell>
          <cell r="F328">
            <v>-3485.692</v>
          </cell>
          <cell r="G328">
            <v>-2848.1552000000001</v>
          </cell>
          <cell r="H328">
            <v>14.1236</v>
          </cell>
          <cell r="I328">
            <v>-308.44630000000001</v>
          </cell>
          <cell r="J328">
            <v>-294.3227</v>
          </cell>
          <cell r="K328">
            <v>11.994999999999999</v>
          </cell>
          <cell r="L328">
            <v>-362.58429999999998</v>
          </cell>
          <cell r="M328">
            <v>-350.58929999999998</v>
          </cell>
          <cell r="N328">
            <v>-27.886800000000001</v>
          </cell>
          <cell r="O328">
            <v>31.801100000000002</v>
          </cell>
          <cell r="P328">
            <v>3.9143000000000008</v>
          </cell>
          <cell r="Q328">
            <v>-5.3335999999999997</v>
          </cell>
          <cell r="R328">
            <v>-10.3071</v>
          </cell>
          <cell r="S328">
            <v>-15.640699999999999</v>
          </cell>
          <cell r="T328">
            <v>-5.0700000000000002E-2</v>
          </cell>
          <cell r="U328">
            <v>-16.221299999999999</v>
          </cell>
          <cell r="V328">
            <v>-16.271999999999998</v>
          </cell>
          <cell r="W328">
            <v>-33.093000000000004</v>
          </cell>
          <cell r="X328">
            <v>-1715.4459999999999</v>
          </cell>
          <cell r="Y328">
            <v>-1748.539</v>
          </cell>
          <cell r="Z328">
            <v>-2.1537000000000002</v>
          </cell>
          <cell r="AA328">
            <v>92.5124</v>
          </cell>
          <cell r="AB328">
            <v>90.358699999999999</v>
          </cell>
          <cell r="AC328">
            <v>12456.5481</v>
          </cell>
          <cell r="AD328">
            <v>-5524.3702999999996</v>
          </cell>
          <cell r="AE328">
            <v>6932.1778000000004</v>
          </cell>
          <cell r="AF328">
            <v>1858.7381</v>
          </cell>
          <cell r="AG328">
            <v>-1720.3134</v>
          </cell>
          <cell r="AH328">
            <v>138.42470000000003</v>
          </cell>
        </row>
        <row r="329">
          <cell r="A329">
            <v>41913</v>
          </cell>
          <cell r="B329">
            <v>9503.7121000000006</v>
          </cell>
          <cell r="C329">
            <v>-10143.9383</v>
          </cell>
          <cell r="D329">
            <v>-640.22619999999915</v>
          </cell>
          <cell r="E329">
            <v>-388.60410000000002</v>
          </cell>
          <cell r="F329">
            <v>41.012799999999999</v>
          </cell>
          <cell r="G329">
            <v>-347.59130000000005</v>
          </cell>
          <cell r="H329">
            <v>-123.5964</v>
          </cell>
          <cell r="I329">
            <v>139.86369999999999</v>
          </cell>
          <cell r="J329">
            <v>16.267299999999992</v>
          </cell>
          <cell r="K329">
            <v>37.296300000000002</v>
          </cell>
          <cell r="L329">
            <v>-437.10320000000002</v>
          </cell>
          <cell r="M329">
            <v>-399.80690000000004</v>
          </cell>
          <cell r="N329">
            <v>-2.9182999999999999</v>
          </cell>
          <cell r="O329">
            <v>43.637599999999999</v>
          </cell>
          <cell r="P329">
            <v>40.719299999999997</v>
          </cell>
          <cell r="Q329">
            <v>7.0923999999999996</v>
          </cell>
          <cell r="R329">
            <v>66.265199999999993</v>
          </cell>
          <cell r="S329">
            <v>73.357599999999991</v>
          </cell>
          <cell r="T329">
            <v>1.4669000000000001</v>
          </cell>
          <cell r="U329">
            <v>-26.474599999999999</v>
          </cell>
          <cell r="V329">
            <v>-25.0077</v>
          </cell>
          <cell r="W329">
            <v>11.922599999999999</v>
          </cell>
          <cell r="X329">
            <v>-517.83590000000004</v>
          </cell>
          <cell r="Y329">
            <v>-505.91330000000005</v>
          </cell>
          <cell r="Z329">
            <v>-3.3065000000000002</v>
          </cell>
          <cell r="AA329">
            <v>168.56360000000001</v>
          </cell>
          <cell r="AB329">
            <v>165.25710000000001</v>
          </cell>
          <cell r="AC329">
            <v>8323.2373000000007</v>
          </cell>
          <cell r="AD329">
            <v>-9618.8256000000001</v>
          </cell>
          <cell r="AE329">
            <v>-1295.5882999999994</v>
          </cell>
          <cell r="AF329">
            <v>352.82260000000002</v>
          </cell>
          <cell r="AG329">
            <v>-1876.5945999999999</v>
          </cell>
          <cell r="AH329">
            <v>-1523.7719999999999</v>
          </cell>
        </row>
        <row r="330">
          <cell r="A330">
            <v>41906</v>
          </cell>
          <cell r="B330">
            <v>3458.9499000000001</v>
          </cell>
          <cell r="C330">
            <v>1661.1735000000001</v>
          </cell>
          <cell r="D330">
            <v>5120.1234000000004</v>
          </cell>
          <cell r="E330">
            <v>327.42950000000002</v>
          </cell>
          <cell r="F330">
            <v>-600.92859999999996</v>
          </cell>
          <cell r="G330">
            <v>-273.49909999999994</v>
          </cell>
          <cell r="H330">
            <v>-31.587599999999998</v>
          </cell>
          <cell r="I330">
            <v>203.6439</v>
          </cell>
          <cell r="J330">
            <v>172.05629999999999</v>
          </cell>
          <cell r="K330">
            <v>153.38589999999999</v>
          </cell>
          <cell r="L330">
            <v>-633.19989999999996</v>
          </cell>
          <cell r="M330">
            <v>-479.81399999999996</v>
          </cell>
          <cell r="N330">
            <v>-9.2995000000000001</v>
          </cell>
          <cell r="O330">
            <v>-26.096699999999998</v>
          </cell>
          <cell r="P330">
            <v>-35.3962</v>
          </cell>
          <cell r="Q330">
            <v>-3.1055999999999999</v>
          </cell>
          <cell r="R330">
            <v>-9.5159000000000002</v>
          </cell>
          <cell r="S330">
            <v>-12.621500000000001</v>
          </cell>
          <cell r="T330">
            <v>4.6199999999999998E-2</v>
          </cell>
          <cell r="U330">
            <v>-25.2881</v>
          </cell>
          <cell r="V330">
            <v>-25.241900000000001</v>
          </cell>
          <cell r="W330">
            <v>49.984400000000001</v>
          </cell>
          <cell r="X330">
            <v>-976.97519999999997</v>
          </cell>
          <cell r="Y330">
            <v>-926.99079999999992</v>
          </cell>
          <cell r="Z330">
            <v>-1.7974000000000001</v>
          </cell>
          <cell r="AA330">
            <v>195.34819999999999</v>
          </cell>
          <cell r="AB330">
            <v>193.55079999999998</v>
          </cell>
          <cell r="AC330">
            <v>3193.9281000000001</v>
          </cell>
          <cell r="AD330">
            <v>4368.8932999999997</v>
          </cell>
          <cell r="AE330">
            <v>7562.8213999999998</v>
          </cell>
          <cell r="AF330">
            <v>136.84950000000001</v>
          </cell>
          <cell r="AG330">
            <v>-2392.1514000000002</v>
          </cell>
          <cell r="AH330">
            <v>-2255.3019000000004</v>
          </cell>
        </row>
        <row r="331">
          <cell r="A331">
            <v>41899</v>
          </cell>
          <cell r="B331">
            <v>-3937.4650999999999</v>
          </cell>
          <cell r="C331">
            <v>6605.1842999999999</v>
          </cell>
          <cell r="D331">
            <v>2667.7192</v>
          </cell>
          <cell r="E331">
            <v>137.10239999999999</v>
          </cell>
          <cell r="F331">
            <v>-1090.1157000000001</v>
          </cell>
          <cell r="G331">
            <v>-953.01330000000007</v>
          </cell>
          <cell r="H331">
            <v>-73.296099999999996</v>
          </cell>
          <cell r="I331">
            <v>151.94319999999999</v>
          </cell>
          <cell r="J331">
            <v>78.647099999999995</v>
          </cell>
          <cell r="K331">
            <v>14.502800000000001</v>
          </cell>
          <cell r="L331">
            <v>-477</v>
          </cell>
          <cell r="M331">
            <v>-462.49720000000002</v>
          </cell>
          <cell r="N331">
            <v>-8.4796999999999993</v>
          </cell>
          <cell r="O331">
            <v>-25.603000000000002</v>
          </cell>
          <cell r="P331">
            <v>-34.082700000000003</v>
          </cell>
          <cell r="Q331">
            <v>1.0329999999999999</v>
          </cell>
          <cell r="R331">
            <v>-198.77070000000001</v>
          </cell>
          <cell r="S331">
            <v>-197.73770000000002</v>
          </cell>
          <cell r="T331">
            <v>-4.8999999999999998E-3</v>
          </cell>
          <cell r="U331">
            <v>-78.197100000000006</v>
          </cell>
          <cell r="V331">
            <v>-78.202000000000012</v>
          </cell>
          <cell r="W331">
            <v>-9.4021000000000008</v>
          </cell>
          <cell r="X331">
            <v>3.6436000000000002</v>
          </cell>
          <cell r="Y331">
            <v>-5.7585000000000006</v>
          </cell>
          <cell r="Z331">
            <v>-0.93110000000000004</v>
          </cell>
          <cell r="AA331">
            <v>-56.694499999999998</v>
          </cell>
          <cell r="AB331">
            <v>-57.625599999999999</v>
          </cell>
          <cell r="AC331">
            <v>-4110.6869999999999</v>
          </cell>
          <cell r="AD331">
            <v>8665.3307000000004</v>
          </cell>
          <cell r="AE331">
            <v>4554.6437000000005</v>
          </cell>
          <cell r="AF331">
            <v>-173.1232</v>
          </cell>
          <cell r="AG331">
            <v>-4636.2891</v>
          </cell>
          <cell r="AH331">
            <v>-4809.4123</v>
          </cell>
        </row>
        <row r="332">
          <cell r="A332">
            <v>41892</v>
          </cell>
          <cell r="B332">
            <v>415.25920000000002</v>
          </cell>
          <cell r="C332">
            <v>-3364.3543</v>
          </cell>
          <cell r="D332">
            <v>-2949.0951</v>
          </cell>
          <cell r="E332">
            <v>33.230200000000004</v>
          </cell>
          <cell r="F332">
            <v>3406.4328999999998</v>
          </cell>
          <cell r="G332">
            <v>3439.6630999999998</v>
          </cell>
          <cell r="H332">
            <v>-100.88</v>
          </cell>
          <cell r="I332">
            <v>273.94119999999998</v>
          </cell>
          <cell r="J332">
            <v>173.06119999999999</v>
          </cell>
          <cell r="K332">
            <v>22.1996</v>
          </cell>
          <cell r="L332">
            <v>656.92970000000003</v>
          </cell>
          <cell r="M332">
            <v>679.12930000000006</v>
          </cell>
          <cell r="N332">
            <v>9.5497999999999994</v>
          </cell>
          <cell r="O332">
            <v>7.5311000000000003</v>
          </cell>
          <cell r="P332">
            <v>17.0809</v>
          </cell>
          <cell r="Q332">
            <v>4.3080999999999996</v>
          </cell>
          <cell r="R332">
            <v>134.0642</v>
          </cell>
          <cell r="S332">
            <v>138.3723</v>
          </cell>
          <cell r="T332">
            <v>-8.7499999999999994E-2</v>
          </cell>
          <cell r="U332">
            <v>19.261800000000001</v>
          </cell>
          <cell r="V332">
            <v>19.174300000000002</v>
          </cell>
          <cell r="W332">
            <v>-20.073799999999999</v>
          </cell>
          <cell r="X332">
            <v>-341.00720000000001</v>
          </cell>
          <cell r="Y332">
            <v>-361.08100000000002</v>
          </cell>
          <cell r="Z332">
            <v>-1.786</v>
          </cell>
          <cell r="AA332">
            <v>140.40430000000001</v>
          </cell>
          <cell r="AB332">
            <v>138.6183</v>
          </cell>
          <cell r="AC332">
            <v>508.32850000000002</v>
          </cell>
          <cell r="AD332">
            <v>-2977.9452000000001</v>
          </cell>
          <cell r="AE332">
            <v>-2469.6167</v>
          </cell>
          <cell r="AF332">
            <v>-705.1807</v>
          </cell>
          <cell r="AG332">
            <v>-1097.6826000000001</v>
          </cell>
          <cell r="AH332">
            <v>-1802.8633</v>
          </cell>
        </row>
        <row r="333">
          <cell r="A333">
            <v>41885</v>
          </cell>
          <cell r="B333">
            <v>1977.4637</v>
          </cell>
          <cell r="C333">
            <v>5491.2861999999996</v>
          </cell>
          <cell r="D333">
            <v>7468.7498999999998</v>
          </cell>
          <cell r="E333">
            <v>167.16800000000001</v>
          </cell>
          <cell r="F333">
            <v>690.41269999999997</v>
          </cell>
          <cell r="G333">
            <v>857.58069999999998</v>
          </cell>
          <cell r="H333">
            <v>-145.51750000000001</v>
          </cell>
          <cell r="I333">
            <v>46.075699999999998</v>
          </cell>
          <cell r="J333">
            <v>-99.441800000000015</v>
          </cell>
          <cell r="K333">
            <v>86.3309</v>
          </cell>
          <cell r="L333">
            <v>-620.10360000000003</v>
          </cell>
          <cell r="M333">
            <v>-533.77269999999999</v>
          </cell>
          <cell r="N333">
            <v>1.0452999999999999</v>
          </cell>
          <cell r="O333">
            <v>25.709199999999999</v>
          </cell>
          <cell r="P333">
            <v>26.7545</v>
          </cell>
          <cell r="Q333">
            <v>7.6100000000000001E-2</v>
          </cell>
          <cell r="R333">
            <v>52.488300000000002</v>
          </cell>
          <cell r="S333">
            <v>52.564399999999999</v>
          </cell>
          <cell r="T333">
            <v>0.18959999999999999</v>
          </cell>
          <cell r="U333">
            <v>3.4403999999999999</v>
          </cell>
          <cell r="V333">
            <v>3.63</v>
          </cell>
          <cell r="W333">
            <v>-4.2304000000000004</v>
          </cell>
          <cell r="X333">
            <v>-366.52420000000001</v>
          </cell>
          <cell r="Y333">
            <v>-370.75459999999998</v>
          </cell>
          <cell r="Z333">
            <v>-1.4367000000000001</v>
          </cell>
          <cell r="AA333">
            <v>-34.4435</v>
          </cell>
          <cell r="AB333">
            <v>-35.880200000000002</v>
          </cell>
          <cell r="AC333">
            <v>433.23390000000001</v>
          </cell>
          <cell r="AD333">
            <v>5789.5149000000001</v>
          </cell>
          <cell r="AE333">
            <v>6222.7488000000003</v>
          </cell>
          <cell r="AF333">
            <v>676.36329999999998</v>
          </cell>
          <cell r="AG333">
            <v>-1278.3159000000001</v>
          </cell>
          <cell r="AH333">
            <v>-601.95260000000007</v>
          </cell>
        </row>
        <row r="334">
          <cell r="A334">
            <v>41878</v>
          </cell>
          <cell r="B334">
            <v>4769.8644000000004</v>
          </cell>
          <cell r="C334">
            <v>2795.1061</v>
          </cell>
          <cell r="D334">
            <v>7564.9705000000004</v>
          </cell>
          <cell r="E334">
            <v>488.53039999999999</v>
          </cell>
          <cell r="F334">
            <v>2189.2563</v>
          </cell>
          <cell r="G334">
            <v>2677.7867000000001</v>
          </cell>
          <cell r="H334">
            <v>-142.93780000000001</v>
          </cell>
          <cell r="I334">
            <v>174.3135</v>
          </cell>
          <cell r="J334">
            <v>31.375699999999995</v>
          </cell>
          <cell r="K334">
            <v>101.55889999999999</v>
          </cell>
          <cell r="L334">
            <v>336.90649999999999</v>
          </cell>
          <cell r="M334">
            <v>438.46539999999999</v>
          </cell>
          <cell r="N334">
            <v>5.8513999999999999</v>
          </cell>
          <cell r="O334">
            <v>167.48310000000001</v>
          </cell>
          <cell r="P334">
            <v>173.33450000000002</v>
          </cell>
          <cell r="Q334">
            <v>5.9299999999999999E-2</v>
          </cell>
          <cell r="R334">
            <v>99.209199999999996</v>
          </cell>
          <cell r="S334">
            <v>99.268499999999989</v>
          </cell>
          <cell r="T334">
            <v>4.4000000000000003E-3</v>
          </cell>
          <cell r="U334">
            <v>-13.9781</v>
          </cell>
          <cell r="V334">
            <v>-13.973699999999999</v>
          </cell>
          <cell r="W334">
            <v>-24.360099999999999</v>
          </cell>
          <cell r="X334">
            <v>-903.32100000000003</v>
          </cell>
          <cell r="Y334">
            <v>-927.68110000000001</v>
          </cell>
          <cell r="Z334">
            <v>-1.5747</v>
          </cell>
          <cell r="AA334">
            <v>49.890500000000003</v>
          </cell>
          <cell r="AB334">
            <v>48.315800000000003</v>
          </cell>
          <cell r="AC334">
            <v>1781.1829</v>
          </cell>
          <cell r="AD334">
            <v>-278.46170000000001</v>
          </cell>
          <cell r="AE334">
            <v>1502.7212</v>
          </cell>
          <cell r="AF334">
            <v>582.19079999999997</v>
          </cell>
          <cell r="AG334">
            <v>1629.0015000000001</v>
          </cell>
          <cell r="AH334">
            <v>2211.1923000000002</v>
          </cell>
        </row>
        <row r="335">
          <cell r="A335">
            <v>41871</v>
          </cell>
          <cell r="B335">
            <v>9989.9182999999994</v>
          </cell>
          <cell r="C335">
            <v>9207.2088999999996</v>
          </cell>
          <cell r="D335">
            <v>19197.127199999999</v>
          </cell>
          <cell r="E335">
            <v>-95.397800000000004</v>
          </cell>
          <cell r="F335">
            <v>3085.0225</v>
          </cell>
          <cell r="G335">
            <v>2989.6246999999998</v>
          </cell>
          <cell r="H335">
            <v>-1.12E-2</v>
          </cell>
          <cell r="I335">
            <v>73.268900000000002</v>
          </cell>
          <cell r="J335">
            <v>73.2577</v>
          </cell>
          <cell r="K335">
            <v>88.096599999999995</v>
          </cell>
          <cell r="L335">
            <v>733.88459999999998</v>
          </cell>
          <cell r="M335">
            <v>821.98119999999994</v>
          </cell>
          <cell r="N335">
            <v>13.695499999999999</v>
          </cell>
          <cell r="O335">
            <v>619.88239999999996</v>
          </cell>
          <cell r="P335">
            <v>633.5779</v>
          </cell>
          <cell r="Q335">
            <v>-8.5099999999999995E-2</v>
          </cell>
          <cell r="R335">
            <v>68.528700000000001</v>
          </cell>
          <cell r="S335">
            <v>68.443600000000004</v>
          </cell>
          <cell r="T335">
            <v>2.8299999999999999E-2</v>
          </cell>
          <cell r="U335">
            <v>14.6312</v>
          </cell>
          <cell r="V335">
            <v>14.6595</v>
          </cell>
          <cell r="W335">
            <v>265.89980000000003</v>
          </cell>
          <cell r="X335">
            <v>108.63590000000001</v>
          </cell>
          <cell r="Y335">
            <v>374.53570000000002</v>
          </cell>
          <cell r="Z335">
            <v>-1.3614999999999999</v>
          </cell>
          <cell r="AA335">
            <v>-68.480400000000003</v>
          </cell>
          <cell r="AB335">
            <v>-69.84190000000001</v>
          </cell>
          <cell r="AC335">
            <v>6166.4629999999997</v>
          </cell>
          <cell r="AD335">
            <v>7131.6401999999998</v>
          </cell>
          <cell r="AE335">
            <v>13298.1032</v>
          </cell>
          <cell r="AF335">
            <v>1719.6141</v>
          </cell>
          <cell r="AG335">
            <v>-601.25289999999995</v>
          </cell>
          <cell r="AH335">
            <v>1118.3612000000001</v>
          </cell>
        </row>
        <row r="336">
          <cell r="A336">
            <v>41864</v>
          </cell>
          <cell r="B336">
            <v>4685.9853999999996</v>
          </cell>
          <cell r="C336">
            <v>1077.7592</v>
          </cell>
          <cell r="D336">
            <v>5763.7446</v>
          </cell>
          <cell r="E336">
            <v>-902.2011</v>
          </cell>
          <cell r="F336">
            <v>1771.6152999999999</v>
          </cell>
          <cell r="G336">
            <v>869.41419999999994</v>
          </cell>
          <cell r="H336">
            <v>-111.3706</v>
          </cell>
          <cell r="I336">
            <v>-53.128100000000003</v>
          </cell>
          <cell r="J336">
            <v>-164.49869999999999</v>
          </cell>
          <cell r="K336">
            <v>30.7179</v>
          </cell>
          <cell r="L336">
            <v>102.4781</v>
          </cell>
          <cell r="M336">
            <v>133.196</v>
          </cell>
          <cell r="N336">
            <v>13.3239</v>
          </cell>
          <cell r="O336">
            <v>127.9003</v>
          </cell>
          <cell r="P336">
            <v>141.2242</v>
          </cell>
          <cell r="Q336">
            <v>2.4142999999999999</v>
          </cell>
          <cell r="R336">
            <v>-40.414200000000001</v>
          </cell>
          <cell r="S336">
            <v>-37.999900000000004</v>
          </cell>
          <cell r="T336">
            <v>-0.1293</v>
          </cell>
          <cell r="U336">
            <v>-15.719099999999999</v>
          </cell>
          <cell r="V336">
            <v>-15.8484</v>
          </cell>
          <cell r="W336">
            <v>-8.1369000000000007</v>
          </cell>
          <cell r="X336">
            <v>1782.7311</v>
          </cell>
          <cell r="Y336">
            <v>1774.5942</v>
          </cell>
          <cell r="Z336">
            <v>8.3799999999999999E-2</v>
          </cell>
          <cell r="AA336">
            <v>150.33320000000001</v>
          </cell>
          <cell r="AB336">
            <v>150.417</v>
          </cell>
          <cell r="AC336">
            <v>2438.0601999999999</v>
          </cell>
          <cell r="AD336">
            <v>1257.8544999999999</v>
          </cell>
          <cell r="AE336">
            <v>3695.9146999999998</v>
          </cell>
          <cell r="AF336">
            <v>1991.3425999999999</v>
          </cell>
          <cell r="AG336">
            <v>-3472.3714</v>
          </cell>
          <cell r="AH336">
            <v>-1481.0288</v>
          </cell>
        </row>
        <row r="337">
          <cell r="A337">
            <v>41857</v>
          </cell>
          <cell r="B337">
            <v>-2479.9773</v>
          </cell>
          <cell r="C337">
            <v>-20032.5353</v>
          </cell>
          <cell r="D337">
            <v>-22512.512599999998</v>
          </cell>
          <cell r="E337">
            <v>-671.31989999999996</v>
          </cell>
          <cell r="F337">
            <v>3761.9184</v>
          </cell>
          <cell r="G337">
            <v>3090.5985000000001</v>
          </cell>
          <cell r="H337">
            <v>-149.71899999999999</v>
          </cell>
          <cell r="I337">
            <v>-22.798999999999999</v>
          </cell>
          <cell r="J337">
            <v>-172.518</v>
          </cell>
          <cell r="K337">
            <v>12.481400000000001</v>
          </cell>
          <cell r="L337">
            <v>1221.5024000000001</v>
          </cell>
          <cell r="M337">
            <v>1233.9838</v>
          </cell>
          <cell r="N337">
            <v>28.5381</v>
          </cell>
          <cell r="O337">
            <v>113.8823</v>
          </cell>
          <cell r="P337">
            <v>142.4204</v>
          </cell>
          <cell r="Q337">
            <v>7.3029999999999999</v>
          </cell>
          <cell r="R337">
            <v>17.188400000000001</v>
          </cell>
          <cell r="S337">
            <v>24.491400000000002</v>
          </cell>
          <cell r="T337">
            <v>-8.5599999999999996E-2</v>
          </cell>
          <cell r="U337">
            <v>3.367</v>
          </cell>
          <cell r="V337">
            <v>3.2814000000000001</v>
          </cell>
          <cell r="W337">
            <v>5.1821000000000002</v>
          </cell>
          <cell r="X337">
            <v>-77.415300000000002</v>
          </cell>
          <cell r="Y337">
            <v>-72.233199999999997</v>
          </cell>
          <cell r="Z337">
            <v>-2.8473999999999999</v>
          </cell>
          <cell r="AA337">
            <v>-37.106499999999997</v>
          </cell>
          <cell r="AB337">
            <v>-39.953899999999997</v>
          </cell>
          <cell r="AC337">
            <v>-3868.7021</v>
          </cell>
          <cell r="AD337">
            <v>-19023.2209</v>
          </cell>
          <cell r="AE337">
            <v>-22891.922999999999</v>
          </cell>
          <cell r="AF337">
            <v>1876.3216</v>
          </cell>
          <cell r="AG337">
            <v>-1969.8502000000001</v>
          </cell>
          <cell r="AH337">
            <v>-93.528600000000097</v>
          </cell>
        </row>
        <row r="338">
          <cell r="A338">
            <v>41850</v>
          </cell>
          <cell r="B338">
            <v>1250.4815000000001</v>
          </cell>
          <cell r="C338">
            <v>5920.1746999999996</v>
          </cell>
          <cell r="D338">
            <v>7170.6561999999994</v>
          </cell>
          <cell r="E338">
            <v>910.65210000000002</v>
          </cell>
          <cell r="F338">
            <v>5331.402</v>
          </cell>
          <cell r="G338">
            <v>6242.0541000000003</v>
          </cell>
          <cell r="H338">
            <v>-115.07899999999999</v>
          </cell>
          <cell r="I338">
            <v>-40.192100000000003</v>
          </cell>
          <cell r="J338">
            <v>-155.27109999999999</v>
          </cell>
          <cell r="K338">
            <v>20.6709</v>
          </cell>
          <cell r="L338">
            <v>1444.3407</v>
          </cell>
          <cell r="M338">
            <v>1465.0116</v>
          </cell>
          <cell r="N338">
            <v>4.3997000000000002</v>
          </cell>
          <cell r="O338">
            <v>-2.5270000000000001</v>
          </cell>
          <cell r="P338">
            <v>1.8727</v>
          </cell>
          <cell r="Q338">
            <v>1.9213</v>
          </cell>
          <cell r="R338">
            <v>86.670900000000003</v>
          </cell>
          <cell r="S338">
            <v>88.592200000000005</v>
          </cell>
          <cell r="T338">
            <v>6.3600000000000004E-2</v>
          </cell>
          <cell r="U338">
            <v>24.437100000000001</v>
          </cell>
          <cell r="V338">
            <v>24.500700000000002</v>
          </cell>
          <cell r="W338">
            <v>-5.4767000000000001</v>
          </cell>
          <cell r="X338">
            <v>-124.78740000000001</v>
          </cell>
          <cell r="Y338">
            <v>-130.26410000000001</v>
          </cell>
          <cell r="Z338">
            <v>-16.418199999999999</v>
          </cell>
          <cell r="AA338">
            <v>-33.49</v>
          </cell>
          <cell r="AB338">
            <v>-49.908200000000001</v>
          </cell>
          <cell r="AC338">
            <v>-957.12760000000003</v>
          </cell>
          <cell r="AD338">
            <v>5490.0492000000004</v>
          </cell>
          <cell r="AE338">
            <v>4532.9216000000006</v>
          </cell>
          <cell r="AF338">
            <v>1113.5572</v>
          </cell>
          <cell r="AG338">
            <v>-1271.3476000000001</v>
          </cell>
          <cell r="AH338">
            <v>-157.79040000000009</v>
          </cell>
        </row>
        <row r="339">
          <cell r="A339">
            <v>41843</v>
          </cell>
          <cell r="B339">
            <v>1681.3981000000001</v>
          </cell>
          <cell r="C339">
            <v>-4953.9777000000004</v>
          </cell>
          <cell r="D339">
            <v>-3272.5796</v>
          </cell>
          <cell r="E339">
            <v>267.28059999999999</v>
          </cell>
          <cell r="F339">
            <v>-14.811400000000001</v>
          </cell>
          <cell r="G339">
            <v>252.4692</v>
          </cell>
          <cell r="H339">
            <v>-55.073999999999998</v>
          </cell>
          <cell r="I339">
            <v>-112.6062</v>
          </cell>
          <cell r="J339">
            <v>-167.68020000000001</v>
          </cell>
          <cell r="K339">
            <v>-197.57069999999999</v>
          </cell>
          <cell r="L339">
            <v>-151.0531</v>
          </cell>
          <cell r="M339">
            <v>-348.62379999999996</v>
          </cell>
          <cell r="N339">
            <v>9.9329000000000001</v>
          </cell>
          <cell r="O339">
            <v>183.4521</v>
          </cell>
          <cell r="P339">
            <v>193.38499999999999</v>
          </cell>
          <cell r="Q339">
            <v>-0.31680000000000003</v>
          </cell>
          <cell r="R339">
            <v>37.880600000000001</v>
          </cell>
          <cell r="S339">
            <v>37.563800000000001</v>
          </cell>
          <cell r="T339">
            <v>2.4E-2</v>
          </cell>
          <cell r="U339">
            <v>12.063700000000001</v>
          </cell>
          <cell r="V339">
            <v>12.0877</v>
          </cell>
          <cell r="W339">
            <v>45.262700000000002</v>
          </cell>
          <cell r="X339">
            <v>586.31799999999998</v>
          </cell>
          <cell r="Y339">
            <v>631.58069999999998</v>
          </cell>
          <cell r="Z339">
            <v>-3.1812999999999998</v>
          </cell>
          <cell r="AA339">
            <v>-172.38030000000001</v>
          </cell>
          <cell r="AB339">
            <v>-175.5616</v>
          </cell>
          <cell r="AC339">
            <v>-606.82140000000004</v>
          </cell>
          <cell r="AD339">
            <v>-7556.0204999999996</v>
          </cell>
          <cell r="AE339">
            <v>-8162.8418999999994</v>
          </cell>
          <cell r="AF339">
            <v>1936.5972999999999</v>
          </cell>
          <cell r="AG339">
            <v>-135.27979999999999</v>
          </cell>
          <cell r="AH339">
            <v>1801.3174999999999</v>
          </cell>
        </row>
        <row r="340">
          <cell r="A340">
            <v>41836</v>
          </cell>
          <cell r="B340">
            <v>2631.9683</v>
          </cell>
          <cell r="C340">
            <v>5320.0448999999999</v>
          </cell>
          <cell r="D340">
            <v>7952.0131999999994</v>
          </cell>
          <cell r="E340">
            <v>911.92449999999997</v>
          </cell>
          <cell r="F340">
            <v>909.96410000000003</v>
          </cell>
          <cell r="G340">
            <v>1821.8886</v>
          </cell>
          <cell r="H340">
            <v>-233.7474</v>
          </cell>
          <cell r="I340">
            <v>-127.5591</v>
          </cell>
          <cell r="J340">
            <v>-361.30650000000003</v>
          </cell>
          <cell r="K340">
            <v>-17.1675</v>
          </cell>
          <cell r="L340">
            <v>376.12200000000001</v>
          </cell>
          <cell r="M340">
            <v>358.9545</v>
          </cell>
          <cell r="N340">
            <v>12.9011</v>
          </cell>
          <cell r="O340">
            <v>184.96279999999999</v>
          </cell>
          <cell r="P340">
            <v>197.8639</v>
          </cell>
          <cell r="Q340">
            <v>-1.8725000000000001</v>
          </cell>
          <cell r="R340">
            <v>-53.138399999999997</v>
          </cell>
          <cell r="S340">
            <v>-55.010899999999999</v>
          </cell>
          <cell r="T340">
            <v>0.13070000000000001</v>
          </cell>
          <cell r="U340">
            <v>3.6334</v>
          </cell>
          <cell r="V340">
            <v>3.7641</v>
          </cell>
          <cell r="W340">
            <v>-4.4817</v>
          </cell>
          <cell r="X340">
            <v>2.4066000000000001</v>
          </cell>
          <cell r="Y340">
            <v>-2.0750999999999999</v>
          </cell>
          <cell r="Z340">
            <v>-0.32790000000000002</v>
          </cell>
          <cell r="AA340">
            <v>-96.008799999999994</v>
          </cell>
          <cell r="AB340">
            <v>-96.336699999999993</v>
          </cell>
          <cell r="AC340">
            <v>658.53250000000003</v>
          </cell>
          <cell r="AD340">
            <v>2498.4571000000001</v>
          </cell>
          <cell r="AE340">
            <v>3156.9895999999999</v>
          </cell>
          <cell r="AF340">
            <v>550.98</v>
          </cell>
          <cell r="AG340">
            <v>-262.7824</v>
          </cell>
          <cell r="AH340">
            <v>288.19760000000002</v>
          </cell>
        </row>
        <row r="341">
          <cell r="A341">
            <v>41829</v>
          </cell>
          <cell r="B341">
            <v>3467.7328000000002</v>
          </cell>
          <cell r="C341">
            <v>4120.5699000000004</v>
          </cell>
          <cell r="D341">
            <v>7588.3027000000002</v>
          </cell>
          <cell r="E341">
            <v>96.8262</v>
          </cell>
          <cell r="F341">
            <v>1352.2656999999999</v>
          </cell>
          <cell r="G341">
            <v>1449.0918999999999</v>
          </cell>
          <cell r="H341">
            <v>-79.649199999999993</v>
          </cell>
          <cell r="I341">
            <v>-56.926099999999998</v>
          </cell>
          <cell r="J341">
            <v>-136.5753</v>
          </cell>
          <cell r="K341">
            <v>-34.142099999999999</v>
          </cell>
          <cell r="L341">
            <v>147.60120000000001</v>
          </cell>
          <cell r="M341">
            <v>113.45910000000001</v>
          </cell>
          <cell r="N341">
            <v>17.984200000000001</v>
          </cell>
          <cell r="O341">
            <v>-0.63419999999999999</v>
          </cell>
          <cell r="P341">
            <v>17.350000000000001</v>
          </cell>
          <cell r="Q341">
            <v>1.1987000000000001</v>
          </cell>
          <cell r="R341">
            <v>146.24019999999999</v>
          </cell>
          <cell r="S341">
            <v>147.43889999999999</v>
          </cell>
          <cell r="T341">
            <v>-0.12690000000000001</v>
          </cell>
          <cell r="U341">
            <v>29.010400000000001</v>
          </cell>
          <cell r="V341">
            <v>28.883500000000002</v>
          </cell>
          <cell r="W341">
            <v>45.822600000000001</v>
          </cell>
          <cell r="X341">
            <v>712.29669999999999</v>
          </cell>
          <cell r="Y341">
            <v>758.11929999999995</v>
          </cell>
          <cell r="Z341">
            <v>-0.30159999999999998</v>
          </cell>
          <cell r="AA341">
            <v>-52.092700000000001</v>
          </cell>
          <cell r="AB341">
            <v>-52.394300000000001</v>
          </cell>
          <cell r="AC341">
            <v>96.396000000000001</v>
          </cell>
          <cell r="AD341">
            <v>622.04200000000003</v>
          </cell>
          <cell r="AE341">
            <v>718.43799999999999</v>
          </cell>
          <cell r="AF341">
            <v>1719.3169</v>
          </cell>
          <cell r="AG341">
            <v>-5.3151000000000002</v>
          </cell>
          <cell r="AH341">
            <v>1714.0018</v>
          </cell>
        </row>
        <row r="342">
          <cell r="A342">
            <v>41822</v>
          </cell>
          <cell r="B342">
            <v>4716.1707999999999</v>
          </cell>
          <cell r="C342">
            <v>871.88630000000001</v>
          </cell>
          <cell r="D342">
            <v>5588.0571</v>
          </cell>
          <cell r="E342">
            <v>184.79589999999999</v>
          </cell>
          <cell r="F342">
            <v>513.38480000000004</v>
          </cell>
          <cell r="G342">
            <v>698.1807</v>
          </cell>
          <cell r="H342">
            <v>-152.84059999999999</v>
          </cell>
          <cell r="I342">
            <v>-75.321399999999997</v>
          </cell>
          <cell r="J342">
            <v>-228.16199999999998</v>
          </cell>
          <cell r="K342">
            <v>-15.978199999999999</v>
          </cell>
          <cell r="L342">
            <v>-13.8286</v>
          </cell>
          <cell r="M342">
            <v>-29.806799999999999</v>
          </cell>
          <cell r="N342">
            <v>-1.0492999999999999</v>
          </cell>
          <cell r="O342">
            <v>29.1648</v>
          </cell>
          <cell r="P342">
            <v>28.115500000000001</v>
          </cell>
          <cell r="Q342">
            <v>-7.2900000000000006E-2</v>
          </cell>
          <cell r="R342">
            <v>13.7294</v>
          </cell>
          <cell r="S342">
            <v>13.656499999999999</v>
          </cell>
          <cell r="T342">
            <v>0.1133</v>
          </cell>
          <cell r="U342">
            <v>-19.981999999999999</v>
          </cell>
          <cell r="V342">
            <v>-19.8687</v>
          </cell>
          <cell r="W342">
            <v>11.4133</v>
          </cell>
          <cell r="X342">
            <v>1.2161</v>
          </cell>
          <cell r="Y342">
            <v>12.6294</v>
          </cell>
          <cell r="Z342">
            <v>-3.5337000000000001</v>
          </cell>
          <cell r="AA342">
            <v>-33.631900000000002</v>
          </cell>
          <cell r="AB342">
            <v>-37.165600000000005</v>
          </cell>
          <cell r="AC342">
            <v>1014.3275</v>
          </cell>
          <cell r="AD342">
            <v>-3682.4463000000001</v>
          </cell>
          <cell r="AE342">
            <v>-2668.1188000000002</v>
          </cell>
          <cell r="AF342">
            <v>1171.569</v>
          </cell>
          <cell r="AG342">
            <v>1048.3705</v>
          </cell>
          <cell r="AH342">
            <v>2219.9395</v>
          </cell>
        </row>
        <row r="343">
          <cell r="A343">
            <v>41815</v>
          </cell>
          <cell r="B343">
            <v>4228.5384999999997</v>
          </cell>
          <cell r="C343">
            <v>-1915.4670000000001</v>
          </cell>
          <cell r="D343">
            <v>2313.0714999999996</v>
          </cell>
          <cell r="E343">
            <v>511.36930000000001</v>
          </cell>
          <cell r="F343">
            <v>1335.6205</v>
          </cell>
          <cell r="G343">
            <v>1846.9898000000001</v>
          </cell>
          <cell r="H343">
            <v>-222.62520000000001</v>
          </cell>
          <cell r="I343">
            <v>-157.0582</v>
          </cell>
          <cell r="J343">
            <v>-379.68340000000001</v>
          </cell>
          <cell r="K343">
            <v>-50.154800000000002</v>
          </cell>
          <cell r="L343">
            <v>468.62430000000001</v>
          </cell>
          <cell r="M343">
            <v>418.46949999999998</v>
          </cell>
          <cell r="N343">
            <v>9.7713999999999999</v>
          </cell>
          <cell r="O343">
            <v>-63.332700000000003</v>
          </cell>
          <cell r="P343">
            <v>-53.561300000000003</v>
          </cell>
          <cell r="Q343">
            <v>-0.13109999999999999</v>
          </cell>
          <cell r="R343">
            <v>-59.665700000000001</v>
          </cell>
          <cell r="S343">
            <v>-59.796800000000005</v>
          </cell>
          <cell r="T343">
            <v>-3.0499999999999999E-2</v>
          </cell>
          <cell r="U343">
            <v>-23.891500000000001</v>
          </cell>
          <cell r="V343">
            <v>-23.922000000000001</v>
          </cell>
          <cell r="W343">
            <v>38.320399999999999</v>
          </cell>
          <cell r="X343">
            <v>331.9</v>
          </cell>
          <cell r="Y343">
            <v>370.22039999999998</v>
          </cell>
          <cell r="Z343">
            <v>-1.8391999999999999</v>
          </cell>
          <cell r="AA343">
            <v>-85.799300000000002</v>
          </cell>
          <cell r="AB343">
            <v>-87.638500000000008</v>
          </cell>
          <cell r="AC343">
            <v>1725.9150999999999</v>
          </cell>
          <cell r="AD343">
            <v>2043.6122</v>
          </cell>
          <cell r="AE343">
            <v>3769.5272999999997</v>
          </cell>
          <cell r="AF343">
            <v>226.0806</v>
          </cell>
          <cell r="AG343">
            <v>-1564.3981000000001</v>
          </cell>
          <cell r="AH343">
            <v>-1338.3175000000001</v>
          </cell>
        </row>
        <row r="344">
          <cell r="A344">
            <v>41808</v>
          </cell>
          <cell r="B344">
            <v>-2914.01</v>
          </cell>
          <cell r="C344">
            <v>11172.342500000001</v>
          </cell>
          <cell r="D344">
            <v>8258.3325000000004</v>
          </cell>
          <cell r="E344">
            <v>605.45529999999997</v>
          </cell>
          <cell r="F344">
            <v>1456.0343</v>
          </cell>
          <cell r="G344">
            <v>2061.4895999999999</v>
          </cell>
          <cell r="H344">
            <v>-76.324200000000005</v>
          </cell>
          <cell r="I344">
            <v>-42.068800000000003</v>
          </cell>
          <cell r="J344">
            <v>-118.393</v>
          </cell>
          <cell r="K344">
            <v>-29.9573</v>
          </cell>
          <cell r="L344">
            <v>482.2928</v>
          </cell>
          <cell r="M344">
            <v>452.33550000000002</v>
          </cell>
          <cell r="N344">
            <v>12.6478</v>
          </cell>
          <cell r="O344">
            <v>3.3490000000000002</v>
          </cell>
          <cell r="P344">
            <v>15.9968</v>
          </cell>
          <cell r="Q344">
            <v>-1.2897000000000001</v>
          </cell>
          <cell r="R344">
            <v>-12.557</v>
          </cell>
          <cell r="S344">
            <v>-13.8467</v>
          </cell>
          <cell r="T344">
            <v>9.2600000000000002E-2</v>
          </cell>
          <cell r="U344">
            <v>-70.627300000000005</v>
          </cell>
          <cell r="V344">
            <v>-70.534700000000001</v>
          </cell>
          <cell r="W344">
            <v>-19.561299999999999</v>
          </cell>
          <cell r="X344">
            <v>-167.97229999999999</v>
          </cell>
          <cell r="Y344">
            <v>-187.53359999999998</v>
          </cell>
          <cell r="Z344">
            <v>-3.8117000000000001</v>
          </cell>
          <cell r="AA344">
            <v>11.129799999999999</v>
          </cell>
          <cell r="AB344">
            <v>7.3180999999999994</v>
          </cell>
          <cell r="AC344">
            <v>-3375.3973000000001</v>
          </cell>
          <cell r="AD344">
            <v>8427.9645</v>
          </cell>
          <cell r="AE344">
            <v>5052.5671999999995</v>
          </cell>
          <cell r="AF344">
            <v>-141.70079999999999</v>
          </cell>
          <cell r="AG344">
            <v>1139.4628</v>
          </cell>
          <cell r="AH344">
            <v>997.76200000000006</v>
          </cell>
        </row>
        <row r="345">
          <cell r="A345">
            <v>41801</v>
          </cell>
          <cell r="B345">
            <v>837.93730000000005</v>
          </cell>
          <cell r="C345">
            <v>9035.1394999999993</v>
          </cell>
          <cell r="D345">
            <v>9873.0767999999989</v>
          </cell>
          <cell r="E345">
            <v>729.98919999999998</v>
          </cell>
          <cell r="F345">
            <v>2318.5855000000001</v>
          </cell>
          <cell r="G345">
            <v>3048.5747000000001</v>
          </cell>
          <cell r="H345">
            <v>-159.56280000000001</v>
          </cell>
          <cell r="I345">
            <v>11.978899999999999</v>
          </cell>
          <cell r="J345">
            <v>-147.5839</v>
          </cell>
          <cell r="K345">
            <v>-9.2957999999999998</v>
          </cell>
          <cell r="L345">
            <v>250.0292</v>
          </cell>
          <cell r="M345">
            <v>240.73340000000002</v>
          </cell>
          <cell r="N345">
            <v>24.295999999999999</v>
          </cell>
          <cell r="O345">
            <v>-15.760899999999999</v>
          </cell>
          <cell r="P345">
            <v>8.5350999999999999</v>
          </cell>
          <cell r="Q345">
            <v>-1.6438999999999999</v>
          </cell>
          <cell r="R345">
            <v>755.16300000000001</v>
          </cell>
          <cell r="S345">
            <v>753.51909999999998</v>
          </cell>
          <cell r="T345">
            <v>-7.2499999999999995E-2</v>
          </cell>
          <cell r="U345">
            <v>-4.7671000000000001</v>
          </cell>
          <cell r="V345">
            <v>-4.8395999999999999</v>
          </cell>
          <cell r="W345">
            <v>-12.0944</v>
          </cell>
          <cell r="X345">
            <v>-941.5557</v>
          </cell>
          <cell r="Y345">
            <v>-953.65009999999995</v>
          </cell>
          <cell r="Z345">
            <v>-1.3324</v>
          </cell>
          <cell r="AA345">
            <v>-15.024900000000001</v>
          </cell>
          <cell r="AB345">
            <v>-16.357300000000002</v>
          </cell>
          <cell r="AC345">
            <v>772.48720000000003</v>
          </cell>
          <cell r="AD345">
            <v>5100.4736999999996</v>
          </cell>
          <cell r="AE345">
            <v>5872.9609</v>
          </cell>
          <cell r="AF345">
            <v>151.96420000000001</v>
          </cell>
          <cell r="AG345">
            <v>2598.9522000000002</v>
          </cell>
          <cell r="AH345">
            <v>2750.9164000000001</v>
          </cell>
        </row>
        <row r="346">
          <cell r="A346">
            <v>41794</v>
          </cell>
          <cell r="B346">
            <v>2117.5515999999998</v>
          </cell>
          <cell r="C346">
            <v>-1729.0299</v>
          </cell>
          <cell r="D346">
            <v>388.52169999999978</v>
          </cell>
          <cell r="E346">
            <v>2140.7368999999999</v>
          </cell>
          <cell r="F346">
            <v>-288.48719999999997</v>
          </cell>
          <cell r="G346">
            <v>1852.2496999999998</v>
          </cell>
          <cell r="H346">
            <v>-124.85420000000001</v>
          </cell>
          <cell r="I346">
            <v>178.24209999999999</v>
          </cell>
          <cell r="J346">
            <v>53.387899999999988</v>
          </cell>
          <cell r="K346">
            <v>-16.484100000000002</v>
          </cell>
          <cell r="L346">
            <v>-2.8673000000000002</v>
          </cell>
          <cell r="M346">
            <v>-19.351400000000002</v>
          </cell>
          <cell r="N346">
            <v>15.405099999999999</v>
          </cell>
          <cell r="O346">
            <v>-17.8748</v>
          </cell>
          <cell r="P346">
            <v>-2.4697000000000013</v>
          </cell>
          <cell r="Q346">
            <v>-0.48659999999999998</v>
          </cell>
          <cell r="R346">
            <v>-26.4236</v>
          </cell>
          <cell r="S346">
            <v>-26.9102</v>
          </cell>
          <cell r="T346">
            <v>-3.2599999999999997E-2</v>
          </cell>
          <cell r="U346">
            <v>-29.735600000000002</v>
          </cell>
          <cell r="V346">
            <v>-29.7682</v>
          </cell>
          <cell r="W346">
            <v>-1.4167000000000001</v>
          </cell>
          <cell r="X346">
            <v>-391.68119999999999</v>
          </cell>
          <cell r="Y346">
            <v>-393.09789999999998</v>
          </cell>
          <cell r="Z346">
            <v>-83.178200000000004</v>
          </cell>
          <cell r="AA346">
            <v>-22.449200000000001</v>
          </cell>
          <cell r="AB346">
            <v>-105.62740000000001</v>
          </cell>
          <cell r="AC346">
            <v>1463.9813999999999</v>
          </cell>
          <cell r="AD346">
            <v>1186.5142000000001</v>
          </cell>
          <cell r="AE346">
            <v>2650.4956000000002</v>
          </cell>
          <cell r="AF346">
            <v>675.06460000000004</v>
          </cell>
          <cell r="AG346">
            <v>1312.3844999999999</v>
          </cell>
          <cell r="AH346">
            <v>1987.4490999999998</v>
          </cell>
        </row>
        <row r="347">
          <cell r="A347">
            <v>41787</v>
          </cell>
          <cell r="B347">
            <v>5229.5061999999998</v>
          </cell>
          <cell r="C347">
            <v>525.43759999999997</v>
          </cell>
          <cell r="D347">
            <v>5754.9438</v>
          </cell>
          <cell r="E347">
            <v>1093.4374</v>
          </cell>
          <cell r="F347">
            <v>502.34480000000002</v>
          </cell>
          <cell r="G347">
            <v>1595.7822000000001</v>
          </cell>
          <cell r="H347">
            <v>-61.007899999999999</v>
          </cell>
          <cell r="I347">
            <v>19.294699999999999</v>
          </cell>
          <cell r="J347">
            <v>-41.713200000000001</v>
          </cell>
          <cell r="K347">
            <v>-67.145200000000003</v>
          </cell>
          <cell r="L347">
            <v>-234.80029999999999</v>
          </cell>
          <cell r="M347">
            <v>-301.94549999999998</v>
          </cell>
          <cell r="N347">
            <v>15.574299999999999</v>
          </cell>
          <cell r="O347">
            <v>-9.7203999999999997</v>
          </cell>
          <cell r="P347">
            <v>5.8538999999999994</v>
          </cell>
          <cell r="Q347">
            <v>0.6915</v>
          </cell>
          <cell r="R347">
            <v>129.9393</v>
          </cell>
          <cell r="S347">
            <v>130.63079999999999</v>
          </cell>
          <cell r="T347">
            <v>-4.1000000000000002E-2</v>
          </cell>
          <cell r="U347">
            <v>-26.9467</v>
          </cell>
          <cell r="V347">
            <v>-26.9877</v>
          </cell>
          <cell r="W347">
            <v>-4.8658000000000001</v>
          </cell>
          <cell r="X347">
            <v>74.410899999999998</v>
          </cell>
          <cell r="Y347">
            <v>69.545099999999991</v>
          </cell>
          <cell r="Z347">
            <v>-0.51219999999999999</v>
          </cell>
          <cell r="AA347">
            <v>104.00369999999999</v>
          </cell>
          <cell r="AB347">
            <v>103.4915</v>
          </cell>
          <cell r="AC347">
            <v>1664.2800999999999</v>
          </cell>
          <cell r="AD347">
            <v>-71.0197</v>
          </cell>
          <cell r="AE347">
            <v>1593.2603999999999</v>
          </cell>
          <cell r="AF347">
            <v>-332.83429999999998</v>
          </cell>
          <cell r="AG347">
            <v>-184.26480000000001</v>
          </cell>
          <cell r="AH347">
            <v>-517.09910000000002</v>
          </cell>
        </row>
        <row r="348">
          <cell r="A348">
            <v>41780</v>
          </cell>
          <cell r="B348">
            <v>5440.5824000000002</v>
          </cell>
          <cell r="C348">
            <v>-7979.6252000000004</v>
          </cell>
          <cell r="D348">
            <v>-2539.0428000000002</v>
          </cell>
          <cell r="E348">
            <v>500.76830000000001</v>
          </cell>
          <cell r="F348">
            <v>997.61540000000002</v>
          </cell>
          <cell r="G348">
            <v>1498.3837000000001</v>
          </cell>
          <cell r="H348">
            <v>-140.77010000000001</v>
          </cell>
          <cell r="I348">
            <v>-59.509300000000003</v>
          </cell>
          <cell r="J348">
            <v>-200.27940000000001</v>
          </cell>
          <cell r="K348">
            <v>-25.347100000000001</v>
          </cell>
          <cell r="L348">
            <v>228.74789999999999</v>
          </cell>
          <cell r="M348">
            <v>203.40079999999998</v>
          </cell>
          <cell r="N348">
            <v>9.7629999999999999</v>
          </cell>
          <cell r="O348">
            <v>-16.939399999999999</v>
          </cell>
          <cell r="P348">
            <v>-7.1763999999999992</v>
          </cell>
          <cell r="Q348">
            <v>-0.24110000000000001</v>
          </cell>
          <cell r="R348">
            <v>-51.780200000000001</v>
          </cell>
          <cell r="S348">
            <v>-52.021300000000004</v>
          </cell>
          <cell r="T348">
            <v>-2.3300000000000001E-2</v>
          </cell>
          <cell r="U348">
            <v>-18.4681</v>
          </cell>
          <cell r="V348">
            <v>-18.491399999999999</v>
          </cell>
          <cell r="W348">
            <v>19.497399999999999</v>
          </cell>
          <cell r="X348">
            <v>-218.69069999999999</v>
          </cell>
          <cell r="Y348">
            <v>-199.19329999999999</v>
          </cell>
          <cell r="Z348">
            <v>-2.5312000000000001</v>
          </cell>
          <cell r="AA348">
            <v>-80.519199999999998</v>
          </cell>
          <cell r="AB348">
            <v>-83.050399999999996</v>
          </cell>
          <cell r="AC348">
            <v>6264.1283999999996</v>
          </cell>
          <cell r="AD348">
            <v>-10877.9874</v>
          </cell>
          <cell r="AE348">
            <v>-4613.8590000000004</v>
          </cell>
          <cell r="AF348">
            <v>-719.54280000000006</v>
          </cell>
          <cell r="AG348">
            <v>1276.7484999999999</v>
          </cell>
          <cell r="AH348">
            <v>557.20569999999987</v>
          </cell>
        </row>
        <row r="349">
          <cell r="A349">
            <v>41773</v>
          </cell>
          <cell r="B349">
            <v>5671.4318000000003</v>
          </cell>
          <cell r="C349">
            <v>10588.8282</v>
          </cell>
          <cell r="D349">
            <v>16260.26</v>
          </cell>
          <cell r="E349">
            <v>1085.0425</v>
          </cell>
          <cell r="F349">
            <v>457.9468</v>
          </cell>
          <cell r="G349">
            <v>1542.9893</v>
          </cell>
          <cell r="H349">
            <v>-157.29810000000001</v>
          </cell>
          <cell r="I349">
            <v>-12.119899999999999</v>
          </cell>
          <cell r="J349">
            <v>-169.41800000000001</v>
          </cell>
          <cell r="K349">
            <v>-192.7774</v>
          </cell>
          <cell r="L349">
            <v>-454.49189999999999</v>
          </cell>
          <cell r="M349">
            <v>-647.26929999999993</v>
          </cell>
          <cell r="N349">
            <v>6.6597</v>
          </cell>
          <cell r="O349">
            <v>12.685</v>
          </cell>
          <cell r="P349">
            <v>19.3447</v>
          </cell>
          <cell r="Q349">
            <v>0.36670000000000003</v>
          </cell>
          <cell r="R349">
            <v>-181.7176</v>
          </cell>
          <cell r="S349">
            <v>-181.3509</v>
          </cell>
          <cell r="T349">
            <v>8.5000000000000006E-3</v>
          </cell>
          <cell r="U349">
            <v>30.411100000000001</v>
          </cell>
          <cell r="V349">
            <v>30.419600000000003</v>
          </cell>
          <cell r="W349">
            <v>-20.837299999999999</v>
          </cell>
          <cell r="X349">
            <v>510.2176</v>
          </cell>
          <cell r="Y349">
            <v>489.38030000000003</v>
          </cell>
          <cell r="Z349">
            <v>-2.6198999999999999</v>
          </cell>
          <cell r="AA349">
            <v>46.6402</v>
          </cell>
          <cell r="AB349">
            <v>44.020299999999999</v>
          </cell>
          <cell r="AC349">
            <v>3134.1471999999999</v>
          </cell>
          <cell r="AD349">
            <v>5989.8886000000002</v>
          </cell>
          <cell r="AE349">
            <v>9124.0357999999997</v>
          </cell>
          <cell r="AF349">
            <v>1694.3101999999999</v>
          </cell>
          <cell r="AG349">
            <v>1928.1016</v>
          </cell>
          <cell r="AH349">
            <v>3622.4117999999999</v>
          </cell>
        </row>
        <row r="350">
          <cell r="A350">
            <v>41766</v>
          </cell>
          <cell r="B350">
            <v>8394.9688000000006</v>
          </cell>
          <cell r="C350">
            <v>-7644.9052000000001</v>
          </cell>
          <cell r="D350">
            <v>750.06360000000041</v>
          </cell>
          <cell r="E350">
            <v>579.55460000000005</v>
          </cell>
          <cell r="F350">
            <v>-707.03520000000003</v>
          </cell>
          <cell r="G350">
            <v>-127.48059999999998</v>
          </cell>
          <cell r="H350">
            <v>-50.469900000000003</v>
          </cell>
          <cell r="I350">
            <v>-18.040600000000001</v>
          </cell>
          <cell r="J350">
            <v>-68.510500000000008</v>
          </cell>
          <cell r="K350">
            <v>-48.775599999999997</v>
          </cell>
          <cell r="L350">
            <v>-269.94040000000001</v>
          </cell>
          <cell r="M350">
            <v>-318.71600000000001</v>
          </cell>
          <cell r="N350">
            <v>7.7102000000000004</v>
          </cell>
          <cell r="O350">
            <v>-12.580500000000001</v>
          </cell>
          <cell r="P350">
            <v>-4.8703000000000003</v>
          </cell>
          <cell r="Q350">
            <v>-1.8876999999999999</v>
          </cell>
          <cell r="R350">
            <v>7.2609000000000004</v>
          </cell>
          <cell r="S350">
            <v>5.3732000000000006</v>
          </cell>
          <cell r="T350">
            <v>1.1000000000000001E-3</v>
          </cell>
          <cell r="U350">
            <v>-8.3681999999999999</v>
          </cell>
          <cell r="V350">
            <v>-8.3671000000000006</v>
          </cell>
          <cell r="W350">
            <v>-8.3856999999999999</v>
          </cell>
          <cell r="X350">
            <v>-47.018900000000002</v>
          </cell>
          <cell r="Y350">
            <v>-55.404600000000002</v>
          </cell>
          <cell r="Z350">
            <v>-3.7730999999999999</v>
          </cell>
          <cell r="AA350">
            <v>9.0760000000000005</v>
          </cell>
          <cell r="AB350">
            <v>5.3029000000000011</v>
          </cell>
          <cell r="AC350">
            <v>6293.4178000000002</v>
          </cell>
          <cell r="AD350">
            <v>-11469.945299999999</v>
          </cell>
          <cell r="AE350">
            <v>-5176.5274999999992</v>
          </cell>
          <cell r="AF350">
            <v>910.20740000000001</v>
          </cell>
          <cell r="AG350">
            <v>2120.8701000000001</v>
          </cell>
          <cell r="AH350">
            <v>3031.0775000000003</v>
          </cell>
        </row>
        <row r="351">
          <cell r="A351">
            <v>41759</v>
          </cell>
          <cell r="B351">
            <v>3273.7433999999998</v>
          </cell>
          <cell r="C351">
            <v>4122.4166999999998</v>
          </cell>
          <cell r="D351">
            <v>7396.1600999999991</v>
          </cell>
          <cell r="E351">
            <v>557.74429999999995</v>
          </cell>
          <cell r="F351">
            <v>91.254599999999996</v>
          </cell>
          <cell r="G351">
            <v>648.99889999999994</v>
          </cell>
          <cell r="H351">
            <v>-139.33590000000001</v>
          </cell>
          <cell r="I351">
            <v>-32.293900000000001</v>
          </cell>
          <cell r="J351">
            <v>-171.62980000000002</v>
          </cell>
          <cell r="K351">
            <v>-26.030799999999999</v>
          </cell>
          <cell r="L351">
            <v>49.823500000000003</v>
          </cell>
          <cell r="M351">
            <v>23.792700000000004</v>
          </cell>
          <cell r="N351">
            <v>-0.36280000000000001</v>
          </cell>
          <cell r="O351">
            <v>-73.308099999999996</v>
          </cell>
          <cell r="P351">
            <v>-73.670899999999989</v>
          </cell>
          <cell r="Q351">
            <v>-1.4953000000000001</v>
          </cell>
          <cell r="R351">
            <v>6.2359999999999998</v>
          </cell>
          <cell r="S351">
            <v>4.7406999999999995</v>
          </cell>
          <cell r="T351">
            <v>-3.5099999999999999E-2</v>
          </cell>
          <cell r="U351">
            <v>-29.0715</v>
          </cell>
          <cell r="V351">
            <v>-29.1066</v>
          </cell>
          <cell r="W351">
            <v>-5.8669000000000002</v>
          </cell>
          <cell r="X351">
            <v>-229.82310000000001</v>
          </cell>
          <cell r="Y351">
            <v>-235.69</v>
          </cell>
          <cell r="Z351">
            <v>-36.407699999999998</v>
          </cell>
          <cell r="AA351">
            <v>-9.6405999999999992</v>
          </cell>
          <cell r="AB351">
            <v>-46.048299999999998</v>
          </cell>
          <cell r="AC351">
            <v>1190.7581</v>
          </cell>
          <cell r="AD351">
            <v>589.12070000000006</v>
          </cell>
          <cell r="AE351">
            <v>1779.8788</v>
          </cell>
          <cell r="AF351">
            <v>1060.9543000000001</v>
          </cell>
          <cell r="AG351">
            <v>1221.8968</v>
          </cell>
          <cell r="AH351">
            <v>2282.8510999999999</v>
          </cell>
        </row>
        <row r="352">
          <cell r="A352">
            <v>41752</v>
          </cell>
          <cell r="B352">
            <v>3132.9798000000001</v>
          </cell>
          <cell r="C352">
            <v>2449.0401999999999</v>
          </cell>
          <cell r="D352">
            <v>5582.02</v>
          </cell>
          <cell r="E352">
            <v>195.45959999999999</v>
          </cell>
          <cell r="F352">
            <v>465.89319999999998</v>
          </cell>
          <cell r="G352">
            <v>661.3528</v>
          </cell>
          <cell r="H352">
            <v>-57.2821</v>
          </cell>
          <cell r="I352">
            <v>414.87729999999999</v>
          </cell>
          <cell r="J352">
            <v>357.59519999999998</v>
          </cell>
          <cell r="K352">
            <v>20.162500000000001</v>
          </cell>
          <cell r="L352">
            <v>-190.2833</v>
          </cell>
          <cell r="M352">
            <v>-170.1208</v>
          </cell>
          <cell r="N352">
            <v>3.5889000000000002</v>
          </cell>
          <cell r="O352">
            <v>-46.0505</v>
          </cell>
          <cell r="P352">
            <v>-42.461599999999997</v>
          </cell>
          <cell r="Q352">
            <v>-0.32279999999999998</v>
          </cell>
          <cell r="R352">
            <v>-22.458100000000002</v>
          </cell>
          <cell r="S352">
            <v>-22.780900000000003</v>
          </cell>
          <cell r="T352">
            <v>-3.9E-2</v>
          </cell>
          <cell r="U352">
            <v>27.964700000000001</v>
          </cell>
          <cell r="V352">
            <v>27.925699999999999</v>
          </cell>
          <cell r="W352">
            <v>17.343299999999999</v>
          </cell>
          <cell r="X352">
            <v>340.48809999999997</v>
          </cell>
          <cell r="Y352">
            <v>357.83139999999997</v>
          </cell>
          <cell r="Z352">
            <v>0.1623</v>
          </cell>
          <cell r="AA352">
            <v>-67.4803</v>
          </cell>
          <cell r="AB352">
            <v>-67.317999999999998</v>
          </cell>
          <cell r="AC352">
            <v>2392.6237000000001</v>
          </cell>
          <cell r="AD352">
            <v>-527.87159999999994</v>
          </cell>
          <cell r="AE352">
            <v>1864.7521000000002</v>
          </cell>
          <cell r="AF352">
            <v>59.782699999999998</v>
          </cell>
          <cell r="AG352">
            <v>1241.3083999999999</v>
          </cell>
          <cell r="AH352">
            <v>1301.0910999999999</v>
          </cell>
        </row>
        <row r="353">
          <cell r="A353">
            <v>41745</v>
          </cell>
          <cell r="B353">
            <v>1989.7938999999999</v>
          </cell>
          <cell r="C353">
            <v>1170.1189999999999</v>
          </cell>
          <cell r="D353">
            <v>3159.9128999999998</v>
          </cell>
          <cell r="E353">
            <v>686.22</v>
          </cell>
          <cell r="F353">
            <v>1669.2523000000001</v>
          </cell>
          <cell r="G353">
            <v>2355.4723000000004</v>
          </cell>
          <cell r="H353">
            <v>-210.13059999999999</v>
          </cell>
          <cell r="I353">
            <v>-13.975099999999999</v>
          </cell>
          <cell r="J353">
            <v>-224.10569999999998</v>
          </cell>
          <cell r="K353">
            <v>-22.907800000000002</v>
          </cell>
          <cell r="L353">
            <v>-72.044300000000007</v>
          </cell>
          <cell r="M353">
            <v>-94.952100000000002</v>
          </cell>
          <cell r="N353">
            <v>0.17249999999999999</v>
          </cell>
          <cell r="O353">
            <v>10.134499999999999</v>
          </cell>
          <cell r="P353">
            <v>10.306999999999999</v>
          </cell>
          <cell r="Q353">
            <v>7.8E-2</v>
          </cell>
          <cell r="R353">
            <v>35.778700000000001</v>
          </cell>
          <cell r="S353">
            <v>35.856700000000004</v>
          </cell>
          <cell r="T353">
            <v>-0.1202</v>
          </cell>
          <cell r="U353">
            <v>-22.444299999999998</v>
          </cell>
          <cell r="V353">
            <v>-22.564499999999999</v>
          </cell>
          <cell r="W353">
            <v>-18.030100000000001</v>
          </cell>
          <cell r="X353">
            <v>4410.1791000000003</v>
          </cell>
          <cell r="Y353">
            <v>4392.1490000000003</v>
          </cell>
          <cell r="Z353">
            <v>-3.4224000000000001</v>
          </cell>
          <cell r="AA353">
            <v>-160.9573</v>
          </cell>
          <cell r="AB353">
            <v>-164.37970000000001</v>
          </cell>
          <cell r="AC353">
            <v>-114.7749</v>
          </cell>
          <cell r="AD353">
            <v>-5439.6855999999998</v>
          </cell>
          <cell r="AE353">
            <v>-5554.4605000000001</v>
          </cell>
          <cell r="AF353">
            <v>909.5104</v>
          </cell>
          <cell r="AG353">
            <v>1958.3717999999999</v>
          </cell>
          <cell r="AH353">
            <v>2867.8822</v>
          </cell>
        </row>
        <row r="354">
          <cell r="A354">
            <v>41738</v>
          </cell>
          <cell r="B354">
            <v>4461.8594000000003</v>
          </cell>
          <cell r="C354">
            <v>8321.4766999999993</v>
          </cell>
          <cell r="D354">
            <v>12783.3361</v>
          </cell>
          <cell r="E354">
            <v>1806.7923000000001</v>
          </cell>
          <cell r="F354">
            <v>2898.4421000000002</v>
          </cell>
          <cell r="G354">
            <v>4705.2344000000003</v>
          </cell>
          <cell r="H354">
            <v>-98.881699999999995</v>
          </cell>
          <cell r="I354">
            <v>-280.13869999999997</v>
          </cell>
          <cell r="J354">
            <v>-379.0204</v>
          </cell>
          <cell r="K354">
            <v>-26.735399999999998</v>
          </cell>
          <cell r="L354">
            <v>168.50659999999999</v>
          </cell>
          <cell r="M354">
            <v>141.77119999999999</v>
          </cell>
          <cell r="N354">
            <v>0.996</v>
          </cell>
          <cell r="O354">
            <v>-12.7681</v>
          </cell>
          <cell r="P354">
            <v>-11.7721</v>
          </cell>
          <cell r="Q354">
            <v>-0.14280000000000001</v>
          </cell>
          <cell r="R354">
            <v>76.726900000000001</v>
          </cell>
          <cell r="S354">
            <v>76.584100000000007</v>
          </cell>
          <cell r="T354">
            <v>-0.20649999999999999</v>
          </cell>
          <cell r="U354">
            <v>16.438800000000001</v>
          </cell>
          <cell r="V354">
            <v>16.232300000000002</v>
          </cell>
          <cell r="W354">
            <v>-11.819599999999999</v>
          </cell>
          <cell r="X354">
            <v>-613.85829999999999</v>
          </cell>
          <cell r="Y354">
            <v>-625.67790000000002</v>
          </cell>
          <cell r="Z354">
            <v>-147.94370000000001</v>
          </cell>
          <cell r="AA354">
            <v>163.92259999999999</v>
          </cell>
          <cell r="AB354">
            <v>15.978899999999982</v>
          </cell>
          <cell r="AC354">
            <v>1750.3835999999999</v>
          </cell>
          <cell r="AD354">
            <v>6271.9332000000004</v>
          </cell>
          <cell r="AE354">
            <v>8022.3168000000005</v>
          </cell>
          <cell r="AF354">
            <v>1325.1056000000001</v>
          </cell>
          <cell r="AG354">
            <v>1328.547</v>
          </cell>
          <cell r="AH354">
            <v>2653.6526000000003</v>
          </cell>
        </row>
        <row r="355">
          <cell r="A355">
            <v>41731</v>
          </cell>
          <cell r="B355">
            <v>5842.6903000000002</v>
          </cell>
          <cell r="C355">
            <v>5881.2632000000003</v>
          </cell>
          <cell r="D355">
            <v>11723.9535</v>
          </cell>
          <cell r="E355">
            <v>1051.7181</v>
          </cell>
          <cell r="F355">
            <v>2494.0430000000001</v>
          </cell>
          <cell r="G355">
            <v>3545.7611000000002</v>
          </cell>
          <cell r="H355">
            <v>-99.074600000000004</v>
          </cell>
          <cell r="I355">
            <v>66.793800000000005</v>
          </cell>
          <cell r="J355">
            <v>-32.280799999999999</v>
          </cell>
          <cell r="K355">
            <v>-51.730400000000003</v>
          </cell>
          <cell r="L355">
            <v>-185.47630000000001</v>
          </cell>
          <cell r="M355">
            <v>-237.20670000000001</v>
          </cell>
          <cell r="N355">
            <v>-6.1063000000000001</v>
          </cell>
          <cell r="O355">
            <v>-13.2761</v>
          </cell>
          <cell r="P355">
            <v>-19.382400000000001</v>
          </cell>
          <cell r="Q355">
            <v>1.4353</v>
          </cell>
          <cell r="R355">
            <v>85.275899999999993</v>
          </cell>
          <cell r="S355">
            <v>86.711199999999991</v>
          </cell>
          <cell r="T355">
            <v>3.5000000000000001E-3</v>
          </cell>
          <cell r="U355">
            <v>41.579700000000003</v>
          </cell>
          <cell r="V355">
            <v>41.583200000000005</v>
          </cell>
          <cell r="W355">
            <v>51.494599999999998</v>
          </cell>
          <cell r="X355">
            <v>166.5599</v>
          </cell>
          <cell r="Y355">
            <v>218.05449999999999</v>
          </cell>
          <cell r="Z355">
            <v>-7.1782000000000004</v>
          </cell>
          <cell r="AA355">
            <v>118.70820000000001</v>
          </cell>
          <cell r="AB355">
            <v>111.53</v>
          </cell>
          <cell r="AC355">
            <v>2421.8415</v>
          </cell>
          <cell r="AD355">
            <v>3393.3456999999999</v>
          </cell>
          <cell r="AE355">
            <v>5815.1872000000003</v>
          </cell>
          <cell r="AF355">
            <v>1731.2465</v>
          </cell>
          <cell r="AG355">
            <v>1362.2361000000001</v>
          </cell>
          <cell r="AH355">
            <v>3093.4826000000003</v>
          </cell>
        </row>
        <row r="356">
          <cell r="A356">
            <v>41724</v>
          </cell>
          <cell r="B356">
            <v>5483.9219000000003</v>
          </cell>
          <cell r="C356">
            <v>-8044.3037000000004</v>
          </cell>
          <cell r="D356">
            <v>-2560.3818000000001</v>
          </cell>
          <cell r="E356">
            <v>-1070.6934000000001</v>
          </cell>
          <cell r="F356">
            <v>-12.196999999999999</v>
          </cell>
          <cell r="G356">
            <v>-1082.8904</v>
          </cell>
          <cell r="H356">
            <v>-182.73869999999999</v>
          </cell>
          <cell r="I356">
            <v>62.415100000000002</v>
          </cell>
          <cell r="J356">
            <v>-120.3236</v>
          </cell>
          <cell r="K356">
            <v>-182.953</v>
          </cell>
          <cell r="L356">
            <v>-59.4193</v>
          </cell>
          <cell r="M356">
            <v>-242.3723</v>
          </cell>
          <cell r="N356">
            <v>1.2557</v>
          </cell>
          <cell r="O356">
            <v>-29.264199999999999</v>
          </cell>
          <cell r="P356">
            <v>-28.008499999999998</v>
          </cell>
          <cell r="Q356">
            <v>0.61480000000000001</v>
          </cell>
          <cell r="R356">
            <v>67.138499999999993</v>
          </cell>
          <cell r="S356">
            <v>67.753299999999996</v>
          </cell>
          <cell r="T356">
            <v>4.1799999999999997E-2</v>
          </cell>
          <cell r="U356">
            <v>-7.5101000000000004</v>
          </cell>
          <cell r="V356">
            <v>-7.4683000000000002</v>
          </cell>
          <cell r="W356">
            <v>63.092599999999997</v>
          </cell>
          <cell r="X356">
            <v>-145.10169999999999</v>
          </cell>
          <cell r="Y356">
            <v>-82.009099999999989</v>
          </cell>
          <cell r="Z356">
            <v>-7.6924999999999999</v>
          </cell>
          <cell r="AA356">
            <v>218.69319999999999</v>
          </cell>
          <cell r="AB356">
            <v>211.00069999999999</v>
          </cell>
          <cell r="AC356">
            <v>3023.5524</v>
          </cell>
          <cell r="AD356">
            <v>-9057.1834999999992</v>
          </cell>
          <cell r="AE356">
            <v>-6033.6310999999987</v>
          </cell>
          <cell r="AF356">
            <v>1307.0174</v>
          </cell>
          <cell r="AG356">
            <v>1443.4021</v>
          </cell>
          <cell r="AH356">
            <v>2750.4195</v>
          </cell>
        </row>
        <row r="357">
          <cell r="A357">
            <v>41717</v>
          </cell>
          <cell r="B357">
            <v>4287.7705999999998</v>
          </cell>
          <cell r="C357">
            <v>13220.321900000001</v>
          </cell>
          <cell r="D357">
            <v>17508.092499999999</v>
          </cell>
          <cell r="E357">
            <v>-826.13760000000002</v>
          </cell>
          <cell r="F357">
            <v>-4051.5270999999998</v>
          </cell>
          <cell r="G357">
            <v>-4877.6646999999994</v>
          </cell>
          <cell r="H357">
            <v>17.3598</v>
          </cell>
          <cell r="I357">
            <v>-125.76130000000001</v>
          </cell>
          <cell r="J357">
            <v>-108.4015</v>
          </cell>
          <cell r="K357">
            <v>-111.3455</v>
          </cell>
          <cell r="L357">
            <v>-1505.7786000000001</v>
          </cell>
          <cell r="M357">
            <v>-1617.1241</v>
          </cell>
          <cell r="N357">
            <v>-7.6208</v>
          </cell>
          <cell r="O357">
            <v>-147.7131</v>
          </cell>
          <cell r="P357">
            <v>-155.3339</v>
          </cell>
          <cell r="Q357">
            <v>6.1422999999999996</v>
          </cell>
          <cell r="R357">
            <v>29.8657</v>
          </cell>
          <cell r="S357">
            <v>36.008000000000003</v>
          </cell>
          <cell r="T357">
            <v>-9.01E-2</v>
          </cell>
          <cell r="U357">
            <v>-0.3679</v>
          </cell>
          <cell r="V357">
            <v>-0.45800000000000002</v>
          </cell>
          <cell r="W357">
            <v>-15.049300000000001</v>
          </cell>
          <cell r="X357">
            <v>670.60879999999997</v>
          </cell>
          <cell r="Y357">
            <v>655.55949999999996</v>
          </cell>
          <cell r="Z357">
            <v>-16.312799999999999</v>
          </cell>
          <cell r="AA357">
            <v>-33.515500000000003</v>
          </cell>
          <cell r="AB357">
            <v>-49.828299999999999</v>
          </cell>
          <cell r="AC357">
            <v>3639.1300999999999</v>
          </cell>
          <cell r="AD357">
            <v>10650.153</v>
          </cell>
          <cell r="AE357">
            <v>14289.283100000001</v>
          </cell>
          <cell r="AF357">
            <v>529.60130000000004</v>
          </cell>
          <cell r="AG357">
            <v>1014.8355</v>
          </cell>
          <cell r="AH357">
            <v>1544.4367999999999</v>
          </cell>
        </row>
        <row r="358">
          <cell r="A358">
            <v>41710</v>
          </cell>
          <cell r="B358">
            <v>2892.1884</v>
          </cell>
          <cell r="C358">
            <v>5627.6638999999996</v>
          </cell>
          <cell r="D358">
            <v>8519.8522999999986</v>
          </cell>
          <cell r="E358">
            <v>577.90679999999998</v>
          </cell>
          <cell r="F358">
            <v>-2460.7622000000001</v>
          </cell>
          <cell r="G358">
            <v>-1882.8554000000001</v>
          </cell>
          <cell r="H358">
            <v>-102.518</v>
          </cell>
          <cell r="I358">
            <v>-268.05810000000002</v>
          </cell>
          <cell r="J358">
            <v>-370.5761</v>
          </cell>
          <cell r="K358">
            <v>-53.620199999999997</v>
          </cell>
          <cell r="L358">
            <v>-877.96209999999996</v>
          </cell>
          <cell r="M358">
            <v>-931.58229999999992</v>
          </cell>
          <cell r="N358">
            <v>-0.3039</v>
          </cell>
          <cell r="O358">
            <v>-42.433199999999999</v>
          </cell>
          <cell r="P358">
            <v>-42.737099999999998</v>
          </cell>
          <cell r="Q358">
            <v>-0.24049999999999999</v>
          </cell>
          <cell r="R358">
            <v>30.2225</v>
          </cell>
          <cell r="S358">
            <v>29.981999999999999</v>
          </cell>
          <cell r="T358">
            <v>-2.9700000000000001E-2</v>
          </cell>
          <cell r="U358">
            <v>6.8940999999999999</v>
          </cell>
          <cell r="V358">
            <v>6.8643999999999998</v>
          </cell>
          <cell r="W358">
            <v>-12.608000000000001</v>
          </cell>
          <cell r="X358">
            <v>-1276.2032999999999</v>
          </cell>
          <cell r="Y358">
            <v>-1288.8112999999998</v>
          </cell>
          <cell r="Z358">
            <v>-56.197800000000001</v>
          </cell>
          <cell r="AA358">
            <v>133.2407</v>
          </cell>
          <cell r="AB358">
            <v>77.042900000000003</v>
          </cell>
          <cell r="AC358">
            <v>2658.9369000000002</v>
          </cell>
          <cell r="AD358">
            <v>4861.7268000000004</v>
          </cell>
          <cell r="AE358">
            <v>7520.663700000001</v>
          </cell>
          <cell r="AF358">
            <v>-37.097700000000003</v>
          </cell>
          <cell r="AG358">
            <v>131.5581</v>
          </cell>
          <cell r="AH358">
            <v>94.460399999999993</v>
          </cell>
        </row>
        <row r="359">
          <cell r="A359">
            <v>41703</v>
          </cell>
          <cell r="B359">
            <v>-1272.8098</v>
          </cell>
          <cell r="C359">
            <v>11256.776599999999</v>
          </cell>
          <cell r="D359">
            <v>9983.9667999999983</v>
          </cell>
          <cell r="E359">
            <v>-533.78539999999998</v>
          </cell>
          <cell r="F359">
            <v>-3787.9771999999998</v>
          </cell>
          <cell r="G359">
            <v>-4321.7626</v>
          </cell>
          <cell r="H359">
            <v>-163.98089999999999</v>
          </cell>
          <cell r="I359">
            <v>-82.243300000000005</v>
          </cell>
          <cell r="J359">
            <v>-246.2242</v>
          </cell>
          <cell r="K359">
            <v>-91.940600000000003</v>
          </cell>
          <cell r="L359">
            <v>-507.88400000000001</v>
          </cell>
          <cell r="M359">
            <v>-599.82460000000003</v>
          </cell>
          <cell r="N359">
            <v>-4.7984999999999998</v>
          </cell>
          <cell r="O359">
            <v>-12.8949</v>
          </cell>
          <cell r="P359">
            <v>-17.6934</v>
          </cell>
          <cell r="Q359">
            <v>-0.15440000000000001</v>
          </cell>
          <cell r="R359">
            <v>-55.907600000000002</v>
          </cell>
          <cell r="S359">
            <v>-56.062000000000005</v>
          </cell>
          <cell r="T359">
            <v>2.8400000000000002E-2</v>
          </cell>
          <cell r="U359">
            <v>-9.7789000000000001</v>
          </cell>
          <cell r="V359">
            <v>-9.7505000000000006</v>
          </cell>
          <cell r="W359">
            <v>23.422499999999999</v>
          </cell>
          <cell r="X359">
            <v>-397.464</v>
          </cell>
          <cell r="Y359">
            <v>-374.04149999999998</v>
          </cell>
          <cell r="Z359">
            <v>-5.4390999999999998</v>
          </cell>
          <cell r="AA359">
            <v>58.631500000000003</v>
          </cell>
          <cell r="AB359">
            <v>53.192400000000006</v>
          </cell>
          <cell r="AC359">
            <v>-3985.6385</v>
          </cell>
          <cell r="AD359">
            <v>9604.5421999999999</v>
          </cell>
          <cell r="AE359">
            <v>5618.9036999999998</v>
          </cell>
          <cell r="AF359">
            <v>1573.0735999999999</v>
          </cell>
          <cell r="AG359">
            <v>596.77139999999997</v>
          </cell>
          <cell r="AH359">
            <v>2169.8449999999998</v>
          </cell>
        </row>
        <row r="360">
          <cell r="A360">
            <v>41696</v>
          </cell>
          <cell r="B360">
            <v>4697.5204000000003</v>
          </cell>
          <cell r="C360">
            <v>11262.102500000001</v>
          </cell>
          <cell r="D360">
            <v>15959.622900000002</v>
          </cell>
          <cell r="E360">
            <v>-1787.6239</v>
          </cell>
          <cell r="F360">
            <v>-3023.3287</v>
          </cell>
          <cell r="G360">
            <v>-4810.9526000000005</v>
          </cell>
          <cell r="H360">
            <v>-201.9145</v>
          </cell>
          <cell r="I360">
            <v>-42.338999999999999</v>
          </cell>
          <cell r="J360">
            <v>-244.2535</v>
          </cell>
          <cell r="K360">
            <v>-18.8157</v>
          </cell>
          <cell r="L360">
            <v>-171.94659999999999</v>
          </cell>
          <cell r="M360">
            <v>-190.76229999999998</v>
          </cell>
          <cell r="N360">
            <v>4.9288999999999996</v>
          </cell>
          <cell r="O360">
            <v>-9.2398000000000007</v>
          </cell>
          <cell r="P360">
            <v>-4.3109000000000011</v>
          </cell>
          <cell r="Q360">
            <v>-7.4300000000000005E-2</v>
          </cell>
          <cell r="R360">
            <v>-76.2928</v>
          </cell>
          <cell r="S360">
            <v>-76.367099999999994</v>
          </cell>
          <cell r="T360">
            <v>-0.4113</v>
          </cell>
          <cell r="U360">
            <v>-18.935300000000002</v>
          </cell>
          <cell r="V360">
            <v>-19.346600000000002</v>
          </cell>
          <cell r="W360">
            <v>0.34289999999999998</v>
          </cell>
          <cell r="X360">
            <v>4.7323000000000004</v>
          </cell>
          <cell r="Y360">
            <v>5.0752000000000006</v>
          </cell>
          <cell r="Z360">
            <v>1.0373000000000001</v>
          </cell>
          <cell r="AA360">
            <v>-111.14749999999999</v>
          </cell>
          <cell r="AB360">
            <v>-110.11019999999999</v>
          </cell>
          <cell r="AC360">
            <v>2462.1396</v>
          </cell>
          <cell r="AD360">
            <v>7243.2003000000004</v>
          </cell>
          <cell r="AE360">
            <v>9705.3399000000009</v>
          </cell>
          <cell r="AF360">
            <v>1195.4168</v>
          </cell>
          <cell r="AG360">
            <v>2241.7831000000001</v>
          </cell>
          <cell r="AH360">
            <v>3437.1999000000001</v>
          </cell>
        </row>
        <row r="361">
          <cell r="A361">
            <v>41689</v>
          </cell>
          <cell r="B361">
            <v>3819.8775000000001</v>
          </cell>
          <cell r="C361">
            <v>14942.4863</v>
          </cell>
          <cell r="D361">
            <v>18762.363799999999</v>
          </cell>
          <cell r="E361">
            <v>-1235.5111999999999</v>
          </cell>
          <cell r="F361">
            <v>-1563.4190000000001</v>
          </cell>
          <cell r="G361">
            <v>-2798.9301999999998</v>
          </cell>
          <cell r="H361">
            <v>-41.357399999999998</v>
          </cell>
          <cell r="I361">
            <v>-25.014700000000001</v>
          </cell>
          <cell r="J361">
            <v>-66.372100000000003</v>
          </cell>
          <cell r="K361">
            <v>5.8550000000000004</v>
          </cell>
          <cell r="L361">
            <v>-458.27969999999999</v>
          </cell>
          <cell r="M361">
            <v>-452.42469999999997</v>
          </cell>
          <cell r="N361">
            <v>-9.4011999999999993</v>
          </cell>
          <cell r="O361">
            <v>61.048999999999999</v>
          </cell>
          <cell r="P361">
            <v>51.647800000000004</v>
          </cell>
          <cell r="Q361">
            <v>-0.54769999999999996</v>
          </cell>
          <cell r="R361">
            <v>-61.962800000000001</v>
          </cell>
          <cell r="S361">
            <v>-62.5105</v>
          </cell>
          <cell r="T361">
            <v>9.8500000000000004E-2</v>
          </cell>
          <cell r="U361">
            <v>23.900400000000001</v>
          </cell>
          <cell r="V361">
            <v>23.998900000000003</v>
          </cell>
          <cell r="W361">
            <v>-2.512</v>
          </cell>
          <cell r="X361">
            <v>1090.5381</v>
          </cell>
          <cell r="Y361">
            <v>1088.0261</v>
          </cell>
          <cell r="Z361">
            <v>1.1989000000000001</v>
          </cell>
          <cell r="AA361">
            <v>-116.1717</v>
          </cell>
          <cell r="AB361">
            <v>-114.97280000000001</v>
          </cell>
          <cell r="AC361">
            <v>1672.9459999999999</v>
          </cell>
          <cell r="AD361">
            <v>8270.9171000000006</v>
          </cell>
          <cell r="AE361">
            <v>9943.8631000000005</v>
          </cell>
          <cell r="AF361">
            <v>887.72230000000002</v>
          </cell>
          <cell r="AG361">
            <v>4481.0742</v>
          </cell>
          <cell r="AH361">
            <v>5368.7965000000004</v>
          </cell>
        </row>
        <row r="362">
          <cell r="A362">
            <v>41682</v>
          </cell>
          <cell r="B362">
            <v>6101.9260999999997</v>
          </cell>
          <cell r="C362">
            <v>14580.8616</v>
          </cell>
          <cell r="D362">
            <v>20682.787700000001</v>
          </cell>
          <cell r="E362">
            <v>-1375.8317</v>
          </cell>
          <cell r="F362">
            <v>-3046.9045000000001</v>
          </cell>
          <cell r="G362">
            <v>-4422.7362000000003</v>
          </cell>
          <cell r="H362">
            <v>-514.45389999999998</v>
          </cell>
          <cell r="I362">
            <v>-68.832999999999998</v>
          </cell>
          <cell r="J362">
            <v>-583.28689999999995</v>
          </cell>
          <cell r="K362">
            <v>-66.465299999999999</v>
          </cell>
          <cell r="L362">
            <v>-166.7835</v>
          </cell>
          <cell r="M362">
            <v>-233.24880000000002</v>
          </cell>
          <cell r="N362">
            <v>-15.662599999999999</v>
          </cell>
          <cell r="O362">
            <v>-7.7343999999999999</v>
          </cell>
          <cell r="P362">
            <v>-23.396999999999998</v>
          </cell>
          <cell r="Q362">
            <v>-7.7299999999999994E-2</v>
          </cell>
          <cell r="R362">
            <v>-115.6249</v>
          </cell>
          <cell r="S362">
            <v>-115.70219999999999</v>
          </cell>
          <cell r="T362">
            <v>-0.52210000000000001</v>
          </cell>
          <cell r="U362">
            <v>30.773299999999999</v>
          </cell>
          <cell r="V362">
            <v>30.251199999999997</v>
          </cell>
          <cell r="W362">
            <v>-30.867599999999999</v>
          </cell>
          <cell r="X362">
            <v>2053.8112999999998</v>
          </cell>
          <cell r="Y362">
            <v>2022.9436999999998</v>
          </cell>
          <cell r="Z362">
            <v>-0.88470000000000004</v>
          </cell>
          <cell r="AA362">
            <v>-52.584800000000001</v>
          </cell>
          <cell r="AB362">
            <v>-53.469500000000004</v>
          </cell>
          <cell r="AC362">
            <v>3937.7026999999998</v>
          </cell>
          <cell r="AD362">
            <v>7227.8959000000004</v>
          </cell>
          <cell r="AE362">
            <v>11165.598600000001</v>
          </cell>
          <cell r="AF362">
            <v>1837.6024</v>
          </cell>
          <cell r="AG362">
            <v>3952.9609999999998</v>
          </cell>
          <cell r="AH362">
            <v>5790.5634</v>
          </cell>
        </row>
        <row r="363">
          <cell r="A363">
            <v>41675</v>
          </cell>
          <cell r="B363">
            <v>16729.280599999998</v>
          </cell>
          <cell r="C363">
            <v>-21978.133000000002</v>
          </cell>
          <cell r="D363">
            <v>-5248.8524000000034</v>
          </cell>
          <cell r="E363">
            <v>-1971.6096</v>
          </cell>
          <cell r="F363">
            <v>-6359.6916000000001</v>
          </cell>
          <cell r="G363">
            <v>-8331.3011999999999</v>
          </cell>
          <cell r="H363">
            <v>-66.782399999999996</v>
          </cell>
          <cell r="I363">
            <v>1.5296000000000001</v>
          </cell>
          <cell r="J363">
            <v>-65.252799999999993</v>
          </cell>
          <cell r="K363">
            <v>-59.7943</v>
          </cell>
          <cell r="L363">
            <v>-131.6609</v>
          </cell>
          <cell r="M363">
            <v>-191.45519999999999</v>
          </cell>
          <cell r="N363">
            <v>-5.9741999999999997</v>
          </cell>
          <cell r="O363">
            <v>-74.227699999999999</v>
          </cell>
          <cell r="P363">
            <v>-80.201899999999995</v>
          </cell>
          <cell r="Q363">
            <v>-0.20860000000000001</v>
          </cell>
          <cell r="R363">
            <v>-190.34710000000001</v>
          </cell>
          <cell r="S363">
            <v>-190.5557</v>
          </cell>
          <cell r="T363">
            <v>-6.0000000000000001E-3</v>
          </cell>
          <cell r="U363">
            <v>-7.4973999999999998</v>
          </cell>
          <cell r="V363">
            <v>-7.5034000000000001</v>
          </cell>
          <cell r="W363">
            <v>-7.7000999999999999</v>
          </cell>
          <cell r="X363">
            <v>2140.3202000000001</v>
          </cell>
          <cell r="Y363">
            <v>2132.6201000000001</v>
          </cell>
          <cell r="Z363">
            <v>0.69159999999999999</v>
          </cell>
          <cell r="AA363">
            <v>-131.74100000000001</v>
          </cell>
          <cell r="AB363">
            <v>-131.04940000000002</v>
          </cell>
          <cell r="AC363">
            <v>13714.4524</v>
          </cell>
          <cell r="AD363">
            <v>-23831.1957</v>
          </cell>
          <cell r="AE363">
            <v>-10116.7433</v>
          </cell>
          <cell r="AF363">
            <v>2371.8314999999998</v>
          </cell>
          <cell r="AG363">
            <v>974.55240000000003</v>
          </cell>
          <cell r="AH363">
            <v>3346.3838999999998</v>
          </cell>
        </row>
        <row r="364">
          <cell r="A364">
            <v>41668</v>
          </cell>
          <cell r="B364">
            <v>757.41359999999997</v>
          </cell>
          <cell r="C364">
            <v>-4088.4422</v>
          </cell>
          <cell r="D364">
            <v>-3331.0286000000001</v>
          </cell>
          <cell r="E364">
            <v>-2638.9095000000002</v>
          </cell>
          <cell r="F364">
            <v>-6330.857</v>
          </cell>
          <cell r="G364">
            <v>-8969.7664999999997</v>
          </cell>
          <cell r="H364">
            <v>-223.2646</v>
          </cell>
          <cell r="I364">
            <v>-25.941700000000001</v>
          </cell>
          <cell r="J364">
            <v>-249.2063</v>
          </cell>
          <cell r="K364">
            <v>42.970700000000001</v>
          </cell>
          <cell r="L364">
            <v>363.45729999999998</v>
          </cell>
          <cell r="M364">
            <v>406.428</v>
          </cell>
          <cell r="N364">
            <v>-12.1724</v>
          </cell>
          <cell r="O364">
            <v>-30.693000000000001</v>
          </cell>
          <cell r="P364">
            <v>-42.865400000000001</v>
          </cell>
          <cell r="Q364">
            <v>-0.6048</v>
          </cell>
          <cell r="R364">
            <v>-124.4143</v>
          </cell>
          <cell r="S364">
            <v>-125.01909999999999</v>
          </cell>
          <cell r="T364">
            <v>-4.7E-2</v>
          </cell>
          <cell r="U364">
            <v>-56.293700000000001</v>
          </cell>
          <cell r="V364">
            <v>-56.340699999999998</v>
          </cell>
          <cell r="W364">
            <v>-11.0024</v>
          </cell>
          <cell r="X364">
            <v>1240.7578000000001</v>
          </cell>
          <cell r="Y364">
            <v>1229.7554</v>
          </cell>
          <cell r="Z364">
            <v>-6.7176999999999998</v>
          </cell>
          <cell r="AA364">
            <v>-228.42169999999999</v>
          </cell>
          <cell r="AB364">
            <v>-235.13939999999999</v>
          </cell>
          <cell r="AC364">
            <v>757.84900000000005</v>
          </cell>
          <cell r="AD364">
            <v>-9675.0511000000006</v>
          </cell>
          <cell r="AE364">
            <v>-8917.2021000000004</v>
          </cell>
          <cell r="AF364">
            <v>152.0772</v>
          </cell>
          <cell r="AG364">
            <v>3285.9184</v>
          </cell>
          <cell r="AH364">
            <v>3437.9956000000002</v>
          </cell>
        </row>
        <row r="365">
          <cell r="A365">
            <v>41661</v>
          </cell>
          <cell r="B365">
            <v>2415.2579999999998</v>
          </cell>
          <cell r="C365">
            <v>8981.3714999999993</v>
          </cell>
          <cell r="D365">
            <v>11396.629499999999</v>
          </cell>
          <cell r="E365">
            <v>-425.58710000000002</v>
          </cell>
          <cell r="F365">
            <v>-2428.5529999999999</v>
          </cell>
          <cell r="G365">
            <v>-2854.1401000000001</v>
          </cell>
          <cell r="H365">
            <v>395.65839999999997</v>
          </cell>
          <cell r="I365">
            <v>-46.490600000000001</v>
          </cell>
          <cell r="J365">
            <v>349.16779999999994</v>
          </cell>
          <cell r="K365">
            <v>56.610999999999997</v>
          </cell>
          <cell r="L365">
            <v>315.62209999999999</v>
          </cell>
          <cell r="M365">
            <v>372.23309999999998</v>
          </cell>
          <cell r="N365">
            <v>-4.5144000000000002</v>
          </cell>
          <cell r="O365">
            <v>-37.249600000000001</v>
          </cell>
          <cell r="P365">
            <v>-41.764000000000003</v>
          </cell>
          <cell r="Q365">
            <v>-0.65469999999999995</v>
          </cell>
          <cell r="R365">
            <v>-136.12889999999999</v>
          </cell>
          <cell r="S365">
            <v>-136.78359999999998</v>
          </cell>
          <cell r="T365">
            <v>-3.49E-2</v>
          </cell>
          <cell r="U365">
            <v>-24.561599999999999</v>
          </cell>
          <cell r="V365">
            <v>-24.596499999999999</v>
          </cell>
          <cell r="W365">
            <v>37.845599999999997</v>
          </cell>
          <cell r="X365">
            <v>975.20069999999998</v>
          </cell>
          <cell r="Y365">
            <v>1013.0463</v>
          </cell>
          <cell r="Z365">
            <v>-1.724</v>
          </cell>
          <cell r="AA365">
            <v>-14.7742</v>
          </cell>
          <cell r="AB365">
            <v>-16.498200000000001</v>
          </cell>
          <cell r="AC365">
            <v>921.26589999999999</v>
          </cell>
          <cell r="AD365">
            <v>2410.9124999999999</v>
          </cell>
          <cell r="AE365">
            <v>3332.1783999999998</v>
          </cell>
          <cell r="AF365">
            <v>966.90470000000005</v>
          </cell>
          <cell r="AG365">
            <v>4274.5478999999996</v>
          </cell>
          <cell r="AH365">
            <v>5241.4525999999996</v>
          </cell>
        </row>
        <row r="366">
          <cell r="A366">
            <v>41654</v>
          </cell>
          <cell r="B366">
            <v>1726.5455999999999</v>
          </cell>
          <cell r="C366">
            <v>10730.6978</v>
          </cell>
          <cell r="D366">
            <v>12457.243399999999</v>
          </cell>
          <cell r="E366">
            <v>-772.85069999999996</v>
          </cell>
          <cell r="F366">
            <v>-1299.6143999999999</v>
          </cell>
          <cell r="G366">
            <v>-2072.4650999999999</v>
          </cell>
          <cell r="H366">
            <v>-150.26169999999999</v>
          </cell>
          <cell r="I366">
            <v>-35.276000000000003</v>
          </cell>
          <cell r="J366">
            <v>-185.5377</v>
          </cell>
          <cell r="K366">
            <v>48.565899999999999</v>
          </cell>
          <cell r="L366">
            <v>656.91319999999996</v>
          </cell>
          <cell r="M366">
            <v>705.47910000000002</v>
          </cell>
          <cell r="N366">
            <v>-0.91679999999999995</v>
          </cell>
          <cell r="O366">
            <v>28.813700000000001</v>
          </cell>
          <cell r="P366">
            <v>27.896900000000002</v>
          </cell>
          <cell r="Q366">
            <v>0.42120000000000002</v>
          </cell>
          <cell r="R366">
            <v>-50.479700000000001</v>
          </cell>
          <cell r="S366">
            <v>-50.058500000000002</v>
          </cell>
          <cell r="T366">
            <v>-3.2000000000000001E-2</v>
          </cell>
          <cell r="U366">
            <v>-2.1408999999999998</v>
          </cell>
          <cell r="V366">
            <v>-2.1728999999999998</v>
          </cell>
          <cell r="W366">
            <v>30.2468</v>
          </cell>
          <cell r="X366">
            <v>1334.0204000000001</v>
          </cell>
          <cell r="Y366">
            <v>1364.2672</v>
          </cell>
          <cell r="Z366">
            <v>1.1950000000000001</v>
          </cell>
          <cell r="AA366">
            <v>-80.414199999999994</v>
          </cell>
          <cell r="AB366">
            <v>-79.219200000000001</v>
          </cell>
          <cell r="AC366">
            <v>707.65210000000002</v>
          </cell>
          <cell r="AD366">
            <v>3697.0745000000002</v>
          </cell>
          <cell r="AE366">
            <v>4404.7266</v>
          </cell>
          <cell r="AF366">
            <v>516.02570000000003</v>
          </cell>
          <cell r="AG366">
            <v>4118.0235000000002</v>
          </cell>
          <cell r="AH366">
            <v>4634.0492000000004</v>
          </cell>
        </row>
        <row r="367">
          <cell r="A367">
            <v>41647</v>
          </cell>
          <cell r="B367">
            <v>5345.0477000000001</v>
          </cell>
          <cell r="C367">
            <v>881.89610000000005</v>
          </cell>
          <cell r="D367">
            <v>6226.9438</v>
          </cell>
          <cell r="E367">
            <v>-75.765799999999999</v>
          </cell>
          <cell r="F367">
            <v>-1317.9312</v>
          </cell>
          <cell r="G367">
            <v>-1393.6969999999999</v>
          </cell>
          <cell r="H367">
            <v>-39.390300000000003</v>
          </cell>
          <cell r="I367">
            <v>-28.186199999999999</v>
          </cell>
          <cell r="J367">
            <v>-67.57650000000001</v>
          </cell>
          <cell r="K367">
            <v>37.823999999999998</v>
          </cell>
          <cell r="L367">
            <v>330.58580000000001</v>
          </cell>
          <cell r="M367">
            <v>368.40980000000002</v>
          </cell>
          <cell r="N367">
            <v>3.2637999999999998</v>
          </cell>
          <cell r="O367">
            <v>-20.6144</v>
          </cell>
          <cell r="P367">
            <v>-17.3506</v>
          </cell>
          <cell r="Q367">
            <v>-0.2172</v>
          </cell>
          <cell r="R367">
            <v>-89.700100000000006</v>
          </cell>
          <cell r="S367">
            <v>-89.917300000000012</v>
          </cell>
          <cell r="T367">
            <v>-8.2400000000000001E-2</v>
          </cell>
          <cell r="U367">
            <v>1.4144000000000001</v>
          </cell>
          <cell r="V367">
            <v>1.3320000000000001</v>
          </cell>
          <cell r="W367">
            <v>-10.645799999999999</v>
          </cell>
          <cell r="X367">
            <v>1657.7746999999999</v>
          </cell>
          <cell r="Y367">
            <v>1647.1288999999999</v>
          </cell>
          <cell r="Z367">
            <v>-0.13020000000000001</v>
          </cell>
          <cell r="AA367">
            <v>-42.305700000000002</v>
          </cell>
          <cell r="AB367">
            <v>-42.435900000000004</v>
          </cell>
          <cell r="AC367">
            <v>2763.4908</v>
          </cell>
          <cell r="AD367">
            <v>-2241.8935000000001</v>
          </cell>
          <cell r="AE367">
            <v>521.5972999999999</v>
          </cell>
          <cell r="AF367">
            <v>1915.1775</v>
          </cell>
          <cell r="AG367">
            <v>907.79880000000003</v>
          </cell>
          <cell r="AH367">
            <v>2822.9763000000003</v>
          </cell>
        </row>
        <row r="368">
          <cell r="A368">
            <v>41640</v>
          </cell>
          <cell r="B368">
            <v>-1041.1579999999999</v>
          </cell>
          <cell r="C368">
            <v>5324.9811</v>
          </cell>
          <cell r="D368">
            <v>4283.8230999999996</v>
          </cell>
          <cell r="E368">
            <v>-647.38319999999999</v>
          </cell>
          <cell r="F368">
            <v>-873.00900000000001</v>
          </cell>
          <cell r="G368">
            <v>-1520.3922</v>
          </cell>
          <cell r="H368">
            <v>-17.72</v>
          </cell>
          <cell r="I368">
            <v>-43.2746</v>
          </cell>
          <cell r="J368">
            <v>-60.994599999999998</v>
          </cell>
          <cell r="K368">
            <v>-22.271599999999999</v>
          </cell>
          <cell r="L368">
            <v>193.3485</v>
          </cell>
          <cell r="M368">
            <v>171.07689999999999</v>
          </cell>
          <cell r="N368">
            <v>-1.1688000000000001</v>
          </cell>
          <cell r="O368">
            <v>7.3502000000000001</v>
          </cell>
          <cell r="P368">
            <v>6.1814</v>
          </cell>
          <cell r="Q368">
            <v>-0.45250000000000001</v>
          </cell>
          <cell r="R368">
            <v>-67.239000000000004</v>
          </cell>
          <cell r="S368">
            <v>-67.691500000000005</v>
          </cell>
          <cell r="T368">
            <v>-1.4500000000000001E-2</v>
          </cell>
          <cell r="U368">
            <v>-11.454499999999999</v>
          </cell>
          <cell r="V368">
            <v>-11.468999999999999</v>
          </cell>
          <cell r="W368">
            <v>8.1820000000000004</v>
          </cell>
          <cell r="X368">
            <v>545.96349999999995</v>
          </cell>
          <cell r="Y368">
            <v>554.14549999999997</v>
          </cell>
          <cell r="Z368">
            <v>1.9197</v>
          </cell>
          <cell r="AA368">
            <v>-47.611899999999999</v>
          </cell>
          <cell r="AB368">
            <v>-45.6922</v>
          </cell>
          <cell r="AC368">
            <v>-1718.9460999999999</v>
          </cell>
          <cell r="AD368">
            <v>2810.9931999999999</v>
          </cell>
          <cell r="AE368">
            <v>1092.0471</v>
          </cell>
          <cell r="AF368">
            <v>863.88390000000004</v>
          </cell>
          <cell r="AG368">
            <v>1730.8237999999999</v>
          </cell>
          <cell r="AH368">
            <v>2594.7076999999999</v>
          </cell>
        </row>
        <row r="369">
          <cell r="A369">
            <v>41633</v>
          </cell>
          <cell r="B369">
            <v>-1182.2061000000001</v>
          </cell>
          <cell r="C369">
            <v>3892.8793999999998</v>
          </cell>
          <cell r="D369">
            <v>2710.6732999999995</v>
          </cell>
          <cell r="E369">
            <v>-1282.1812</v>
          </cell>
          <cell r="F369">
            <v>-1265.5331000000001</v>
          </cell>
          <cell r="G369">
            <v>-2547.7143000000001</v>
          </cell>
          <cell r="H369">
            <v>-326.35329999999999</v>
          </cell>
          <cell r="I369">
            <v>-46.762700000000002</v>
          </cell>
          <cell r="J369">
            <v>-373.11599999999999</v>
          </cell>
          <cell r="K369">
            <v>9.6156000000000006</v>
          </cell>
          <cell r="L369">
            <v>104.9442</v>
          </cell>
          <cell r="M369">
            <v>114.5598</v>
          </cell>
          <cell r="N369">
            <v>8.7590000000000003</v>
          </cell>
          <cell r="O369">
            <v>-14.2559</v>
          </cell>
          <cell r="P369">
            <v>-5.4969000000000001</v>
          </cell>
          <cell r="Q369">
            <v>-0.51729999999999998</v>
          </cell>
          <cell r="R369">
            <v>-67.629499999999993</v>
          </cell>
          <cell r="S369">
            <v>-68.146799999999999</v>
          </cell>
          <cell r="T369">
            <v>-7.2599999999999998E-2</v>
          </cell>
          <cell r="U369">
            <v>-15.1503</v>
          </cell>
          <cell r="V369">
            <v>-15.222899999999999</v>
          </cell>
          <cell r="W369">
            <v>45.167200000000001</v>
          </cell>
          <cell r="X369">
            <v>201.9743</v>
          </cell>
          <cell r="Y369">
            <v>247.14150000000001</v>
          </cell>
          <cell r="Z369">
            <v>35.619700000000002</v>
          </cell>
          <cell r="AA369">
            <v>-25.3093</v>
          </cell>
          <cell r="AB369">
            <v>10.310400000000001</v>
          </cell>
          <cell r="AC369">
            <v>-1009.104</v>
          </cell>
          <cell r="AD369">
            <v>979.8433</v>
          </cell>
          <cell r="AE369">
            <v>-29.260700000000043</v>
          </cell>
          <cell r="AF369">
            <v>758.99559999999997</v>
          </cell>
          <cell r="AG369">
            <v>2433.6082999999999</v>
          </cell>
          <cell r="AH369">
            <v>3192.6039000000001</v>
          </cell>
        </row>
        <row r="370">
          <cell r="A370">
            <v>41626</v>
          </cell>
          <cell r="B370">
            <v>-6958.1360999999997</v>
          </cell>
          <cell r="C370">
            <v>-369.78379999999999</v>
          </cell>
          <cell r="D370">
            <v>-7327.9198999999999</v>
          </cell>
          <cell r="E370">
            <v>-2190.0961000000002</v>
          </cell>
          <cell r="F370">
            <v>-3014.2370999999998</v>
          </cell>
          <cell r="G370">
            <v>-5204.3332</v>
          </cell>
          <cell r="H370">
            <v>-118.78360000000001</v>
          </cell>
          <cell r="I370">
            <v>-182.95089999999999</v>
          </cell>
          <cell r="J370">
            <v>-301.73450000000003</v>
          </cell>
          <cell r="K370">
            <v>15.307399999999999</v>
          </cell>
          <cell r="L370">
            <v>-335.56079999999997</v>
          </cell>
          <cell r="M370">
            <v>-320.2534</v>
          </cell>
          <cell r="N370">
            <v>13.9255</v>
          </cell>
          <cell r="O370">
            <v>-7.9370000000000003</v>
          </cell>
          <cell r="P370">
            <v>5.9884999999999993</v>
          </cell>
          <cell r="Q370">
            <v>-2.3616999999999999</v>
          </cell>
          <cell r="R370">
            <v>-73.020399999999995</v>
          </cell>
          <cell r="S370">
            <v>-75.382099999999994</v>
          </cell>
          <cell r="T370">
            <v>-0.12909999999999999</v>
          </cell>
          <cell r="U370">
            <v>2.1265999999999998</v>
          </cell>
          <cell r="V370">
            <v>1.9974999999999998</v>
          </cell>
          <cell r="W370">
            <v>-17.897099999999998</v>
          </cell>
          <cell r="X370">
            <v>-174.5009</v>
          </cell>
          <cell r="Y370">
            <v>-192.398</v>
          </cell>
          <cell r="Z370">
            <v>-4.5411999999999999</v>
          </cell>
          <cell r="AA370">
            <v>-104.0737</v>
          </cell>
          <cell r="AB370">
            <v>-108.61490000000001</v>
          </cell>
          <cell r="AC370">
            <v>-5076.9682000000003</v>
          </cell>
          <cell r="AD370">
            <v>-161.11000000000001</v>
          </cell>
          <cell r="AE370">
            <v>-5238.0781999999999</v>
          </cell>
          <cell r="AF370">
            <v>585.476</v>
          </cell>
          <cell r="AG370">
            <v>1022.6557</v>
          </cell>
          <cell r="AH370">
            <v>1608.1316999999999</v>
          </cell>
        </row>
        <row r="371">
          <cell r="A371">
            <v>41619</v>
          </cell>
          <cell r="B371">
            <v>-2605.2438000000002</v>
          </cell>
          <cell r="C371">
            <v>3279.7977999999998</v>
          </cell>
          <cell r="D371">
            <v>674.55399999999963</v>
          </cell>
          <cell r="E371">
            <v>-1619.3780999999999</v>
          </cell>
          <cell r="F371">
            <v>-1908.7212</v>
          </cell>
          <cell r="G371">
            <v>-3528.0992999999999</v>
          </cell>
          <cell r="H371">
            <v>-143.2115</v>
          </cell>
          <cell r="I371">
            <v>-41.281300000000002</v>
          </cell>
          <cell r="J371">
            <v>-184.49279999999999</v>
          </cell>
          <cell r="K371">
            <v>60.593200000000003</v>
          </cell>
          <cell r="L371">
            <v>269.98149999999998</v>
          </cell>
          <cell r="M371">
            <v>330.57470000000001</v>
          </cell>
          <cell r="N371">
            <v>4.0377999999999998</v>
          </cell>
          <cell r="O371">
            <v>10.824400000000001</v>
          </cell>
          <cell r="P371">
            <v>14.862200000000001</v>
          </cell>
          <cell r="Q371">
            <v>-1.6757</v>
          </cell>
          <cell r="R371">
            <v>-68.280900000000003</v>
          </cell>
          <cell r="S371">
            <v>-69.956600000000009</v>
          </cell>
          <cell r="T371">
            <v>-2.7799999999999998E-2</v>
          </cell>
          <cell r="U371">
            <v>-15.406599999999999</v>
          </cell>
          <cell r="V371">
            <v>-15.434399999999998</v>
          </cell>
          <cell r="W371">
            <v>-7.3948999999999998</v>
          </cell>
          <cell r="X371">
            <v>-16.905999999999999</v>
          </cell>
          <cell r="Y371">
            <v>-24.300899999999999</v>
          </cell>
          <cell r="Z371">
            <v>-0.46189999999999998</v>
          </cell>
          <cell r="AA371">
            <v>118.98260000000001</v>
          </cell>
          <cell r="AB371">
            <v>118.52070000000001</v>
          </cell>
          <cell r="AC371">
            <v>-792.78510000000006</v>
          </cell>
          <cell r="AD371">
            <v>-985.86689999999999</v>
          </cell>
          <cell r="AE371">
            <v>-1778.652</v>
          </cell>
          <cell r="AF371">
            <v>-557.36069999999995</v>
          </cell>
          <cell r="AG371">
            <v>4458.3105999999998</v>
          </cell>
          <cell r="AH371">
            <v>3900.9498999999996</v>
          </cell>
        </row>
        <row r="372">
          <cell r="A372">
            <v>41612</v>
          </cell>
          <cell r="B372">
            <v>-1876.0229999999999</v>
          </cell>
          <cell r="C372">
            <v>-221.14240000000001</v>
          </cell>
          <cell r="D372">
            <v>-2097.1653999999999</v>
          </cell>
          <cell r="E372">
            <v>1499.6569</v>
          </cell>
          <cell r="F372">
            <v>-1790.9449999999999</v>
          </cell>
          <cell r="G372">
            <v>-291.28809999999999</v>
          </cell>
          <cell r="H372">
            <v>-323.1694</v>
          </cell>
          <cell r="I372">
            <v>-11.886100000000001</v>
          </cell>
          <cell r="J372">
            <v>-335.05549999999999</v>
          </cell>
          <cell r="K372">
            <v>111.5039</v>
          </cell>
          <cell r="L372">
            <v>304.66699999999997</v>
          </cell>
          <cell r="M372">
            <v>416.17089999999996</v>
          </cell>
          <cell r="N372">
            <v>18.7607</v>
          </cell>
          <cell r="O372">
            <v>100.46599999999999</v>
          </cell>
          <cell r="P372">
            <v>119.22669999999999</v>
          </cell>
          <cell r="Q372">
            <v>2.7000000000000001E-3</v>
          </cell>
          <cell r="R372">
            <v>-98.743099999999998</v>
          </cell>
          <cell r="S372">
            <v>-98.740399999999994</v>
          </cell>
          <cell r="T372">
            <v>0.1275</v>
          </cell>
          <cell r="U372">
            <v>-4.8745000000000003</v>
          </cell>
          <cell r="V372">
            <v>-4.7469999999999999</v>
          </cell>
          <cell r="W372">
            <v>16.427700000000002</v>
          </cell>
          <cell r="X372">
            <v>566.72760000000005</v>
          </cell>
          <cell r="Y372">
            <v>583.15530000000001</v>
          </cell>
          <cell r="Z372">
            <v>-0.58409999999999995</v>
          </cell>
          <cell r="AA372">
            <v>-87.788899999999998</v>
          </cell>
          <cell r="AB372">
            <v>-88.373000000000005</v>
          </cell>
          <cell r="AC372">
            <v>-354.61020000000002</v>
          </cell>
          <cell r="AD372">
            <v>-2657.7154</v>
          </cell>
          <cell r="AE372">
            <v>-3012.3256000000001</v>
          </cell>
          <cell r="AF372">
            <v>-463.57600000000002</v>
          </cell>
          <cell r="AG372">
            <v>1331.8893</v>
          </cell>
          <cell r="AH372">
            <v>868.31330000000003</v>
          </cell>
        </row>
        <row r="373">
          <cell r="A373">
            <v>41605</v>
          </cell>
          <cell r="B373">
            <v>2291.3874999999998</v>
          </cell>
          <cell r="C373">
            <v>13391.987800000001</v>
          </cell>
          <cell r="D373">
            <v>15683.3753</v>
          </cell>
          <cell r="E373">
            <v>-1051.1226999999999</v>
          </cell>
          <cell r="F373">
            <v>-377.08550000000002</v>
          </cell>
          <cell r="G373">
            <v>-1428.2082</v>
          </cell>
          <cell r="H373">
            <v>-144.82329999999999</v>
          </cell>
          <cell r="I373">
            <v>-176.59139999999999</v>
          </cell>
          <cell r="J373">
            <v>-321.41469999999998</v>
          </cell>
          <cell r="K373">
            <v>-109.95910000000001</v>
          </cell>
          <cell r="L373">
            <v>573.17100000000005</v>
          </cell>
          <cell r="M373">
            <v>463.21190000000001</v>
          </cell>
          <cell r="N373">
            <v>19.085599999999999</v>
          </cell>
          <cell r="O373">
            <v>-3.1162999999999998</v>
          </cell>
          <cell r="P373">
            <v>15.9693</v>
          </cell>
          <cell r="Q373">
            <v>-8.5500000000000007E-2</v>
          </cell>
          <cell r="R373">
            <v>-115.4306</v>
          </cell>
          <cell r="S373">
            <v>-115.51609999999999</v>
          </cell>
          <cell r="T373">
            <v>0.10150000000000001</v>
          </cell>
          <cell r="U373">
            <v>18.440100000000001</v>
          </cell>
          <cell r="V373">
            <v>18.541600000000003</v>
          </cell>
          <cell r="W373">
            <v>-10.817</v>
          </cell>
          <cell r="X373">
            <v>848.75959999999998</v>
          </cell>
          <cell r="Y373">
            <v>837.94259999999997</v>
          </cell>
          <cell r="Z373">
            <v>107.0057</v>
          </cell>
          <cell r="AA373">
            <v>-136.43100000000001</v>
          </cell>
          <cell r="AB373">
            <v>-29.425300000000007</v>
          </cell>
          <cell r="AC373">
            <v>1206.8279</v>
          </cell>
          <cell r="AD373">
            <v>8707.1337000000003</v>
          </cell>
          <cell r="AE373">
            <v>9913.9616000000005</v>
          </cell>
          <cell r="AF373">
            <v>972.08749999999998</v>
          </cell>
          <cell r="AG373">
            <v>1829.5717</v>
          </cell>
          <cell r="AH373">
            <v>2801.6592000000001</v>
          </cell>
        </row>
        <row r="374">
          <cell r="A374">
            <v>41598</v>
          </cell>
          <cell r="B374">
            <v>4305.6871000000001</v>
          </cell>
          <cell r="C374">
            <v>6168.3787000000002</v>
          </cell>
          <cell r="D374">
            <v>10474.0658</v>
          </cell>
          <cell r="E374">
            <v>-1424.6261999999999</v>
          </cell>
          <cell r="F374">
            <v>-124.8198</v>
          </cell>
          <cell r="G374">
            <v>-1549.4459999999999</v>
          </cell>
          <cell r="H374">
            <v>37.445799999999998</v>
          </cell>
          <cell r="I374">
            <v>-225.85140000000001</v>
          </cell>
          <cell r="J374">
            <v>-188.40560000000002</v>
          </cell>
          <cell r="K374">
            <v>31.7315</v>
          </cell>
          <cell r="L374">
            <v>255.55</v>
          </cell>
          <cell r="M374">
            <v>287.28149999999999</v>
          </cell>
          <cell r="N374">
            <v>0.43730000000000002</v>
          </cell>
          <cell r="O374">
            <v>18.6586</v>
          </cell>
          <cell r="P374">
            <v>19.0959</v>
          </cell>
          <cell r="Q374">
            <v>-0.64270000000000005</v>
          </cell>
          <cell r="R374">
            <v>-33.024700000000003</v>
          </cell>
          <cell r="S374">
            <v>-33.667400000000001</v>
          </cell>
          <cell r="T374">
            <v>-0.2586</v>
          </cell>
          <cell r="U374">
            <v>24.056699999999999</v>
          </cell>
          <cell r="V374">
            <v>23.798099999999998</v>
          </cell>
          <cell r="W374">
            <v>12.536899999999999</v>
          </cell>
          <cell r="X374">
            <v>-580.20780000000002</v>
          </cell>
          <cell r="Y374">
            <v>-567.67090000000007</v>
          </cell>
          <cell r="Z374">
            <v>-35.695900000000002</v>
          </cell>
          <cell r="AA374">
            <v>-135.4469</v>
          </cell>
          <cell r="AB374">
            <v>-171.14279999999999</v>
          </cell>
          <cell r="AC374">
            <v>3758.7626</v>
          </cell>
          <cell r="AD374">
            <v>1791.2224000000001</v>
          </cell>
          <cell r="AE374">
            <v>5549.9850000000006</v>
          </cell>
          <cell r="AF374">
            <v>798.19820000000004</v>
          </cell>
          <cell r="AG374">
            <v>1938.4091000000001</v>
          </cell>
          <cell r="AH374">
            <v>2736.6073000000001</v>
          </cell>
        </row>
        <row r="375">
          <cell r="A375">
            <v>41591</v>
          </cell>
          <cell r="B375">
            <v>-828.45929999999998</v>
          </cell>
          <cell r="C375">
            <v>4832.8779000000004</v>
          </cell>
          <cell r="D375">
            <v>4004.4186000000004</v>
          </cell>
          <cell r="E375">
            <v>-1842.3784000000001</v>
          </cell>
          <cell r="F375">
            <v>-4635.5038999999997</v>
          </cell>
          <cell r="G375">
            <v>-6477.8822999999993</v>
          </cell>
          <cell r="H375">
            <v>-91.132900000000006</v>
          </cell>
          <cell r="I375">
            <v>-425.84809999999999</v>
          </cell>
          <cell r="J375">
            <v>-516.98099999999999</v>
          </cell>
          <cell r="K375">
            <v>-17.634799999999998</v>
          </cell>
          <cell r="L375">
            <v>308.15359999999998</v>
          </cell>
          <cell r="M375">
            <v>290.5188</v>
          </cell>
          <cell r="N375">
            <v>14.5489</v>
          </cell>
          <cell r="O375">
            <v>-13.7209</v>
          </cell>
          <cell r="P375">
            <v>0.8279999999999994</v>
          </cell>
          <cell r="Q375">
            <v>6.1499999999999999E-2</v>
          </cell>
          <cell r="R375">
            <v>29.490200000000002</v>
          </cell>
          <cell r="S375">
            <v>29.5517</v>
          </cell>
          <cell r="T375">
            <v>-5.4800000000000001E-2</v>
          </cell>
          <cell r="U375">
            <v>-58.607399999999998</v>
          </cell>
          <cell r="V375">
            <v>-58.662199999999999</v>
          </cell>
          <cell r="W375">
            <v>-31.317699999999999</v>
          </cell>
          <cell r="X375">
            <v>194.0094</v>
          </cell>
          <cell r="Y375">
            <v>162.6917</v>
          </cell>
          <cell r="Z375">
            <v>-112.6104</v>
          </cell>
          <cell r="AA375">
            <v>-224.95740000000001</v>
          </cell>
          <cell r="AB375">
            <v>-337.56780000000003</v>
          </cell>
          <cell r="AC375">
            <v>-1184.5954999999999</v>
          </cell>
          <cell r="AD375">
            <v>2175.3301000000001</v>
          </cell>
          <cell r="AE375">
            <v>990.73460000000023</v>
          </cell>
          <cell r="AF375">
            <v>1374.922</v>
          </cell>
          <cell r="AG375">
            <v>356.84519999999998</v>
          </cell>
          <cell r="AH375">
            <v>1731.7672</v>
          </cell>
        </row>
        <row r="376">
          <cell r="A376">
            <v>41584</v>
          </cell>
          <cell r="B376">
            <v>2023.8342</v>
          </cell>
          <cell r="C376">
            <v>-717.32399999999996</v>
          </cell>
          <cell r="D376">
            <v>1306.5102000000002</v>
          </cell>
          <cell r="E376">
            <v>-277.44200000000001</v>
          </cell>
          <cell r="F376">
            <v>-1038.1813999999999</v>
          </cell>
          <cell r="G376">
            <v>-1315.6233999999999</v>
          </cell>
          <cell r="H376">
            <v>-45.860900000000001</v>
          </cell>
          <cell r="I376">
            <v>-12.9206</v>
          </cell>
          <cell r="J376">
            <v>-58.781500000000001</v>
          </cell>
          <cell r="K376">
            <v>61.168799999999997</v>
          </cell>
          <cell r="L376">
            <v>47.147399999999998</v>
          </cell>
          <cell r="M376">
            <v>108.31619999999999</v>
          </cell>
          <cell r="N376">
            <v>10.6754</v>
          </cell>
          <cell r="O376">
            <v>-3.9472999999999998</v>
          </cell>
          <cell r="P376">
            <v>6.7280999999999995</v>
          </cell>
          <cell r="Q376">
            <v>0.2208</v>
          </cell>
          <cell r="R376">
            <v>17.099</v>
          </cell>
          <cell r="S376">
            <v>17.319800000000001</v>
          </cell>
          <cell r="T376">
            <v>0.14710000000000001</v>
          </cell>
          <cell r="U376">
            <v>-30.1142</v>
          </cell>
          <cell r="V376">
            <v>-29.967100000000002</v>
          </cell>
          <cell r="W376">
            <v>-0.36630000000000001</v>
          </cell>
          <cell r="X376">
            <v>980.54380000000003</v>
          </cell>
          <cell r="Y376">
            <v>980.17750000000001</v>
          </cell>
          <cell r="Z376">
            <v>14.7105</v>
          </cell>
          <cell r="AA376">
            <v>-53.4206</v>
          </cell>
          <cell r="AB376">
            <v>-38.710099999999997</v>
          </cell>
          <cell r="AC376">
            <v>311.71839999999997</v>
          </cell>
          <cell r="AD376">
            <v>-7490.0032000000001</v>
          </cell>
          <cell r="AE376">
            <v>-7178.2848000000004</v>
          </cell>
          <cell r="AF376">
            <v>1344.8502000000001</v>
          </cell>
          <cell r="AG376">
            <v>2760.9573999999998</v>
          </cell>
          <cell r="AH376">
            <v>4105.8076000000001</v>
          </cell>
        </row>
        <row r="377">
          <cell r="A377">
            <v>41577</v>
          </cell>
          <cell r="B377">
            <v>-3099.8496</v>
          </cell>
          <cell r="C377">
            <v>12900.025299999999</v>
          </cell>
          <cell r="D377">
            <v>9800.1756999999998</v>
          </cell>
          <cell r="E377">
            <v>-583.13649999999996</v>
          </cell>
          <cell r="F377">
            <v>-513.48770000000002</v>
          </cell>
          <cell r="G377">
            <v>-1096.6242</v>
          </cell>
          <cell r="H377">
            <v>-171.32849999999999</v>
          </cell>
          <cell r="I377">
            <v>-156.20679999999999</v>
          </cell>
          <cell r="J377">
            <v>-327.53530000000001</v>
          </cell>
          <cell r="K377">
            <v>39.180300000000003</v>
          </cell>
          <cell r="L377">
            <v>-580.04719999999998</v>
          </cell>
          <cell r="M377">
            <v>-540.86689999999999</v>
          </cell>
          <cell r="N377">
            <v>-10.029</v>
          </cell>
          <cell r="O377">
            <v>-86.906300000000002</v>
          </cell>
          <cell r="P377">
            <v>-96.935299999999998</v>
          </cell>
          <cell r="Q377">
            <v>4.1700000000000001E-2</v>
          </cell>
          <cell r="R377">
            <v>-143.67529999999999</v>
          </cell>
          <cell r="S377">
            <v>-143.6336</v>
          </cell>
          <cell r="T377">
            <v>-8.5199999999999998E-2</v>
          </cell>
          <cell r="U377">
            <v>-9.8881999999999994</v>
          </cell>
          <cell r="V377">
            <v>-9.9733999999999998</v>
          </cell>
          <cell r="W377">
            <v>-33.866999999999997</v>
          </cell>
          <cell r="X377">
            <v>882.55070000000001</v>
          </cell>
          <cell r="Y377">
            <v>848.68370000000004</v>
          </cell>
          <cell r="Z377">
            <v>-1.6015999999999999</v>
          </cell>
          <cell r="AA377">
            <v>-30.3872</v>
          </cell>
          <cell r="AB377">
            <v>-31.988800000000001</v>
          </cell>
          <cell r="AC377">
            <v>-3110.5219999999999</v>
          </cell>
          <cell r="AD377">
            <v>7601.6487999999999</v>
          </cell>
          <cell r="AE377">
            <v>4491.1268</v>
          </cell>
          <cell r="AF377">
            <v>782.07119999999998</v>
          </cell>
          <cell r="AG377">
            <v>2275.4398000000001</v>
          </cell>
          <cell r="AH377">
            <v>3057.511</v>
          </cell>
        </row>
        <row r="378">
          <cell r="A378">
            <v>41570</v>
          </cell>
          <cell r="B378">
            <v>2132.7791000000002</v>
          </cell>
          <cell r="C378">
            <v>18775.388800000001</v>
          </cell>
          <cell r="D378">
            <v>20908.1679</v>
          </cell>
          <cell r="E378">
            <v>-1604.9342999999999</v>
          </cell>
          <cell r="F378">
            <v>2610.3026</v>
          </cell>
          <cell r="G378">
            <v>1005.3683000000001</v>
          </cell>
          <cell r="H378">
            <v>-87.334500000000006</v>
          </cell>
          <cell r="I378">
            <v>-68.069000000000003</v>
          </cell>
          <cell r="J378">
            <v>-155.40350000000001</v>
          </cell>
          <cell r="K378">
            <v>24.6889</v>
          </cell>
          <cell r="L378">
            <v>453.88529999999997</v>
          </cell>
          <cell r="M378">
            <v>478.57419999999996</v>
          </cell>
          <cell r="N378">
            <v>13.387600000000001</v>
          </cell>
          <cell r="O378">
            <v>-8.8797999999999995</v>
          </cell>
          <cell r="P378">
            <v>4.5078000000000014</v>
          </cell>
          <cell r="Q378">
            <v>-8.8800000000000004E-2</v>
          </cell>
          <cell r="R378">
            <v>-36.045900000000003</v>
          </cell>
          <cell r="S378">
            <v>-36.134700000000002</v>
          </cell>
          <cell r="T378">
            <v>-2.9600000000000001E-2</v>
          </cell>
          <cell r="U378">
            <v>31.4419</v>
          </cell>
          <cell r="V378">
            <v>31.412300000000002</v>
          </cell>
          <cell r="W378">
            <v>-6.1550000000000002</v>
          </cell>
          <cell r="X378">
            <v>425.98649999999998</v>
          </cell>
          <cell r="Y378">
            <v>419.83150000000001</v>
          </cell>
          <cell r="Z378">
            <v>-4.7205000000000004</v>
          </cell>
          <cell r="AA378">
            <v>115.1016</v>
          </cell>
          <cell r="AB378">
            <v>110.3811</v>
          </cell>
          <cell r="AC378">
            <v>1288.2503999999999</v>
          </cell>
          <cell r="AD378">
            <v>11534.971</v>
          </cell>
          <cell r="AE378">
            <v>12823.221399999999</v>
          </cell>
          <cell r="AF378">
            <v>828.68110000000001</v>
          </cell>
          <cell r="AG378">
            <v>5010.9260000000004</v>
          </cell>
          <cell r="AH378">
            <v>5839.6071000000002</v>
          </cell>
        </row>
        <row r="379">
          <cell r="A379">
            <v>41563</v>
          </cell>
          <cell r="B379">
            <v>-2717.5171</v>
          </cell>
          <cell r="C379">
            <v>16267.7958</v>
          </cell>
          <cell r="D379">
            <v>13550.278699999999</v>
          </cell>
          <cell r="E379">
            <v>-539.50250000000005</v>
          </cell>
          <cell r="F379">
            <v>967.04150000000004</v>
          </cell>
          <cell r="G379">
            <v>427.53899999999999</v>
          </cell>
          <cell r="H379">
            <v>-143.3536</v>
          </cell>
          <cell r="I379">
            <v>89.909400000000005</v>
          </cell>
          <cell r="J379">
            <v>-53.444199999999995</v>
          </cell>
          <cell r="K379">
            <v>43.939700000000002</v>
          </cell>
          <cell r="L379">
            <v>497.67469999999997</v>
          </cell>
          <cell r="M379">
            <v>541.61439999999993</v>
          </cell>
          <cell r="N379">
            <v>11.650499999999999</v>
          </cell>
          <cell r="O379">
            <v>-17.3596</v>
          </cell>
          <cell r="P379">
            <v>-5.7091000000000012</v>
          </cell>
          <cell r="Q379">
            <v>0.27310000000000001</v>
          </cell>
          <cell r="R379">
            <v>-23.283799999999999</v>
          </cell>
          <cell r="S379">
            <v>-23.0107</v>
          </cell>
          <cell r="T379">
            <v>-5.4199999999999998E-2</v>
          </cell>
          <cell r="U379">
            <v>0.18490000000000001</v>
          </cell>
          <cell r="V379">
            <v>0.13070000000000001</v>
          </cell>
          <cell r="W379">
            <v>-54.396099999999997</v>
          </cell>
          <cell r="X379">
            <v>578.73469999999998</v>
          </cell>
          <cell r="Y379">
            <v>524.33859999999993</v>
          </cell>
          <cell r="Z379">
            <v>3.3079000000000001</v>
          </cell>
          <cell r="AA379">
            <v>-51.753799999999998</v>
          </cell>
          <cell r="AB379">
            <v>-48.445899999999995</v>
          </cell>
          <cell r="AC379">
            <v>-2365.9854</v>
          </cell>
          <cell r="AD379">
            <v>10606.3477</v>
          </cell>
          <cell r="AE379">
            <v>8240.3623000000007</v>
          </cell>
          <cell r="AF379">
            <v>558.68719999999996</v>
          </cell>
          <cell r="AG379">
            <v>3478.3598999999999</v>
          </cell>
          <cell r="AH379">
            <v>4037.0470999999998</v>
          </cell>
        </row>
        <row r="380">
          <cell r="A380">
            <v>41556</v>
          </cell>
          <cell r="B380">
            <v>-1290.4887000000001</v>
          </cell>
          <cell r="C380">
            <v>-6610.8611000000001</v>
          </cell>
          <cell r="D380">
            <v>-7901.3498</v>
          </cell>
          <cell r="E380">
            <v>-537.99300000000005</v>
          </cell>
          <cell r="F380">
            <v>153.78129999999999</v>
          </cell>
          <cell r="G380">
            <v>-384.21170000000006</v>
          </cell>
          <cell r="H380">
            <v>-125.664</v>
          </cell>
          <cell r="I380">
            <v>-204.1019</v>
          </cell>
          <cell r="J380">
            <v>-329.76589999999999</v>
          </cell>
          <cell r="K380">
            <v>19.015499999999999</v>
          </cell>
          <cell r="L380">
            <v>72.680199999999999</v>
          </cell>
          <cell r="M380">
            <v>91.695700000000002</v>
          </cell>
          <cell r="N380">
            <v>11.8179</v>
          </cell>
          <cell r="O380">
            <v>-19.624700000000001</v>
          </cell>
          <cell r="P380">
            <v>-7.8068000000000008</v>
          </cell>
          <cell r="Q380">
            <v>0.8145</v>
          </cell>
          <cell r="R380">
            <v>-119.6159</v>
          </cell>
          <cell r="S380">
            <v>-118.8014</v>
          </cell>
          <cell r="T380">
            <v>0.38329999999999997</v>
          </cell>
          <cell r="U380">
            <v>2.3148</v>
          </cell>
          <cell r="V380">
            <v>2.6981000000000002</v>
          </cell>
          <cell r="W380">
            <v>-26.829000000000001</v>
          </cell>
          <cell r="X380">
            <v>1056.0896</v>
          </cell>
          <cell r="Y380">
            <v>1029.2606000000001</v>
          </cell>
          <cell r="Z380">
            <v>1.9724999999999999</v>
          </cell>
          <cell r="AA380">
            <v>4.1978</v>
          </cell>
          <cell r="AB380">
            <v>6.1703000000000001</v>
          </cell>
          <cell r="AC380">
            <v>-1481.1015</v>
          </cell>
          <cell r="AD380">
            <v>-10307.650299999999</v>
          </cell>
          <cell r="AE380">
            <v>-11788.7518</v>
          </cell>
          <cell r="AF380">
            <v>796.40890000000002</v>
          </cell>
          <cell r="AG380">
            <v>740.40570000000002</v>
          </cell>
          <cell r="AH380">
            <v>1536.8146000000002</v>
          </cell>
        </row>
        <row r="381">
          <cell r="A381">
            <v>41549</v>
          </cell>
          <cell r="B381">
            <v>-631.90039999999999</v>
          </cell>
          <cell r="C381">
            <v>924.27369999999996</v>
          </cell>
          <cell r="D381">
            <v>292.37329999999997</v>
          </cell>
          <cell r="E381">
            <v>-239.7492</v>
          </cell>
          <cell r="F381">
            <v>-2176.6588000000002</v>
          </cell>
          <cell r="G381">
            <v>-2416.4080000000004</v>
          </cell>
          <cell r="H381">
            <v>-19.869399999999999</v>
          </cell>
          <cell r="I381">
            <v>-332.416</v>
          </cell>
          <cell r="J381">
            <v>-352.28539999999998</v>
          </cell>
          <cell r="K381">
            <v>-13.709099999999999</v>
          </cell>
          <cell r="L381">
            <v>34.472499999999997</v>
          </cell>
          <cell r="M381">
            <v>20.763399999999997</v>
          </cell>
          <cell r="N381">
            <v>10.365500000000001</v>
          </cell>
          <cell r="O381">
            <v>45.745100000000001</v>
          </cell>
          <cell r="P381">
            <v>56.110600000000005</v>
          </cell>
          <cell r="Q381">
            <v>0.85250000000000004</v>
          </cell>
          <cell r="R381">
            <v>36.201700000000002</v>
          </cell>
          <cell r="S381">
            <v>37.054200000000002</v>
          </cell>
          <cell r="T381">
            <v>8.3099999999999993E-2</v>
          </cell>
          <cell r="U381">
            <v>-2.8184</v>
          </cell>
          <cell r="V381">
            <v>-2.7353000000000001</v>
          </cell>
          <cell r="W381">
            <v>-7.1010999999999997</v>
          </cell>
          <cell r="X381">
            <v>535.84640000000002</v>
          </cell>
          <cell r="Y381">
            <v>528.74530000000004</v>
          </cell>
          <cell r="Z381">
            <v>-7.3131000000000004</v>
          </cell>
          <cell r="AA381">
            <v>-54.651200000000003</v>
          </cell>
          <cell r="AB381">
            <v>-61.964300000000001</v>
          </cell>
          <cell r="AC381">
            <v>-916.60239999999999</v>
          </cell>
          <cell r="AD381">
            <v>-630.49659999999994</v>
          </cell>
          <cell r="AE381">
            <v>-1547.0989999999999</v>
          </cell>
          <cell r="AF381">
            <v>303.23239999999998</v>
          </cell>
          <cell r="AG381">
            <v>870.23649999999998</v>
          </cell>
          <cell r="AH381">
            <v>1173.4688999999998</v>
          </cell>
        </row>
        <row r="382">
          <cell r="A382">
            <v>41542</v>
          </cell>
          <cell r="B382">
            <v>3891.817</v>
          </cell>
          <cell r="C382">
            <v>-3432.5291000000002</v>
          </cell>
          <cell r="D382">
            <v>459.28789999999981</v>
          </cell>
          <cell r="E382">
            <v>560.63130000000001</v>
          </cell>
          <cell r="F382">
            <v>1882.6146000000001</v>
          </cell>
          <cell r="G382">
            <v>2443.2458999999999</v>
          </cell>
          <cell r="H382">
            <v>-167.15539999999999</v>
          </cell>
          <cell r="I382">
            <v>-170.9683</v>
          </cell>
          <cell r="J382">
            <v>-338.12369999999999</v>
          </cell>
          <cell r="K382">
            <v>8.0996000000000006</v>
          </cell>
          <cell r="L382">
            <v>-181.20679999999999</v>
          </cell>
          <cell r="M382">
            <v>-173.10719999999998</v>
          </cell>
          <cell r="N382">
            <v>9.7289999999999992</v>
          </cell>
          <cell r="O382">
            <v>12.8863</v>
          </cell>
          <cell r="P382">
            <v>22.615299999999998</v>
          </cell>
          <cell r="Q382">
            <v>0.74729999999999996</v>
          </cell>
          <cell r="R382">
            <v>81.420199999999994</v>
          </cell>
          <cell r="S382">
            <v>82.16749999999999</v>
          </cell>
          <cell r="T382">
            <v>-7.6399999999999996E-2</v>
          </cell>
          <cell r="U382">
            <v>26.359200000000001</v>
          </cell>
          <cell r="V382">
            <v>26.282800000000002</v>
          </cell>
          <cell r="W382">
            <v>11.0741</v>
          </cell>
          <cell r="X382">
            <v>787.298</v>
          </cell>
          <cell r="Y382">
            <v>798.37210000000005</v>
          </cell>
          <cell r="Z382">
            <v>4.5699999999999998E-2</v>
          </cell>
          <cell r="AA382">
            <v>57.345799999999997</v>
          </cell>
          <cell r="AB382">
            <v>57.391499999999994</v>
          </cell>
          <cell r="AC382">
            <v>3427.0108</v>
          </cell>
          <cell r="AD382">
            <v>-7358.1621999999998</v>
          </cell>
          <cell r="AE382">
            <v>-3931.1513999999997</v>
          </cell>
          <cell r="AF382">
            <v>196.9452</v>
          </cell>
          <cell r="AG382">
            <v>2251.6477</v>
          </cell>
          <cell r="AH382">
            <v>2448.5929000000001</v>
          </cell>
        </row>
        <row r="383">
          <cell r="A383">
            <v>41535</v>
          </cell>
          <cell r="B383">
            <v>-808.22760000000005</v>
          </cell>
          <cell r="C383">
            <v>24324.567999999999</v>
          </cell>
          <cell r="D383">
            <v>23516.340400000001</v>
          </cell>
          <cell r="E383">
            <v>-295.63220000000001</v>
          </cell>
          <cell r="F383">
            <v>1621.8016</v>
          </cell>
          <cell r="G383">
            <v>1326.1694</v>
          </cell>
          <cell r="H383">
            <v>-54.9191</v>
          </cell>
          <cell r="I383">
            <v>-26.520700000000001</v>
          </cell>
          <cell r="J383">
            <v>-81.439800000000005</v>
          </cell>
          <cell r="K383">
            <v>24.215199999999999</v>
          </cell>
          <cell r="L383">
            <v>-97.529899999999998</v>
          </cell>
          <cell r="M383">
            <v>-73.314700000000002</v>
          </cell>
          <cell r="N383">
            <v>7.8986999999999998</v>
          </cell>
          <cell r="O383">
            <v>-91.693899999999999</v>
          </cell>
          <cell r="P383">
            <v>-83.795199999999994</v>
          </cell>
          <cell r="Q383">
            <v>-0.16719999999999999</v>
          </cell>
          <cell r="R383">
            <v>-40.738100000000003</v>
          </cell>
          <cell r="S383">
            <v>-40.905300000000004</v>
          </cell>
          <cell r="T383">
            <v>4.4699999999999997E-2</v>
          </cell>
          <cell r="U383">
            <v>-27.334199999999999</v>
          </cell>
          <cell r="V383">
            <v>-27.2895</v>
          </cell>
          <cell r="W383">
            <v>-33.026000000000003</v>
          </cell>
          <cell r="X383">
            <v>1057.395</v>
          </cell>
          <cell r="Y383">
            <v>1024.3689999999999</v>
          </cell>
          <cell r="Z383">
            <v>3.3296999999999999</v>
          </cell>
          <cell r="AA383">
            <v>-28.887499999999999</v>
          </cell>
          <cell r="AB383">
            <v>-25.5578</v>
          </cell>
          <cell r="AC383">
            <v>277.70780000000002</v>
          </cell>
          <cell r="AD383">
            <v>16912.618900000001</v>
          </cell>
          <cell r="AE383">
            <v>17190.326700000001</v>
          </cell>
          <cell r="AF383">
            <v>133.79</v>
          </cell>
          <cell r="AG383">
            <v>3089.3071</v>
          </cell>
          <cell r="AH383">
            <v>3223.0971</v>
          </cell>
        </row>
        <row r="384">
          <cell r="A384">
            <v>41528</v>
          </cell>
          <cell r="B384">
            <v>-2427.8404</v>
          </cell>
          <cell r="C384">
            <v>11745.0211</v>
          </cell>
          <cell r="D384">
            <v>9317.1807000000008</v>
          </cell>
          <cell r="E384">
            <v>-1119.4927</v>
          </cell>
          <cell r="F384">
            <v>2602.5989</v>
          </cell>
          <cell r="G384">
            <v>1483.1061999999999</v>
          </cell>
          <cell r="H384">
            <v>-94.793499999999995</v>
          </cell>
          <cell r="I384">
            <v>399.15949999999998</v>
          </cell>
          <cell r="J384">
            <v>304.36599999999999</v>
          </cell>
          <cell r="K384">
            <v>4.0494000000000003</v>
          </cell>
          <cell r="L384">
            <v>-28.9513</v>
          </cell>
          <cell r="M384">
            <v>-24.901899999999998</v>
          </cell>
          <cell r="N384">
            <v>7.7355</v>
          </cell>
          <cell r="O384">
            <v>13.9663</v>
          </cell>
          <cell r="P384">
            <v>21.701799999999999</v>
          </cell>
          <cell r="Q384">
            <v>-0.17130000000000001</v>
          </cell>
          <cell r="R384">
            <v>102.03660000000001</v>
          </cell>
          <cell r="S384">
            <v>101.8653</v>
          </cell>
          <cell r="T384">
            <v>-5.9700000000000003E-2</v>
          </cell>
          <cell r="U384">
            <v>23.986000000000001</v>
          </cell>
          <cell r="V384">
            <v>23.926300000000001</v>
          </cell>
          <cell r="W384">
            <v>-42.386600000000001</v>
          </cell>
          <cell r="X384">
            <v>1067.6602</v>
          </cell>
          <cell r="Y384">
            <v>1025.2736</v>
          </cell>
          <cell r="Z384">
            <v>-11.6127</v>
          </cell>
          <cell r="AA384">
            <v>-235.01939999999999</v>
          </cell>
          <cell r="AB384">
            <v>-246.63209999999998</v>
          </cell>
          <cell r="AC384">
            <v>-1091.5617999999999</v>
          </cell>
          <cell r="AD384">
            <v>5865.7541000000001</v>
          </cell>
          <cell r="AE384">
            <v>4774.1923000000006</v>
          </cell>
          <cell r="AF384">
            <v>27.864000000000001</v>
          </cell>
          <cell r="AG384">
            <v>2183.6122999999998</v>
          </cell>
          <cell r="AH384">
            <v>2211.4762999999998</v>
          </cell>
        </row>
        <row r="385">
          <cell r="A385">
            <v>41521</v>
          </cell>
          <cell r="B385">
            <v>1342.0705</v>
          </cell>
          <cell r="C385">
            <v>-7077.0472</v>
          </cell>
          <cell r="D385">
            <v>-5734.9767000000002</v>
          </cell>
          <cell r="E385">
            <v>-1626.2077999999999</v>
          </cell>
          <cell r="F385">
            <v>-4365.5598</v>
          </cell>
          <cell r="G385">
            <v>-5991.7676000000001</v>
          </cell>
          <cell r="H385">
            <v>-97.930800000000005</v>
          </cell>
          <cell r="I385">
            <v>-15.8428</v>
          </cell>
          <cell r="J385">
            <v>-113.7736</v>
          </cell>
          <cell r="K385">
            <v>-5.2287999999999997</v>
          </cell>
          <cell r="L385">
            <v>-536.18880000000001</v>
          </cell>
          <cell r="M385">
            <v>-541.41759999999999</v>
          </cell>
          <cell r="N385">
            <v>7.2057000000000002</v>
          </cell>
          <cell r="O385">
            <v>-29.926600000000001</v>
          </cell>
          <cell r="P385">
            <v>-22.7209</v>
          </cell>
          <cell r="Q385">
            <v>-0.18010000000000001</v>
          </cell>
          <cell r="R385">
            <v>20.461400000000001</v>
          </cell>
          <cell r="S385">
            <v>20.281300000000002</v>
          </cell>
          <cell r="T385">
            <v>-0.18509999999999999</v>
          </cell>
          <cell r="U385">
            <v>29.6553</v>
          </cell>
          <cell r="V385">
            <v>29.470200000000002</v>
          </cell>
          <cell r="W385">
            <v>-18.6477</v>
          </cell>
          <cell r="X385">
            <v>-111.01349999999999</v>
          </cell>
          <cell r="Y385">
            <v>-129.66120000000001</v>
          </cell>
          <cell r="Z385">
            <v>-8.1687999999999992</v>
          </cell>
          <cell r="AA385">
            <v>-298.34019999999998</v>
          </cell>
          <cell r="AB385">
            <v>-306.50899999999996</v>
          </cell>
          <cell r="AC385">
            <v>2166.7537000000002</v>
          </cell>
          <cell r="AD385">
            <v>-7500.1718000000001</v>
          </cell>
          <cell r="AE385">
            <v>-5333.4180999999999</v>
          </cell>
          <cell r="AF385">
            <v>203.55869999999999</v>
          </cell>
          <cell r="AG385">
            <v>769.00840000000005</v>
          </cell>
          <cell r="AH385">
            <v>972.56709999999998</v>
          </cell>
        </row>
        <row r="386">
          <cell r="A386">
            <v>41514</v>
          </cell>
          <cell r="B386">
            <v>-5134.7141000000001</v>
          </cell>
          <cell r="C386">
            <v>-942.93849999999998</v>
          </cell>
          <cell r="D386">
            <v>-6077.6526000000003</v>
          </cell>
          <cell r="E386">
            <v>-2026.7447</v>
          </cell>
          <cell r="F386">
            <v>-3869.2188999999998</v>
          </cell>
          <cell r="G386">
            <v>-5895.9636</v>
          </cell>
          <cell r="H386">
            <v>-189.4529</v>
          </cell>
          <cell r="I386">
            <v>305.78219999999999</v>
          </cell>
          <cell r="J386">
            <v>116.32929999999999</v>
          </cell>
          <cell r="K386">
            <v>-29.5657</v>
          </cell>
          <cell r="L386">
            <v>-309.54910000000001</v>
          </cell>
          <cell r="M386">
            <v>-339.1148</v>
          </cell>
          <cell r="N386">
            <v>13.75</v>
          </cell>
          <cell r="O386">
            <v>-89.250299999999996</v>
          </cell>
          <cell r="P386">
            <v>-75.500299999999996</v>
          </cell>
          <cell r="Q386">
            <v>-0.26840000000000003</v>
          </cell>
          <cell r="R386">
            <v>-61.012700000000002</v>
          </cell>
          <cell r="S386">
            <v>-61.281100000000002</v>
          </cell>
          <cell r="T386">
            <v>-4.1599999999999998E-2</v>
          </cell>
          <cell r="U386">
            <v>-12.666399999999999</v>
          </cell>
          <cell r="V386">
            <v>-12.708</v>
          </cell>
          <cell r="W386">
            <v>-26.182700000000001</v>
          </cell>
          <cell r="X386">
            <v>173.15629999999999</v>
          </cell>
          <cell r="Y386">
            <v>146.97359999999998</v>
          </cell>
          <cell r="Z386">
            <v>-6.4074999999999998</v>
          </cell>
          <cell r="AA386">
            <v>-111.92310000000001</v>
          </cell>
          <cell r="AB386">
            <v>-118.3306</v>
          </cell>
          <cell r="AC386">
            <v>-2980.0990000000002</v>
          </cell>
          <cell r="AD386">
            <v>-3115.4303</v>
          </cell>
          <cell r="AE386">
            <v>-6095.5293000000001</v>
          </cell>
          <cell r="AF386">
            <v>-599.14639999999997</v>
          </cell>
          <cell r="AG386">
            <v>1311.0150000000001</v>
          </cell>
          <cell r="AH386">
            <v>711.86860000000013</v>
          </cell>
        </row>
        <row r="387">
          <cell r="A387">
            <v>41507</v>
          </cell>
          <cell r="B387">
            <v>-6130.2344000000003</v>
          </cell>
          <cell r="C387">
            <v>-10616.855</v>
          </cell>
          <cell r="D387">
            <v>-16747.089400000001</v>
          </cell>
          <cell r="E387">
            <v>-1308.4182000000001</v>
          </cell>
          <cell r="F387">
            <v>-1729.9007999999999</v>
          </cell>
          <cell r="G387">
            <v>-3038.319</v>
          </cell>
          <cell r="H387">
            <v>-33.950800000000001</v>
          </cell>
          <cell r="I387">
            <v>-470.08670000000001</v>
          </cell>
          <cell r="J387">
            <v>-504.03750000000002</v>
          </cell>
          <cell r="K387">
            <v>6.2287999999999997</v>
          </cell>
          <cell r="L387">
            <v>-219.39410000000001</v>
          </cell>
          <cell r="M387">
            <v>-213.1653</v>
          </cell>
          <cell r="N387">
            <v>14.96</v>
          </cell>
          <cell r="O387">
            <v>-50.674300000000002</v>
          </cell>
          <cell r="P387">
            <v>-35.714300000000001</v>
          </cell>
          <cell r="Q387">
            <v>-0.48120000000000002</v>
          </cell>
          <cell r="R387">
            <v>-44.792400000000001</v>
          </cell>
          <cell r="S387">
            <v>-45.273600000000002</v>
          </cell>
          <cell r="T387">
            <v>5.4999999999999997E-3</v>
          </cell>
          <cell r="U387">
            <v>-19.186900000000001</v>
          </cell>
          <cell r="V387">
            <v>-19.1814</v>
          </cell>
          <cell r="W387">
            <v>18.661799999999999</v>
          </cell>
          <cell r="X387">
            <v>-348.75569999999999</v>
          </cell>
          <cell r="Y387">
            <v>-330.09389999999996</v>
          </cell>
          <cell r="Z387">
            <v>-5.7285000000000004</v>
          </cell>
          <cell r="AA387">
            <v>-123.97239999999999</v>
          </cell>
          <cell r="AB387">
            <v>-129.70089999999999</v>
          </cell>
          <cell r="AC387">
            <v>-5690.0081</v>
          </cell>
          <cell r="AD387">
            <v>-14299.0278</v>
          </cell>
          <cell r="AE387">
            <v>-19989.035899999999</v>
          </cell>
          <cell r="AF387">
            <v>322.91699999999997</v>
          </cell>
          <cell r="AG387">
            <v>1614.0689</v>
          </cell>
          <cell r="AH387">
            <v>1936.9858999999999</v>
          </cell>
        </row>
        <row r="388">
          <cell r="A388">
            <v>41500</v>
          </cell>
          <cell r="B388">
            <v>-554.59799999999996</v>
          </cell>
          <cell r="C388">
            <v>2023.2638999999999</v>
          </cell>
          <cell r="D388">
            <v>1468.6659</v>
          </cell>
          <cell r="E388">
            <v>-834.18690000000004</v>
          </cell>
          <cell r="F388">
            <v>-760.64599999999996</v>
          </cell>
          <cell r="G388">
            <v>-1594.8328999999999</v>
          </cell>
          <cell r="H388">
            <v>-62.215899999999998</v>
          </cell>
          <cell r="I388">
            <v>-240.4196</v>
          </cell>
          <cell r="J388">
            <v>-302.63549999999998</v>
          </cell>
          <cell r="K388">
            <v>11.7883</v>
          </cell>
          <cell r="L388">
            <v>-241.1677</v>
          </cell>
          <cell r="M388">
            <v>-229.3794</v>
          </cell>
          <cell r="N388">
            <v>16.439299999999999</v>
          </cell>
          <cell r="O388">
            <v>-15.1784</v>
          </cell>
          <cell r="P388">
            <v>1.2608999999999995</v>
          </cell>
          <cell r="Q388">
            <v>-0.67179999999999995</v>
          </cell>
          <cell r="R388">
            <v>-9.4308999999999994</v>
          </cell>
          <cell r="S388">
            <v>-10.102699999999999</v>
          </cell>
          <cell r="T388">
            <v>-6.8999999999999999E-3</v>
          </cell>
          <cell r="U388">
            <v>-2.2494000000000001</v>
          </cell>
          <cell r="V388">
            <v>-2.2563</v>
          </cell>
          <cell r="W388">
            <v>-29.015000000000001</v>
          </cell>
          <cell r="X388">
            <v>732.78399999999999</v>
          </cell>
          <cell r="Y388">
            <v>703.76900000000001</v>
          </cell>
          <cell r="Z388">
            <v>2.0133000000000001</v>
          </cell>
          <cell r="AA388">
            <v>-3.5261</v>
          </cell>
          <cell r="AB388">
            <v>-1.5127999999999999</v>
          </cell>
          <cell r="AC388">
            <v>-806.12559999999996</v>
          </cell>
          <cell r="AD388">
            <v>-1869.6929</v>
          </cell>
          <cell r="AE388">
            <v>-2675.8184999999999</v>
          </cell>
          <cell r="AF388">
            <v>508.27499999999998</v>
          </cell>
          <cell r="AG388">
            <v>2278.2732000000001</v>
          </cell>
          <cell r="AH388">
            <v>2786.5482000000002</v>
          </cell>
        </row>
        <row r="389">
          <cell r="A389">
            <v>41493</v>
          </cell>
          <cell r="B389">
            <v>-1829.3487</v>
          </cell>
          <cell r="C389">
            <v>10345.4138</v>
          </cell>
          <cell r="D389">
            <v>8516.0650999999998</v>
          </cell>
          <cell r="E389">
            <v>-391.34910000000002</v>
          </cell>
          <cell r="F389">
            <v>-771.51390000000004</v>
          </cell>
          <cell r="G389">
            <v>-1162.8630000000001</v>
          </cell>
          <cell r="H389">
            <v>-6.5655000000000001</v>
          </cell>
          <cell r="I389">
            <v>-228.81890000000001</v>
          </cell>
          <cell r="J389">
            <v>-235.38440000000003</v>
          </cell>
          <cell r="K389">
            <v>1.0615000000000001</v>
          </cell>
          <cell r="L389">
            <v>-65.029399999999995</v>
          </cell>
          <cell r="M389">
            <v>-63.967899999999993</v>
          </cell>
          <cell r="N389">
            <v>19.483599999999999</v>
          </cell>
          <cell r="O389">
            <v>25.803999999999998</v>
          </cell>
          <cell r="P389">
            <v>45.287599999999998</v>
          </cell>
          <cell r="Q389">
            <v>-0.38879999999999998</v>
          </cell>
          <cell r="R389">
            <v>-79.712299999999999</v>
          </cell>
          <cell r="S389">
            <v>-80.101100000000002</v>
          </cell>
          <cell r="T389">
            <v>-1.32E-2</v>
          </cell>
          <cell r="U389">
            <v>0.41239999999999999</v>
          </cell>
          <cell r="V389">
            <v>0.3992</v>
          </cell>
          <cell r="W389">
            <v>-16.712499999999999</v>
          </cell>
          <cell r="X389">
            <v>736.13229999999999</v>
          </cell>
          <cell r="Y389">
            <v>719.41980000000001</v>
          </cell>
          <cell r="Z389">
            <v>2.6564000000000001</v>
          </cell>
          <cell r="AA389">
            <v>-95.971199999999996</v>
          </cell>
          <cell r="AB389">
            <v>-93.314799999999991</v>
          </cell>
          <cell r="AC389">
            <v>-2085.3425000000002</v>
          </cell>
          <cell r="AD389">
            <v>5722.1085999999996</v>
          </cell>
          <cell r="AE389">
            <v>3636.7660999999994</v>
          </cell>
          <cell r="AF389">
            <v>380.84350000000001</v>
          </cell>
          <cell r="AG389">
            <v>1803.7705000000001</v>
          </cell>
          <cell r="AH389">
            <v>2184.614</v>
          </cell>
        </row>
        <row r="390">
          <cell r="A390">
            <v>41486</v>
          </cell>
          <cell r="B390">
            <v>-815.32780000000002</v>
          </cell>
          <cell r="C390">
            <v>6396.1746999999996</v>
          </cell>
          <cell r="D390">
            <v>5580.8468999999996</v>
          </cell>
          <cell r="E390">
            <v>-741.39250000000004</v>
          </cell>
          <cell r="F390">
            <v>103.7103</v>
          </cell>
          <cell r="G390">
            <v>-637.68220000000008</v>
          </cell>
          <cell r="H390">
            <v>-125.9406</v>
          </cell>
          <cell r="I390">
            <v>-291.26170000000002</v>
          </cell>
          <cell r="J390">
            <v>-417.20230000000004</v>
          </cell>
          <cell r="K390">
            <v>1.5654999999999999</v>
          </cell>
          <cell r="L390">
            <v>-265.89249999999998</v>
          </cell>
          <cell r="M390">
            <v>-264.327</v>
          </cell>
          <cell r="N390">
            <v>26.976400000000002</v>
          </cell>
          <cell r="O390">
            <v>22.5411</v>
          </cell>
          <cell r="P390">
            <v>49.517499999999998</v>
          </cell>
          <cell r="Q390">
            <v>-0.38379999999999997</v>
          </cell>
          <cell r="R390">
            <v>-131.27619999999999</v>
          </cell>
          <cell r="S390">
            <v>-131.66</v>
          </cell>
          <cell r="T390">
            <v>0.1012</v>
          </cell>
          <cell r="U390">
            <v>-17.292400000000001</v>
          </cell>
          <cell r="V390">
            <v>-17.191200000000002</v>
          </cell>
          <cell r="W390">
            <v>-39.813600000000001</v>
          </cell>
          <cell r="X390">
            <v>-383.25290000000001</v>
          </cell>
          <cell r="Y390">
            <v>-423.06650000000002</v>
          </cell>
          <cell r="Z390">
            <v>2.1459000000000001</v>
          </cell>
          <cell r="AA390">
            <v>-40.3934</v>
          </cell>
          <cell r="AB390">
            <v>-38.247500000000002</v>
          </cell>
          <cell r="AC390">
            <v>-1409.3307</v>
          </cell>
          <cell r="AD390">
            <v>4768.0826999999999</v>
          </cell>
          <cell r="AE390">
            <v>3358.752</v>
          </cell>
          <cell r="AF390">
            <v>-115.961</v>
          </cell>
          <cell r="AG390">
            <v>148.58609999999999</v>
          </cell>
          <cell r="AH390">
            <v>32.625099999999989</v>
          </cell>
        </row>
        <row r="391">
          <cell r="A391">
            <v>41479</v>
          </cell>
          <cell r="B391">
            <v>5509.2393000000002</v>
          </cell>
          <cell r="C391">
            <v>7269.3571000000002</v>
          </cell>
          <cell r="D391">
            <v>12778.5964</v>
          </cell>
          <cell r="E391">
            <v>-1141.6500000000001</v>
          </cell>
          <cell r="F391">
            <v>748.75369999999998</v>
          </cell>
          <cell r="G391">
            <v>-392.89630000000011</v>
          </cell>
          <cell r="H391">
            <v>-60.517200000000003</v>
          </cell>
          <cell r="I391">
            <v>-335.46960000000001</v>
          </cell>
          <cell r="J391">
            <v>-395.98680000000002</v>
          </cell>
          <cell r="K391">
            <v>-0.9526</v>
          </cell>
          <cell r="L391">
            <v>-200.1748</v>
          </cell>
          <cell r="M391">
            <v>-201.12739999999999</v>
          </cell>
          <cell r="N391">
            <v>24.908300000000001</v>
          </cell>
          <cell r="O391">
            <v>53.483600000000003</v>
          </cell>
          <cell r="P391">
            <v>78.391900000000007</v>
          </cell>
          <cell r="Q391">
            <v>-0.76070000000000004</v>
          </cell>
          <cell r="R391">
            <v>-36.359099999999998</v>
          </cell>
          <cell r="S391">
            <v>-37.119799999999998</v>
          </cell>
          <cell r="T391">
            <v>-8.8099999999999998E-2</v>
          </cell>
          <cell r="U391">
            <v>7.2385999999999999</v>
          </cell>
          <cell r="V391">
            <v>7.1505000000000001</v>
          </cell>
          <cell r="W391">
            <v>29.227900000000002</v>
          </cell>
          <cell r="X391">
            <v>576.31449999999995</v>
          </cell>
          <cell r="Y391">
            <v>605.54239999999993</v>
          </cell>
          <cell r="Z391">
            <v>0.29299999999999998</v>
          </cell>
          <cell r="AA391">
            <v>11.869</v>
          </cell>
          <cell r="AB391">
            <v>12.161999999999999</v>
          </cell>
          <cell r="AC391">
            <v>4106.3868000000002</v>
          </cell>
          <cell r="AD391">
            <v>4313.2659999999996</v>
          </cell>
          <cell r="AE391">
            <v>8419.6527999999998</v>
          </cell>
          <cell r="AF391">
            <v>96.641400000000004</v>
          </cell>
          <cell r="AG391">
            <v>1634.6033</v>
          </cell>
          <cell r="AH391">
            <v>1731.2447</v>
          </cell>
        </row>
        <row r="392">
          <cell r="A392">
            <v>41472</v>
          </cell>
          <cell r="B392">
            <v>629.0874</v>
          </cell>
          <cell r="C392">
            <v>19735.617099999999</v>
          </cell>
          <cell r="D392">
            <v>20364.7045</v>
          </cell>
          <cell r="E392">
            <v>-1328.6244999999999</v>
          </cell>
          <cell r="F392">
            <v>7.9211</v>
          </cell>
          <cell r="G392">
            <v>-1320.7033999999999</v>
          </cell>
          <cell r="H392">
            <v>-58.991500000000002</v>
          </cell>
          <cell r="I392">
            <v>-94.036299999999997</v>
          </cell>
          <cell r="J392">
            <v>-153.02780000000001</v>
          </cell>
          <cell r="K392">
            <v>-57.894300000000001</v>
          </cell>
          <cell r="L392">
            <v>-602.68769999999995</v>
          </cell>
          <cell r="M392">
            <v>-660.58199999999999</v>
          </cell>
          <cell r="N392">
            <v>2.3287</v>
          </cell>
          <cell r="O392">
            <v>18.5671</v>
          </cell>
          <cell r="P392">
            <v>20.895800000000001</v>
          </cell>
          <cell r="Q392">
            <v>-0.15229999999999999</v>
          </cell>
          <cell r="R392">
            <v>-77.958299999999994</v>
          </cell>
          <cell r="S392">
            <v>-78.110599999999991</v>
          </cell>
          <cell r="T392">
            <v>-1.7100000000000001E-2</v>
          </cell>
          <cell r="U392">
            <v>23.2227</v>
          </cell>
          <cell r="V392">
            <v>23.2056</v>
          </cell>
          <cell r="W392">
            <v>-28.079000000000001</v>
          </cell>
          <cell r="X392">
            <v>871.62649999999996</v>
          </cell>
          <cell r="Y392">
            <v>843.54750000000001</v>
          </cell>
          <cell r="Z392">
            <v>-1.7321</v>
          </cell>
          <cell r="AA392">
            <v>102.3115</v>
          </cell>
          <cell r="AB392">
            <v>100.57939999999999</v>
          </cell>
          <cell r="AC392">
            <v>440.98869999999999</v>
          </cell>
          <cell r="AD392">
            <v>16966.586500000001</v>
          </cell>
          <cell r="AE392">
            <v>17407.575200000003</v>
          </cell>
          <cell r="AF392">
            <v>-217.7569</v>
          </cell>
          <cell r="AG392">
            <v>829.46669999999995</v>
          </cell>
          <cell r="AH392">
            <v>611.70979999999997</v>
          </cell>
        </row>
        <row r="393">
          <cell r="A393">
            <v>41465</v>
          </cell>
          <cell r="B393">
            <v>-1354.9213999999999</v>
          </cell>
          <cell r="C393">
            <v>15698.906300000001</v>
          </cell>
          <cell r="D393">
            <v>14343.984900000001</v>
          </cell>
          <cell r="E393">
            <v>-1335.124</v>
          </cell>
          <cell r="F393">
            <v>-2093.0963999999999</v>
          </cell>
          <cell r="G393">
            <v>-3428.2204000000002</v>
          </cell>
          <cell r="H393">
            <v>-29.506</v>
          </cell>
          <cell r="I393">
            <v>-49.050899999999999</v>
          </cell>
          <cell r="J393">
            <v>-78.556899999999999</v>
          </cell>
          <cell r="K393">
            <v>-2.1132</v>
          </cell>
          <cell r="L393">
            <v>-320.20490000000001</v>
          </cell>
          <cell r="M393">
            <v>-322.31810000000002</v>
          </cell>
          <cell r="N393">
            <v>7.7723000000000004</v>
          </cell>
          <cell r="O393">
            <v>-31.1739</v>
          </cell>
          <cell r="P393">
            <v>-23.401599999999998</v>
          </cell>
          <cell r="Q393">
            <v>-0.30630000000000002</v>
          </cell>
          <cell r="R393">
            <v>-88.092100000000002</v>
          </cell>
          <cell r="S393">
            <v>-88.398399999999995</v>
          </cell>
          <cell r="T393">
            <v>-6.6199999999999995E-2</v>
          </cell>
          <cell r="U393">
            <v>-20.241800000000001</v>
          </cell>
          <cell r="V393">
            <v>-20.308</v>
          </cell>
          <cell r="W393">
            <v>-41.792999999999999</v>
          </cell>
          <cell r="X393">
            <v>688.80529999999999</v>
          </cell>
          <cell r="Y393">
            <v>647.01229999999998</v>
          </cell>
          <cell r="Z393">
            <v>2.1936</v>
          </cell>
          <cell r="AA393">
            <v>-16.421700000000001</v>
          </cell>
          <cell r="AB393">
            <v>-14.228100000000001</v>
          </cell>
          <cell r="AC393">
            <v>-1415.8818000000001</v>
          </cell>
          <cell r="AD393">
            <v>11845.8388</v>
          </cell>
          <cell r="AE393">
            <v>10429.956999999999</v>
          </cell>
          <cell r="AF393">
            <v>38.620100000000001</v>
          </cell>
          <cell r="AG393">
            <v>1965.5244</v>
          </cell>
          <cell r="AH393">
            <v>2004.1445000000001</v>
          </cell>
        </row>
        <row r="394">
          <cell r="A394">
            <v>41458</v>
          </cell>
          <cell r="B394">
            <v>3068.9232999999999</v>
          </cell>
          <cell r="C394">
            <v>5282.4441999999999</v>
          </cell>
          <cell r="D394">
            <v>8351.3675000000003</v>
          </cell>
          <cell r="E394">
            <v>-956.29610000000002</v>
          </cell>
          <cell r="F394">
            <v>706.53409999999997</v>
          </cell>
          <cell r="G394">
            <v>-249.76200000000006</v>
          </cell>
          <cell r="H394">
            <v>-50.071599999999997</v>
          </cell>
          <cell r="I394">
            <v>-78.965000000000003</v>
          </cell>
          <cell r="J394">
            <v>-129.03659999999999</v>
          </cell>
          <cell r="K394">
            <v>-80.34</v>
          </cell>
          <cell r="L394">
            <v>-170.3912</v>
          </cell>
          <cell r="M394">
            <v>-250.7312</v>
          </cell>
          <cell r="N394">
            <v>-3.7052999999999998</v>
          </cell>
          <cell r="O394">
            <v>-22.640999999999998</v>
          </cell>
          <cell r="P394">
            <v>-26.346299999999999</v>
          </cell>
          <cell r="Q394">
            <v>-0.51160000000000005</v>
          </cell>
          <cell r="R394">
            <v>113.92270000000001</v>
          </cell>
          <cell r="S394">
            <v>113.4111</v>
          </cell>
          <cell r="T394">
            <v>2.7799999999999998E-2</v>
          </cell>
          <cell r="U394">
            <v>-8.9670000000000005</v>
          </cell>
          <cell r="V394">
            <v>-8.9392000000000014</v>
          </cell>
          <cell r="W394">
            <v>-34.550899999999999</v>
          </cell>
          <cell r="X394">
            <v>893.89449999999999</v>
          </cell>
          <cell r="Y394">
            <v>859.34360000000004</v>
          </cell>
          <cell r="Z394">
            <v>-5.1742999999999997</v>
          </cell>
          <cell r="AA394">
            <v>68.938100000000006</v>
          </cell>
          <cell r="AB394">
            <v>63.763800000000003</v>
          </cell>
          <cell r="AC394">
            <v>2656.4090999999999</v>
          </cell>
          <cell r="AD394">
            <v>2776.0839999999998</v>
          </cell>
          <cell r="AE394">
            <v>5432.4930999999997</v>
          </cell>
          <cell r="AF394">
            <v>788.69010000000003</v>
          </cell>
          <cell r="AG394">
            <v>728.83069999999998</v>
          </cell>
          <cell r="AH394">
            <v>1517.5208</v>
          </cell>
        </row>
        <row r="395">
          <cell r="A395">
            <v>41451</v>
          </cell>
          <cell r="B395">
            <v>-17742.294600000001</v>
          </cell>
          <cell r="C395">
            <v>-7526.1647999999996</v>
          </cell>
          <cell r="D395">
            <v>-25268.4594</v>
          </cell>
          <cell r="E395">
            <v>-5573.3845000000001</v>
          </cell>
          <cell r="F395">
            <v>-5621.3091000000004</v>
          </cell>
          <cell r="G395">
            <v>-11194.693600000001</v>
          </cell>
          <cell r="H395">
            <v>-183.90559999999999</v>
          </cell>
          <cell r="I395">
            <v>406.21370000000002</v>
          </cell>
          <cell r="J395">
            <v>222.30810000000002</v>
          </cell>
          <cell r="K395">
            <v>-130.4828</v>
          </cell>
          <cell r="L395">
            <v>-356.48610000000002</v>
          </cell>
          <cell r="M395">
            <v>-486.96890000000002</v>
          </cell>
          <cell r="N395">
            <v>-4.4843999999999999</v>
          </cell>
          <cell r="O395">
            <v>-103.8527</v>
          </cell>
          <cell r="P395">
            <v>-108.33709999999999</v>
          </cell>
          <cell r="Q395">
            <v>-0.37669999999999998</v>
          </cell>
          <cell r="R395">
            <v>-25.081299999999999</v>
          </cell>
          <cell r="S395">
            <v>-25.457999999999998</v>
          </cell>
          <cell r="T395">
            <v>2.41E-2</v>
          </cell>
          <cell r="U395">
            <v>30.778600000000001</v>
          </cell>
          <cell r="V395">
            <v>30.802700000000002</v>
          </cell>
          <cell r="W395">
            <v>-3.8075999999999999</v>
          </cell>
          <cell r="X395">
            <v>544.00630000000001</v>
          </cell>
          <cell r="Y395">
            <v>540.19870000000003</v>
          </cell>
          <cell r="Z395">
            <v>1.4124000000000001</v>
          </cell>
          <cell r="AA395">
            <v>-284.86599999999999</v>
          </cell>
          <cell r="AB395">
            <v>-283.45359999999999</v>
          </cell>
          <cell r="AC395">
            <v>-10560.0458</v>
          </cell>
          <cell r="AD395">
            <v>-3944.6329000000001</v>
          </cell>
          <cell r="AE395">
            <v>-14504.6787</v>
          </cell>
          <cell r="AF395">
            <v>-1758.9218000000001</v>
          </cell>
          <cell r="AG395">
            <v>-429.85039999999998</v>
          </cell>
          <cell r="AH395">
            <v>-2188.7721999999999</v>
          </cell>
        </row>
        <row r="396">
          <cell r="A396">
            <v>41444</v>
          </cell>
          <cell r="B396">
            <v>-5003.5896000000002</v>
          </cell>
          <cell r="C396">
            <v>8069.0063</v>
          </cell>
          <cell r="D396">
            <v>3065.4166999999998</v>
          </cell>
          <cell r="E396">
            <v>-2695.5850999999998</v>
          </cell>
          <cell r="F396">
            <v>-3484.5252</v>
          </cell>
          <cell r="G396">
            <v>-6180.1103000000003</v>
          </cell>
          <cell r="H396">
            <v>-45.937800000000003</v>
          </cell>
          <cell r="I396">
            <v>-284.62119999999999</v>
          </cell>
          <cell r="J396">
            <v>-330.55899999999997</v>
          </cell>
          <cell r="K396">
            <v>-0.32279999999999998</v>
          </cell>
          <cell r="L396">
            <v>-561.71270000000004</v>
          </cell>
          <cell r="M396">
            <v>-562.03550000000007</v>
          </cell>
          <cell r="N396">
            <v>-9.1776</v>
          </cell>
          <cell r="O396">
            <v>70.024799999999999</v>
          </cell>
          <cell r="P396">
            <v>60.847200000000001</v>
          </cell>
          <cell r="Q396">
            <v>-0.86619999999999997</v>
          </cell>
          <cell r="R396">
            <v>-189.57239999999999</v>
          </cell>
          <cell r="S396">
            <v>-190.43859999999998</v>
          </cell>
          <cell r="T396">
            <v>-0.16819999999999999</v>
          </cell>
          <cell r="U396">
            <v>-148.83709999999999</v>
          </cell>
          <cell r="V396">
            <v>-149.00530000000001</v>
          </cell>
          <cell r="W396">
            <v>-54.502400000000002</v>
          </cell>
          <cell r="X396">
            <v>642.32650000000001</v>
          </cell>
          <cell r="Y396">
            <v>587.82410000000004</v>
          </cell>
          <cell r="Z396">
            <v>-3.89</v>
          </cell>
          <cell r="AA396">
            <v>-35.314100000000003</v>
          </cell>
          <cell r="AB396">
            <v>-39.204100000000004</v>
          </cell>
          <cell r="AC396">
            <v>-1952.9608000000001</v>
          </cell>
          <cell r="AD396">
            <v>7048.6009999999997</v>
          </cell>
          <cell r="AE396">
            <v>5095.6401999999998</v>
          </cell>
          <cell r="AF396">
            <v>-375.07929999999999</v>
          </cell>
          <cell r="AG396">
            <v>177.17509999999999</v>
          </cell>
          <cell r="AH396">
            <v>-197.9042</v>
          </cell>
        </row>
        <row r="397">
          <cell r="A397">
            <v>41437</v>
          </cell>
          <cell r="B397">
            <v>-11924.201499999999</v>
          </cell>
          <cell r="C397">
            <v>-2747.5495999999998</v>
          </cell>
          <cell r="D397">
            <v>-14671.751099999999</v>
          </cell>
          <cell r="E397">
            <v>-2527.8762999999999</v>
          </cell>
          <cell r="F397">
            <v>-5754.3149000000003</v>
          </cell>
          <cell r="G397">
            <v>-8282.1912000000011</v>
          </cell>
          <cell r="H397">
            <v>-90.840599999999995</v>
          </cell>
          <cell r="I397">
            <v>-92.497100000000003</v>
          </cell>
          <cell r="J397">
            <v>-183.33769999999998</v>
          </cell>
          <cell r="K397">
            <v>17.543199999999999</v>
          </cell>
          <cell r="L397">
            <v>-323.32740000000001</v>
          </cell>
          <cell r="M397">
            <v>-305.7842</v>
          </cell>
          <cell r="N397">
            <v>-15.0488</v>
          </cell>
          <cell r="O397">
            <v>-597.3261</v>
          </cell>
          <cell r="P397">
            <v>-612.37490000000003</v>
          </cell>
          <cell r="Q397">
            <v>-0.13439999999999999</v>
          </cell>
          <cell r="R397">
            <v>-121.47490000000001</v>
          </cell>
          <cell r="S397">
            <v>-121.6093</v>
          </cell>
          <cell r="T397">
            <v>-0.21729999999999999</v>
          </cell>
          <cell r="U397">
            <v>-49.118899999999996</v>
          </cell>
          <cell r="V397">
            <v>-49.336199999999998</v>
          </cell>
          <cell r="W397">
            <v>-58.7029</v>
          </cell>
          <cell r="X397">
            <v>346.02809999999999</v>
          </cell>
          <cell r="Y397">
            <v>287.3252</v>
          </cell>
          <cell r="Z397">
            <v>0.58779999999999999</v>
          </cell>
          <cell r="AA397">
            <v>-223.26519999999999</v>
          </cell>
          <cell r="AB397">
            <v>-222.67740000000001</v>
          </cell>
          <cell r="AC397">
            <v>-8509.9840000000004</v>
          </cell>
          <cell r="AD397">
            <v>-1256.3439000000001</v>
          </cell>
          <cell r="AE397">
            <v>-9766.3279000000002</v>
          </cell>
          <cell r="AF397">
            <v>-271.06130000000002</v>
          </cell>
          <cell r="AG397">
            <v>222.2567</v>
          </cell>
          <cell r="AH397">
            <v>-48.804600000000022</v>
          </cell>
        </row>
        <row r="398">
          <cell r="A398">
            <v>41430</v>
          </cell>
          <cell r="B398">
            <v>-11014.1816</v>
          </cell>
          <cell r="C398">
            <v>-1215.1827000000001</v>
          </cell>
          <cell r="D398">
            <v>-12229.364299999999</v>
          </cell>
          <cell r="E398">
            <v>-1524.087</v>
          </cell>
          <cell r="F398">
            <v>-4995.6266999999998</v>
          </cell>
          <cell r="G398">
            <v>-6519.7137000000002</v>
          </cell>
          <cell r="H398">
            <v>-29.970300000000002</v>
          </cell>
          <cell r="I398">
            <v>-25.251999999999999</v>
          </cell>
          <cell r="J398">
            <v>-55.222300000000004</v>
          </cell>
          <cell r="K398">
            <v>27.558299999999999</v>
          </cell>
          <cell r="L398">
            <v>-834.02459999999996</v>
          </cell>
          <cell r="M398">
            <v>-806.46629999999993</v>
          </cell>
          <cell r="N398">
            <v>16.443300000000001</v>
          </cell>
          <cell r="O398">
            <v>-416.82560000000001</v>
          </cell>
          <cell r="P398">
            <v>-400.38229999999999</v>
          </cell>
          <cell r="Q398">
            <v>-0.69599999999999995</v>
          </cell>
          <cell r="R398">
            <v>-32.705599999999997</v>
          </cell>
          <cell r="S398">
            <v>-33.401599999999995</v>
          </cell>
          <cell r="T398">
            <v>0.13780000000000001</v>
          </cell>
          <cell r="U398">
            <v>-21.957100000000001</v>
          </cell>
          <cell r="V398">
            <v>-21.819300000000002</v>
          </cell>
          <cell r="W398">
            <v>-66.150000000000006</v>
          </cell>
          <cell r="X398">
            <v>388.17250000000001</v>
          </cell>
          <cell r="Y398">
            <v>322.02250000000004</v>
          </cell>
          <cell r="Z398">
            <v>96.637100000000004</v>
          </cell>
          <cell r="AA398">
            <v>-116.6495</v>
          </cell>
          <cell r="AB398">
            <v>-20.0124</v>
          </cell>
          <cell r="AC398">
            <v>-9120.5113999999994</v>
          </cell>
          <cell r="AD398">
            <v>-451.21850000000001</v>
          </cell>
          <cell r="AE398">
            <v>-9571.7299000000003</v>
          </cell>
          <cell r="AF398">
            <v>-561.36900000000003</v>
          </cell>
          <cell r="AG398">
            <v>-256.03089999999997</v>
          </cell>
          <cell r="AH398">
            <v>-817.3999</v>
          </cell>
        </row>
        <row r="399">
          <cell r="A399">
            <v>41423</v>
          </cell>
          <cell r="B399">
            <v>1592.2143000000001</v>
          </cell>
          <cell r="C399">
            <v>96.561599999999999</v>
          </cell>
          <cell r="D399">
            <v>1688.7759000000001</v>
          </cell>
          <cell r="E399">
            <v>-242.3312</v>
          </cell>
          <cell r="F399">
            <v>-2892.1979999999999</v>
          </cell>
          <cell r="G399">
            <v>-3134.5291999999999</v>
          </cell>
          <cell r="H399">
            <v>-173.25829999999999</v>
          </cell>
          <cell r="I399">
            <v>-381.55930000000001</v>
          </cell>
          <cell r="J399">
            <v>-554.81759999999997</v>
          </cell>
          <cell r="K399">
            <v>215.6583</v>
          </cell>
          <cell r="L399">
            <v>-563.14149999999995</v>
          </cell>
          <cell r="M399">
            <v>-347.48319999999995</v>
          </cell>
          <cell r="N399">
            <v>18.141300000000001</v>
          </cell>
          <cell r="O399">
            <v>-31.1736</v>
          </cell>
          <cell r="P399">
            <v>-13.032299999999999</v>
          </cell>
          <cell r="Q399">
            <v>-0.30570000000000003</v>
          </cell>
          <cell r="R399">
            <v>-29.5609</v>
          </cell>
          <cell r="S399">
            <v>-29.866600000000002</v>
          </cell>
          <cell r="T399">
            <v>-0.1681</v>
          </cell>
          <cell r="U399">
            <v>-8.9925999999999995</v>
          </cell>
          <cell r="V399">
            <v>-9.1607000000000003</v>
          </cell>
          <cell r="W399">
            <v>-91.3262</v>
          </cell>
          <cell r="X399">
            <v>481.75049999999999</v>
          </cell>
          <cell r="Y399">
            <v>390.42430000000002</v>
          </cell>
          <cell r="Z399">
            <v>-2.1261999999999999</v>
          </cell>
          <cell r="AA399">
            <v>-77.875100000000003</v>
          </cell>
          <cell r="AB399">
            <v>-80.001300000000001</v>
          </cell>
          <cell r="AC399">
            <v>1370.8683000000001</v>
          </cell>
          <cell r="AD399">
            <v>428.83609999999999</v>
          </cell>
          <cell r="AE399">
            <v>1799.7044000000001</v>
          </cell>
          <cell r="AF399">
            <v>-50.654899999999998</v>
          </cell>
          <cell r="AG399">
            <v>-977.4606</v>
          </cell>
          <cell r="AH399">
            <v>-1028.1154999999999</v>
          </cell>
        </row>
        <row r="400">
          <cell r="A400">
            <v>41416</v>
          </cell>
          <cell r="B400">
            <v>3599.3181</v>
          </cell>
          <cell r="C400">
            <v>7477.7046</v>
          </cell>
          <cell r="D400">
            <v>11077.0227</v>
          </cell>
          <cell r="E400">
            <v>890.90009999999995</v>
          </cell>
          <cell r="F400">
            <v>22.798300000000001</v>
          </cell>
          <cell r="G400">
            <v>913.69839999999999</v>
          </cell>
          <cell r="H400">
            <v>-75.361500000000007</v>
          </cell>
          <cell r="I400">
            <v>-317.2405</v>
          </cell>
          <cell r="J400">
            <v>-392.60199999999998</v>
          </cell>
          <cell r="K400">
            <v>65.156300000000002</v>
          </cell>
          <cell r="L400">
            <v>-272.44670000000002</v>
          </cell>
          <cell r="M400">
            <v>-207.29040000000003</v>
          </cell>
          <cell r="N400">
            <v>17.029900000000001</v>
          </cell>
          <cell r="O400">
            <v>-21.846499999999999</v>
          </cell>
          <cell r="P400">
            <v>-4.8165999999999976</v>
          </cell>
          <cell r="Q400">
            <v>-0.74650000000000005</v>
          </cell>
          <cell r="R400">
            <v>-74.211399999999998</v>
          </cell>
          <cell r="S400">
            <v>-74.957899999999995</v>
          </cell>
          <cell r="T400">
            <v>-0.35339999999999999</v>
          </cell>
          <cell r="U400">
            <v>54.792700000000004</v>
          </cell>
          <cell r="V400">
            <v>54.439300000000003</v>
          </cell>
          <cell r="W400">
            <v>-76.0655</v>
          </cell>
          <cell r="X400">
            <v>3044.2660000000001</v>
          </cell>
          <cell r="Y400">
            <v>2968.2004999999999</v>
          </cell>
          <cell r="Z400">
            <v>63.113500000000002</v>
          </cell>
          <cell r="AA400">
            <v>18.081299999999999</v>
          </cell>
          <cell r="AB400">
            <v>81.194800000000001</v>
          </cell>
          <cell r="AC400">
            <v>2245.71</v>
          </cell>
          <cell r="AD400">
            <v>4110.1868999999997</v>
          </cell>
          <cell r="AE400">
            <v>6355.8968999999997</v>
          </cell>
          <cell r="AF400">
            <v>272.37819999999999</v>
          </cell>
          <cell r="AG400">
            <v>-344.98419999999999</v>
          </cell>
          <cell r="AH400">
            <v>-72.605999999999995</v>
          </cell>
        </row>
        <row r="401">
          <cell r="A401">
            <v>41409</v>
          </cell>
          <cell r="B401">
            <v>2565.3267000000001</v>
          </cell>
          <cell r="C401">
            <v>12932.568300000001</v>
          </cell>
          <cell r="D401">
            <v>15497.895</v>
          </cell>
          <cell r="E401">
            <v>835.61469999999997</v>
          </cell>
          <cell r="F401">
            <v>1235.7027</v>
          </cell>
          <cell r="G401">
            <v>2071.3173999999999</v>
          </cell>
          <cell r="H401">
            <v>-84.989599999999996</v>
          </cell>
          <cell r="I401">
            <v>-125.7337</v>
          </cell>
          <cell r="J401">
            <v>-210.72329999999999</v>
          </cell>
          <cell r="K401">
            <v>69.648099999999999</v>
          </cell>
          <cell r="L401">
            <v>164.76410000000001</v>
          </cell>
          <cell r="M401">
            <v>234.41220000000001</v>
          </cell>
          <cell r="N401">
            <v>30.6083</v>
          </cell>
          <cell r="O401">
            <v>14.944599999999999</v>
          </cell>
          <cell r="P401">
            <v>45.552900000000001</v>
          </cell>
          <cell r="Q401">
            <v>-0.97460000000000002</v>
          </cell>
          <cell r="R401">
            <v>-48.040700000000001</v>
          </cell>
          <cell r="S401">
            <v>-49.015300000000003</v>
          </cell>
          <cell r="T401">
            <v>-6.5799999999999997E-2</v>
          </cell>
          <cell r="U401">
            <v>45.970500000000001</v>
          </cell>
          <cell r="V401">
            <v>45.904699999999998</v>
          </cell>
          <cell r="W401">
            <v>-27.575700000000001</v>
          </cell>
          <cell r="X401">
            <v>6796.9754000000003</v>
          </cell>
          <cell r="Y401">
            <v>6769.3996999999999</v>
          </cell>
          <cell r="Z401">
            <v>0.39579999999999999</v>
          </cell>
          <cell r="AA401">
            <v>339.1311</v>
          </cell>
          <cell r="AB401">
            <v>339.52690000000001</v>
          </cell>
          <cell r="AC401">
            <v>1636.2697000000001</v>
          </cell>
          <cell r="AD401">
            <v>3297.7640000000001</v>
          </cell>
          <cell r="AE401">
            <v>4934.0337</v>
          </cell>
          <cell r="AF401">
            <v>50.380699999999997</v>
          </cell>
          <cell r="AG401">
            <v>468.51740000000001</v>
          </cell>
          <cell r="AH401">
            <v>518.8981</v>
          </cell>
        </row>
        <row r="402">
          <cell r="A402">
            <v>41402</v>
          </cell>
          <cell r="B402">
            <v>11180.0375</v>
          </cell>
          <cell r="C402">
            <v>10169.518599999999</v>
          </cell>
          <cell r="D402">
            <v>21349.556100000002</v>
          </cell>
          <cell r="E402">
            <v>1895.3287</v>
          </cell>
          <cell r="F402">
            <v>329.6053</v>
          </cell>
          <cell r="G402">
            <v>2224.9340000000002</v>
          </cell>
          <cell r="H402">
            <v>-59.870699999999999</v>
          </cell>
          <cell r="I402">
            <v>-155.98089999999999</v>
          </cell>
          <cell r="J402">
            <v>-215.85159999999999</v>
          </cell>
          <cell r="K402">
            <v>96.377200000000002</v>
          </cell>
          <cell r="L402">
            <v>-102.5917</v>
          </cell>
          <cell r="M402">
            <v>-6.214500000000001</v>
          </cell>
          <cell r="N402">
            <v>19.872399999999999</v>
          </cell>
          <cell r="O402">
            <v>-28.753399999999999</v>
          </cell>
          <cell r="P402">
            <v>-8.8810000000000002</v>
          </cell>
          <cell r="Q402">
            <v>-0.1744</v>
          </cell>
          <cell r="R402">
            <v>-104.5941</v>
          </cell>
          <cell r="S402">
            <v>-104.7685</v>
          </cell>
          <cell r="T402">
            <v>-0.15160000000000001</v>
          </cell>
          <cell r="U402">
            <v>-21.204599999999999</v>
          </cell>
          <cell r="V402">
            <v>-21.356199999999998</v>
          </cell>
          <cell r="W402">
            <v>14.060499999999999</v>
          </cell>
          <cell r="X402">
            <v>1199.9511</v>
          </cell>
          <cell r="Y402">
            <v>1214.0116</v>
          </cell>
          <cell r="Z402">
            <v>2.4478</v>
          </cell>
          <cell r="AA402">
            <v>119.2694</v>
          </cell>
          <cell r="AB402">
            <v>121.71720000000001</v>
          </cell>
          <cell r="AC402">
            <v>7295.0793000000003</v>
          </cell>
          <cell r="AD402">
            <v>7425.4141</v>
          </cell>
          <cell r="AE402">
            <v>14720.493399999999</v>
          </cell>
          <cell r="AF402">
            <v>1491.4529</v>
          </cell>
          <cell r="AG402">
            <v>-284.48829999999998</v>
          </cell>
          <cell r="AH402">
            <v>1206.9646</v>
          </cell>
        </row>
        <row r="403">
          <cell r="A403">
            <v>41395</v>
          </cell>
          <cell r="B403">
            <v>8607.7852000000003</v>
          </cell>
          <cell r="C403">
            <v>1676.7805000000001</v>
          </cell>
          <cell r="D403">
            <v>10284.565700000001</v>
          </cell>
          <cell r="E403">
            <v>1693.7086999999999</v>
          </cell>
          <cell r="F403">
            <v>564.39210000000003</v>
          </cell>
          <cell r="G403">
            <v>2258.1008000000002</v>
          </cell>
          <cell r="H403">
            <v>-61.031700000000001</v>
          </cell>
          <cell r="I403">
            <v>-180.78020000000001</v>
          </cell>
          <cell r="J403">
            <v>-241.81190000000001</v>
          </cell>
          <cell r="K403">
            <v>58.779200000000003</v>
          </cell>
          <cell r="L403">
            <v>82.670900000000003</v>
          </cell>
          <cell r="M403">
            <v>141.45010000000002</v>
          </cell>
          <cell r="N403">
            <v>25.873799999999999</v>
          </cell>
          <cell r="O403">
            <v>11.991099999999999</v>
          </cell>
          <cell r="P403">
            <v>37.864899999999999</v>
          </cell>
          <cell r="Q403">
            <v>-1.0679000000000001</v>
          </cell>
          <cell r="R403">
            <v>101.66540000000001</v>
          </cell>
          <cell r="S403">
            <v>100.59750000000001</v>
          </cell>
          <cell r="T403">
            <v>0.35849999999999999</v>
          </cell>
          <cell r="U403">
            <v>-26.0947</v>
          </cell>
          <cell r="V403">
            <v>-25.7362</v>
          </cell>
          <cell r="W403">
            <v>-6.1208999999999998</v>
          </cell>
          <cell r="X403">
            <v>1522.3912</v>
          </cell>
          <cell r="Y403">
            <v>1516.2703000000001</v>
          </cell>
          <cell r="Z403">
            <v>65.59</v>
          </cell>
          <cell r="AA403">
            <v>-83.788799999999995</v>
          </cell>
          <cell r="AB403">
            <v>-18.198799999999991</v>
          </cell>
          <cell r="AC403">
            <v>1363.3318999999999</v>
          </cell>
          <cell r="AD403">
            <v>1462.3821</v>
          </cell>
          <cell r="AE403">
            <v>2825.7139999999999</v>
          </cell>
          <cell r="AF403">
            <v>3048.4866999999999</v>
          </cell>
          <cell r="AG403">
            <v>-1480.8312000000001</v>
          </cell>
          <cell r="AH403">
            <v>1567.6554999999998</v>
          </cell>
        </row>
        <row r="404">
          <cell r="A404">
            <v>41388</v>
          </cell>
          <cell r="B404">
            <v>6967.6562000000004</v>
          </cell>
          <cell r="C404">
            <v>-1621.4891</v>
          </cell>
          <cell r="D404">
            <v>5346.1671000000006</v>
          </cell>
          <cell r="E404">
            <v>614.39279999999997</v>
          </cell>
          <cell r="F404">
            <v>-2110.8096</v>
          </cell>
          <cell r="G404">
            <v>-1496.4168</v>
          </cell>
          <cell r="H404">
            <v>-39.4895</v>
          </cell>
          <cell r="I404">
            <v>-113.4353</v>
          </cell>
          <cell r="J404">
            <v>-152.9248</v>
          </cell>
          <cell r="K404">
            <v>56.798900000000003</v>
          </cell>
          <cell r="L404">
            <v>-570.35860000000002</v>
          </cell>
          <cell r="M404">
            <v>-513.55970000000002</v>
          </cell>
          <cell r="N404">
            <v>18.328900000000001</v>
          </cell>
          <cell r="O404">
            <v>4.9020999999999999</v>
          </cell>
          <cell r="P404">
            <v>23.231000000000002</v>
          </cell>
          <cell r="Q404">
            <v>-0.90659999999999996</v>
          </cell>
          <cell r="R404">
            <v>-50.633600000000001</v>
          </cell>
          <cell r="S404">
            <v>-51.540199999999999</v>
          </cell>
          <cell r="T404">
            <v>-0.1186</v>
          </cell>
          <cell r="U404">
            <v>92.274600000000007</v>
          </cell>
          <cell r="V404">
            <v>92.156000000000006</v>
          </cell>
          <cell r="W404">
            <v>-1.1681999999999999</v>
          </cell>
          <cell r="X404">
            <v>1922.5062</v>
          </cell>
          <cell r="Y404">
            <v>1921.338</v>
          </cell>
          <cell r="Z404">
            <v>3.0276999999999998</v>
          </cell>
          <cell r="AA404">
            <v>-169.3511</v>
          </cell>
          <cell r="AB404">
            <v>-166.32339999999999</v>
          </cell>
          <cell r="AC404">
            <v>3913.0526</v>
          </cell>
          <cell r="AD404">
            <v>-3392.8867</v>
          </cell>
          <cell r="AE404">
            <v>520.16589999999997</v>
          </cell>
          <cell r="AF404">
            <v>873.48990000000003</v>
          </cell>
          <cell r="AG404">
            <v>-77.755300000000005</v>
          </cell>
          <cell r="AH404">
            <v>795.7346</v>
          </cell>
        </row>
        <row r="405">
          <cell r="A405">
            <v>41381</v>
          </cell>
          <cell r="B405">
            <v>2868.6122</v>
          </cell>
          <cell r="C405">
            <v>5595.3927999999996</v>
          </cell>
          <cell r="D405">
            <v>8464.0049999999992</v>
          </cell>
          <cell r="E405">
            <v>601.6481</v>
          </cell>
          <cell r="F405">
            <v>-963.7373</v>
          </cell>
          <cell r="G405">
            <v>-362.08920000000001</v>
          </cell>
          <cell r="H405">
            <v>-171.04419999999999</v>
          </cell>
          <cell r="I405">
            <v>-184.51660000000001</v>
          </cell>
          <cell r="J405">
            <v>-355.56079999999997</v>
          </cell>
          <cell r="K405">
            <v>52.107799999999997</v>
          </cell>
          <cell r="L405">
            <v>-477.47109999999998</v>
          </cell>
          <cell r="M405">
            <v>-425.36329999999998</v>
          </cell>
          <cell r="N405">
            <v>21.5319</v>
          </cell>
          <cell r="O405">
            <v>-5.6858000000000004</v>
          </cell>
          <cell r="P405">
            <v>15.8461</v>
          </cell>
          <cell r="Q405">
            <v>-0.7762</v>
          </cell>
          <cell r="R405">
            <v>-16.4267</v>
          </cell>
          <cell r="S405">
            <v>-17.2029</v>
          </cell>
          <cell r="T405">
            <v>-0.21809999999999999</v>
          </cell>
          <cell r="U405">
            <v>139.95099999999999</v>
          </cell>
          <cell r="V405">
            <v>139.7329</v>
          </cell>
          <cell r="W405">
            <v>-64.850700000000003</v>
          </cell>
          <cell r="X405">
            <v>3059.1342</v>
          </cell>
          <cell r="Y405">
            <v>2994.2835</v>
          </cell>
          <cell r="Z405">
            <v>1.2444999999999999</v>
          </cell>
          <cell r="AA405">
            <v>-129.5164</v>
          </cell>
          <cell r="AB405">
            <v>-128.27190000000002</v>
          </cell>
          <cell r="AC405">
            <v>1726.1247000000001</v>
          </cell>
          <cell r="AD405">
            <v>3068.0394999999999</v>
          </cell>
          <cell r="AE405">
            <v>4794.1642000000002</v>
          </cell>
          <cell r="AF405">
            <v>79.924499999999995</v>
          </cell>
          <cell r="AG405">
            <v>-824.87310000000002</v>
          </cell>
          <cell r="AH405">
            <v>-744.94860000000006</v>
          </cell>
        </row>
        <row r="406">
          <cell r="A406">
            <v>41374</v>
          </cell>
          <cell r="B406">
            <v>2813.7053999999998</v>
          </cell>
          <cell r="C406">
            <v>3927.4238999999998</v>
          </cell>
          <cell r="D406">
            <v>6741.1292999999996</v>
          </cell>
          <cell r="E406">
            <v>712.88</v>
          </cell>
          <cell r="F406">
            <v>-792.79750000000001</v>
          </cell>
          <cell r="G406">
            <v>-79.917500000000018</v>
          </cell>
          <cell r="H406">
            <v>-39.753500000000003</v>
          </cell>
          <cell r="I406">
            <v>-90.462999999999994</v>
          </cell>
          <cell r="J406">
            <v>-130.2165</v>
          </cell>
          <cell r="K406">
            <v>53.405500000000004</v>
          </cell>
          <cell r="L406">
            <v>-644.36120000000005</v>
          </cell>
          <cell r="M406">
            <v>-590.95570000000009</v>
          </cell>
          <cell r="N406">
            <v>15.9519</v>
          </cell>
          <cell r="O406">
            <v>50.814100000000003</v>
          </cell>
          <cell r="P406">
            <v>66.766000000000005</v>
          </cell>
          <cell r="Q406">
            <v>-0.98919999999999997</v>
          </cell>
          <cell r="R406">
            <v>-87.052099999999996</v>
          </cell>
          <cell r="S406">
            <v>-88.041299999999993</v>
          </cell>
          <cell r="T406">
            <v>-1.9400000000000001E-2</v>
          </cell>
          <cell r="U406">
            <v>163.39580000000001</v>
          </cell>
          <cell r="V406">
            <v>163.37640000000002</v>
          </cell>
          <cell r="W406">
            <v>-59.439599999999999</v>
          </cell>
          <cell r="X406">
            <v>822.03719999999998</v>
          </cell>
          <cell r="Y406">
            <v>762.59759999999994</v>
          </cell>
          <cell r="Z406">
            <v>-0.16569999999999999</v>
          </cell>
          <cell r="AA406">
            <v>-393.12430000000001</v>
          </cell>
          <cell r="AB406">
            <v>-393.29</v>
          </cell>
          <cell r="AC406">
            <v>1432.0015000000001</v>
          </cell>
          <cell r="AD406">
            <v>2452.7004999999999</v>
          </cell>
          <cell r="AE406">
            <v>3884.7020000000002</v>
          </cell>
          <cell r="AF406">
            <v>834.25</v>
          </cell>
          <cell r="AG406">
            <v>-466.05529999999999</v>
          </cell>
          <cell r="AH406">
            <v>368.19470000000001</v>
          </cell>
        </row>
        <row r="407">
          <cell r="A407">
            <v>41367</v>
          </cell>
          <cell r="B407">
            <v>4025.1939000000002</v>
          </cell>
          <cell r="C407">
            <v>1397.2297000000001</v>
          </cell>
          <cell r="D407">
            <v>5422.4236000000001</v>
          </cell>
          <cell r="E407">
            <v>872.55520000000001</v>
          </cell>
          <cell r="F407">
            <v>541.15110000000004</v>
          </cell>
          <cell r="G407">
            <v>1413.7063000000001</v>
          </cell>
          <cell r="H407">
            <v>-16.506699999999999</v>
          </cell>
          <cell r="I407">
            <v>-149.24209999999999</v>
          </cell>
          <cell r="J407">
            <v>-165.74879999999999</v>
          </cell>
          <cell r="K407">
            <v>47.100299999999997</v>
          </cell>
          <cell r="L407">
            <v>-277.43619999999999</v>
          </cell>
          <cell r="M407">
            <v>-230.33589999999998</v>
          </cell>
          <cell r="N407">
            <v>10.4398</v>
          </cell>
          <cell r="O407">
            <v>6.4668999999999999</v>
          </cell>
          <cell r="P407">
            <v>16.906700000000001</v>
          </cell>
          <cell r="Q407">
            <v>-0.58309999999999995</v>
          </cell>
          <cell r="R407">
            <v>-26.772600000000001</v>
          </cell>
          <cell r="S407">
            <v>-27.355699999999999</v>
          </cell>
          <cell r="T407">
            <v>-3.49E-2</v>
          </cell>
          <cell r="U407">
            <v>112.09529999999999</v>
          </cell>
          <cell r="V407">
            <v>112.0604</v>
          </cell>
          <cell r="W407">
            <v>-35.919400000000003</v>
          </cell>
          <cell r="X407">
            <v>749.13379999999995</v>
          </cell>
          <cell r="Y407">
            <v>713.21439999999996</v>
          </cell>
          <cell r="Z407">
            <v>9.9274000000000004</v>
          </cell>
          <cell r="AA407">
            <v>-67.575500000000005</v>
          </cell>
          <cell r="AB407">
            <v>-57.648100000000007</v>
          </cell>
          <cell r="AC407">
            <v>2037.2040999999999</v>
          </cell>
          <cell r="AD407">
            <v>507.87200000000001</v>
          </cell>
          <cell r="AE407">
            <v>2545.0760999999998</v>
          </cell>
          <cell r="AF407">
            <v>340.78370000000001</v>
          </cell>
          <cell r="AG407">
            <v>-807.20630000000006</v>
          </cell>
          <cell r="AH407">
            <v>-466.42260000000005</v>
          </cell>
        </row>
        <row r="408">
          <cell r="A408">
            <v>41360</v>
          </cell>
          <cell r="B408">
            <v>3034.5527999999999</v>
          </cell>
          <cell r="C408">
            <v>3504.3290999999999</v>
          </cell>
          <cell r="D408">
            <v>6538.8819000000003</v>
          </cell>
          <cell r="E408">
            <v>698.26480000000004</v>
          </cell>
          <cell r="F408">
            <v>-1586.7366999999999</v>
          </cell>
          <cell r="G408">
            <v>-888.47189999999989</v>
          </cell>
          <cell r="H408">
            <v>-63.281100000000002</v>
          </cell>
          <cell r="I408">
            <v>-159.65100000000001</v>
          </cell>
          <cell r="J408">
            <v>-222.93210000000002</v>
          </cell>
          <cell r="K408">
            <v>357.98770000000002</v>
          </cell>
          <cell r="L408">
            <v>-122.2666</v>
          </cell>
          <cell r="M408">
            <v>235.72110000000004</v>
          </cell>
          <cell r="N408">
            <v>9.298</v>
          </cell>
          <cell r="O408">
            <v>5.1319999999999997</v>
          </cell>
          <cell r="P408">
            <v>14.43</v>
          </cell>
          <cell r="Q408">
            <v>-1.7154</v>
          </cell>
          <cell r="R408">
            <v>-21.136099999999999</v>
          </cell>
          <cell r="S408">
            <v>-22.851499999999998</v>
          </cell>
          <cell r="T408" t="str">
            <v/>
          </cell>
          <cell r="U408">
            <v>9.7105999999999995</v>
          </cell>
          <cell r="V408">
            <v>9.7105999999999995</v>
          </cell>
          <cell r="W408">
            <v>-32.213099999999997</v>
          </cell>
          <cell r="X408">
            <v>2141.1677</v>
          </cell>
          <cell r="Y408">
            <v>2108.9546</v>
          </cell>
          <cell r="Z408">
            <v>40.1325</v>
          </cell>
          <cell r="AA408">
            <v>-233.57380000000001</v>
          </cell>
          <cell r="AB408">
            <v>-193.44130000000001</v>
          </cell>
          <cell r="AC408">
            <v>3569.9344000000001</v>
          </cell>
          <cell r="AD408">
            <v>598.26220000000001</v>
          </cell>
          <cell r="AE408">
            <v>4168.1966000000002</v>
          </cell>
          <cell r="AF408">
            <v>-556.50419999999997</v>
          </cell>
          <cell r="AG408">
            <v>-1376.4979000000001</v>
          </cell>
          <cell r="AH408">
            <v>-1933.0021000000002</v>
          </cell>
        </row>
        <row r="409">
          <cell r="A409">
            <v>41353</v>
          </cell>
          <cell r="B409">
            <v>3215.9164000000001</v>
          </cell>
          <cell r="C409">
            <v>3940.7918</v>
          </cell>
          <cell r="D409">
            <v>7156.7082</v>
          </cell>
          <cell r="E409">
            <v>468.05009999999999</v>
          </cell>
          <cell r="F409">
            <v>-1432.2114999999999</v>
          </cell>
          <cell r="G409">
            <v>-964.16139999999996</v>
          </cell>
          <cell r="H409">
            <v>-51.200899999999997</v>
          </cell>
          <cell r="I409">
            <v>-80.462400000000002</v>
          </cell>
          <cell r="J409">
            <v>-131.66329999999999</v>
          </cell>
          <cell r="K409">
            <v>46.243699999999997</v>
          </cell>
          <cell r="L409">
            <v>-156.83449999999999</v>
          </cell>
          <cell r="M409">
            <v>-110.5908</v>
          </cell>
          <cell r="N409">
            <v>18.2516</v>
          </cell>
          <cell r="O409">
            <v>18.159199999999998</v>
          </cell>
          <cell r="P409">
            <v>36.410799999999995</v>
          </cell>
          <cell r="Q409">
            <v>-1.1103000000000001</v>
          </cell>
          <cell r="R409">
            <v>-9.4954000000000001</v>
          </cell>
          <cell r="S409">
            <v>-10.605700000000001</v>
          </cell>
          <cell r="T409" t="str">
            <v/>
          </cell>
          <cell r="U409">
            <v>-11.7119</v>
          </cell>
          <cell r="V409">
            <v>-11.7119</v>
          </cell>
          <cell r="W409">
            <v>-18.760999999999999</v>
          </cell>
          <cell r="X409">
            <v>691.71749999999997</v>
          </cell>
          <cell r="Y409">
            <v>672.95650000000001</v>
          </cell>
          <cell r="Z409">
            <v>2.4624999999999999</v>
          </cell>
          <cell r="AA409">
            <v>-139.0127</v>
          </cell>
          <cell r="AB409">
            <v>-136.55019999999999</v>
          </cell>
          <cell r="AC409">
            <v>3024.1012999999998</v>
          </cell>
          <cell r="AD409">
            <v>2164.4636</v>
          </cell>
          <cell r="AE409">
            <v>5188.5648999999994</v>
          </cell>
          <cell r="AF409">
            <v>-40.283099999999997</v>
          </cell>
          <cell r="AG409">
            <v>-826.27419999999995</v>
          </cell>
          <cell r="AH409">
            <v>-866.55729999999994</v>
          </cell>
        </row>
        <row r="410">
          <cell r="A410">
            <v>41346</v>
          </cell>
          <cell r="B410">
            <v>2480.6673000000001</v>
          </cell>
          <cell r="C410">
            <v>14753.299000000001</v>
          </cell>
          <cell r="D410">
            <v>17233.9663</v>
          </cell>
          <cell r="E410">
            <v>557.33510000000001</v>
          </cell>
          <cell r="F410">
            <v>-585.01729999999998</v>
          </cell>
          <cell r="G410">
            <v>-27.682199999999966</v>
          </cell>
          <cell r="H410">
            <v>-30.3368</v>
          </cell>
          <cell r="I410">
            <v>-35.092799999999997</v>
          </cell>
          <cell r="J410">
            <v>-65.429599999999994</v>
          </cell>
          <cell r="K410">
            <v>24.928100000000001</v>
          </cell>
          <cell r="L410">
            <v>-702.39469999999994</v>
          </cell>
          <cell r="M410">
            <v>-677.46659999999997</v>
          </cell>
          <cell r="N410">
            <v>11.560499999999999</v>
          </cell>
          <cell r="O410">
            <v>68.281999999999996</v>
          </cell>
          <cell r="P410">
            <v>79.842500000000001</v>
          </cell>
          <cell r="Q410">
            <v>-1.1324000000000001</v>
          </cell>
          <cell r="R410">
            <v>12.162100000000001</v>
          </cell>
          <cell r="S410">
            <v>11.0297</v>
          </cell>
          <cell r="T410" t="str">
            <v/>
          </cell>
          <cell r="U410">
            <v>6.3804999999999996</v>
          </cell>
          <cell r="V410">
            <v>6.3804999999999996</v>
          </cell>
          <cell r="W410">
            <v>-14.594200000000001</v>
          </cell>
          <cell r="X410">
            <v>1953.4973</v>
          </cell>
          <cell r="Y410">
            <v>1938.9031</v>
          </cell>
          <cell r="Z410">
            <v>6.0077999999999996</v>
          </cell>
          <cell r="AA410">
            <v>-41.095700000000001</v>
          </cell>
          <cell r="AB410">
            <v>-35.087900000000005</v>
          </cell>
          <cell r="AC410">
            <v>1696.2828</v>
          </cell>
          <cell r="AD410">
            <v>10881.0434</v>
          </cell>
          <cell r="AE410">
            <v>12577.3262</v>
          </cell>
          <cell r="AF410">
            <v>57.575299999999999</v>
          </cell>
          <cell r="AG410">
            <v>-305.75810000000001</v>
          </cell>
          <cell r="AH410">
            <v>-248.18280000000001</v>
          </cell>
        </row>
        <row r="411">
          <cell r="A411">
            <v>41339</v>
          </cell>
          <cell r="B411">
            <v>4105.2768999999998</v>
          </cell>
          <cell r="C411">
            <v>7039.3764000000001</v>
          </cell>
          <cell r="D411">
            <v>11144.6533</v>
          </cell>
          <cell r="E411">
            <v>409.4547</v>
          </cell>
          <cell r="F411">
            <v>102.1923</v>
          </cell>
          <cell r="G411">
            <v>511.64699999999999</v>
          </cell>
          <cell r="H411">
            <v>-10.9885</v>
          </cell>
          <cell r="I411">
            <v>-305.61900000000003</v>
          </cell>
          <cell r="J411">
            <v>-316.60750000000002</v>
          </cell>
          <cell r="K411">
            <v>26.9102</v>
          </cell>
          <cell r="L411">
            <v>-56.130099999999999</v>
          </cell>
          <cell r="M411">
            <v>-29.219899999999999</v>
          </cell>
          <cell r="N411">
            <v>-21.839300000000001</v>
          </cell>
          <cell r="O411">
            <v>7.2403000000000004</v>
          </cell>
          <cell r="P411">
            <v>-14.599</v>
          </cell>
          <cell r="Q411" t="str">
            <v/>
          </cell>
          <cell r="R411">
            <v>-28.302399999999999</v>
          </cell>
          <cell r="S411">
            <v>-28.302399999999999</v>
          </cell>
          <cell r="T411" t="str">
            <v/>
          </cell>
          <cell r="U411">
            <v>36.191600000000001</v>
          </cell>
          <cell r="V411">
            <v>36.191600000000001</v>
          </cell>
          <cell r="W411">
            <v>0.9093</v>
          </cell>
          <cell r="X411">
            <v>824.47919999999999</v>
          </cell>
          <cell r="Y411">
            <v>825.38850000000002</v>
          </cell>
          <cell r="Z411">
            <v>4.9221000000000004</v>
          </cell>
          <cell r="AA411">
            <v>-94.223699999999994</v>
          </cell>
          <cell r="AB411">
            <v>-89.301599999999993</v>
          </cell>
          <cell r="AC411">
            <v>3862.2460000000001</v>
          </cell>
          <cell r="AD411">
            <v>4959.1244999999999</v>
          </cell>
          <cell r="AE411">
            <v>8821.3705000000009</v>
          </cell>
          <cell r="AF411">
            <v>-974.65170000000001</v>
          </cell>
          <cell r="AG411">
            <v>-290.77379999999999</v>
          </cell>
          <cell r="AH411">
            <v>-1265.4255000000001</v>
          </cell>
        </row>
        <row r="412">
          <cell r="A412">
            <v>41332</v>
          </cell>
          <cell r="B412">
            <v>3998.2301000000002</v>
          </cell>
          <cell r="C412">
            <v>2219.1999000000001</v>
          </cell>
          <cell r="D412">
            <v>6217.43</v>
          </cell>
          <cell r="E412">
            <v>684.24239999999998</v>
          </cell>
          <cell r="F412">
            <v>-1012.6844</v>
          </cell>
          <cell r="G412">
            <v>-328.44200000000001</v>
          </cell>
          <cell r="H412">
            <v>-34.993099999999998</v>
          </cell>
          <cell r="I412">
            <v>-766.83709999999996</v>
          </cell>
          <cell r="J412">
            <v>-801.83019999999999</v>
          </cell>
          <cell r="K412">
            <v>48.661799999999999</v>
          </cell>
          <cell r="L412">
            <v>-675.20809999999994</v>
          </cell>
          <cell r="M412">
            <v>-626.54629999999997</v>
          </cell>
          <cell r="N412">
            <v>11.852600000000001</v>
          </cell>
          <cell r="O412">
            <v>6.5564</v>
          </cell>
          <cell r="P412">
            <v>18.408999999999999</v>
          </cell>
          <cell r="Q412">
            <v>-1.2593000000000001</v>
          </cell>
          <cell r="R412">
            <v>-123.649</v>
          </cell>
          <cell r="S412">
            <v>-124.9083</v>
          </cell>
          <cell r="T412" t="str">
            <v/>
          </cell>
          <cell r="U412">
            <v>0.3246</v>
          </cell>
          <cell r="V412">
            <v>0.3246</v>
          </cell>
          <cell r="W412">
            <v>16.258700000000001</v>
          </cell>
          <cell r="X412">
            <v>624.74940000000004</v>
          </cell>
          <cell r="Y412">
            <v>641.00810000000001</v>
          </cell>
          <cell r="Z412">
            <v>11.4695</v>
          </cell>
          <cell r="AA412">
            <v>-64.715599999999995</v>
          </cell>
          <cell r="AB412">
            <v>-53.246099999999998</v>
          </cell>
          <cell r="AC412">
            <v>3005.7525999999998</v>
          </cell>
          <cell r="AD412">
            <v>-410.82619999999997</v>
          </cell>
          <cell r="AE412">
            <v>2594.9263999999998</v>
          </cell>
          <cell r="AF412">
            <v>40.157800000000002</v>
          </cell>
          <cell r="AG412">
            <v>163.79169999999999</v>
          </cell>
          <cell r="AH412">
            <v>203.9495</v>
          </cell>
        </row>
        <row r="413">
          <cell r="A413">
            <v>41325</v>
          </cell>
          <cell r="B413">
            <v>2578.3935000000001</v>
          </cell>
          <cell r="C413">
            <v>6384.9170999999997</v>
          </cell>
          <cell r="D413">
            <v>8963.3106000000007</v>
          </cell>
          <cell r="E413">
            <v>900.70249999999999</v>
          </cell>
          <cell r="F413">
            <v>2203.1291999999999</v>
          </cell>
          <cell r="G413">
            <v>3103.8316999999997</v>
          </cell>
          <cell r="H413">
            <v>-3.8260000000000001</v>
          </cell>
          <cell r="I413">
            <v>58.776499999999999</v>
          </cell>
          <cell r="J413">
            <v>54.950499999999998</v>
          </cell>
          <cell r="K413">
            <v>57.959000000000003</v>
          </cell>
          <cell r="L413">
            <v>235.29769999999999</v>
          </cell>
          <cell r="M413">
            <v>293.25670000000002</v>
          </cell>
          <cell r="N413">
            <v>4.6646999999999998</v>
          </cell>
          <cell r="O413">
            <v>23.1541</v>
          </cell>
          <cell r="P413">
            <v>27.8188</v>
          </cell>
          <cell r="Q413">
            <v>8.0000000000000002E-3</v>
          </cell>
          <cell r="R413">
            <v>-109.2899</v>
          </cell>
          <cell r="S413">
            <v>-109.28190000000001</v>
          </cell>
          <cell r="T413" t="str">
            <v/>
          </cell>
          <cell r="U413">
            <v>8.6110000000000007</v>
          </cell>
          <cell r="V413">
            <v>8.6110000000000007</v>
          </cell>
          <cell r="W413">
            <v>-9.8757000000000001</v>
          </cell>
          <cell r="X413">
            <v>449.02980000000002</v>
          </cell>
          <cell r="Y413">
            <v>439.15410000000003</v>
          </cell>
          <cell r="Z413">
            <v>10.6256</v>
          </cell>
          <cell r="AA413">
            <v>-25.713799999999999</v>
          </cell>
          <cell r="AB413">
            <v>-15.088199999999999</v>
          </cell>
          <cell r="AC413">
            <v>1771.7999</v>
          </cell>
          <cell r="AD413">
            <v>2248.5392999999999</v>
          </cell>
          <cell r="AE413">
            <v>4020.3391999999999</v>
          </cell>
          <cell r="AF413">
            <v>-115.42700000000001</v>
          </cell>
          <cell r="AG413">
            <v>1466.6851999999999</v>
          </cell>
          <cell r="AH413">
            <v>1351.2582</v>
          </cell>
        </row>
        <row r="414">
          <cell r="A414">
            <v>41318</v>
          </cell>
          <cell r="B414">
            <v>1479.3217</v>
          </cell>
          <cell r="C414">
            <v>-626.20709999999997</v>
          </cell>
          <cell r="D414">
            <v>853.1146</v>
          </cell>
          <cell r="E414">
            <v>1108.5936999999999</v>
          </cell>
          <cell r="F414">
            <v>2446.7244999999998</v>
          </cell>
          <cell r="G414">
            <v>3555.3181999999997</v>
          </cell>
          <cell r="H414">
            <v>-9.2323000000000004</v>
          </cell>
          <cell r="I414">
            <v>8.0052000000000003</v>
          </cell>
          <cell r="J414">
            <v>-1.2271000000000001</v>
          </cell>
          <cell r="K414">
            <v>16.970300000000002</v>
          </cell>
          <cell r="L414">
            <v>79.378699999999995</v>
          </cell>
          <cell r="M414">
            <v>96.34899999999999</v>
          </cell>
          <cell r="N414">
            <v>15.1677</v>
          </cell>
          <cell r="O414">
            <v>74.365099999999998</v>
          </cell>
          <cell r="P414">
            <v>89.532799999999995</v>
          </cell>
          <cell r="Q414">
            <v>2.7300000000000001E-2</v>
          </cell>
          <cell r="R414">
            <v>-102.07859999999999</v>
          </cell>
          <cell r="S414">
            <v>-102.0513</v>
          </cell>
          <cell r="T414" t="str">
            <v/>
          </cell>
          <cell r="U414">
            <v>-35.190600000000003</v>
          </cell>
          <cell r="V414">
            <v>-35.190600000000003</v>
          </cell>
          <cell r="W414">
            <v>16.4269</v>
          </cell>
          <cell r="X414">
            <v>735.52239999999995</v>
          </cell>
          <cell r="Y414">
            <v>751.94929999999999</v>
          </cell>
          <cell r="Z414">
            <v>4.6689999999999996</v>
          </cell>
          <cell r="AA414">
            <v>23.8277</v>
          </cell>
          <cell r="AB414">
            <v>28.496700000000001</v>
          </cell>
          <cell r="AC414">
            <v>2281.3236000000002</v>
          </cell>
          <cell r="AD414">
            <v>-3623.3159000000001</v>
          </cell>
          <cell r="AE414">
            <v>-1341.9922999999999</v>
          </cell>
          <cell r="AF414">
            <v>-1197.5545</v>
          </cell>
          <cell r="AG414">
            <v>-37.857900000000001</v>
          </cell>
          <cell r="AH414">
            <v>-1235.4123999999999</v>
          </cell>
        </row>
        <row r="415">
          <cell r="A415">
            <v>41311</v>
          </cell>
          <cell r="B415">
            <v>-191.3725</v>
          </cell>
          <cell r="C415">
            <v>3140.9315999999999</v>
          </cell>
          <cell r="D415">
            <v>2949.5590999999999</v>
          </cell>
          <cell r="E415">
            <v>1276.4096999999999</v>
          </cell>
          <cell r="F415">
            <v>3425.1410000000001</v>
          </cell>
          <cell r="G415">
            <v>4701.5506999999998</v>
          </cell>
          <cell r="H415">
            <v>-30.914000000000001</v>
          </cell>
          <cell r="I415">
            <v>-8.0762</v>
          </cell>
          <cell r="J415">
            <v>-38.990200000000002</v>
          </cell>
          <cell r="K415">
            <v>123.9777</v>
          </cell>
          <cell r="L415">
            <v>546.42060000000004</v>
          </cell>
          <cell r="M415">
            <v>670.39830000000006</v>
          </cell>
          <cell r="N415">
            <v>16.607299999999999</v>
          </cell>
          <cell r="O415">
            <v>243.0403</v>
          </cell>
          <cell r="P415">
            <v>259.64760000000001</v>
          </cell>
          <cell r="Q415">
            <v>6.2899999999999998E-2</v>
          </cell>
          <cell r="R415">
            <v>-10.3164</v>
          </cell>
          <cell r="S415">
            <v>-10.253499999999999</v>
          </cell>
          <cell r="T415" t="str">
            <v/>
          </cell>
          <cell r="U415">
            <v>-39.875300000000003</v>
          </cell>
          <cell r="V415">
            <v>-39.875300000000003</v>
          </cell>
          <cell r="W415">
            <v>-8.5767000000000007</v>
          </cell>
          <cell r="X415">
            <v>905.27200000000005</v>
          </cell>
          <cell r="Y415">
            <v>896.69530000000009</v>
          </cell>
          <cell r="Z415">
            <v>-3.7208000000000001</v>
          </cell>
          <cell r="AA415">
            <v>-79.117999999999995</v>
          </cell>
          <cell r="AB415">
            <v>-82.838799999999992</v>
          </cell>
          <cell r="AC415">
            <v>471.67070000000001</v>
          </cell>
          <cell r="AD415">
            <v>-14.8962</v>
          </cell>
          <cell r="AE415">
            <v>456.77449999999999</v>
          </cell>
          <cell r="AF415">
            <v>-804.61339999999996</v>
          </cell>
          <cell r="AG415">
            <v>-264.3442</v>
          </cell>
          <cell r="AH415">
            <v>-1068.9576</v>
          </cell>
        </row>
        <row r="416">
          <cell r="A416">
            <v>41304</v>
          </cell>
          <cell r="B416">
            <v>1485.6813</v>
          </cell>
          <cell r="C416">
            <v>15168.786599999999</v>
          </cell>
          <cell r="D416">
            <v>16654.4679</v>
          </cell>
          <cell r="E416">
            <v>1536.7913000000001</v>
          </cell>
          <cell r="F416">
            <v>3593.0756999999999</v>
          </cell>
          <cell r="G416">
            <v>5129.8670000000002</v>
          </cell>
          <cell r="H416">
            <v>0.4456</v>
          </cell>
          <cell r="I416">
            <v>-204.9144</v>
          </cell>
          <cell r="J416">
            <v>-204.46879999999999</v>
          </cell>
          <cell r="K416">
            <v>89.334999999999994</v>
          </cell>
          <cell r="L416">
            <v>457.1207</v>
          </cell>
          <cell r="M416">
            <v>546.45569999999998</v>
          </cell>
          <cell r="N416">
            <v>27.7303</v>
          </cell>
          <cell r="O416">
            <v>74.733099999999993</v>
          </cell>
          <cell r="P416">
            <v>102.46339999999999</v>
          </cell>
          <cell r="Q416">
            <v>0</v>
          </cell>
          <cell r="R416">
            <v>-43.673999999999999</v>
          </cell>
          <cell r="S416">
            <v>-43.673999999999999</v>
          </cell>
          <cell r="T416" t="str">
            <v/>
          </cell>
          <cell r="U416">
            <v>-9.7865000000000002</v>
          </cell>
          <cell r="V416">
            <v>-9.7865000000000002</v>
          </cell>
          <cell r="W416">
            <v>7.4208999999999996</v>
          </cell>
          <cell r="X416">
            <v>437.65730000000002</v>
          </cell>
          <cell r="Y416">
            <v>445.07820000000004</v>
          </cell>
          <cell r="Z416">
            <v>-3.4182000000000001</v>
          </cell>
          <cell r="AA416">
            <v>88.378399999999999</v>
          </cell>
          <cell r="AB416">
            <v>84.9602</v>
          </cell>
          <cell r="AC416">
            <v>1732.0650000000001</v>
          </cell>
          <cell r="AD416">
            <v>11039.4476</v>
          </cell>
          <cell r="AE416">
            <v>12771.5126</v>
          </cell>
          <cell r="AF416">
            <v>-1024.6066000000001</v>
          </cell>
          <cell r="AG416">
            <v>1193.9811</v>
          </cell>
          <cell r="AH416">
            <v>169.3744999999999</v>
          </cell>
        </row>
        <row r="417">
          <cell r="A417">
            <v>41297</v>
          </cell>
          <cell r="B417">
            <v>2328.9034000000001</v>
          </cell>
          <cell r="C417">
            <v>1475.3188</v>
          </cell>
          <cell r="D417">
            <v>3804.2222000000002</v>
          </cell>
          <cell r="E417">
            <v>1383.0133000000001</v>
          </cell>
          <cell r="F417">
            <v>4179.4234999999999</v>
          </cell>
          <cell r="G417">
            <v>5562.4367999999995</v>
          </cell>
          <cell r="H417">
            <v>-1.5337000000000001</v>
          </cell>
          <cell r="I417">
            <v>107.72020000000001</v>
          </cell>
          <cell r="J417">
            <v>106.18650000000001</v>
          </cell>
          <cell r="K417">
            <v>101.35769999999999</v>
          </cell>
          <cell r="L417">
            <v>435.66719999999998</v>
          </cell>
          <cell r="M417">
            <v>537.0249</v>
          </cell>
          <cell r="N417">
            <v>22.346</v>
          </cell>
          <cell r="O417">
            <v>96.133099999999999</v>
          </cell>
          <cell r="P417">
            <v>118.4791</v>
          </cell>
          <cell r="Q417">
            <v>4.4400000000000002E-2</v>
          </cell>
          <cell r="R417">
            <v>0.51500000000000001</v>
          </cell>
          <cell r="S417">
            <v>0.55940000000000001</v>
          </cell>
          <cell r="T417" t="str">
            <v/>
          </cell>
          <cell r="U417">
            <v>19.776499999999999</v>
          </cell>
          <cell r="V417">
            <v>19.776499999999999</v>
          </cell>
          <cell r="W417">
            <v>16.653099999999998</v>
          </cell>
          <cell r="X417">
            <v>218.0386</v>
          </cell>
          <cell r="Y417">
            <v>234.6917</v>
          </cell>
          <cell r="Z417">
            <v>3.5999999999999999E-3</v>
          </cell>
          <cell r="AA417">
            <v>-61.371200000000002</v>
          </cell>
          <cell r="AB417">
            <v>-61.367600000000003</v>
          </cell>
          <cell r="AC417">
            <v>1632.7842000000001</v>
          </cell>
          <cell r="AD417">
            <v>-1289.1176</v>
          </cell>
          <cell r="AE417">
            <v>343.66660000000002</v>
          </cell>
          <cell r="AF417">
            <v>-52.937199999999997</v>
          </cell>
          <cell r="AG417">
            <v>573.10680000000002</v>
          </cell>
          <cell r="AH417">
            <v>520.16960000000006</v>
          </cell>
        </row>
        <row r="418">
          <cell r="A418">
            <v>41290</v>
          </cell>
          <cell r="B418">
            <v>4924.8540999999996</v>
          </cell>
          <cell r="C418">
            <v>1363.7593999999999</v>
          </cell>
          <cell r="D418">
            <v>6288.6134999999995</v>
          </cell>
          <cell r="E418">
            <v>2026.4039</v>
          </cell>
          <cell r="F418">
            <v>5831.8783000000003</v>
          </cell>
          <cell r="G418">
            <v>7858.2822000000006</v>
          </cell>
          <cell r="H418">
            <v>11.7812</v>
          </cell>
          <cell r="I418">
            <v>-9.9472000000000005</v>
          </cell>
          <cell r="J418">
            <v>1.8339999999999996</v>
          </cell>
          <cell r="K418">
            <v>81.234700000000004</v>
          </cell>
          <cell r="L418">
            <v>855.31039999999996</v>
          </cell>
          <cell r="M418">
            <v>936.54509999999993</v>
          </cell>
          <cell r="N418">
            <v>27.998200000000001</v>
          </cell>
          <cell r="O418">
            <v>33.484999999999999</v>
          </cell>
          <cell r="P418">
            <v>61.483199999999997</v>
          </cell>
          <cell r="Q418">
            <v>-18.8809</v>
          </cell>
          <cell r="R418">
            <v>-56.100499999999997</v>
          </cell>
          <cell r="S418">
            <v>-74.981399999999994</v>
          </cell>
          <cell r="T418" t="str">
            <v/>
          </cell>
          <cell r="U418">
            <v>-24.900400000000001</v>
          </cell>
          <cell r="V418">
            <v>-24.900400000000001</v>
          </cell>
          <cell r="W418">
            <v>39.398400000000002</v>
          </cell>
          <cell r="X418">
            <v>-235.7518</v>
          </cell>
          <cell r="Y418">
            <v>-196.35339999999999</v>
          </cell>
          <cell r="Z418">
            <v>-7.2571000000000003</v>
          </cell>
          <cell r="AA418">
            <v>-64.013499999999993</v>
          </cell>
          <cell r="AB418">
            <v>-71.270599999999988</v>
          </cell>
          <cell r="AC418">
            <v>3512.8948999999998</v>
          </cell>
          <cell r="AD418">
            <v>-1793.8871999999999</v>
          </cell>
          <cell r="AE418">
            <v>1719.0076999999999</v>
          </cell>
          <cell r="AF418">
            <v>542.58860000000004</v>
          </cell>
          <cell r="AG418">
            <v>840.59739999999999</v>
          </cell>
          <cell r="AH418">
            <v>1383.1860000000001</v>
          </cell>
        </row>
        <row r="419">
          <cell r="A419">
            <v>41283</v>
          </cell>
          <cell r="B419">
            <v>4539.2898999999998</v>
          </cell>
          <cell r="C419">
            <v>14803.228800000001</v>
          </cell>
          <cell r="D419">
            <v>19342.518700000001</v>
          </cell>
          <cell r="E419">
            <v>2008.4402</v>
          </cell>
          <cell r="F419">
            <v>7399.6912000000002</v>
          </cell>
          <cell r="G419">
            <v>9408.1314000000002</v>
          </cell>
          <cell r="H419">
            <v>8.5074000000000005</v>
          </cell>
          <cell r="I419">
            <v>-81.696200000000005</v>
          </cell>
          <cell r="J419">
            <v>-73.188800000000001</v>
          </cell>
          <cell r="K419">
            <v>38.297800000000002</v>
          </cell>
          <cell r="L419">
            <v>492.18310000000002</v>
          </cell>
          <cell r="M419">
            <v>530.48090000000002</v>
          </cell>
          <cell r="N419">
            <v>30.078299999999999</v>
          </cell>
          <cell r="O419">
            <v>-18.049800000000001</v>
          </cell>
          <cell r="P419">
            <v>12.028499999999998</v>
          </cell>
          <cell r="Q419">
            <v>0.42649999999999999</v>
          </cell>
          <cell r="R419">
            <v>4.6341000000000001</v>
          </cell>
          <cell r="S419">
            <v>5.0606</v>
          </cell>
          <cell r="T419" t="str">
            <v/>
          </cell>
          <cell r="U419">
            <v>-27.655899999999999</v>
          </cell>
          <cell r="V419">
            <v>-27.655899999999999</v>
          </cell>
          <cell r="W419">
            <v>-0.16539999999999999</v>
          </cell>
          <cell r="X419">
            <v>600.16060000000004</v>
          </cell>
          <cell r="Y419">
            <v>599.99520000000007</v>
          </cell>
          <cell r="Z419">
            <v>4.1069000000000004</v>
          </cell>
          <cell r="AA419">
            <v>55.674399999999999</v>
          </cell>
          <cell r="AB419">
            <v>59.781300000000002</v>
          </cell>
          <cell r="AC419">
            <v>2150.8164000000002</v>
          </cell>
          <cell r="AD419">
            <v>10356.042100000001</v>
          </cell>
          <cell r="AE419">
            <v>12506.8585</v>
          </cell>
          <cell r="AF419">
            <v>577.41359999999997</v>
          </cell>
          <cell r="AG419">
            <v>930.90890000000002</v>
          </cell>
          <cell r="AH419">
            <v>1508.3225</v>
          </cell>
        </row>
        <row r="420">
          <cell r="A420">
            <v>41276</v>
          </cell>
          <cell r="B420">
            <v>1014.8049</v>
          </cell>
          <cell r="C420">
            <v>1695.8266000000001</v>
          </cell>
          <cell r="D420">
            <v>2710.6315</v>
          </cell>
          <cell r="E420">
            <v>1280.557</v>
          </cell>
          <cell r="F420">
            <v>3370.3589999999999</v>
          </cell>
          <cell r="G420">
            <v>4650.9160000000002</v>
          </cell>
          <cell r="H420">
            <v>20.7182</v>
          </cell>
          <cell r="I420">
            <v>-58.609699999999997</v>
          </cell>
          <cell r="J420">
            <v>-37.891499999999994</v>
          </cell>
          <cell r="K420">
            <v>16.2971</v>
          </cell>
          <cell r="L420">
            <v>461.82409999999999</v>
          </cell>
          <cell r="M420">
            <v>478.12119999999999</v>
          </cell>
          <cell r="N420">
            <v>27.8689</v>
          </cell>
          <cell r="O420">
            <v>48.521599999999999</v>
          </cell>
          <cell r="P420">
            <v>76.390500000000003</v>
          </cell>
          <cell r="Q420">
            <v>0</v>
          </cell>
          <cell r="R420">
            <v>105.2893</v>
          </cell>
          <cell r="S420">
            <v>105.2893</v>
          </cell>
          <cell r="T420" t="str">
            <v/>
          </cell>
          <cell r="U420">
            <v>7.4692999999999996</v>
          </cell>
          <cell r="V420">
            <v>7.4692999999999996</v>
          </cell>
          <cell r="W420">
            <v>-2.9131</v>
          </cell>
          <cell r="X420">
            <v>473.78449999999998</v>
          </cell>
          <cell r="Y420">
            <v>470.87139999999999</v>
          </cell>
          <cell r="Z420">
            <v>2.1522000000000001</v>
          </cell>
          <cell r="AA420">
            <v>-85.037599999999998</v>
          </cell>
          <cell r="AB420">
            <v>-82.885400000000004</v>
          </cell>
          <cell r="AC420">
            <v>358.27409999999998</v>
          </cell>
          <cell r="AD420">
            <v>707.38059999999996</v>
          </cell>
          <cell r="AE420">
            <v>1065.6547</v>
          </cell>
          <cell r="AF420">
            <v>287.33640000000003</v>
          </cell>
          <cell r="AG420">
            <v>-339.98899999999998</v>
          </cell>
          <cell r="AH420">
            <v>-52.65259999999995</v>
          </cell>
        </row>
        <row r="421">
          <cell r="A421">
            <v>41269</v>
          </cell>
          <cell r="B421">
            <v>-4.9912999999999998</v>
          </cell>
          <cell r="C421">
            <v>1437.1197999999999</v>
          </cell>
          <cell r="D421">
            <v>1432.1285</v>
          </cell>
          <cell r="E421">
            <v>424.42090000000002</v>
          </cell>
          <cell r="F421">
            <v>2168.0506999999998</v>
          </cell>
          <cell r="G421">
            <v>2592.4715999999999</v>
          </cell>
          <cell r="H421">
            <v>-20.578800000000001</v>
          </cell>
          <cell r="I421">
            <v>35.279699999999998</v>
          </cell>
          <cell r="J421">
            <v>14.700899999999997</v>
          </cell>
          <cell r="K421">
            <v>8.7629000000000001</v>
          </cell>
          <cell r="L421">
            <v>353.04300000000001</v>
          </cell>
          <cell r="M421">
            <v>361.80590000000001</v>
          </cell>
          <cell r="N421">
            <v>7.8872</v>
          </cell>
          <cell r="O421">
            <v>9.6796000000000006</v>
          </cell>
          <cell r="P421">
            <v>17.566800000000001</v>
          </cell>
          <cell r="Q421">
            <v>0</v>
          </cell>
          <cell r="R421">
            <v>-61.829900000000002</v>
          </cell>
          <cell r="S421">
            <v>-61.829900000000002</v>
          </cell>
          <cell r="T421" t="str">
            <v/>
          </cell>
          <cell r="U421">
            <v>-9.4017999999999997</v>
          </cell>
          <cell r="V421">
            <v>-9.4017999999999997</v>
          </cell>
          <cell r="W421">
            <v>-1.0823</v>
          </cell>
          <cell r="X421">
            <v>311.185</v>
          </cell>
          <cell r="Y421">
            <v>310.10270000000003</v>
          </cell>
          <cell r="Z421">
            <v>0.64</v>
          </cell>
          <cell r="AA421">
            <v>4.6467999999999998</v>
          </cell>
          <cell r="AB421">
            <v>5.2867999999999995</v>
          </cell>
          <cell r="AC421">
            <v>-494.66730000000001</v>
          </cell>
          <cell r="AD421">
            <v>-148.48079999999999</v>
          </cell>
          <cell r="AE421">
            <v>-643.1481</v>
          </cell>
          <cell r="AF421">
            <v>343.43880000000001</v>
          </cell>
          <cell r="AG421">
            <v>913.57820000000004</v>
          </cell>
          <cell r="AH421">
            <v>1257.0170000000001</v>
          </cell>
        </row>
        <row r="422">
          <cell r="A422">
            <v>41262</v>
          </cell>
          <cell r="B422">
            <v>-4704.0416999999998</v>
          </cell>
          <cell r="C422">
            <v>1121.2143000000001</v>
          </cell>
          <cell r="D422">
            <v>-3582.8273999999997</v>
          </cell>
          <cell r="E422">
            <v>545.36580000000004</v>
          </cell>
          <cell r="F422">
            <v>4446.0329000000002</v>
          </cell>
          <cell r="G422">
            <v>4991.3986999999997</v>
          </cell>
          <cell r="H422">
            <v>-15.417899999999999</v>
          </cell>
          <cell r="I422">
            <v>-129.7373</v>
          </cell>
          <cell r="J422">
            <v>-145.15520000000001</v>
          </cell>
          <cell r="K422">
            <v>65.6798</v>
          </cell>
          <cell r="L422">
            <v>670.17460000000005</v>
          </cell>
          <cell r="M422">
            <v>735.85440000000006</v>
          </cell>
          <cell r="N422">
            <v>27.560500000000001</v>
          </cell>
          <cell r="O422">
            <v>28.273499999999999</v>
          </cell>
          <cell r="P422">
            <v>55.834000000000003</v>
          </cell>
          <cell r="Q422">
            <v>0</v>
          </cell>
          <cell r="R422">
            <v>-35.323700000000002</v>
          </cell>
          <cell r="S422">
            <v>-35.323700000000002</v>
          </cell>
          <cell r="T422" t="str">
            <v/>
          </cell>
          <cell r="U422">
            <v>-47.770899999999997</v>
          </cell>
          <cell r="V422">
            <v>-47.770899999999997</v>
          </cell>
          <cell r="W422">
            <v>21.8629</v>
          </cell>
          <cell r="X422">
            <v>253.19069999999999</v>
          </cell>
          <cell r="Y422">
            <v>275.05360000000002</v>
          </cell>
          <cell r="Z422">
            <v>-0.96050000000000002</v>
          </cell>
          <cell r="AA422">
            <v>-59.914000000000001</v>
          </cell>
          <cell r="AB422">
            <v>-60.874500000000005</v>
          </cell>
          <cell r="AC422">
            <v>-3870.1574000000001</v>
          </cell>
          <cell r="AD422">
            <v>1162.8629000000001</v>
          </cell>
          <cell r="AE422">
            <v>-2707.2945</v>
          </cell>
          <cell r="AF422">
            <v>-1039.2478000000001</v>
          </cell>
          <cell r="AG422">
            <v>291.42439999999999</v>
          </cell>
          <cell r="AH422">
            <v>-747.82340000000011</v>
          </cell>
        </row>
        <row r="423">
          <cell r="A423">
            <v>41255</v>
          </cell>
          <cell r="B423">
            <v>3640.0590999999999</v>
          </cell>
          <cell r="C423">
            <v>3551.3474999999999</v>
          </cell>
          <cell r="D423">
            <v>7191.4066000000003</v>
          </cell>
          <cell r="E423">
            <v>1605.4422999999999</v>
          </cell>
          <cell r="F423">
            <v>5329.3356999999996</v>
          </cell>
          <cell r="G423">
            <v>6934.7779999999993</v>
          </cell>
          <cell r="H423">
            <v>7.4051999999999998</v>
          </cell>
          <cell r="I423">
            <v>-22.858899999999998</v>
          </cell>
          <cell r="J423">
            <v>-15.453699999999998</v>
          </cell>
          <cell r="K423">
            <v>90.586699999999993</v>
          </cell>
          <cell r="L423">
            <v>1436.4076</v>
          </cell>
          <cell r="M423">
            <v>1526.9943000000001</v>
          </cell>
          <cell r="N423">
            <v>25.3431</v>
          </cell>
          <cell r="O423">
            <v>-5.1204000000000001</v>
          </cell>
          <cell r="P423">
            <v>20.2227</v>
          </cell>
          <cell r="Q423">
            <v>0</v>
          </cell>
          <cell r="R423">
            <v>55.8523</v>
          </cell>
          <cell r="S423">
            <v>55.8523</v>
          </cell>
          <cell r="T423" t="str">
            <v/>
          </cell>
          <cell r="U423">
            <v>-15.5184</v>
          </cell>
          <cell r="V423">
            <v>-15.5184</v>
          </cell>
          <cell r="W423">
            <v>0.70340000000000003</v>
          </cell>
          <cell r="X423">
            <v>-52.188699999999997</v>
          </cell>
          <cell r="Y423">
            <v>-51.485299999999995</v>
          </cell>
          <cell r="Z423">
            <v>0.58960000000000001</v>
          </cell>
          <cell r="AA423">
            <v>-114.7734</v>
          </cell>
          <cell r="AB423">
            <v>-114.18379999999999</v>
          </cell>
          <cell r="AC423">
            <v>1755.4195</v>
          </cell>
          <cell r="AD423">
            <v>1666.2032999999999</v>
          </cell>
          <cell r="AE423">
            <v>3421.6228000000001</v>
          </cell>
          <cell r="AF423">
            <v>1076.7369000000001</v>
          </cell>
          <cell r="AG423">
            <v>1606.4287999999999</v>
          </cell>
          <cell r="AH423">
            <v>2683.1657</v>
          </cell>
        </row>
        <row r="424">
          <cell r="A424">
            <v>41248</v>
          </cell>
          <cell r="B424">
            <v>3433.5428000000002</v>
          </cell>
          <cell r="C424">
            <v>-1011.2581</v>
          </cell>
          <cell r="D424">
            <v>2422.2847000000002</v>
          </cell>
          <cell r="E424">
            <v>1028.2958000000001</v>
          </cell>
          <cell r="F424">
            <v>3321.0250999999998</v>
          </cell>
          <cell r="G424">
            <v>4349.3208999999997</v>
          </cell>
          <cell r="H424">
            <v>-33.583199999999998</v>
          </cell>
          <cell r="I424">
            <v>-26.210899999999999</v>
          </cell>
          <cell r="J424">
            <v>-59.7941</v>
          </cell>
          <cell r="K424">
            <v>34.7408</v>
          </cell>
          <cell r="L424">
            <v>885.78639999999996</v>
          </cell>
          <cell r="M424">
            <v>920.52719999999999</v>
          </cell>
          <cell r="N424">
            <v>-6.8079999999999998</v>
          </cell>
          <cell r="O424">
            <v>-8.8901000000000003</v>
          </cell>
          <cell r="P424">
            <v>-15.6981</v>
          </cell>
          <cell r="Q424">
            <v>6.5500000000000003E-2</v>
          </cell>
          <cell r="R424">
            <v>8.3740000000000006</v>
          </cell>
          <cell r="S424">
            <v>8.4395000000000007</v>
          </cell>
          <cell r="T424" t="str">
            <v/>
          </cell>
          <cell r="U424">
            <v>-11.669700000000001</v>
          </cell>
          <cell r="V424">
            <v>-11.669700000000001</v>
          </cell>
          <cell r="W424">
            <v>12.605</v>
          </cell>
          <cell r="X424">
            <v>492.97289999999998</v>
          </cell>
          <cell r="Y424">
            <v>505.5779</v>
          </cell>
          <cell r="Z424">
            <v>-1.2877000000000001</v>
          </cell>
          <cell r="AA424">
            <v>-59.284999999999997</v>
          </cell>
          <cell r="AB424">
            <v>-60.572699999999998</v>
          </cell>
          <cell r="AC424">
            <v>2065.3861999999999</v>
          </cell>
          <cell r="AD424">
            <v>-2410.5394999999999</v>
          </cell>
          <cell r="AE424">
            <v>-345.15329999999994</v>
          </cell>
          <cell r="AF424">
            <v>28.042899999999999</v>
          </cell>
          <cell r="AG424">
            <v>1204.6331</v>
          </cell>
          <cell r="AH424">
            <v>1232.6759999999999</v>
          </cell>
        </row>
        <row r="425">
          <cell r="A425">
            <v>41241</v>
          </cell>
          <cell r="B425">
            <v>4366.3401999999996</v>
          </cell>
          <cell r="C425">
            <v>11843.002399999999</v>
          </cell>
          <cell r="D425">
            <v>16209.3426</v>
          </cell>
          <cell r="E425">
            <v>804.36699999999996</v>
          </cell>
          <cell r="F425">
            <v>3017.9738000000002</v>
          </cell>
          <cell r="G425">
            <v>3822.3407999999999</v>
          </cell>
          <cell r="H425">
            <v>-1.7634000000000001</v>
          </cell>
          <cell r="I425">
            <v>-2.5836000000000001</v>
          </cell>
          <cell r="J425">
            <v>-4.3470000000000004</v>
          </cell>
          <cell r="K425">
            <v>33.340200000000003</v>
          </cell>
          <cell r="L425">
            <v>154.98820000000001</v>
          </cell>
          <cell r="M425">
            <v>188.32840000000002</v>
          </cell>
          <cell r="N425">
            <v>22.3065</v>
          </cell>
          <cell r="O425">
            <v>26.282800000000002</v>
          </cell>
          <cell r="P425">
            <v>48.589300000000001</v>
          </cell>
          <cell r="Q425">
            <v>4.4699999999999997E-2</v>
          </cell>
          <cell r="R425">
            <v>18.736899999999999</v>
          </cell>
          <cell r="S425">
            <v>18.781599999999997</v>
          </cell>
          <cell r="T425" t="str">
            <v/>
          </cell>
          <cell r="U425">
            <v>4.2266000000000004</v>
          </cell>
          <cell r="V425">
            <v>4.2266000000000004</v>
          </cell>
          <cell r="W425">
            <v>3.4045000000000001</v>
          </cell>
          <cell r="X425">
            <v>144.5326</v>
          </cell>
          <cell r="Y425">
            <v>147.93710000000002</v>
          </cell>
          <cell r="Z425">
            <v>0.4904</v>
          </cell>
          <cell r="AA425">
            <v>-3.8256999999999999</v>
          </cell>
          <cell r="AB425">
            <v>-3.3352999999999997</v>
          </cell>
          <cell r="AC425">
            <v>2542.0998</v>
          </cell>
          <cell r="AD425">
            <v>10527.3542</v>
          </cell>
          <cell r="AE425">
            <v>13069.454</v>
          </cell>
          <cell r="AF425">
            <v>122.2782</v>
          </cell>
          <cell r="AG425">
            <v>229.8143</v>
          </cell>
          <cell r="AH425">
            <v>352.09249999999997</v>
          </cell>
        </row>
        <row r="426">
          <cell r="A426">
            <v>41234</v>
          </cell>
          <cell r="B426">
            <v>3927.5761000000002</v>
          </cell>
          <cell r="C426">
            <v>-8815.1733999999997</v>
          </cell>
          <cell r="D426">
            <v>-4887.5972999999994</v>
          </cell>
          <cell r="E426">
            <v>1049.8768</v>
          </cell>
          <cell r="F426">
            <v>1072.1131</v>
          </cell>
          <cell r="G426">
            <v>2121.9899</v>
          </cell>
          <cell r="H426">
            <v>-15.601100000000001</v>
          </cell>
          <cell r="I426">
            <v>-13.2707</v>
          </cell>
          <cell r="J426">
            <v>-28.8718</v>
          </cell>
          <cell r="K426">
            <v>50.755200000000002</v>
          </cell>
          <cell r="L426">
            <v>402.28609999999998</v>
          </cell>
          <cell r="M426">
            <v>453.04129999999998</v>
          </cell>
          <cell r="N426">
            <v>13.957599999999999</v>
          </cell>
          <cell r="O426">
            <v>134.92509999999999</v>
          </cell>
          <cell r="P426">
            <v>148.8827</v>
          </cell>
          <cell r="Q426">
            <v>0.21079999999999999</v>
          </cell>
          <cell r="R426">
            <v>-53.441299999999998</v>
          </cell>
          <cell r="S426">
            <v>-53.230499999999999</v>
          </cell>
          <cell r="T426" t="str">
            <v/>
          </cell>
          <cell r="U426">
            <v>5.1894999999999998</v>
          </cell>
          <cell r="V426">
            <v>5.1894999999999998</v>
          </cell>
          <cell r="W426">
            <v>3.3605999999999998</v>
          </cell>
          <cell r="X426">
            <v>224.2004</v>
          </cell>
          <cell r="Y426">
            <v>227.56100000000001</v>
          </cell>
          <cell r="Z426">
            <v>-4.1099999999999998E-2</v>
          </cell>
          <cell r="AA426">
            <v>-101.2315</v>
          </cell>
          <cell r="AB426">
            <v>-101.2726</v>
          </cell>
          <cell r="AC426">
            <v>2720.2393999999999</v>
          </cell>
          <cell r="AD426">
            <v>-9013.8225999999995</v>
          </cell>
          <cell r="AE426">
            <v>-6293.5831999999991</v>
          </cell>
          <cell r="AF426">
            <v>904.79349999999999</v>
          </cell>
          <cell r="AG426">
            <v>-528.42729999999995</v>
          </cell>
          <cell r="AH426">
            <v>376.36620000000005</v>
          </cell>
        </row>
        <row r="427">
          <cell r="A427">
            <v>41227</v>
          </cell>
          <cell r="B427">
            <v>4660.0231999999996</v>
          </cell>
          <cell r="C427">
            <v>-6998.6091999999999</v>
          </cell>
          <cell r="D427">
            <v>-2338.5860000000002</v>
          </cell>
          <cell r="E427">
            <v>634.64139999999998</v>
          </cell>
          <cell r="F427">
            <v>589.31320000000005</v>
          </cell>
          <cell r="G427">
            <v>1223.9546</v>
          </cell>
          <cell r="H427">
            <v>12.356400000000001</v>
          </cell>
          <cell r="I427">
            <v>8.5843000000000007</v>
          </cell>
          <cell r="J427">
            <v>20.9407</v>
          </cell>
          <cell r="K427">
            <v>23.9038</v>
          </cell>
          <cell r="L427">
            <v>480.92899999999997</v>
          </cell>
          <cell r="M427">
            <v>504.83279999999996</v>
          </cell>
          <cell r="N427">
            <v>30.1235</v>
          </cell>
          <cell r="O427">
            <v>6.5277000000000003</v>
          </cell>
          <cell r="P427">
            <v>36.651200000000003</v>
          </cell>
          <cell r="Q427">
            <v>1.78E-2</v>
          </cell>
          <cell r="R427">
            <v>141.93459999999999</v>
          </cell>
          <cell r="S427">
            <v>141.95239999999998</v>
          </cell>
          <cell r="T427" t="str">
            <v/>
          </cell>
          <cell r="U427">
            <v>-8.3376999999999999</v>
          </cell>
          <cell r="V427">
            <v>-8.3376999999999999</v>
          </cell>
          <cell r="W427">
            <v>0.38690000000000002</v>
          </cell>
          <cell r="X427">
            <v>226.39349999999999</v>
          </cell>
          <cell r="Y427">
            <v>226.78039999999999</v>
          </cell>
          <cell r="Z427">
            <v>0.45750000000000002</v>
          </cell>
          <cell r="AA427">
            <v>-48.1708</v>
          </cell>
          <cell r="AB427">
            <v>-47.713299999999997</v>
          </cell>
          <cell r="AC427">
            <v>3578.4938999999999</v>
          </cell>
          <cell r="AD427">
            <v>-7056.6818000000003</v>
          </cell>
          <cell r="AE427">
            <v>-3478.1879000000004</v>
          </cell>
          <cell r="AF427">
            <v>431.7054</v>
          </cell>
          <cell r="AG427">
            <v>-93.263900000000007</v>
          </cell>
          <cell r="AH427">
            <v>338.44150000000002</v>
          </cell>
        </row>
        <row r="428">
          <cell r="A428">
            <v>41220</v>
          </cell>
          <cell r="B428">
            <v>9201.3366999999998</v>
          </cell>
          <cell r="C428">
            <v>-1306.7207000000001</v>
          </cell>
          <cell r="D428">
            <v>7894.616</v>
          </cell>
          <cell r="E428">
            <v>773.93970000000002</v>
          </cell>
          <cell r="F428">
            <v>2433.0426000000002</v>
          </cell>
          <cell r="G428">
            <v>3206.9823000000001</v>
          </cell>
          <cell r="H428">
            <v>-7.3121</v>
          </cell>
          <cell r="I428">
            <v>42.549599999999998</v>
          </cell>
          <cell r="J428">
            <v>35.237499999999997</v>
          </cell>
          <cell r="K428">
            <v>19.2164</v>
          </cell>
          <cell r="L428">
            <v>344.79140000000001</v>
          </cell>
          <cell r="M428">
            <v>364.00780000000003</v>
          </cell>
          <cell r="N428">
            <v>29.2441</v>
          </cell>
          <cell r="O428">
            <v>110.6104</v>
          </cell>
          <cell r="P428">
            <v>139.8545</v>
          </cell>
          <cell r="Q428">
            <v>2.3073000000000001</v>
          </cell>
          <cell r="R428">
            <v>-8.6227</v>
          </cell>
          <cell r="S428">
            <v>-6.3154000000000003</v>
          </cell>
          <cell r="T428" t="str">
            <v/>
          </cell>
          <cell r="U428">
            <v>1.2796000000000001</v>
          </cell>
          <cell r="V428">
            <v>1.2796000000000001</v>
          </cell>
          <cell r="W428">
            <v>19.603999999999999</v>
          </cell>
          <cell r="X428">
            <v>-300.27280000000002</v>
          </cell>
          <cell r="Y428">
            <v>-280.66880000000003</v>
          </cell>
          <cell r="Z428">
            <v>-1.0441</v>
          </cell>
          <cell r="AA428">
            <v>-70.988200000000006</v>
          </cell>
          <cell r="AB428">
            <v>-72.032300000000006</v>
          </cell>
          <cell r="AC428">
            <v>5996.8419999999996</v>
          </cell>
          <cell r="AD428">
            <v>-955.65869999999995</v>
          </cell>
          <cell r="AE428">
            <v>5041.1832999999997</v>
          </cell>
          <cell r="AF428">
            <v>845.42470000000003</v>
          </cell>
          <cell r="AG428">
            <v>-311.62060000000002</v>
          </cell>
          <cell r="AH428">
            <v>533.80410000000006</v>
          </cell>
        </row>
        <row r="429">
          <cell r="A429">
            <v>41213</v>
          </cell>
          <cell r="B429">
            <v>3924.2705999999998</v>
          </cell>
          <cell r="C429">
            <v>1931.9290000000001</v>
          </cell>
          <cell r="D429">
            <v>5856.1995999999999</v>
          </cell>
          <cell r="E429">
            <v>1082.6253999999999</v>
          </cell>
          <cell r="F429">
            <v>917.90099999999995</v>
          </cell>
          <cell r="G429">
            <v>2000.5263999999997</v>
          </cell>
          <cell r="H429">
            <v>2.4417</v>
          </cell>
          <cell r="I429">
            <v>-178.57300000000001</v>
          </cell>
          <cell r="J429">
            <v>-176.13130000000001</v>
          </cell>
          <cell r="K429">
            <v>21.8659</v>
          </cell>
          <cell r="L429">
            <v>600.95699999999999</v>
          </cell>
          <cell r="M429">
            <v>622.8229</v>
          </cell>
          <cell r="N429">
            <v>28.2517</v>
          </cell>
          <cell r="O429">
            <v>39.915300000000002</v>
          </cell>
          <cell r="P429">
            <v>68.167000000000002</v>
          </cell>
          <cell r="Q429">
            <v>0.71099999999999997</v>
          </cell>
          <cell r="R429">
            <v>-81.258799999999994</v>
          </cell>
          <cell r="S429">
            <v>-80.547799999999995</v>
          </cell>
          <cell r="T429" t="str">
            <v/>
          </cell>
          <cell r="U429">
            <v>-19.114899999999999</v>
          </cell>
          <cell r="V429">
            <v>-19.114899999999999</v>
          </cell>
          <cell r="W429">
            <v>3.5735999999999999</v>
          </cell>
          <cell r="X429">
            <v>157.7602</v>
          </cell>
          <cell r="Y429">
            <v>161.3338</v>
          </cell>
          <cell r="Z429">
            <v>-0.17130000000000001</v>
          </cell>
          <cell r="AA429">
            <v>-68.673400000000001</v>
          </cell>
          <cell r="AB429">
            <v>-68.844700000000003</v>
          </cell>
          <cell r="AC429">
            <v>1590.3514</v>
          </cell>
          <cell r="AD429">
            <v>1064.7135000000001</v>
          </cell>
          <cell r="AE429">
            <v>2655.0649000000003</v>
          </cell>
          <cell r="AF429">
            <v>1253.0231000000001</v>
          </cell>
          <cell r="AG429">
            <v>-64.780500000000004</v>
          </cell>
          <cell r="AH429">
            <v>1188.2426</v>
          </cell>
        </row>
        <row r="430">
          <cell r="A430">
            <v>41206</v>
          </cell>
          <cell r="B430">
            <v>8199.1816999999992</v>
          </cell>
          <cell r="C430">
            <v>-6764.9763000000003</v>
          </cell>
          <cell r="D430">
            <v>1434.2053999999989</v>
          </cell>
          <cell r="E430">
            <v>1206.9341999999999</v>
          </cell>
          <cell r="F430">
            <v>2554.9796999999999</v>
          </cell>
          <cell r="G430">
            <v>3761.9138999999996</v>
          </cell>
          <cell r="H430">
            <v>-3.5308000000000002</v>
          </cell>
          <cell r="I430">
            <v>427.22399999999999</v>
          </cell>
          <cell r="J430">
            <v>423.69319999999999</v>
          </cell>
          <cell r="K430">
            <v>22.506599999999999</v>
          </cell>
          <cell r="L430">
            <v>913.48320000000001</v>
          </cell>
          <cell r="M430">
            <v>935.98980000000006</v>
          </cell>
          <cell r="N430">
            <v>43.002299999999998</v>
          </cell>
          <cell r="O430">
            <v>85.828100000000006</v>
          </cell>
          <cell r="P430">
            <v>128.8304</v>
          </cell>
          <cell r="Q430">
            <v>0.22500000000000001</v>
          </cell>
          <cell r="R430">
            <v>19.0611</v>
          </cell>
          <cell r="S430">
            <v>19.286100000000001</v>
          </cell>
          <cell r="T430" t="str">
            <v/>
          </cell>
          <cell r="U430">
            <v>-24.606100000000001</v>
          </cell>
          <cell r="V430">
            <v>-24.606100000000001</v>
          </cell>
          <cell r="W430">
            <v>148.57320000000001</v>
          </cell>
          <cell r="X430">
            <v>291.38619999999997</v>
          </cell>
          <cell r="Y430">
            <v>439.95939999999996</v>
          </cell>
          <cell r="Z430">
            <v>0.71760000000000002</v>
          </cell>
          <cell r="AA430">
            <v>-31.931899999999999</v>
          </cell>
          <cell r="AB430">
            <v>-31.214299999999998</v>
          </cell>
          <cell r="AC430">
            <v>3743.6725000000001</v>
          </cell>
          <cell r="AD430">
            <v>-9045.8155999999999</v>
          </cell>
          <cell r="AE430">
            <v>-5302.1430999999993</v>
          </cell>
          <cell r="AF430">
            <v>2261.1219000000001</v>
          </cell>
          <cell r="AG430">
            <v>1139.4097999999999</v>
          </cell>
          <cell r="AH430">
            <v>3400.5317</v>
          </cell>
        </row>
        <row r="431">
          <cell r="A431">
            <v>41199</v>
          </cell>
          <cell r="B431">
            <v>6994.1234000000004</v>
          </cell>
          <cell r="C431">
            <v>-2666.6502</v>
          </cell>
          <cell r="D431">
            <v>4327.4732000000004</v>
          </cell>
          <cell r="E431">
            <v>1403.6793</v>
          </cell>
          <cell r="F431">
            <v>1457.3249000000001</v>
          </cell>
          <cell r="G431">
            <v>2861.0042000000003</v>
          </cell>
          <cell r="H431">
            <v>-9.9846000000000004</v>
          </cell>
          <cell r="I431">
            <v>371.7373</v>
          </cell>
          <cell r="J431">
            <v>361.7527</v>
          </cell>
          <cell r="K431">
            <v>22.173400000000001</v>
          </cell>
          <cell r="L431">
            <v>443.77330000000001</v>
          </cell>
          <cell r="M431">
            <v>465.94670000000002</v>
          </cell>
          <cell r="N431">
            <v>15.5877</v>
          </cell>
          <cell r="O431">
            <v>-10.0663</v>
          </cell>
          <cell r="P431">
            <v>5.5213999999999999</v>
          </cell>
          <cell r="Q431">
            <v>-5.0000000000000001E-4</v>
          </cell>
          <cell r="R431">
            <v>-103.2312</v>
          </cell>
          <cell r="S431">
            <v>-103.2317</v>
          </cell>
          <cell r="T431" t="str">
            <v/>
          </cell>
          <cell r="U431">
            <v>-7.8265000000000002</v>
          </cell>
          <cell r="V431">
            <v>-7.8265000000000002</v>
          </cell>
          <cell r="W431">
            <v>1.1127</v>
          </cell>
          <cell r="X431">
            <v>284.86329999999998</v>
          </cell>
          <cell r="Y431">
            <v>285.976</v>
          </cell>
          <cell r="Z431">
            <v>-0.52339999999999998</v>
          </cell>
          <cell r="AA431">
            <v>-48.996499999999997</v>
          </cell>
          <cell r="AB431">
            <v>-49.5199</v>
          </cell>
          <cell r="AC431">
            <v>5495.7916999999998</v>
          </cell>
          <cell r="AD431">
            <v>-4423.8743000000004</v>
          </cell>
          <cell r="AE431">
            <v>1071.9173999999994</v>
          </cell>
          <cell r="AF431">
            <v>-119.4919</v>
          </cell>
          <cell r="AG431">
            <v>150.85130000000001</v>
          </cell>
          <cell r="AH431">
            <v>31.359400000000008</v>
          </cell>
        </row>
        <row r="432">
          <cell r="A432">
            <v>41192</v>
          </cell>
          <cell r="B432">
            <v>6549.4444999999996</v>
          </cell>
          <cell r="C432">
            <v>-2063.7283000000002</v>
          </cell>
          <cell r="D432">
            <v>4485.7161999999989</v>
          </cell>
          <cell r="E432">
            <v>1674.5517</v>
          </cell>
          <cell r="F432">
            <v>827.80920000000003</v>
          </cell>
          <cell r="G432">
            <v>2502.3609000000001</v>
          </cell>
          <cell r="H432">
            <v>1.7621</v>
          </cell>
          <cell r="I432">
            <v>51.658000000000001</v>
          </cell>
          <cell r="J432">
            <v>53.420099999999998</v>
          </cell>
          <cell r="K432">
            <v>11.546099999999999</v>
          </cell>
          <cell r="L432">
            <v>84.070099999999996</v>
          </cell>
          <cell r="M432">
            <v>95.616199999999992</v>
          </cell>
          <cell r="N432">
            <v>20.9116</v>
          </cell>
          <cell r="O432">
            <v>-9.5181000000000004</v>
          </cell>
          <cell r="P432">
            <v>11.3935</v>
          </cell>
          <cell r="Q432">
            <v>-1E-4</v>
          </cell>
          <cell r="R432">
            <v>156.87809999999999</v>
          </cell>
          <cell r="S432">
            <v>156.87799999999999</v>
          </cell>
          <cell r="T432" t="str">
            <v/>
          </cell>
          <cell r="U432">
            <v>26.6782</v>
          </cell>
          <cell r="V432">
            <v>26.6782</v>
          </cell>
          <cell r="W432">
            <v>-1.5432999999999999</v>
          </cell>
          <cell r="X432">
            <v>-3.2181999999999999</v>
          </cell>
          <cell r="Y432">
            <v>-4.7614999999999998</v>
          </cell>
          <cell r="Z432">
            <v>-0.79039999999999999</v>
          </cell>
          <cell r="AA432">
            <v>-27.925599999999999</v>
          </cell>
          <cell r="AB432">
            <v>-28.716000000000001</v>
          </cell>
          <cell r="AC432">
            <v>4525.1427999999996</v>
          </cell>
          <cell r="AD432">
            <v>-2642.9778999999999</v>
          </cell>
          <cell r="AE432">
            <v>1882.1648999999998</v>
          </cell>
          <cell r="AF432">
            <v>119.7732</v>
          </cell>
          <cell r="AG432">
            <v>293.09359999999998</v>
          </cell>
          <cell r="AH432">
            <v>412.86680000000001</v>
          </cell>
        </row>
        <row r="433">
          <cell r="A433">
            <v>41185</v>
          </cell>
          <cell r="B433">
            <v>4489.3254999999999</v>
          </cell>
          <cell r="C433">
            <v>-2999.0410000000002</v>
          </cell>
          <cell r="D433">
            <v>1490.2844999999998</v>
          </cell>
          <cell r="E433">
            <v>1044.8783000000001</v>
          </cell>
          <cell r="F433">
            <v>1279.5264999999999</v>
          </cell>
          <cell r="G433">
            <v>2324.4048000000003</v>
          </cell>
          <cell r="H433">
            <v>-8.7182999999999993</v>
          </cell>
          <cell r="I433">
            <v>237.57210000000001</v>
          </cell>
          <cell r="J433">
            <v>228.85380000000001</v>
          </cell>
          <cell r="K433">
            <v>0.80900000000000005</v>
          </cell>
          <cell r="L433">
            <v>106.3531</v>
          </cell>
          <cell r="M433">
            <v>107.1621</v>
          </cell>
          <cell r="N433">
            <v>7.6253000000000002</v>
          </cell>
          <cell r="O433">
            <v>388.95740000000001</v>
          </cell>
          <cell r="P433">
            <v>396.58269999999999</v>
          </cell>
          <cell r="Q433">
            <v>7.7999999999999996E-3</v>
          </cell>
          <cell r="R433">
            <v>11.548500000000001</v>
          </cell>
          <cell r="S433">
            <v>11.5563</v>
          </cell>
          <cell r="T433" t="str">
            <v/>
          </cell>
          <cell r="U433">
            <v>-7.5570000000000004</v>
          </cell>
          <cell r="V433">
            <v>-7.5570000000000004</v>
          </cell>
          <cell r="W433">
            <v>-10.946</v>
          </cell>
          <cell r="X433">
            <v>-91.832400000000007</v>
          </cell>
          <cell r="Y433">
            <v>-102.7784</v>
          </cell>
          <cell r="Z433">
            <v>-1.3277000000000001</v>
          </cell>
          <cell r="AA433">
            <v>172.62880000000001</v>
          </cell>
          <cell r="AB433">
            <v>171.30110000000002</v>
          </cell>
          <cell r="AC433">
            <v>2548.7130000000002</v>
          </cell>
          <cell r="AD433">
            <v>-3369.9965999999999</v>
          </cell>
          <cell r="AE433">
            <v>-821.28359999999975</v>
          </cell>
          <cell r="AF433">
            <v>287.4384</v>
          </cell>
          <cell r="AG433">
            <v>-476.40539999999999</v>
          </cell>
          <cell r="AH433">
            <v>-188.96699999999998</v>
          </cell>
        </row>
        <row r="434">
          <cell r="A434">
            <v>41178</v>
          </cell>
          <cell r="B434">
            <v>6456.7777999999998</v>
          </cell>
          <cell r="C434">
            <v>185.8646</v>
          </cell>
          <cell r="D434">
            <v>6642.6423999999997</v>
          </cell>
          <cell r="E434">
            <v>1158.0125</v>
          </cell>
          <cell r="F434">
            <v>281.1986</v>
          </cell>
          <cell r="G434">
            <v>1439.2111</v>
          </cell>
          <cell r="H434">
            <v>5.7962999999999996</v>
          </cell>
          <cell r="I434">
            <v>73.801000000000002</v>
          </cell>
          <cell r="J434">
            <v>79.597300000000004</v>
          </cell>
          <cell r="K434">
            <v>-11.5396</v>
          </cell>
          <cell r="L434">
            <v>247.11099999999999</v>
          </cell>
          <cell r="M434">
            <v>235.57139999999998</v>
          </cell>
          <cell r="N434">
            <v>11.043900000000001</v>
          </cell>
          <cell r="O434">
            <v>-70.081699999999998</v>
          </cell>
          <cell r="P434">
            <v>-59.037799999999997</v>
          </cell>
          <cell r="Q434">
            <v>-8.9999999999999998E-4</v>
          </cell>
          <cell r="R434">
            <v>54.490499999999997</v>
          </cell>
          <cell r="S434">
            <v>54.489599999999996</v>
          </cell>
          <cell r="T434" t="str">
            <v/>
          </cell>
          <cell r="U434">
            <v>-1.0558000000000001</v>
          </cell>
          <cell r="V434">
            <v>-1.0558000000000001</v>
          </cell>
          <cell r="W434">
            <v>-8.6776</v>
          </cell>
          <cell r="X434">
            <v>289.2133</v>
          </cell>
          <cell r="Y434">
            <v>280.53570000000002</v>
          </cell>
          <cell r="Z434">
            <v>-0.7208</v>
          </cell>
          <cell r="AA434">
            <v>103.66759999999999</v>
          </cell>
          <cell r="AB434">
            <v>102.9468</v>
          </cell>
          <cell r="AC434">
            <v>4587.3855999999996</v>
          </cell>
          <cell r="AD434">
            <v>-444.35320000000002</v>
          </cell>
          <cell r="AE434">
            <v>4143.0324000000001</v>
          </cell>
          <cell r="AF434">
            <v>-467.16070000000002</v>
          </cell>
          <cell r="AG434">
            <v>561.79579999999999</v>
          </cell>
          <cell r="AH434">
            <v>94.635099999999966</v>
          </cell>
        </row>
        <row r="435">
          <cell r="A435">
            <v>41171</v>
          </cell>
          <cell r="B435">
            <v>5034.2151000000003</v>
          </cell>
          <cell r="C435">
            <v>10900.127</v>
          </cell>
          <cell r="D435">
            <v>15934.342100000002</v>
          </cell>
          <cell r="E435">
            <v>1242.0751</v>
          </cell>
          <cell r="F435">
            <v>4288.4283999999998</v>
          </cell>
          <cell r="G435">
            <v>5530.5034999999998</v>
          </cell>
          <cell r="H435">
            <v>-9.3124000000000002</v>
          </cell>
          <cell r="I435">
            <v>802.85680000000002</v>
          </cell>
          <cell r="J435">
            <v>793.5444</v>
          </cell>
          <cell r="K435">
            <v>-1.2975000000000001</v>
          </cell>
          <cell r="L435">
            <v>264.99590000000001</v>
          </cell>
          <cell r="M435">
            <v>263.69839999999999</v>
          </cell>
          <cell r="N435">
            <v>14.649900000000001</v>
          </cell>
          <cell r="O435">
            <v>-16.755400000000002</v>
          </cell>
          <cell r="P435">
            <v>-2.105500000000001</v>
          </cell>
          <cell r="Q435">
            <v>1E-3</v>
          </cell>
          <cell r="R435">
            <v>-40.766800000000003</v>
          </cell>
          <cell r="S435">
            <v>-40.765800000000006</v>
          </cell>
          <cell r="T435" t="str">
            <v/>
          </cell>
          <cell r="U435">
            <v>-32.964399999999998</v>
          </cell>
          <cell r="V435">
            <v>-32.964399999999998</v>
          </cell>
          <cell r="W435">
            <v>-3.5341999999999998</v>
          </cell>
          <cell r="X435">
            <v>-7.4504999999999999</v>
          </cell>
          <cell r="Y435">
            <v>-10.9847</v>
          </cell>
          <cell r="Z435">
            <v>-0.54790000000000005</v>
          </cell>
          <cell r="AA435">
            <v>91.689499999999995</v>
          </cell>
          <cell r="AB435">
            <v>91.141599999999997</v>
          </cell>
          <cell r="AC435">
            <v>3951.0549999999998</v>
          </cell>
          <cell r="AD435">
            <v>7516.7635</v>
          </cell>
          <cell r="AE435">
            <v>11467.818499999999</v>
          </cell>
          <cell r="AF435">
            <v>-315.01990000000001</v>
          </cell>
          <cell r="AG435">
            <v>1926.2021</v>
          </cell>
          <cell r="AH435">
            <v>1611.1822</v>
          </cell>
        </row>
        <row r="436">
          <cell r="A436">
            <v>41164</v>
          </cell>
          <cell r="B436">
            <v>5642.0128999999997</v>
          </cell>
          <cell r="C436">
            <v>11122.2549</v>
          </cell>
          <cell r="D436">
            <v>16764.267800000001</v>
          </cell>
          <cell r="E436">
            <v>1626.7132999999999</v>
          </cell>
          <cell r="F436">
            <v>328.14030000000002</v>
          </cell>
          <cell r="G436">
            <v>1954.8535999999999</v>
          </cell>
          <cell r="H436">
            <v>5.6795999999999998</v>
          </cell>
          <cell r="I436">
            <v>214.1421</v>
          </cell>
          <cell r="J436">
            <v>219.82169999999999</v>
          </cell>
          <cell r="K436">
            <v>-12.9208</v>
          </cell>
          <cell r="L436">
            <v>238.96270000000001</v>
          </cell>
          <cell r="M436">
            <v>226.0419</v>
          </cell>
          <cell r="N436">
            <v>12.021599999999999</v>
          </cell>
          <cell r="O436">
            <v>89.102199999999996</v>
          </cell>
          <cell r="P436">
            <v>101.12379999999999</v>
          </cell>
          <cell r="Q436">
            <v>1E-4</v>
          </cell>
          <cell r="R436">
            <v>18.351600000000001</v>
          </cell>
          <cell r="S436">
            <v>18.351700000000001</v>
          </cell>
          <cell r="T436" t="str">
            <v/>
          </cell>
          <cell r="U436">
            <v>-22.279</v>
          </cell>
          <cell r="V436">
            <v>-22.279</v>
          </cell>
          <cell r="W436">
            <v>-4.5877999999999997</v>
          </cell>
          <cell r="X436">
            <v>-256.89589999999998</v>
          </cell>
          <cell r="Y436">
            <v>-261.4837</v>
          </cell>
          <cell r="Z436">
            <v>0.16600000000000001</v>
          </cell>
          <cell r="AA436">
            <v>-177.5017</v>
          </cell>
          <cell r="AB436">
            <v>-177.3357</v>
          </cell>
          <cell r="AC436">
            <v>4343.3463000000002</v>
          </cell>
          <cell r="AD436">
            <v>9253.4627</v>
          </cell>
          <cell r="AE436">
            <v>13596.809000000001</v>
          </cell>
          <cell r="AF436">
            <v>23.401199999999999</v>
          </cell>
          <cell r="AG436">
            <v>934.58860000000004</v>
          </cell>
          <cell r="AH436">
            <v>957.98980000000006</v>
          </cell>
        </row>
        <row r="437">
          <cell r="A437">
            <v>41157</v>
          </cell>
          <cell r="B437">
            <v>2543.2797999999998</v>
          </cell>
          <cell r="C437">
            <v>-8823.1797999999999</v>
          </cell>
          <cell r="D437">
            <v>-6279.9</v>
          </cell>
          <cell r="E437">
            <v>653.40430000000003</v>
          </cell>
          <cell r="F437">
            <v>-1769.7653</v>
          </cell>
          <cell r="G437">
            <v>-1116.3609999999999</v>
          </cell>
          <cell r="H437">
            <v>2.4222000000000001</v>
          </cell>
          <cell r="I437">
            <v>-25.051200000000001</v>
          </cell>
          <cell r="J437">
            <v>-22.629000000000001</v>
          </cell>
          <cell r="K437">
            <v>1.6145</v>
          </cell>
          <cell r="L437">
            <v>-354.19749999999999</v>
          </cell>
          <cell r="M437">
            <v>-352.58299999999997</v>
          </cell>
          <cell r="N437">
            <v>26.5137</v>
          </cell>
          <cell r="O437">
            <v>11.429500000000001</v>
          </cell>
          <cell r="P437">
            <v>37.943200000000004</v>
          </cell>
          <cell r="Q437">
            <v>-1.1000000000000001E-3</v>
          </cell>
          <cell r="R437">
            <v>-303.40649999999999</v>
          </cell>
          <cell r="S437">
            <v>-303.4076</v>
          </cell>
          <cell r="T437" t="str">
            <v/>
          </cell>
          <cell r="U437">
            <v>-25.073599999999999</v>
          </cell>
          <cell r="V437">
            <v>-25.073599999999999</v>
          </cell>
          <cell r="W437">
            <v>10.252800000000001</v>
          </cell>
          <cell r="X437">
            <v>-106.5488</v>
          </cell>
          <cell r="Y437">
            <v>-96.295999999999992</v>
          </cell>
          <cell r="Z437">
            <v>-1.0105</v>
          </cell>
          <cell r="AA437">
            <v>-50.601199999999999</v>
          </cell>
          <cell r="AB437">
            <v>-51.611699999999999</v>
          </cell>
          <cell r="AC437">
            <v>1086.0465999999999</v>
          </cell>
          <cell r="AD437">
            <v>-8253.0617000000002</v>
          </cell>
          <cell r="AE437">
            <v>-7167.0151000000005</v>
          </cell>
          <cell r="AF437">
            <v>289.18</v>
          </cell>
          <cell r="AG437">
            <v>-674.74990000000003</v>
          </cell>
          <cell r="AH437">
            <v>-385.56990000000002</v>
          </cell>
        </row>
        <row r="438">
          <cell r="A438">
            <v>41150</v>
          </cell>
          <cell r="B438">
            <v>4885.9250000000002</v>
          </cell>
          <cell r="C438">
            <v>120.3877</v>
          </cell>
          <cell r="D438">
            <v>5006.3127000000004</v>
          </cell>
          <cell r="E438">
            <v>437.16030000000001</v>
          </cell>
          <cell r="F438">
            <v>646.27610000000004</v>
          </cell>
          <cell r="G438">
            <v>1083.4364</v>
          </cell>
          <cell r="H438">
            <v>-12.889799999999999</v>
          </cell>
          <cell r="I438">
            <v>-19.128599999999999</v>
          </cell>
          <cell r="J438">
            <v>-32.0184</v>
          </cell>
          <cell r="K438">
            <v>-7.3529999999999998</v>
          </cell>
          <cell r="L438">
            <v>500.22190000000001</v>
          </cell>
          <cell r="M438">
            <v>492.8689</v>
          </cell>
          <cell r="N438">
            <v>17.558499999999999</v>
          </cell>
          <cell r="O438">
            <v>-7.3662999999999998</v>
          </cell>
          <cell r="P438">
            <v>10.1922</v>
          </cell>
          <cell r="Q438">
            <v>5.0000000000000001E-4</v>
          </cell>
          <cell r="R438">
            <v>-98.484300000000005</v>
          </cell>
          <cell r="S438">
            <v>-98.483800000000002</v>
          </cell>
          <cell r="T438" t="str">
            <v/>
          </cell>
          <cell r="U438">
            <v>-19.254799999999999</v>
          </cell>
          <cell r="V438">
            <v>-19.254799999999999</v>
          </cell>
          <cell r="W438">
            <v>-37.563600000000001</v>
          </cell>
          <cell r="X438">
            <v>-426.947</v>
          </cell>
          <cell r="Y438">
            <v>-464.51060000000001</v>
          </cell>
          <cell r="Z438">
            <v>-2.3012000000000001</v>
          </cell>
          <cell r="AA438">
            <v>89.691000000000003</v>
          </cell>
          <cell r="AB438">
            <v>87.389800000000008</v>
          </cell>
          <cell r="AC438">
            <v>3935.8654999999999</v>
          </cell>
          <cell r="AD438">
            <v>1704.6187</v>
          </cell>
          <cell r="AE438">
            <v>5640.4841999999999</v>
          </cell>
          <cell r="AF438">
            <v>-213.30099999999999</v>
          </cell>
          <cell r="AG438">
            <v>-1203.0835999999999</v>
          </cell>
          <cell r="AH438">
            <v>-1416.3845999999999</v>
          </cell>
        </row>
        <row r="439">
          <cell r="A439">
            <v>41143</v>
          </cell>
          <cell r="B439">
            <v>4448.7654000000002</v>
          </cell>
          <cell r="C439">
            <v>-2613.616</v>
          </cell>
          <cell r="D439">
            <v>1835.1494000000002</v>
          </cell>
          <cell r="E439">
            <v>414.47820000000002</v>
          </cell>
          <cell r="F439">
            <v>330.37560000000002</v>
          </cell>
          <cell r="G439">
            <v>744.85380000000009</v>
          </cell>
          <cell r="H439">
            <v>-8.4619</v>
          </cell>
          <cell r="I439">
            <v>23.4099</v>
          </cell>
          <cell r="J439">
            <v>14.948</v>
          </cell>
          <cell r="K439">
            <v>-16.276900000000001</v>
          </cell>
          <cell r="L439">
            <v>34.833799999999997</v>
          </cell>
          <cell r="M439">
            <v>18.556899999999995</v>
          </cell>
          <cell r="N439">
            <v>11.6762</v>
          </cell>
          <cell r="O439">
            <v>1.9675</v>
          </cell>
          <cell r="P439">
            <v>13.643699999999999</v>
          </cell>
          <cell r="Q439">
            <v>15</v>
          </cell>
          <cell r="R439">
            <v>-40.483499999999999</v>
          </cell>
          <cell r="S439">
            <v>-25.483499999999999</v>
          </cell>
          <cell r="T439" t="str">
            <v/>
          </cell>
          <cell r="U439">
            <v>16.851800000000001</v>
          </cell>
          <cell r="V439">
            <v>16.851800000000001</v>
          </cell>
          <cell r="W439">
            <v>-14.969799999999999</v>
          </cell>
          <cell r="X439">
            <v>-544.27200000000005</v>
          </cell>
          <cell r="Y439">
            <v>-559.24180000000001</v>
          </cell>
          <cell r="Z439">
            <v>-0.40060000000000001</v>
          </cell>
          <cell r="AA439">
            <v>-20.326499999999999</v>
          </cell>
          <cell r="AB439">
            <v>-20.7271</v>
          </cell>
          <cell r="AC439">
            <v>2997.596</v>
          </cell>
          <cell r="AD439">
            <v>-1757.9612999999999</v>
          </cell>
          <cell r="AE439">
            <v>1239.6347000000001</v>
          </cell>
          <cell r="AF439">
            <v>-104.6352</v>
          </cell>
          <cell r="AG439">
            <v>232.99440000000001</v>
          </cell>
          <cell r="AH439">
            <v>128.35920000000002</v>
          </cell>
        </row>
        <row r="440">
          <cell r="A440">
            <v>41136</v>
          </cell>
          <cell r="B440">
            <v>3455.5120999999999</v>
          </cell>
          <cell r="C440">
            <v>-6483.2673999999997</v>
          </cell>
          <cell r="D440">
            <v>-3027.7552999999998</v>
          </cell>
          <cell r="E440">
            <v>573.95929999999998</v>
          </cell>
          <cell r="F440">
            <v>749.22239999999999</v>
          </cell>
          <cell r="G440">
            <v>1323.1817000000001</v>
          </cell>
          <cell r="H440">
            <v>22.569500000000001</v>
          </cell>
          <cell r="I440">
            <v>-2.7164000000000001</v>
          </cell>
          <cell r="J440">
            <v>19.853100000000001</v>
          </cell>
          <cell r="K440">
            <v>14.804399999999999</v>
          </cell>
          <cell r="L440">
            <v>63.386600000000001</v>
          </cell>
          <cell r="M440">
            <v>78.191000000000003</v>
          </cell>
          <cell r="N440">
            <v>12.4062</v>
          </cell>
          <cell r="O440">
            <v>101.4457</v>
          </cell>
          <cell r="P440">
            <v>113.8519</v>
          </cell>
          <cell r="Q440" t="str">
            <v/>
          </cell>
          <cell r="R440">
            <v>2.4468999999999999</v>
          </cell>
          <cell r="S440">
            <v>2.4468999999999999</v>
          </cell>
          <cell r="T440" t="str">
            <v/>
          </cell>
          <cell r="U440">
            <v>-13.8979</v>
          </cell>
          <cell r="V440">
            <v>-13.8979</v>
          </cell>
          <cell r="W440">
            <v>-1.9109</v>
          </cell>
          <cell r="X440">
            <v>361.89229999999998</v>
          </cell>
          <cell r="Y440">
            <v>359.98139999999995</v>
          </cell>
          <cell r="Z440">
            <v>-0.15890000000000001</v>
          </cell>
          <cell r="AA440">
            <v>23.035699999999999</v>
          </cell>
          <cell r="AB440">
            <v>22.876799999999999</v>
          </cell>
          <cell r="AC440">
            <v>2727.5691999999999</v>
          </cell>
          <cell r="AD440">
            <v>-6294.9062999999996</v>
          </cell>
          <cell r="AE440">
            <v>-3567.3370999999997</v>
          </cell>
          <cell r="AF440">
            <v>175.9469</v>
          </cell>
          <cell r="AG440">
            <v>-1236.0536999999999</v>
          </cell>
          <cell r="AH440">
            <v>-1060.1068</v>
          </cell>
        </row>
        <row r="441">
          <cell r="A441">
            <v>41129</v>
          </cell>
          <cell r="B441">
            <v>6049.2101000000002</v>
          </cell>
          <cell r="C441">
            <v>-2724.9843000000001</v>
          </cell>
          <cell r="D441">
            <v>3324.2258000000002</v>
          </cell>
          <cell r="E441">
            <v>696.23929999999996</v>
          </cell>
          <cell r="F441">
            <v>668.87260000000003</v>
          </cell>
          <cell r="G441">
            <v>1365.1118999999999</v>
          </cell>
          <cell r="H441">
            <v>-1.9917</v>
          </cell>
          <cell r="I441">
            <v>-41.629300000000001</v>
          </cell>
          <cell r="J441">
            <v>-43.621000000000002</v>
          </cell>
          <cell r="K441">
            <v>4.782</v>
          </cell>
          <cell r="L441">
            <v>-77.848799999999997</v>
          </cell>
          <cell r="M441">
            <v>-73.066800000000001</v>
          </cell>
          <cell r="N441">
            <v>23.789400000000001</v>
          </cell>
          <cell r="O441">
            <v>73.675200000000004</v>
          </cell>
          <cell r="P441">
            <v>97.464600000000004</v>
          </cell>
          <cell r="Q441" t="str">
            <v/>
          </cell>
          <cell r="R441">
            <v>-17.151599999999998</v>
          </cell>
          <cell r="S441">
            <v>-17.151599999999998</v>
          </cell>
          <cell r="T441" t="str">
            <v/>
          </cell>
          <cell r="U441">
            <v>-3.0112999999999999</v>
          </cell>
          <cell r="V441">
            <v>-3.0112999999999999</v>
          </cell>
          <cell r="W441">
            <v>-1.8905000000000001</v>
          </cell>
          <cell r="X441">
            <v>717.44269999999995</v>
          </cell>
          <cell r="Y441">
            <v>715.55219999999997</v>
          </cell>
          <cell r="Z441">
            <v>-6.3E-2</v>
          </cell>
          <cell r="AA441">
            <v>-60.126800000000003</v>
          </cell>
          <cell r="AB441">
            <v>-60.189800000000005</v>
          </cell>
          <cell r="AC441">
            <v>5520.9036999999998</v>
          </cell>
          <cell r="AD441">
            <v>-3966.8229999999999</v>
          </cell>
          <cell r="AE441">
            <v>1554.0807</v>
          </cell>
          <cell r="AF441">
            <v>139.38030000000001</v>
          </cell>
          <cell r="AG441">
            <v>-88.523200000000003</v>
          </cell>
          <cell r="AH441">
            <v>50.857100000000003</v>
          </cell>
        </row>
        <row r="442">
          <cell r="A442">
            <v>41122</v>
          </cell>
          <cell r="B442">
            <v>5086.2024000000001</v>
          </cell>
          <cell r="C442">
            <v>4626.1082999999999</v>
          </cell>
          <cell r="D442">
            <v>9712.3107</v>
          </cell>
          <cell r="E442">
            <v>759.30759999999998</v>
          </cell>
          <cell r="F442">
            <v>1510.1079999999999</v>
          </cell>
          <cell r="G442">
            <v>2269.4155999999998</v>
          </cell>
          <cell r="H442">
            <v>5.4885000000000002</v>
          </cell>
          <cell r="I442">
            <v>-8.8801000000000005</v>
          </cell>
          <cell r="J442">
            <v>-3.3916000000000004</v>
          </cell>
          <cell r="K442">
            <v>-5.6032000000000002</v>
          </cell>
          <cell r="L442">
            <v>118.306</v>
          </cell>
          <cell r="M442">
            <v>112.7028</v>
          </cell>
          <cell r="N442">
            <v>23.152000000000001</v>
          </cell>
          <cell r="O442">
            <v>42.156500000000001</v>
          </cell>
          <cell r="P442">
            <v>65.308500000000009</v>
          </cell>
          <cell r="Q442" t="str">
            <v/>
          </cell>
          <cell r="R442">
            <v>67.47</v>
          </cell>
          <cell r="S442">
            <v>67.47</v>
          </cell>
          <cell r="T442" t="str">
            <v/>
          </cell>
          <cell r="U442">
            <v>5.9880000000000004</v>
          </cell>
          <cell r="V442">
            <v>5.9880000000000004</v>
          </cell>
          <cell r="W442">
            <v>8.7271999999999998</v>
          </cell>
          <cell r="X442">
            <v>534.82770000000005</v>
          </cell>
          <cell r="Y442">
            <v>543.55490000000009</v>
          </cell>
          <cell r="Z442">
            <v>0.50060000000000004</v>
          </cell>
          <cell r="AA442">
            <v>211.4485</v>
          </cell>
          <cell r="AB442">
            <v>211.94909999999999</v>
          </cell>
          <cell r="AC442">
            <v>4071.4450000000002</v>
          </cell>
          <cell r="AD442">
            <v>4928.5549000000001</v>
          </cell>
          <cell r="AE442">
            <v>8999.9999000000007</v>
          </cell>
          <cell r="AF442">
            <v>-263.34109999999998</v>
          </cell>
          <cell r="AG442">
            <v>-866.12980000000005</v>
          </cell>
          <cell r="AH442">
            <v>-1129.4709</v>
          </cell>
        </row>
        <row r="443">
          <cell r="A443">
            <v>41115</v>
          </cell>
          <cell r="B443">
            <v>3289.3265000000001</v>
          </cell>
          <cell r="C443">
            <v>-9537.2697000000007</v>
          </cell>
          <cell r="D443">
            <v>-6247.9432000000006</v>
          </cell>
          <cell r="E443">
            <v>386.11849999999998</v>
          </cell>
          <cell r="F443">
            <v>-111.62909999999999</v>
          </cell>
          <cell r="G443">
            <v>274.48939999999999</v>
          </cell>
          <cell r="H443">
            <v>-1.2446999999999999</v>
          </cell>
          <cell r="I443">
            <v>16.113700000000001</v>
          </cell>
          <cell r="J443">
            <v>14.869000000000002</v>
          </cell>
          <cell r="K443">
            <v>-5.0350000000000001</v>
          </cell>
          <cell r="L443">
            <v>93.278499999999994</v>
          </cell>
          <cell r="M443">
            <v>88.243499999999997</v>
          </cell>
          <cell r="N443">
            <v>6.4039999999999999</v>
          </cell>
          <cell r="O443">
            <v>11.1883</v>
          </cell>
          <cell r="P443">
            <v>17.592300000000002</v>
          </cell>
          <cell r="Q443" t="str">
            <v/>
          </cell>
          <cell r="R443">
            <v>31.6357</v>
          </cell>
          <cell r="S443">
            <v>31.6357</v>
          </cell>
          <cell r="T443" t="str">
            <v/>
          </cell>
          <cell r="U443">
            <v>-7.4241000000000001</v>
          </cell>
          <cell r="V443">
            <v>-7.4241000000000001</v>
          </cell>
          <cell r="W443">
            <v>14.623900000000001</v>
          </cell>
          <cell r="X443">
            <v>-284.48009999999999</v>
          </cell>
          <cell r="Y443">
            <v>-269.8562</v>
          </cell>
          <cell r="Z443">
            <v>-0.59050000000000002</v>
          </cell>
          <cell r="AA443">
            <v>-21.648900000000001</v>
          </cell>
          <cell r="AB443">
            <v>-22.2394</v>
          </cell>
          <cell r="AC443">
            <v>3128.5075000000002</v>
          </cell>
          <cell r="AD443">
            <v>-8828.9210000000003</v>
          </cell>
          <cell r="AE443">
            <v>-5700.4135000000006</v>
          </cell>
          <cell r="AF443">
            <v>-117.45359999999999</v>
          </cell>
          <cell r="AG443">
            <v>-151.9873</v>
          </cell>
          <cell r="AH443">
            <v>-269.4409</v>
          </cell>
        </row>
        <row r="444">
          <cell r="A444">
            <v>41108</v>
          </cell>
          <cell r="B444">
            <v>3791.4360999999999</v>
          </cell>
          <cell r="C444">
            <v>6795.6256999999996</v>
          </cell>
          <cell r="D444">
            <v>10587.061799999999</v>
          </cell>
          <cell r="E444">
            <v>917.75120000000004</v>
          </cell>
          <cell r="F444">
            <v>-847.19870000000003</v>
          </cell>
          <cell r="G444">
            <v>70.552500000000009</v>
          </cell>
          <cell r="H444">
            <v>-13.2</v>
          </cell>
          <cell r="I444">
            <v>-57.357599999999998</v>
          </cell>
          <cell r="J444">
            <v>-70.557599999999994</v>
          </cell>
          <cell r="K444">
            <v>-2.6244000000000001</v>
          </cell>
          <cell r="L444">
            <v>14.5435</v>
          </cell>
          <cell r="M444">
            <v>11.9191</v>
          </cell>
          <cell r="N444">
            <v>16.6816</v>
          </cell>
          <cell r="O444">
            <v>38.612699999999997</v>
          </cell>
          <cell r="P444">
            <v>55.294299999999993</v>
          </cell>
          <cell r="Q444" t="str">
            <v/>
          </cell>
          <cell r="R444">
            <v>-120.7794</v>
          </cell>
          <cell r="S444">
            <v>-120.7794</v>
          </cell>
          <cell r="T444" t="str">
            <v/>
          </cell>
          <cell r="U444">
            <v>-23.003499999999999</v>
          </cell>
          <cell r="V444">
            <v>-23.003499999999999</v>
          </cell>
          <cell r="W444">
            <v>-29.026900000000001</v>
          </cell>
          <cell r="X444">
            <v>-161.16079999999999</v>
          </cell>
          <cell r="Y444">
            <v>-190.18770000000001</v>
          </cell>
          <cell r="Z444">
            <v>-0.27889999999999998</v>
          </cell>
          <cell r="AA444">
            <v>-51.928100000000001</v>
          </cell>
          <cell r="AB444">
            <v>-52.207000000000001</v>
          </cell>
          <cell r="AC444">
            <v>3086.2314000000001</v>
          </cell>
          <cell r="AD444">
            <v>6144.1090999999997</v>
          </cell>
          <cell r="AE444">
            <v>9230.3405000000002</v>
          </cell>
          <cell r="AF444">
            <v>256.08780000000002</v>
          </cell>
          <cell r="AG444">
            <v>-307.92039999999997</v>
          </cell>
          <cell r="AH444">
            <v>-51.832599999999957</v>
          </cell>
        </row>
        <row r="445">
          <cell r="A445">
            <v>41101</v>
          </cell>
          <cell r="B445">
            <v>3738.1680000000001</v>
          </cell>
          <cell r="C445">
            <v>-543.95899999999995</v>
          </cell>
          <cell r="D445">
            <v>3194.2090000000003</v>
          </cell>
          <cell r="E445">
            <v>1133.6102000000001</v>
          </cell>
          <cell r="F445">
            <v>684.98770000000002</v>
          </cell>
          <cell r="G445">
            <v>1818.5979000000002</v>
          </cell>
          <cell r="H445">
            <v>9.7856000000000005</v>
          </cell>
          <cell r="I445">
            <v>-38.857500000000002</v>
          </cell>
          <cell r="J445">
            <v>-29.071899999999999</v>
          </cell>
          <cell r="K445">
            <v>-0.31630000000000003</v>
          </cell>
          <cell r="L445">
            <v>-11.9899</v>
          </cell>
          <cell r="M445">
            <v>-12.3062</v>
          </cell>
          <cell r="N445">
            <v>7.9535999999999998</v>
          </cell>
          <cell r="O445">
            <v>16.849</v>
          </cell>
          <cell r="P445">
            <v>24.802599999999998</v>
          </cell>
          <cell r="Q445" t="str">
            <v/>
          </cell>
          <cell r="R445">
            <v>-8.3857999999999997</v>
          </cell>
          <cell r="S445">
            <v>-8.3857999999999997</v>
          </cell>
          <cell r="T445" t="str">
            <v/>
          </cell>
          <cell r="U445">
            <v>-6.3792</v>
          </cell>
          <cell r="V445">
            <v>-6.3792</v>
          </cell>
          <cell r="W445">
            <v>2.6282000000000001</v>
          </cell>
          <cell r="X445">
            <v>104.9607</v>
          </cell>
          <cell r="Y445">
            <v>107.58890000000001</v>
          </cell>
          <cell r="Z445">
            <v>0.53910000000000002</v>
          </cell>
          <cell r="AA445">
            <v>51.151400000000002</v>
          </cell>
          <cell r="AB445">
            <v>51.6905</v>
          </cell>
          <cell r="AC445">
            <v>2991.5495000000001</v>
          </cell>
          <cell r="AD445">
            <v>-695.07659999999998</v>
          </cell>
          <cell r="AE445">
            <v>2296.4729000000002</v>
          </cell>
          <cell r="AF445">
            <v>222.1936</v>
          </cell>
          <cell r="AG445">
            <v>-52.947600000000001</v>
          </cell>
          <cell r="AH445">
            <v>169.24600000000001</v>
          </cell>
        </row>
        <row r="446">
          <cell r="A446">
            <v>41094</v>
          </cell>
          <cell r="B446">
            <v>438.57409999999999</v>
          </cell>
          <cell r="C446">
            <v>8724.1008999999995</v>
          </cell>
          <cell r="D446">
            <v>9162.6749999999993</v>
          </cell>
          <cell r="E446">
            <v>865.20079999999996</v>
          </cell>
          <cell r="F446">
            <v>40.208300000000001</v>
          </cell>
          <cell r="G446">
            <v>905.40909999999997</v>
          </cell>
          <cell r="H446">
            <v>-75.141000000000005</v>
          </cell>
          <cell r="I446">
            <v>18.4377</v>
          </cell>
          <cell r="J446">
            <v>-56.703300000000006</v>
          </cell>
          <cell r="K446">
            <v>7.6680000000000001</v>
          </cell>
          <cell r="L446">
            <v>-36.865099999999998</v>
          </cell>
          <cell r="M446">
            <v>-29.197099999999999</v>
          </cell>
          <cell r="N446">
            <v>9.2631999999999994</v>
          </cell>
          <cell r="O446">
            <v>5.3418000000000001</v>
          </cell>
          <cell r="P446">
            <v>14.605</v>
          </cell>
          <cell r="Q446" t="str">
            <v/>
          </cell>
          <cell r="R446">
            <v>-20.4849</v>
          </cell>
          <cell r="S446">
            <v>-20.4849</v>
          </cell>
          <cell r="T446" t="str">
            <v/>
          </cell>
          <cell r="U446">
            <v>0.82230000000000003</v>
          </cell>
          <cell r="V446">
            <v>0.82230000000000003</v>
          </cell>
          <cell r="W446">
            <v>16.853400000000001</v>
          </cell>
          <cell r="X446">
            <v>-181.6088</v>
          </cell>
          <cell r="Y446">
            <v>-164.75540000000001</v>
          </cell>
          <cell r="Z446">
            <v>-5.0999999999999997E-2</v>
          </cell>
          <cell r="AA446">
            <v>-41.613700000000001</v>
          </cell>
          <cell r="AB446">
            <v>-41.664700000000003</v>
          </cell>
          <cell r="AC446">
            <v>3.2475999999999998</v>
          </cell>
          <cell r="AD446">
            <v>10080.8197</v>
          </cell>
          <cell r="AE446">
            <v>10084.067300000001</v>
          </cell>
          <cell r="AF446">
            <v>-536.79110000000003</v>
          </cell>
          <cell r="AG446">
            <v>319.86160000000001</v>
          </cell>
          <cell r="AH446">
            <v>-216.92950000000002</v>
          </cell>
        </row>
        <row r="447">
          <cell r="A447">
            <v>41087</v>
          </cell>
          <cell r="B447">
            <v>4113.0618999999997</v>
          </cell>
          <cell r="C447">
            <v>-8050.1125000000002</v>
          </cell>
          <cell r="D447">
            <v>-3937.0506000000005</v>
          </cell>
          <cell r="E447">
            <v>632.57640000000004</v>
          </cell>
          <cell r="F447">
            <v>-291.66370000000001</v>
          </cell>
          <cell r="G447">
            <v>340.91270000000003</v>
          </cell>
          <cell r="H447">
            <v>-8.4553999999999991</v>
          </cell>
          <cell r="I447">
            <v>-104.9943</v>
          </cell>
          <cell r="J447">
            <v>-113.44969999999999</v>
          </cell>
          <cell r="K447">
            <v>-2.0731999999999999</v>
          </cell>
          <cell r="L447">
            <v>-471.78730000000002</v>
          </cell>
          <cell r="M447">
            <v>-473.8605</v>
          </cell>
          <cell r="N447">
            <v>9.3427000000000007</v>
          </cell>
          <cell r="O447">
            <v>53.417299999999997</v>
          </cell>
          <cell r="P447">
            <v>62.76</v>
          </cell>
          <cell r="Q447" t="str">
            <v/>
          </cell>
          <cell r="R447">
            <v>-29.357900000000001</v>
          </cell>
          <cell r="S447">
            <v>-29.357900000000001</v>
          </cell>
          <cell r="T447" t="str">
            <v/>
          </cell>
          <cell r="U447">
            <v>-42.893500000000003</v>
          </cell>
          <cell r="V447">
            <v>-42.893500000000003</v>
          </cell>
          <cell r="W447">
            <v>2.9803000000000002</v>
          </cell>
          <cell r="X447">
            <v>179.1602</v>
          </cell>
          <cell r="Y447">
            <v>182.1405</v>
          </cell>
          <cell r="Z447">
            <v>-1.5134000000000001</v>
          </cell>
          <cell r="AA447">
            <v>-41.100700000000003</v>
          </cell>
          <cell r="AB447">
            <v>-42.614100000000001</v>
          </cell>
          <cell r="AC447">
            <v>3266.0203000000001</v>
          </cell>
          <cell r="AD447">
            <v>-7644.3438999999998</v>
          </cell>
          <cell r="AE447">
            <v>-4378.3235999999997</v>
          </cell>
          <cell r="AF447">
            <v>-983.10400000000004</v>
          </cell>
          <cell r="AG447">
            <v>247.39769999999999</v>
          </cell>
          <cell r="AH447">
            <v>-735.70630000000006</v>
          </cell>
        </row>
        <row r="448">
          <cell r="A448">
            <v>41080</v>
          </cell>
          <cell r="B448">
            <v>3658.6588000000002</v>
          </cell>
          <cell r="C448">
            <v>2194.2732000000001</v>
          </cell>
          <cell r="D448">
            <v>5852.9320000000007</v>
          </cell>
          <cell r="E448">
            <v>487.0951</v>
          </cell>
          <cell r="F448">
            <v>-182.8776</v>
          </cell>
          <cell r="G448">
            <v>304.21749999999997</v>
          </cell>
          <cell r="H448">
            <v>-3.4085999999999999</v>
          </cell>
          <cell r="I448">
            <v>307.24200000000002</v>
          </cell>
          <cell r="J448">
            <v>303.83340000000004</v>
          </cell>
          <cell r="K448">
            <v>-2.0478999999999998</v>
          </cell>
          <cell r="L448">
            <v>-141.00309999999999</v>
          </cell>
          <cell r="M448">
            <v>-143.05099999999999</v>
          </cell>
          <cell r="N448">
            <v>45.313600000000001</v>
          </cell>
          <cell r="O448">
            <v>-2.8685999999999998</v>
          </cell>
          <cell r="P448">
            <v>42.445</v>
          </cell>
          <cell r="Q448" t="str">
            <v/>
          </cell>
          <cell r="R448">
            <v>-67.131799999999998</v>
          </cell>
          <cell r="S448">
            <v>-67.131799999999998</v>
          </cell>
          <cell r="T448" t="str">
            <v/>
          </cell>
          <cell r="U448">
            <v>-24.603999999999999</v>
          </cell>
          <cell r="V448">
            <v>-24.603999999999999</v>
          </cell>
          <cell r="W448">
            <v>0.67589999999999995</v>
          </cell>
          <cell r="X448">
            <v>727.09900000000005</v>
          </cell>
          <cell r="Y448">
            <v>727.7749</v>
          </cell>
          <cell r="Z448">
            <v>-5.6300000000000003E-2</v>
          </cell>
          <cell r="AA448">
            <v>-61.713000000000001</v>
          </cell>
          <cell r="AB448">
            <v>-61.769300000000001</v>
          </cell>
          <cell r="AC448">
            <v>3345.9110000000001</v>
          </cell>
          <cell r="AD448">
            <v>690.86429999999996</v>
          </cell>
          <cell r="AE448">
            <v>4036.7753000000002</v>
          </cell>
          <cell r="AF448">
            <v>-885.89080000000001</v>
          </cell>
          <cell r="AG448">
            <v>-215.6397</v>
          </cell>
          <cell r="AH448">
            <v>-1101.5305000000001</v>
          </cell>
        </row>
        <row r="449">
          <cell r="A449">
            <v>41073</v>
          </cell>
          <cell r="B449">
            <v>1103.1333</v>
          </cell>
          <cell r="C449">
            <v>9332.6278999999995</v>
          </cell>
          <cell r="D449">
            <v>10435.761199999999</v>
          </cell>
          <cell r="E449">
            <v>357.08850000000001</v>
          </cell>
          <cell r="F449">
            <v>939.34159999999997</v>
          </cell>
          <cell r="G449">
            <v>1296.4301</v>
          </cell>
          <cell r="H449">
            <v>9.1860999999999997</v>
          </cell>
          <cell r="I449">
            <v>71.779899999999998</v>
          </cell>
          <cell r="J449">
            <v>80.965999999999994</v>
          </cell>
          <cell r="K449">
            <v>-0.49980000000000002</v>
          </cell>
          <cell r="L449">
            <v>-404.06950000000001</v>
          </cell>
          <cell r="M449">
            <v>-404.5693</v>
          </cell>
          <cell r="N449">
            <v>4.3657000000000004</v>
          </cell>
          <cell r="O449">
            <v>-0.99790000000000001</v>
          </cell>
          <cell r="P449">
            <v>3.3678000000000003</v>
          </cell>
          <cell r="Q449" t="str">
            <v/>
          </cell>
          <cell r="R449">
            <v>176.4023</v>
          </cell>
          <cell r="S449">
            <v>176.4023</v>
          </cell>
          <cell r="T449" t="str">
            <v/>
          </cell>
          <cell r="U449">
            <v>5.3663999999999996</v>
          </cell>
          <cell r="V449">
            <v>5.3663999999999996</v>
          </cell>
          <cell r="W449">
            <v>62.806199999999997</v>
          </cell>
          <cell r="X449">
            <v>1158.2456999999999</v>
          </cell>
          <cell r="Y449">
            <v>1221.0518999999999</v>
          </cell>
          <cell r="Z449">
            <v>-2.6259999999999999</v>
          </cell>
          <cell r="AA449">
            <v>-32.844299999999997</v>
          </cell>
          <cell r="AB449">
            <v>-35.470299999999995</v>
          </cell>
          <cell r="AC449">
            <v>2012.5001999999999</v>
          </cell>
          <cell r="AD449">
            <v>8129.9260999999997</v>
          </cell>
          <cell r="AE449">
            <v>10142.426299999999</v>
          </cell>
          <cell r="AF449">
            <v>-1062.6643999999999</v>
          </cell>
          <cell r="AG449">
            <v>-858.25210000000004</v>
          </cell>
          <cell r="AH449">
            <v>-1920.9164999999998</v>
          </cell>
        </row>
        <row r="450">
          <cell r="A450">
            <v>41066</v>
          </cell>
          <cell r="B450">
            <v>3891.6226999999999</v>
          </cell>
          <cell r="C450">
            <v>-6805.9764999999998</v>
          </cell>
          <cell r="D450">
            <v>-2914.3537999999999</v>
          </cell>
          <cell r="E450">
            <v>-518.04459999999995</v>
          </cell>
          <cell r="F450">
            <v>-1245.2691</v>
          </cell>
          <cell r="G450">
            <v>-1763.3136999999999</v>
          </cell>
          <cell r="H450">
            <v>-5.0106999999999999</v>
          </cell>
          <cell r="I450">
            <v>-111.0658</v>
          </cell>
          <cell r="J450">
            <v>-116.0765</v>
          </cell>
          <cell r="K450">
            <v>-4.5075000000000003</v>
          </cell>
          <cell r="L450">
            <v>-192.38650000000001</v>
          </cell>
          <cell r="M450">
            <v>-196.89400000000001</v>
          </cell>
          <cell r="N450">
            <v>11.302099999999999</v>
          </cell>
          <cell r="O450">
            <v>-5.42</v>
          </cell>
          <cell r="P450">
            <v>5.8820999999999994</v>
          </cell>
          <cell r="Q450" t="str">
            <v/>
          </cell>
          <cell r="R450">
            <v>-151.6131</v>
          </cell>
          <cell r="S450">
            <v>-151.6131</v>
          </cell>
          <cell r="T450" t="str">
            <v/>
          </cell>
          <cell r="U450">
            <v>-58.124000000000002</v>
          </cell>
          <cell r="V450">
            <v>-58.124000000000002</v>
          </cell>
          <cell r="W450">
            <v>-2.0628000000000002</v>
          </cell>
          <cell r="X450">
            <v>1049.6960999999999</v>
          </cell>
          <cell r="Y450">
            <v>1047.6333</v>
          </cell>
          <cell r="Z450">
            <v>-1.3179000000000001</v>
          </cell>
          <cell r="AA450">
            <v>-48.142499999999998</v>
          </cell>
          <cell r="AB450">
            <v>-49.4604</v>
          </cell>
          <cell r="AC450">
            <v>4239.9534000000003</v>
          </cell>
          <cell r="AD450">
            <v>-7491.2595000000001</v>
          </cell>
          <cell r="AE450">
            <v>-3251.3060999999998</v>
          </cell>
          <cell r="AF450">
            <v>324.77670000000001</v>
          </cell>
          <cell r="AG450">
            <v>-538.37130000000002</v>
          </cell>
          <cell r="AH450">
            <v>-213.59460000000001</v>
          </cell>
        </row>
        <row r="451">
          <cell r="A451">
            <v>41059</v>
          </cell>
          <cell r="B451">
            <v>1967.0645</v>
          </cell>
          <cell r="C451">
            <v>7388.6387999999997</v>
          </cell>
          <cell r="D451">
            <v>9355.7032999999992</v>
          </cell>
          <cell r="E451">
            <v>-505.1592</v>
          </cell>
          <cell r="F451">
            <v>-1125.537</v>
          </cell>
          <cell r="G451">
            <v>-1630.6962000000001</v>
          </cell>
          <cell r="H451">
            <v>-0.95269999999999999</v>
          </cell>
          <cell r="I451">
            <v>-115.6378</v>
          </cell>
          <cell r="J451">
            <v>-116.59049999999999</v>
          </cell>
          <cell r="K451">
            <v>-1.0013000000000001</v>
          </cell>
          <cell r="L451">
            <v>-313.76190000000003</v>
          </cell>
          <cell r="M451">
            <v>-314.76320000000004</v>
          </cell>
          <cell r="N451">
            <v>7.3089000000000004</v>
          </cell>
          <cell r="O451">
            <v>-16.606000000000002</v>
          </cell>
          <cell r="P451">
            <v>-9.2971000000000004</v>
          </cell>
          <cell r="Q451" t="str">
            <v/>
          </cell>
          <cell r="R451">
            <v>-5.3574000000000002</v>
          </cell>
          <cell r="S451">
            <v>-5.3574000000000002</v>
          </cell>
          <cell r="T451" t="str">
            <v/>
          </cell>
          <cell r="U451">
            <v>4.2369000000000003</v>
          </cell>
          <cell r="V451">
            <v>4.2369000000000003</v>
          </cell>
          <cell r="W451">
            <v>1.8354999999999999</v>
          </cell>
          <cell r="X451">
            <v>571.54870000000005</v>
          </cell>
          <cell r="Y451">
            <v>573.38420000000008</v>
          </cell>
          <cell r="Z451">
            <v>-3.5975999999999999</v>
          </cell>
          <cell r="AA451">
            <v>-8.2377000000000002</v>
          </cell>
          <cell r="AB451">
            <v>-11.8353</v>
          </cell>
          <cell r="AC451">
            <v>1762.2043000000001</v>
          </cell>
          <cell r="AD451">
            <v>7361.8989000000001</v>
          </cell>
          <cell r="AE451">
            <v>9124.1031999999996</v>
          </cell>
          <cell r="AF451">
            <v>-79.450699999999998</v>
          </cell>
          <cell r="AG451">
            <v>-997.45889999999997</v>
          </cell>
          <cell r="AH451">
            <v>-1076.9096</v>
          </cell>
        </row>
        <row r="452">
          <cell r="A452">
            <v>41052</v>
          </cell>
          <cell r="B452">
            <v>4058.5953</v>
          </cell>
          <cell r="C452">
            <v>-4586.0478000000003</v>
          </cell>
          <cell r="D452">
            <v>-527.45250000000033</v>
          </cell>
          <cell r="E452">
            <v>-512.26559999999995</v>
          </cell>
          <cell r="F452">
            <v>-1557.3380999999999</v>
          </cell>
          <cell r="G452">
            <v>-2069.6036999999997</v>
          </cell>
          <cell r="H452">
            <v>14.8628</v>
          </cell>
          <cell r="I452">
            <v>-245.3075</v>
          </cell>
          <cell r="J452">
            <v>-230.44470000000001</v>
          </cell>
          <cell r="K452">
            <v>-1.135</v>
          </cell>
          <cell r="L452">
            <v>-16.421099999999999</v>
          </cell>
          <cell r="M452">
            <v>-17.556100000000001</v>
          </cell>
          <cell r="N452">
            <v>34.213700000000003</v>
          </cell>
          <cell r="O452">
            <v>18.880299999999998</v>
          </cell>
          <cell r="P452">
            <v>53.094000000000001</v>
          </cell>
          <cell r="Q452" t="str">
            <v/>
          </cell>
          <cell r="R452">
            <v>4.5294999999999996</v>
          </cell>
          <cell r="S452">
            <v>4.5294999999999996</v>
          </cell>
          <cell r="T452" t="str">
            <v/>
          </cell>
          <cell r="U452">
            <v>5.4300000000000001E-2</v>
          </cell>
          <cell r="V452">
            <v>5.4300000000000001E-2</v>
          </cell>
          <cell r="W452">
            <v>26.427399999999999</v>
          </cell>
          <cell r="X452">
            <v>1238.3996</v>
          </cell>
          <cell r="Y452">
            <v>1264.827</v>
          </cell>
          <cell r="Z452">
            <v>-1.1620999999999999</v>
          </cell>
          <cell r="AA452">
            <v>-92.613</v>
          </cell>
          <cell r="AB452">
            <v>-93.775099999999995</v>
          </cell>
          <cell r="AC452">
            <v>4950.5245999999997</v>
          </cell>
          <cell r="AD452">
            <v>-3541.9944999999998</v>
          </cell>
          <cell r="AE452">
            <v>1408.5300999999999</v>
          </cell>
          <cell r="AF452">
            <v>-229.80019999999999</v>
          </cell>
          <cell r="AG452">
            <v>-1669.1474000000001</v>
          </cell>
          <cell r="AH452">
            <v>-1898.9476</v>
          </cell>
        </row>
        <row r="453">
          <cell r="A453">
            <v>41045</v>
          </cell>
          <cell r="B453">
            <v>6021.9291000000003</v>
          </cell>
          <cell r="C453">
            <v>-2270.4929000000002</v>
          </cell>
          <cell r="D453">
            <v>3751.4362000000001</v>
          </cell>
          <cell r="E453">
            <v>622.32950000000005</v>
          </cell>
          <cell r="F453">
            <v>-2282.5061000000001</v>
          </cell>
          <cell r="G453">
            <v>-1660.1766</v>
          </cell>
          <cell r="H453">
            <v>5.4508000000000001</v>
          </cell>
          <cell r="I453">
            <v>-270.13159999999999</v>
          </cell>
          <cell r="J453">
            <v>-264.68079999999998</v>
          </cell>
          <cell r="K453">
            <v>0.71020000000000005</v>
          </cell>
          <cell r="L453">
            <v>-135.84800000000001</v>
          </cell>
          <cell r="M453">
            <v>-135.13780000000003</v>
          </cell>
          <cell r="N453">
            <v>11.4498</v>
          </cell>
          <cell r="O453">
            <v>22.410900000000002</v>
          </cell>
          <cell r="P453">
            <v>33.860700000000001</v>
          </cell>
          <cell r="Q453" t="str">
            <v/>
          </cell>
          <cell r="R453">
            <v>-124.4746</v>
          </cell>
          <cell r="S453">
            <v>-124.4746</v>
          </cell>
          <cell r="T453" t="str">
            <v/>
          </cell>
          <cell r="U453">
            <v>12.0144</v>
          </cell>
          <cell r="V453">
            <v>12.0144</v>
          </cell>
          <cell r="W453">
            <v>-0.9889</v>
          </cell>
          <cell r="X453">
            <v>765.23159999999996</v>
          </cell>
          <cell r="Y453">
            <v>764.24270000000001</v>
          </cell>
          <cell r="Z453">
            <v>-2.9451999999999998</v>
          </cell>
          <cell r="AA453">
            <v>-52.703899999999997</v>
          </cell>
          <cell r="AB453">
            <v>-55.649099999999997</v>
          </cell>
          <cell r="AC453">
            <v>5602.3225000000002</v>
          </cell>
          <cell r="AD453">
            <v>-2978.5140000000001</v>
          </cell>
          <cell r="AE453">
            <v>2623.8085000000001</v>
          </cell>
          <cell r="AF453">
            <v>197.64169999999999</v>
          </cell>
          <cell r="AG453">
            <v>154.33850000000001</v>
          </cell>
          <cell r="AH453">
            <v>351.98019999999997</v>
          </cell>
        </row>
        <row r="454">
          <cell r="A454">
            <v>41038</v>
          </cell>
          <cell r="B454">
            <v>7502.0043999999998</v>
          </cell>
          <cell r="C454">
            <v>-1650.7237</v>
          </cell>
          <cell r="D454">
            <v>5851.2806999999993</v>
          </cell>
          <cell r="E454">
            <v>1057.1559999999999</v>
          </cell>
          <cell r="F454">
            <v>-1139.8297</v>
          </cell>
          <cell r="G454">
            <v>-82.673700000000053</v>
          </cell>
          <cell r="H454">
            <v>-2.2686000000000002</v>
          </cell>
          <cell r="I454">
            <v>-52.582999999999998</v>
          </cell>
          <cell r="J454">
            <v>-54.851599999999998</v>
          </cell>
          <cell r="K454">
            <v>-1.2928999999999999</v>
          </cell>
          <cell r="L454">
            <v>-34.982700000000001</v>
          </cell>
          <cell r="M454">
            <v>-36.275600000000004</v>
          </cell>
          <cell r="N454">
            <v>2.4914000000000001</v>
          </cell>
          <cell r="O454">
            <v>24.639399999999998</v>
          </cell>
          <cell r="P454">
            <v>27.130799999999997</v>
          </cell>
          <cell r="Q454" t="str">
            <v/>
          </cell>
          <cell r="R454">
            <v>-110.2881</v>
          </cell>
          <cell r="S454">
            <v>-110.2881</v>
          </cell>
          <cell r="T454" t="str">
            <v/>
          </cell>
          <cell r="U454">
            <v>-10.881</v>
          </cell>
          <cell r="V454">
            <v>-10.881</v>
          </cell>
          <cell r="W454">
            <v>-0.4279</v>
          </cell>
          <cell r="X454">
            <v>286.22449999999998</v>
          </cell>
          <cell r="Y454">
            <v>285.79659999999996</v>
          </cell>
          <cell r="Z454">
            <v>0.74750000000000005</v>
          </cell>
          <cell r="AA454">
            <v>-188.69820000000001</v>
          </cell>
          <cell r="AB454">
            <v>-187.95070000000001</v>
          </cell>
          <cell r="AC454">
            <v>6463.3795</v>
          </cell>
          <cell r="AD454">
            <v>-4787.0045</v>
          </cell>
          <cell r="AE454">
            <v>1676.375</v>
          </cell>
          <cell r="AF454">
            <v>346.93360000000001</v>
          </cell>
          <cell r="AG454">
            <v>2741.7143999999998</v>
          </cell>
          <cell r="AH454">
            <v>3088.6479999999997</v>
          </cell>
        </row>
        <row r="455">
          <cell r="A455">
            <v>41031</v>
          </cell>
          <cell r="B455">
            <v>6585.0218999999997</v>
          </cell>
          <cell r="C455">
            <v>4152.4137000000001</v>
          </cell>
          <cell r="D455">
            <v>10737.435600000001</v>
          </cell>
          <cell r="E455">
            <v>531.33519999999999</v>
          </cell>
          <cell r="F455">
            <v>155.88579999999999</v>
          </cell>
          <cell r="G455">
            <v>687.221</v>
          </cell>
          <cell r="H455">
            <v>0.44950000000000001</v>
          </cell>
          <cell r="I455">
            <v>24.752400000000002</v>
          </cell>
          <cell r="J455">
            <v>25.201900000000002</v>
          </cell>
          <cell r="K455">
            <v>-8.9212000000000007</v>
          </cell>
          <cell r="L455">
            <v>-66.523300000000006</v>
          </cell>
          <cell r="M455">
            <v>-75.444500000000005</v>
          </cell>
          <cell r="N455">
            <v>11.0875</v>
          </cell>
          <cell r="O455">
            <v>0.62890000000000001</v>
          </cell>
          <cell r="P455">
            <v>11.7164</v>
          </cell>
          <cell r="Q455" t="str">
            <v/>
          </cell>
          <cell r="R455">
            <v>-31.006699999999999</v>
          </cell>
          <cell r="S455">
            <v>-31.006699999999999</v>
          </cell>
          <cell r="T455" t="str">
            <v/>
          </cell>
          <cell r="U455">
            <v>-1.7500000000000002E-2</v>
          </cell>
          <cell r="V455">
            <v>-1.7500000000000002E-2</v>
          </cell>
          <cell r="W455">
            <v>9.5081000000000007</v>
          </cell>
          <cell r="X455">
            <v>158.0575</v>
          </cell>
          <cell r="Y455">
            <v>167.56560000000002</v>
          </cell>
          <cell r="Z455">
            <v>2.8292000000000002</v>
          </cell>
          <cell r="AA455">
            <v>-18.165400000000002</v>
          </cell>
          <cell r="AB455">
            <v>-15.336200000000002</v>
          </cell>
          <cell r="AC455">
            <v>5887.3140999999996</v>
          </cell>
          <cell r="AD455">
            <v>4417.7888000000003</v>
          </cell>
          <cell r="AE455">
            <v>10305.1029</v>
          </cell>
          <cell r="AF455">
            <v>-94.545900000000003</v>
          </cell>
          <cell r="AG455">
            <v>-1123.8607</v>
          </cell>
          <cell r="AH455">
            <v>-1218.4066</v>
          </cell>
        </row>
        <row r="456">
          <cell r="A456">
            <v>41024</v>
          </cell>
          <cell r="B456">
            <v>4315.9802</v>
          </cell>
          <cell r="C456">
            <v>-6755.1471000000001</v>
          </cell>
          <cell r="D456">
            <v>-2439.1669000000002</v>
          </cell>
          <cell r="E456">
            <v>530.69809999999995</v>
          </cell>
          <cell r="F456">
            <v>-393.90789999999998</v>
          </cell>
          <cell r="G456">
            <v>136.79019999999997</v>
          </cell>
          <cell r="H456">
            <v>12.157999999999999</v>
          </cell>
          <cell r="I456">
            <v>1.4782</v>
          </cell>
          <cell r="J456">
            <v>13.636199999999999</v>
          </cell>
          <cell r="K456">
            <v>-0.86670000000000003</v>
          </cell>
          <cell r="L456">
            <v>80.027299999999997</v>
          </cell>
          <cell r="M456">
            <v>79.160600000000002</v>
          </cell>
          <cell r="N456">
            <v>8.9397000000000002</v>
          </cell>
          <cell r="O456">
            <v>13.0283</v>
          </cell>
          <cell r="P456">
            <v>21.968</v>
          </cell>
          <cell r="Q456" t="str">
            <v/>
          </cell>
          <cell r="R456">
            <v>-33.96</v>
          </cell>
          <cell r="S456">
            <v>-33.96</v>
          </cell>
          <cell r="T456" t="str">
            <v/>
          </cell>
          <cell r="U456">
            <v>-41.090800000000002</v>
          </cell>
          <cell r="V456">
            <v>-41.090800000000002</v>
          </cell>
          <cell r="W456">
            <v>-10.766</v>
          </cell>
          <cell r="X456">
            <v>28.833400000000001</v>
          </cell>
          <cell r="Y456">
            <v>18.067399999999999</v>
          </cell>
          <cell r="Z456">
            <v>-0.86799999999999999</v>
          </cell>
          <cell r="AA456">
            <v>-32.464199999999998</v>
          </cell>
          <cell r="AB456">
            <v>-33.3322</v>
          </cell>
          <cell r="AC456">
            <v>4631.9956000000002</v>
          </cell>
          <cell r="AD456">
            <v>-2387.9877999999999</v>
          </cell>
          <cell r="AE456">
            <v>2244.0078000000003</v>
          </cell>
          <cell r="AF456">
            <v>-635.40290000000005</v>
          </cell>
          <cell r="AG456">
            <v>-4582.1945999999998</v>
          </cell>
          <cell r="AH456">
            <v>-5217.5974999999999</v>
          </cell>
        </row>
        <row r="457">
          <cell r="A457">
            <v>41017</v>
          </cell>
          <cell r="B457">
            <v>4021.5243999999998</v>
          </cell>
          <cell r="C457">
            <v>870.38440000000003</v>
          </cell>
          <cell r="D457">
            <v>4891.9088000000002</v>
          </cell>
          <cell r="E457">
            <v>665.81730000000005</v>
          </cell>
          <cell r="F457">
            <v>-724.37490000000003</v>
          </cell>
          <cell r="G457">
            <v>-58.557599999999979</v>
          </cell>
          <cell r="H457">
            <v>10.2182</v>
          </cell>
          <cell r="I457">
            <v>-9.3356999999999992</v>
          </cell>
          <cell r="J457">
            <v>0.88250000000000028</v>
          </cell>
          <cell r="K457">
            <v>-10.1554</v>
          </cell>
          <cell r="L457">
            <v>-137.42869999999999</v>
          </cell>
          <cell r="M457">
            <v>-147.58409999999998</v>
          </cell>
          <cell r="N457">
            <v>6.7510000000000003</v>
          </cell>
          <cell r="O457">
            <v>6.4545000000000003</v>
          </cell>
          <cell r="P457">
            <v>13.205500000000001</v>
          </cell>
          <cell r="Q457" t="str">
            <v/>
          </cell>
          <cell r="R457">
            <v>-39.9758</v>
          </cell>
          <cell r="S457">
            <v>-39.9758</v>
          </cell>
          <cell r="T457" t="str">
            <v/>
          </cell>
          <cell r="U457">
            <v>-44.551499999999997</v>
          </cell>
          <cell r="V457">
            <v>-44.551499999999997</v>
          </cell>
          <cell r="W457">
            <v>-15.174200000000001</v>
          </cell>
          <cell r="X457">
            <v>392.43110000000001</v>
          </cell>
          <cell r="Y457">
            <v>377.25690000000003</v>
          </cell>
          <cell r="Z457">
            <v>1.8566</v>
          </cell>
          <cell r="AA457">
            <v>114.4806</v>
          </cell>
          <cell r="AB457">
            <v>116.3372</v>
          </cell>
          <cell r="AC457">
            <v>4058.0425</v>
          </cell>
          <cell r="AD457">
            <v>1325.0112999999999</v>
          </cell>
          <cell r="AE457">
            <v>5383.0537999999997</v>
          </cell>
          <cell r="AF457">
            <v>-178.4693</v>
          </cell>
          <cell r="AG457">
            <v>-1336.5419999999999</v>
          </cell>
          <cell r="AH457">
            <v>-1515.0112999999999</v>
          </cell>
        </row>
        <row r="458">
          <cell r="A458">
            <v>41010</v>
          </cell>
          <cell r="B458">
            <v>2111.3162000000002</v>
          </cell>
          <cell r="C458">
            <v>-8018.2955000000002</v>
          </cell>
          <cell r="D458">
            <v>-5906.9793</v>
          </cell>
          <cell r="E458">
            <v>-101.1557</v>
          </cell>
          <cell r="F458">
            <v>-863.42610000000002</v>
          </cell>
          <cell r="G458">
            <v>-964.58180000000004</v>
          </cell>
          <cell r="H458">
            <v>-11.1066</v>
          </cell>
          <cell r="I458">
            <v>-18.1706</v>
          </cell>
          <cell r="J458">
            <v>-29.277200000000001</v>
          </cell>
          <cell r="K458">
            <v>-47.713200000000001</v>
          </cell>
          <cell r="L458">
            <v>-242.82130000000001</v>
          </cell>
          <cell r="M458">
            <v>-290.53449999999998</v>
          </cell>
          <cell r="N458">
            <v>2.2742</v>
          </cell>
          <cell r="O458">
            <v>4.1121999999999996</v>
          </cell>
          <cell r="P458">
            <v>6.3864000000000001</v>
          </cell>
          <cell r="Q458" t="str">
            <v/>
          </cell>
          <cell r="R458">
            <v>-76.919600000000003</v>
          </cell>
          <cell r="S458">
            <v>-76.919600000000003</v>
          </cell>
          <cell r="T458" t="str">
            <v/>
          </cell>
          <cell r="U458">
            <v>-23.517600000000002</v>
          </cell>
          <cell r="V458">
            <v>-23.517600000000002</v>
          </cell>
          <cell r="W458">
            <v>-10.987</v>
          </cell>
          <cell r="X458">
            <v>-241.83959999999999</v>
          </cell>
          <cell r="Y458">
            <v>-252.82659999999998</v>
          </cell>
          <cell r="Z458">
            <v>2.7101999999999999</v>
          </cell>
          <cell r="AA458">
            <v>-40.169199999999996</v>
          </cell>
          <cell r="AB458">
            <v>-37.458999999999996</v>
          </cell>
          <cell r="AC458">
            <v>1909.0672999999999</v>
          </cell>
          <cell r="AD458">
            <v>-6510.9273999999996</v>
          </cell>
          <cell r="AE458">
            <v>-4601.8600999999999</v>
          </cell>
          <cell r="AF458">
            <v>-205.304</v>
          </cell>
          <cell r="AG458">
            <v>-1190.6409000000001</v>
          </cell>
          <cell r="AH458">
            <v>-1395.9449000000002</v>
          </cell>
        </row>
        <row r="459">
          <cell r="A459">
            <v>41003</v>
          </cell>
          <cell r="B459">
            <v>4271.6704</v>
          </cell>
          <cell r="C459">
            <v>-2002.3643</v>
          </cell>
          <cell r="D459">
            <v>2269.3060999999998</v>
          </cell>
          <cell r="E459">
            <v>434.53059999999999</v>
          </cell>
          <cell r="F459">
            <v>144.27539999999999</v>
          </cell>
          <cell r="G459">
            <v>578.80600000000004</v>
          </cell>
          <cell r="H459">
            <v>6.8026999999999997</v>
          </cell>
          <cell r="I459">
            <v>-396.63889999999998</v>
          </cell>
          <cell r="J459">
            <v>-389.83619999999996</v>
          </cell>
          <cell r="K459">
            <v>-13.1829</v>
          </cell>
          <cell r="L459">
            <v>-31.1938</v>
          </cell>
          <cell r="M459">
            <v>-44.3767</v>
          </cell>
          <cell r="N459">
            <v>53.423999999999999</v>
          </cell>
          <cell r="O459">
            <v>-87.905500000000004</v>
          </cell>
          <cell r="P459">
            <v>-34.481500000000004</v>
          </cell>
          <cell r="Q459" t="str">
            <v/>
          </cell>
          <cell r="R459">
            <v>-163.66730000000001</v>
          </cell>
          <cell r="S459">
            <v>-163.66730000000001</v>
          </cell>
          <cell r="T459" t="str">
            <v/>
          </cell>
          <cell r="U459">
            <v>-83.038399999999996</v>
          </cell>
          <cell r="V459">
            <v>-83.038399999999996</v>
          </cell>
          <cell r="W459">
            <v>88.321600000000004</v>
          </cell>
          <cell r="X459">
            <v>-382.29559999999998</v>
          </cell>
          <cell r="Y459">
            <v>-293.97399999999999</v>
          </cell>
          <cell r="Z459">
            <v>0.1976</v>
          </cell>
          <cell r="AA459">
            <v>16.129000000000001</v>
          </cell>
          <cell r="AB459">
            <v>16.326600000000003</v>
          </cell>
          <cell r="AC459">
            <v>2742.0239000000001</v>
          </cell>
          <cell r="AD459">
            <v>-295.3245</v>
          </cell>
          <cell r="AE459">
            <v>2446.6994</v>
          </cell>
          <cell r="AF459">
            <v>291.3623</v>
          </cell>
          <cell r="AG459">
            <v>-1157.4649999999999</v>
          </cell>
          <cell r="AH459">
            <v>-866.10269999999991</v>
          </cell>
        </row>
        <row r="460">
          <cell r="A460">
            <v>40996</v>
          </cell>
          <cell r="B460">
            <v>3872.6514999999999</v>
          </cell>
          <cell r="C460">
            <v>-4363.9378999999999</v>
          </cell>
          <cell r="D460">
            <v>-491.28639999999996</v>
          </cell>
          <cell r="E460">
            <v>518.14390000000003</v>
          </cell>
          <cell r="F460">
            <v>-37.945099999999996</v>
          </cell>
          <cell r="G460">
            <v>480.19880000000001</v>
          </cell>
          <cell r="H460">
            <v>13.7469</v>
          </cell>
          <cell r="I460">
            <v>-328.2011</v>
          </cell>
          <cell r="J460">
            <v>-314.45420000000001</v>
          </cell>
          <cell r="K460">
            <v>-2.0442999999999998</v>
          </cell>
          <cell r="L460">
            <v>25.647500000000001</v>
          </cell>
          <cell r="M460">
            <v>23.603200000000001</v>
          </cell>
          <cell r="N460">
            <v>4.3038999999999996</v>
          </cell>
          <cell r="O460">
            <v>-82.928200000000004</v>
          </cell>
          <cell r="P460">
            <v>-78.624300000000005</v>
          </cell>
          <cell r="Q460" t="str">
            <v/>
          </cell>
          <cell r="R460">
            <v>-42.677300000000002</v>
          </cell>
          <cell r="S460">
            <v>-42.677300000000002</v>
          </cell>
          <cell r="T460" t="str">
            <v/>
          </cell>
          <cell r="U460">
            <v>41.653199999999998</v>
          </cell>
          <cell r="V460">
            <v>41.653199999999998</v>
          </cell>
          <cell r="W460">
            <v>-0.67479999999999996</v>
          </cell>
          <cell r="X460">
            <v>287.40699999999998</v>
          </cell>
          <cell r="Y460">
            <v>286.73219999999998</v>
          </cell>
          <cell r="Z460">
            <v>-1.8194999999999999</v>
          </cell>
          <cell r="AA460">
            <v>202.70689999999999</v>
          </cell>
          <cell r="AB460">
            <v>200.88739999999999</v>
          </cell>
          <cell r="AC460">
            <v>2982.2374</v>
          </cell>
          <cell r="AD460">
            <v>-3497.9094</v>
          </cell>
          <cell r="AE460">
            <v>-515.67200000000003</v>
          </cell>
          <cell r="AF460">
            <v>-160.85310000000001</v>
          </cell>
          <cell r="AG460">
            <v>-1002.6616</v>
          </cell>
          <cell r="AH460">
            <v>-1163.5146999999999</v>
          </cell>
        </row>
        <row r="461">
          <cell r="A461">
            <v>40989</v>
          </cell>
          <cell r="B461">
            <v>2793.7296999999999</v>
          </cell>
          <cell r="C461">
            <v>-44.003100000000003</v>
          </cell>
          <cell r="D461">
            <v>2749.7266</v>
          </cell>
          <cell r="E461">
            <v>847.23800000000006</v>
          </cell>
          <cell r="F461">
            <v>815.49839999999995</v>
          </cell>
          <cell r="G461">
            <v>1662.7364</v>
          </cell>
          <cell r="H461">
            <v>-28.769500000000001</v>
          </cell>
          <cell r="I461">
            <v>-136.13810000000001</v>
          </cell>
          <cell r="J461">
            <v>-164.9076</v>
          </cell>
          <cell r="K461">
            <v>-2.6728000000000001</v>
          </cell>
          <cell r="L461">
            <v>-67.8626</v>
          </cell>
          <cell r="M461">
            <v>-70.535399999999996</v>
          </cell>
          <cell r="N461">
            <v>4.3966000000000003</v>
          </cell>
          <cell r="O461">
            <v>-25.4847</v>
          </cell>
          <cell r="P461">
            <v>-21.088100000000001</v>
          </cell>
          <cell r="Q461" t="str">
            <v/>
          </cell>
          <cell r="R461">
            <v>-62.878</v>
          </cell>
          <cell r="S461">
            <v>-62.878</v>
          </cell>
          <cell r="T461" t="str">
            <v/>
          </cell>
          <cell r="U461">
            <v>32.8202</v>
          </cell>
          <cell r="V461">
            <v>32.8202</v>
          </cell>
          <cell r="W461">
            <v>8.3070000000000004</v>
          </cell>
          <cell r="X461">
            <v>447.62630000000001</v>
          </cell>
          <cell r="Y461">
            <v>455.93330000000003</v>
          </cell>
          <cell r="Z461">
            <v>0.64490000000000003</v>
          </cell>
          <cell r="AA461">
            <v>131.1661</v>
          </cell>
          <cell r="AB461">
            <v>131.81100000000001</v>
          </cell>
          <cell r="AC461">
            <v>1747.7346</v>
          </cell>
          <cell r="AD461">
            <v>-881.19150000000002</v>
          </cell>
          <cell r="AE461">
            <v>866.54309999999998</v>
          </cell>
          <cell r="AF461">
            <v>-486.6925</v>
          </cell>
          <cell r="AG461">
            <v>280.62610000000001</v>
          </cell>
          <cell r="AH461">
            <v>-206.06639999999999</v>
          </cell>
        </row>
        <row r="462">
          <cell r="A462">
            <v>40982</v>
          </cell>
          <cell r="B462">
            <v>6138.8387000000002</v>
          </cell>
          <cell r="C462">
            <v>9098.3017</v>
          </cell>
          <cell r="D462">
            <v>15237.1404</v>
          </cell>
          <cell r="E462">
            <v>1434.7881</v>
          </cell>
          <cell r="F462">
            <v>471.6918</v>
          </cell>
          <cell r="G462">
            <v>1906.4799</v>
          </cell>
          <cell r="H462">
            <v>-1.5773999999999999</v>
          </cell>
          <cell r="I462">
            <v>22.508099999999999</v>
          </cell>
          <cell r="J462">
            <v>20.930699999999998</v>
          </cell>
          <cell r="K462">
            <v>-0.83479999999999999</v>
          </cell>
          <cell r="L462">
            <v>-62.228999999999999</v>
          </cell>
          <cell r="M462">
            <v>-63.063800000000001</v>
          </cell>
          <cell r="N462">
            <v>1.9859</v>
          </cell>
          <cell r="O462">
            <v>-9.2132000000000005</v>
          </cell>
          <cell r="P462">
            <v>-7.2273000000000005</v>
          </cell>
          <cell r="Q462" t="str">
            <v/>
          </cell>
          <cell r="R462">
            <v>-10.3942</v>
          </cell>
          <cell r="S462">
            <v>-10.3942</v>
          </cell>
          <cell r="T462" t="str">
            <v/>
          </cell>
          <cell r="U462">
            <v>37.929099999999998</v>
          </cell>
          <cell r="V462">
            <v>37.929099999999998</v>
          </cell>
          <cell r="W462">
            <v>-1.2990999999999999</v>
          </cell>
          <cell r="X462">
            <v>549.57560000000001</v>
          </cell>
          <cell r="Y462">
            <v>548.27650000000006</v>
          </cell>
          <cell r="Z462">
            <v>0.5786</v>
          </cell>
          <cell r="AA462">
            <v>58.029600000000002</v>
          </cell>
          <cell r="AB462">
            <v>58.608200000000004</v>
          </cell>
          <cell r="AC462">
            <v>5292.5267000000003</v>
          </cell>
          <cell r="AD462">
            <v>9060.7754000000004</v>
          </cell>
          <cell r="AE462">
            <v>14353.302100000001</v>
          </cell>
          <cell r="AF462">
            <v>93.465400000000002</v>
          </cell>
          <cell r="AG462">
            <v>-872.81690000000003</v>
          </cell>
          <cell r="AH462">
            <v>-779.35149999999999</v>
          </cell>
        </row>
        <row r="463">
          <cell r="A463">
            <v>40975</v>
          </cell>
          <cell r="B463">
            <v>5482.4372000000003</v>
          </cell>
          <cell r="C463">
            <v>-6484.7350999999999</v>
          </cell>
          <cell r="D463">
            <v>-1002.2978999999996</v>
          </cell>
          <cell r="E463">
            <v>1366.7099000000001</v>
          </cell>
          <cell r="F463">
            <v>915.43449999999996</v>
          </cell>
          <cell r="G463">
            <v>2282.1444000000001</v>
          </cell>
          <cell r="H463">
            <v>-2.5341999999999998</v>
          </cell>
          <cell r="I463">
            <v>52.857799999999997</v>
          </cell>
          <cell r="J463">
            <v>50.323599999999999</v>
          </cell>
          <cell r="K463">
            <v>0.26640000000000003</v>
          </cell>
          <cell r="L463">
            <v>-136.13919999999999</v>
          </cell>
          <cell r="M463">
            <v>-135.87279999999998</v>
          </cell>
          <cell r="N463">
            <v>3.5467</v>
          </cell>
          <cell r="O463">
            <v>-1.3891</v>
          </cell>
          <cell r="P463">
            <v>2.1576</v>
          </cell>
          <cell r="Q463" t="str">
            <v/>
          </cell>
          <cell r="R463">
            <v>29.304600000000001</v>
          </cell>
          <cell r="S463">
            <v>29.304600000000001</v>
          </cell>
          <cell r="T463" t="str">
            <v/>
          </cell>
          <cell r="U463">
            <v>2.4277000000000002</v>
          </cell>
          <cell r="V463">
            <v>2.4277000000000002</v>
          </cell>
          <cell r="W463">
            <v>14.1286</v>
          </cell>
          <cell r="X463">
            <v>-443.54250000000002</v>
          </cell>
          <cell r="Y463">
            <v>-429.41390000000001</v>
          </cell>
          <cell r="Z463">
            <v>-0.17519999999999999</v>
          </cell>
          <cell r="AA463">
            <v>121.1563</v>
          </cell>
          <cell r="AB463">
            <v>120.9811</v>
          </cell>
          <cell r="AC463">
            <v>4149.3846000000003</v>
          </cell>
          <cell r="AD463">
            <v>-5752.4125999999997</v>
          </cell>
          <cell r="AE463">
            <v>-1603.0279999999993</v>
          </cell>
          <cell r="AF463">
            <v>-52.696300000000001</v>
          </cell>
          <cell r="AG463">
            <v>-487.34649999999999</v>
          </cell>
          <cell r="AH463">
            <v>-540.04279999999994</v>
          </cell>
        </row>
        <row r="464">
          <cell r="A464">
            <v>40968</v>
          </cell>
          <cell r="B464">
            <v>4440.1385</v>
          </cell>
          <cell r="C464">
            <v>2584.8262</v>
          </cell>
          <cell r="D464">
            <v>7024.9647000000004</v>
          </cell>
          <cell r="E464">
            <v>884.34550000000002</v>
          </cell>
          <cell r="F464">
            <v>980.44600000000003</v>
          </cell>
          <cell r="G464">
            <v>1864.7915</v>
          </cell>
          <cell r="H464">
            <v>0.24970000000000001</v>
          </cell>
          <cell r="I464">
            <v>-84.946600000000004</v>
          </cell>
          <cell r="J464">
            <v>-84.696899999999999</v>
          </cell>
          <cell r="K464">
            <v>-0.76470000000000005</v>
          </cell>
          <cell r="L464">
            <v>19.459399999999999</v>
          </cell>
          <cell r="M464">
            <v>18.694699999999997</v>
          </cell>
          <cell r="N464">
            <v>2.9895</v>
          </cell>
          <cell r="O464">
            <v>28.9087</v>
          </cell>
          <cell r="P464">
            <v>31.898199999999999</v>
          </cell>
          <cell r="Q464" t="str">
            <v/>
          </cell>
          <cell r="R464">
            <v>62.237900000000003</v>
          </cell>
          <cell r="S464">
            <v>62.237900000000003</v>
          </cell>
          <cell r="T464" t="str">
            <v/>
          </cell>
          <cell r="U464">
            <v>62.652900000000002</v>
          </cell>
          <cell r="V464">
            <v>62.652900000000002</v>
          </cell>
          <cell r="W464">
            <v>6.5505000000000004</v>
          </cell>
          <cell r="X464">
            <v>54.992600000000003</v>
          </cell>
          <cell r="Y464">
            <v>61.543100000000003</v>
          </cell>
          <cell r="Z464">
            <v>-0.17730000000000001</v>
          </cell>
          <cell r="AA464">
            <v>110.7039</v>
          </cell>
          <cell r="AB464">
            <v>110.5266</v>
          </cell>
          <cell r="AC464">
            <v>3390.9155000000001</v>
          </cell>
          <cell r="AD464">
            <v>3728.9212000000002</v>
          </cell>
          <cell r="AE464">
            <v>7119.8366999999998</v>
          </cell>
          <cell r="AF464">
            <v>-112.9933</v>
          </cell>
          <cell r="AG464">
            <v>-1612.6269</v>
          </cell>
          <cell r="AH464">
            <v>-1725.6202000000001</v>
          </cell>
        </row>
        <row r="465">
          <cell r="A465">
            <v>40961</v>
          </cell>
          <cell r="B465">
            <v>4646.2253000000001</v>
          </cell>
          <cell r="C465">
            <v>-6558.1768000000002</v>
          </cell>
          <cell r="D465">
            <v>-1911.9515000000001</v>
          </cell>
          <cell r="E465">
            <v>689.75229999999999</v>
          </cell>
          <cell r="F465">
            <v>334.4332</v>
          </cell>
          <cell r="G465">
            <v>1024.1855</v>
          </cell>
          <cell r="H465">
            <v>-1.9115</v>
          </cell>
          <cell r="I465">
            <v>-42.458399999999997</v>
          </cell>
          <cell r="J465">
            <v>-44.369899999999994</v>
          </cell>
          <cell r="K465">
            <v>3.1800000000000002E-2</v>
          </cell>
          <cell r="L465">
            <v>-29.4757</v>
          </cell>
          <cell r="M465">
            <v>-29.443899999999999</v>
          </cell>
          <cell r="N465">
            <v>11.0824</v>
          </cell>
          <cell r="O465">
            <v>8.3277999999999999</v>
          </cell>
          <cell r="P465">
            <v>19.4102</v>
          </cell>
          <cell r="Q465" t="str">
            <v/>
          </cell>
          <cell r="R465">
            <v>53.353200000000001</v>
          </cell>
          <cell r="S465">
            <v>53.353200000000001</v>
          </cell>
          <cell r="T465" t="str">
            <v/>
          </cell>
          <cell r="U465">
            <v>54.346800000000002</v>
          </cell>
          <cell r="V465">
            <v>54.346800000000002</v>
          </cell>
          <cell r="W465">
            <v>-5.2544000000000004</v>
          </cell>
          <cell r="X465">
            <v>-177.10900000000001</v>
          </cell>
          <cell r="Y465">
            <v>-182.36340000000001</v>
          </cell>
          <cell r="Z465">
            <v>-3.4906999999999999</v>
          </cell>
          <cell r="AA465">
            <v>182.90110000000001</v>
          </cell>
          <cell r="AB465">
            <v>179.41040000000001</v>
          </cell>
          <cell r="AC465">
            <v>4052.2849999999999</v>
          </cell>
          <cell r="AD465">
            <v>-5840.7523000000001</v>
          </cell>
          <cell r="AE465">
            <v>-1788.4673000000003</v>
          </cell>
          <cell r="AF465">
            <v>-185.4348</v>
          </cell>
          <cell r="AG465">
            <v>85.075199999999995</v>
          </cell>
          <cell r="AH465">
            <v>-100.3596</v>
          </cell>
        </row>
        <row r="466">
          <cell r="A466">
            <v>40954</v>
          </cell>
          <cell r="B466">
            <v>6362.7366000000002</v>
          </cell>
          <cell r="C466">
            <v>-4068.5023000000001</v>
          </cell>
          <cell r="D466">
            <v>2294.2343000000001</v>
          </cell>
          <cell r="E466">
            <v>658.41330000000005</v>
          </cell>
          <cell r="F466">
            <v>2236.7298999999998</v>
          </cell>
          <cell r="G466">
            <v>2895.1432</v>
          </cell>
          <cell r="H466">
            <v>-0.33479999999999999</v>
          </cell>
          <cell r="I466">
            <v>-58.1723</v>
          </cell>
          <cell r="J466">
            <v>-58.507100000000001</v>
          </cell>
          <cell r="K466">
            <v>0.19719999999999999</v>
          </cell>
          <cell r="L466">
            <v>327.27690000000001</v>
          </cell>
          <cell r="M466">
            <v>327.47410000000002</v>
          </cell>
          <cell r="N466">
            <v>14.581799999999999</v>
          </cell>
          <cell r="O466">
            <v>-52.8536</v>
          </cell>
          <cell r="P466">
            <v>-38.271799999999999</v>
          </cell>
          <cell r="Q466" t="str">
            <v/>
          </cell>
          <cell r="R466">
            <v>208.46729999999999</v>
          </cell>
          <cell r="S466">
            <v>208.46729999999999</v>
          </cell>
          <cell r="T466" t="str">
            <v/>
          </cell>
          <cell r="U466">
            <v>23.448699999999999</v>
          </cell>
          <cell r="V466">
            <v>23.448699999999999</v>
          </cell>
          <cell r="W466">
            <v>-4.4519000000000002</v>
          </cell>
          <cell r="X466">
            <v>-219.7653</v>
          </cell>
          <cell r="Y466">
            <v>-224.21719999999999</v>
          </cell>
          <cell r="Z466">
            <v>0.2838</v>
          </cell>
          <cell r="AA466">
            <v>109.25660000000001</v>
          </cell>
          <cell r="AB466">
            <v>109.54040000000001</v>
          </cell>
          <cell r="AC466">
            <v>5641.0006000000003</v>
          </cell>
          <cell r="AD466">
            <v>-3502.1894000000002</v>
          </cell>
          <cell r="AE466">
            <v>2138.8112000000001</v>
          </cell>
          <cell r="AF466">
            <v>-409.85140000000001</v>
          </cell>
          <cell r="AG466">
            <v>-711.65800000000002</v>
          </cell>
          <cell r="AH466">
            <v>-1121.5093999999999</v>
          </cell>
        </row>
        <row r="467">
          <cell r="A467">
            <v>40947</v>
          </cell>
          <cell r="B467">
            <v>4631.7997999999998</v>
          </cell>
          <cell r="C467">
            <v>2601.8688999999999</v>
          </cell>
          <cell r="D467">
            <v>7233.6687000000002</v>
          </cell>
          <cell r="E467">
            <v>2129.4888000000001</v>
          </cell>
          <cell r="F467">
            <v>6111.4862000000003</v>
          </cell>
          <cell r="G467">
            <v>8240.9750000000004</v>
          </cell>
          <cell r="H467">
            <v>-15.2544</v>
          </cell>
          <cell r="I467">
            <v>-17.565899999999999</v>
          </cell>
          <cell r="J467">
            <v>-32.820300000000003</v>
          </cell>
          <cell r="K467">
            <v>2.8422999999999998</v>
          </cell>
          <cell r="L467">
            <v>341.13479999999998</v>
          </cell>
          <cell r="M467">
            <v>343.97710000000001</v>
          </cell>
          <cell r="N467">
            <v>11.7018</v>
          </cell>
          <cell r="O467">
            <v>-314.01029999999997</v>
          </cell>
          <cell r="P467">
            <v>-302.30849999999998</v>
          </cell>
          <cell r="Q467" t="str">
            <v/>
          </cell>
          <cell r="R467">
            <v>37.217199999999998</v>
          </cell>
          <cell r="S467">
            <v>37.217199999999998</v>
          </cell>
          <cell r="T467" t="str">
            <v/>
          </cell>
          <cell r="U467">
            <v>1.8642000000000001</v>
          </cell>
          <cell r="V467">
            <v>1.8642000000000001</v>
          </cell>
          <cell r="W467">
            <v>-2.7856999999999998</v>
          </cell>
          <cell r="X467">
            <v>-111.1802</v>
          </cell>
          <cell r="Y467">
            <v>-113.9659</v>
          </cell>
          <cell r="Z467">
            <v>-2.3567</v>
          </cell>
          <cell r="AA467">
            <v>107.6879</v>
          </cell>
          <cell r="AB467">
            <v>105.3312</v>
          </cell>
          <cell r="AC467">
            <v>3016.9585000000002</v>
          </cell>
          <cell r="AD467">
            <v>2710.1606999999999</v>
          </cell>
          <cell r="AE467">
            <v>5727.1192000000001</v>
          </cell>
          <cell r="AF467">
            <v>53.226799999999997</v>
          </cell>
          <cell r="AG467">
            <v>746.66489999999999</v>
          </cell>
          <cell r="AH467">
            <v>799.89170000000001</v>
          </cell>
        </row>
        <row r="468">
          <cell r="A468">
            <v>40940</v>
          </cell>
          <cell r="B468">
            <v>6312.6019999999999</v>
          </cell>
          <cell r="C468">
            <v>-3378.5055000000002</v>
          </cell>
          <cell r="D468">
            <v>2934.0964999999997</v>
          </cell>
          <cell r="E468">
            <v>1154.6692</v>
          </cell>
          <cell r="F468">
            <v>3424.0527000000002</v>
          </cell>
          <cell r="G468">
            <v>4578.7219000000005</v>
          </cell>
          <cell r="H468">
            <v>-4.5795000000000003</v>
          </cell>
          <cell r="I468">
            <v>102.8809</v>
          </cell>
          <cell r="J468">
            <v>98.301400000000001</v>
          </cell>
          <cell r="K468">
            <v>1.1464000000000001</v>
          </cell>
          <cell r="L468">
            <v>247.20529999999999</v>
          </cell>
          <cell r="M468">
            <v>248.35169999999999</v>
          </cell>
          <cell r="N468">
            <v>1.2605999999999999</v>
          </cell>
          <cell r="O468">
            <v>108.9299</v>
          </cell>
          <cell r="P468">
            <v>110.1905</v>
          </cell>
          <cell r="Q468" t="str">
            <v/>
          </cell>
          <cell r="R468">
            <v>10.018000000000001</v>
          </cell>
          <cell r="S468">
            <v>10.018000000000001</v>
          </cell>
          <cell r="T468" t="str">
            <v/>
          </cell>
          <cell r="U468">
            <v>25.214600000000001</v>
          </cell>
          <cell r="V468">
            <v>25.214600000000001</v>
          </cell>
          <cell r="W468">
            <v>-6.6493000000000002</v>
          </cell>
          <cell r="X468">
            <v>-210.56110000000001</v>
          </cell>
          <cell r="Y468">
            <v>-217.21040000000002</v>
          </cell>
          <cell r="Z468">
            <v>0.99150000000000005</v>
          </cell>
          <cell r="AA468">
            <v>237.33959999999999</v>
          </cell>
          <cell r="AB468">
            <v>238.33109999999999</v>
          </cell>
          <cell r="AC468">
            <v>4850.3397000000004</v>
          </cell>
          <cell r="AD468">
            <v>-2672.3944000000001</v>
          </cell>
          <cell r="AE468">
            <v>2177.9453000000003</v>
          </cell>
          <cell r="AF468">
            <v>417.30160000000001</v>
          </cell>
          <cell r="AG468">
            <v>-760.29589999999996</v>
          </cell>
          <cell r="AH468">
            <v>-342.99429999999995</v>
          </cell>
        </row>
        <row r="469">
          <cell r="A469">
            <v>40933</v>
          </cell>
          <cell r="B469">
            <v>5136.4242000000004</v>
          </cell>
          <cell r="C469">
            <v>5030.4560000000001</v>
          </cell>
          <cell r="D469">
            <v>10166.8802</v>
          </cell>
          <cell r="E469">
            <v>904.86789999999996</v>
          </cell>
          <cell r="F469">
            <v>3383.0565000000001</v>
          </cell>
          <cell r="G469">
            <v>4287.9243999999999</v>
          </cell>
          <cell r="H469">
            <v>-3.2427999999999999</v>
          </cell>
          <cell r="I469">
            <v>140.25720000000001</v>
          </cell>
          <cell r="J469">
            <v>137.01440000000002</v>
          </cell>
          <cell r="K469">
            <v>0.47</v>
          </cell>
          <cell r="L469">
            <v>202.6362</v>
          </cell>
          <cell r="M469">
            <v>203.1062</v>
          </cell>
          <cell r="N469">
            <v>2.5057999999999998</v>
          </cell>
          <cell r="O469">
            <v>105.2722</v>
          </cell>
          <cell r="P469">
            <v>107.77799999999999</v>
          </cell>
          <cell r="Q469" t="str">
            <v/>
          </cell>
          <cell r="R469">
            <v>139.80340000000001</v>
          </cell>
          <cell r="S469">
            <v>139.80340000000001</v>
          </cell>
          <cell r="T469" t="str">
            <v/>
          </cell>
          <cell r="U469">
            <v>47.081200000000003</v>
          </cell>
          <cell r="V469">
            <v>47.081200000000003</v>
          </cell>
          <cell r="W469">
            <v>-8.9547000000000008</v>
          </cell>
          <cell r="X469">
            <v>-54.305</v>
          </cell>
          <cell r="Y469">
            <v>-63.259700000000002</v>
          </cell>
          <cell r="Z469">
            <v>-0.84240000000000004</v>
          </cell>
          <cell r="AA469">
            <v>-42.703000000000003</v>
          </cell>
          <cell r="AB469">
            <v>-43.545400000000001</v>
          </cell>
          <cell r="AC469">
            <v>4536.1292999999996</v>
          </cell>
          <cell r="AD469">
            <v>5146.5865999999996</v>
          </cell>
          <cell r="AE469">
            <v>9682.7158999999992</v>
          </cell>
          <cell r="AF469">
            <v>58.526299999999999</v>
          </cell>
          <cell r="AG469">
            <v>-348.21390000000002</v>
          </cell>
          <cell r="AH469">
            <v>-289.68760000000003</v>
          </cell>
        </row>
        <row r="470">
          <cell r="A470">
            <v>40926</v>
          </cell>
          <cell r="B470">
            <v>4179.9791999999998</v>
          </cell>
          <cell r="C470">
            <v>1248.9764</v>
          </cell>
          <cell r="D470">
            <v>5428.9555999999993</v>
          </cell>
          <cell r="E470">
            <v>161.97190000000001</v>
          </cell>
          <cell r="F470">
            <v>1836.9719</v>
          </cell>
          <cell r="G470">
            <v>1998.9438</v>
          </cell>
          <cell r="H470">
            <v>-1.1646000000000001</v>
          </cell>
          <cell r="I470">
            <v>82.393600000000006</v>
          </cell>
          <cell r="J470">
            <v>81.229000000000013</v>
          </cell>
          <cell r="K470">
            <v>-8.9599999999999999E-2</v>
          </cell>
          <cell r="L470">
            <v>622.15359999999998</v>
          </cell>
          <cell r="M470">
            <v>622.06399999999996</v>
          </cell>
          <cell r="N470">
            <v>10.4003</v>
          </cell>
          <cell r="O470">
            <v>81.724599999999995</v>
          </cell>
          <cell r="P470">
            <v>92.124899999999997</v>
          </cell>
          <cell r="Q470" t="str">
            <v/>
          </cell>
          <cell r="R470">
            <v>9.3225999999999996</v>
          </cell>
          <cell r="S470">
            <v>9.3225999999999996</v>
          </cell>
          <cell r="T470" t="str">
            <v/>
          </cell>
          <cell r="U470">
            <v>5.9668000000000001</v>
          </cell>
          <cell r="V470">
            <v>5.9668000000000001</v>
          </cell>
          <cell r="W470">
            <v>-14.638400000000001</v>
          </cell>
          <cell r="X470">
            <v>-219.4</v>
          </cell>
          <cell r="Y470">
            <v>-234.0384</v>
          </cell>
          <cell r="Z470">
            <v>-4.8387000000000002</v>
          </cell>
          <cell r="AA470">
            <v>13.448399999999999</v>
          </cell>
          <cell r="AB470">
            <v>8.6097000000000001</v>
          </cell>
          <cell r="AC470">
            <v>2968.7294999999999</v>
          </cell>
          <cell r="AD470">
            <v>2090.154</v>
          </cell>
          <cell r="AE470">
            <v>5058.8834999999999</v>
          </cell>
          <cell r="AF470">
            <v>589.95709999999997</v>
          </cell>
          <cell r="AG470">
            <v>-773.91139999999996</v>
          </cell>
          <cell r="AH470">
            <v>-183.95429999999999</v>
          </cell>
        </row>
        <row r="471">
          <cell r="A471">
            <v>40919</v>
          </cell>
          <cell r="B471">
            <v>7146.7646000000004</v>
          </cell>
          <cell r="C471">
            <v>4034.2768999999998</v>
          </cell>
          <cell r="D471">
            <v>11181.041499999999</v>
          </cell>
          <cell r="E471">
            <v>-755.99929999999995</v>
          </cell>
          <cell r="F471">
            <v>1823.1605</v>
          </cell>
          <cell r="G471">
            <v>1067.1612</v>
          </cell>
          <cell r="H471">
            <v>-7.5613000000000001</v>
          </cell>
          <cell r="I471">
            <v>-201.5249</v>
          </cell>
          <cell r="J471">
            <v>-209.08619999999999</v>
          </cell>
          <cell r="K471">
            <v>2.3334999999999999</v>
          </cell>
          <cell r="L471">
            <v>119.42019999999999</v>
          </cell>
          <cell r="M471">
            <v>121.75369999999999</v>
          </cell>
          <cell r="N471">
            <v>15.483499999999999</v>
          </cell>
          <cell r="O471">
            <v>29.051300000000001</v>
          </cell>
          <cell r="P471">
            <v>44.534800000000004</v>
          </cell>
          <cell r="Q471" t="str">
            <v/>
          </cell>
          <cell r="R471">
            <v>-20.778400000000001</v>
          </cell>
          <cell r="S471">
            <v>-20.778400000000001</v>
          </cell>
          <cell r="T471" t="str">
            <v/>
          </cell>
          <cell r="U471">
            <v>106.3246</v>
          </cell>
          <cell r="V471">
            <v>106.3246</v>
          </cell>
          <cell r="W471">
            <v>9.8254000000000001</v>
          </cell>
          <cell r="X471">
            <v>-112.68380000000001</v>
          </cell>
          <cell r="Y471">
            <v>-102.8584</v>
          </cell>
          <cell r="Z471">
            <v>-0.1045</v>
          </cell>
          <cell r="AA471">
            <v>43.154200000000003</v>
          </cell>
          <cell r="AB471">
            <v>43.049700000000001</v>
          </cell>
          <cell r="AC471">
            <v>5100.0034999999998</v>
          </cell>
          <cell r="AD471">
            <v>4337.7617</v>
          </cell>
          <cell r="AE471">
            <v>9437.7651999999998</v>
          </cell>
          <cell r="AF471">
            <v>51.1815</v>
          </cell>
          <cell r="AG471">
            <v>-756.31690000000003</v>
          </cell>
          <cell r="AH471">
            <v>-705.1354</v>
          </cell>
        </row>
        <row r="472">
          <cell r="A472">
            <v>40912</v>
          </cell>
          <cell r="B472">
            <v>3303.0967999999998</v>
          </cell>
          <cell r="C472">
            <v>-1838.5689</v>
          </cell>
          <cell r="D472">
            <v>1464.5278999999998</v>
          </cell>
          <cell r="E472">
            <v>155.7799</v>
          </cell>
          <cell r="F472">
            <v>461.56400000000002</v>
          </cell>
          <cell r="G472">
            <v>617.34390000000008</v>
          </cell>
          <cell r="H472">
            <v>-2.4489999999999998</v>
          </cell>
          <cell r="I472">
            <v>-2.7395</v>
          </cell>
          <cell r="J472">
            <v>-5.1884999999999994</v>
          </cell>
          <cell r="K472">
            <v>-5.3999999999999999E-2</v>
          </cell>
          <cell r="L472">
            <v>-4.6870000000000003</v>
          </cell>
          <cell r="M472">
            <v>-4.7410000000000005</v>
          </cell>
          <cell r="N472">
            <v>5.8136000000000001</v>
          </cell>
          <cell r="O472">
            <v>19.347999999999999</v>
          </cell>
          <cell r="P472">
            <v>25.1616</v>
          </cell>
          <cell r="Q472" t="str">
            <v/>
          </cell>
          <cell r="R472">
            <v>-36.7498</v>
          </cell>
          <cell r="S472">
            <v>-36.7498</v>
          </cell>
          <cell r="T472" t="str">
            <v/>
          </cell>
          <cell r="U472">
            <v>18.738</v>
          </cell>
          <cell r="V472">
            <v>18.738</v>
          </cell>
          <cell r="W472">
            <v>-3.5972</v>
          </cell>
          <cell r="X472">
            <v>-72.789199999999994</v>
          </cell>
          <cell r="Y472">
            <v>-76.386399999999995</v>
          </cell>
          <cell r="Z472">
            <v>-0.69430000000000003</v>
          </cell>
          <cell r="AA472">
            <v>-10.8627</v>
          </cell>
          <cell r="AB472">
            <v>-11.557</v>
          </cell>
          <cell r="AC472">
            <v>2802.4438</v>
          </cell>
          <cell r="AD472">
            <v>-1670.9349</v>
          </cell>
          <cell r="AE472">
            <v>1131.5089</v>
          </cell>
          <cell r="AF472">
            <v>-302.65809999999999</v>
          </cell>
          <cell r="AG472">
            <v>221.4443</v>
          </cell>
          <cell r="AH472">
            <v>-81.213799999999992</v>
          </cell>
        </row>
        <row r="473">
          <cell r="A473">
            <v>40905</v>
          </cell>
          <cell r="B473">
            <v>1975.0927999999999</v>
          </cell>
          <cell r="C473">
            <v>1387.4585999999999</v>
          </cell>
          <cell r="D473">
            <v>3362.5513999999998</v>
          </cell>
          <cell r="E473">
            <v>-10.1172</v>
          </cell>
          <cell r="F473">
            <v>-292.66269999999997</v>
          </cell>
          <cell r="G473">
            <v>-302.7799</v>
          </cell>
          <cell r="H473">
            <v>-4.9893999999999998</v>
          </cell>
          <cell r="I473">
            <v>-179.06960000000001</v>
          </cell>
          <cell r="J473">
            <v>-184.059</v>
          </cell>
          <cell r="K473">
            <v>-1.11E-2</v>
          </cell>
          <cell r="L473">
            <v>-185.94059999999999</v>
          </cell>
          <cell r="M473">
            <v>-185.95169999999999</v>
          </cell>
          <cell r="N473">
            <v>2.5089999999999999</v>
          </cell>
          <cell r="O473">
            <v>-0.18390000000000001</v>
          </cell>
          <cell r="P473">
            <v>2.3250999999999999</v>
          </cell>
          <cell r="Q473" t="str">
            <v/>
          </cell>
          <cell r="R473">
            <v>-70.7971</v>
          </cell>
          <cell r="S473">
            <v>-70.7971</v>
          </cell>
          <cell r="T473" t="str">
            <v/>
          </cell>
          <cell r="U473">
            <v>-21.587299999999999</v>
          </cell>
          <cell r="V473">
            <v>-21.587299999999999</v>
          </cell>
          <cell r="W473">
            <v>1.2250000000000001</v>
          </cell>
          <cell r="X473">
            <v>-127.4588</v>
          </cell>
          <cell r="Y473">
            <v>-126.2338</v>
          </cell>
          <cell r="Z473">
            <v>0.42709999999999998</v>
          </cell>
          <cell r="AA473">
            <v>-108.6176</v>
          </cell>
          <cell r="AB473">
            <v>-108.1905</v>
          </cell>
          <cell r="AC473">
            <v>1917.5063</v>
          </cell>
          <cell r="AD473">
            <v>2492.5817000000002</v>
          </cell>
          <cell r="AE473">
            <v>4410.0879999999997</v>
          </cell>
          <cell r="AF473">
            <v>-243.09520000000001</v>
          </cell>
          <cell r="AG473">
            <v>-1121.0588</v>
          </cell>
          <cell r="AH473">
            <v>-1364.154</v>
          </cell>
        </row>
        <row r="474">
          <cell r="A474">
            <v>40898</v>
          </cell>
          <cell r="B474">
            <v>2526.0720000000001</v>
          </cell>
          <cell r="C474">
            <v>2580.9920000000002</v>
          </cell>
          <cell r="D474">
            <v>5107.0640000000003</v>
          </cell>
          <cell r="E474">
            <v>-602.9162</v>
          </cell>
          <cell r="F474">
            <v>-4215.7826999999997</v>
          </cell>
          <cell r="G474">
            <v>-4818.6988999999994</v>
          </cell>
          <cell r="H474">
            <v>-2.0897000000000001</v>
          </cell>
          <cell r="I474">
            <v>-127.5395</v>
          </cell>
          <cell r="J474">
            <v>-129.6292</v>
          </cell>
          <cell r="K474">
            <v>0.40639999999999998</v>
          </cell>
          <cell r="L474">
            <v>-414.48680000000002</v>
          </cell>
          <cell r="M474">
            <v>-414.0804</v>
          </cell>
          <cell r="N474">
            <v>3.6871</v>
          </cell>
          <cell r="O474">
            <v>-32.323599999999999</v>
          </cell>
          <cell r="P474">
            <v>-28.636499999999998</v>
          </cell>
          <cell r="Q474" t="str">
            <v/>
          </cell>
          <cell r="R474">
            <v>-57.462899999999998</v>
          </cell>
          <cell r="S474">
            <v>-57.462899999999998</v>
          </cell>
          <cell r="T474" t="str">
            <v/>
          </cell>
          <cell r="U474">
            <v>4.0000999999999998</v>
          </cell>
          <cell r="V474">
            <v>4.0000999999999998</v>
          </cell>
          <cell r="W474">
            <v>13.7552</v>
          </cell>
          <cell r="X474">
            <v>-276.98050000000001</v>
          </cell>
          <cell r="Y474">
            <v>-263.2253</v>
          </cell>
          <cell r="Z474">
            <v>-1.9715</v>
          </cell>
          <cell r="AA474">
            <v>-139.3143</v>
          </cell>
          <cell r="AB474">
            <v>-141.28579999999999</v>
          </cell>
          <cell r="AC474">
            <v>3489.5654</v>
          </cell>
          <cell r="AD474">
            <v>5295.9561999999996</v>
          </cell>
          <cell r="AE474">
            <v>8785.5216</v>
          </cell>
          <cell r="AF474">
            <v>-471.09820000000002</v>
          </cell>
          <cell r="AG474">
            <v>-968.8691</v>
          </cell>
          <cell r="AH474">
            <v>-1439.9673</v>
          </cell>
        </row>
        <row r="475">
          <cell r="A475">
            <v>40891</v>
          </cell>
          <cell r="B475">
            <v>1267.8938000000001</v>
          </cell>
          <cell r="C475">
            <v>-8008.9285</v>
          </cell>
          <cell r="D475">
            <v>-6741.0347000000002</v>
          </cell>
          <cell r="E475">
            <v>-215.01499999999999</v>
          </cell>
          <cell r="F475">
            <v>-2086.7862</v>
          </cell>
          <cell r="G475">
            <v>-2301.8011999999999</v>
          </cell>
          <cell r="H475">
            <v>-9.2467000000000006</v>
          </cell>
          <cell r="I475">
            <v>-231.65299999999999</v>
          </cell>
          <cell r="J475">
            <v>-240.8997</v>
          </cell>
          <cell r="K475">
            <v>1.9870000000000001</v>
          </cell>
          <cell r="L475">
            <v>-160.5138</v>
          </cell>
          <cell r="M475">
            <v>-158.52680000000001</v>
          </cell>
          <cell r="N475">
            <v>-2.1572</v>
          </cell>
          <cell r="O475">
            <v>-76.016599999999997</v>
          </cell>
          <cell r="P475">
            <v>-78.1738</v>
          </cell>
          <cell r="Q475" t="str">
            <v/>
          </cell>
          <cell r="R475">
            <v>-28.648</v>
          </cell>
          <cell r="S475">
            <v>-28.648</v>
          </cell>
          <cell r="T475" t="str">
            <v/>
          </cell>
          <cell r="U475">
            <v>12.8941</v>
          </cell>
          <cell r="V475">
            <v>12.8941</v>
          </cell>
          <cell r="W475">
            <v>-28.247900000000001</v>
          </cell>
          <cell r="X475">
            <v>-471.74880000000002</v>
          </cell>
          <cell r="Y475">
            <v>-499.99670000000003</v>
          </cell>
          <cell r="Z475">
            <v>-2.8281999999999998</v>
          </cell>
          <cell r="AA475">
            <v>-214.20490000000001</v>
          </cell>
          <cell r="AB475">
            <v>-217.03310000000002</v>
          </cell>
          <cell r="AC475">
            <v>936.63310000000001</v>
          </cell>
          <cell r="AD475">
            <v>-5508.7678999999998</v>
          </cell>
          <cell r="AE475">
            <v>-4572.1347999999998</v>
          </cell>
          <cell r="AF475">
            <v>-59.946199999999997</v>
          </cell>
          <cell r="AG475">
            <v>-1313.2545</v>
          </cell>
          <cell r="AH475">
            <v>-1373.2007000000001</v>
          </cell>
        </row>
        <row r="476">
          <cell r="A476">
            <v>40884</v>
          </cell>
          <cell r="B476">
            <v>1238.3557000000001</v>
          </cell>
          <cell r="C476">
            <v>-415.69349999999997</v>
          </cell>
          <cell r="D476">
            <v>822.6622000000001</v>
          </cell>
          <cell r="E476">
            <v>156.94460000000001</v>
          </cell>
          <cell r="F476">
            <v>-152.00360000000001</v>
          </cell>
          <cell r="G476">
            <v>4.9410000000000025</v>
          </cell>
          <cell r="H476">
            <v>0.31630000000000003</v>
          </cell>
          <cell r="I476">
            <v>21.094799999999999</v>
          </cell>
          <cell r="J476">
            <v>21.411099999999998</v>
          </cell>
          <cell r="K476">
            <v>0.15629999999999999</v>
          </cell>
          <cell r="L476">
            <v>-183.49639999999999</v>
          </cell>
          <cell r="M476">
            <v>-183.34010000000001</v>
          </cell>
          <cell r="N476">
            <v>6.3700999999999999</v>
          </cell>
          <cell r="O476">
            <v>-8.7999999999999995E-2</v>
          </cell>
          <cell r="P476">
            <v>6.2820999999999998</v>
          </cell>
          <cell r="Q476" t="str">
            <v/>
          </cell>
          <cell r="R476">
            <v>20.866599999999998</v>
          </cell>
          <cell r="S476">
            <v>20.866599999999998</v>
          </cell>
          <cell r="T476" t="str">
            <v/>
          </cell>
          <cell r="U476">
            <v>5.6375999999999999</v>
          </cell>
          <cell r="V476">
            <v>5.6375999999999999</v>
          </cell>
          <cell r="W476">
            <v>-6.5128000000000004</v>
          </cell>
          <cell r="X476">
            <v>8.7118000000000002</v>
          </cell>
          <cell r="Y476">
            <v>2.1989999999999998</v>
          </cell>
          <cell r="Z476">
            <v>2.3999999999999998E-3</v>
          </cell>
          <cell r="AA476">
            <v>-16.300899999999999</v>
          </cell>
          <cell r="AB476">
            <v>-16.298499999999997</v>
          </cell>
          <cell r="AC476">
            <v>2691.2206999999999</v>
          </cell>
          <cell r="AD476">
            <v>1416.0075999999999</v>
          </cell>
          <cell r="AE476">
            <v>4107.2282999999998</v>
          </cell>
          <cell r="AF476">
            <v>-1224.2755</v>
          </cell>
          <cell r="AG476">
            <v>-724.01589999999999</v>
          </cell>
          <cell r="AH476">
            <v>-1948.2914000000001</v>
          </cell>
        </row>
        <row r="477">
          <cell r="A477">
            <v>40877</v>
          </cell>
          <cell r="B477">
            <v>-1001.6294</v>
          </cell>
          <cell r="C477">
            <v>-2715.9061000000002</v>
          </cell>
          <cell r="D477">
            <v>-3717.5355</v>
          </cell>
          <cell r="E477">
            <v>-723.70330000000001</v>
          </cell>
          <cell r="F477">
            <v>-1488.9453000000001</v>
          </cell>
          <cell r="G477">
            <v>-2212.6486</v>
          </cell>
          <cell r="H477">
            <v>5.8841000000000001</v>
          </cell>
          <cell r="I477">
            <v>103.2655</v>
          </cell>
          <cell r="J477">
            <v>109.14960000000001</v>
          </cell>
          <cell r="K477">
            <v>-9.64E-2</v>
          </cell>
          <cell r="L477">
            <v>-344.71519999999998</v>
          </cell>
          <cell r="M477">
            <v>-344.8116</v>
          </cell>
          <cell r="N477">
            <v>-2.0007000000000001</v>
          </cell>
          <cell r="O477">
            <v>-16.368099999999998</v>
          </cell>
          <cell r="P477">
            <v>-18.3688</v>
          </cell>
          <cell r="Q477" t="str">
            <v/>
          </cell>
          <cell r="R477">
            <v>-97.550700000000006</v>
          </cell>
          <cell r="S477">
            <v>-97.550700000000006</v>
          </cell>
          <cell r="T477" t="str">
            <v/>
          </cell>
          <cell r="U477">
            <v>-19.916799999999999</v>
          </cell>
          <cell r="V477">
            <v>-19.916799999999999</v>
          </cell>
          <cell r="W477">
            <v>18.739799999999999</v>
          </cell>
          <cell r="X477">
            <v>-304.15410000000003</v>
          </cell>
          <cell r="Y477">
            <v>-285.41430000000003</v>
          </cell>
          <cell r="Z477">
            <v>-0.41510000000000002</v>
          </cell>
          <cell r="AA477">
            <v>-15.283799999999999</v>
          </cell>
          <cell r="AB477">
            <v>-15.6989</v>
          </cell>
          <cell r="AC477">
            <v>3130.7685999999999</v>
          </cell>
          <cell r="AD477">
            <v>424.47030000000001</v>
          </cell>
          <cell r="AE477">
            <v>3555.2388999999998</v>
          </cell>
          <cell r="AF477">
            <v>-1758.3062</v>
          </cell>
          <cell r="AG477">
            <v>-1278.7714000000001</v>
          </cell>
          <cell r="AH477">
            <v>-3037.0776000000001</v>
          </cell>
        </row>
        <row r="478">
          <cell r="A478">
            <v>40870</v>
          </cell>
          <cell r="B478">
            <v>5682.6427000000003</v>
          </cell>
          <cell r="C478">
            <v>-13548.688</v>
          </cell>
          <cell r="D478">
            <v>-7866.0452999999998</v>
          </cell>
          <cell r="E478">
            <v>-213.91810000000001</v>
          </cell>
          <cell r="F478">
            <v>-2658.4542999999999</v>
          </cell>
          <cell r="G478">
            <v>-2872.3723999999997</v>
          </cell>
          <cell r="H478">
            <v>-0.12670000000000001</v>
          </cell>
          <cell r="I478">
            <v>-121.4676</v>
          </cell>
          <cell r="J478">
            <v>-121.5943</v>
          </cell>
          <cell r="K478">
            <v>1.0987</v>
          </cell>
          <cell r="L478">
            <v>-126.6662</v>
          </cell>
          <cell r="M478">
            <v>-125.56750000000001</v>
          </cell>
          <cell r="N478">
            <v>9.1136999999999997</v>
          </cell>
          <cell r="O478">
            <v>13.0093</v>
          </cell>
          <cell r="P478">
            <v>22.122999999999998</v>
          </cell>
          <cell r="Q478" t="str">
            <v/>
          </cell>
          <cell r="R478">
            <v>-56.505800000000001</v>
          </cell>
          <cell r="S478">
            <v>-56.505800000000001</v>
          </cell>
          <cell r="T478" t="str">
            <v/>
          </cell>
          <cell r="U478">
            <v>4.2324999999999999</v>
          </cell>
          <cell r="V478">
            <v>4.2324999999999999</v>
          </cell>
          <cell r="W478">
            <v>6.4048999999999996</v>
          </cell>
          <cell r="X478">
            <v>41.8474</v>
          </cell>
          <cell r="Y478">
            <v>48.252299999999998</v>
          </cell>
          <cell r="Z478">
            <v>-1.1026</v>
          </cell>
          <cell r="AA478">
            <v>-144.96449999999999</v>
          </cell>
          <cell r="AB478">
            <v>-146.06709999999998</v>
          </cell>
          <cell r="AC478">
            <v>7537.9688999999998</v>
          </cell>
          <cell r="AD478">
            <v>-11027.3272</v>
          </cell>
          <cell r="AE478">
            <v>-3489.3582999999999</v>
          </cell>
          <cell r="AF478">
            <v>-1148.8710000000001</v>
          </cell>
          <cell r="AG478">
            <v>-1815.3867</v>
          </cell>
          <cell r="AH478">
            <v>-2964.2577000000001</v>
          </cell>
        </row>
        <row r="479">
          <cell r="A479">
            <v>40863</v>
          </cell>
          <cell r="B479">
            <v>2359.1677</v>
          </cell>
          <cell r="C479">
            <v>991.5779</v>
          </cell>
          <cell r="D479">
            <v>3350.7456000000002</v>
          </cell>
          <cell r="E479">
            <v>17.797999999999998</v>
          </cell>
          <cell r="F479">
            <v>-57.859000000000002</v>
          </cell>
          <cell r="G479">
            <v>-40.061000000000007</v>
          </cell>
          <cell r="H479">
            <v>-16.387899999999998</v>
          </cell>
          <cell r="I479">
            <v>57.975000000000001</v>
          </cell>
          <cell r="J479">
            <v>41.587100000000007</v>
          </cell>
          <cell r="K479">
            <v>-0.1457</v>
          </cell>
          <cell r="L479">
            <v>72.323999999999998</v>
          </cell>
          <cell r="M479">
            <v>72.178299999999993</v>
          </cell>
          <cell r="N479">
            <v>3.0952000000000002</v>
          </cell>
          <cell r="O479">
            <v>-117.2015</v>
          </cell>
          <cell r="P479">
            <v>-114.10629999999999</v>
          </cell>
          <cell r="Q479" t="str">
            <v/>
          </cell>
          <cell r="R479">
            <v>-46.885399999999997</v>
          </cell>
          <cell r="S479">
            <v>-46.885399999999997</v>
          </cell>
          <cell r="T479" t="str">
            <v/>
          </cell>
          <cell r="U479">
            <v>21.713200000000001</v>
          </cell>
          <cell r="V479">
            <v>21.713200000000001</v>
          </cell>
          <cell r="W479">
            <v>-1.1879</v>
          </cell>
          <cell r="X479">
            <v>-237.54910000000001</v>
          </cell>
          <cell r="Y479">
            <v>-238.73700000000002</v>
          </cell>
          <cell r="Z479">
            <v>-2.1930999999999998</v>
          </cell>
          <cell r="AA479">
            <v>56.107500000000002</v>
          </cell>
          <cell r="AB479">
            <v>53.914400000000001</v>
          </cell>
          <cell r="AC479">
            <v>3467.2719999999999</v>
          </cell>
          <cell r="AD479">
            <v>3107.5913</v>
          </cell>
          <cell r="AE479">
            <v>6574.8633</v>
          </cell>
          <cell r="AF479">
            <v>-754.51660000000004</v>
          </cell>
          <cell r="AG479">
            <v>-603.10969999999998</v>
          </cell>
          <cell r="AH479">
            <v>-1357.6262999999999</v>
          </cell>
        </row>
        <row r="480">
          <cell r="A480">
            <v>40856</v>
          </cell>
          <cell r="B480">
            <v>3674.9258</v>
          </cell>
          <cell r="C480">
            <v>6052.0704999999998</v>
          </cell>
          <cell r="D480">
            <v>9726.9962999999989</v>
          </cell>
          <cell r="E480">
            <v>412.35120000000001</v>
          </cell>
          <cell r="F480">
            <v>1937.0947000000001</v>
          </cell>
          <cell r="G480">
            <v>2349.4459000000002</v>
          </cell>
          <cell r="H480">
            <v>1.7513000000000001</v>
          </cell>
          <cell r="I480">
            <v>-56.664000000000001</v>
          </cell>
          <cell r="J480">
            <v>-54.912700000000001</v>
          </cell>
          <cell r="K480">
            <v>2.2082000000000002</v>
          </cell>
          <cell r="L480">
            <v>544.61569999999995</v>
          </cell>
          <cell r="M480">
            <v>546.82389999999998</v>
          </cell>
          <cell r="N480">
            <v>2.8008999999999999</v>
          </cell>
          <cell r="O480">
            <v>156.22819999999999</v>
          </cell>
          <cell r="P480">
            <v>159.0291</v>
          </cell>
          <cell r="Q480" t="str">
            <v/>
          </cell>
          <cell r="R480">
            <v>-54.109200000000001</v>
          </cell>
          <cell r="S480">
            <v>-54.109200000000001</v>
          </cell>
          <cell r="T480" t="str">
            <v/>
          </cell>
          <cell r="U480">
            <v>13.565</v>
          </cell>
          <cell r="V480">
            <v>13.565</v>
          </cell>
          <cell r="W480">
            <v>-5.7926000000000002</v>
          </cell>
          <cell r="X480">
            <v>-294.3732</v>
          </cell>
          <cell r="Y480">
            <v>-300.16579999999999</v>
          </cell>
          <cell r="Z480">
            <v>-0.81240000000000001</v>
          </cell>
          <cell r="AA480">
            <v>1.7235</v>
          </cell>
          <cell r="AB480">
            <v>0.91110000000000002</v>
          </cell>
          <cell r="AC480">
            <v>3987.2745</v>
          </cell>
          <cell r="AD480">
            <v>7304.8397999999997</v>
          </cell>
          <cell r="AE480">
            <v>11292.114299999999</v>
          </cell>
          <cell r="AF480">
            <v>-369.76459999999997</v>
          </cell>
          <cell r="AG480">
            <v>-756.90070000000003</v>
          </cell>
          <cell r="AH480">
            <v>-1126.6653000000001</v>
          </cell>
        </row>
        <row r="481">
          <cell r="A481">
            <v>40849</v>
          </cell>
          <cell r="B481">
            <v>931.17849999999999</v>
          </cell>
          <cell r="C481">
            <v>1227.2502999999999</v>
          </cell>
          <cell r="D481">
            <v>2158.4287999999997</v>
          </cell>
          <cell r="E481">
            <v>671.13030000000003</v>
          </cell>
          <cell r="F481">
            <v>3278.3110000000001</v>
          </cell>
          <cell r="G481">
            <v>3949.4413000000004</v>
          </cell>
          <cell r="H481">
            <v>-1.1294</v>
          </cell>
          <cell r="I481">
            <v>-66.863200000000006</v>
          </cell>
          <cell r="J481">
            <v>-67.99260000000001</v>
          </cell>
          <cell r="K481">
            <v>0.32069999999999999</v>
          </cell>
          <cell r="L481">
            <v>224.10079999999999</v>
          </cell>
          <cell r="M481">
            <v>224.42149999999998</v>
          </cell>
          <cell r="N481">
            <v>0.1426</v>
          </cell>
          <cell r="O481">
            <v>212.26679999999999</v>
          </cell>
          <cell r="P481">
            <v>212.40939999999998</v>
          </cell>
          <cell r="Q481" t="str">
            <v/>
          </cell>
          <cell r="R481">
            <v>78.538799999999995</v>
          </cell>
          <cell r="S481">
            <v>78.538799999999995</v>
          </cell>
          <cell r="T481" t="str">
            <v/>
          </cell>
          <cell r="U481">
            <v>27.453800000000001</v>
          </cell>
          <cell r="V481">
            <v>27.453800000000001</v>
          </cell>
          <cell r="W481">
            <v>-1.5807</v>
          </cell>
          <cell r="X481">
            <v>-620.399</v>
          </cell>
          <cell r="Y481">
            <v>-621.97969999999998</v>
          </cell>
          <cell r="Z481">
            <v>-0.14280000000000001</v>
          </cell>
          <cell r="AA481">
            <v>55.714599999999997</v>
          </cell>
          <cell r="AB481">
            <v>55.571799999999996</v>
          </cell>
          <cell r="AC481">
            <v>-550.90520000000004</v>
          </cell>
          <cell r="AD481">
            <v>1163.4014999999999</v>
          </cell>
          <cell r="AE481">
            <v>612.49629999999991</v>
          </cell>
          <cell r="AF481">
            <v>-232.09790000000001</v>
          </cell>
          <cell r="AG481">
            <v>603.9393</v>
          </cell>
          <cell r="AH481">
            <v>371.84140000000002</v>
          </cell>
        </row>
        <row r="482">
          <cell r="A482">
            <v>40842</v>
          </cell>
          <cell r="B482">
            <v>1538.3685</v>
          </cell>
          <cell r="C482">
            <v>1469.7633000000001</v>
          </cell>
          <cell r="D482">
            <v>3008.1318000000001</v>
          </cell>
          <cell r="E482">
            <v>127.41249999999999</v>
          </cell>
          <cell r="F482">
            <v>946.42340000000002</v>
          </cell>
          <cell r="G482">
            <v>1073.8359</v>
          </cell>
          <cell r="H482">
            <v>-4.8064999999999998</v>
          </cell>
          <cell r="I482">
            <v>-87.828699999999998</v>
          </cell>
          <cell r="J482">
            <v>-92.635199999999998</v>
          </cell>
          <cell r="K482">
            <v>0.21679999999999999</v>
          </cell>
          <cell r="L482">
            <v>-25.567599999999999</v>
          </cell>
          <cell r="M482">
            <v>-25.3508</v>
          </cell>
          <cell r="N482">
            <v>7.8038999999999996</v>
          </cell>
          <cell r="O482">
            <v>73.043700000000001</v>
          </cell>
          <cell r="P482">
            <v>80.8476</v>
          </cell>
          <cell r="Q482" t="str">
            <v/>
          </cell>
          <cell r="R482">
            <v>-51.646999999999998</v>
          </cell>
          <cell r="S482">
            <v>-51.646999999999998</v>
          </cell>
          <cell r="T482" t="str">
            <v/>
          </cell>
          <cell r="U482">
            <v>0.69399999999999995</v>
          </cell>
          <cell r="V482">
            <v>0.69399999999999995</v>
          </cell>
          <cell r="W482">
            <v>-5.8952999999999998</v>
          </cell>
          <cell r="X482">
            <v>-215.93289999999999</v>
          </cell>
          <cell r="Y482">
            <v>-221.82819999999998</v>
          </cell>
          <cell r="Z482">
            <v>-2.8582000000000001</v>
          </cell>
          <cell r="AA482">
            <v>-53.835099999999997</v>
          </cell>
          <cell r="AB482">
            <v>-56.693299999999994</v>
          </cell>
          <cell r="AC482">
            <v>1109.1703</v>
          </cell>
          <cell r="AD482">
            <v>1707.1699000000001</v>
          </cell>
          <cell r="AE482">
            <v>2816.3402000000001</v>
          </cell>
          <cell r="AF482">
            <v>-1004.6333</v>
          </cell>
          <cell r="AG482">
            <v>-521.13959999999997</v>
          </cell>
          <cell r="AH482">
            <v>-1525.7728999999999</v>
          </cell>
        </row>
        <row r="483">
          <cell r="A483">
            <v>40835</v>
          </cell>
          <cell r="B483">
            <v>2416.056</v>
          </cell>
          <cell r="C483">
            <v>-428.9316</v>
          </cell>
          <cell r="D483">
            <v>1987.1244000000002</v>
          </cell>
          <cell r="E483">
            <v>96.224900000000005</v>
          </cell>
          <cell r="F483">
            <v>667.82830000000001</v>
          </cell>
          <cell r="G483">
            <v>764.05320000000006</v>
          </cell>
          <cell r="H483">
            <v>-7.7171000000000003</v>
          </cell>
          <cell r="I483">
            <v>-129.64670000000001</v>
          </cell>
          <cell r="J483">
            <v>-137.3638</v>
          </cell>
          <cell r="K483">
            <v>-0.13120000000000001</v>
          </cell>
          <cell r="L483">
            <v>-89.112200000000001</v>
          </cell>
          <cell r="M483">
            <v>-89.243400000000008</v>
          </cell>
          <cell r="N483">
            <v>9.3260000000000005</v>
          </cell>
          <cell r="O483">
            <v>12.9231</v>
          </cell>
          <cell r="P483">
            <v>22.249099999999999</v>
          </cell>
          <cell r="Q483" t="str">
            <v/>
          </cell>
          <cell r="R483">
            <v>-40.924199999999999</v>
          </cell>
          <cell r="S483">
            <v>-40.924199999999999</v>
          </cell>
          <cell r="T483" t="str">
            <v/>
          </cell>
          <cell r="U483">
            <v>-2.3835999999999999</v>
          </cell>
          <cell r="V483">
            <v>-2.3835999999999999</v>
          </cell>
          <cell r="W483">
            <v>-16.009499999999999</v>
          </cell>
          <cell r="X483">
            <v>14.0229</v>
          </cell>
          <cell r="Y483">
            <v>-1.9865999999999993</v>
          </cell>
          <cell r="Z483">
            <v>-0.30209999999999998</v>
          </cell>
          <cell r="AA483">
            <v>-169.89</v>
          </cell>
          <cell r="AB483">
            <v>-170.19209999999998</v>
          </cell>
          <cell r="AC483">
            <v>1971.2139999999999</v>
          </cell>
          <cell r="AD483">
            <v>-55.815600000000003</v>
          </cell>
          <cell r="AE483">
            <v>1915.3984</v>
          </cell>
          <cell r="AF483">
            <v>-509.76229999999998</v>
          </cell>
          <cell r="AG483">
            <v>82.926100000000005</v>
          </cell>
          <cell r="AH483">
            <v>-426.83619999999996</v>
          </cell>
        </row>
        <row r="484">
          <cell r="A484">
            <v>40828</v>
          </cell>
          <cell r="B484">
            <v>700.54629999999997</v>
          </cell>
          <cell r="C484">
            <v>163.61449999999999</v>
          </cell>
          <cell r="D484">
            <v>864.16079999999999</v>
          </cell>
          <cell r="E484">
            <v>-316.16050000000001</v>
          </cell>
          <cell r="F484">
            <v>-1050.4468999999999</v>
          </cell>
          <cell r="G484">
            <v>-1366.6073999999999</v>
          </cell>
          <cell r="H484">
            <v>-4.8638000000000003</v>
          </cell>
          <cell r="I484">
            <v>-215.8357</v>
          </cell>
          <cell r="J484">
            <v>-220.6995</v>
          </cell>
          <cell r="K484">
            <v>8.5620999999999992</v>
          </cell>
          <cell r="L484">
            <v>140.74209999999999</v>
          </cell>
          <cell r="M484">
            <v>149.30419999999998</v>
          </cell>
          <cell r="N484">
            <v>10.7928</v>
          </cell>
          <cell r="O484">
            <v>151.267</v>
          </cell>
          <cell r="P484">
            <v>162.0598</v>
          </cell>
          <cell r="Q484" t="str">
            <v/>
          </cell>
          <cell r="R484">
            <v>-97.742000000000004</v>
          </cell>
          <cell r="S484">
            <v>-97.742000000000004</v>
          </cell>
          <cell r="T484" t="str">
            <v/>
          </cell>
          <cell r="U484">
            <v>-19.979299999999999</v>
          </cell>
          <cell r="V484">
            <v>-19.979299999999999</v>
          </cell>
          <cell r="W484">
            <v>-68.1708</v>
          </cell>
          <cell r="X484">
            <v>36.671599999999998</v>
          </cell>
          <cell r="Y484">
            <v>-31.499200000000002</v>
          </cell>
          <cell r="Z484">
            <v>-2.6456</v>
          </cell>
          <cell r="AA484">
            <v>-190.0514</v>
          </cell>
          <cell r="AB484">
            <v>-192.697</v>
          </cell>
          <cell r="AC484">
            <v>2512.5203000000001</v>
          </cell>
          <cell r="AD484">
            <v>35.700099999999999</v>
          </cell>
          <cell r="AE484">
            <v>2548.2204000000002</v>
          </cell>
          <cell r="AF484">
            <v>-636.11099999999999</v>
          </cell>
          <cell r="AG484">
            <v>167.5668</v>
          </cell>
          <cell r="AH484">
            <v>-468.54419999999999</v>
          </cell>
        </row>
        <row r="485">
          <cell r="A485">
            <v>40821</v>
          </cell>
          <cell r="B485">
            <v>-1216.2674999999999</v>
          </cell>
          <cell r="C485">
            <v>-6885.5388999999996</v>
          </cell>
          <cell r="D485">
            <v>-8101.8063999999995</v>
          </cell>
          <cell r="E485">
            <v>-1459.7579000000001</v>
          </cell>
          <cell r="F485">
            <v>-3298.6649000000002</v>
          </cell>
          <cell r="G485">
            <v>-4758.4228000000003</v>
          </cell>
          <cell r="H485">
            <v>-6.8029000000000002</v>
          </cell>
          <cell r="I485">
            <v>-174.6319</v>
          </cell>
          <cell r="J485">
            <v>-181.4348</v>
          </cell>
          <cell r="K485">
            <v>3.6440999999999999</v>
          </cell>
          <cell r="L485">
            <v>-167.0669</v>
          </cell>
          <cell r="M485">
            <v>-163.4228</v>
          </cell>
          <cell r="N485">
            <v>18.7072</v>
          </cell>
          <cell r="O485">
            <v>9.0390999999999995</v>
          </cell>
          <cell r="P485">
            <v>27.746299999999998</v>
          </cell>
          <cell r="Q485" t="str">
            <v/>
          </cell>
          <cell r="R485">
            <v>-129.12569999999999</v>
          </cell>
          <cell r="S485">
            <v>-129.12569999999999</v>
          </cell>
          <cell r="T485" t="str">
            <v/>
          </cell>
          <cell r="U485">
            <v>-28.248200000000001</v>
          </cell>
          <cell r="V485">
            <v>-28.248200000000001</v>
          </cell>
          <cell r="W485">
            <v>-80.479200000000006</v>
          </cell>
          <cell r="X485">
            <v>-74.889099999999999</v>
          </cell>
          <cell r="Y485">
            <v>-155.3683</v>
          </cell>
          <cell r="Z485">
            <v>-2.2172000000000001</v>
          </cell>
          <cell r="AA485">
            <v>-73.052499999999995</v>
          </cell>
          <cell r="AB485">
            <v>-75.2697</v>
          </cell>
          <cell r="AC485">
            <v>1628.8768</v>
          </cell>
          <cell r="AD485">
            <v>-5926.6884</v>
          </cell>
          <cell r="AE485">
            <v>-4297.8116</v>
          </cell>
          <cell r="AF485">
            <v>-496.7115</v>
          </cell>
          <cell r="AG485">
            <v>392.8415</v>
          </cell>
          <cell r="AH485">
            <v>-103.87</v>
          </cell>
        </row>
        <row r="486">
          <cell r="A486">
            <v>40814</v>
          </cell>
          <cell r="B486">
            <v>7414.3630000000003</v>
          </cell>
          <cell r="C486">
            <v>-5487.1513999999997</v>
          </cell>
          <cell r="D486">
            <v>1927.2116000000005</v>
          </cell>
          <cell r="E486">
            <v>-3210.2739000000001</v>
          </cell>
          <cell r="F486">
            <v>-2583.9551000000001</v>
          </cell>
          <cell r="G486">
            <v>-5794.2290000000003</v>
          </cell>
          <cell r="H486">
            <v>-0.57330000000000003</v>
          </cell>
          <cell r="I486">
            <v>-75.173699999999997</v>
          </cell>
          <cell r="J486">
            <v>-75.747</v>
          </cell>
          <cell r="K486">
            <v>7.3044000000000002</v>
          </cell>
          <cell r="L486">
            <v>-405.23970000000003</v>
          </cell>
          <cell r="M486">
            <v>-397.93530000000004</v>
          </cell>
          <cell r="N486">
            <v>10.8751</v>
          </cell>
          <cell r="O486">
            <v>-37.206899999999997</v>
          </cell>
          <cell r="P486">
            <v>-26.331799999999998</v>
          </cell>
          <cell r="Q486" t="str">
            <v/>
          </cell>
          <cell r="R486">
            <v>-149.37360000000001</v>
          </cell>
          <cell r="S486">
            <v>-149.37360000000001</v>
          </cell>
          <cell r="T486" t="str">
            <v/>
          </cell>
          <cell r="U486">
            <v>-81.690399999999997</v>
          </cell>
          <cell r="V486">
            <v>-81.690399999999997</v>
          </cell>
          <cell r="W486">
            <v>4.6722999999999999</v>
          </cell>
          <cell r="X486">
            <v>-16.703700000000001</v>
          </cell>
          <cell r="Y486">
            <v>-12.031400000000001</v>
          </cell>
          <cell r="Z486">
            <v>-12.722300000000001</v>
          </cell>
          <cell r="AA486">
            <v>-442.52940000000001</v>
          </cell>
          <cell r="AB486">
            <v>-455.25170000000003</v>
          </cell>
          <cell r="AC486">
            <v>11566.9028</v>
          </cell>
          <cell r="AD486">
            <v>-3456.7033999999999</v>
          </cell>
          <cell r="AE486">
            <v>8110.1993999999995</v>
          </cell>
          <cell r="AF486">
            <v>-713.31190000000004</v>
          </cell>
          <cell r="AG486">
            <v>-960.23019999999997</v>
          </cell>
          <cell r="AH486">
            <v>-1673.5421000000001</v>
          </cell>
        </row>
        <row r="487">
          <cell r="A487">
            <v>40807</v>
          </cell>
          <cell r="B487">
            <v>-352.05889999999999</v>
          </cell>
          <cell r="C487">
            <v>-3240.806</v>
          </cell>
          <cell r="D487">
            <v>-3592.8649</v>
          </cell>
          <cell r="E487">
            <v>-694.71889999999996</v>
          </cell>
          <cell r="F487">
            <v>-1346.0269000000001</v>
          </cell>
          <cell r="G487">
            <v>-2040.7458000000001</v>
          </cell>
          <cell r="H487">
            <v>-14.166499999999999</v>
          </cell>
          <cell r="I487">
            <v>-104.6695</v>
          </cell>
          <cell r="J487">
            <v>-118.836</v>
          </cell>
          <cell r="K487">
            <v>8.7118000000000002</v>
          </cell>
          <cell r="L487">
            <v>-115.41589999999999</v>
          </cell>
          <cell r="M487">
            <v>-106.7041</v>
          </cell>
          <cell r="N487">
            <v>2.8666999999999998</v>
          </cell>
          <cell r="O487">
            <v>4.2079000000000004</v>
          </cell>
          <cell r="P487">
            <v>7.0746000000000002</v>
          </cell>
          <cell r="Q487" t="str">
            <v/>
          </cell>
          <cell r="R487">
            <v>-53.740299999999998</v>
          </cell>
          <cell r="S487">
            <v>-53.740299999999998</v>
          </cell>
          <cell r="T487" t="str">
            <v/>
          </cell>
          <cell r="U487">
            <v>-79.637</v>
          </cell>
          <cell r="V487">
            <v>-79.637</v>
          </cell>
          <cell r="W487">
            <v>0.66920000000000002</v>
          </cell>
          <cell r="X487">
            <v>-180.9632</v>
          </cell>
          <cell r="Y487">
            <v>-180.29400000000001</v>
          </cell>
          <cell r="Z487">
            <v>-21.0014</v>
          </cell>
          <cell r="AA487">
            <v>-164.1908</v>
          </cell>
          <cell r="AB487">
            <v>-185.19219999999999</v>
          </cell>
          <cell r="AC487">
            <v>145.15289999999999</v>
          </cell>
          <cell r="AD487">
            <v>-5324.7371999999996</v>
          </cell>
          <cell r="AE487">
            <v>-5179.5842999999995</v>
          </cell>
          <cell r="AF487">
            <v>-322.79930000000002</v>
          </cell>
          <cell r="AG487">
            <v>-1394.1654000000001</v>
          </cell>
          <cell r="AH487">
            <v>-1716.9647</v>
          </cell>
        </row>
        <row r="488">
          <cell r="A488">
            <v>40800</v>
          </cell>
          <cell r="B488">
            <v>2070.9394000000002</v>
          </cell>
          <cell r="C488">
            <v>9972.3878000000004</v>
          </cell>
          <cell r="D488">
            <v>12043.3272</v>
          </cell>
          <cell r="E488">
            <v>560.29759999999999</v>
          </cell>
          <cell r="F488">
            <v>-1352.1401000000001</v>
          </cell>
          <cell r="G488">
            <v>-791.84250000000009</v>
          </cell>
          <cell r="H488">
            <v>-3.2505000000000002</v>
          </cell>
          <cell r="I488">
            <v>30.923200000000001</v>
          </cell>
          <cell r="J488">
            <v>27.672700000000003</v>
          </cell>
          <cell r="K488">
            <v>10.4899</v>
          </cell>
          <cell r="L488">
            <v>-183.0264</v>
          </cell>
          <cell r="M488">
            <v>-172.53649999999999</v>
          </cell>
          <cell r="N488">
            <v>-1.6163000000000001</v>
          </cell>
          <cell r="O488">
            <v>30.021100000000001</v>
          </cell>
          <cell r="P488">
            <v>28.404800000000002</v>
          </cell>
          <cell r="Q488" t="str">
            <v/>
          </cell>
          <cell r="R488">
            <v>-149.50630000000001</v>
          </cell>
          <cell r="S488">
            <v>-149.50630000000001</v>
          </cell>
          <cell r="T488" t="str">
            <v/>
          </cell>
          <cell r="U488">
            <v>-2.1227999999999998</v>
          </cell>
          <cell r="V488">
            <v>-2.1227999999999998</v>
          </cell>
          <cell r="W488">
            <v>22.271599999999999</v>
          </cell>
          <cell r="X488">
            <v>-381.48039999999997</v>
          </cell>
          <cell r="Y488">
            <v>-359.2088</v>
          </cell>
          <cell r="Z488">
            <v>-2.7572999999999999</v>
          </cell>
          <cell r="AA488">
            <v>-314.70069999999998</v>
          </cell>
          <cell r="AB488">
            <v>-317.45799999999997</v>
          </cell>
          <cell r="AC488">
            <v>2550.6932999999999</v>
          </cell>
          <cell r="AD488">
            <v>12311.5013</v>
          </cell>
          <cell r="AE488">
            <v>14862.194599999999</v>
          </cell>
          <cell r="AF488">
            <v>-377.00839999999999</v>
          </cell>
          <cell r="AG488">
            <v>-1421.5809999999999</v>
          </cell>
          <cell r="AH488">
            <v>-1798.5893999999998</v>
          </cell>
        </row>
        <row r="489">
          <cell r="A489">
            <v>40793</v>
          </cell>
          <cell r="B489">
            <v>2104.6786000000002</v>
          </cell>
          <cell r="C489">
            <v>-14167.955099999999</v>
          </cell>
          <cell r="D489">
            <v>-12063.2765</v>
          </cell>
          <cell r="E489">
            <v>683.4008</v>
          </cell>
          <cell r="F489">
            <v>-943.19349999999997</v>
          </cell>
          <cell r="G489">
            <v>-259.79269999999997</v>
          </cell>
          <cell r="H489">
            <v>14.3338</v>
          </cell>
          <cell r="I489">
            <v>-2.1097000000000001</v>
          </cell>
          <cell r="J489">
            <v>12.2241</v>
          </cell>
          <cell r="K489">
            <v>23.1844</v>
          </cell>
          <cell r="L489">
            <v>64.214699999999993</v>
          </cell>
          <cell r="M489">
            <v>87.39909999999999</v>
          </cell>
          <cell r="N489">
            <v>1.256</v>
          </cell>
          <cell r="O489">
            <v>-15.010999999999999</v>
          </cell>
          <cell r="P489">
            <v>-13.754999999999999</v>
          </cell>
          <cell r="Q489" t="str">
            <v/>
          </cell>
          <cell r="R489">
            <v>-5.2285000000000004</v>
          </cell>
          <cell r="S489">
            <v>-5.2285000000000004</v>
          </cell>
          <cell r="T489" t="str">
            <v/>
          </cell>
          <cell r="U489">
            <v>45.996000000000002</v>
          </cell>
          <cell r="V489">
            <v>45.996000000000002</v>
          </cell>
          <cell r="W489">
            <v>-16.229900000000001</v>
          </cell>
          <cell r="X489">
            <v>275.72579999999999</v>
          </cell>
          <cell r="Y489">
            <v>259.49590000000001</v>
          </cell>
          <cell r="Z489">
            <v>-1.6919999999999999</v>
          </cell>
          <cell r="AA489">
            <v>-128.22</v>
          </cell>
          <cell r="AB489">
            <v>-129.91200000000001</v>
          </cell>
          <cell r="AC489">
            <v>1008.8021</v>
          </cell>
          <cell r="AD489">
            <v>-13505.6914</v>
          </cell>
          <cell r="AE489">
            <v>-12496.889299999999</v>
          </cell>
          <cell r="AF489">
            <v>25.882300000000001</v>
          </cell>
          <cell r="AG489">
            <v>-534.56290000000001</v>
          </cell>
          <cell r="AH489">
            <v>-508.68060000000003</v>
          </cell>
        </row>
        <row r="490">
          <cell r="A490">
            <v>40786</v>
          </cell>
          <cell r="B490">
            <v>-871.2722</v>
          </cell>
          <cell r="C490">
            <v>7182.6495999999997</v>
          </cell>
          <cell r="D490">
            <v>6311.3773999999994</v>
          </cell>
          <cell r="E490">
            <v>84.910300000000007</v>
          </cell>
          <cell r="F490">
            <v>-585.5326</v>
          </cell>
          <cell r="G490">
            <v>-500.6223</v>
          </cell>
          <cell r="H490">
            <v>-11.994</v>
          </cell>
          <cell r="I490">
            <v>-69.259</v>
          </cell>
          <cell r="J490">
            <v>-81.253</v>
          </cell>
          <cell r="K490">
            <v>9.2513000000000005</v>
          </cell>
          <cell r="L490">
            <v>138.0634</v>
          </cell>
          <cell r="M490">
            <v>147.31470000000002</v>
          </cell>
          <cell r="N490">
            <v>2.5712000000000002</v>
          </cell>
          <cell r="O490">
            <v>-3.0994000000000002</v>
          </cell>
          <cell r="P490">
            <v>-0.5282</v>
          </cell>
          <cell r="Q490" t="str">
            <v/>
          </cell>
          <cell r="R490">
            <v>-33.620399999999997</v>
          </cell>
          <cell r="S490">
            <v>-33.620399999999997</v>
          </cell>
          <cell r="T490" t="str">
            <v/>
          </cell>
          <cell r="U490">
            <v>34.051000000000002</v>
          </cell>
          <cell r="V490">
            <v>34.051000000000002</v>
          </cell>
          <cell r="W490">
            <v>-7.1069000000000004</v>
          </cell>
          <cell r="X490">
            <v>-161.86240000000001</v>
          </cell>
          <cell r="Y490">
            <v>-168.9693</v>
          </cell>
          <cell r="Z490">
            <v>-2.6387999999999998</v>
          </cell>
          <cell r="AA490">
            <v>-39.280799999999999</v>
          </cell>
          <cell r="AB490">
            <v>-41.919600000000003</v>
          </cell>
          <cell r="AC490">
            <v>-1468.7076999999999</v>
          </cell>
          <cell r="AD490">
            <v>6823.9057000000003</v>
          </cell>
          <cell r="AE490">
            <v>5355.1980000000003</v>
          </cell>
          <cell r="AF490">
            <v>-306.12889999999999</v>
          </cell>
          <cell r="AG490">
            <v>532.95939999999996</v>
          </cell>
          <cell r="AH490">
            <v>226.83049999999997</v>
          </cell>
        </row>
        <row r="491">
          <cell r="A491">
            <v>40779</v>
          </cell>
          <cell r="B491">
            <v>740.46119999999996</v>
          </cell>
          <cell r="C491">
            <v>4133.1481999999996</v>
          </cell>
          <cell r="D491">
            <v>4873.6093999999994</v>
          </cell>
          <cell r="E491">
            <v>114.3625</v>
          </cell>
          <cell r="F491">
            <v>-1978.8481999999999</v>
          </cell>
          <cell r="G491">
            <v>-1864.4857</v>
          </cell>
          <cell r="H491">
            <v>40.812100000000001</v>
          </cell>
          <cell r="I491">
            <v>-63.489100000000001</v>
          </cell>
          <cell r="J491">
            <v>-22.677</v>
          </cell>
          <cell r="K491">
            <v>6.0030000000000001</v>
          </cell>
          <cell r="L491">
            <v>-126.6272</v>
          </cell>
          <cell r="M491">
            <v>-120.6242</v>
          </cell>
          <cell r="N491">
            <v>2.0485000000000002</v>
          </cell>
          <cell r="O491">
            <v>-83.641499999999994</v>
          </cell>
          <cell r="P491">
            <v>-81.592999999999989</v>
          </cell>
          <cell r="Q491" t="str">
            <v/>
          </cell>
          <cell r="R491">
            <v>-283.10199999999998</v>
          </cell>
          <cell r="S491">
            <v>-283.10199999999998</v>
          </cell>
          <cell r="T491" t="str">
            <v/>
          </cell>
          <cell r="U491">
            <v>1.2003999999999999</v>
          </cell>
          <cell r="V491">
            <v>1.2003999999999999</v>
          </cell>
          <cell r="W491">
            <v>-22.905000000000001</v>
          </cell>
          <cell r="X491">
            <v>265.21339999999998</v>
          </cell>
          <cell r="Y491">
            <v>242.30839999999998</v>
          </cell>
          <cell r="Z491">
            <v>-2.6852999999999998</v>
          </cell>
          <cell r="AA491">
            <v>-491.37509999999997</v>
          </cell>
          <cell r="AB491">
            <v>-494.06039999999996</v>
          </cell>
          <cell r="AC491">
            <v>422.38729999999998</v>
          </cell>
          <cell r="AD491">
            <v>4235.2295999999997</v>
          </cell>
          <cell r="AE491">
            <v>4657.6169</v>
          </cell>
          <cell r="AF491">
            <v>51.597700000000003</v>
          </cell>
          <cell r="AG491">
            <v>-363.55259999999998</v>
          </cell>
          <cell r="AH491">
            <v>-311.95489999999995</v>
          </cell>
        </row>
        <row r="492">
          <cell r="A492">
            <v>40772</v>
          </cell>
          <cell r="B492">
            <v>-3611.0767999999998</v>
          </cell>
          <cell r="C492">
            <v>-1366.9667999999999</v>
          </cell>
          <cell r="D492">
            <v>-4978.0436</v>
          </cell>
          <cell r="E492">
            <v>-370.59570000000002</v>
          </cell>
          <cell r="F492">
            <v>-2746.0246999999999</v>
          </cell>
          <cell r="G492">
            <v>-3116.6203999999998</v>
          </cell>
          <cell r="H492">
            <v>-5.0636000000000001</v>
          </cell>
          <cell r="I492">
            <v>-121.67489999999999</v>
          </cell>
          <cell r="J492">
            <v>-126.73849999999999</v>
          </cell>
          <cell r="K492">
            <v>13.7438</v>
          </cell>
          <cell r="L492">
            <v>-156.22040000000001</v>
          </cell>
          <cell r="M492">
            <v>-142.47660000000002</v>
          </cell>
          <cell r="N492">
            <v>2.2440000000000002</v>
          </cell>
          <cell r="O492">
            <v>-25.8459</v>
          </cell>
          <cell r="P492">
            <v>-23.601900000000001</v>
          </cell>
          <cell r="Q492" t="str">
            <v/>
          </cell>
          <cell r="R492">
            <v>-150.1354</v>
          </cell>
          <cell r="S492">
            <v>-150.1354</v>
          </cell>
          <cell r="T492" t="str">
            <v/>
          </cell>
          <cell r="U492">
            <v>25.663499999999999</v>
          </cell>
          <cell r="V492">
            <v>25.663499999999999</v>
          </cell>
          <cell r="W492">
            <v>-1.0416000000000001</v>
          </cell>
          <cell r="X492">
            <v>-121.842</v>
          </cell>
          <cell r="Y492">
            <v>-122.8836</v>
          </cell>
          <cell r="Z492">
            <v>-8.0943000000000005</v>
          </cell>
          <cell r="AA492">
            <v>-308.82130000000001</v>
          </cell>
          <cell r="AB492">
            <v>-316.91559999999998</v>
          </cell>
          <cell r="AC492">
            <v>-1614.2182</v>
          </cell>
          <cell r="AD492">
            <v>-2771.9245999999998</v>
          </cell>
          <cell r="AE492">
            <v>-4386.1427999999996</v>
          </cell>
          <cell r="AF492">
            <v>-245.0051</v>
          </cell>
          <cell r="AG492">
            <v>1191.6001000000001</v>
          </cell>
          <cell r="AH492">
            <v>946.59500000000014</v>
          </cell>
        </row>
        <row r="493">
          <cell r="A493">
            <v>40765</v>
          </cell>
          <cell r="B493">
            <v>-9791.4151000000002</v>
          </cell>
          <cell r="C493">
            <v>-19758.338</v>
          </cell>
          <cell r="D493">
            <v>-29549.753100000002</v>
          </cell>
          <cell r="E493">
            <v>-607.54160000000002</v>
          </cell>
          <cell r="F493">
            <v>-7400.6338999999998</v>
          </cell>
          <cell r="G493">
            <v>-8008.1754999999994</v>
          </cell>
          <cell r="H493">
            <v>-16.061299999999999</v>
          </cell>
          <cell r="I493">
            <v>-108.8276</v>
          </cell>
          <cell r="J493">
            <v>-124.88890000000001</v>
          </cell>
          <cell r="K493" t="str">
            <v/>
          </cell>
          <cell r="L493">
            <v>-77.114900000000006</v>
          </cell>
          <cell r="M493">
            <v>-77.114900000000006</v>
          </cell>
          <cell r="N493">
            <v>9.69E-2</v>
          </cell>
          <cell r="O493">
            <v>-352.13080000000002</v>
          </cell>
          <cell r="P493">
            <v>-352.03390000000002</v>
          </cell>
          <cell r="Q493" t="str">
            <v/>
          </cell>
          <cell r="R493">
            <v>-394.7552</v>
          </cell>
          <cell r="S493">
            <v>-394.7552</v>
          </cell>
          <cell r="T493" t="str">
            <v/>
          </cell>
          <cell r="U493">
            <v>-93.9602</v>
          </cell>
          <cell r="V493">
            <v>-93.9602</v>
          </cell>
          <cell r="W493">
            <v>37.0107</v>
          </cell>
          <cell r="X493">
            <v>623.07759999999996</v>
          </cell>
          <cell r="Y493">
            <v>660.0883</v>
          </cell>
          <cell r="Z493">
            <v>-1.8515999999999999</v>
          </cell>
          <cell r="AA493">
            <v>-412.03410000000002</v>
          </cell>
          <cell r="AB493">
            <v>-413.88570000000004</v>
          </cell>
          <cell r="AC493">
            <v>-4548.3073999999997</v>
          </cell>
          <cell r="AD493">
            <v>-11730.844300000001</v>
          </cell>
          <cell r="AE493">
            <v>-16279.1517</v>
          </cell>
          <cell r="AF493">
            <v>-1135.8341</v>
          </cell>
          <cell r="AG493">
            <v>-4622.2227000000003</v>
          </cell>
          <cell r="AH493">
            <v>-5758.0568000000003</v>
          </cell>
        </row>
        <row r="494">
          <cell r="A494">
            <v>40758</v>
          </cell>
          <cell r="B494">
            <v>-2528.2981</v>
          </cell>
          <cell r="C494">
            <v>-9647.0596000000005</v>
          </cell>
          <cell r="D494">
            <v>-12175.3577</v>
          </cell>
          <cell r="E494">
            <v>1295.6736000000001</v>
          </cell>
          <cell r="F494">
            <v>-1155.0236</v>
          </cell>
          <cell r="G494">
            <v>140.65000000000009</v>
          </cell>
          <cell r="H494">
            <v>14.0418</v>
          </cell>
          <cell r="I494">
            <v>-78.0642</v>
          </cell>
          <cell r="J494">
            <v>-64.022400000000005</v>
          </cell>
          <cell r="K494" t="str">
            <v/>
          </cell>
          <cell r="L494">
            <v>61.316499999999998</v>
          </cell>
          <cell r="M494">
            <v>61.316499999999998</v>
          </cell>
          <cell r="N494">
            <v>1.2824</v>
          </cell>
          <cell r="O494">
            <v>-37.189300000000003</v>
          </cell>
          <cell r="P494">
            <v>-35.9069</v>
          </cell>
          <cell r="Q494" t="str">
            <v/>
          </cell>
          <cell r="R494">
            <v>-95.235900000000001</v>
          </cell>
          <cell r="S494">
            <v>-95.235900000000001</v>
          </cell>
          <cell r="T494" t="str">
            <v/>
          </cell>
          <cell r="U494">
            <v>18.891400000000001</v>
          </cell>
          <cell r="V494">
            <v>18.891400000000001</v>
          </cell>
          <cell r="W494">
            <v>-2.5971000000000002</v>
          </cell>
          <cell r="X494">
            <v>-20.4057</v>
          </cell>
          <cell r="Y494">
            <v>-23.002800000000001</v>
          </cell>
          <cell r="Z494">
            <v>1.5219</v>
          </cell>
          <cell r="AA494">
            <v>-40.400799999999997</v>
          </cell>
          <cell r="AB494">
            <v>-38.878899999999994</v>
          </cell>
          <cell r="AC494">
            <v>-3076.8184000000001</v>
          </cell>
          <cell r="AD494">
            <v>-7431.1652999999997</v>
          </cell>
          <cell r="AE494">
            <v>-10507.983700000001</v>
          </cell>
          <cell r="AF494">
            <v>-335.82389999999998</v>
          </cell>
          <cell r="AG494">
            <v>-773.32410000000004</v>
          </cell>
          <cell r="AH494">
            <v>-1109.1480000000001</v>
          </cell>
        </row>
        <row r="495">
          <cell r="A495">
            <v>40751</v>
          </cell>
          <cell r="B495">
            <v>1078.1184000000001</v>
          </cell>
          <cell r="C495">
            <v>739.18960000000004</v>
          </cell>
          <cell r="D495">
            <v>1817.308</v>
          </cell>
          <cell r="E495">
            <v>924.08219999999994</v>
          </cell>
          <cell r="F495">
            <v>283.42750000000001</v>
          </cell>
          <cell r="G495">
            <v>1207.5097000000001</v>
          </cell>
          <cell r="H495">
            <v>18.840299999999999</v>
          </cell>
          <cell r="I495">
            <v>73.384699999999995</v>
          </cell>
          <cell r="J495">
            <v>92.224999999999994</v>
          </cell>
          <cell r="K495" t="str">
            <v/>
          </cell>
          <cell r="L495">
            <v>-119.2467</v>
          </cell>
          <cell r="M495">
            <v>-119.2467</v>
          </cell>
          <cell r="N495">
            <v>0.70269999999999999</v>
          </cell>
          <cell r="O495">
            <v>18.3369</v>
          </cell>
          <cell r="P495">
            <v>19.0396</v>
          </cell>
          <cell r="Q495" t="str">
            <v/>
          </cell>
          <cell r="R495">
            <v>-97.597499999999997</v>
          </cell>
          <cell r="S495">
            <v>-97.597499999999997</v>
          </cell>
          <cell r="T495" t="str">
            <v/>
          </cell>
          <cell r="U495">
            <v>58.211300000000001</v>
          </cell>
          <cell r="V495">
            <v>58.211300000000001</v>
          </cell>
          <cell r="W495">
            <v>10.630100000000001</v>
          </cell>
          <cell r="X495">
            <v>274.05130000000003</v>
          </cell>
          <cell r="Y495">
            <v>284.68140000000005</v>
          </cell>
          <cell r="Z495">
            <v>1.8740000000000001</v>
          </cell>
          <cell r="AA495">
            <v>-13.3611</v>
          </cell>
          <cell r="AB495">
            <v>-11.4871</v>
          </cell>
          <cell r="AC495">
            <v>106.4276</v>
          </cell>
          <cell r="AD495">
            <v>-2209.9681999999998</v>
          </cell>
          <cell r="AE495">
            <v>-2103.5405999999998</v>
          </cell>
          <cell r="AF495">
            <v>-686.29139999999995</v>
          </cell>
          <cell r="AG495">
            <v>3830.5210000000002</v>
          </cell>
          <cell r="AH495">
            <v>3144.2296000000001</v>
          </cell>
        </row>
        <row r="496">
          <cell r="A496">
            <v>40744</v>
          </cell>
          <cell r="B496">
            <v>1263.7940000000001</v>
          </cell>
          <cell r="C496">
            <v>-3315.0355</v>
          </cell>
          <cell r="D496">
            <v>-2051.2415000000001</v>
          </cell>
          <cell r="E496">
            <v>532.99800000000005</v>
          </cell>
          <cell r="F496">
            <v>-1115.8151</v>
          </cell>
          <cell r="G496">
            <v>-582.81709999999998</v>
          </cell>
          <cell r="H496">
            <v>-15.9247</v>
          </cell>
          <cell r="I496">
            <v>-131.91079999999999</v>
          </cell>
          <cell r="J496">
            <v>-147.8355</v>
          </cell>
          <cell r="K496" t="str">
            <v/>
          </cell>
          <cell r="L496">
            <v>84.882499999999993</v>
          </cell>
          <cell r="M496">
            <v>84.882499999999993</v>
          </cell>
          <cell r="N496">
            <v>1.7868999999999999</v>
          </cell>
          <cell r="O496">
            <v>-9.5954999999999995</v>
          </cell>
          <cell r="P496">
            <v>-7.8085999999999993</v>
          </cell>
          <cell r="Q496" t="str">
            <v/>
          </cell>
          <cell r="R496">
            <v>-96.65</v>
          </cell>
          <cell r="S496">
            <v>-96.65</v>
          </cell>
          <cell r="T496" t="str">
            <v/>
          </cell>
          <cell r="U496">
            <v>16.314</v>
          </cell>
          <cell r="V496">
            <v>16.314</v>
          </cell>
          <cell r="W496">
            <v>-8.42</v>
          </cell>
          <cell r="X496">
            <v>156.95679999999999</v>
          </cell>
          <cell r="Y496">
            <v>148.5368</v>
          </cell>
          <cell r="Z496">
            <v>4.9500000000000002E-2</v>
          </cell>
          <cell r="AA496">
            <v>-90.728200000000001</v>
          </cell>
          <cell r="AB496">
            <v>-90.678700000000006</v>
          </cell>
          <cell r="AC496">
            <v>903.22569999999996</v>
          </cell>
          <cell r="AD496">
            <v>-4445.8608000000004</v>
          </cell>
          <cell r="AE496">
            <v>-3542.6351000000004</v>
          </cell>
          <cell r="AF496">
            <v>-224.518</v>
          </cell>
          <cell r="AG496">
            <v>1236.8773000000001</v>
          </cell>
          <cell r="AH496">
            <v>1012.3593000000001</v>
          </cell>
        </row>
        <row r="497">
          <cell r="A497">
            <v>40737</v>
          </cell>
          <cell r="B497">
            <v>2205.3009000000002</v>
          </cell>
          <cell r="C497">
            <v>542.21910000000003</v>
          </cell>
          <cell r="D497">
            <v>2747.5200000000004</v>
          </cell>
          <cell r="E497">
            <v>873.59870000000001</v>
          </cell>
          <cell r="F497">
            <v>885.25279999999998</v>
          </cell>
          <cell r="G497">
            <v>1758.8515</v>
          </cell>
          <cell r="H497">
            <v>11.6829</v>
          </cell>
          <cell r="I497">
            <v>-72.648700000000005</v>
          </cell>
          <cell r="J497">
            <v>-60.965800000000002</v>
          </cell>
          <cell r="K497" t="str">
            <v/>
          </cell>
          <cell r="L497">
            <v>-346.21159999999998</v>
          </cell>
          <cell r="M497">
            <v>-346.21159999999998</v>
          </cell>
          <cell r="N497">
            <v>-1.7141</v>
          </cell>
          <cell r="O497">
            <v>-3.7241</v>
          </cell>
          <cell r="P497">
            <v>-5.4382000000000001</v>
          </cell>
          <cell r="Q497" t="str">
            <v/>
          </cell>
          <cell r="R497">
            <v>25.3474</v>
          </cell>
          <cell r="S497">
            <v>25.3474</v>
          </cell>
          <cell r="T497" t="str">
            <v/>
          </cell>
          <cell r="U497">
            <v>66.791799999999995</v>
          </cell>
          <cell r="V497">
            <v>66.791799999999995</v>
          </cell>
          <cell r="W497">
            <v>-7.9267000000000003</v>
          </cell>
          <cell r="X497">
            <v>966.90549999999996</v>
          </cell>
          <cell r="Y497">
            <v>958.97879999999998</v>
          </cell>
          <cell r="Z497">
            <v>-1.0065999999999999</v>
          </cell>
          <cell r="AA497">
            <v>-68.151899999999998</v>
          </cell>
          <cell r="AB497">
            <v>-69.158500000000004</v>
          </cell>
          <cell r="AC497">
            <v>1602.7829999999999</v>
          </cell>
          <cell r="AD497">
            <v>1924.9718</v>
          </cell>
          <cell r="AE497">
            <v>3527.7547999999997</v>
          </cell>
          <cell r="AF497">
            <v>-539.86379999999997</v>
          </cell>
          <cell r="AG497">
            <v>-1707.8874000000001</v>
          </cell>
          <cell r="AH497">
            <v>-2247.7512000000002</v>
          </cell>
        </row>
        <row r="498">
          <cell r="A498">
            <v>40730</v>
          </cell>
          <cell r="B498">
            <v>2547.6273999999999</v>
          </cell>
          <cell r="C498">
            <v>5101.1929</v>
          </cell>
          <cell r="D498">
            <v>7648.8202999999994</v>
          </cell>
          <cell r="E498">
            <v>644.89030000000002</v>
          </cell>
          <cell r="F498">
            <v>1354.1898000000001</v>
          </cell>
          <cell r="G498">
            <v>1999.0801000000001</v>
          </cell>
          <cell r="H498">
            <v>-18.8094</v>
          </cell>
          <cell r="I498">
            <v>-7.2317</v>
          </cell>
          <cell r="J498">
            <v>-26.0411</v>
          </cell>
          <cell r="K498" t="str">
            <v/>
          </cell>
          <cell r="L498">
            <v>215.89830000000001</v>
          </cell>
          <cell r="M498">
            <v>215.89830000000001</v>
          </cell>
          <cell r="N498">
            <v>0.27450000000000002</v>
          </cell>
          <cell r="O498">
            <v>-0.31680000000000003</v>
          </cell>
          <cell r="P498">
            <v>-4.2300000000000004E-2</v>
          </cell>
          <cell r="Q498" t="str">
            <v/>
          </cell>
          <cell r="R498">
            <v>-82.278099999999995</v>
          </cell>
          <cell r="S498">
            <v>-82.278099999999995</v>
          </cell>
          <cell r="T498" t="str">
            <v/>
          </cell>
          <cell r="U498">
            <v>43.328800000000001</v>
          </cell>
          <cell r="V498">
            <v>43.328800000000001</v>
          </cell>
          <cell r="W498">
            <v>15.070600000000001</v>
          </cell>
          <cell r="X498">
            <v>718.69200000000001</v>
          </cell>
          <cell r="Y498">
            <v>733.76260000000002</v>
          </cell>
          <cell r="Z498">
            <v>-0.14360000000000001</v>
          </cell>
          <cell r="AA498">
            <v>14.4316</v>
          </cell>
          <cell r="AB498">
            <v>14.288</v>
          </cell>
          <cell r="AC498">
            <v>1382.9013</v>
          </cell>
          <cell r="AD498">
            <v>3911.5250999999998</v>
          </cell>
          <cell r="AE498">
            <v>5294.4264000000003</v>
          </cell>
          <cell r="AF498">
            <v>-584.89279999999997</v>
          </cell>
          <cell r="AG498">
            <v>295.11669999999998</v>
          </cell>
          <cell r="AH498">
            <v>-289.77609999999999</v>
          </cell>
        </row>
        <row r="499">
          <cell r="A499">
            <v>40723</v>
          </cell>
          <cell r="B499">
            <v>-276.50659999999999</v>
          </cell>
          <cell r="C499">
            <v>-6893.9632000000001</v>
          </cell>
          <cell r="D499">
            <v>-7170.4697999999999</v>
          </cell>
          <cell r="E499">
            <v>532.76530000000002</v>
          </cell>
          <cell r="F499">
            <v>2446.9958999999999</v>
          </cell>
          <cell r="G499">
            <v>2979.7611999999999</v>
          </cell>
          <cell r="H499">
            <v>13.0937</v>
          </cell>
          <cell r="I499">
            <v>-2.4912000000000001</v>
          </cell>
          <cell r="J499">
            <v>10.602499999999999</v>
          </cell>
          <cell r="K499" t="str">
            <v/>
          </cell>
          <cell r="L499">
            <v>52.943600000000004</v>
          </cell>
          <cell r="M499">
            <v>52.943600000000004</v>
          </cell>
          <cell r="N499">
            <v>1.4841</v>
          </cell>
          <cell r="O499">
            <v>18.864699999999999</v>
          </cell>
          <cell r="P499">
            <v>20.348800000000001</v>
          </cell>
          <cell r="Q499" t="str">
            <v/>
          </cell>
          <cell r="R499">
            <v>-152.50149999999999</v>
          </cell>
          <cell r="S499">
            <v>-152.50149999999999</v>
          </cell>
          <cell r="T499" t="str">
            <v/>
          </cell>
          <cell r="U499">
            <v>4.8075000000000001</v>
          </cell>
          <cell r="V499">
            <v>4.8075000000000001</v>
          </cell>
          <cell r="W499">
            <v>10.6142</v>
          </cell>
          <cell r="X499">
            <v>119.518</v>
          </cell>
          <cell r="Y499">
            <v>130.13220000000001</v>
          </cell>
          <cell r="Z499">
            <v>0.70679999999999998</v>
          </cell>
          <cell r="AA499">
            <v>-187.68709999999999</v>
          </cell>
          <cell r="AB499">
            <v>-186.9803</v>
          </cell>
          <cell r="AC499">
            <v>-957.03959999999995</v>
          </cell>
          <cell r="AD499">
            <v>-6417.8600999999999</v>
          </cell>
          <cell r="AE499">
            <v>-7374.8996999999999</v>
          </cell>
          <cell r="AF499">
            <v>-506.73289999999997</v>
          </cell>
          <cell r="AG499">
            <v>-30.684799999999999</v>
          </cell>
          <cell r="AH499">
            <v>-537.41769999999997</v>
          </cell>
        </row>
        <row r="500">
          <cell r="A500">
            <v>40716</v>
          </cell>
          <cell r="B500">
            <v>-1428.1062999999999</v>
          </cell>
          <cell r="C500">
            <v>-3781.4085</v>
          </cell>
          <cell r="D500">
            <v>-5209.5147999999999</v>
          </cell>
          <cell r="E500">
            <v>843.77189999999996</v>
          </cell>
          <cell r="F500">
            <v>-295.24310000000003</v>
          </cell>
          <cell r="G500">
            <v>548.52879999999993</v>
          </cell>
          <cell r="H500">
            <v>16.297499999999999</v>
          </cell>
          <cell r="I500">
            <v>-113.63890000000001</v>
          </cell>
          <cell r="J500">
            <v>-97.341400000000007</v>
          </cell>
          <cell r="K500" t="str">
            <v/>
          </cell>
          <cell r="L500">
            <v>-91.350099999999998</v>
          </cell>
          <cell r="M500">
            <v>-91.350099999999998</v>
          </cell>
          <cell r="N500">
            <v>1.4467000000000001</v>
          </cell>
          <cell r="O500">
            <v>-15.1448</v>
          </cell>
          <cell r="P500">
            <v>-13.6981</v>
          </cell>
          <cell r="Q500" t="str">
            <v/>
          </cell>
          <cell r="R500">
            <v>-112.2654</v>
          </cell>
          <cell r="S500">
            <v>-112.2654</v>
          </cell>
          <cell r="T500" t="str">
            <v/>
          </cell>
          <cell r="U500">
            <v>2.2332000000000001</v>
          </cell>
          <cell r="V500">
            <v>2.2332000000000001</v>
          </cell>
          <cell r="W500">
            <v>-114.50579999999999</v>
          </cell>
          <cell r="X500">
            <v>-249.51150000000001</v>
          </cell>
          <cell r="Y500">
            <v>-364.01729999999998</v>
          </cell>
          <cell r="Z500">
            <v>1.8586</v>
          </cell>
          <cell r="AA500">
            <v>-297.51179999999999</v>
          </cell>
          <cell r="AB500">
            <v>-295.65319999999997</v>
          </cell>
          <cell r="AC500">
            <v>-737.7758</v>
          </cell>
          <cell r="AD500">
            <v>-1788.3462</v>
          </cell>
          <cell r="AE500">
            <v>-2526.1219999999998</v>
          </cell>
          <cell r="AF500">
            <v>-1666.7962</v>
          </cell>
          <cell r="AG500">
            <v>-595.0489</v>
          </cell>
          <cell r="AH500">
            <v>-2261.8451</v>
          </cell>
        </row>
        <row r="501">
          <cell r="A501">
            <v>40709</v>
          </cell>
          <cell r="B501">
            <v>148.899</v>
          </cell>
          <cell r="C501">
            <v>7991.8869999999997</v>
          </cell>
          <cell r="D501">
            <v>8140.7860000000001</v>
          </cell>
          <cell r="E501">
            <v>548.25710000000004</v>
          </cell>
          <cell r="F501">
            <v>-858.05510000000004</v>
          </cell>
          <cell r="G501">
            <v>-309.798</v>
          </cell>
          <cell r="H501">
            <v>69.917500000000004</v>
          </cell>
          <cell r="I501">
            <v>46.937199999999997</v>
          </cell>
          <cell r="J501">
            <v>116.85470000000001</v>
          </cell>
          <cell r="K501" t="str">
            <v/>
          </cell>
          <cell r="L501">
            <v>-26.148</v>
          </cell>
          <cell r="M501">
            <v>-26.148</v>
          </cell>
          <cell r="N501">
            <v>4.0772000000000004</v>
          </cell>
          <cell r="O501">
            <v>3.1120999999999999</v>
          </cell>
          <cell r="P501">
            <v>7.1893000000000002</v>
          </cell>
          <cell r="Q501" t="str">
            <v/>
          </cell>
          <cell r="R501">
            <v>-114.0461</v>
          </cell>
          <cell r="S501">
            <v>-114.0461</v>
          </cell>
          <cell r="T501" t="str">
            <v/>
          </cell>
          <cell r="U501">
            <v>0.77549999999999997</v>
          </cell>
          <cell r="V501">
            <v>0.77549999999999997</v>
          </cell>
          <cell r="W501">
            <v>2.6551999999999998</v>
          </cell>
          <cell r="X501">
            <v>-202.96109999999999</v>
          </cell>
          <cell r="Y501">
            <v>-200.30589999999998</v>
          </cell>
          <cell r="Z501">
            <v>4.1383000000000001</v>
          </cell>
          <cell r="AA501">
            <v>72.117900000000006</v>
          </cell>
          <cell r="AB501">
            <v>76.256200000000007</v>
          </cell>
          <cell r="AC501">
            <v>539.98009999999999</v>
          </cell>
          <cell r="AD501">
            <v>9774.4475000000002</v>
          </cell>
          <cell r="AE501">
            <v>10314.427600000001</v>
          </cell>
          <cell r="AF501">
            <v>-775.60749999999996</v>
          </cell>
          <cell r="AG501">
            <v>-741.52719999999999</v>
          </cell>
          <cell r="AH501">
            <v>-1517.1347000000001</v>
          </cell>
        </row>
        <row r="502">
          <cell r="A502">
            <v>40702</v>
          </cell>
          <cell r="B502">
            <v>4632.5738000000001</v>
          </cell>
          <cell r="C502">
            <v>-7163.2494999999999</v>
          </cell>
          <cell r="D502">
            <v>-2530.6756999999998</v>
          </cell>
          <cell r="E502">
            <v>1364.2173</v>
          </cell>
          <cell r="F502">
            <v>-243.70079999999999</v>
          </cell>
          <cell r="G502">
            <v>1120.5165</v>
          </cell>
          <cell r="H502">
            <v>2.0526</v>
          </cell>
          <cell r="I502">
            <v>40.9709</v>
          </cell>
          <cell r="J502">
            <v>43.023499999999999</v>
          </cell>
          <cell r="K502" t="str">
            <v/>
          </cell>
          <cell r="L502">
            <v>14.473000000000001</v>
          </cell>
          <cell r="M502">
            <v>14.473000000000001</v>
          </cell>
          <cell r="N502">
            <v>4.3181000000000003</v>
          </cell>
          <cell r="O502">
            <v>23.944900000000001</v>
          </cell>
          <cell r="P502">
            <v>28.263000000000002</v>
          </cell>
          <cell r="Q502" t="str">
            <v/>
          </cell>
          <cell r="R502">
            <v>-50.763399999999997</v>
          </cell>
          <cell r="S502">
            <v>-50.763399999999997</v>
          </cell>
          <cell r="T502" t="str">
            <v/>
          </cell>
          <cell r="U502">
            <v>15.5229</v>
          </cell>
          <cell r="V502">
            <v>15.5229</v>
          </cell>
          <cell r="W502">
            <v>28.848199999999999</v>
          </cell>
          <cell r="X502">
            <v>-9.6669</v>
          </cell>
          <cell r="Y502">
            <v>19.1813</v>
          </cell>
          <cell r="Z502">
            <v>-4.4600000000000001E-2</v>
          </cell>
          <cell r="AA502">
            <v>3.1880000000000002</v>
          </cell>
          <cell r="AB502">
            <v>3.1434000000000002</v>
          </cell>
          <cell r="AC502">
            <v>2774.0223999999998</v>
          </cell>
          <cell r="AD502">
            <v>-6306.1045000000004</v>
          </cell>
          <cell r="AE502">
            <v>-3532.0821000000005</v>
          </cell>
          <cell r="AF502">
            <v>155.08779999999999</v>
          </cell>
          <cell r="AG502">
            <v>236.2525</v>
          </cell>
          <cell r="AH502">
            <v>391.34029999999996</v>
          </cell>
        </row>
        <row r="503">
          <cell r="A503">
            <v>40695</v>
          </cell>
          <cell r="B503">
            <v>3069.4823999999999</v>
          </cell>
          <cell r="C503">
            <v>1316.6124</v>
          </cell>
          <cell r="D503">
            <v>4386.0947999999999</v>
          </cell>
          <cell r="E503">
            <v>432.39760000000001</v>
          </cell>
          <cell r="F503">
            <v>781.6644</v>
          </cell>
          <cell r="G503">
            <v>1214.0619999999999</v>
          </cell>
          <cell r="H503">
            <v>22.970800000000001</v>
          </cell>
          <cell r="I503">
            <v>132.7294</v>
          </cell>
          <cell r="J503">
            <v>155.7002</v>
          </cell>
          <cell r="K503" t="str">
            <v/>
          </cell>
          <cell r="L503">
            <v>27.470500000000001</v>
          </cell>
          <cell r="M503">
            <v>27.470500000000001</v>
          </cell>
          <cell r="N503">
            <v>-0.26700000000000002</v>
          </cell>
          <cell r="O503">
            <v>64.210099999999997</v>
          </cell>
          <cell r="P503">
            <v>63.943099999999994</v>
          </cell>
          <cell r="Q503" t="str">
            <v/>
          </cell>
          <cell r="R503">
            <v>-53.925199999999997</v>
          </cell>
          <cell r="S503">
            <v>-53.925199999999997</v>
          </cell>
          <cell r="T503" t="str">
            <v/>
          </cell>
          <cell r="U503">
            <v>4.8893000000000004</v>
          </cell>
          <cell r="V503">
            <v>4.8893000000000004</v>
          </cell>
          <cell r="W503">
            <v>-11.361499999999999</v>
          </cell>
          <cell r="X503">
            <v>-162.35470000000001</v>
          </cell>
          <cell r="Y503">
            <v>-173.71620000000001</v>
          </cell>
          <cell r="Z503">
            <v>-2.6335000000000002</v>
          </cell>
          <cell r="AA503">
            <v>-59.633899999999997</v>
          </cell>
          <cell r="AB503">
            <v>-62.267399999999995</v>
          </cell>
          <cell r="AC503">
            <v>1093.0450000000001</v>
          </cell>
          <cell r="AD503">
            <v>467.0729</v>
          </cell>
          <cell r="AE503">
            <v>1560.1179000000002</v>
          </cell>
          <cell r="AF503">
            <v>39.651299999999999</v>
          </cell>
          <cell r="AG503">
            <v>184.63399999999999</v>
          </cell>
          <cell r="AH503">
            <v>224.28529999999998</v>
          </cell>
        </row>
        <row r="504">
          <cell r="A504">
            <v>40688</v>
          </cell>
          <cell r="B504">
            <v>4036.9047</v>
          </cell>
          <cell r="C504">
            <v>-8701.6692999999996</v>
          </cell>
          <cell r="D504">
            <v>-4664.7645999999995</v>
          </cell>
          <cell r="E504">
            <v>483.55119999999999</v>
          </cell>
          <cell r="F504">
            <v>-1047.0094999999999</v>
          </cell>
          <cell r="G504">
            <v>-563.45829999999989</v>
          </cell>
          <cell r="H504">
            <v>68.474000000000004</v>
          </cell>
          <cell r="I504">
            <v>-122.5852</v>
          </cell>
          <cell r="J504">
            <v>-54.111199999999997</v>
          </cell>
          <cell r="K504" t="str">
            <v/>
          </cell>
          <cell r="L504">
            <v>-25.072099999999999</v>
          </cell>
          <cell r="M504">
            <v>-25.072099999999999</v>
          </cell>
          <cell r="N504">
            <v>-0.08</v>
          </cell>
          <cell r="O504">
            <v>21.634799999999998</v>
          </cell>
          <cell r="P504">
            <v>21.5548</v>
          </cell>
          <cell r="Q504" t="str">
            <v/>
          </cell>
          <cell r="R504">
            <v>-42.8874</v>
          </cell>
          <cell r="S504">
            <v>-42.8874</v>
          </cell>
          <cell r="T504" t="str">
            <v/>
          </cell>
          <cell r="U504">
            <v>19.3826</v>
          </cell>
          <cell r="V504">
            <v>19.3826</v>
          </cell>
          <cell r="W504">
            <v>-2.3412000000000002</v>
          </cell>
          <cell r="X504">
            <v>-192.90940000000001</v>
          </cell>
          <cell r="Y504">
            <v>-195.25059999999999</v>
          </cell>
          <cell r="Z504">
            <v>-2.2296</v>
          </cell>
          <cell r="AA504">
            <v>-260.89519999999999</v>
          </cell>
          <cell r="AB504">
            <v>-263.12479999999999</v>
          </cell>
          <cell r="AC504">
            <v>1852.396</v>
          </cell>
          <cell r="AD504">
            <v>-4619.7259000000004</v>
          </cell>
          <cell r="AE504">
            <v>-2767.3299000000006</v>
          </cell>
          <cell r="AF504">
            <v>-110.0994</v>
          </cell>
          <cell r="AG504">
            <v>-1591.9948999999999</v>
          </cell>
          <cell r="AH504">
            <v>-1702.0943</v>
          </cell>
        </row>
        <row r="505">
          <cell r="A505">
            <v>40681</v>
          </cell>
          <cell r="B505">
            <v>3990.3362999999999</v>
          </cell>
          <cell r="C505">
            <v>-3809.2075</v>
          </cell>
          <cell r="D505">
            <v>181.12879999999996</v>
          </cell>
          <cell r="E505">
            <v>611.73590000000002</v>
          </cell>
          <cell r="F505">
            <v>-1682.1989000000001</v>
          </cell>
          <cell r="G505">
            <v>-1070.4630000000002</v>
          </cell>
          <cell r="H505">
            <v>12.0215</v>
          </cell>
          <cell r="I505">
            <v>31.873699999999999</v>
          </cell>
          <cell r="J505">
            <v>43.895200000000003</v>
          </cell>
          <cell r="K505" t="str">
            <v/>
          </cell>
          <cell r="L505">
            <v>-263.392</v>
          </cell>
          <cell r="M505">
            <v>-263.392</v>
          </cell>
          <cell r="N505">
            <v>8.8499999999999995E-2</v>
          </cell>
          <cell r="O505">
            <v>42.753799999999998</v>
          </cell>
          <cell r="P505">
            <v>42.842300000000002</v>
          </cell>
          <cell r="Q505" t="str">
            <v/>
          </cell>
          <cell r="R505">
            <v>-51.893900000000002</v>
          </cell>
          <cell r="S505">
            <v>-51.893900000000002</v>
          </cell>
          <cell r="T505" t="str">
            <v/>
          </cell>
          <cell r="U505">
            <v>25.671199999999999</v>
          </cell>
          <cell r="V505">
            <v>25.671199999999999</v>
          </cell>
          <cell r="W505">
            <v>-4.6769999999999996</v>
          </cell>
          <cell r="X505">
            <v>-177.40870000000001</v>
          </cell>
          <cell r="Y505">
            <v>-182.0857</v>
          </cell>
          <cell r="Z505">
            <v>2.5329999999999999</v>
          </cell>
          <cell r="AA505">
            <v>-352.56790000000001</v>
          </cell>
          <cell r="AB505">
            <v>-350.03489999999999</v>
          </cell>
          <cell r="AC505">
            <v>1800.6429000000001</v>
          </cell>
          <cell r="AD505">
            <v>-4074.8816000000002</v>
          </cell>
          <cell r="AE505">
            <v>-2274.2386999999999</v>
          </cell>
          <cell r="AF505">
            <v>-171.11279999999999</v>
          </cell>
          <cell r="AG505">
            <v>-297.9821</v>
          </cell>
          <cell r="AH505">
            <v>-469.0949</v>
          </cell>
        </row>
        <row r="506">
          <cell r="A506">
            <v>40674</v>
          </cell>
          <cell r="B506">
            <v>3003.7926000000002</v>
          </cell>
          <cell r="C506">
            <v>59.442500000000003</v>
          </cell>
          <cell r="D506">
            <v>3063.2351000000003</v>
          </cell>
          <cell r="E506">
            <v>898.72450000000003</v>
          </cell>
          <cell r="F506">
            <v>277.79399999999998</v>
          </cell>
          <cell r="G506">
            <v>1176.5185000000001</v>
          </cell>
          <cell r="H506">
            <v>88.540099999999995</v>
          </cell>
          <cell r="I506">
            <v>33.397300000000001</v>
          </cell>
          <cell r="J506">
            <v>121.9374</v>
          </cell>
          <cell r="K506" t="str">
            <v/>
          </cell>
          <cell r="L506">
            <v>-127.3532</v>
          </cell>
          <cell r="M506">
            <v>-127.3532</v>
          </cell>
          <cell r="N506">
            <v>1.7100000000000001E-2</v>
          </cell>
          <cell r="O506">
            <v>13.796200000000001</v>
          </cell>
          <cell r="P506">
            <v>13.8133</v>
          </cell>
          <cell r="Q506" t="str">
            <v/>
          </cell>
          <cell r="R506">
            <v>-92.418800000000005</v>
          </cell>
          <cell r="S506">
            <v>-92.418800000000005</v>
          </cell>
          <cell r="T506" t="str">
            <v/>
          </cell>
          <cell r="U506">
            <v>-16.817799999999998</v>
          </cell>
          <cell r="V506">
            <v>-16.817799999999998</v>
          </cell>
          <cell r="W506">
            <v>0.70140000000000002</v>
          </cell>
          <cell r="X506">
            <v>-31.150600000000001</v>
          </cell>
          <cell r="Y506">
            <v>-30.449200000000001</v>
          </cell>
          <cell r="Z506">
            <v>2.2048000000000001</v>
          </cell>
          <cell r="AA506">
            <v>-71.111400000000003</v>
          </cell>
          <cell r="AB506">
            <v>-68.906599999999997</v>
          </cell>
          <cell r="AC506">
            <v>1569.9041</v>
          </cell>
          <cell r="AD506">
            <v>-446.73660000000001</v>
          </cell>
          <cell r="AE506">
            <v>1123.1675</v>
          </cell>
          <cell r="AF506">
            <v>-665.99220000000003</v>
          </cell>
          <cell r="AG506">
            <v>1115.7036000000001</v>
          </cell>
          <cell r="AH506">
            <v>449.71140000000003</v>
          </cell>
        </row>
        <row r="507">
          <cell r="A507">
            <v>40667</v>
          </cell>
          <cell r="B507">
            <v>3373.3914</v>
          </cell>
          <cell r="C507">
            <v>5003.7082</v>
          </cell>
          <cell r="D507">
            <v>8377.0995999999996</v>
          </cell>
          <cell r="E507">
            <v>651.93020000000001</v>
          </cell>
          <cell r="F507">
            <v>1205.1469</v>
          </cell>
          <cell r="G507">
            <v>1857.0771</v>
          </cell>
          <cell r="H507">
            <v>28.374600000000001</v>
          </cell>
          <cell r="I507">
            <v>-37.9208</v>
          </cell>
          <cell r="J507">
            <v>-9.5461999999999989</v>
          </cell>
          <cell r="K507" t="str">
            <v/>
          </cell>
          <cell r="L507">
            <v>-248.05449999999999</v>
          </cell>
          <cell r="M507">
            <v>-248.05449999999999</v>
          </cell>
          <cell r="N507">
            <v>-1.7399999999999999E-2</v>
          </cell>
          <cell r="O507">
            <v>35.539400000000001</v>
          </cell>
          <cell r="P507">
            <v>35.521999999999998</v>
          </cell>
          <cell r="Q507" t="str">
            <v/>
          </cell>
          <cell r="R507">
            <v>-52.779899999999998</v>
          </cell>
          <cell r="S507">
            <v>-52.779899999999998</v>
          </cell>
          <cell r="T507" t="str">
            <v/>
          </cell>
          <cell r="U507">
            <v>9.2629999999999999</v>
          </cell>
          <cell r="V507">
            <v>9.2629999999999999</v>
          </cell>
          <cell r="W507">
            <v>9.4960000000000004</v>
          </cell>
          <cell r="X507">
            <v>107.5977</v>
          </cell>
          <cell r="Y507">
            <v>117.0937</v>
          </cell>
          <cell r="Z507">
            <v>-1.7436</v>
          </cell>
          <cell r="AA507">
            <v>86.553899999999999</v>
          </cell>
          <cell r="AB507">
            <v>84.810299999999998</v>
          </cell>
          <cell r="AC507">
            <v>1010.1035000000001</v>
          </cell>
          <cell r="AD507">
            <v>4486.6278000000002</v>
          </cell>
          <cell r="AE507">
            <v>5496.7313000000004</v>
          </cell>
          <cell r="AF507">
            <v>-622.10429999999997</v>
          </cell>
          <cell r="AG507">
            <v>299.27719999999999</v>
          </cell>
          <cell r="AH507">
            <v>-322.82709999999997</v>
          </cell>
        </row>
        <row r="508">
          <cell r="A508">
            <v>40660</v>
          </cell>
          <cell r="B508">
            <v>2588.1509000000001</v>
          </cell>
          <cell r="C508">
            <v>6052.1967000000004</v>
          </cell>
          <cell r="D508">
            <v>8640.347600000001</v>
          </cell>
          <cell r="E508">
            <v>461.42180000000002</v>
          </cell>
          <cell r="F508">
            <v>1786.6077</v>
          </cell>
          <cell r="G508">
            <v>2248.0295000000001</v>
          </cell>
          <cell r="H508">
            <v>1.0495000000000001</v>
          </cell>
          <cell r="I508">
            <v>-20.664999999999999</v>
          </cell>
          <cell r="J508">
            <v>-19.615499999999997</v>
          </cell>
          <cell r="K508" t="str">
            <v/>
          </cell>
          <cell r="L508">
            <v>110.4671</v>
          </cell>
          <cell r="M508">
            <v>110.4671</v>
          </cell>
          <cell r="N508">
            <v>1.4E-3</v>
          </cell>
          <cell r="O508">
            <v>28.941700000000001</v>
          </cell>
          <cell r="P508">
            <v>28.943100000000001</v>
          </cell>
          <cell r="Q508" t="str">
            <v/>
          </cell>
          <cell r="R508">
            <v>29.770499999999998</v>
          </cell>
          <cell r="S508">
            <v>29.770499999999998</v>
          </cell>
          <cell r="T508" t="str">
            <v/>
          </cell>
          <cell r="U508">
            <v>1.1540999999999999</v>
          </cell>
          <cell r="V508">
            <v>1.1540999999999999</v>
          </cell>
          <cell r="W508">
            <v>-4.66</v>
          </cell>
          <cell r="X508">
            <v>9.4475999999999996</v>
          </cell>
          <cell r="Y508">
            <v>4.7875999999999994</v>
          </cell>
          <cell r="Z508">
            <v>2.5083000000000002</v>
          </cell>
          <cell r="AA508">
            <v>226.12960000000001</v>
          </cell>
          <cell r="AB508">
            <v>228.6379</v>
          </cell>
          <cell r="AC508">
            <v>430.87979999999999</v>
          </cell>
          <cell r="AD508">
            <v>5616.5661</v>
          </cell>
          <cell r="AE508">
            <v>6047.4458999999997</v>
          </cell>
          <cell r="AF508">
            <v>71.573700000000002</v>
          </cell>
          <cell r="AG508">
            <v>-876.46310000000005</v>
          </cell>
          <cell r="AH508">
            <v>-804.88940000000002</v>
          </cell>
        </row>
        <row r="509">
          <cell r="A509">
            <v>40653</v>
          </cell>
          <cell r="B509">
            <v>181.2807</v>
          </cell>
          <cell r="C509">
            <v>-2720.5693999999999</v>
          </cell>
          <cell r="D509">
            <v>-2539.2887000000001</v>
          </cell>
          <cell r="E509">
            <v>489.32929999999999</v>
          </cell>
          <cell r="F509">
            <v>1556.7367999999999</v>
          </cell>
          <cell r="G509">
            <v>2046.0661</v>
          </cell>
          <cell r="H509">
            <v>-4.3232999999999997</v>
          </cell>
          <cell r="I509">
            <v>-118.61879999999999</v>
          </cell>
          <cell r="J509">
            <v>-122.9421</v>
          </cell>
          <cell r="K509" t="str">
            <v/>
          </cell>
          <cell r="L509">
            <v>204.0487</v>
          </cell>
          <cell r="M509">
            <v>204.0487</v>
          </cell>
          <cell r="N509">
            <v>-2.5503</v>
          </cell>
          <cell r="O509">
            <v>28.618300000000001</v>
          </cell>
          <cell r="P509">
            <v>26.068000000000001</v>
          </cell>
          <cell r="Q509" t="str">
            <v/>
          </cell>
          <cell r="R509">
            <v>-63.5045</v>
          </cell>
          <cell r="S509">
            <v>-63.5045</v>
          </cell>
          <cell r="T509" t="str">
            <v/>
          </cell>
          <cell r="U509">
            <v>-2.6522000000000001</v>
          </cell>
          <cell r="V509">
            <v>-2.6522000000000001</v>
          </cell>
          <cell r="W509">
            <v>-17.038599999999999</v>
          </cell>
          <cell r="X509">
            <v>-144.1952</v>
          </cell>
          <cell r="Y509">
            <v>-161.2338</v>
          </cell>
          <cell r="Z509">
            <v>-1.9343999999999999</v>
          </cell>
          <cell r="AA509">
            <v>79.168700000000001</v>
          </cell>
          <cell r="AB509">
            <v>77.234300000000005</v>
          </cell>
          <cell r="AC509">
            <v>-942.29939999999999</v>
          </cell>
          <cell r="AD509">
            <v>-3836.5146</v>
          </cell>
          <cell r="AE509">
            <v>-4778.8140000000003</v>
          </cell>
          <cell r="AF509">
            <v>-753.86940000000004</v>
          </cell>
          <cell r="AG509">
            <v>537.37800000000004</v>
          </cell>
          <cell r="AH509">
            <v>-216.4914</v>
          </cell>
        </row>
        <row r="510">
          <cell r="A510">
            <v>40646</v>
          </cell>
          <cell r="B510">
            <v>248.42570000000001</v>
          </cell>
          <cell r="C510">
            <v>898.40779999999995</v>
          </cell>
          <cell r="D510">
            <v>1146.8335</v>
          </cell>
          <cell r="E510">
            <v>307.10399999999998</v>
          </cell>
          <cell r="F510">
            <v>1960.9359999999999</v>
          </cell>
          <cell r="G510">
            <v>2268.04</v>
          </cell>
          <cell r="H510">
            <v>-18.507300000000001</v>
          </cell>
          <cell r="I510">
            <v>-89.473100000000002</v>
          </cell>
          <cell r="J510">
            <v>-107.9804</v>
          </cell>
          <cell r="K510" t="str">
            <v/>
          </cell>
          <cell r="L510">
            <v>-114.1795</v>
          </cell>
          <cell r="M510">
            <v>-114.1795</v>
          </cell>
          <cell r="N510">
            <v>-0.71419999999999995</v>
          </cell>
          <cell r="O510">
            <v>87.328100000000006</v>
          </cell>
          <cell r="P510">
            <v>86.613900000000001</v>
          </cell>
          <cell r="Q510" t="str">
            <v/>
          </cell>
          <cell r="R510">
            <v>-29.6098</v>
          </cell>
          <cell r="S510">
            <v>-29.6098</v>
          </cell>
          <cell r="T510" t="str">
            <v/>
          </cell>
          <cell r="U510">
            <v>12.742699999999999</v>
          </cell>
          <cell r="V510">
            <v>12.742699999999999</v>
          </cell>
          <cell r="W510">
            <v>-22.017199999999999</v>
          </cell>
          <cell r="X510">
            <v>-293.8383</v>
          </cell>
          <cell r="Y510">
            <v>-315.85550000000001</v>
          </cell>
          <cell r="Z510">
            <v>3.6798000000000002</v>
          </cell>
          <cell r="AA510">
            <v>262.1028</v>
          </cell>
          <cell r="AB510">
            <v>265.7826</v>
          </cell>
          <cell r="AC510">
            <v>-159.26249999999999</v>
          </cell>
          <cell r="AD510">
            <v>-357.57029999999997</v>
          </cell>
          <cell r="AE510">
            <v>-516.83279999999991</v>
          </cell>
          <cell r="AF510">
            <v>-922.40740000000005</v>
          </cell>
          <cell r="AG510">
            <v>1251.3979999999999</v>
          </cell>
          <cell r="AH510">
            <v>328.99059999999986</v>
          </cell>
        </row>
        <row r="511">
          <cell r="A511">
            <v>40639</v>
          </cell>
          <cell r="B511">
            <v>2974.0810999999999</v>
          </cell>
          <cell r="C511">
            <v>7119.3226000000004</v>
          </cell>
          <cell r="D511">
            <v>10093.403700000001</v>
          </cell>
          <cell r="E511">
            <v>892.57039999999995</v>
          </cell>
          <cell r="F511">
            <v>5675.0968000000003</v>
          </cell>
          <cell r="G511">
            <v>6567.6671999999999</v>
          </cell>
          <cell r="H511">
            <v>29.934000000000001</v>
          </cell>
          <cell r="I511">
            <v>-25.9681</v>
          </cell>
          <cell r="J511">
            <v>3.9659000000000013</v>
          </cell>
          <cell r="K511" t="str">
            <v/>
          </cell>
          <cell r="L511">
            <v>348.50310000000002</v>
          </cell>
          <cell r="M511">
            <v>348.50310000000002</v>
          </cell>
          <cell r="N511">
            <v>6.2766000000000002</v>
          </cell>
          <cell r="O511">
            <v>52.866199999999999</v>
          </cell>
          <cell r="P511">
            <v>59.142800000000001</v>
          </cell>
          <cell r="Q511" t="str">
            <v/>
          </cell>
          <cell r="R511">
            <v>97.368799999999993</v>
          </cell>
          <cell r="S511">
            <v>97.368799999999993</v>
          </cell>
          <cell r="T511" t="str">
            <v/>
          </cell>
          <cell r="U511">
            <v>8.5934000000000008</v>
          </cell>
          <cell r="V511">
            <v>8.5934000000000008</v>
          </cell>
          <cell r="W511">
            <v>-8.1026000000000007</v>
          </cell>
          <cell r="X511">
            <v>-210.5762</v>
          </cell>
          <cell r="Y511">
            <v>-218.6788</v>
          </cell>
          <cell r="Z511">
            <v>2.7319</v>
          </cell>
          <cell r="AA511">
            <v>401.62720000000002</v>
          </cell>
          <cell r="AB511">
            <v>404.35910000000001</v>
          </cell>
          <cell r="AC511">
            <v>1372.9038</v>
          </cell>
          <cell r="AD511">
            <v>4010.5697</v>
          </cell>
          <cell r="AE511">
            <v>5383.4735000000001</v>
          </cell>
          <cell r="AF511">
            <v>-247.76060000000001</v>
          </cell>
          <cell r="AG511">
            <v>1798.1795999999999</v>
          </cell>
          <cell r="AH511">
            <v>1550.4189999999999</v>
          </cell>
        </row>
        <row r="512">
          <cell r="A512">
            <v>40632</v>
          </cell>
          <cell r="B512">
            <v>2937.5346</v>
          </cell>
          <cell r="C512">
            <v>5837.1391999999996</v>
          </cell>
          <cell r="D512">
            <v>8774.6738000000005</v>
          </cell>
          <cell r="E512">
            <v>441.49299999999999</v>
          </cell>
          <cell r="F512">
            <v>2637.3150000000001</v>
          </cell>
          <cell r="G512">
            <v>3078.808</v>
          </cell>
          <cell r="H512">
            <v>-2.9154</v>
          </cell>
          <cell r="I512">
            <v>7.6349</v>
          </cell>
          <cell r="J512">
            <v>4.7195</v>
          </cell>
          <cell r="K512" t="str">
            <v/>
          </cell>
          <cell r="L512">
            <v>79.914400000000001</v>
          </cell>
          <cell r="M512">
            <v>79.914400000000001</v>
          </cell>
          <cell r="N512">
            <v>-2.0299999999999999E-2</v>
          </cell>
          <cell r="O512">
            <v>-10.6584</v>
          </cell>
          <cell r="P512">
            <v>-10.678700000000001</v>
          </cell>
          <cell r="Q512" t="str">
            <v/>
          </cell>
          <cell r="R512">
            <v>-64.3583</v>
          </cell>
          <cell r="S512">
            <v>-64.3583</v>
          </cell>
          <cell r="T512" t="str">
            <v/>
          </cell>
          <cell r="U512">
            <v>-3.262</v>
          </cell>
          <cell r="V512">
            <v>-3.262</v>
          </cell>
          <cell r="W512">
            <v>-1.7809999999999999</v>
          </cell>
          <cell r="X512">
            <v>-196.5702</v>
          </cell>
          <cell r="Y512">
            <v>-198.35120000000001</v>
          </cell>
          <cell r="Z512">
            <v>2.6884999999999999</v>
          </cell>
          <cell r="AA512">
            <v>607.93259999999998</v>
          </cell>
          <cell r="AB512">
            <v>610.62109999999996</v>
          </cell>
          <cell r="AC512">
            <v>995.33600000000001</v>
          </cell>
          <cell r="AD512">
            <v>4345.3198000000002</v>
          </cell>
          <cell r="AE512">
            <v>5340.6558000000005</v>
          </cell>
          <cell r="AF512">
            <v>-323.66050000000001</v>
          </cell>
          <cell r="AG512">
            <v>15.7963</v>
          </cell>
          <cell r="AH512">
            <v>-307.86420000000004</v>
          </cell>
        </row>
        <row r="513">
          <cell r="A513">
            <v>40625</v>
          </cell>
          <cell r="B513">
            <v>2013.5374999999999</v>
          </cell>
          <cell r="C513">
            <v>-5876.4138000000003</v>
          </cell>
          <cell r="D513">
            <v>-3862.8763000000004</v>
          </cell>
          <cell r="E513">
            <v>-145.4375</v>
          </cell>
          <cell r="F513">
            <v>-2542.0673000000002</v>
          </cell>
          <cell r="G513">
            <v>-2687.5048000000002</v>
          </cell>
          <cell r="H513">
            <v>15.8918</v>
          </cell>
          <cell r="I513">
            <v>-243.07470000000001</v>
          </cell>
          <cell r="J513">
            <v>-227.18290000000002</v>
          </cell>
          <cell r="K513" t="str">
            <v/>
          </cell>
          <cell r="L513">
            <v>-84.017200000000003</v>
          </cell>
          <cell r="M513">
            <v>-84.017200000000003</v>
          </cell>
          <cell r="N513">
            <v>6.9000000000000006E-2</v>
          </cell>
          <cell r="O513">
            <v>-85.501900000000006</v>
          </cell>
          <cell r="P513">
            <v>-85.432900000000004</v>
          </cell>
          <cell r="Q513" t="str">
            <v/>
          </cell>
          <cell r="R513">
            <v>-193.85329999999999</v>
          </cell>
          <cell r="S513">
            <v>-193.85329999999999</v>
          </cell>
          <cell r="T513" t="str">
            <v/>
          </cell>
          <cell r="U513">
            <v>-12.4292</v>
          </cell>
          <cell r="V513">
            <v>-12.4292</v>
          </cell>
          <cell r="W513">
            <v>6.6017999999999999</v>
          </cell>
          <cell r="X513">
            <v>276.142</v>
          </cell>
          <cell r="Y513">
            <v>282.74380000000002</v>
          </cell>
          <cell r="Z513">
            <v>-1.329</v>
          </cell>
          <cell r="AA513">
            <v>289.44080000000002</v>
          </cell>
          <cell r="AB513">
            <v>288.11180000000002</v>
          </cell>
          <cell r="AC513">
            <v>1310.4821999999999</v>
          </cell>
          <cell r="AD513">
            <v>-5315.9805999999999</v>
          </cell>
          <cell r="AE513">
            <v>-4005.4983999999999</v>
          </cell>
          <cell r="AF513">
            <v>-218.16229999999999</v>
          </cell>
          <cell r="AG513">
            <v>-1151.8112000000001</v>
          </cell>
          <cell r="AH513">
            <v>-1369.9735000000001</v>
          </cell>
        </row>
        <row r="514">
          <cell r="A514">
            <v>40618</v>
          </cell>
          <cell r="B514">
            <v>324.08109999999999</v>
          </cell>
          <cell r="C514">
            <v>-6161.1761999999999</v>
          </cell>
          <cell r="D514">
            <v>-5837.0950999999995</v>
          </cell>
          <cell r="E514">
            <v>242.54130000000001</v>
          </cell>
          <cell r="F514">
            <v>-2157.2555000000002</v>
          </cell>
          <cell r="G514">
            <v>-1914.7142000000001</v>
          </cell>
          <cell r="H514">
            <v>14.9069</v>
          </cell>
          <cell r="I514">
            <v>-120.9028</v>
          </cell>
          <cell r="J514">
            <v>-105.99590000000001</v>
          </cell>
          <cell r="K514" t="str">
            <v/>
          </cell>
          <cell r="L514">
            <v>-23.5364</v>
          </cell>
          <cell r="M514">
            <v>-23.5364</v>
          </cell>
          <cell r="N514">
            <v>-1.1062000000000001</v>
          </cell>
          <cell r="O514">
            <v>-8.7538</v>
          </cell>
          <cell r="P514">
            <v>-9.86</v>
          </cell>
          <cell r="Q514" t="str">
            <v/>
          </cell>
          <cell r="R514">
            <v>-182.7586</v>
          </cell>
          <cell r="S514">
            <v>-182.7586</v>
          </cell>
          <cell r="T514" t="str">
            <v/>
          </cell>
          <cell r="U514">
            <v>-10.9679</v>
          </cell>
          <cell r="V514">
            <v>-10.9679</v>
          </cell>
          <cell r="W514">
            <v>-1.1607000000000001</v>
          </cell>
          <cell r="X514">
            <v>86.194999999999993</v>
          </cell>
          <cell r="Y514">
            <v>85.034299999999988</v>
          </cell>
          <cell r="Z514">
            <v>6.2606999999999999</v>
          </cell>
          <cell r="AA514">
            <v>-58.328499999999998</v>
          </cell>
          <cell r="AB514">
            <v>-52.067799999999998</v>
          </cell>
          <cell r="AC514">
            <v>284.39699999999999</v>
          </cell>
          <cell r="AD514">
            <v>-4024.4942000000001</v>
          </cell>
          <cell r="AE514">
            <v>-3740.0972000000002</v>
          </cell>
          <cell r="AF514">
            <v>-524.81510000000003</v>
          </cell>
          <cell r="AG514">
            <v>-1729.0160000000001</v>
          </cell>
          <cell r="AH514">
            <v>-2253.8311000000003</v>
          </cell>
        </row>
        <row r="515">
          <cell r="A515">
            <v>40611</v>
          </cell>
          <cell r="B515">
            <v>3032.6817999999998</v>
          </cell>
          <cell r="C515">
            <v>5360.5825999999997</v>
          </cell>
          <cell r="D515">
            <v>8393.2644</v>
          </cell>
          <cell r="E515">
            <v>-261.28660000000002</v>
          </cell>
          <cell r="F515">
            <v>113.3428</v>
          </cell>
          <cell r="G515">
            <v>-147.94380000000001</v>
          </cell>
          <cell r="H515">
            <v>12.3916</v>
          </cell>
          <cell r="I515">
            <v>-55.5901</v>
          </cell>
          <cell r="J515">
            <v>-43.198499999999996</v>
          </cell>
          <cell r="K515" t="str">
            <v/>
          </cell>
          <cell r="L515">
            <v>241.32810000000001</v>
          </cell>
          <cell r="M515">
            <v>241.32810000000001</v>
          </cell>
          <cell r="N515">
            <v>1.1217999999999999</v>
          </cell>
          <cell r="O515">
            <v>13.1334</v>
          </cell>
          <cell r="P515">
            <v>14.2552</v>
          </cell>
          <cell r="Q515" t="str">
            <v/>
          </cell>
          <cell r="R515">
            <v>-56.365099999999998</v>
          </cell>
          <cell r="S515">
            <v>-56.365099999999998</v>
          </cell>
          <cell r="T515" t="str">
            <v/>
          </cell>
          <cell r="U515">
            <v>-13.7369</v>
          </cell>
          <cell r="V515">
            <v>-13.7369</v>
          </cell>
          <cell r="W515">
            <v>2.1399999999999999E-2</v>
          </cell>
          <cell r="X515">
            <v>15.6617</v>
          </cell>
          <cell r="Y515">
            <v>15.6831</v>
          </cell>
          <cell r="Z515">
            <v>1.2889999999999999</v>
          </cell>
          <cell r="AA515">
            <v>486.1979</v>
          </cell>
          <cell r="AB515">
            <v>487.48689999999999</v>
          </cell>
          <cell r="AC515">
            <v>1445.7882999999999</v>
          </cell>
          <cell r="AD515">
            <v>4272.6664000000001</v>
          </cell>
          <cell r="AE515">
            <v>5718.4547000000002</v>
          </cell>
          <cell r="AF515">
            <v>-546.91859999999997</v>
          </cell>
          <cell r="AG515">
            <v>836.05290000000002</v>
          </cell>
          <cell r="AH515">
            <v>289.13430000000005</v>
          </cell>
        </row>
        <row r="516">
          <cell r="A516">
            <v>40604</v>
          </cell>
          <cell r="B516">
            <v>2075.6898000000001</v>
          </cell>
          <cell r="C516">
            <v>954.73050000000001</v>
          </cell>
          <cell r="D516">
            <v>3030.4203000000002</v>
          </cell>
          <cell r="E516">
            <v>18.485700000000001</v>
          </cell>
          <cell r="F516">
            <v>-2449.7631999999999</v>
          </cell>
          <cell r="G516">
            <v>-2431.2774999999997</v>
          </cell>
          <cell r="H516">
            <v>17.021799999999999</v>
          </cell>
          <cell r="I516">
            <v>-140.33869999999999</v>
          </cell>
          <cell r="J516">
            <v>-123.31689999999999</v>
          </cell>
          <cell r="K516" t="str">
            <v/>
          </cell>
          <cell r="L516">
            <v>-216.43219999999999</v>
          </cell>
          <cell r="M516">
            <v>-216.43219999999999</v>
          </cell>
          <cell r="N516">
            <v>-1.9533</v>
          </cell>
          <cell r="O516">
            <v>8.4019999999999992</v>
          </cell>
          <cell r="P516">
            <v>6.4486999999999988</v>
          </cell>
          <cell r="Q516" t="str">
            <v/>
          </cell>
          <cell r="R516">
            <v>50.056100000000001</v>
          </cell>
          <cell r="S516">
            <v>50.056100000000001</v>
          </cell>
          <cell r="T516" t="str">
            <v/>
          </cell>
          <cell r="U516">
            <v>-29.891300000000001</v>
          </cell>
          <cell r="V516">
            <v>-29.891300000000001</v>
          </cell>
          <cell r="W516">
            <v>-4.5400000000000003E-2</v>
          </cell>
          <cell r="X516">
            <v>-306.74919999999997</v>
          </cell>
          <cell r="Y516">
            <v>-306.79459999999995</v>
          </cell>
          <cell r="Z516">
            <v>0.39169999999999999</v>
          </cell>
          <cell r="AA516">
            <v>138.7183</v>
          </cell>
          <cell r="AB516">
            <v>139.10999999999999</v>
          </cell>
          <cell r="AC516">
            <v>76.741</v>
          </cell>
          <cell r="AD516">
            <v>1258.9698000000001</v>
          </cell>
          <cell r="AE516">
            <v>1335.7108000000001</v>
          </cell>
          <cell r="AF516">
            <v>207.6088</v>
          </cell>
          <cell r="AG516">
            <v>-816.47320000000002</v>
          </cell>
          <cell r="AH516">
            <v>-608.86440000000005</v>
          </cell>
        </row>
        <row r="517">
          <cell r="A517">
            <v>40597</v>
          </cell>
          <cell r="B517">
            <v>2541.6435999999999</v>
          </cell>
          <cell r="C517">
            <v>-1945.9558</v>
          </cell>
          <cell r="D517">
            <v>595.68779999999992</v>
          </cell>
          <cell r="E517">
            <v>95.987300000000005</v>
          </cell>
          <cell r="F517">
            <v>-1875.9844000000001</v>
          </cell>
          <cell r="G517">
            <v>-1779.9971</v>
          </cell>
          <cell r="H517">
            <v>7.8434999999999997</v>
          </cell>
          <cell r="I517">
            <v>-81.271900000000002</v>
          </cell>
          <cell r="J517">
            <v>-73.428399999999996</v>
          </cell>
          <cell r="K517" t="str">
            <v/>
          </cell>
          <cell r="L517">
            <v>-90.719399999999993</v>
          </cell>
          <cell r="M517">
            <v>-90.719399999999993</v>
          </cell>
          <cell r="N517">
            <v>0.94469999999999998</v>
          </cell>
          <cell r="O517">
            <v>24.518000000000001</v>
          </cell>
          <cell r="P517">
            <v>25.462700000000002</v>
          </cell>
          <cell r="Q517" t="str">
            <v/>
          </cell>
          <cell r="R517">
            <v>63.0227</v>
          </cell>
          <cell r="S517">
            <v>63.0227</v>
          </cell>
          <cell r="T517" t="str">
            <v/>
          </cell>
          <cell r="U517">
            <v>-13.285600000000001</v>
          </cell>
          <cell r="V517">
            <v>-13.285600000000001</v>
          </cell>
          <cell r="W517">
            <v>-6.0590000000000002</v>
          </cell>
          <cell r="X517">
            <v>387.44779999999997</v>
          </cell>
          <cell r="Y517">
            <v>381.38879999999995</v>
          </cell>
          <cell r="Z517">
            <v>-3.6341000000000001</v>
          </cell>
          <cell r="AA517">
            <v>161.57220000000001</v>
          </cell>
          <cell r="AB517">
            <v>157.93810000000002</v>
          </cell>
          <cell r="AC517">
            <v>1437.5477000000001</v>
          </cell>
          <cell r="AD517">
            <v>-4389.7372999999998</v>
          </cell>
          <cell r="AE517">
            <v>-2952.1895999999997</v>
          </cell>
          <cell r="AF517">
            <v>-344.99540000000002</v>
          </cell>
          <cell r="AG517">
            <v>702.28099999999995</v>
          </cell>
          <cell r="AH517">
            <v>357.28559999999993</v>
          </cell>
        </row>
        <row r="518">
          <cell r="A518">
            <v>40590</v>
          </cell>
          <cell r="B518">
            <v>1963.4722999999999</v>
          </cell>
          <cell r="C518">
            <v>12321.866599999999</v>
          </cell>
          <cell r="D518">
            <v>14285.338899999999</v>
          </cell>
          <cell r="E518">
            <v>-740.83989999999994</v>
          </cell>
          <cell r="F518">
            <v>-5447.3896000000004</v>
          </cell>
          <cell r="G518">
            <v>-6188.2295000000004</v>
          </cell>
          <cell r="H518">
            <v>-0.6482</v>
          </cell>
          <cell r="I518">
            <v>-251.73410000000001</v>
          </cell>
          <cell r="J518">
            <v>-252.38230000000001</v>
          </cell>
          <cell r="K518" t="str">
            <v/>
          </cell>
          <cell r="L518">
            <v>-300.84179999999998</v>
          </cell>
          <cell r="M518">
            <v>-300.84179999999998</v>
          </cell>
          <cell r="N518">
            <v>-0.62729999999999997</v>
          </cell>
          <cell r="O518">
            <v>65.2607</v>
          </cell>
          <cell r="P518">
            <v>64.633399999999995</v>
          </cell>
          <cell r="Q518" t="str">
            <v/>
          </cell>
          <cell r="R518">
            <v>-154.0778</v>
          </cell>
          <cell r="S518">
            <v>-154.0778</v>
          </cell>
          <cell r="T518" t="str">
            <v/>
          </cell>
          <cell r="U518">
            <v>-24.5105</v>
          </cell>
          <cell r="V518">
            <v>-24.5105</v>
          </cell>
          <cell r="W518">
            <v>4.2900000000000001E-2</v>
          </cell>
          <cell r="X518">
            <v>746.78449999999998</v>
          </cell>
          <cell r="Y518">
            <v>746.82740000000001</v>
          </cell>
          <cell r="Z518">
            <v>-2.0011000000000001</v>
          </cell>
          <cell r="AA518">
            <v>168.87549999999999</v>
          </cell>
          <cell r="AB518">
            <v>166.87439999999998</v>
          </cell>
          <cell r="AC518">
            <v>631.01859999999999</v>
          </cell>
          <cell r="AD518">
            <v>7212.1511</v>
          </cell>
          <cell r="AE518">
            <v>7843.1697000000004</v>
          </cell>
          <cell r="AF518">
            <v>-449.846</v>
          </cell>
          <cell r="AG518">
            <v>2337.0187000000001</v>
          </cell>
          <cell r="AH518">
            <v>1887.1727000000001</v>
          </cell>
        </row>
        <row r="519">
          <cell r="A519">
            <v>40583</v>
          </cell>
          <cell r="B519">
            <v>296.34649999999999</v>
          </cell>
          <cell r="C519">
            <v>4605.8824999999997</v>
          </cell>
          <cell r="D519">
            <v>4902.2289999999994</v>
          </cell>
          <cell r="E519">
            <v>-477.41539999999998</v>
          </cell>
          <cell r="F519">
            <v>-3031.0702000000001</v>
          </cell>
          <cell r="G519">
            <v>-3508.4856</v>
          </cell>
          <cell r="H519">
            <v>9.9509000000000007</v>
          </cell>
          <cell r="I519">
            <v>-164.58449999999999</v>
          </cell>
          <cell r="J519">
            <v>-154.6336</v>
          </cell>
          <cell r="K519" t="str">
            <v/>
          </cell>
          <cell r="L519">
            <v>-313.5378</v>
          </cell>
          <cell r="M519">
            <v>-313.5378</v>
          </cell>
          <cell r="N519">
            <v>5.5E-2</v>
          </cell>
          <cell r="O519">
            <v>34.6083</v>
          </cell>
          <cell r="P519">
            <v>34.6633</v>
          </cell>
          <cell r="Q519" t="str">
            <v/>
          </cell>
          <cell r="R519">
            <v>-120.0171</v>
          </cell>
          <cell r="S519">
            <v>-120.0171</v>
          </cell>
          <cell r="T519" t="str">
            <v/>
          </cell>
          <cell r="U519">
            <v>-2.2138</v>
          </cell>
          <cell r="V519">
            <v>-2.2138</v>
          </cell>
          <cell r="W519">
            <v>-0.81799999999999995</v>
          </cell>
          <cell r="X519">
            <v>676.71410000000003</v>
          </cell>
          <cell r="Y519">
            <v>675.89610000000005</v>
          </cell>
          <cell r="Z519">
            <v>0.83479999999999999</v>
          </cell>
          <cell r="AA519">
            <v>267.31959999999998</v>
          </cell>
          <cell r="AB519">
            <v>268.15439999999995</v>
          </cell>
          <cell r="AC519">
            <v>-611.75250000000005</v>
          </cell>
          <cell r="AD519">
            <v>502.24869999999999</v>
          </cell>
          <cell r="AE519">
            <v>-109.50380000000007</v>
          </cell>
          <cell r="AF519">
            <v>-1425.1085</v>
          </cell>
          <cell r="AG519">
            <v>2001.4603</v>
          </cell>
          <cell r="AH519">
            <v>576.35179999999991</v>
          </cell>
        </row>
        <row r="520">
          <cell r="A520">
            <v>40576</v>
          </cell>
          <cell r="B520">
            <v>2082.9097999999999</v>
          </cell>
          <cell r="C520">
            <v>6219.6696000000002</v>
          </cell>
          <cell r="D520">
            <v>8302.5794000000005</v>
          </cell>
          <cell r="E520">
            <v>-39.799799999999998</v>
          </cell>
          <cell r="F520">
            <v>-7058.0652</v>
          </cell>
          <cell r="G520">
            <v>-7097.8649999999998</v>
          </cell>
          <cell r="H520">
            <v>26.5977</v>
          </cell>
          <cell r="I520">
            <v>-52.055100000000003</v>
          </cell>
          <cell r="J520">
            <v>-25.457400000000003</v>
          </cell>
          <cell r="K520" t="str">
            <v/>
          </cell>
          <cell r="L520">
            <v>-456.94670000000002</v>
          </cell>
          <cell r="M520">
            <v>-456.94670000000002</v>
          </cell>
          <cell r="N520">
            <v>13.3873</v>
          </cell>
          <cell r="O520">
            <v>66.792400000000001</v>
          </cell>
          <cell r="P520">
            <v>80.179699999999997</v>
          </cell>
          <cell r="Q520" t="str">
            <v/>
          </cell>
          <cell r="R520">
            <v>-207.66640000000001</v>
          </cell>
          <cell r="S520">
            <v>-207.66640000000001</v>
          </cell>
          <cell r="T520" t="str">
            <v/>
          </cell>
          <cell r="U520">
            <v>-55.486699999999999</v>
          </cell>
          <cell r="V520">
            <v>-55.486699999999999</v>
          </cell>
          <cell r="W520">
            <v>-2.5131000000000001</v>
          </cell>
          <cell r="X520">
            <v>203.0119</v>
          </cell>
          <cell r="Y520">
            <v>200.49879999999999</v>
          </cell>
          <cell r="Z520">
            <v>-0.83350000000000002</v>
          </cell>
          <cell r="AA520">
            <v>195.8151</v>
          </cell>
          <cell r="AB520">
            <v>194.98160000000001</v>
          </cell>
          <cell r="AC520">
            <v>1196.2599</v>
          </cell>
          <cell r="AD520">
            <v>4655.3395</v>
          </cell>
          <cell r="AE520">
            <v>5851.5994000000001</v>
          </cell>
          <cell r="AF520">
            <v>-1100.2937999999999</v>
          </cell>
          <cell r="AG520">
            <v>-388.41160000000002</v>
          </cell>
          <cell r="AH520">
            <v>-1488.7053999999998</v>
          </cell>
        </row>
        <row r="521">
          <cell r="A521">
            <v>40569</v>
          </cell>
          <cell r="B521">
            <v>1621.9060999999999</v>
          </cell>
          <cell r="C521">
            <v>5214.7812999999996</v>
          </cell>
          <cell r="D521">
            <v>6836.6873999999998</v>
          </cell>
          <cell r="E521">
            <v>216.8124</v>
          </cell>
          <cell r="F521">
            <v>-3016.8721999999998</v>
          </cell>
          <cell r="G521">
            <v>-2800.0598</v>
          </cell>
          <cell r="H521">
            <v>6.3926999999999996</v>
          </cell>
          <cell r="I521">
            <v>-77.296999999999997</v>
          </cell>
          <cell r="J521">
            <v>-70.904299999999992</v>
          </cell>
          <cell r="K521" t="str">
            <v/>
          </cell>
          <cell r="L521">
            <v>-232.9803</v>
          </cell>
          <cell r="M521">
            <v>-232.9803</v>
          </cell>
          <cell r="N521">
            <v>-1.1353</v>
          </cell>
          <cell r="O521">
            <v>-52.865099999999998</v>
          </cell>
          <cell r="P521">
            <v>-54.000399999999999</v>
          </cell>
          <cell r="Q521" t="str">
            <v/>
          </cell>
          <cell r="R521">
            <v>-139.93289999999999</v>
          </cell>
          <cell r="S521">
            <v>-139.93289999999999</v>
          </cell>
          <cell r="T521" t="str">
            <v/>
          </cell>
          <cell r="U521">
            <v>-215.62649999999999</v>
          </cell>
          <cell r="V521">
            <v>-215.62649999999999</v>
          </cell>
          <cell r="W521">
            <v>-3.3934000000000002</v>
          </cell>
          <cell r="X521">
            <v>617.77859999999998</v>
          </cell>
          <cell r="Y521">
            <v>614.38519999999994</v>
          </cell>
          <cell r="Z521">
            <v>-1.8507</v>
          </cell>
          <cell r="AA521">
            <v>168.84530000000001</v>
          </cell>
          <cell r="AB521">
            <v>166.99460000000002</v>
          </cell>
          <cell r="AC521">
            <v>487.58819999999997</v>
          </cell>
          <cell r="AD521">
            <v>2602.8946000000001</v>
          </cell>
          <cell r="AE521">
            <v>3090.4828000000002</v>
          </cell>
          <cell r="AF521">
            <v>-1024.2366</v>
          </cell>
          <cell r="AG521">
            <v>1264.5607</v>
          </cell>
          <cell r="AH521">
            <v>240.32410000000004</v>
          </cell>
        </row>
        <row r="522">
          <cell r="A522">
            <v>40562</v>
          </cell>
          <cell r="B522">
            <v>-1786.7601</v>
          </cell>
          <cell r="C522">
            <v>9229.9228999999996</v>
          </cell>
          <cell r="D522">
            <v>7443.1628000000001</v>
          </cell>
          <cell r="E522">
            <v>144.87880000000001</v>
          </cell>
          <cell r="F522">
            <v>1691.0927999999999</v>
          </cell>
          <cell r="G522">
            <v>1835.9715999999999</v>
          </cell>
          <cell r="H522">
            <v>16.407599999999999</v>
          </cell>
          <cell r="I522">
            <v>-92.588399999999993</v>
          </cell>
          <cell r="J522">
            <v>-76.180799999999991</v>
          </cell>
          <cell r="K522" t="str">
            <v/>
          </cell>
          <cell r="L522">
            <v>49.854700000000001</v>
          </cell>
          <cell r="M522">
            <v>49.854700000000001</v>
          </cell>
          <cell r="N522">
            <v>-1.1881999999999999</v>
          </cell>
          <cell r="O522">
            <v>34.554200000000002</v>
          </cell>
          <cell r="P522">
            <v>33.366</v>
          </cell>
          <cell r="Q522" t="str">
            <v/>
          </cell>
          <cell r="R522">
            <v>-10.623100000000001</v>
          </cell>
          <cell r="S522">
            <v>-10.623100000000001</v>
          </cell>
          <cell r="T522" t="str">
            <v/>
          </cell>
          <cell r="U522">
            <v>4.4950999999999999</v>
          </cell>
          <cell r="V522">
            <v>4.4950999999999999</v>
          </cell>
          <cell r="W522">
            <v>0.2157</v>
          </cell>
          <cell r="X522">
            <v>455.06900000000002</v>
          </cell>
          <cell r="Y522">
            <v>455.28470000000004</v>
          </cell>
          <cell r="Z522">
            <v>-0.9829</v>
          </cell>
          <cell r="AA522">
            <v>723.92219999999998</v>
          </cell>
          <cell r="AB522">
            <v>722.9393</v>
          </cell>
          <cell r="AC522">
            <v>-2408.7053000000001</v>
          </cell>
          <cell r="AD522">
            <v>6537.6881999999996</v>
          </cell>
          <cell r="AE522">
            <v>4128.9828999999991</v>
          </cell>
          <cell r="AF522">
            <v>-1138.3726999999999</v>
          </cell>
          <cell r="AG522">
            <v>967.90949999999998</v>
          </cell>
          <cell r="AH522">
            <v>-170.46319999999992</v>
          </cell>
        </row>
        <row r="523">
          <cell r="A523">
            <v>40555</v>
          </cell>
          <cell r="B523">
            <v>1421.1538</v>
          </cell>
          <cell r="C523">
            <v>3742.7842999999998</v>
          </cell>
          <cell r="D523">
            <v>5163.9380999999994</v>
          </cell>
          <cell r="E523">
            <v>623.43060000000003</v>
          </cell>
          <cell r="F523">
            <v>1535.5569</v>
          </cell>
          <cell r="G523">
            <v>2158.9875000000002</v>
          </cell>
          <cell r="H523">
            <v>24.591100000000001</v>
          </cell>
          <cell r="I523">
            <v>612.5634</v>
          </cell>
          <cell r="J523">
            <v>637.15449999999998</v>
          </cell>
          <cell r="K523" t="str">
            <v/>
          </cell>
          <cell r="L523">
            <v>-79.943200000000004</v>
          </cell>
          <cell r="M523">
            <v>-79.943200000000004</v>
          </cell>
          <cell r="N523">
            <v>2.319</v>
          </cell>
          <cell r="O523">
            <v>6.1612999999999998</v>
          </cell>
          <cell r="P523">
            <v>8.4802999999999997</v>
          </cell>
          <cell r="Q523" t="str">
            <v/>
          </cell>
          <cell r="R523">
            <v>57.4514</v>
          </cell>
          <cell r="S523">
            <v>57.4514</v>
          </cell>
          <cell r="T523" t="str">
            <v/>
          </cell>
          <cell r="U523">
            <v>19.512699999999999</v>
          </cell>
          <cell r="V523">
            <v>19.512699999999999</v>
          </cell>
          <cell r="W523">
            <v>-9.7154000000000007</v>
          </cell>
          <cell r="X523">
            <v>368.37950000000001</v>
          </cell>
          <cell r="Y523">
            <v>358.66410000000002</v>
          </cell>
          <cell r="Z523">
            <v>0.17219999999999999</v>
          </cell>
          <cell r="AA523">
            <v>195.934</v>
          </cell>
          <cell r="AB523">
            <v>196.1062</v>
          </cell>
          <cell r="AC523">
            <v>-8.8133999999999997</v>
          </cell>
          <cell r="AD523">
            <v>3002.5724</v>
          </cell>
          <cell r="AE523">
            <v>2993.759</v>
          </cell>
          <cell r="AF523">
            <v>-46.756999999999998</v>
          </cell>
          <cell r="AG523">
            <v>-384.12830000000002</v>
          </cell>
          <cell r="AH523">
            <v>-430.88530000000003</v>
          </cell>
        </row>
        <row r="524">
          <cell r="A524">
            <v>40548</v>
          </cell>
          <cell r="B524">
            <v>2221.6601999999998</v>
          </cell>
          <cell r="C524">
            <v>6481.1287000000002</v>
          </cell>
          <cell r="D524">
            <v>8702.7888999999996</v>
          </cell>
          <cell r="E524">
            <v>384.76139999999998</v>
          </cell>
          <cell r="F524">
            <v>3377.6410999999998</v>
          </cell>
          <cell r="G524">
            <v>3762.4024999999997</v>
          </cell>
          <cell r="H524">
            <v>13.160500000000001</v>
          </cell>
          <cell r="I524">
            <v>676.9058</v>
          </cell>
          <cell r="J524">
            <v>690.06629999999996</v>
          </cell>
          <cell r="K524" t="str">
            <v/>
          </cell>
          <cell r="L524">
            <v>10.4651</v>
          </cell>
          <cell r="M524">
            <v>10.4651</v>
          </cell>
          <cell r="N524">
            <v>0.13900000000000001</v>
          </cell>
          <cell r="O524">
            <v>-7.1966000000000001</v>
          </cell>
          <cell r="P524">
            <v>-7.0575999999999999</v>
          </cell>
          <cell r="Q524" t="str">
            <v/>
          </cell>
          <cell r="R524">
            <v>5.4122000000000003</v>
          </cell>
          <cell r="S524">
            <v>5.4122000000000003</v>
          </cell>
          <cell r="T524" t="str">
            <v/>
          </cell>
          <cell r="U524">
            <v>22.0549</v>
          </cell>
          <cell r="V524">
            <v>22.0549</v>
          </cell>
          <cell r="W524">
            <v>-2.9535999999999998</v>
          </cell>
          <cell r="X524">
            <v>104.7086</v>
          </cell>
          <cell r="Y524">
            <v>101.75500000000001</v>
          </cell>
          <cell r="Z524">
            <v>0.51239999999999997</v>
          </cell>
          <cell r="AA524">
            <v>97.493499999999997</v>
          </cell>
          <cell r="AB524">
            <v>98.005899999999997</v>
          </cell>
          <cell r="AC524">
            <v>394.07380000000001</v>
          </cell>
          <cell r="AD524">
            <v>3895.9445000000001</v>
          </cell>
          <cell r="AE524">
            <v>4290.0182999999997</v>
          </cell>
          <cell r="AF524">
            <v>-234.75309999999999</v>
          </cell>
          <cell r="AG524">
            <v>21.1599</v>
          </cell>
          <cell r="AH524">
            <v>-213.5932</v>
          </cell>
        </row>
        <row r="525">
          <cell r="A525">
            <v>40541</v>
          </cell>
          <cell r="B525">
            <v>-1481.4256</v>
          </cell>
          <cell r="C525">
            <v>-1983.2445</v>
          </cell>
          <cell r="D525">
            <v>-3464.6701000000003</v>
          </cell>
          <cell r="E525">
            <v>356.80009999999999</v>
          </cell>
          <cell r="F525">
            <v>1150.4580000000001</v>
          </cell>
          <cell r="G525">
            <v>1507.2581</v>
          </cell>
          <cell r="H525">
            <v>-9.6936999999999998</v>
          </cell>
          <cell r="I525">
            <v>-137.30709999999999</v>
          </cell>
          <cell r="J525">
            <v>-147.0008</v>
          </cell>
          <cell r="K525" t="str">
            <v/>
          </cell>
          <cell r="L525">
            <v>52.172199999999997</v>
          </cell>
          <cell r="M525">
            <v>52.172199999999997</v>
          </cell>
          <cell r="N525">
            <v>-0.38879999999999998</v>
          </cell>
          <cell r="O525">
            <v>-37.455300000000001</v>
          </cell>
          <cell r="P525">
            <v>-37.844100000000005</v>
          </cell>
          <cell r="Q525" t="str">
            <v/>
          </cell>
          <cell r="R525">
            <v>25.715</v>
          </cell>
          <cell r="S525">
            <v>25.715</v>
          </cell>
          <cell r="T525" t="str">
            <v/>
          </cell>
          <cell r="U525">
            <v>-30.625900000000001</v>
          </cell>
          <cell r="V525">
            <v>-30.625900000000001</v>
          </cell>
          <cell r="W525">
            <v>0.19689999999999999</v>
          </cell>
          <cell r="X525">
            <v>147.3518</v>
          </cell>
          <cell r="Y525">
            <v>147.5487</v>
          </cell>
          <cell r="Z525">
            <v>-1.1131</v>
          </cell>
          <cell r="AA525">
            <v>155.18989999999999</v>
          </cell>
          <cell r="AB525">
            <v>154.07679999999999</v>
          </cell>
          <cell r="AC525">
            <v>-1119.1738</v>
          </cell>
          <cell r="AD525">
            <v>-2301.4973</v>
          </cell>
          <cell r="AE525">
            <v>-3420.6711</v>
          </cell>
          <cell r="AF525">
            <v>-387.71769999999998</v>
          </cell>
          <cell r="AG525">
            <v>543.65620000000001</v>
          </cell>
          <cell r="AH525">
            <v>155.93850000000003</v>
          </cell>
        </row>
        <row r="526">
          <cell r="A526">
            <v>40534</v>
          </cell>
          <cell r="B526">
            <v>-2349.9023999999999</v>
          </cell>
          <cell r="C526">
            <v>4420.2160999999996</v>
          </cell>
          <cell r="D526">
            <v>2070.3136999999997</v>
          </cell>
          <cell r="E526">
            <v>12.0389</v>
          </cell>
          <cell r="F526">
            <v>-453.74</v>
          </cell>
          <cell r="G526">
            <v>-441.7011</v>
          </cell>
          <cell r="H526">
            <v>25.698399999999999</v>
          </cell>
          <cell r="I526">
            <v>-278.93239999999997</v>
          </cell>
          <cell r="J526">
            <v>-253.23399999999998</v>
          </cell>
          <cell r="K526" t="str">
            <v/>
          </cell>
          <cell r="L526">
            <v>-158.6319</v>
          </cell>
          <cell r="M526">
            <v>-158.6319</v>
          </cell>
          <cell r="N526">
            <v>1.7163999999999999</v>
          </cell>
          <cell r="O526">
            <v>-41.150300000000001</v>
          </cell>
          <cell r="P526">
            <v>-39.433900000000001</v>
          </cell>
          <cell r="Q526" t="str">
            <v/>
          </cell>
          <cell r="R526">
            <v>-151.19990000000001</v>
          </cell>
          <cell r="S526">
            <v>-151.19990000000001</v>
          </cell>
          <cell r="T526" t="str">
            <v/>
          </cell>
          <cell r="U526">
            <v>-32.9998</v>
          </cell>
          <cell r="V526">
            <v>-32.9998</v>
          </cell>
          <cell r="W526">
            <v>-2.9899999999999999E-2</v>
          </cell>
          <cell r="X526">
            <v>83.554299999999998</v>
          </cell>
          <cell r="Y526">
            <v>83.5244</v>
          </cell>
          <cell r="Z526">
            <v>-2.2597</v>
          </cell>
          <cell r="AA526">
            <v>129.96719999999999</v>
          </cell>
          <cell r="AB526">
            <v>127.7075</v>
          </cell>
          <cell r="AC526">
            <v>-3491.2800999999999</v>
          </cell>
          <cell r="AD526">
            <v>6167.7326999999996</v>
          </cell>
          <cell r="AE526">
            <v>2676.4525999999996</v>
          </cell>
          <cell r="AF526">
            <v>-60.503900000000002</v>
          </cell>
          <cell r="AG526">
            <v>-709.94179999999994</v>
          </cell>
          <cell r="AH526">
            <v>-770.44569999999999</v>
          </cell>
        </row>
        <row r="527">
          <cell r="A527">
            <v>40527</v>
          </cell>
          <cell r="B527">
            <v>-5420.0186999999996</v>
          </cell>
          <cell r="C527">
            <v>10668.7765</v>
          </cell>
          <cell r="D527">
            <v>5248.7578000000003</v>
          </cell>
          <cell r="E527">
            <v>442.21100000000001</v>
          </cell>
          <cell r="F527">
            <v>733.39260000000002</v>
          </cell>
          <cell r="G527">
            <v>1175.6035999999999</v>
          </cell>
          <cell r="H527">
            <v>8.1629000000000005</v>
          </cell>
          <cell r="I527">
            <v>22.653500000000001</v>
          </cell>
          <cell r="J527">
            <v>30.816400000000002</v>
          </cell>
          <cell r="K527" t="str">
            <v/>
          </cell>
          <cell r="L527">
            <v>-225.7758</v>
          </cell>
          <cell r="M527">
            <v>-225.7758</v>
          </cell>
          <cell r="N527">
            <v>-0.25080000000000002</v>
          </cell>
          <cell r="O527">
            <v>61.457599999999999</v>
          </cell>
          <cell r="P527">
            <v>61.206800000000001</v>
          </cell>
          <cell r="Q527" t="str">
            <v/>
          </cell>
          <cell r="R527">
            <v>134.43219999999999</v>
          </cell>
          <cell r="S527">
            <v>134.43219999999999</v>
          </cell>
          <cell r="T527" t="str">
            <v/>
          </cell>
          <cell r="U527">
            <v>13.607200000000001</v>
          </cell>
          <cell r="V527">
            <v>13.607200000000001</v>
          </cell>
          <cell r="W527">
            <v>-0.85660000000000003</v>
          </cell>
          <cell r="X527">
            <v>310.36450000000002</v>
          </cell>
          <cell r="Y527">
            <v>309.50790000000001</v>
          </cell>
          <cell r="Z527">
            <v>1.07</v>
          </cell>
          <cell r="AA527">
            <v>140.02359999999999</v>
          </cell>
          <cell r="AB527">
            <v>141.09359999999998</v>
          </cell>
          <cell r="AC527">
            <v>-4470.1336000000001</v>
          </cell>
          <cell r="AD527">
            <v>9064.3723000000009</v>
          </cell>
          <cell r="AE527">
            <v>4594.2387000000008</v>
          </cell>
          <cell r="AF527">
            <v>-759.32529999999997</v>
          </cell>
          <cell r="AG527">
            <v>743.08489999999995</v>
          </cell>
          <cell r="AH527">
            <v>-16.240400000000022</v>
          </cell>
        </row>
        <row r="528">
          <cell r="A528">
            <v>40520</v>
          </cell>
          <cell r="B528">
            <v>131.8066</v>
          </cell>
          <cell r="C528">
            <v>9833.1491000000005</v>
          </cell>
          <cell r="D528">
            <v>9964.9557000000004</v>
          </cell>
          <cell r="E528">
            <v>-3.8271999999999999</v>
          </cell>
          <cell r="F528">
            <v>3098.8903</v>
          </cell>
          <cell r="G528">
            <v>3095.0630999999998</v>
          </cell>
          <cell r="H528">
            <v>-6.8909000000000002</v>
          </cell>
          <cell r="I528">
            <v>102.0872</v>
          </cell>
          <cell r="J528">
            <v>95.196299999999994</v>
          </cell>
          <cell r="K528" t="str">
            <v/>
          </cell>
          <cell r="L528">
            <v>-50.845300000000002</v>
          </cell>
          <cell r="M528">
            <v>-50.845300000000002</v>
          </cell>
          <cell r="N528">
            <v>0.53349999999999997</v>
          </cell>
          <cell r="O528">
            <v>49.081899999999997</v>
          </cell>
          <cell r="P528">
            <v>49.615399999999994</v>
          </cell>
          <cell r="Q528" t="str">
            <v/>
          </cell>
          <cell r="R528">
            <v>167.70750000000001</v>
          </cell>
          <cell r="S528">
            <v>167.70750000000001</v>
          </cell>
          <cell r="T528" t="str">
            <v/>
          </cell>
          <cell r="U528">
            <v>-28.784700000000001</v>
          </cell>
          <cell r="V528">
            <v>-28.784700000000001</v>
          </cell>
          <cell r="W528">
            <v>-2.3344999999999998</v>
          </cell>
          <cell r="X528">
            <v>439.78440000000001</v>
          </cell>
          <cell r="Y528">
            <v>437.44990000000001</v>
          </cell>
          <cell r="Z528">
            <v>0.48849999999999999</v>
          </cell>
          <cell r="AA528">
            <v>127.4191</v>
          </cell>
          <cell r="AB528">
            <v>127.9076</v>
          </cell>
          <cell r="AC528">
            <v>-840.62130000000002</v>
          </cell>
          <cell r="AD528">
            <v>7204.1961000000001</v>
          </cell>
          <cell r="AE528">
            <v>6363.5748000000003</v>
          </cell>
          <cell r="AF528">
            <v>-48.217799999999997</v>
          </cell>
          <cell r="AG528">
            <v>184.95699999999999</v>
          </cell>
          <cell r="AH528">
            <v>136.73919999999998</v>
          </cell>
        </row>
        <row r="529">
          <cell r="A529">
            <v>40513</v>
          </cell>
          <cell r="B529">
            <v>-192.8466</v>
          </cell>
          <cell r="C529">
            <v>-2010.7687000000001</v>
          </cell>
          <cell r="D529">
            <v>-2203.6152999999999</v>
          </cell>
          <cell r="E529">
            <v>-241.9418</v>
          </cell>
          <cell r="F529">
            <v>1747.2014999999999</v>
          </cell>
          <cell r="G529">
            <v>1505.2596999999998</v>
          </cell>
          <cell r="H529">
            <v>6.6196999999999999</v>
          </cell>
          <cell r="I529">
            <v>52.366500000000002</v>
          </cell>
          <cell r="J529">
            <v>58.986200000000004</v>
          </cell>
          <cell r="K529" t="str">
            <v/>
          </cell>
          <cell r="L529">
            <v>11.1548</v>
          </cell>
          <cell r="M529">
            <v>11.1548</v>
          </cell>
          <cell r="N529">
            <v>29.167999999999999</v>
          </cell>
          <cell r="O529">
            <v>-36.186999999999998</v>
          </cell>
          <cell r="P529">
            <v>-7.0189999999999984</v>
          </cell>
          <cell r="Q529" t="str">
            <v/>
          </cell>
          <cell r="R529">
            <v>-41.17</v>
          </cell>
          <cell r="S529">
            <v>-41.17</v>
          </cell>
          <cell r="T529" t="str">
            <v/>
          </cell>
          <cell r="U529">
            <v>5.0979999999999999</v>
          </cell>
          <cell r="V529">
            <v>5.0979999999999999</v>
          </cell>
          <cell r="W529">
            <v>0.13320000000000001</v>
          </cell>
          <cell r="X529">
            <v>20.5442</v>
          </cell>
          <cell r="Y529">
            <v>20.677399999999999</v>
          </cell>
          <cell r="Z529">
            <v>-5.1306000000000003</v>
          </cell>
          <cell r="AA529">
            <v>26.4864</v>
          </cell>
          <cell r="AB529">
            <v>21.355799999999999</v>
          </cell>
          <cell r="AC529">
            <v>-91.663700000000006</v>
          </cell>
          <cell r="AD529">
            <v>-1284.587</v>
          </cell>
          <cell r="AE529">
            <v>-1376.2507000000001</v>
          </cell>
          <cell r="AF529">
            <v>-229.6114</v>
          </cell>
          <cell r="AG529">
            <v>-280.81450000000001</v>
          </cell>
          <cell r="AH529">
            <v>-510.42590000000001</v>
          </cell>
        </row>
        <row r="530">
          <cell r="A530">
            <v>40506</v>
          </cell>
          <cell r="B530">
            <v>-268.36259999999999</v>
          </cell>
          <cell r="C530">
            <v>1057.6396999999999</v>
          </cell>
          <cell r="D530">
            <v>789.27710000000002</v>
          </cell>
          <cell r="E530">
            <v>-485.1481</v>
          </cell>
          <cell r="F530">
            <v>2389.0463</v>
          </cell>
          <cell r="G530">
            <v>1903.8982000000001</v>
          </cell>
          <cell r="H530">
            <v>13.286799999999999</v>
          </cell>
          <cell r="I530">
            <v>-33.123399999999997</v>
          </cell>
          <cell r="J530">
            <v>-19.836599999999997</v>
          </cell>
          <cell r="K530" t="str">
            <v/>
          </cell>
          <cell r="L530">
            <v>316.78530000000001</v>
          </cell>
          <cell r="M530">
            <v>316.78530000000001</v>
          </cell>
          <cell r="N530">
            <v>4.0000000000000001E-3</v>
          </cell>
          <cell r="O530">
            <v>-13.978999999999999</v>
          </cell>
          <cell r="P530">
            <v>-13.975</v>
          </cell>
          <cell r="Q530" t="str">
            <v/>
          </cell>
          <cell r="R530">
            <v>-101.5164</v>
          </cell>
          <cell r="S530">
            <v>-101.5164</v>
          </cell>
          <cell r="T530" t="str">
            <v/>
          </cell>
          <cell r="U530">
            <v>1.5434000000000001</v>
          </cell>
          <cell r="V530">
            <v>1.5434000000000001</v>
          </cell>
          <cell r="W530">
            <v>-1.2894000000000001</v>
          </cell>
          <cell r="X530">
            <v>-144.02520000000001</v>
          </cell>
          <cell r="Y530">
            <v>-145.31460000000001</v>
          </cell>
          <cell r="Z530">
            <v>-0.18079999999999999</v>
          </cell>
          <cell r="AA530">
            <v>-25.398299999999999</v>
          </cell>
          <cell r="AB530">
            <v>-25.5791</v>
          </cell>
          <cell r="AC530">
            <v>-1246.5268000000001</v>
          </cell>
          <cell r="AD530">
            <v>597.36649999999997</v>
          </cell>
          <cell r="AE530">
            <v>-649.16030000000012</v>
          </cell>
          <cell r="AF530">
            <v>-539.15</v>
          </cell>
          <cell r="AG530">
            <v>-443.85750000000002</v>
          </cell>
          <cell r="AH530">
            <v>-983.00749999999994</v>
          </cell>
        </row>
        <row r="531">
          <cell r="A531">
            <v>40499</v>
          </cell>
          <cell r="B531">
            <v>-2861.2127</v>
          </cell>
          <cell r="C531">
            <v>-6172.8276999999998</v>
          </cell>
          <cell r="D531">
            <v>-9034.0403999999999</v>
          </cell>
          <cell r="E531">
            <v>396.83870000000002</v>
          </cell>
          <cell r="F531">
            <v>381.31169999999997</v>
          </cell>
          <cell r="G531">
            <v>778.15039999999999</v>
          </cell>
          <cell r="H531">
            <v>3.2299000000000002</v>
          </cell>
          <cell r="I531">
            <v>-20.129899999999999</v>
          </cell>
          <cell r="J531">
            <v>-16.899999999999999</v>
          </cell>
          <cell r="K531" t="str">
            <v/>
          </cell>
          <cell r="L531">
            <v>28.628399999999999</v>
          </cell>
          <cell r="M531">
            <v>28.628399999999999</v>
          </cell>
          <cell r="N531">
            <v>-0.18990000000000001</v>
          </cell>
          <cell r="O531">
            <v>66.148300000000006</v>
          </cell>
          <cell r="P531">
            <v>65.958400000000012</v>
          </cell>
          <cell r="Q531" t="str">
            <v/>
          </cell>
          <cell r="R531">
            <v>103.6422</v>
          </cell>
          <cell r="S531">
            <v>103.6422</v>
          </cell>
          <cell r="T531" t="str">
            <v/>
          </cell>
          <cell r="U531">
            <v>38.789499999999997</v>
          </cell>
          <cell r="V531">
            <v>38.789499999999997</v>
          </cell>
          <cell r="W531">
            <v>1.296</v>
          </cell>
          <cell r="X531">
            <v>-90.382000000000005</v>
          </cell>
          <cell r="Y531">
            <v>-89.085999999999999</v>
          </cell>
          <cell r="Z531">
            <v>1.0126999999999999</v>
          </cell>
          <cell r="AA531">
            <v>51.596299999999999</v>
          </cell>
          <cell r="AB531">
            <v>52.609000000000002</v>
          </cell>
          <cell r="AC531">
            <v>-2642.6316999999999</v>
          </cell>
          <cell r="AD531">
            <v>-5670.8604999999998</v>
          </cell>
          <cell r="AE531">
            <v>-8313.4922000000006</v>
          </cell>
          <cell r="AF531">
            <v>-868.40279999999996</v>
          </cell>
          <cell r="AG531">
            <v>-480.24669999999998</v>
          </cell>
          <cell r="AH531">
            <v>-1348.6495</v>
          </cell>
        </row>
        <row r="532">
          <cell r="A532">
            <v>40492</v>
          </cell>
          <cell r="B532">
            <v>1763.6378999999999</v>
          </cell>
          <cell r="C532">
            <v>8518.4140000000007</v>
          </cell>
          <cell r="D532">
            <v>10282.0519</v>
          </cell>
          <cell r="E532">
            <v>1280.5561</v>
          </cell>
          <cell r="F532">
            <v>5380.9067999999997</v>
          </cell>
          <cell r="G532">
            <v>6661.4628999999995</v>
          </cell>
          <cell r="H532">
            <v>-0.57289999999999996</v>
          </cell>
          <cell r="I532">
            <v>136.74449999999999</v>
          </cell>
          <cell r="J532">
            <v>136.17159999999998</v>
          </cell>
          <cell r="K532" t="str">
            <v/>
          </cell>
          <cell r="L532">
            <v>218.61359999999999</v>
          </cell>
          <cell r="M532">
            <v>218.61359999999999</v>
          </cell>
          <cell r="N532">
            <v>-0.15210000000000001</v>
          </cell>
          <cell r="O532">
            <v>25.270800000000001</v>
          </cell>
          <cell r="P532">
            <v>25.1187</v>
          </cell>
          <cell r="Q532" t="str">
            <v/>
          </cell>
          <cell r="R532">
            <v>46.368699999999997</v>
          </cell>
          <cell r="S532">
            <v>46.368699999999997</v>
          </cell>
          <cell r="T532" t="str">
            <v/>
          </cell>
          <cell r="U532">
            <v>12.172499999999999</v>
          </cell>
          <cell r="V532">
            <v>12.172499999999999</v>
          </cell>
          <cell r="W532">
            <v>-3.6728999999999998</v>
          </cell>
          <cell r="X532">
            <v>-1.5749</v>
          </cell>
          <cell r="Y532">
            <v>-5.2477999999999998</v>
          </cell>
          <cell r="Z532">
            <v>-0.77739999999999998</v>
          </cell>
          <cell r="AA532">
            <v>157.017</v>
          </cell>
          <cell r="AB532">
            <v>156.2396</v>
          </cell>
          <cell r="AC532">
            <v>629.59950000000003</v>
          </cell>
          <cell r="AD532">
            <v>7106.0325999999995</v>
          </cell>
          <cell r="AE532">
            <v>7735.6320999999998</v>
          </cell>
          <cell r="AF532">
            <v>-427.34059999999999</v>
          </cell>
          <cell r="AG532">
            <v>376.34399999999999</v>
          </cell>
          <cell r="AH532">
            <v>-50.996600000000001</v>
          </cell>
        </row>
        <row r="533">
          <cell r="A533">
            <v>40485</v>
          </cell>
          <cell r="B533">
            <v>2809.8501000000001</v>
          </cell>
          <cell r="C533">
            <v>215.53319999999999</v>
          </cell>
          <cell r="D533">
            <v>3025.3833</v>
          </cell>
          <cell r="E533">
            <v>615.99770000000001</v>
          </cell>
          <cell r="F533">
            <v>3312.3083000000001</v>
          </cell>
          <cell r="G533">
            <v>3928.306</v>
          </cell>
          <cell r="H533">
            <v>7.8600000000000003E-2</v>
          </cell>
          <cell r="I533">
            <v>40.842599999999997</v>
          </cell>
          <cell r="J533">
            <v>40.921199999999999</v>
          </cell>
          <cell r="K533" t="str">
            <v/>
          </cell>
          <cell r="L533">
            <v>122.2757</v>
          </cell>
          <cell r="M533">
            <v>122.2757</v>
          </cell>
          <cell r="N533">
            <v>-0.66910000000000003</v>
          </cell>
          <cell r="O533">
            <v>-10.611000000000001</v>
          </cell>
          <cell r="P533">
            <v>-11.280100000000001</v>
          </cell>
          <cell r="Q533" t="str">
            <v/>
          </cell>
          <cell r="R533">
            <v>36.790999999999997</v>
          </cell>
          <cell r="S533">
            <v>36.790999999999997</v>
          </cell>
          <cell r="T533" t="str">
            <v/>
          </cell>
          <cell r="U533">
            <v>9.1920000000000002</v>
          </cell>
          <cell r="V533">
            <v>9.1920000000000002</v>
          </cell>
          <cell r="W533">
            <v>5.9177999999999997</v>
          </cell>
          <cell r="X533">
            <v>-144.56229999999999</v>
          </cell>
          <cell r="Y533">
            <v>-138.64449999999999</v>
          </cell>
          <cell r="Z533">
            <v>0.29370000000000002</v>
          </cell>
          <cell r="AA533">
            <v>72.486500000000007</v>
          </cell>
          <cell r="AB533">
            <v>72.780200000000008</v>
          </cell>
          <cell r="AC533">
            <v>1039.1984</v>
          </cell>
          <cell r="AD533">
            <v>-281.50349999999997</v>
          </cell>
          <cell r="AE533">
            <v>757.69489999999996</v>
          </cell>
          <cell r="AF533">
            <v>-411.4264</v>
          </cell>
          <cell r="AG533">
            <v>638.78899999999999</v>
          </cell>
          <cell r="AH533">
            <v>227.36259999999999</v>
          </cell>
        </row>
        <row r="534">
          <cell r="A534">
            <v>40478</v>
          </cell>
          <cell r="B534">
            <v>4014.7608</v>
          </cell>
          <cell r="C534">
            <v>3780.2231999999999</v>
          </cell>
          <cell r="D534">
            <v>7794.9840000000004</v>
          </cell>
          <cell r="E534">
            <v>708.44780000000003</v>
          </cell>
          <cell r="F534">
            <v>2579.2516999999998</v>
          </cell>
          <cell r="G534">
            <v>3287.6994999999997</v>
          </cell>
          <cell r="H534">
            <v>-19.1538</v>
          </cell>
          <cell r="I534">
            <v>66.866200000000006</v>
          </cell>
          <cell r="J534">
            <v>47.712400000000002</v>
          </cell>
          <cell r="K534" t="str">
            <v/>
          </cell>
          <cell r="L534">
            <v>-106.5802</v>
          </cell>
          <cell r="M534">
            <v>-106.5802</v>
          </cell>
          <cell r="N534">
            <v>1.3465</v>
          </cell>
          <cell r="O534">
            <v>41.950800000000001</v>
          </cell>
          <cell r="P534">
            <v>43.2973</v>
          </cell>
          <cell r="Q534" t="str">
            <v/>
          </cell>
          <cell r="R534">
            <v>51.075600000000001</v>
          </cell>
          <cell r="S534">
            <v>51.075600000000001</v>
          </cell>
          <cell r="T534" t="str">
            <v/>
          </cell>
          <cell r="U534">
            <v>20.429600000000001</v>
          </cell>
          <cell r="V534">
            <v>20.429600000000001</v>
          </cell>
          <cell r="W534">
            <v>-0.52769999999999995</v>
          </cell>
          <cell r="X534">
            <v>-108.07</v>
          </cell>
          <cell r="Y534">
            <v>-108.59769999999999</v>
          </cell>
          <cell r="Z534">
            <v>-3.0573000000000001</v>
          </cell>
          <cell r="AA534">
            <v>98.222999999999999</v>
          </cell>
          <cell r="AB534">
            <v>95.165700000000001</v>
          </cell>
          <cell r="AC534">
            <v>2071.5974999999999</v>
          </cell>
          <cell r="AD534">
            <v>2713.8957999999998</v>
          </cell>
          <cell r="AE534">
            <v>4785.4933000000001</v>
          </cell>
          <cell r="AF534">
            <v>-358.60169999999999</v>
          </cell>
          <cell r="AG534">
            <v>845.18520000000001</v>
          </cell>
          <cell r="AH534">
            <v>486.58350000000002</v>
          </cell>
        </row>
        <row r="535">
          <cell r="A535">
            <v>40471</v>
          </cell>
          <cell r="B535">
            <v>3235.0976999999998</v>
          </cell>
          <cell r="C535">
            <v>-1057.0496000000001</v>
          </cell>
          <cell r="D535">
            <v>2178.0481</v>
          </cell>
          <cell r="E535">
            <v>1408.5615</v>
          </cell>
          <cell r="F535">
            <v>5713.8624</v>
          </cell>
          <cell r="G535">
            <v>7122.4238999999998</v>
          </cell>
          <cell r="H535">
            <v>7.9263000000000003</v>
          </cell>
          <cell r="I535">
            <v>525.21489999999994</v>
          </cell>
          <cell r="J535">
            <v>533.14119999999991</v>
          </cell>
          <cell r="K535" t="str">
            <v/>
          </cell>
          <cell r="L535">
            <v>61.7119</v>
          </cell>
          <cell r="M535">
            <v>61.7119</v>
          </cell>
          <cell r="N535">
            <v>1.2547999999999999</v>
          </cell>
          <cell r="O535">
            <v>101.43899999999999</v>
          </cell>
          <cell r="P535">
            <v>102.6938</v>
          </cell>
          <cell r="Q535" t="str">
            <v/>
          </cell>
          <cell r="R535">
            <v>-35.538200000000003</v>
          </cell>
          <cell r="S535">
            <v>-35.538200000000003</v>
          </cell>
          <cell r="T535" t="str">
            <v/>
          </cell>
          <cell r="U535">
            <v>9.5975000000000001</v>
          </cell>
          <cell r="V535">
            <v>9.5975000000000001</v>
          </cell>
          <cell r="W535">
            <v>1.3120000000000001</v>
          </cell>
          <cell r="X535">
            <v>-38.429600000000001</v>
          </cell>
          <cell r="Y535">
            <v>-37.117600000000003</v>
          </cell>
          <cell r="Z535">
            <v>-2.6467000000000001</v>
          </cell>
          <cell r="AA535">
            <v>37.320700000000002</v>
          </cell>
          <cell r="AB535">
            <v>34.673999999999999</v>
          </cell>
          <cell r="AC535">
            <v>1329.8462</v>
          </cell>
          <cell r="AD535">
            <v>-1937.1489999999999</v>
          </cell>
          <cell r="AE535">
            <v>-607.30279999999993</v>
          </cell>
          <cell r="AF535">
            <v>-121.7273</v>
          </cell>
          <cell r="AG535">
            <v>468.06610000000001</v>
          </cell>
          <cell r="AH535">
            <v>346.33879999999999</v>
          </cell>
        </row>
        <row r="536">
          <cell r="A536">
            <v>40464</v>
          </cell>
          <cell r="B536">
            <v>4207.4737999999998</v>
          </cell>
          <cell r="C536">
            <v>2677.3334</v>
          </cell>
          <cell r="D536">
            <v>6884.8071999999993</v>
          </cell>
          <cell r="E536">
            <v>1496.0718999999999</v>
          </cell>
          <cell r="F536">
            <v>4155.5150000000003</v>
          </cell>
          <cell r="G536">
            <v>5651.5869000000002</v>
          </cell>
          <cell r="H536">
            <v>45.414999999999999</v>
          </cell>
          <cell r="I536">
            <v>211.6611</v>
          </cell>
          <cell r="J536">
            <v>257.0761</v>
          </cell>
          <cell r="K536" t="str">
            <v/>
          </cell>
          <cell r="L536">
            <v>337.48289999999997</v>
          </cell>
          <cell r="M536">
            <v>337.48289999999997</v>
          </cell>
          <cell r="N536">
            <v>-1.3714999999999999</v>
          </cell>
          <cell r="O536">
            <v>-33.847099999999998</v>
          </cell>
          <cell r="P536">
            <v>-35.218599999999995</v>
          </cell>
          <cell r="Q536" t="str">
            <v/>
          </cell>
          <cell r="R536">
            <v>233.62819999999999</v>
          </cell>
          <cell r="S536">
            <v>233.62819999999999</v>
          </cell>
          <cell r="T536" t="str">
            <v/>
          </cell>
          <cell r="U536">
            <v>87.354299999999995</v>
          </cell>
          <cell r="V536">
            <v>87.354299999999995</v>
          </cell>
          <cell r="W536">
            <v>-1.3467</v>
          </cell>
          <cell r="X536">
            <v>-112.62220000000001</v>
          </cell>
          <cell r="Y536">
            <v>-113.9689</v>
          </cell>
          <cell r="Z536">
            <v>1.1001000000000001</v>
          </cell>
          <cell r="AA536">
            <v>72.017399999999995</v>
          </cell>
          <cell r="AB536">
            <v>73.117499999999993</v>
          </cell>
          <cell r="AC536">
            <v>2010.258</v>
          </cell>
          <cell r="AD536">
            <v>1762.2817</v>
          </cell>
          <cell r="AE536">
            <v>3772.5397000000003</v>
          </cell>
          <cell r="AF536">
            <v>22.578700000000001</v>
          </cell>
          <cell r="AG536">
            <v>283.26139999999998</v>
          </cell>
          <cell r="AH536">
            <v>305.84010000000001</v>
          </cell>
        </row>
        <row r="537">
          <cell r="A537">
            <v>40457</v>
          </cell>
          <cell r="B537">
            <v>2741.6658000000002</v>
          </cell>
          <cell r="C537">
            <v>-2985.1734000000001</v>
          </cell>
          <cell r="D537">
            <v>-243.50759999999991</v>
          </cell>
          <cell r="E537">
            <v>1142.6899000000001</v>
          </cell>
          <cell r="F537">
            <v>6104.7802000000001</v>
          </cell>
          <cell r="G537">
            <v>7247.4701000000005</v>
          </cell>
          <cell r="H537">
            <v>-11.7265</v>
          </cell>
          <cell r="I537">
            <v>908.15150000000006</v>
          </cell>
          <cell r="J537">
            <v>896.42500000000007</v>
          </cell>
          <cell r="K537" t="str">
            <v/>
          </cell>
          <cell r="L537">
            <v>77.892899999999997</v>
          </cell>
          <cell r="M537">
            <v>77.892899999999997</v>
          </cell>
          <cell r="N537">
            <v>-1.3751</v>
          </cell>
          <cell r="O537">
            <v>-33.165500000000002</v>
          </cell>
          <cell r="P537">
            <v>-34.540600000000005</v>
          </cell>
          <cell r="Q537" t="str">
            <v/>
          </cell>
          <cell r="R537">
            <v>154.51730000000001</v>
          </cell>
          <cell r="S537">
            <v>154.51730000000001</v>
          </cell>
          <cell r="T537" t="str">
            <v/>
          </cell>
          <cell r="U537">
            <v>83.245000000000005</v>
          </cell>
          <cell r="V537">
            <v>83.245000000000005</v>
          </cell>
          <cell r="W537">
            <v>0.72829999999999995</v>
          </cell>
          <cell r="X537">
            <v>-184.45959999999999</v>
          </cell>
          <cell r="Y537">
            <v>-183.7313</v>
          </cell>
          <cell r="Z537">
            <v>0.1268</v>
          </cell>
          <cell r="AA537">
            <v>129.1242</v>
          </cell>
          <cell r="AB537">
            <v>129.251</v>
          </cell>
          <cell r="AC537">
            <v>937.68420000000003</v>
          </cell>
          <cell r="AD537">
            <v>-2881.8769000000002</v>
          </cell>
          <cell r="AE537">
            <v>-1944.1927000000001</v>
          </cell>
          <cell r="AF537">
            <v>-44.912999999999997</v>
          </cell>
          <cell r="AG537">
            <v>457.71719999999999</v>
          </cell>
          <cell r="AH537">
            <v>412.80419999999998</v>
          </cell>
        </row>
        <row r="538">
          <cell r="A538">
            <v>40450</v>
          </cell>
          <cell r="B538">
            <v>3750.2828</v>
          </cell>
          <cell r="C538">
            <v>300.57670000000002</v>
          </cell>
          <cell r="D538">
            <v>4050.8595</v>
          </cell>
          <cell r="E538">
            <v>1211.9104</v>
          </cell>
          <cell r="F538">
            <v>4330.5870999999997</v>
          </cell>
          <cell r="G538">
            <v>5542.4974999999995</v>
          </cell>
          <cell r="H538">
            <v>8.3308999999999997</v>
          </cell>
          <cell r="I538">
            <v>348.37389999999999</v>
          </cell>
          <cell r="J538">
            <v>356.70479999999998</v>
          </cell>
          <cell r="K538" t="str">
            <v/>
          </cell>
          <cell r="L538">
            <v>237.79140000000001</v>
          </cell>
          <cell r="M538">
            <v>237.79140000000001</v>
          </cell>
          <cell r="N538">
            <v>-0.94099999999999995</v>
          </cell>
          <cell r="O538">
            <v>-67.650800000000004</v>
          </cell>
          <cell r="P538">
            <v>-68.591800000000006</v>
          </cell>
          <cell r="Q538" t="str">
            <v/>
          </cell>
          <cell r="R538">
            <v>299.7774</v>
          </cell>
          <cell r="S538">
            <v>299.7774</v>
          </cell>
          <cell r="T538" t="str">
            <v/>
          </cell>
          <cell r="U538">
            <v>135.72829999999999</v>
          </cell>
          <cell r="V538">
            <v>135.72829999999999</v>
          </cell>
          <cell r="W538">
            <v>-4.9218999999999999</v>
          </cell>
          <cell r="X538">
            <v>-201.75299999999999</v>
          </cell>
          <cell r="Y538">
            <v>-206.67489999999998</v>
          </cell>
          <cell r="Z538">
            <v>0.30669999999999997</v>
          </cell>
          <cell r="AA538">
            <v>111.1861</v>
          </cell>
          <cell r="AB538">
            <v>111.4928</v>
          </cell>
          <cell r="AC538">
            <v>1708.6586</v>
          </cell>
          <cell r="AD538">
            <v>-793.74839999999995</v>
          </cell>
          <cell r="AE538">
            <v>914.91020000000003</v>
          </cell>
          <cell r="AF538">
            <v>-468.75040000000001</v>
          </cell>
          <cell r="AG538">
            <v>737.14359999999999</v>
          </cell>
          <cell r="AH538">
            <v>268.39319999999998</v>
          </cell>
        </row>
        <row r="539">
          <cell r="A539">
            <v>40443</v>
          </cell>
          <cell r="B539">
            <v>3787.9940000000001</v>
          </cell>
          <cell r="C539">
            <v>165.9436</v>
          </cell>
          <cell r="D539">
            <v>3953.9376000000002</v>
          </cell>
          <cell r="E539">
            <v>1049.8189</v>
          </cell>
          <cell r="F539">
            <v>3351.3062</v>
          </cell>
          <cell r="G539">
            <v>4401.1251000000002</v>
          </cell>
          <cell r="H539">
            <v>4.2733999999999996</v>
          </cell>
          <cell r="I539">
            <v>58.387999999999998</v>
          </cell>
          <cell r="J539">
            <v>62.6614</v>
          </cell>
          <cell r="K539" t="str">
            <v/>
          </cell>
          <cell r="L539">
            <v>440.51960000000003</v>
          </cell>
          <cell r="M539">
            <v>440.51960000000003</v>
          </cell>
          <cell r="N539">
            <v>1.3917999999999999</v>
          </cell>
          <cell r="O539">
            <v>15.954000000000001</v>
          </cell>
          <cell r="P539">
            <v>17.345800000000001</v>
          </cell>
          <cell r="Q539" t="str">
            <v/>
          </cell>
          <cell r="R539">
            <v>302.64049999999997</v>
          </cell>
          <cell r="S539">
            <v>302.64049999999997</v>
          </cell>
          <cell r="T539" t="str">
            <v/>
          </cell>
          <cell r="U539">
            <v>56.0518</v>
          </cell>
          <cell r="V539">
            <v>56.0518</v>
          </cell>
          <cell r="W539">
            <v>-3.48</v>
          </cell>
          <cell r="X539">
            <v>43.9054</v>
          </cell>
          <cell r="Y539">
            <v>40.425400000000003</v>
          </cell>
          <cell r="Z539">
            <v>-0.1032</v>
          </cell>
          <cell r="AA539">
            <v>0.1128</v>
          </cell>
          <cell r="AB539">
            <v>9.5999999999999974E-3</v>
          </cell>
          <cell r="AC539">
            <v>2090.5789</v>
          </cell>
          <cell r="AD539">
            <v>1100.749</v>
          </cell>
          <cell r="AE539">
            <v>3191.3279000000002</v>
          </cell>
          <cell r="AF539">
            <v>14.5968</v>
          </cell>
          <cell r="AG539">
            <v>-1050.9585</v>
          </cell>
          <cell r="AH539">
            <v>-1036.3616999999999</v>
          </cell>
        </row>
        <row r="540">
          <cell r="A540">
            <v>40436</v>
          </cell>
          <cell r="B540">
            <v>3534.5018</v>
          </cell>
          <cell r="C540">
            <v>6079.0273999999999</v>
          </cell>
          <cell r="D540">
            <v>9613.5292000000009</v>
          </cell>
          <cell r="E540">
            <v>678.27030000000002</v>
          </cell>
          <cell r="F540">
            <v>3284.1876999999999</v>
          </cell>
          <cell r="G540">
            <v>3962.4580000000001</v>
          </cell>
          <cell r="H540">
            <v>12.027100000000001</v>
          </cell>
          <cell r="I540">
            <v>79.421300000000002</v>
          </cell>
          <cell r="J540">
            <v>91.448400000000007</v>
          </cell>
          <cell r="K540" t="str">
            <v/>
          </cell>
          <cell r="L540">
            <v>143.98269999999999</v>
          </cell>
          <cell r="M540">
            <v>143.98269999999999</v>
          </cell>
          <cell r="N540">
            <v>-3.78E-2</v>
          </cell>
          <cell r="O540">
            <v>5.9760999999999997</v>
          </cell>
          <cell r="P540">
            <v>5.9382999999999999</v>
          </cell>
          <cell r="Q540" t="str">
            <v/>
          </cell>
          <cell r="R540">
            <v>143.90700000000001</v>
          </cell>
          <cell r="S540">
            <v>143.90700000000001</v>
          </cell>
          <cell r="T540" t="str">
            <v/>
          </cell>
          <cell r="U540">
            <v>27.110299999999999</v>
          </cell>
          <cell r="V540">
            <v>27.110299999999999</v>
          </cell>
          <cell r="W540">
            <v>-3.7239</v>
          </cell>
          <cell r="X540">
            <v>-147.67339999999999</v>
          </cell>
          <cell r="Y540">
            <v>-151.39729999999997</v>
          </cell>
          <cell r="Z540">
            <v>-0.3836</v>
          </cell>
          <cell r="AA540">
            <v>0.64849999999999997</v>
          </cell>
          <cell r="AB540">
            <v>0.26489999999999997</v>
          </cell>
          <cell r="AC540">
            <v>2860.4268999999999</v>
          </cell>
          <cell r="AD540">
            <v>6979.8200999999999</v>
          </cell>
          <cell r="AE540">
            <v>9840.2469999999994</v>
          </cell>
          <cell r="AF540">
            <v>-405.81279999999998</v>
          </cell>
          <cell r="AG540">
            <v>-725.26570000000004</v>
          </cell>
          <cell r="AH540">
            <v>-1131.0785000000001</v>
          </cell>
        </row>
        <row r="541">
          <cell r="A541">
            <v>40429</v>
          </cell>
          <cell r="B541">
            <v>4036.2366999999999</v>
          </cell>
          <cell r="C541">
            <v>6352.8554999999997</v>
          </cell>
          <cell r="D541">
            <v>10389.092199999999</v>
          </cell>
          <cell r="E541">
            <v>282.34320000000002</v>
          </cell>
          <cell r="F541">
            <v>1836.92</v>
          </cell>
          <cell r="G541">
            <v>2119.2632000000003</v>
          </cell>
          <cell r="H541">
            <v>8.0336999999999996</v>
          </cell>
          <cell r="I541">
            <v>35.525100000000002</v>
          </cell>
          <cell r="J541">
            <v>43.558800000000005</v>
          </cell>
          <cell r="K541" t="str">
            <v/>
          </cell>
          <cell r="L541">
            <v>-46.780500000000004</v>
          </cell>
          <cell r="M541">
            <v>-46.780500000000004</v>
          </cell>
          <cell r="N541">
            <v>1.4160999999999999</v>
          </cell>
          <cell r="O541">
            <v>-45.237699999999997</v>
          </cell>
          <cell r="P541">
            <v>-43.821599999999997</v>
          </cell>
          <cell r="Q541" t="str">
            <v/>
          </cell>
          <cell r="R541">
            <v>57.384900000000002</v>
          </cell>
          <cell r="S541">
            <v>57.384900000000002</v>
          </cell>
          <cell r="T541" t="str">
            <v/>
          </cell>
          <cell r="U541">
            <v>38.632199999999997</v>
          </cell>
          <cell r="V541">
            <v>38.632199999999997</v>
          </cell>
          <cell r="W541">
            <v>5.6523000000000003</v>
          </cell>
          <cell r="X541">
            <v>-101.49679999999999</v>
          </cell>
          <cell r="Y541">
            <v>-95.844499999999996</v>
          </cell>
          <cell r="Z541">
            <v>0.82650000000000001</v>
          </cell>
          <cell r="AA541">
            <v>-38.030200000000001</v>
          </cell>
          <cell r="AB541">
            <v>-37.203699999999998</v>
          </cell>
          <cell r="AC541">
            <v>2366.5488</v>
          </cell>
          <cell r="AD541">
            <v>6317.4678000000004</v>
          </cell>
          <cell r="AE541">
            <v>8684.0166000000008</v>
          </cell>
          <cell r="AF541">
            <v>295.16219999999998</v>
          </cell>
          <cell r="AG541">
            <v>207.3287</v>
          </cell>
          <cell r="AH541">
            <v>502.49090000000001</v>
          </cell>
        </row>
        <row r="542">
          <cell r="A542">
            <v>40422</v>
          </cell>
          <cell r="B542">
            <v>3117.2458000000001</v>
          </cell>
          <cell r="C542">
            <v>-5987.5155000000004</v>
          </cell>
          <cell r="D542">
            <v>-2870.2697000000003</v>
          </cell>
          <cell r="E542">
            <v>707.18359999999996</v>
          </cell>
          <cell r="F542">
            <v>225.47909999999999</v>
          </cell>
          <cell r="G542">
            <v>932.66269999999997</v>
          </cell>
          <cell r="H542">
            <v>-10.061400000000001</v>
          </cell>
          <cell r="I542">
            <v>107.27670000000001</v>
          </cell>
          <cell r="J542">
            <v>97.215299999999999</v>
          </cell>
          <cell r="K542" t="str">
            <v/>
          </cell>
          <cell r="L542">
            <v>-6.7488999999999999</v>
          </cell>
          <cell r="M542">
            <v>-6.7488999999999999</v>
          </cell>
          <cell r="N542">
            <v>-0.12479999999999999</v>
          </cell>
          <cell r="O542">
            <v>22.5974</v>
          </cell>
          <cell r="P542">
            <v>22.4726</v>
          </cell>
          <cell r="Q542" t="str">
            <v/>
          </cell>
          <cell r="R542">
            <v>1.8903000000000001</v>
          </cell>
          <cell r="S542">
            <v>1.8903000000000001</v>
          </cell>
          <cell r="T542" t="str">
            <v/>
          </cell>
          <cell r="U542">
            <v>24.978100000000001</v>
          </cell>
          <cell r="V542">
            <v>24.978100000000001</v>
          </cell>
          <cell r="W542">
            <v>-7.6830999999999996</v>
          </cell>
          <cell r="X542">
            <v>-406.58339999999998</v>
          </cell>
          <cell r="Y542">
            <v>-414.26650000000001</v>
          </cell>
          <cell r="Z542">
            <v>0.26450000000000001</v>
          </cell>
          <cell r="AA542">
            <v>2.3163999999999998</v>
          </cell>
          <cell r="AB542">
            <v>2.5808999999999997</v>
          </cell>
          <cell r="AC542">
            <v>1590.8453999999999</v>
          </cell>
          <cell r="AD542">
            <v>-4549.2121999999999</v>
          </cell>
          <cell r="AE542">
            <v>-2958.3667999999998</v>
          </cell>
          <cell r="AF542">
            <v>121.7928</v>
          </cell>
          <cell r="AG542">
            <v>817.84029999999996</v>
          </cell>
          <cell r="AH542">
            <v>939.63310000000001</v>
          </cell>
        </row>
        <row r="543">
          <cell r="A543">
            <v>40415</v>
          </cell>
          <cell r="B543">
            <v>4101.2672000000002</v>
          </cell>
          <cell r="C543">
            <v>-7196.0280000000002</v>
          </cell>
          <cell r="D543">
            <v>-3094.7608</v>
          </cell>
          <cell r="E543">
            <v>1064.9186</v>
          </cell>
          <cell r="F543">
            <v>88.502399999999994</v>
          </cell>
          <cell r="G543">
            <v>1153.421</v>
          </cell>
          <cell r="H543">
            <v>6.1738999999999997</v>
          </cell>
          <cell r="I543">
            <v>10.602499999999999</v>
          </cell>
          <cell r="J543">
            <v>16.776399999999999</v>
          </cell>
          <cell r="K543" t="str">
            <v/>
          </cell>
          <cell r="L543">
            <v>-198.91460000000001</v>
          </cell>
          <cell r="M543">
            <v>-198.91460000000001</v>
          </cell>
          <cell r="N543">
            <v>1.1454</v>
          </cell>
          <cell r="O543">
            <v>9.4914000000000005</v>
          </cell>
          <cell r="P543">
            <v>10.636800000000001</v>
          </cell>
          <cell r="Q543" t="str">
            <v/>
          </cell>
          <cell r="R543">
            <v>15.509399999999999</v>
          </cell>
          <cell r="S543">
            <v>15.509399999999999</v>
          </cell>
          <cell r="T543" t="str">
            <v/>
          </cell>
          <cell r="U543">
            <v>-0.76290000000000002</v>
          </cell>
          <cell r="V543">
            <v>-0.76290000000000002</v>
          </cell>
          <cell r="W543">
            <v>-7.8575999999999997</v>
          </cell>
          <cell r="X543">
            <v>-132.39490000000001</v>
          </cell>
          <cell r="Y543">
            <v>-140.2525</v>
          </cell>
          <cell r="Z543">
            <v>0.61709999999999998</v>
          </cell>
          <cell r="AA543">
            <v>80.238699999999994</v>
          </cell>
          <cell r="AB543">
            <v>80.855799999999988</v>
          </cell>
          <cell r="AC543">
            <v>2845.9164000000001</v>
          </cell>
          <cell r="AD543">
            <v>-5265.2479999999996</v>
          </cell>
          <cell r="AE543">
            <v>-2419.3315999999995</v>
          </cell>
          <cell r="AF543">
            <v>-425.46949999999998</v>
          </cell>
          <cell r="AG543">
            <v>-465.94</v>
          </cell>
          <cell r="AH543">
            <v>-891.40949999999998</v>
          </cell>
        </row>
        <row r="544">
          <cell r="A544">
            <v>40408</v>
          </cell>
          <cell r="B544">
            <v>3767.6979000000001</v>
          </cell>
          <cell r="C544">
            <v>-9360.9411999999993</v>
          </cell>
          <cell r="D544">
            <v>-5593.2432999999992</v>
          </cell>
          <cell r="E544">
            <v>443.00099999999998</v>
          </cell>
          <cell r="F544">
            <v>2177.4272000000001</v>
          </cell>
          <cell r="G544">
            <v>2620.4282000000003</v>
          </cell>
          <cell r="H544">
            <v>-4.8243</v>
          </cell>
          <cell r="I544">
            <v>146.6788</v>
          </cell>
          <cell r="J544">
            <v>141.8545</v>
          </cell>
          <cell r="K544" t="str">
            <v/>
          </cell>
          <cell r="L544">
            <v>13.5114</v>
          </cell>
          <cell r="M544">
            <v>13.5114</v>
          </cell>
          <cell r="N544">
            <v>-2.6859000000000002</v>
          </cell>
          <cell r="O544">
            <v>20.6418</v>
          </cell>
          <cell r="P544">
            <v>17.9559</v>
          </cell>
          <cell r="Q544" t="str">
            <v/>
          </cell>
          <cell r="R544">
            <v>-33.482999999999997</v>
          </cell>
          <cell r="S544">
            <v>-33.482999999999997</v>
          </cell>
          <cell r="T544" t="str">
            <v/>
          </cell>
          <cell r="U544">
            <v>0.31190000000000001</v>
          </cell>
          <cell r="V544">
            <v>0.31190000000000001</v>
          </cell>
          <cell r="W544">
            <v>-9.2690000000000001</v>
          </cell>
          <cell r="X544">
            <v>-395.01089999999999</v>
          </cell>
          <cell r="Y544">
            <v>-404.2799</v>
          </cell>
          <cell r="Z544">
            <v>-1.2547999999999999</v>
          </cell>
          <cell r="AA544">
            <v>-73.543199999999999</v>
          </cell>
          <cell r="AB544">
            <v>-74.798000000000002</v>
          </cell>
          <cell r="AC544">
            <v>2819.5825</v>
          </cell>
          <cell r="AD544">
            <v>-7598.3788999999997</v>
          </cell>
          <cell r="AE544">
            <v>-4778.7963999999993</v>
          </cell>
          <cell r="AF544">
            <v>227.6473</v>
          </cell>
          <cell r="AG544">
            <v>-878.40470000000005</v>
          </cell>
          <cell r="AH544">
            <v>-650.75740000000008</v>
          </cell>
        </row>
        <row r="545">
          <cell r="A545">
            <v>40401</v>
          </cell>
          <cell r="B545">
            <v>3675.5578</v>
          </cell>
          <cell r="C545">
            <v>-3597.3166000000001</v>
          </cell>
          <cell r="D545">
            <v>78.241199999999935</v>
          </cell>
          <cell r="E545">
            <v>809.87339999999995</v>
          </cell>
          <cell r="F545">
            <v>1890.2665</v>
          </cell>
          <cell r="G545">
            <v>2700.1399000000001</v>
          </cell>
          <cell r="H545">
            <v>3.1456</v>
          </cell>
          <cell r="I545">
            <v>9.5851000000000006</v>
          </cell>
          <cell r="J545">
            <v>12.730700000000001</v>
          </cell>
          <cell r="K545" t="str">
            <v/>
          </cell>
          <cell r="L545">
            <v>72.753699999999995</v>
          </cell>
          <cell r="M545">
            <v>72.753699999999995</v>
          </cell>
          <cell r="N545">
            <v>1.1595</v>
          </cell>
          <cell r="O545">
            <v>310.19420000000002</v>
          </cell>
          <cell r="P545">
            <v>311.3537</v>
          </cell>
          <cell r="Q545" t="str">
            <v/>
          </cell>
          <cell r="R545">
            <v>-48.650500000000001</v>
          </cell>
          <cell r="S545">
            <v>-48.650500000000001</v>
          </cell>
          <cell r="T545" t="str">
            <v/>
          </cell>
          <cell r="U545">
            <v>37.610799999999998</v>
          </cell>
          <cell r="V545">
            <v>37.610799999999998</v>
          </cell>
          <cell r="W545">
            <v>-2.4009</v>
          </cell>
          <cell r="X545">
            <v>-313.32900000000001</v>
          </cell>
          <cell r="Y545">
            <v>-315.72989999999999</v>
          </cell>
          <cell r="Z545">
            <v>0.35039999999999999</v>
          </cell>
          <cell r="AA545">
            <v>0.72660000000000002</v>
          </cell>
          <cell r="AB545">
            <v>1.077</v>
          </cell>
          <cell r="AC545">
            <v>2070.6959000000002</v>
          </cell>
          <cell r="AD545">
            <v>-3899.3510999999999</v>
          </cell>
          <cell r="AE545">
            <v>-1828.6551999999997</v>
          </cell>
          <cell r="AF545">
            <v>-505.83920000000001</v>
          </cell>
          <cell r="AG545">
            <v>190.7039</v>
          </cell>
          <cell r="AH545">
            <v>-315.13530000000003</v>
          </cell>
        </row>
        <row r="546">
          <cell r="A546">
            <v>40394</v>
          </cell>
          <cell r="B546">
            <v>3223.866</v>
          </cell>
          <cell r="C546">
            <v>1561.1391000000001</v>
          </cell>
          <cell r="D546">
            <v>4785.0051000000003</v>
          </cell>
          <cell r="E546">
            <v>866.98310000000004</v>
          </cell>
          <cell r="F546">
            <v>3936.2015999999999</v>
          </cell>
          <cell r="G546">
            <v>4803.1846999999998</v>
          </cell>
          <cell r="H546">
            <v>-18.276599999999998</v>
          </cell>
          <cell r="I546">
            <v>35.407699999999998</v>
          </cell>
          <cell r="J546">
            <v>17.1311</v>
          </cell>
          <cell r="K546" t="str">
            <v/>
          </cell>
          <cell r="L546">
            <v>157.82589999999999</v>
          </cell>
          <cell r="M546">
            <v>157.82589999999999</v>
          </cell>
          <cell r="N546">
            <v>-5.4899999999999997E-2</v>
          </cell>
          <cell r="O546">
            <v>140.78819999999999</v>
          </cell>
          <cell r="P546">
            <v>140.73329999999999</v>
          </cell>
          <cell r="Q546" t="str">
            <v/>
          </cell>
          <cell r="R546">
            <v>-82.280699999999996</v>
          </cell>
          <cell r="S546">
            <v>-82.280699999999996</v>
          </cell>
          <cell r="T546" t="str">
            <v/>
          </cell>
          <cell r="U546">
            <v>17.379799999999999</v>
          </cell>
          <cell r="V546">
            <v>17.379799999999999</v>
          </cell>
          <cell r="W546">
            <v>-10.895200000000001</v>
          </cell>
          <cell r="X546">
            <v>-203.19659999999999</v>
          </cell>
          <cell r="Y546">
            <v>-214.09179999999998</v>
          </cell>
          <cell r="Z546">
            <v>0.26979999999999998</v>
          </cell>
          <cell r="AA546">
            <v>13.9971</v>
          </cell>
          <cell r="AB546">
            <v>14.2669</v>
          </cell>
          <cell r="AC546">
            <v>1817.5753999999999</v>
          </cell>
          <cell r="AD546">
            <v>1130.1696999999999</v>
          </cell>
          <cell r="AE546">
            <v>2947.7451000000001</v>
          </cell>
          <cell r="AF546">
            <v>-206.0812</v>
          </cell>
          <cell r="AG546">
            <v>796.14380000000006</v>
          </cell>
          <cell r="AH546">
            <v>590.06260000000009</v>
          </cell>
        </row>
        <row r="547">
          <cell r="A547">
            <v>40387</v>
          </cell>
          <cell r="B547">
            <v>4450.2538999999997</v>
          </cell>
          <cell r="C547">
            <v>7033.7172</v>
          </cell>
          <cell r="D547">
            <v>11483.971099999999</v>
          </cell>
          <cell r="E547">
            <v>1317.8335999999999</v>
          </cell>
          <cell r="F547">
            <v>3089.3094000000001</v>
          </cell>
          <cell r="G547">
            <v>4407.143</v>
          </cell>
          <cell r="H547">
            <v>-49.509799999999998</v>
          </cell>
          <cell r="I547">
            <v>123.1033</v>
          </cell>
          <cell r="J547">
            <v>73.593500000000006</v>
          </cell>
          <cell r="K547" t="str">
            <v/>
          </cell>
          <cell r="L547">
            <v>330.6225</v>
          </cell>
          <cell r="M547">
            <v>330.6225</v>
          </cell>
          <cell r="N547">
            <v>0.1195</v>
          </cell>
          <cell r="O547">
            <v>45.503100000000003</v>
          </cell>
          <cell r="P547">
            <v>45.622600000000006</v>
          </cell>
          <cell r="Q547" t="str">
            <v/>
          </cell>
          <cell r="R547">
            <v>75.691900000000004</v>
          </cell>
          <cell r="S547">
            <v>75.691900000000004</v>
          </cell>
          <cell r="T547" t="str">
            <v/>
          </cell>
          <cell r="U547">
            <v>46.3063</v>
          </cell>
          <cell r="V547">
            <v>46.3063</v>
          </cell>
          <cell r="W547">
            <v>-1.8595999999999999</v>
          </cell>
          <cell r="X547">
            <v>-405.58890000000002</v>
          </cell>
          <cell r="Y547">
            <v>-407.44850000000002</v>
          </cell>
          <cell r="Z547">
            <v>-0.81869999999999998</v>
          </cell>
          <cell r="AA547">
            <v>103.1683</v>
          </cell>
          <cell r="AB547">
            <v>102.3496</v>
          </cell>
          <cell r="AC547">
            <v>2301.4638</v>
          </cell>
          <cell r="AD547">
            <v>7443.1774999999998</v>
          </cell>
          <cell r="AE547">
            <v>9744.6412999999993</v>
          </cell>
          <cell r="AF547">
            <v>11.2019</v>
          </cell>
          <cell r="AG547">
            <v>242.30439999999999</v>
          </cell>
          <cell r="AH547">
            <v>253.50629999999998</v>
          </cell>
        </row>
        <row r="548">
          <cell r="A548">
            <v>40380</v>
          </cell>
          <cell r="B548">
            <v>4613.0645999999997</v>
          </cell>
          <cell r="C548">
            <v>-4944.7040999999999</v>
          </cell>
          <cell r="D548">
            <v>-331.63950000000023</v>
          </cell>
          <cell r="E548">
            <v>875.41089999999997</v>
          </cell>
          <cell r="F548">
            <v>1609.6958999999999</v>
          </cell>
          <cell r="G548">
            <v>2485.1068</v>
          </cell>
          <cell r="H548">
            <v>-2.7239</v>
          </cell>
          <cell r="I548">
            <v>57.793399999999998</v>
          </cell>
          <cell r="J548">
            <v>55.069499999999998</v>
          </cell>
          <cell r="K548" t="str">
            <v/>
          </cell>
          <cell r="L548">
            <v>136.46530000000001</v>
          </cell>
          <cell r="M548">
            <v>136.46530000000001</v>
          </cell>
          <cell r="N548">
            <v>-1.55E-2</v>
          </cell>
          <cell r="O548">
            <v>-6.6580000000000004</v>
          </cell>
          <cell r="P548">
            <v>-6.6735000000000007</v>
          </cell>
          <cell r="Q548" t="str">
            <v/>
          </cell>
          <cell r="R548">
            <v>187.32040000000001</v>
          </cell>
          <cell r="S548">
            <v>187.32040000000001</v>
          </cell>
          <cell r="T548" t="str">
            <v/>
          </cell>
          <cell r="U548">
            <v>11.3278</v>
          </cell>
          <cell r="V548">
            <v>11.3278</v>
          </cell>
          <cell r="W548">
            <v>-10.774900000000001</v>
          </cell>
          <cell r="X548">
            <v>-428.28469999999999</v>
          </cell>
          <cell r="Y548">
            <v>-439.05959999999999</v>
          </cell>
          <cell r="Z548">
            <v>-2.4375</v>
          </cell>
          <cell r="AA548">
            <v>-10.850899999999999</v>
          </cell>
          <cell r="AB548">
            <v>-13.288399999999999</v>
          </cell>
          <cell r="AC548">
            <v>3059.2166000000002</v>
          </cell>
          <cell r="AD548">
            <v>-3596.3942000000002</v>
          </cell>
          <cell r="AE548">
            <v>-537.17759999999998</v>
          </cell>
          <cell r="AF548">
            <v>-110.9811</v>
          </cell>
          <cell r="AG548">
            <v>-541.76949999999999</v>
          </cell>
          <cell r="AH548">
            <v>-652.75059999999996</v>
          </cell>
        </row>
        <row r="549">
          <cell r="A549">
            <v>40373</v>
          </cell>
          <cell r="B549">
            <v>5691.9125000000004</v>
          </cell>
          <cell r="C549">
            <v>1379.0400999999999</v>
          </cell>
          <cell r="D549">
            <v>7070.9526000000005</v>
          </cell>
          <cell r="E549">
            <v>745.49040000000002</v>
          </cell>
          <cell r="F549">
            <v>2993.0686000000001</v>
          </cell>
          <cell r="G549">
            <v>3738.5590000000002</v>
          </cell>
          <cell r="H549">
            <v>-0.56489999999999996</v>
          </cell>
          <cell r="I549">
            <v>97.130300000000005</v>
          </cell>
          <cell r="J549">
            <v>96.565400000000011</v>
          </cell>
          <cell r="K549" t="str">
            <v/>
          </cell>
          <cell r="L549">
            <v>235.13730000000001</v>
          </cell>
          <cell r="M549">
            <v>235.13730000000001</v>
          </cell>
          <cell r="N549">
            <v>-5.5E-2</v>
          </cell>
          <cell r="O549">
            <v>19.002199999999998</v>
          </cell>
          <cell r="P549">
            <v>18.947199999999999</v>
          </cell>
          <cell r="Q549" t="str">
            <v/>
          </cell>
          <cell r="R549">
            <v>114.4902</v>
          </cell>
          <cell r="S549">
            <v>114.4902</v>
          </cell>
          <cell r="T549" t="str">
            <v/>
          </cell>
          <cell r="U549">
            <v>6.2744</v>
          </cell>
          <cell r="V549">
            <v>6.2744</v>
          </cell>
          <cell r="W549">
            <v>-0.69220000000000004</v>
          </cell>
          <cell r="X549">
            <v>-171.5761</v>
          </cell>
          <cell r="Y549">
            <v>-172.26830000000001</v>
          </cell>
          <cell r="Z549">
            <v>0.90569999999999995</v>
          </cell>
          <cell r="AA549">
            <v>5.4631999999999996</v>
          </cell>
          <cell r="AB549">
            <v>6.3689</v>
          </cell>
          <cell r="AC549">
            <v>3750.0443</v>
          </cell>
          <cell r="AD549">
            <v>1836.5640000000001</v>
          </cell>
          <cell r="AE549">
            <v>5586.6082999999999</v>
          </cell>
          <cell r="AF549">
            <v>237.48519999999999</v>
          </cell>
          <cell r="AG549">
            <v>-426.92630000000003</v>
          </cell>
          <cell r="AH549">
            <v>-189.44110000000003</v>
          </cell>
        </row>
        <row r="550">
          <cell r="A550">
            <v>40366</v>
          </cell>
          <cell r="B550">
            <v>2953.1624999999999</v>
          </cell>
          <cell r="C550">
            <v>-11395.579400000001</v>
          </cell>
          <cell r="D550">
            <v>-8442.4169000000002</v>
          </cell>
          <cell r="E550">
            <v>743.96410000000003</v>
          </cell>
          <cell r="F550">
            <v>599.46259999999995</v>
          </cell>
          <cell r="G550">
            <v>1343.4267</v>
          </cell>
          <cell r="H550">
            <v>2.4236</v>
          </cell>
          <cell r="I550">
            <v>29.1966</v>
          </cell>
          <cell r="J550">
            <v>31.620200000000001</v>
          </cell>
          <cell r="K550" t="str">
            <v/>
          </cell>
          <cell r="L550">
            <v>-13.323399999999999</v>
          </cell>
          <cell r="M550">
            <v>-13.323399999999999</v>
          </cell>
          <cell r="N550">
            <v>-3.8746999999999998</v>
          </cell>
          <cell r="O550">
            <v>4.0079000000000002</v>
          </cell>
          <cell r="P550">
            <v>0.13320000000000043</v>
          </cell>
          <cell r="Q550" t="str">
            <v/>
          </cell>
          <cell r="R550">
            <v>75.277500000000003</v>
          </cell>
          <cell r="S550">
            <v>75.277500000000003</v>
          </cell>
          <cell r="T550" t="str">
            <v/>
          </cell>
          <cell r="U550">
            <v>3.4035000000000002</v>
          </cell>
          <cell r="V550">
            <v>3.4035000000000002</v>
          </cell>
          <cell r="W550">
            <v>0.52449999999999997</v>
          </cell>
          <cell r="X550">
            <v>-130.8612</v>
          </cell>
          <cell r="Y550">
            <v>-130.33670000000001</v>
          </cell>
          <cell r="Z550">
            <v>4.4058000000000002</v>
          </cell>
          <cell r="AA550">
            <v>-28.384</v>
          </cell>
          <cell r="AB550">
            <v>-23.978200000000001</v>
          </cell>
          <cell r="AC550">
            <v>2426.6307000000002</v>
          </cell>
          <cell r="AD550">
            <v>-11372.997499999999</v>
          </cell>
          <cell r="AE550">
            <v>-8946.3667999999998</v>
          </cell>
          <cell r="AF550">
            <v>-321.18209999999999</v>
          </cell>
          <cell r="AG550">
            <v>375.6728</v>
          </cell>
          <cell r="AH550">
            <v>54.490700000000004</v>
          </cell>
        </row>
        <row r="551">
          <cell r="A551">
            <v>40359</v>
          </cell>
          <cell r="B551">
            <v>2636.3024</v>
          </cell>
          <cell r="C551">
            <v>-5200.8782000000001</v>
          </cell>
          <cell r="D551">
            <v>-2564.5758000000001</v>
          </cell>
          <cell r="E551">
            <v>714.10609999999997</v>
          </cell>
          <cell r="F551">
            <v>890.44410000000005</v>
          </cell>
          <cell r="G551">
            <v>1604.5502000000001</v>
          </cell>
          <cell r="H551">
            <v>15.279299999999999</v>
          </cell>
          <cell r="I551">
            <v>-133.191</v>
          </cell>
          <cell r="J551">
            <v>-117.9117</v>
          </cell>
          <cell r="K551" t="str">
            <v/>
          </cell>
          <cell r="L551">
            <v>318.07159999999999</v>
          </cell>
          <cell r="M551">
            <v>318.07159999999999</v>
          </cell>
          <cell r="N551">
            <v>0.1449</v>
          </cell>
          <cell r="O551">
            <v>25.640799999999999</v>
          </cell>
          <cell r="P551">
            <v>25.785699999999999</v>
          </cell>
          <cell r="Q551" t="str">
            <v/>
          </cell>
          <cell r="R551">
            <v>57.185000000000002</v>
          </cell>
          <cell r="S551">
            <v>57.185000000000002</v>
          </cell>
          <cell r="T551" t="str">
            <v/>
          </cell>
          <cell r="U551">
            <v>2.6314000000000002</v>
          </cell>
          <cell r="V551">
            <v>2.6314000000000002</v>
          </cell>
          <cell r="W551">
            <v>7.6289999999999996</v>
          </cell>
          <cell r="X551">
            <v>-263.0308</v>
          </cell>
          <cell r="Y551">
            <v>-255.40180000000001</v>
          </cell>
          <cell r="Z551">
            <v>7.5792999999999999</v>
          </cell>
          <cell r="AA551">
            <v>-28.5151</v>
          </cell>
          <cell r="AB551">
            <v>-20.9358</v>
          </cell>
          <cell r="AC551">
            <v>1152.1904999999999</v>
          </cell>
          <cell r="AD551">
            <v>-3484.1716000000001</v>
          </cell>
          <cell r="AE551">
            <v>-2331.9811</v>
          </cell>
          <cell r="AF551">
            <v>-325.61660000000001</v>
          </cell>
          <cell r="AG551">
            <v>-560.94359999999995</v>
          </cell>
          <cell r="AH551">
            <v>-886.5601999999999</v>
          </cell>
        </row>
        <row r="552">
          <cell r="A552">
            <v>40352</v>
          </cell>
          <cell r="B552">
            <v>1930.6877999999999</v>
          </cell>
          <cell r="C552">
            <v>-4588.4306999999999</v>
          </cell>
          <cell r="D552">
            <v>-2657.7429000000002</v>
          </cell>
          <cell r="E552">
            <v>636.85569999999996</v>
          </cell>
          <cell r="F552">
            <v>2023.0128999999999</v>
          </cell>
          <cell r="G552">
            <v>2659.8685999999998</v>
          </cell>
          <cell r="H552">
            <v>11.760899999999999</v>
          </cell>
          <cell r="I552">
            <v>-255.17850000000001</v>
          </cell>
          <cell r="J552">
            <v>-243.41760000000002</v>
          </cell>
          <cell r="K552" t="str">
            <v/>
          </cell>
          <cell r="L552">
            <v>51.174199999999999</v>
          </cell>
          <cell r="M552">
            <v>51.174199999999999</v>
          </cell>
          <cell r="N552">
            <v>0.2596</v>
          </cell>
          <cell r="O552">
            <v>-26.1082</v>
          </cell>
          <cell r="P552">
            <v>-25.848600000000001</v>
          </cell>
          <cell r="Q552" t="str">
            <v/>
          </cell>
          <cell r="R552">
            <v>2.2509000000000001</v>
          </cell>
          <cell r="S552">
            <v>2.2509000000000001</v>
          </cell>
          <cell r="T552" t="str">
            <v/>
          </cell>
          <cell r="U552">
            <v>40.275399999999998</v>
          </cell>
          <cell r="V552">
            <v>40.275399999999998</v>
          </cell>
          <cell r="W552">
            <v>18.117100000000001</v>
          </cell>
          <cell r="X552">
            <v>29.535399999999999</v>
          </cell>
          <cell r="Y552">
            <v>47.652500000000003</v>
          </cell>
          <cell r="Z552">
            <v>-1.4265000000000001</v>
          </cell>
          <cell r="AA552">
            <v>124.7193</v>
          </cell>
          <cell r="AB552">
            <v>123.2928</v>
          </cell>
          <cell r="AC552">
            <v>261.71039999999999</v>
          </cell>
          <cell r="AD552">
            <v>-3011.5369000000001</v>
          </cell>
          <cell r="AE552">
            <v>-2749.8265000000001</v>
          </cell>
          <cell r="AF552">
            <v>-280.30959999999999</v>
          </cell>
          <cell r="AG552">
            <v>-1021.3599</v>
          </cell>
          <cell r="AH552">
            <v>-1301.6695</v>
          </cell>
        </row>
        <row r="553">
          <cell r="A553">
            <v>40345</v>
          </cell>
          <cell r="B553">
            <v>2522.6952000000001</v>
          </cell>
          <cell r="C553">
            <v>12111.6317</v>
          </cell>
          <cell r="D553">
            <v>14634.3269</v>
          </cell>
          <cell r="E553">
            <v>659.46590000000003</v>
          </cell>
          <cell r="F553">
            <v>2605.7532999999999</v>
          </cell>
          <cell r="G553">
            <v>3265.2192</v>
          </cell>
          <cell r="H553">
            <v>1.2524999999999999</v>
          </cell>
          <cell r="I553">
            <v>-210.35919999999999</v>
          </cell>
          <cell r="J553">
            <v>-209.10669999999999</v>
          </cell>
          <cell r="K553" t="str">
            <v/>
          </cell>
          <cell r="L553">
            <v>273.98599999999999</v>
          </cell>
          <cell r="M553">
            <v>273.98599999999999</v>
          </cell>
          <cell r="N553">
            <v>9.4600000000000004E-2</v>
          </cell>
          <cell r="O553">
            <v>-15.647399999999999</v>
          </cell>
          <cell r="P553">
            <v>-15.5528</v>
          </cell>
          <cell r="Q553" t="str">
            <v/>
          </cell>
          <cell r="R553">
            <v>72.740899999999996</v>
          </cell>
          <cell r="S553">
            <v>72.740899999999996</v>
          </cell>
          <cell r="T553" t="str">
            <v/>
          </cell>
          <cell r="U553">
            <v>5.9188999999999998</v>
          </cell>
          <cell r="V553">
            <v>5.9188999999999998</v>
          </cell>
          <cell r="W553">
            <v>3.1869000000000001</v>
          </cell>
          <cell r="X553">
            <v>5.3074000000000003</v>
          </cell>
          <cell r="Y553">
            <v>8.4943000000000008</v>
          </cell>
          <cell r="Z553">
            <v>0.50680000000000003</v>
          </cell>
          <cell r="AA553">
            <v>27.971900000000002</v>
          </cell>
          <cell r="AB553">
            <v>28.4787</v>
          </cell>
          <cell r="AC553">
            <v>2456.6172999999999</v>
          </cell>
          <cell r="AD553">
            <v>11392.3226</v>
          </cell>
          <cell r="AE553">
            <v>13848.939899999999</v>
          </cell>
          <cell r="AF553">
            <v>-695.74339999999995</v>
          </cell>
          <cell r="AG553">
            <v>-115.4308</v>
          </cell>
          <cell r="AH553">
            <v>-811.17419999999993</v>
          </cell>
        </row>
        <row r="554">
          <cell r="A554">
            <v>40338</v>
          </cell>
          <cell r="B554">
            <v>3017.8806</v>
          </cell>
          <cell r="C554">
            <v>-3033.2644</v>
          </cell>
          <cell r="D554">
            <v>-15.383800000000065</v>
          </cell>
          <cell r="E554">
            <v>824.14750000000004</v>
          </cell>
          <cell r="F554">
            <v>529.35080000000005</v>
          </cell>
          <cell r="G554">
            <v>1353.4983000000002</v>
          </cell>
          <cell r="H554">
            <v>-40.964500000000001</v>
          </cell>
          <cell r="I554">
            <v>-71.231300000000005</v>
          </cell>
          <cell r="J554">
            <v>-112.19580000000001</v>
          </cell>
          <cell r="K554" t="str">
            <v/>
          </cell>
          <cell r="L554">
            <v>111.7796</v>
          </cell>
          <cell r="M554">
            <v>111.7796</v>
          </cell>
          <cell r="N554">
            <v>-8.6E-3</v>
          </cell>
          <cell r="O554">
            <v>-131.56890000000001</v>
          </cell>
          <cell r="P554">
            <v>-131.57750000000001</v>
          </cell>
          <cell r="Q554" t="str">
            <v/>
          </cell>
          <cell r="R554">
            <v>48.129899999999999</v>
          </cell>
          <cell r="S554">
            <v>48.129899999999999</v>
          </cell>
          <cell r="T554" t="str">
            <v/>
          </cell>
          <cell r="U554">
            <v>1.9676</v>
          </cell>
          <cell r="V554">
            <v>1.9676</v>
          </cell>
          <cell r="W554">
            <v>5.6870000000000003</v>
          </cell>
          <cell r="X554">
            <v>-227.6978</v>
          </cell>
          <cell r="Y554">
            <v>-222.01079999999999</v>
          </cell>
          <cell r="Z554">
            <v>0.33200000000000002</v>
          </cell>
          <cell r="AA554">
            <v>108.3224</v>
          </cell>
          <cell r="AB554">
            <v>108.6544</v>
          </cell>
          <cell r="AC554">
            <v>2480.2233999999999</v>
          </cell>
          <cell r="AD554">
            <v>-1711.2227</v>
          </cell>
          <cell r="AE554">
            <v>769.00069999999982</v>
          </cell>
          <cell r="AF554">
            <v>41.674199999999999</v>
          </cell>
          <cell r="AG554">
            <v>-310.25060000000002</v>
          </cell>
          <cell r="AH554">
            <v>-268.57640000000004</v>
          </cell>
        </row>
        <row r="555">
          <cell r="A555">
            <v>40331</v>
          </cell>
          <cell r="B555">
            <v>1448.8259</v>
          </cell>
          <cell r="C555">
            <v>1706.0569</v>
          </cell>
          <cell r="D555">
            <v>3154.8828000000003</v>
          </cell>
          <cell r="E555">
            <v>76.084100000000007</v>
          </cell>
          <cell r="F555">
            <v>1252.4474</v>
          </cell>
          <cell r="G555">
            <v>1328.5315000000001</v>
          </cell>
          <cell r="H555">
            <v>56.545200000000001</v>
          </cell>
          <cell r="I555">
            <v>12.8826</v>
          </cell>
          <cell r="J555">
            <v>69.427800000000005</v>
          </cell>
          <cell r="K555" t="str">
            <v/>
          </cell>
          <cell r="L555">
            <v>303.67630000000003</v>
          </cell>
          <cell r="M555">
            <v>303.67630000000003</v>
          </cell>
          <cell r="N555">
            <v>8.2299999999999998E-2</v>
          </cell>
          <cell r="O555">
            <v>-128.24770000000001</v>
          </cell>
          <cell r="P555">
            <v>-128.16540000000001</v>
          </cell>
          <cell r="Q555" t="str">
            <v/>
          </cell>
          <cell r="R555">
            <v>-208.3716</v>
          </cell>
          <cell r="S555">
            <v>-208.3716</v>
          </cell>
          <cell r="T555" t="str">
            <v/>
          </cell>
          <cell r="U555">
            <v>-24.145600000000002</v>
          </cell>
          <cell r="V555">
            <v>-24.145600000000002</v>
          </cell>
          <cell r="W555">
            <v>4.4720000000000004</v>
          </cell>
          <cell r="X555">
            <v>-281.51440000000002</v>
          </cell>
          <cell r="Y555">
            <v>-277.04240000000004</v>
          </cell>
          <cell r="Z555">
            <v>-0.63290000000000002</v>
          </cell>
          <cell r="AA555">
            <v>73.652900000000002</v>
          </cell>
          <cell r="AB555">
            <v>73.02</v>
          </cell>
          <cell r="AC555">
            <v>214.64</v>
          </cell>
          <cell r="AD555">
            <v>1051.2460000000001</v>
          </cell>
          <cell r="AE555">
            <v>1265.886</v>
          </cell>
          <cell r="AF555">
            <v>150.75299999999999</v>
          </cell>
          <cell r="AG555">
            <v>1472.7528</v>
          </cell>
          <cell r="AH555">
            <v>1623.5057999999999</v>
          </cell>
        </row>
        <row r="556">
          <cell r="A556">
            <v>40324</v>
          </cell>
          <cell r="B556">
            <v>-12.6152</v>
          </cell>
          <cell r="C556">
            <v>-17717.3917</v>
          </cell>
          <cell r="D556">
            <v>-17730.0069</v>
          </cell>
          <cell r="E556">
            <v>-343.02780000000001</v>
          </cell>
          <cell r="F556">
            <v>-2342.2179999999998</v>
          </cell>
          <cell r="G556">
            <v>-2685.2457999999997</v>
          </cell>
          <cell r="H556">
            <v>2.3435999999999999</v>
          </cell>
          <cell r="I556">
            <v>-105.6326</v>
          </cell>
          <cell r="J556">
            <v>-103.289</v>
          </cell>
          <cell r="K556" t="str">
            <v/>
          </cell>
          <cell r="L556">
            <v>107.58150000000001</v>
          </cell>
          <cell r="M556">
            <v>107.58150000000001</v>
          </cell>
          <cell r="N556">
            <v>0.23430000000000001</v>
          </cell>
          <cell r="O556">
            <v>-88.678200000000004</v>
          </cell>
          <cell r="P556">
            <v>-88.443899999999999</v>
          </cell>
          <cell r="Q556" t="str">
            <v/>
          </cell>
          <cell r="R556">
            <v>-60.979599999999998</v>
          </cell>
          <cell r="S556">
            <v>-60.979599999999998</v>
          </cell>
          <cell r="T556" t="str">
            <v/>
          </cell>
          <cell r="U556">
            <v>-8.4129000000000005</v>
          </cell>
          <cell r="V556">
            <v>-8.4129000000000005</v>
          </cell>
          <cell r="W556">
            <v>-9.1577999999999999</v>
          </cell>
          <cell r="X556">
            <v>-643.61429999999996</v>
          </cell>
          <cell r="Y556">
            <v>-652.77209999999991</v>
          </cell>
          <cell r="Z556">
            <v>0.5131</v>
          </cell>
          <cell r="AA556">
            <v>-190.84010000000001</v>
          </cell>
          <cell r="AB556">
            <v>-190.327</v>
          </cell>
          <cell r="AC556">
            <v>1055.002</v>
          </cell>
          <cell r="AD556">
            <v>-13761.1877</v>
          </cell>
          <cell r="AE556">
            <v>-12706.1857</v>
          </cell>
          <cell r="AF556">
            <v>-374.17250000000001</v>
          </cell>
          <cell r="AG556">
            <v>-297.73509999999999</v>
          </cell>
          <cell r="AH556">
            <v>-671.9076</v>
          </cell>
        </row>
        <row r="557">
          <cell r="A557">
            <v>40317</v>
          </cell>
          <cell r="B557">
            <v>-303.61259999999999</v>
          </cell>
          <cell r="C557">
            <v>-13142.404200000001</v>
          </cell>
          <cell r="D557">
            <v>-13446.016800000001</v>
          </cell>
          <cell r="E557">
            <v>534.22339999999997</v>
          </cell>
          <cell r="F557">
            <v>43.976399999999998</v>
          </cell>
          <cell r="G557">
            <v>578.19979999999998</v>
          </cell>
          <cell r="H557">
            <v>6.8541999999999996</v>
          </cell>
          <cell r="I557">
            <v>-123.3905</v>
          </cell>
          <cell r="J557">
            <v>-116.5363</v>
          </cell>
          <cell r="K557" t="str">
            <v/>
          </cell>
          <cell r="L557">
            <v>226.0891</v>
          </cell>
          <cell r="M557">
            <v>226.0891</v>
          </cell>
          <cell r="N557">
            <v>-0.68610000000000004</v>
          </cell>
          <cell r="O557">
            <v>-27.143599999999999</v>
          </cell>
          <cell r="P557">
            <v>-27.829699999999999</v>
          </cell>
          <cell r="Q557" t="str">
            <v/>
          </cell>
          <cell r="R557">
            <v>22.763200000000001</v>
          </cell>
          <cell r="S557">
            <v>22.763200000000001</v>
          </cell>
          <cell r="T557" t="str">
            <v/>
          </cell>
          <cell r="U557">
            <v>-9.7767999999999997</v>
          </cell>
          <cell r="V557">
            <v>-9.7767999999999997</v>
          </cell>
          <cell r="W557">
            <v>-2.0364</v>
          </cell>
          <cell r="X557">
            <v>-284.06079999999997</v>
          </cell>
          <cell r="Y557">
            <v>-286.09719999999999</v>
          </cell>
          <cell r="Z557">
            <v>0.52270000000000005</v>
          </cell>
          <cell r="AA557">
            <v>-8.5239999999999991</v>
          </cell>
          <cell r="AB557">
            <v>-8.0012999999999987</v>
          </cell>
          <cell r="AC557">
            <v>-131.8408</v>
          </cell>
          <cell r="AD557">
            <v>-7477.7924999999996</v>
          </cell>
          <cell r="AE557">
            <v>-7609.6332999999995</v>
          </cell>
          <cell r="AF557">
            <v>210.321</v>
          </cell>
          <cell r="AG557">
            <v>-4800.7873</v>
          </cell>
          <cell r="AH557">
            <v>-4590.4663</v>
          </cell>
        </row>
        <row r="558">
          <cell r="A558">
            <v>40310</v>
          </cell>
          <cell r="B558">
            <v>-1094.4649999999999</v>
          </cell>
          <cell r="C558">
            <v>12262.2961</v>
          </cell>
          <cell r="D558">
            <v>11167.831099999999</v>
          </cell>
          <cell r="E558">
            <v>22.596699999999998</v>
          </cell>
          <cell r="F558">
            <v>-2049.5441999999998</v>
          </cell>
          <cell r="G558">
            <v>-2026.9474999999998</v>
          </cell>
          <cell r="H558">
            <v>0.77849999999999997</v>
          </cell>
          <cell r="I558">
            <v>-247.81549999999999</v>
          </cell>
          <cell r="J558">
            <v>-247.03699999999998</v>
          </cell>
          <cell r="K558" t="str">
            <v/>
          </cell>
          <cell r="L558">
            <v>-337.83390000000003</v>
          </cell>
          <cell r="M558">
            <v>-337.83390000000003</v>
          </cell>
          <cell r="N558">
            <v>0.4138</v>
          </cell>
          <cell r="O558">
            <v>-76.068600000000004</v>
          </cell>
          <cell r="P558">
            <v>-75.654800000000009</v>
          </cell>
          <cell r="Q558" t="str">
            <v/>
          </cell>
          <cell r="R558">
            <v>-189.22329999999999</v>
          </cell>
          <cell r="S558">
            <v>-189.22329999999999</v>
          </cell>
          <cell r="T558" t="str">
            <v/>
          </cell>
          <cell r="U558">
            <v>-9.0556000000000001</v>
          </cell>
          <cell r="V558">
            <v>-9.0556000000000001</v>
          </cell>
          <cell r="W558">
            <v>0</v>
          </cell>
          <cell r="X558">
            <v>-100.6361</v>
          </cell>
          <cell r="Y558">
            <v>-100.6361</v>
          </cell>
          <cell r="Z558">
            <v>-1.3171999999999999</v>
          </cell>
          <cell r="AA558">
            <v>-202.8836</v>
          </cell>
          <cell r="AB558">
            <v>-204.20080000000002</v>
          </cell>
          <cell r="AC558">
            <v>-302.38490000000002</v>
          </cell>
          <cell r="AD558">
            <v>9791.7834999999995</v>
          </cell>
          <cell r="AE558">
            <v>9489.3986000000004</v>
          </cell>
          <cell r="AF558">
            <v>-138.84780000000001</v>
          </cell>
          <cell r="AG558">
            <v>4712.5496999999996</v>
          </cell>
          <cell r="AH558">
            <v>4573.7019</v>
          </cell>
        </row>
        <row r="559">
          <cell r="A559">
            <v>40303</v>
          </cell>
          <cell r="B559">
            <v>2731.1891000000001</v>
          </cell>
          <cell r="C559">
            <v>-1333.2612999999999</v>
          </cell>
          <cell r="D559">
            <v>1397.9278000000002</v>
          </cell>
          <cell r="E559">
            <v>1107.3981000000001</v>
          </cell>
          <cell r="F559">
            <v>-151.9512</v>
          </cell>
          <cell r="G559">
            <v>955.44690000000014</v>
          </cell>
          <cell r="H559">
            <v>-5.0530999999999997</v>
          </cell>
          <cell r="I559">
            <v>-191.4752</v>
          </cell>
          <cell r="J559">
            <v>-196.5283</v>
          </cell>
          <cell r="K559" t="str">
            <v/>
          </cell>
          <cell r="L559">
            <v>-206.62469999999999</v>
          </cell>
          <cell r="M559">
            <v>-206.62469999999999</v>
          </cell>
          <cell r="N559">
            <v>-6.5799999999999997E-2</v>
          </cell>
          <cell r="O559">
            <v>-17.911899999999999</v>
          </cell>
          <cell r="P559">
            <v>-17.977699999999999</v>
          </cell>
          <cell r="Q559" t="str">
            <v/>
          </cell>
          <cell r="R559">
            <v>-71.554900000000004</v>
          </cell>
          <cell r="S559">
            <v>-71.554900000000004</v>
          </cell>
          <cell r="T559" t="str">
            <v/>
          </cell>
          <cell r="U559">
            <v>5.3251999999999997</v>
          </cell>
          <cell r="V559">
            <v>5.3251999999999997</v>
          </cell>
          <cell r="W559">
            <v>-3.1699999999999999E-2</v>
          </cell>
          <cell r="X559">
            <v>121.9888</v>
          </cell>
          <cell r="Y559">
            <v>121.9571</v>
          </cell>
          <cell r="Z559">
            <v>2.8077999999999999</v>
          </cell>
          <cell r="AA559">
            <v>25.763400000000001</v>
          </cell>
          <cell r="AB559">
            <v>28.571200000000001</v>
          </cell>
          <cell r="AC559">
            <v>424.32400000000001</v>
          </cell>
          <cell r="AD559">
            <v>1901.9580000000001</v>
          </cell>
          <cell r="AE559">
            <v>2326.2820000000002</v>
          </cell>
          <cell r="AF559">
            <v>159.67679999999999</v>
          </cell>
          <cell r="AG559">
            <v>-2631.5571</v>
          </cell>
          <cell r="AH559">
            <v>-2471.8802999999998</v>
          </cell>
        </row>
        <row r="560">
          <cell r="A560">
            <v>40296</v>
          </cell>
          <cell r="B560">
            <v>5485.0635000000002</v>
          </cell>
          <cell r="C560">
            <v>3037.7777999999998</v>
          </cell>
          <cell r="D560">
            <v>8522.8413</v>
          </cell>
          <cell r="E560">
            <v>1229.9585</v>
          </cell>
          <cell r="F560">
            <v>1499.1248000000001</v>
          </cell>
          <cell r="G560">
            <v>2729.0833000000002</v>
          </cell>
          <cell r="H560">
            <v>-2.1267</v>
          </cell>
          <cell r="I560">
            <v>-2.7526000000000002</v>
          </cell>
          <cell r="J560">
            <v>-4.8793000000000006</v>
          </cell>
          <cell r="K560" t="str">
            <v/>
          </cell>
          <cell r="L560">
            <v>131.86840000000001</v>
          </cell>
          <cell r="M560">
            <v>131.86840000000001</v>
          </cell>
          <cell r="N560">
            <v>-0.4395</v>
          </cell>
          <cell r="O560">
            <v>-2.1396999999999999</v>
          </cell>
          <cell r="P560">
            <v>-2.5792000000000002</v>
          </cell>
          <cell r="Q560" t="str">
            <v/>
          </cell>
          <cell r="R560">
            <v>88.234399999999994</v>
          </cell>
          <cell r="S560">
            <v>88.234399999999994</v>
          </cell>
          <cell r="T560" t="str">
            <v/>
          </cell>
          <cell r="U560">
            <v>17.907699999999998</v>
          </cell>
          <cell r="V560">
            <v>17.907699999999998</v>
          </cell>
          <cell r="W560">
            <v>6.1818999999999997</v>
          </cell>
          <cell r="X560">
            <v>111.7299</v>
          </cell>
          <cell r="Y560">
            <v>117.9118</v>
          </cell>
          <cell r="Z560">
            <v>1.0813999999999999</v>
          </cell>
          <cell r="AA560">
            <v>346.55610000000001</v>
          </cell>
          <cell r="AB560">
            <v>347.63749999999999</v>
          </cell>
          <cell r="AC560">
            <v>2698.7006999999999</v>
          </cell>
          <cell r="AD560">
            <v>2475.2779</v>
          </cell>
          <cell r="AE560">
            <v>5173.9786000000004</v>
          </cell>
          <cell r="AF560">
            <v>103.14919999999999</v>
          </cell>
          <cell r="AG560">
            <v>-405.41629999999998</v>
          </cell>
          <cell r="AH560">
            <v>-302.26709999999997</v>
          </cell>
        </row>
        <row r="561">
          <cell r="A561">
            <v>40289</v>
          </cell>
          <cell r="B561">
            <v>4716.3571000000002</v>
          </cell>
          <cell r="C561">
            <v>1225.2439999999999</v>
          </cell>
          <cell r="D561">
            <v>5941.6010999999999</v>
          </cell>
          <cell r="E561">
            <v>1222.0992000000001</v>
          </cell>
          <cell r="F561">
            <v>2003.2806</v>
          </cell>
          <cell r="G561">
            <v>3225.3798000000002</v>
          </cell>
          <cell r="H561">
            <v>-66.3596</v>
          </cell>
          <cell r="I561">
            <v>-40.130299999999998</v>
          </cell>
          <cell r="J561">
            <v>-106.48990000000001</v>
          </cell>
          <cell r="K561" t="str">
            <v/>
          </cell>
          <cell r="L561">
            <v>829.5394</v>
          </cell>
          <cell r="M561">
            <v>829.5394</v>
          </cell>
          <cell r="N561">
            <v>-1.3185</v>
          </cell>
          <cell r="O561">
            <v>-99.040999999999997</v>
          </cell>
          <cell r="P561">
            <v>-100.3595</v>
          </cell>
          <cell r="Q561" t="str">
            <v/>
          </cell>
          <cell r="R561">
            <v>156.0283</v>
          </cell>
          <cell r="S561">
            <v>156.0283</v>
          </cell>
          <cell r="T561" t="str">
            <v/>
          </cell>
          <cell r="U561">
            <v>23.077200000000001</v>
          </cell>
          <cell r="V561">
            <v>23.077200000000001</v>
          </cell>
          <cell r="W561">
            <v>-17.960899999999999</v>
          </cell>
          <cell r="X561">
            <v>196.98750000000001</v>
          </cell>
          <cell r="Y561">
            <v>179.0266</v>
          </cell>
          <cell r="Z561">
            <v>-1.9863999999999999</v>
          </cell>
          <cell r="AA561">
            <v>106.15</v>
          </cell>
          <cell r="AB561">
            <v>104.1636</v>
          </cell>
          <cell r="AC561">
            <v>1721.4830999999999</v>
          </cell>
          <cell r="AD561">
            <v>2126.8804</v>
          </cell>
          <cell r="AE561">
            <v>3848.3634999999999</v>
          </cell>
          <cell r="AF561">
            <v>443.61720000000003</v>
          </cell>
          <cell r="AG561">
            <v>-1293.6801</v>
          </cell>
          <cell r="AH561">
            <v>-850.06290000000001</v>
          </cell>
        </row>
        <row r="562">
          <cell r="A562">
            <v>40282</v>
          </cell>
          <cell r="B562">
            <v>3890.7673</v>
          </cell>
          <cell r="C562">
            <v>-7699.6399000000001</v>
          </cell>
          <cell r="D562">
            <v>-3808.8726000000001</v>
          </cell>
          <cell r="E562">
            <v>1799.1217999999999</v>
          </cell>
          <cell r="F562">
            <v>1052.6016999999999</v>
          </cell>
          <cell r="G562">
            <v>2851.7235000000001</v>
          </cell>
          <cell r="H562">
            <v>3.7789999999999999</v>
          </cell>
          <cell r="I562">
            <v>-473.99599999999998</v>
          </cell>
          <cell r="J562">
            <v>-470.21699999999998</v>
          </cell>
          <cell r="K562" t="str">
            <v/>
          </cell>
          <cell r="L562">
            <v>374.51440000000002</v>
          </cell>
          <cell r="M562">
            <v>374.51440000000002</v>
          </cell>
          <cell r="N562">
            <v>-0.1966</v>
          </cell>
          <cell r="O562">
            <v>-48.725299999999997</v>
          </cell>
          <cell r="P562">
            <v>-48.921899999999994</v>
          </cell>
          <cell r="Q562" t="str">
            <v/>
          </cell>
          <cell r="R562">
            <v>19.708500000000001</v>
          </cell>
          <cell r="S562">
            <v>19.708500000000001</v>
          </cell>
          <cell r="T562" t="str">
            <v/>
          </cell>
          <cell r="U562">
            <v>7.1734999999999998</v>
          </cell>
          <cell r="V562">
            <v>7.1734999999999998</v>
          </cell>
          <cell r="W562">
            <v>-0.1759</v>
          </cell>
          <cell r="X562">
            <v>429.38639999999998</v>
          </cell>
          <cell r="Y562">
            <v>429.21049999999997</v>
          </cell>
          <cell r="Z562">
            <v>1.2390000000000001</v>
          </cell>
          <cell r="AA562">
            <v>160.11799999999999</v>
          </cell>
          <cell r="AB562">
            <v>161.357</v>
          </cell>
          <cell r="AC562">
            <v>1267.0817</v>
          </cell>
          <cell r="AD562">
            <v>-6641.7529999999997</v>
          </cell>
          <cell r="AE562">
            <v>-5374.6713</v>
          </cell>
          <cell r="AF562">
            <v>184.11590000000001</v>
          </cell>
          <cell r="AG562">
            <v>-1326.2365</v>
          </cell>
          <cell r="AH562">
            <v>-1142.1206</v>
          </cell>
        </row>
        <row r="563">
          <cell r="A563">
            <v>40275</v>
          </cell>
          <cell r="B563">
            <v>4272.8932000000004</v>
          </cell>
          <cell r="C563">
            <v>2062.3380000000002</v>
          </cell>
          <cell r="D563">
            <v>6335.2312000000002</v>
          </cell>
          <cell r="E563">
            <v>811.05489999999998</v>
          </cell>
          <cell r="F563">
            <v>3322.5634</v>
          </cell>
          <cell r="G563">
            <v>4133.6183000000001</v>
          </cell>
          <cell r="H563">
            <v>-7.9874000000000001</v>
          </cell>
          <cell r="I563">
            <v>40.059199999999997</v>
          </cell>
          <cell r="J563">
            <v>32.071799999999996</v>
          </cell>
          <cell r="K563" t="str">
            <v/>
          </cell>
          <cell r="L563">
            <v>188.88030000000001</v>
          </cell>
          <cell r="M563">
            <v>188.88030000000001</v>
          </cell>
          <cell r="N563">
            <v>-0.63900000000000001</v>
          </cell>
          <cell r="O563">
            <v>-7.5186000000000002</v>
          </cell>
          <cell r="P563">
            <v>-8.1576000000000004</v>
          </cell>
          <cell r="Q563" t="str">
            <v/>
          </cell>
          <cell r="R563">
            <v>73.931799999999996</v>
          </cell>
          <cell r="S563">
            <v>73.931799999999996</v>
          </cell>
          <cell r="T563" t="str">
            <v/>
          </cell>
          <cell r="U563">
            <v>31.7424</v>
          </cell>
          <cell r="V563">
            <v>31.7424</v>
          </cell>
          <cell r="W563">
            <v>1.2670999999999999</v>
          </cell>
          <cell r="X563">
            <v>-202.50919999999999</v>
          </cell>
          <cell r="Y563">
            <v>-201.24209999999999</v>
          </cell>
          <cell r="Z563">
            <v>1.3960999999999999</v>
          </cell>
          <cell r="AA563">
            <v>115.65689999999999</v>
          </cell>
          <cell r="AB563">
            <v>117.053</v>
          </cell>
          <cell r="AC563">
            <v>1964.6523999999999</v>
          </cell>
          <cell r="AD563">
            <v>2056.9342000000001</v>
          </cell>
          <cell r="AE563">
            <v>4021.5866000000001</v>
          </cell>
          <cell r="AF563">
            <v>413.92059999999998</v>
          </cell>
          <cell r="AG563">
            <v>-853.75930000000005</v>
          </cell>
          <cell r="AH563">
            <v>-439.83870000000007</v>
          </cell>
        </row>
        <row r="564">
          <cell r="A564">
            <v>40268</v>
          </cell>
          <cell r="B564">
            <v>5449.4841999999999</v>
          </cell>
          <cell r="C564">
            <v>1594.9366</v>
          </cell>
          <cell r="D564">
            <v>7044.4207999999999</v>
          </cell>
          <cell r="E564">
            <v>779.9538</v>
          </cell>
          <cell r="F564">
            <v>619.08420000000001</v>
          </cell>
          <cell r="G564">
            <v>1399.038</v>
          </cell>
          <cell r="H564">
            <v>-2.4982000000000002</v>
          </cell>
          <cell r="I564">
            <v>-57.449800000000003</v>
          </cell>
          <cell r="J564">
            <v>-59.948</v>
          </cell>
          <cell r="K564" t="str">
            <v/>
          </cell>
          <cell r="L564">
            <v>15.2241</v>
          </cell>
          <cell r="M564">
            <v>15.2241</v>
          </cell>
          <cell r="N564">
            <v>-4.7399999999999998E-2</v>
          </cell>
          <cell r="O564">
            <v>-2.3477999999999999</v>
          </cell>
          <cell r="P564">
            <v>-2.3952</v>
          </cell>
          <cell r="Q564" t="str">
            <v/>
          </cell>
          <cell r="R564">
            <v>93.212299999999999</v>
          </cell>
          <cell r="S564">
            <v>93.212299999999999</v>
          </cell>
          <cell r="T564" t="str">
            <v/>
          </cell>
          <cell r="U564">
            <v>35.915999999999997</v>
          </cell>
          <cell r="V564">
            <v>35.915999999999997</v>
          </cell>
          <cell r="W564">
            <v>3.3828</v>
          </cell>
          <cell r="X564">
            <v>744.03390000000002</v>
          </cell>
          <cell r="Y564">
            <v>747.41669999999999</v>
          </cell>
          <cell r="Z564">
            <v>2.2241</v>
          </cell>
          <cell r="AA564">
            <v>68.638099999999994</v>
          </cell>
          <cell r="AB564">
            <v>70.862200000000001</v>
          </cell>
          <cell r="AC564">
            <v>1931.0650000000001</v>
          </cell>
          <cell r="AD564">
            <v>1180.9544000000001</v>
          </cell>
          <cell r="AE564">
            <v>3112.0194000000001</v>
          </cell>
          <cell r="AF564">
            <v>479.80630000000002</v>
          </cell>
          <cell r="AG564">
            <v>-821.18820000000005</v>
          </cell>
          <cell r="AH564">
            <v>-341.38190000000003</v>
          </cell>
        </row>
        <row r="565">
          <cell r="A565">
            <v>40261</v>
          </cell>
          <cell r="B565">
            <v>5780.2195000000002</v>
          </cell>
          <cell r="C565">
            <v>4662.3782000000001</v>
          </cell>
          <cell r="D565">
            <v>10442.5977</v>
          </cell>
          <cell r="E565">
            <v>1057.7910999999999</v>
          </cell>
          <cell r="F565">
            <v>1435.8777</v>
          </cell>
          <cell r="G565">
            <v>2493.6687999999999</v>
          </cell>
          <cell r="H565">
            <v>7.8760000000000003</v>
          </cell>
          <cell r="I565">
            <v>0.68559999999999999</v>
          </cell>
          <cell r="J565">
            <v>8.5616000000000003</v>
          </cell>
          <cell r="K565" t="str">
            <v/>
          </cell>
          <cell r="L565">
            <v>-158.21950000000001</v>
          </cell>
          <cell r="M565">
            <v>-158.21950000000001</v>
          </cell>
          <cell r="N565">
            <v>2.9600000000000001E-2</v>
          </cell>
          <cell r="O565">
            <v>4.4832000000000001</v>
          </cell>
          <cell r="P565">
            <v>4.5128000000000004</v>
          </cell>
          <cell r="Q565" t="str">
            <v/>
          </cell>
          <cell r="R565">
            <v>-5.2850999999999999</v>
          </cell>
          <cell r="S565">
            <v>-5.2850999999999999</v>
          </cell>
          <cell r="T565" t="str">
            <v/>
          </cell>
          <cell r="U565">
            <v>3.1962999999999999</v>
          </cell>
          <cell r="V565">
            <v>3.1962999999999999</v>
          </cell>
          <cell r="W565">
            <v>-0.52710000000000001</v>
          </cell>
          <cell r="X565">
            <v>63.569299999999998</v>
          </cell>
          <cell r="Y565">
            <v>63.042200000000001</v>
          </cell>
          <cell r="Z565">
            <v>4.3310000000000004</v>
          </cell>
          <cell r="AA565">
            <v>112.0063</v>
          </cell>
          <cell r="AB565">
            <v>116.3373</v>
          </cell>
          <cell r="AC565">
            <v>3174.2606999999998</v>
          </cell>
          <cell r="AD565">
            <v>4896.2118</v>
          </cell>
          <cell r="AE565">
            <v>8070.4724999999999</v>
          </cell>
          <cell r="AF565">
            <v>273.37279999999998</v>
          </cell>
          <cell r="AG565">
            <v>-1093.7891</v>
          </cell>
          <cell r="AH565">
            <v>-820.41629999999998</v>
          </cell>
        </row>
        <row r="566">
          <cell r="A566">
            <v>40254</v>
          </cell>
          <cell r="B566">
            <v>5468.3042999999998</v>
          </cell>
          <cell r="C566">
            <v>3640.9657000000002</v>
          </cell>
          <cell r="D566">
            <v>9109.27</v>
          </cell>
          <cell r="E566">
            <v>588.34969999999998</v>
          </cell>
          <cell r="F566">
            <v>1539.8041000000001</v>
          </cell>
          <cell r="G566">
            <v>2128.1538</v>
          </cell>
          <cell r="H566">
            <v>-1.5834999999999999</v>
          </cell>
          <cell r="I566">
            <v>41.125300000000003</v>
          </cell>
          <cell r="J566">
            <v>39.541800000000002</v>
          </cell>
          <cell r="K566" t="str">
            <v/>
          </cell>
          <cell r="L566">
            <v>-10.5038</v>
          </cell>
          <cell r="M566">
            <v>-10.5038</v>
          </cell>
          <cell r="N566">
            <v>-0.06</v>
          </cell>
          <cell r="O566">
            <v>229.167</v>
          </cell>
          <cell r="P566">
            <v>229.107</v>
          </cell>
          <cell r="Q566" t="str">
            <v/>
          </cell>
          <cell r="R566">
            <v>101.3724</v>
          </cell>
          <cell r="S566">
            <v>101.3724</v>
          </cell>
          <cell r="T566" t="str">
            <v/>
          </cell>
          <cell r="U566">
            <v>16.673200000000001</v>
          </cell>
          <cell r="V566">
            <v>16.673200000000001</v>
          </cell>
          <cell r="W566">
            <v>-0.38009999999999999</v>
          </cell>
          <cell r="X566">
            <v>176.58949999999999</v>
          </cell>
          <cell r="Y566">
            <v>176.20939999999999</v>
          </cell>
          <cell r="Z566">
            <v>-0.15060000000000001</v>
          </cell>
          <cell r="AA566">
            <v>253.03200000000001</v>
          </cell>
          <cell r="AB566">
            <v>252.88140000000001</v>
          </cell>
          <cell r="AC566">
            <v>3174.4203000000002</v>
          </cell>
          <cell r="AD566">
            <v>3384.1878000000002</v>
          </cell>
          <cell r="AE566">
            <v>6558.6081000000004</v>
          </cell>
          <cell r="AF566">
            <v>-174.49340000000001</v>
          </cell>
          <cell r="AG566">
            <v>-1061.7665</v>
          </cell>
          <cell r="AH566">
            <v>-1236.2599</v>
          </cell>
        </row>
        <row r="567">
          <cell r="A567">
            <v>40247</v>
          </cell>
          <cell r="B567">
            <v>5548.9111000000003</v>
          </cell>
          <cell r="C567">
            <v>874.95230000000004</v>
          </cell>
          <cell r="D567">
            <v>6423.8634000000002</v>
          </cell>
          <cell r="E567">
            <v>1055.7844</v>
          </cell>
          <cell r="F567">
            <v>1519.6355000000001</v>
          </cell>
          <cell r="G567">
            <v>2575.4198999999999</v>
          </cell>
          <cell r="H567">
            <v>2.3311999999999999</v>
          </cell>
          <cell r="I567">
            <v>46.788499999999999</v>
          </cell>
          <cell r="J567">
            <v>49.119700000000002</v>
          </cell>
          <cell r="K567" t="str">
            <v/>
          </cell>
          <cell r="L567">
            <v>29.630500000000001</v>
          </cell>
          <cell r="M567">
            <v>29.630500000000001</v>
          </cell>
          <cell r="N567">
            <v>3.1173000000000002</v>
          </cell>
          <cell r="O567">
            <v>112.8952</v>
          </cell>
          <cell r="P567">
            <v>116.0125</v>
          </cell>
          <cell r="Q567" t="str">
            <v/>
          </cell>
          <cell r="R567">
            <v>66.651200000000003</v>
          </cell>
          <cell r="S567">
            <v>66.651200000000003</v>
          </cell>
          <cell r="T567" t="str">
            <v/>
          </cell>
          <cell r="U567">
            <v>25.2013</v>
          </cell>
          <cell r="V567">
            <v>25.2013</v>
          </cell>
          <cell r="W567">
            <v>5.7557999999999998</v>
          </cell>
          <cell r="X567">
            <v>101.1525</v>
          </cell>
          <cell r="Y567">
            <v>106.9083</v>
          </cell>
          <cell r="Z567">
            <v>0.86919999999999997</v>
          </cell>
          <cell r="AA567">
            <v>410.57049999999998</v>
          </cell>
          <cell r="AB567">
            <v>411.43969999999996</v>
          </cell>
          <cell r="AC567">
            <v>3388.7903999999999</v>
          </cell>
          <cell r="AD567">
            <v>193.75479999999999</v>
          </cell>
          <cell r="AE567">
            <v>3582.5452</v>
          </cell>
          <cell r="AF567">
            <v>-82.527500000000003</v>
          </cell>
          <cell r="AG567">
            <v>-501.74180000000001</v>
          </cell>
          <cell r="AH567">
            <v>-584.26930000000004</v>
          </cell>
        </row>
        <row r="568">
          <cell r="A568">
            <v>40240</v>
          </cell>
          <cell r="B568">
            <v>5138.6138000000001</v>
          </cell>
          <cell r="C568">
            <v>1838.4658999999999</v>
          </cell>
          <cell r="D568">
            <v>6977.0797000000002</v>
          </cell>
          <cell r="E568">
            <v>684.02719999999999</v>
          </cell>
          <cell r="F568">
            <v>241.99440000000001</v>
          </cell>
          <cell r="G568">
            <v>926.02160000000003</v>
          </cell>
          <cell r="H568">
            <v>-3.8199000000000001</v>
          </cell>
          <cell r="I568">
            <v>25.676600000000001</v>
          </cell>
          <cell r="J568">
            <v>21.8567</v>
          </cell>
          <cell r="K568" t="str">
            <v/>
          </cell>
          <cell r="L568">
            <v>-18.362500000000001</v>
          </cell>
          <cell r="M568">
            <v>-18.362500000000001</v>
          </cell>
          <cell r="N568">
            <v>0.1769</v>
          </cell>
          <cell r="O568">
            <v>-0.56720000000000004</v>
          </cell>
          <cell r="P568">
            <v>-0.39030000000000004</v>
          </cell>
          <cell r="Q568" t="str">
            <v/>
          </cell>
          <cell r="R568">
            <v>60.560200000000002</v>
          </cell>
          <cell r="S568">
            <v>60.560200000000002</v>
          </cell>
          <cell r="T568" t="str">
            <v/>
          </cell>
          <cell r="U568">
            <v>-1.038</v>
          </cell>
          <cell r="V568">
            <v>-1.038</v>
          </cell>
          <cell r="W568">
            <v>-4.1756000000000002</v>
          </cell>
          <cell r="X568">
            <v>381.4665</v>
          </cell>
          <cell r="Y568">
            <v>377.29090000000002</v>
          </cell>
          <cell r="Z568">
            <v>0.78810000000000002</v>
          </cell>
          <cell r="AA568">
            <v>69.809799999999996</v>
          </cell>
          <cell r="AB568">
            <v>70.597899999999996</v>
          </cell>
          <cell r="AC568">
            <v>2643.4393</v>
          </cell>
          <cell r="AD568">
            <v>292.28530000000001</v>
          </cell>
          <cell r="AE568">
            <v>2935.7246</v>
          </cell>
          <cell r="AF568">
            <v>26.629799999999999</v>
          </cell>
          <cell r="AG568">
            <v>-654.83569999999997</v>
          </cell>
          <cell r="AH568">
            <v>-628.20589999999993</v>
          </cell>
        </row>
        <row r="569">
          <cell r="A569">
            <v>40233</v>
          </cell>
          <cell r="B569">
            <v>5645.8406000000004</v>
          </cell>
          <cell r="C569">
            <v>3276.1046999999999</v>
          </cell>
          <cell r="D569">
            <v>8921.9452999999994</v>
          </cell>
          <cell r="E569">
            <v>493.45760000000001</v>
          </cell>
          <cell r="F569">
            <v>930.70659999999998</v>
          </cell>
          <cell r="G569">
            <v>1424.1641999999999</v>
          </cell>
          <cell r="H569">
            <v>2.9952999999999999</v>
          </cell>
          <cell r="I569">
            <v>113.4121</v>
          </cell>
          <cell r="J569">
            <v>116.4074</v>
          </cell>
          <cell r="K569" t="str">
            <v/>
          </cell>
          <cell r="L569">
            <v>-134.88489999999999</v>
          </cell>
          <cell r="M569">
            <v>-134.88489999999999</v>
          </cell>
          <cell r="N569">
            <v>-0.1139</v>
          </cell>
          <cell r="O569">
            <v>-16.937899999999999</v>
          </cell>
          <cell r="P569">
            <v>-17.0518</v>
          </cell>
          <cell r="Q569" t="str">
            <v/>
          </cell>
          <cell r="R569">
            <v>-5.38</v>
          </cell>
          <cell r="S569">
            <v>-5.38</v>
          </cell>
          <cell r="T569" t="str">
            <v/>
          </cell>
          <cell r="U569">
            <v>3.1309</v>
          </cell>
          <cell r="V569">
            <v>3.1309</v>
          </cell>
          <cell r="W569">
            <v>-0.2336</v>
          </cell>
          <cell r="X569">
            <v>451.1927</v>
          </cell>
          <cell r="Y569">
            <v>450.95909999999998</v>
          </cell>
          <cell r="Z569">
            <v>0.29809999999999998</v>
          </cell>
          <cell r="AA569">
            <v>214.5265</v>
          </cell>
          <cell r="AB569">
            <v>214.8246</v>
          </cell>
          <cell r="AC569">
            <v>3687.6376</v>
          </cell>
          <cell r="AD569">
            <v>2119.6995000000002</v>
          </cell>
          <cell r="AE569">
            <v>5807.3371000000006</v>
          </cell>
          <cell r="AF569">
            <v>327.48309999999998</v>
          </cell>
          <cell r="AG569">
            <v>-142.66970000000001</v>
          </cell>
          <cell r="AH569">
            <v>184.81339999999997</v>
          </cell>
        </row>
        <row r="570">
          <cell r="A570">
            <v>40226</v>
          </cell>
          <cell r="B570">
            <v>3240.8944999999999</v>
          </cell>
          <cell r="C570">
            <v>3393.6008000000002</v>
          </cell>
          <cell r="D570">
            <v>6634.4953000000005</v>
          </cell>
          <cell r="E570">
            <v>297.22219999999999</v>
          </cell>
          <cell r="F570">
            <v>189.88149999999999</v>
          </cell>
          <cell r="G570">
            <v>487.1037</v>
          </cell>
          <cell r="H570">
            <v>-0.14680000000000001</v>
          </cell>
          <cell r="I570">
            <v>-44.881300000000003</v>
          </cell>
          <cell r="J570">
            <v>-45.028100000000002</v>
          </cell>
          <cell r="K570" t="str">
            <v/>
          </cell>
          <cell r="L570">
            <v>-66.582400000000007</v>
          </cell>
          <cell r="M570">
            <v>-66.582400000000007</v>
          </cell>
          <cell r="N570">
            <v>3.7000000000000002E-3</v>
          </cell>
          <cell r="O570">
            <v>4.9852999999999996</v>
          </cell>
          <cell r="P570">
            <v>4.9889999999999999</v>
          </cell>
          <cell r="Q570" t="str">
            <v/>
          </cell>
          <cell r="R570">
            <v>5.6580000000000004</v>
          </cell>
          <cell r="S570">
            <v>5.6580000000000004</v>
          </cell>
          <cell r="T570" t="str">
            <v/>
          </cell>
          <cell r="U570">
            <v>1.4535</v>
          </cell>
          <cell r="V570">
            <v>1.4535</v>
          </cell>
          <cell r="W570">
            <v>-4.4089999999999998</v>
          </cell>
          <cell r="X570">
            <v>123.9436</v>
          </cell>
          <cell r="Y570">
            <v>119.5346</v>
          </cell>
          <cell r="Z570">
            <v>0.37330000000000002</v>
          </cell>
          <cell r="AA570">
            <v>13.2056</v>
          </cell>
          <cell r="AB570">
            <v>13.578900000000001</v>
          </cell>
          <cell r="AC570">
            <v>1621.4801</v>
          </cell>
          <cell r="AD570">
            <v>3293.4886999999999</v>
          </cell>
          <cell r="AE570">
            <v>4914.9687999999996</v>
          </cell>
          <cell r="AF570">
            <v>370.78449999999998</v>
          </cell>
          <cell r="AG570">
            <v>-302.80169999999998</v>
          </cell>
          <cell r="AH570">
            <v>67.982799999999997</v>
          </cell>
        </row>
        <row r="571">
          <cell r="A571">
            <v>40219</v>
          </cell>
          <cell r="B571">
            <v>3048.5473000000002</v>
          </cell>
          <cell r="C571">
            <v>-2560.5043000000001</v>
          </cell>
          <cell r="D571">
            <v>488.04300000000012</v>
          </cell>
          <cell r="E571">
            <v>688.90610000000004</v>
          </cell>
          <cell r="F571">
            <v>-2846.4241999999999</v>
          </cell>
          <cell r="G571">
            <v>-2157.5180999999998</v>
          </cell>
          <cell r="H571">
            <v>-3.5804999999999998</v>
          </cell>
          <cell r="I571">
            <v>-61.837600000000002</v>
          </cell>
          <cell r="J571">
            <v>-65.418099999999995</v>
          </cell>
          <cell r="K571" t="str">
            <v/>
          </cell>
          <cell r="L571">
            <v>-172.6396</v>
          </cell>
          <cell r="M571">
            <v>-172.6396</v>
          </cell>
          <cell r="N571">
            <v>0.2346</v>
          </cell>
          <cell r="O571">
            <v>-15.8286</v>
          </cell>
          <cell r="P571">
            <v>-15.593999999999999</v>
          </cell>
          <cell r="Q571" t="str">
            <v/>
          </cell>
          <cell r="R571">
            <v>-127.7286</v>
          </cell>
          <cell r="S571">
            <v>-127.7286</v>
          </cell>
          <cell r="T571" t="str">
            <v/>
          </cell>
          <cell r="U571">
            <v>-10.270799999999999</v>
          </cell>
          <cell r="V571">
            <v>-10.270799999999999</v>
          </cell>
          <cell r="W571">
            <v>-2.1143999999999998</v>
          </cell>
          <cell r="X571">
            <v>59.634999999999998</v>
          </cell>
          <cell r="Y571">
            <v>57.520600000000002</v>
          </cell>
          <cell r="Z571">
            <v>-4.95</v>
          </cell>
          <cell r="AA571">
            <v>-62.354700000000001</v>
          </cell>
          <cell r="AB571">
            <v>-67.304699999999997</v>
          </cell>
          <cell r="AC571">
            <v>1916.1926000000001</v>
          </cell>
          <cell r="AD571">
            <v>-1453.1660999999999</v>
          </cell>
          <cell r="AE571">
            <v>463.02650000000017</v>
          </cell>
          <cell r="AF571">
            <v>600.73019999999997</v>
          </cell>
          <cell r="AG571">
            <v>-0.76580000000000004</v>
          </cell>
          <cell r="AH571">
            <v>599.96439999999996</v>
          </cell>
        </row>
        <row r="572">
          <cell r="A572">
            <v>40212</v>
          </cell>
          <cell r="B572">
            <v>4252.2728999999999</v>
          </cell>
          <cell r="C572">
            <v>511.17430000000002</v>
          </cell>
          <cell r="D572">
            <v>4763.4471999999996</v>
          </cell>
          <cell r="E572">
            <v>406.22070000000002</v>
          </cell>
          <cell r="F572">
            <v>-1590.6704999999999</v>
          </cell>
          <cell r="G572">
            <v>-1184.4497999999999</v>
          </cell>
          <cell r="H572">
            <v>4.3418000000000001</v>
          </cell>
          <cell r="I572">
            <v>13.276400000000001</v>
          </cell>
          <cell r="J572">
            <v>17.618200000000002</v>
          </cell>
          <cell r="K572" t="str">
            <v/>
          </cell>
          <cell r="L572">
            <v>-164.8031</v>
          </cell>
          <cell r="M572">
            <v>-164.8031</v>
          </cell>
          <cell r="N572">
            <v>-0.18720000000000001</v>
          </cell>
          <cell r="O572">
            <v>-8.5631000000000004</v>
          </cell>
          <cell r="P572">
            <v>-8.7503000000000011</v>
          </cell>
          <cell r="Q572" t="str">
            <v/>
          </cell>
          <cell r="R572">
            <v>-180.4538</v>
          </cell>
          <cell r="S572">
            <v>-180.4538</v>
          </cell>
          <cell r="T572" t="str">
            <v/>
          </cell>
          <cell r="U572">
            <v>-1.0674999999999999</v>
          </cell>
          <cell r="V572">
            <v>-1.0674999999999999</v>
          </cell>
          <cell r="W572">
            <v>2.8426999999999998</v>
          </cell>
          <cell r="X572">
            <v>165.62180000000001</v>
          </cell>
          <cell r="Y572">
            <v>168.46450000000002</v>
          </cell>
          <cell r="Z572">
            <v>1.4530000000000001</v>
          </cell>
          <cell r="AA572">
            <v>-8.2309000000000001</v>
          </cell>
          <cell r="AB572">
            <v>-6.7778999999999998</v>
          </cell>
          <cell r="AC572">
            <v>2793.6480999999999</v>
          </cell>
          <cell r="AD572">
            <v>-51.772300000000001</v>
          </cell>
          <cell r="AE572">
            <v>2741.8757999999998</v>
          </cell>
          <cell r="AF572">
            <v>39.171599999999998</v>
          </cell>
          <cell r="AG572">
            <v>863.51160000000004</v>
          </cell>
          <cell r="AH572">
            <v>902.68320000000006</v>
          </cell>
        </row>
        <row r="573">
          <cell r="A573">
            <v>40205</v>
          </cell>
          <cell r="B573">
            <v>4306.9961000000003</v>
          </cell>
          <cell r="C573">
            <v>-9254.3940000000002</v>
          </cell>
          <cell r="D573">
            <v>-4947.3978999999999</v>
          </cell>
          <cell r="E573">
            <v>572.87429999999995</v>
          </cell>
          <cell r="F573">
            <v>-541.89599999999996</v>
          </cell>
          <cell r="G573">
            <v>30.97829999999999</v>
          </cell>
          <cell r="H573">
            <v>1.8596999999999999</v>
          </cell>
          <cell r="I573">
            <v>61.6509</v>
          </cell>
          <cell r="J573">
            <v>63.510599999999997</v>
          </cell>
          <cell r="K573" t="str">
            <v/>
          </cell>
          <cell r="L573">
            <v>288.49939999999998</v>
          </cell>
          <cell r="M573">
            <v>288.49939999999998</v>
          </cell>
          <cell r="N573">
            <v>-8.4599999999999995E-2</v>
          </cell>
          <cell r="O573">
            <v>-61.524900000000002</v>
          </cell>
          <cell r="P573">
            <v>-61.609500000000004</v>
          </cell>
          <cell r="Q573" t="str">
            <v/>
          </cell>
          <cell r="R573">
            <v>-43.788699999999999</v>
          </cell>
          <cell r="S573">
            <v>-43.788699999999999</v>
          </cell>
          <cell r="T573" t="str">
            <v/>
          </cell>
          <cell r="U573">
            <v>2.2425000000000002</v>
          </cell>
          <cell r="V573">
            <v>2.2425000000000002</v>
          </cell>
          <cell r="W573">
            <v>1.2753000000000001</v>
          </cell>
          <cell r="X573">
            <v>10.35</v>
          </cell>
          <cell r="Y573">
            <v>11.625299999999999</v>
          </cell>
          <cell r="Z573">
            <v>-1.0919000000000001</v>
          </cell>
          <cell r="AA573">
            <v>-86.5565</v>
          </cell>
          <cell r="AB573">
            <v>-87.648399999999995</v>
          </cell>
          <cell r="AC573">
            <v>2610.9068000000002</v>
          </cell>
          <cell r="AD573">
            <v>-8286.5</v>
          </cell>
          <cell r="AE573">
            <v>-5675.5931999999993</v>
          </cell>
          <cell r="AF573">
            <v>299.9255</v>
          </cell>
          <cell r="AG573">
            <v>-729.05050000000006</v>
          </cell>
          <cell r="AH573">
            <v>-429.12500000000006</v>
          </cell>
        </row>
        <row r="574">
          <cell r="A574">
            <v>40198</v>
          </cell>
          <cell r="B574">
            <v>3912.9254000000001</v>
          </cell>
          <cell r="C574">
            <v>-3580.1725000000001</v>
          </cell>
          <cell r="D574">
            <v>332.75289999999995</v>
          </cell>
          <cell r="E574">
            <v>574.18550000000005</v>
          </cell>
          <cell r="F574">
            <v>1258.2746</v>
          </cell>
          <cell r="G574">
            <v>1832.4601</v>
          </cell>
          <cell r="H574">
            <v>2.6132</v>
          </cell>
          <cell r="I574">
            <v>130.6292</v>
          </cell>
          <cell r="J574">
            <v>133.2424</v>
          </cell>
          <cell r="K574" t="str">
            <v/>
          </cell>
          <cell r="L574">
            <v>-352.48809999999997</v>
          </cell>
          <cell r="M574">
            <v>-352.48809999999997</v>
          </cell>
          <cell r="N574">
            <v>6.3100000000000003E-2</v>
          </cell>
          <cell r="O574">
            <v>-21.3856</v>
          </cell>
          <cell r="P574">
            <v>-21.322500000000002</v>
          </cell>
          <cell r="Q574" t="str">
            <v/>
          </cell>
          <cell r="R574">
            <v>83.571899999999999</v>
          </cell>
          <cell r="S574">
            <v>83.571899999999999</v>
          </cell>
          <cell r="T574" t="str">
            <v/>
          </cell>
          <cell r="U574">
            <v>1.7475000000000001</v>
          </cell>
          <cell r="V574">
            <v>1.7475000000000001</v>
          </cell>
          <cell r="W574">
            <v>-7.5167999999999999</v>
          </cell>
          <cell r="X574">
            <v>38.793300000000002</v>
          </cell>
          <cell r="Y574">
            <v>31.276500000000002</v>
          </cell>
          <cell r="Z574">
            <v>0.4269</v>
          </cell>
          <cell r="AA574">
            <v>51.029800000000002</v>
          </cell>
          <cell r="AB574">
            <v>51.456700000000005</v>
          </cell>
          <cell r="AC574">
            <v>2206.1923000000002</v>
          </cell>
          <cell r="AD574">
            <v>-4380.8505999999998</v>
          </cell>
          <cell r="AE574">
            <v>-2174.6582999999996</v>
          </cell>
          <cell r="AF574">
            <v>-197.8708</v>
          </cell>
          <cell r="AG574">
            <v>-72.028300000000002</v>
          </cell>
          <cell r="AH574">
            <v>-269.89909999999998</v>
          </cell>
        </row>
        <row r="575">
          <cell r="A575">
            <v>40191</v>
          </cell>
          <cell r="B575">
            <v>4627.7788</v>
          </cell>
          <cell r="C575">
            <v>-1165.0181</v>
          </cell>
          <cell r="D575">
            <v>3462.7606999999998</v>
          </cell>
          <cell r="E575">
            <v>480.45010000000002</v>
          </cell>
          <cell r="F575">
            <v>2543.8874999999998</v>
          </cell>
          <cell r="G575">
            <v>3024.3375999999998</v>
          </cell>
          <cell r="H575">
            <v>-1.1762999999999999</v>
          </cell>
          <cell r="I575">
            <v>36.6173</v>
          </cell>
          <cell r="J575">
            <v>35.441000000000003</v>
          </cell>
          <cell r="K575" t="str">
            <v/>
          </cell>
          <cell r="L575">
            <v>-288.13420000000002</v>
          </cell>
          <cell r="M575">
            <v>-288.13420000000002</v>
          </cell>
          <cell r="N575">
            <v>-9.2399999999999996E-2</v>
          </cell>
          <cell r="O575">
            <v>18.195499999999999</v>
          </cell>
          <cell r="P575">
            <v>18.103099999999998</v>
          </cell>
          <cell r="Q575" t="str">
            <v/>
          </cell>
          <cell r="R575">
            <v>106.505</v>
          </cell>
          <cell r="S575">
            <v>106.505</v>
          </cell>
          <cell r="T575" t="str">
            <v/>
          </cell>
          <cell r="U575">
            <v>-1.4426000000000001</v>
          </cell>
          <cell r="V575">
            <v>-1.4426000000000001</v>
          </cell>
          <cell r="W575">
            <v>0.32490000000000002</v>
          </cell>
          <cell r="X575">
            <v>577.04610000000002</v>
          </cell>
          <cell r="Y575">
            <v>577.37099999999998</v>
          </cell>
          <cell r="Z575">
            <v>0.89900000000000002</v>
          </cell>
          <cell r="AA575">
            <v>244.6857</v>
          </cell>
          <cell r="AB575">
            <v>245.5847</v>
          </cell>
          <cell r="AC575">
            <v>2953.5846000000001</v>
          </cell>
          <cell r="AD575">
            <v>-1390.5740000000001</v>
          </cell>
          <cell r="AE575">
            <v>1563.0106000000001</v>
          </cell>
          <cell r="AF575">
            <v>230.01480000000001</v>
          </cell>
          <cell r="AG575">
            <v>182.00640000000001</v>
          </cell>
          <cell r="AH575">
            <v>412.02120000000002</v>
          </cell>
        </row>
        <row r="576">
          <cell r="A576">
            <v>40184</v>
          </cell>
          <cell r="B576">
            <v>2920.9</v>
          </cell>
          <cell r="C576">
            <v>-4758.9288999999999</v>
          </cell>
          <cell r="D576">
            <v>-1838.0288999999998</v>
          </cell>
          <cell r="E576">
            <v>108.7702</v>
          </cell>
          <cell r="F576">
            <v>2242.8197</v>
          </cell>
          <cell r="G576">
            <v>2351.5898999999999</v>
          </cell>
          <cell r="H576">
            <v>-1.5699000000000001</v>
          </cell>
          <cell r="I576">
            <v>122.5731</v>
          </cell>
          <cell r="J576">
            <v>121.00319999999999</v>
          </cell>
          <cell r="K576" t="str">
            <v/>
          </cell>
          <cell r="L576">
            <v>-197.32740000000001</v>
          </cell>
          <cell r="M576">
            <v>-197.32740000000001</v>
          </cell>
          <cell r="N576">
            <v>-1.0999999999999999E-2</v>
          </cell>
          <cell r="O576">
            <v>-29.547999999999998</v>
          </cell>
          <cell r="P576">
            <v>-29.558999999999997</v>
          </cell>
          <cell r="Q576" t="str">
            <v/>
          </cell>
          <cell r="R576">
            <v>81.238900000000001</v>
          </cell>
          <cell r="S576">
            <v>81.238900000000001</v>
          </cell>
          <cell r="T576" t="str">
            <v/>
          </cell>
          <cell r="U576">
            <v>3.1427999999999998</v>
          </cell>
          <cell r="V576">
            <v>3.1427999999999998</v>
          </cell>
          <cell r="W576">
            <v>2.9100000000000001E-2</v>
          </cell>
          <cell r="X576">
            <v>191.1319</v>
          </cell>
          <cell r="Y576">
            <v>191.161</v>
          </cell>
          <cell r="Z576">
            <v>1.6199999999999999E-2</v>
          </cell>
          <cell r="AA576">
            <v>57.290700000000001</v>
          </cell>
          <cell r="AB576">
            <v>57.306899999999999</v>
          </cell>
          <cell r="AC576">
            <v>1615.41</v>
          </cell>
          <cell r="AD576">
            <v>-5274.5762000000004</v>
          </cell>
          <cell r="AE576">
            <v>-3659.1662000000006</v>
          </cell>
          <cell r="AF576">
            <v>118.3134</v>
          </cell>
          <cell r="AG576">
            <v>-179.37370000000001</v>
          </cell>
          <cell r="AH576">
            <v>-61.060300000000012</v>
          </cell>
        </row>
        <row r="577">
          <cell r="A577">
            <v>40177</v>
          </cell>
          <cell r="B577">
            <v>2727.1858999999999</v>
          </cell>
          <cell r="C577">
            <v>2842.0468999999998</v>
          </cell>
          <cell r="D577">
            <v>5569.2327999999998</v>
          </cell>
          <cell r="E577">
            <v>186.12520000000001</v>
          </cell>
          <cell r="F577">
            <v>335.16219999999998</v>
          </cell>
          <cell r="G577">
            <v>521.28739999999993</v>
          </cell>
          <cell r="H577">
            <v>4.4779</v>
          </cell>
          <cell r="I577">
            <v>-166.18209999999999</v>
          </cell>
          <cell r="J577">
            <v>-161.70419999999999</v>
          </cell>
          <cell r="K577" t="str">
            <v/>
          </cell>
          <cell r="L577">
            <v>-341.44209999999998</v>
          </cell>
          <cell r="M577">
            <v>-341.44209999999998</v>
          </cell>
          <cell r="N577">
            <v>-0.18509999999999999</v>
          </cell>
          <cell r="O577">
            <v>-0.84760000000000002</v>
          </cell>
          <cell r="P577">
            <v>-1.0327</v>
          </cell>
          <cell r="Q577" t="str">
            <v/>
          </cell>
          <cell r="R577">
            <v>75.215100000000007</v>
          </cell>
          <cell r="S577">
            <v>75.215100000000007</v>
          </cell>
          <cell r="T577" t="str">
            <v/>
          </cell>
          <cell r="U577">
            <v>1.2801</v>
          </cell>
          <cell r="V577">
            <v>1.2801</v>
          </cell>
          <cell r="W577">
            <v>-0.1129</v>
          </cell>
          <cell r="X577">
            <v>104.7227</v>
          </cell>
          <cell r="Y577">
            <v>104.60980000000001</v>
          </cell>
          <cell r="Z577">
            <v>-4.7399999999999998E-2</v>
          </cell>
          <cell r="AA577">
            <v>19.869299999999999</v>
          </cell>
          <cell r="AB577">
            <v>19.821899999999999</v>
          </cell>
          <cell r="AC577">
            <v>1303.0534</v>
          </cell>
          <cell r="AD577">
            <v>1969.3737000000001</v>
          </cell>
          <cell r="AE577">
            <v>3272.4270999999999</v>
          </cell>
          <cell r="AF577">
            <v>114.3113</v>
          </cell>
          <cell r="AG577">
            <v>555.14430000000004</v>
          </cell>
          <cell r="AH577">
            <v>669.4556</v>
          </cell>
        </row>
        <row r="578">
          <cell r="A578">
            <v>40170</v>
          </cell>
          <cell r="B578">
            <v>3925.2148999999999</v>
          </cell>
          <cell r="C578">
            <v>10932.8068</v>
          </cell>
          <cell r="D578">
            <v>14858.021700000001</v>
          </cell>
          <cell r="E578">
            <v>475.952</v>
          </cell>
          <cell r="F578">
            <v>2062.1473000000001</v>
          </cell>
          <cell r="G578">
            <v>2538.0992999999999</v>
          </cell>
          <cell r="H578">
            <v>-3.9041000000000001</v>
          </cell>
          <cell r="I578">
            <v>-87.286799999999999</v>
          </cell>
          <cell r="J578">
            <v>-91.190899999999999</v>
          </cell>
          <cell r="K578" t="str">
            <v/>
          </cell>
          <cell r="L578">
            <v>149.70740000000001</v>
          </cell>
          <cell r="M578">
            <v>149.70740000000001</v>
          </cell>
          <cell r="N578">
            <v>0.29399999999999998</v>
          </cell>
          <cell r="O578">
            <v>-17.598099999999999</v>
          </cell>
          <cell r="P578">
            <v>-17.304099999999998</v>
          </cell>
          <cell r="Q578" t="str">
            <v/>
          </cell>
          <cell r="R578">
            <v>27.605399999999999</v>
          </cell>
          <cell r="S578">
            <v>27.605399999999999</v>
          </cell>
          <cell r="T578" t="str">
            <v/>
          </cell>
          <cell r="U578">
            <v>4.8028000000000004</v>
          </cell>
          <cell r="V578">
            <v>4.8028000000000004</v>
          </cell>
          <cell r="W578">
            <v>-7.0945</v>
          </cell>
          <cell r="X578">
            <v>-28.1114</v>
          </cell>
          <cell r="Y578">
            <v>-35.2059</v>
          </cell>
          <cell r="Z578">
            <v>1.0763</v>
          </cell>
          <cell r="AA578">
            <v>28.623699999999999</v>
          </cell>
          <cell r="AB578">
            <v>29.7</v>
          </cell>
          <cell r="AC578">
            <v>2218.6696000000002</v>
          </cell>
          <cell r="AD578">
            <v>11133.0368</v>
          </cell>
          <cell r="AE578">
            <v>13351.706399999999</v>
          </cell>
          <cell r="AF578">
            <v>523.59780000000001</v>
          </cell>
          <cell r="AG578">
            <v>-819.93240000000003</v>
          </cell>
          <cell r="AH578">
            <v>-296.33460000000002</v>
          </cell>
        </row>
        <row r="579">
          <cell r="A579">
            <v>40163</v>
          </cell>
          <cell r="B579">
            <v>4744.6659</v>
          </cell>
          <cell r="C579">
            <v>2422.5482000000002</v>
          </cell>
          <cell r="D579">
            <v>7167.2141000000001</v>
          </cell>
          <cell r="E579">
            <v>522.49329999999998</v>
          </cell>
          <cell r="F579">
            <v>571.24310000000003</v>
          </cell>
          <cell r="G579">
            <v>1093.7364</v>
          </cell>
          <cell r="H579">
            <v>20.2087</v>
          </cell>
          <cell r="I579">
            <v>153.1592</v>
          </cell>
          <cell r="J579">
            <v>173.36789999999999</v>
          </cell>
          <cell r="K579" t="str">
            <v/>
          </cell>
          <cell r="L579">
            <v>226.68989999999999</v>
          </cell>
          <cell r="M579">
            <v>226.68989999999999</v>
          </cell>
          <cell r="N579">
            <v>1.3039000000000001</v>
          </cell>
          <cell r="O579">
            <v>-24.996700000000001</v>
          </cell>
          <cell r="P579">
            <v>-23.692800000000002</v>
          </cell>
          <cell r="Q579" t="str">
            <v/>
          </cell>
          <cell r="R579">
            <v>63.874200000000002</v>
          </cell>
          <cell r="S579">
            <v>63.874200000000002</v>
          </cell>
          <cell r="T579" t="str">
            <v/>
          </cell>
          <cell r="U579">
            <v>-2.1718999999999999</v>
          </cell>
          <cell r="V579">
            <v>-2.1718999999999999</v>
          </cell>
          <cell r="W579">
            <v>3.7746</v>
          </cell>
          <cell r="X579">
            <v>247.95779999999999</v>
          </cell>
          <cell r="Y579">
            <v>251.73239999999998</v>
          </cell>
          <cell r="Z579">
            <v>-6.3600000000000004E-2</v>
          </cell>
          <cell r="AA579">
            <v>59.524500000000003</v>
          </cell>
          <cell r="AB579">
            <v>59.460900000000002</v>
          </cell>
          <cell r="AC579">
            <v>3232.3467999999998</v>
          </cell>
          <cell r="AD579">
            <v>1767.9281000000001</v>
          </cell>
          <cell r="AE579">
            <v>5000.2749000000003</v>
          </cell>
          <cell r="AF579">
            <v>278.88350000000003</v>
          </cell>
          <cell r="AG579">
            <v>-42.444099999999999</v>
          </cell>
          <cell r="AH579">
            <v>236.43940000000003</v>
          </cell>
        </row>
        <row r="580">
          <cell r="A580">
            <v>40156</v>
          </cell>
          <cell r="B580">
            <v>4596.4371000000001</v>
          </cell>
          <cell r="C580">
            <v>-45.534399999999998</v>
          </cell>
          <cell r="D580">
            <v>4550.9027000000006</v>
          </cell>
          <cell r="E580">
            <v>317.44619999999998</v>
          </cell>
          <cell r="F580">
            <v>2236.9933000000001</v>
          </cell>
          <cell r="G580">
            <v>2554.4395</v>
          </cell>
          <cell r="H580">
            <v>6.3964999999999996</v>
          </cell>
          <cell r="I580">
            <v>296.44349999999997</v>
          </cell>
          <cell r="J580">
            <v>302.83999999999997</v>
          </cell>
          <cell r="K580" t="str">
            <v/>
          </cell>
          <cell r="L580">
            <v>392.94479999999999</v>
          </cell>
          <cell r="M580">
            <v>392.94479999999999</v>
          </cell>
          <cell r="N580">
            <v>-0.1085</v>
          </cell>
          <cell r="O580">
            <v>22.043399999999998</v>
          </cell>
          <cell r="P580">
            <v>21.934899999999999</v>
          </cell>
          <cell r="Q580" t="str">
            <v/>
          </cell>
          <cell r="R580">
            <v>128.46899999999999</v>
          </cell>
          <cell r="S580">
            <v>128.46899999999999</v>
          </cell>
          <cell r="T580" t="str">
            <v/>
          </cell>
          <cell r="U580">
            <v>1.9917</v>
          </cell>
          <cell r="V580">
            <v>1.9917</v>
          </cell>
          <cell r="W580">
            <v>8.9529999999999994</v>
          </cell>
          <cell r="X580">
            <v>85.479600000000005</v>
          </cell>
          <cell r="Y580">
            <v>94.432600000000008</v>
          </cell>
          <cell r="Z580">
            <v>-0.57730000000000004</v>
          </cell>
          <cell r="AA580">
            <v>181.715</v>
          </cell>
          <cell r="AB580">
            <v>181.1377</v>
          </cell>
          <cell r="AC580">
            <v>3301.8814000000002</v>
          </cell>
          <cell r="AD580">
            <v>-865.97670000000005</v>
          </cell>
          <cell r="AE580">
            <v>2435.9047</v>
          </cell>
          <cell r="AF580">
            <v>-16.4405</v>
          </cell>
          <cell r="AG580">
            <v>-7.1310000000000002</v>
          </cell>
          <cell r="AH580">
            <v>-23.5715</v>
          </cell>
        </row>
        <row r="581">
          <cell r="A581">
            <v>40149</v>
          </cell>
          <cell r="B581">
            <v>2799.1579000000002</v>
          </cell>
          <cell r="C581">
            <v>3180.7851999999998</v>
          </cell>
          <cell r="D581">
            <v>5979.9431000000004</v>
          </cell>
          <cell r="E581">
            <v>205.86940000000001</v>
          </cell>
          <cell r="F581">
            <v>420.86309999999997</v>
          </cell>
          <cell r="G581">
            <v>626.73249999999996</v>
          </cell>
          <cell r="H581">
            <v>5.3536999999999999</v>
          </cell>
          <cell r="I581">
            <v>110.32080000000001</v>
          </cell>
          <cell r="J581">
            <v>115.67450000000001</v>
          </cell>
          <cell r="K581" t="str">
            <v/>
          </cell>
          <cell r="L581">
            <v>122.7077</v>
          </cell>
          <cell r="M581">
            <v>122.7077</v>
          </cell>
          <cell r="N581">
            <v>23.561800000000002</v>
          </cell>
          <cell r="O581">
            <v>-6.9553000000000003</v>
          </cell>
          <cell r="P581">
            <v>16.6065</v>
          </cell>
          <cell r="Q581" t="str">
            <v/>
          </cell>
          <cell r="R581">
            <v>-28.828800000000001</v>
          </cell>
          <cell r="S581">
            <v>-28.828800000000001</v>
          </cell>
          <cell r="T581" t="str">
            <v/>
          </cell>
          <cell r="U581">
            <v>2.7412999999999998</v>
          </cell>
          <cell r="V581">
            <v>2.7412999999999998</v>
          </cell>
          <cell r="W581">
            <v>-0.25340000000000001</v>
          </cell>
          <cell r="X581">
            <v>-271.1936</v>
          </cell>
          <cell r="Y581">
            <v>-271.447</v>
          </cell>
          <cell r="Z581">
            <v>-2.4872999999999998</v>
          </cell>
          <cell r="AA581">
            <v>122.0526</v>
          </cell>
          <cell r="AB581">
            <v>119.56529999999999</v>
          </cell>
          <cell r="AC581">
            <v>1943.7453</v>
          </cell>
          <cell r="AD581">
            <v>102.04049999999999</v>
          </cell>
          <cell r="AE581">
            <v>2045.7858000000001</v>
          </cell>
          <cell r="AF581">
            <v>-139.00219999999999</v>
          </cell>
          <cell r="AG581">
            <v>2271.9612999999999</v>
          </cell>
          <cell r="AH581">
            <v>2132.9591</v>
          </cell>
        </row>
        <row r="582">
          <cell r="A582">
            <v>40142</v>
          </cell>
          <cell r="B582">
            <v>4535.3064000000004</v>
          </cell>
          <cell r="C582">
            <v>-5075.9034000000001</v>
          </cell>
          <cell r="D582">
            <v>-540.59699999999975</v>
          </cell>
          <cell r="E582">
            <v>833.01459999999997</v>
          </cell>
          <cell r="F582">
            <v>1897.2614000000001</v>
          </cell>
          <cell r="G582">
            <v>2730.2759999999998</v>
          </cell>
          <cell r="H582">
            <v>3.9285000000000001</v>
          </cell>
          <cell r="I582">
            <v>168.88390000000001</v>
          </cell>
          <cell r="J582">
            <v>172.81240000000003</v>
          </cell>
          <cell r="K582" t="str">
            <v/>
          </cell>
          <cell r="L582">
            <v>828.22969999999998</v>
          </cell>
          <cell r="M582">
            <v>828.22969999999998</v>
          </cell>
          <cell r="N582">
            <v>-5.8999999999999999E-3</v>
          </cell>
          <cell r="O582">
            <v>-27.104299999999999</v>
          </cell>
          <cell r="P582">
            <v>-27.110199999999999</v>
          </cell>
          <cell r="Q582" t="str">
            <v/>
          </cell>
          <cell r="R582">
            <v>39.945799999999998</v>
          </cell>
          <cell r="S582">
            <v>39.945799999999998</v>
          </cell>
          <cell r="T582" t="str">
            <v/>
          </cell>
          <cell r="U582">
            <v>1.7821</v>
          </cell>
          <cell r="V582">
            <v>1.7821</v>
          </cell>
          <cell r="W582">
            <v>-0.38129999999999997</v>
          </cell>
          <cell r="X582">
            <v>-294.86399999999998</v>
          </cell>
          <cell r="Y582">
            <v>-295.24529999999999</v>
          </cell>
          <cell r="Z582">
            <v>5.6064999999999996</v>
          </cell>
          <cell r="AA582">
            <v>21.473299999999998</v>
          </cell>
          <cell r="AB582">
            <v>27.079799999999999</v>
          </cell>
          <cell r="AC582">
            <v>2959.5747000000001</v>
          </cell>
          <cell r="AD582">
            <v>-4622.0590000000002</v>
          </cell>
          <cell r="AE582">
            <v>-1662.4843000000001</v>
          </cell>
          <cell r="AF582">
            <v>-3.3889999999999998</v>
          </cell>
          <cell r="AG582">
            <v>-665.70079999999996</v>
          </cell>
          <cell r="AH582">
            <v>-669.08979999999997</v>
          </cell>
        </row>
        <row r="583">
          <cell r="A583">
            <v>40135</v>
          </cell>
          <cell r="B583">
            <v>4702.9618</v>
          </cell>
          <cell r="C583">
            <v>2656.8582000000001</v>
          </cell>
          <cell r="D583">
            <v>7359.82</v>
          </cell>
          <cell r="E583">
            <v>963.88599999999997</v>
          </cell>
          <cell r="F583">
            <v>2912.9236000000001</v>
          </cell>
          <cell r="G583">
            <v>3876.8096</v>
          </cell>
          <cell r="H583">
            <v>3.2370999999999999</v>
          </cell>
          <cell r="I583">
            <v>83.9863</v>
          </cell>
          <cell r="J583">
            <v>87.223399999999998</v>
          </cell>
          <cell r="K583" t="str">
            <v/>
          </cell>
          <cell r="L583">
            <v>539.50229999999999</v>
          </cell>
          <cell r="M583">
            <v>539.50229999999999</v>
          </cell>
          <cell r="N583">
            <v>7.2999999999999995E-2</v>
          </cell>
          <cell r="O583">
            <v>-3.1446999999999998</v>
          </cell>
          <cell r="P583">
            <v>-3.0716999999999999</v>
          </cell>
          <cell r="Q583" t="str">
            <v/>
          </cell>
          <cell r="R583">
            <v>134.89680000000001</v>
          </cell>
          <cell r="S583">
            <v>134.89680000000001</v>
          </cell>
          <cell r="T583" t="str">
            <v/>
          </cell>
          <cell r="U583">
            <v>4.4024000000000001</v>
          </cell>
          <cell r="V583">
            <v>4.4024000000000001</v>
          </cell>
          <cell r="W583">
            <v>-0.83</v>
          </cell>
          <cell r="X583">
            <v>-198.6686</v>
          </cell>
          <cell r="Y583">
            <v>-199.49860000000001</v>
          </cell>
          <cell r="Z583">
            <v>3.2050999999999998</v>
          </cell>
          <cell r="AA583">
            <v>42.3431</v>
          </cell>
          <cell r="AB583">
            <v>45.548200000000001</v>
          </cell>
          <cell r="AC583">
            <v>2589.5203999999999</v>
          </cell>
          <cell r="AD583">
            <v>1949.8072999999999</v>
          </cell>
          <cell r="AE583">
            <v>4539.3276999999998</v>
          </cell>
          <cell r="AF583">
            <v>211.3922</v>
          </cell>
          <cell r="AG583">
            <v>336.87310000000002</v>
          </cell>
          <cell r="AH583">
            <v>548.26530000000002</v>
          </cell>
        </row>
        <row r="584">
          <cell r="A584">
            <v>40128</v>
          </cell>
          <cell r="B584">
            <v>4744.6175000000003</v>
          </cell>
          <cell r="C584">
            <v>7252.2587000000003</v>
          </cell>
          <cell r="D584">
            <v>11996.876200000001</v>
          </cell>
          <cell r="E584">
            <v>504.2294</v>
          </cell>
          <cell r="F584">
            <v>2480.6347000000001</v>
          </cell>
          <cell r="G584">
            <v>2984.8641000000002</v>
          </cell>
          <cell r="H584">
            <v>-0.44180000000000003</v>
          </cell>
          <cell r="I584">
            <v>87.775599999999997</v>
          </cell>
          <cell r="J584">
            <v>87.333799999999997</v>
          </cell>
          <cell r="K584" t="str">
            <v/>
          </cell>
          <cell r="L584">
            <v>257.36360000000002</v>
          </cell>
          <cell r="M584">
            <v>257.36360000000002</v>
          </cell>
          <cell r="N584">
            <v>0.1666</v>
          </cell>
          <cell r="O584">
            <v>-32.032299999999999</v>
          </cell>
          <cell r="P584">
            <v>-31.8657</v>
          </cell>
          <cell r="Q584" t="str">
            <v/>
          </cell>
          <cell r="R584">
            <v>72.7256</v>
          </cell>
          <cell r="S584">
            <v>72.7256</v>
          </cell>
          <cell r="T584" t="str">
            <v/>
          </cell>
          <cell r="U584">
            <v>-9.5246999999999993</v>
          </cell>
          <cell r="V584">
            <v>-9.5246999999999993</v>
          </cell>
          <cell r="W584">
            <v>-2.4556</v>
          </cell>
          <cell r="X584">
            <v>-47.633800000000001</v>
          </cell>
          <cell r="Y584">
            <v>-50.089399999999998</v>
          </cell>
          <cell r="Z584">
            <v>5.9027000000000003</v>
          </cell>
          <cell r="AA584">
            <v>26.1524</v>
          </cell>
          <cell r="AB584">
            <v>32.055100000000003</v>
          </cell>
          <cell r="AC584">
            <v>3215.8137999999999</v>
          </cell>
          <cell r="AD584">
            <v>6966.5893999999998</v>
          </cell>
          <cell r="AE584">
            <v>10182.403200000001</v>
          </cell>
          <cell r="AF584">
            <v>306.05369999999999</v>
          </cell>
          <cell r="AG584">
            <v>34.752299999999998</v>
          </cell>
          <cell r="AH584">
            <v>340.80599999999998</v>
          </cell>
        </row>
        <row r="585">
          <cell r="A585">
            <v>40121</v>
          </cell>
          <cell r="B585">
            <v>3417.6093000000001</v>
          </cell>
          <cell r="C585">
            <v>-4465.4740000000002</v>
          </cell>
          <cell r="D585">
            <v>-1047.8647000000001</v>
          </cell>
          <cell r="E585">
            <v>14.555899999999999</v>
          </cell>
          <cell r="F585">
            <v>-1265.8632</v>
          </cell>
          <cell r="G585">
            <v>-1251.3072999999999</v>
          </cell>
          <cell r="H585">
            <v>5.7278000000000002</v>
          </cell>
          <cell r="I585">
            <v>-14.0808</v>
          </cell>
          <cell r="J585">
            <v>-8.3529999999999998</v>
          </cell>
          <cell r="K585" t="str">
            <v/>
          </cell>
          <cell r="L585">
            <v>-271.88920000000002</v>
          </cell>
          <cell r="M585">
            <v>-271.88920000000002</v>
          </cell>
          <cell r="N585">
            <v>9.2200000000000004E-2</v>
          </cell>
          <cell r="O585">
            <v>-42.771500000000003</v>
          </cell>
          <cell r="P585">
            <v>-42.679300000000005</v>
          </cell>
          <cell r="Q585" t="str">
            <v/>
          </cell>
          <cell r="R585">
            <v>-82.303100000000001</v>
          </cell>
          <cell r="S585">
            <v>-82.303100000000001</v>
          </cell>
          <cell r="T585" t="str">
            <v/>
          </cell>
          <cell r="U585">
            <v>-10.2698</v>
          </cell>
          <cell r="V585">
            <v>-10.2698</v>
          </cell>
          <cell r="W585">
            <v>1.6071</v>
          </cell>
          <cell r="X585">
            <v>-206.02289999999999</v>
          </cell>
          <cell r="Y585">
            <v>-204.41579999999999</v>
          </cell>
          <cell r="Z585">
            <v>-2.3111000000000002</v>
          </cell>
          <cell r="AA585">
            <v>-243.65979999999999</v>
          </cell>
          <cell r="AB585">
            <v>-245.9709</v>
          </cell>
          <cell r="AC585">
            <v>2429.8937000000001</v>
          </cell>
          <cell r="AD585">
            <v>-4074.6727999999998</v>
          </cell>
          <cell r="AE585">
            <v>-1644.7790999999997</v>
          </cell>
          <cell r="AF585">
            <v>209.75460000000001</v>
          </cell>
          <cell r="AG585">
            <v>-535.99620000000004</v>
          </cell>
          <cell r="AH585">
            <v>-326.24160000000006</v>
          </cell>
        </row>
        <row r="586">
          <cell r="A586">
            <v>40114</v>
          </cell>
          <cell r="B586">
            <v>5791.7857000000004</v>
          </cell>
          <cell r="C586">
            <v>-4746.3669</v>
          </cell>
          <cell r="D586">
            <v>1045.4188000000004</v>
          </cell>
          <cell r="E586">
            <v>569.41959999999995</v>
          </cell>
          <cell r="F586">
            <v>2339.0686000000001</v>
          </cell>
          <cell r="G586">
            <v>2908.4881999999998</v>
          </cell>
          <cell r="H586">
            <v>-1.2416</v>
          </cell>
          <cell r="I586">
            <v>90.015900000000002</v>
          </cell>
          <cell r="J586">
            <v>88.774299999999997</v>
          </cell>
          <cell r="K586" t="str">
            <v/>
          </cell>
          <cell r="L586">
            <v>80.478300000000004</v>
          </cell>
          <cell r="M586">
            <v>80.478300000000004</v>
          </cell>
          <cell r="N586">
            <v>0.35289999999999999</v>
          </cell>
          <cell r="O586">
            <v>-33.597099999999998</v>
          </cell>
          <cell r="P586">
            <v>-33.244199999999999</v>
          </cell>
          <cell r="Q586" t="str">
            <v/>
          </cell>
          <cell r="R586">
            <v>56.641199999999998</v>
          </cell>
          <cell r="S586">
            <v>56.641199999999998</v>
          </cell>
          <cell r="T586" t="str">
            <v/>
          </cell>
          <cell r="U586">
            <v>4.0206</v>
          </cell>
          <cell r="V586">
            <v>4.0206</v>
          </cell>
          <cell r="W586">
            <v>0.86560000000000004</v>
          </cell>
          <cell r="X586">
            <v>-251.69329999999999</v>
          </cell>
          <cell r="Y586">
            <v>-250.82769999999999</v>
          </cell>
          <cell r="Z586">
            <v>2.0251999999999999</v>
          </cell>
          <cell r="AA586">
            <v>-43.359200000000001</v>
          </cell>
          <cell r="AB586">
            <v>-41.334000000000003</v>
          </cell>
          <cell r="AC586">
            <v>3241.2565</v>
          </cell>
          <cell r="AD586">
            <v>-4973.6797999999999</v>
          </cell>
          <cell r="AE586">
            <v>-1732.4232999999999</v>
          </cell>
          <cell r="AF586">
            <v>396.4699</v>
          </cell>
          <cell r="AG586">
            <v>-56.773499999999999</v>
          </cell>
          <cell r="AH586">
            <v>339.69639999999998</v>
          </cell>
        </row>
        <row r="587">
          <cell r="A587">
            <v>40107</v>
          </cell>
          <cell r="B587">
            <v>5555.1391999999996</v>
          </cell>
          <cell r="C587">
            <v>5191.3729999999996</v>
          </cell>
          <cell r="D587">
            <v>10746.512199999999</v>
          </cell>
          <cell r="E587">
            <v>489.68520000000001</v>
          </cell>
          <cell r="F587">
            <v>4883.6284999999998</v>
          </cell>
          <cell r="G587">
            <v>5373.3136999999997</v>
          </cell>
          <cell r="H587">
            <v>12.976800000000001</v>
          </cell>
          <cell r="I587">
            <v>387.19569999999999</v>
          </cell>
          <cell r="J587">
            <v>400.17250000000001</v>
          </cell>
          <cell r="K587" t="str">
            <v/>
          </cell>
          <cell r="L587">
            <v>146.5778</v>
          </cell>
          <cell r="M587">
            <v>146.5778</v>
          </cell>
          <cell r="N587">
            <v>0.68379999999999996</v>
          </cell>
          <cell r="O587">
            <v>-21.103200000000001</v>
          </cell>
          <cell r="P587">
            <v>-20.4194</v>
          </cell>
          <cell r="Q587" t="str">
            <v/>
          </cell>
          <cell r="R587">
            <v>128.63220000000001</v>
          </cell>
          <cell r="S587">
            <v>128.63220000000001</v>
          </cell>
          <cell r="T587" t="str">
            <v/>
          </cell>
          <cell r="U587">
            <v>24.905100000000001</v>
          </cell>
          <cell r="V587">
            <v>24.905100000000001</v>
          </cell>
          <cell r="W587">
            <v>-9.9125999999999994</v>
          </cell>
          <cell r="X587">
            <v>-80.136499999999998</v>
          </cell>
          <cell r="Y587">
            <v>-90.049099999999996</v>
          </cell>
          <cell r="Z587">
            <v>2.0861000000000001</v>
          </cell>
          <cell r="AA587">
            <v>450.82769999999999</v>
          </cell>
          <cell r="AB587">
            <v>452.91379999999998</v>
          </cell>
          <cell r="AC587">
            <v>3185.2919000000002</v>
          </cell>
          <cell r="AD587">
            <v>3146.8528000000001</v>
          </cell>
          <cell r="AE587">
            <v>6332.1447000000007</v>
          </cell>
          <cell r="AF587">
            <v>290.30599999999998</v>
          </cell>
          <cell r="AG587">
            <v>1135.3089</v>
          </cell>
          <cell r="AH587">
            <v>1425.6149</v>
          </cell>
        </row>
        <row r="588">
          <cell r="A588">
            <v>40100</v>
          </cell>
          <cell r="B588">
            <v>4060.9794000000002</v>
          </cell>
          <cell r="C588">
            <v>-2225.6617999999999</v>
          </cell>
          <cell r="D588">
            <v>1835.3176000000003</v>
          </cell>
          <cell r="E588">
            <v>969.05250000000001</v>
          </cell>
          <cell r="F588">
            <v>3992.9484000000002</v>
          </cell>
          <cell r="G588">
            <v>4962.0009</v>
          </cell>
          <cell r="H588">
            <v>15.299200000000001</v>
          </cell>
          <cell r="I588">
            <v>503.37200000000001</v>
          </cell>
          <cell r="J588">
            <v>518.6712</v>
          </cell>
          <cell r="K588" t="str">
            <v/>
          </cell>
          <cell r="L588">
            <v>134.50649999999999</v>
          </cell>
          <cell r="M588">
            <v>134.50649999999999</v>
          </cell>
          <cell r="N588">
            <v>0.70850000000000002</v>
          </cell>
          <cell r="O588">
            <v>-33.1631</v>
          </cell>
          <cell r="P588">
            <v>-32.454599999999999</v>
          </cell>
          <cell r="Q588" t="str">
            <v/>
          </cell>
          <cell r="R588">
            <v>185.84989999999999</v>
          </cell>
          <cell r="S588">
            <v>185.84989999999999</v>
          </cell>
          <cell r="T588" t="str">
            <v/>
          </cell>
          <cell r="U588">
            <v>20.988099999999999</v>
          </cell>
          <cell r="V588">
            <v>20.988099999999999</v>
          </cell>
          <cell r="W588">
            <v>2.468</v>
          </cell>
          <cell r="X588">
            <v>-19.800999999999998</v>
          </cell>
          <cell r="Y588">
            <v>-17.332999999999998</v>
          </cell>
          <cell r="Z588">
            <v>2.7336</v>
          </cell>
          <cell r="AA588">
            <v>187.4794</v>
          </cell>
          <cell r="AB588">
            <v>190.21299999999999</v>
          </cell>
          <cell r="AC588">
            <v>2561.5434</v>
          </cell>
          <cell r="AD588">
            <v>-3598.4133999999999</v>
          </cell>
          <cell r="AE588">
            <v>-1036.8699999999999</v>
          </cell>
          <cell r="AF588">
            <v>62.382399999999997</v>
          </cell>
          <cell r="AG588">
            <v>865.05380000000002</v>
          </cell>
          <cell r="AH588">
            <v>927.43619999999999</v>
          </cell>
        </row>
        <row r="589">
          <cell r="A589">
            <v>40093</v>
          </cell>
          <cell r="B589">
            <v>4855.7268999999997</v>
          </cell>
          <cell r="C589">
            <v>-5372.0909000000001</v>
          </cell>
          <cell r="D589">
            <v>-516.36400000000049</v>
          </cell>
          <cell r="E589">
            <v>594.94569999999999</v>
          </cell>
          <cell r="F589">
            <v>1629.6114</v>
          </cell>
          <cell r="G589">
            <v>2224.5571</v>
          </cell>
          <cell r="H589">
            <v>9.9930000000000003</v>
          </cell>
          <cell r="I589">
            <v>120.28619999999999</v>
          </cell>
          <cell r="J589">
            <v>130.2792</v>
          </cell>
          <cell r="K589" t="str">
            <v/>
          </cell>
          <cell r="L589">
            <v>-175.15110000000001</v>
          </cell>
          <cell r="M589">
            <v>-175.15110000000001</v>
          </cell>
          <cell r="N589">
            <v>-1.3862000000000001</v>
          </cell>
          <cell r="O589">
            <v>-87.757300000000001</v>
          </cell>
          <cell r="P589">
            <v>-89.143500000000003</v>
          </cell>
          <cell r="Q589" t="str">
            <v/>
          </cell>
          <cell r="R589">
            <v>100.6854</v>
          </cell>
          <cell r="S589">
            <v>100.6854</v>
          </cell>
          <cell r="T589" t="str">
            <v/>
          </cell>
          <cell r="U589">
            <v>32.735900000000001</v>
          </cell>
          <cell r="V589">
            <v>32.735900000000001</v>
          </cell>
          <cell r="W589">
            <v>4.7777000000000003</v>
          </cell>
          <cell r="X589">
            <v>-263.1574</v>
          </cell>
          <cell r="Y589">
            <v>-258.37970000000001</v>
          </cell>
          <cell r="Z589">
            <v>0.35399999999999998</v>
          </cell>
          <cell r="AA589">
            <v>71.479200000000006</v>
          </cell>
          <cell r="AB589">
            <v>71.833200000000005</v>
          </cell>
          <cell r="AC589">
            <v>2930.0277999999998</v>
          </cell>
          <cell r="AD589">
            <v>-5090.8212999999996</v>
          </cell>
          <cell r="AE589">
            <v>-2160.7934999999998</v>
          </cell>
          <cell r="AF589">
            <v>536.8963</v>
          </cell>
          <cell r="AG589">
            <v>204.85329999999999</v>
          </cell>
          <cell r="AH589">
            <v>741.74959999999999</v>
          </cell>
        </row>
        <row r="590">
          <cell r="A590">
            <v>40086</v>
          </cell>
          <cell r="B590">
            <v>4535.3989000000001</v>
          </cell>
          <cell r="C590">
            <v>-1030.3764000000001</v>
          </cell>
          <cell r="D590">
            <v>3505.0225</v>
          </cell>
          <cell r="E590">
            <v>721.82</v>
          </cell>
          <cell r="F590">
            <v>1471.8347000000001</v>
          </cell>
          <cell r="G590">
            <v>2193.6547</v>
          </cell>
          <cell r="H590">
            <v>73.165599999999998</v>
          </cell>
          <cell r="I590">
            <v>20.231300000000001</v>
          </cell>
          <cell r="J590">
            <v>93.396900000000002</v>
          </cell>
          <cell r="K590" t="str">
            <v/>
          </cell>
          <cell r="L590">
            <v>6.4260999999999999</v>
          </cell>
          <cell r="M590">
            <v>6.4260999999999999</v>
          </cell>
          <cell r="N590">
            <v>-0.14099999999999999</v>
          </cell>
          <cell r="O590">
            <v>-25.127500000000001</v>
          </cell>
          <cell r="P590">
            <v>-25.2685</v>
          </cell>
          <cell r="Q590" t="str">
            <v/>
          </cell>
          <cell r="R590">
            <v>179.6808</v>
          </cell>
          <cell r="S590">
            <v>179.6808</v>
          </cell>
          <cell r="T590" t="str">
            <v/>
          </cell>
          <cell r="U590">
            <v>13.419700000000001</v>
          </cell>
          <cell r="V590">
            <v>13.419700000000001</v>
          </cell>
          <cell r="W590">
            <v>0.58720000000000006</v>
          </cell>
          <cell r="X590">
            <v>-666.71159999999998</v>
          </cell>
          <cell r="Y590">
            <v>-666.12439999999992</v>
          </cell>
          <cell r="Z590">
            <v>0.3735</v>
          </cell>
          <cell r="AA590">
            <v>164.58670000000001</v>
          </cell>
          <cell r="AB590">
            <v>164.96020000000001</v>
          </cell>
          <cell r="AC590">
            <v>3360.4724000000001</v>
          </cell>
          <cell r="AD590">
            <v>-947.11090000000002</v>
          </cell>
          <cell r="AE590">
            <v>2413.3615</v>
          </cell>
          <cell r="AF590">
            <v>-199.19900000000001</v>
          </cell>
          <cell r="AG590">
            <v>-1.0669999999999999</v>
          </cell>
          <cell r="AH590">
            <v>-200.26600000000002</v>
          </cell>
        </row>
        <row r="591">
          <cell r="A591">
            <v>40079</v>
          </cell>
          <cell r="B591">
            <v>6055.5276999999996</v>
          </cell>
          <cell r="C591">
            <v>1320.8701000000001</v>
          </cell>
          <cell r="D591">
            <v>7376.3977999999997</v>
          </cell>
          <cell r="E591">
            <v>730.79549999999995</v>
          </cell>
          <cell r="F591">
            <v>2957.6938</v>
          </cell>
          <cell r="G591">
            <v>3688.4893000000002</v>
          </cell>
          <cell r="H591">
            <v>28.665099999999999</v>
          </cell>
          <cell r="I591">
            <v>70.437799999999996</v>
          </cell>
          <cell r="J591">
            <v>99.102899999999991</v>
          </cell>
          <cell r="K591" t="str">
            <v/>
          </cell>
          <cell r="L591">
            <v>126.1977</v>
          </cell>
          <cell r="M591">
            <v>126.1977</v>
          </cell>
          <cell r="N591">
            <v>-1.4561999999999999</v>
          </cell>
          <cell r="O591">
            <v>-3.8136000000000001</v>
          </cell>
          <cell r="P591">
            <v>-5.2698</v>
          </cell>
          <cell r="Q591" t="str">
            <v/>
          </cell>
          <cell r="R591">
            <v>-20.943100000000001</v>
          </cell>
          <cell r="S591">
            <v>-20.943100000000001</v>
          </cell>
          <cell r="T591" t="str">
            <v/>
          </cell>
          <cell r="U591">
            <v>10.678699999999999</v>
          </cell>
          <cell r="V591">
            <v>10.678699999999999</v>
          </cell>
          <cell r="W591">
            <v>-0.57269999999999999</v>
          </cell>
          <cell r="X591">
            <v>-881.55759999999998</v>
          </cell>
          <cell r="Y591">
            <v>-882.13030000000003</v>
          </cell>
          <cell r="Z591">
            <v>-0.37890000000000001</v>
          </cell>
          <cell r="AA591">
            <v>35.483800000000002</v>
          </cell>
          <cell r="AB591">
            <v>35.104900000000001</v>
          </cell>
          <cell r="AC591">
            <v>3978.2999</v>
          </cell>
          <cell r="AD591">
            <v>441.4862</v>
          </cell>
          <cell r="AE591">
            <v>4419.7861000000003</v>
          </cell>
          <cell r="AF591">
            <v>231.99019999999999</v>
          </cell>
          <cell r="AG591">
            <v>686.21510000000001</v>
          </cell>
          <cell r="AH591">
            <v>918.20529999999997</v>
          </cell>
        </row>
        <row r="592">
          <cell r="A592">
            <v>40072</v>
          </cell>
          <cell r="B592">
            <v>4706.1409000000003</v>
          </cell>
          <cell r="C592">
            <v>2854.0156999999999</v>
          </cell>
          <cell r="D592">
            <v>7560.1566000000003</v>
          </cell>
          <cell r="E592">
            <v>532.11030000000005</v>
          </cell>
          <cell r="F592">
            <v>163.40520000000001</v>
          </cell>
          <cell r="G592">
            <v>695.51550000000009</v>
          </cell>
          <cell r="H592">
            <v>7.3052999999999999</v>
          </cell>
          <cell r="I592">
            <v>106.3904</v>
          </cell>
          <cell r="J592">
            <v>113.6957</v>
          </cell>
          <cell r="K592" t="str">
            <v/>
          </cell>
          <cell r="L592">
            <v>-478.43450000000001</v>
          </cell>
          <cell r="M592">
            <v>-478.43450000000001</v>
          </cell>
          <cell r="N592">
            <v>0.1273</v>
          </cell>
          <cell r="O592">
            <v>-22.413399999999999</v>
          </cell>
          <cell r="P592">
            <v>-22.286099999999998</v>
          </cell>
          <cell r="Q592" t="str">
            <v/>
          </cell>
          <cell r="R592">
            <v>56.540100000000002</v>
          </cell>
          <cell r="S592">
            <v>56.540100000000002</v>
          </cell>
          <cell r="T592" t="str">
            <v/>
          </cell>
          <cell r="U592">
            <v>2.7290000000000001</v>
          </cell>
          <cell r="V592">
            <v>2.7290000000000001</v>
          </cell>
          <cell r="W592">
            <v>2.9060999999999999</v>
          </cell>
          <cell r="X592">
            <v>153.06319999999999</v>
          </cell>
          <cell r="Y592">
            <v>155.9693</v>
          </cell>
          <cell r="Z592">
            <v>0.11840000000000001</v>
          </cell>
          <cell r="AA592">
            <v>99.922899999999998</v>
          </cell>
          <cell r="AB592">
            <v>100.04129999999999</v>
          </cell>
          <cell r="AC592">
            <v>2811.2907</v>
          </cell>
          <cell r="AD592">
            <v>296.8177</v>
          </cell>
          <cell r="AE592">
            <v>3108.1084000000001</v>
          </cell>
          <cell r="AF592">
            <v>201.67490000000001</v>
          </cell>
          <cell r="AG592">
            <v>1219.1928</v>
          </cell>
          <cell r="AH592">
            <v>1420.8677</v>
          </cell>
        </row>
        <row r="593">
          <cell r="A593">
            <v>40065</v>
          </cell>
          <cell r="B593">
            <v>3722.3679999999999</v>
          </cell>
          <cell r="C593">
            <v>-3463.9888000000001</v>
          </cell>
          <cell r="D593">
            <v>258.37919999999986</v>
          </cell>
          <cell r="E593">
            <v>-140.31970000000001</v>
          </cell>
          <cell r="F593">
            <v>452.30779999999999</v>
          </cell>
          <cell r="G593">
            <v>311.98809999999997</v>
          </cell>
          <cell r="H593">
            <v>1.0825</v>
          </cell>
          <cell r="I593">
            <v>-4.0305999999999997</v>
          </cell>
          <cell r="J593">
            <v>-2.9480999999999997</v>
          </cell>
          <cell r="K593" t="str">
            <v/>
          </cell>
          <cell r="L593">
            <v>412.18610000000001</v>
          </cell>
          <cell r="M593">
            <v>412.18610000000001</v>
          </cell>
          <cell r="N593">
            <v>-0.27739999999999998</v>
          </cell>
          <cell r="O593">
            <v>-26.941700000000001</v>
          </cell>
          <cell r="P593">
            <v>-27.219100000000001</v>
          </cell>
          <cell r="Q593" t="str">
            <v/>
          </cell>
          <cell r="R593">
            <v>-5.0602</v>
          </cell>
          <cell r="S593">
            <v>-5.0602</v>
          </cell>
          <cell r="T593" t="str">
            <v/>
          </cell>
          <cell r="U593">
            <v>3.5653000000000001</v>
          </cell>
          <cell r="V593">
            <v>3.5653000000000001</v>
          </cell>
          <cell r="W593">
            <v>0.1386</v>
          </cell>
          <cell r="X593">
            <v>181.66220000000001</v>
          </cell>
          <cell r="Y593">
            <v>181.80080000000001</v>
          </cell>
          <cell r="Z593">
            <v>0.38329999999999997</v>
          </cell>
          <cell r="AA593">
            <v>29.991099999999999</v>
          </cell>
          <cell r="AB593">
            <v>30.374399999999998</v>
          </cell>
          <cell r="AC593">
            <v>3017.0524999999998</v>
          </cell>
          <cell r="AD593">
            <v>-4634.2897000000003</v>
          </cell>
          <cell r="AE593">
            <v>-1617.2372000000005</v>
          </cell>
          <cell r="AF593">
            <v>52.617100000000001</v>
          </cell>
          <cell r="AG593">
            <v>814.51710000000003</v>
          </cell>
          <cell r="AH593">
            <v>867.13420000000008</v>
          </cell>
        </row>
        <row r="594">
          <cell r="A594">
            <v>40058</v>
          </cell>
          <cell r="B594">
            <v>4493.2959000000001</v>
          </cell>
          <cell r="C594">
            <v>-4496.4633000000003</v>
          </cell>
          <cell r="D594">
            <v>-3.1674000000002707</v>
          </cell>
          <cell r="E594">
            <v>241.816</v>
          </cell>
          <cell r="F594">
            <v>-707.30719999999997</v>
          </cell>
          <cell r="G594">
            <v>-465.49119999999994</v>
          </cell>
          <cell r="H594">
            <v>5.7679999999999998</v>
          </cell>
          <cell r="I594">
            <v>-139.02809999999999</v>
          </cell>
          <cell r="J594">
            <v>-133.26009999999999</v>
          </cell>
          <cell r="K594" t="str">
            <v/>
          </cell>
          <cell r="L594">
            <v>198.47710000000001</v>
          </cell>
          <cell r="M594">
            <v>198.47710000000001</v>
          </cell>
          <cell r="N594">
            <v>6.1000000000000004E-3</v>
          </cell>
          <cell r="O594">
            <v>-26.422799999999999</v>
          </cell>
          <cell r="P594">
            <v>-26.416699999999999</v>
          </cell>
          <cell r="Q594" t="str">
            <v/>
          </cell>
          <cell r="R594">
            <v>-0.27379999999999999</v>
          </cell>
          <cell r="S594">
            <v>-0.27379999999999999</v>
          </cell>
          <cell r="T594" t="str">
            <v/>
          </cell>
          <cell r="U594">
            <v>15.325900000000001</v>
          </cell>
          <cell r="V594">
            <v>15.325900000000001</v>
          </cell>
          <cell r="W594">
            <v>1.4268000000000001</v>
          </cell>
          <cell r="X594">
            <v>6.9442000000000004</v>
          </cell>
          <cell r="Y594">
            <v>8.3710000000000004</v>
          </cell>
          <cell r="Z594">
            <v>0.1807</v>
          </cell>
          <cell r="AA594">
            <v>9.3789999999999996</v>
          </cell>
          <cell r="AB594">
            <v>9.5596999999999994</v>
          </cell>
          <cell r="AC594">
            <v>3477.7444999999998</v>
          </cell>
          <cell r="AD594">
            <v>-4205.6954999999998</v>
          </cell>
          <cell r="AE594">
            <v>-727.95100000000002</v>
          </cell>
          <cell r="AF594">
            <v>111.1604</v>
          </cell>
          <cell r="AG594">
            <v>-306.62639999999999</v>
          </cell>
          <cell r="AH594">
            <v>-195.46600000000001</v>
          </cell>
        </row>
        <row r="595">
          <cell r="A595">
            <v>40051</v>
          </cell>
          <cell r="B595">
            <v>3951.7159999999999</v>
          </cell>
          <cell r="C595">
            <v>5972.0023000000001</v>
          </cell>
          <cell r="D595">
            <v>9923.7183000000005</v>
          </cell>
          <cell r="E595">
            <v>305.17169999999999</v>
          </cell>
          <cell r="F595">
            <v>770.60559999999998</v>
          </cell>
          <cell r="G595">
            <v>1075.7773</v>
          </cell>
          <cell r="H595">
            <v>22.0471</v>
          </cell>
          <cell r="I595">
            <v>30.847200000000001</v>
          </cell>
          <cell r="J595">
            <v>52.894300000000001</v>
          </cell>
          <cell r="K595" t="str">
            <v/>
          </cell>
          <cell r="L595">
            <v>407.00200000000001</v>
          </cell>
          <cell r="M595">
            <v>407.00200000000001</v>
          </cell>
          <cell r="N595">
            <v>0.49830000000000002</v>
          </cell>
          <cell r="O595">
            <v>28.3383</v>
          </cell>
          <cell r="P595">
            <v>28.836600000000001</v>
          </cell>
          <cell r="Q595" t="str">
            <v/>
          </cell>
          <cell r="R595">
            <v>15.876799999999999</v>
          </cell>
          <cell r="S595">
            <v>15.876799999999999</v>
          </cell>
          <cell r="T595" t="str">
            <v/>
          </cell>
          <cell r="U595">
            <v>15.7186</v>
          </cell>
          <cell r="V595">
            <v>15.7186</v>
          </cell>
          <cell r="W595">
            <v>0.41549999999999998</v>
          </cell>
          <cell r="X595">
            <v>230.95519999999999</v>
          </cell>
          <cell r="Y595">
            <v>231.3707</v>
          </cell>
          <cell r="Z595">
            <v>5.21E-2</v>
          </cell>
          <cell r="AA595">
            <v>-0.4199</v>
          </cell>
          <cell r="AB595">
            <v>-0.36780000000000002</v>
          </cell>
          <cell r="AC595">
            <v>3007.57</v>
          </cell>
          <cell r="AD595">
            <v>4717.5236999999997</v>
          </cell>
          <cell r="AE595">
            <v>7725.0936999999994</v>
          </cell>
          <cell r="AF595">
            <v>96.748699999999999</v>
          </cell>
          <cell r="AG595">
            <v>372.90069999999997</v>
          </cell>
          <cell r="AH595">
            <v>469.64939999999996</v>
          </cell>
        </row>
        <row r="596">
          <cell r="A596">
            <v>40044</v>
          </cell>
          <cell r="B596">
            <v>3512.1574999999998</v>
          </cell>
          <cell r="C596">
            <v>-1900.6147000000001</v>
          </cell>
          <cell r="D596">
            <v>1611.5427999999997</v>
          </cell>
          <cell r="E596">
            <v>151.14439999999999</v>
          </cell>
          <cell r="F596">
            <v>-1641.5541000000001</v>
          </cell>
          <cell r="G596">
            <v>-1490.4097000000002</v>
          </cell>
          <cell r="H596">
            <v>10.6197</v>
          </cell>
          <cell r="I596">
            <v>35.070999999999998</v>
          </cell>
          <cell r="J596">
            <v>45.6907</v>
          </cell>
          <cell r="K596" t="str">
            <v/>
          </cell>
          <cell r="L596">
            <v>-606.44140000000004</v>
          </cell>
          <cell r="M596">
            <v>-606.44140000000004</v>
          </cell>
          <cell r="N596">
            <v>0.80130000000000001</v>
          </cell>
          <cell r="O596">
            <v>18.494499999999999</v>
          </cell>
          <cell r="P596">
            <v>19.2958</v>
          </cell>
          <cell r="Q596" t="str">
            <v/>
          </cell>
          <cell r="R596">
            <v>17.281199999999998</v>
          </cell>
          <cell r="S596">
            <v>17.281199999999998</v>
          </cell>
          <cell r="T596" t="str">
            <v/>
          </cell>
          <cell r="U596">
            <v>3.6884999999999999</v>
          </cell>
          <cell r="V596">
            <v>3.6884999999999999</v>
          </cell>
          <cell r="W596">
            <v>0.8105</v>
          </cell>
          <cell r="X596">
            <v>29.201899999999998</v>
          </cell>
          <cell r="Y596">
            <v>30.0124</v>
          </cell>
          <cell r="Z596">
            <v>-0.47570000000000001</v>
          </cell>
          <cell r="AA596">
            <v>-3.5505</v>
          </cell>
          <cell r="AB596">
            <v>-4.0262000000000002</v>
          </cell>
          <cell r="AC596">
            <v>2505.4477000000002</v>
          </cell>
          <cell r="AD596">
            <v>-2734.9186</v>
          </cell>
          <cell r="AE596">
            <v>-229.4708999999998</v>
          </cell>
          <cell r="AF596">
            <v>-131.6285</v>
          </cell>
          <cell r="AG596">
            <v>217.2741</v>
          </cell>
          <cell r="AH596">
            <v>85.645600000000002</v>
          </cell>
        </row>
        <row r="597">
          <cell r="A597">
            <v>40037</v>
          </cell>
          <cell r="B597">
            <v>4685.4309000000003</v>
          </cell>
          <cell r="C597">
            <v>1279.5627999999999</v>
          </cell>
          <cell r="D597">
            <v>5964.9937</v>
          </cell>
          <cell r="E597">
            <v>233.61019999999999</v>
          </cell>
          <cell r="F597">
            <v>569.53430000000003</v>
          </cell>
          <cell r="G597">
            <v>803.14449999999999</v>
          </cell>
          <cell r="H597">
            <v>2.5825</v>
          </cell>
          <cell r="I597">
            <v>68.0548</v>
          </cell>
          <cell r="J597">
            <v>70.637299999999996</v>
          </cell>
          <cell r="K597" t="str">
            <v/>
          </cell>
          <cell r="L597">
            <v>-441.79160000000002</v>
          </cell>
          <cell r="M597">
            <v>-441.79160000000002</v>
          </cell>
          <cell r="N597">
            <v>6.6400000000000001E-2</v>
          </cell>
          <cell r="O597">
            <v>-4.1757999999999997</v>
          </cell>
          <cell r="P597">
            <v>-4.1093999999999999</v>
          </cell>
          <cell r="Q597" t="str">
            <v/>
          </cell>
          <cell r="R597">
            <v>109.05970000000001</v>
          </cell>
          <cell r="S597">
            <v>109.05970000000001</v>
          </cell>
          <cell r="T597" t="str">
            <v/>
          </cell>
          <cell r="U597">
            <v>32.380499999999998</v>
          </cell>
          <cell r="V597">
            <v>32.380499999999998</v>
          </cell>
          <cell r="W597">
            <v>0.72240000000000004</v>
          </cell>
          <cell r="X597">
            <v>-9.2044999999999995</v>
          </cell>
          <cell r="Y597">
            <v>-8.4820999999999991</v>
          </cell>
          <cell r="Z597">
            <v>0.24229999999999999</v>
          </cell>
          <cell r="AA597">
            <v>20.5185</v>
          </cell>
          <cell r="AB597">
            <v>20.7608</v>
          </cell>
          <cell r="AC597">
            <v>2869.9998999999998</v>
          </cell>
          <cell r="AD597">
            <v>585.95169999999996</v>
          </cell>
          <cell r="AE597">
            <v>3455.9515999999999</v>
          </cell>
          <cell r="AF597">
            <v>434.96910000000003</v>
          </cell>
          <cell r="AG597">
            <v>348.43830000000003</v>
          </cell>
          <cell r="AH597">
            <v>783.40740000000005</v>
          </cell>
        </row>
        <row r="598">
          <cell r="A598">
            <v>40030</v>
          </cell>
          <cell r="B598">
            <v>3592.7001</v>
          </cell>
          <cell r="C598">
            <v>7832.3557000000001</v>
          </cell>
          <cell r="D598">
            <v>11425.0558</v>
          </cell>
          <cell r="E598">
            <v>152.88800000000001</v>
          </cell>
          <cell r="F598">
            <v>1482.7666999999999</v>
          </cell>
          <cell r="G598">
            <v>1635.6546999999998</v>
          </cell>
          <cell r="H598">
            <v>-92.364000000000004</v>
          </cell>
          <cell r="I598">
            <v>89.006100000000004</v>
          </cell>
          <cell r="J598">
            <v>-3.3579000000000008</v>
          </cell>
          <cell r="K598" t="str">
            <v/>
          </cell>
          <cell r="L598">
            <v>17.959700000000002</v>
          </cell>
          <cell r="M598">
            <v>17.959700000000002</v>
          </cell>
          <cell r="N598">
            <v>-6.8999999999999999E-3</v>
          </cell>
          <cell r="O598">
            <v>92.652000000000001</v>
          </cell>
          <cell r="P598">
            <v>92.645099999999999</v>
          </cell>
          <cell r="Q598" t="str">
            <v/>
          </cell>
          <cell r="R598">
            <v>124.97790000000001</v>
          </cell>
          <cell r="S598">
            <v>124.97790000000001</v>
          </cell>
          <cell r="T598" t="str">
            <v/>
          </cell>
          <cell r="U598">
            <v>10.9779</v>
          </cell>
          <cell r="V598">
            <v>10.9779</v>
          </cell>
          <cell r="W598">
            <v>2.3167</v>
          </cell>
          <cell r="X598">
            <v>45.790500000000002</v>
          </cell>
          <cell r="Y598">
            <v>48.107199999999999</v>
          </cell>
          <cell r="Z598">
            <v>0.26090000000000002</v>
          </cell>
          <cell r="AA598">
            <v>45.131500000000003</v>
          </cell>
          <cell r="AB598">
            <v>45.392400000000002</v>
          </cell>
          <cell r="AC598">
            <v>2686.8094999999998</v>
          </cell>
          <cell r="AD598">
            <v>5528.1073999999999</v>
          </cell>
          <cell r="AE598">
            <v>8214.9169000000002</v>
          </cell>
          <cell r="AF598">
            <v>48.763800000000003</v>
          </cell>
          <cell r="AG598">
            <v>965.15309999999999</v>
          </cell>
          <cell r="AH598">
            <v>1013.9168999999999</v>
          </cell>
        </row>
        <row r="599">
          <cell r="A599">
            <v>40023</v>
          </cell>
          <cell r="B599">
            <v>3473.2291</v>
          </cell>
          <cell r="C599">
            <v>7008.5147999999999</v>
          </cell>
          <cell r="D599">
            <v>10481.743899999999</v>
          </cell>
          <cell r="E599">
            <v>368.26130000000001</v>
          </cell>
          <cell r="F599">
            <v>2877.9301</v>
          </cell>
          <cell r="G599">
            <v>3246.1914000000002</v>
          </cell>
          <cell r="H599">
            <v>-11.8133</v>
          </cell>
          <cell r="I599">
            <v>108.3436</v>
          </cell>
          <cell r="J599">
            <v>96.530299999999997</v>
          </cell>
          <cell r="K599" t="str">
            <v/>
          </cell>
          <cell r="L599">
            <v>475.02719999999999</v>
          </cell>
          <cell r="M599">
            <v>475.02719999999999</v>
          </cell>
          <cell r="N599">
            <v>-1.1223000000000001</v>
          </cell>
          <cell r="O599">
            <v>50.8855</v>
          </cell>
          <cell r="P599">
            <v>49.763199999999998</v>
          </cell>
          <cell r="Q599" t="str">
            <v/>
          </cell>
          <cell r="R599">
            <v>211.28200000000001</v>
          </cell>
          <cell r="S599">
            <v>211.28200000000001</v>
          </cell>
          <cell r="T599" t="str">
            <v/>
          </cell>
          <cell r="U599">
            <v>24.6311</v>
          </cell>
          <cell r="V599">
            <v>24.6311</v>
          </cell>
          <cell r="W599">
            <v>-1.0087999999999999</v>
          </cell>
          <cell r="X599">
            <v>57.469499999999996</v>
          </cell>
          <cell r="Y599">
            <v>56.460699999999996</v>
          </cell>
          <cell r="Z599">
            <v>-0.47299999999999998</v>
          </cell>
          <cell r="AA599">
            <v>106.8832</v>
          </cell>
          <cell r="AB599">
            <v>106.4102</v>
          </cell>
          <cell r="AC599">
            <v>2203.7503000000002</v>
          </cell>
          <cell r="AD599">
            <v>6028.2843999999996</v>
          </cell>
          <cell r="AE599">
            <v>8232.0347000000002</v>
          </cell>
          <cell r="AF599">
            <v>-269.0317</v>
          </cell>
          <cell r="AG599">
            <v>39.389699999999998</v>
          </cell>
          <cell r="AH599">
            <v>-229.642</v>
          </cell>
        </row>
        <row r="600">
          <cell r="A600">
            <v>40016</v>
          </cell>
          <cell r="B600">
            <v>3419.6408999999999</v>
          </cell>
          <cell r="C600">
            <v>598.20550000000003</v>
          </cell>
          <cell r="D600">
            <v>4017.8463999999999</v>
          </cell>
          <cell r="E600">
            <v>282.30439999999999</v>
          </cell>
          <cell r="F600">
            <v>2551.2712000000001</v>
          </cell>
          <cell r="G600">
            <v>2833.5756000000001</v>
          </cell>
          <cell r="H600">
            <v>1.6672</v>
          </cell>
          <cell r="I600">
            <v>81.910399999999996</v>
          </cell>
          <cell r="J600">
            <v>83.57759999999999</v>
          </cell>
          <cell r="K600" t="str">
            <v/>
          </cell>
          <cell r="L600">
            <v>243.37809999999999</v>
          </cell>
          <cell r="M600">
            <v>243.37809999999999</v>
          </cell>
          <cell r="N600">
            <v>-0.1411</v>
          </cell>
          <cell r="O600">
            <v>-1.1234999999999999</v>
          </cell>
          <cell r="P600">
            <v>-1.2645999999999999</v>
          </cell>
          <cell r="Q600" t="str">
            <v/>
          </cell>
          <cell r="R600">
            <v>148.96860000000001</v>
          </cell>
          <cell r="S600">
            <v>148.96860000000001</v>
          </cell>
          <cell r="T600" t="str">
            <v/>
          </cell>
          <cell r="U600">
            <v>13.0855</v>
          </cell>
          <cell r="V600">
            <v>13.0855</v>
          </cell>
          <cell r="W600">
            <v>0.28839999999999999</v>
          </cell>
          <cell r="X600">
            <v>167.9828</v>
          </cell>
          <cell r="Y600">
            <v>168.27119999999999</v>
          </cell>
          <cell r="Z600">
            <v>-0.42599999999999999</v>
          </cell>
          <cell r="AA600">
            <v>102.66330000000001</v>
          </cell>
          <cell r="AB600">
            <v>102.2373</v>
          </cell>
          <cell r="AC600">
            <v>1873.6298999999999</v>
          </cell>
          <cell r="AD600">
            <v>-157.43209999999999</v>
          </cell>
          <cell r="AE600">
            <v>1716.1977999999999</v>
          </cell>
          <cell r="AF600">
            <v>92.868700000000004</v>
          </cell>
          <cell r="AG600">
            <v>320.29430000000002</v>
          </cell>
          <cell r="AH600">
            <v>413.16300000000001</v>
          </cell>
        </row>
        <row r="601">
          <cell r="A601">
            <v>40009</v>
          </cell>
          <cell r="B601">
            <v>3287.3245999999999</v>
          </cell>
          <cell r="C601">
            <v>-1197.0255</v>
          </cell>
          <cell r="D601">
            <v>2090.2991000000002</v>
          </cell>
          <cell r="E601">
            <v>107.0655</v>
          </cell>
          <cell r="F601">
            <v>-213.2764</v>
          </cell>
          <cell r="G601">
            <v>-106.2109</v>
          </cell>
          <cell r="H601">
            <v>5.4581</v>
          </cell>
          <cell r="I601">
            <v>-229.2475</v>
          </cell>
          <cell r="J601">
            <v>-223.7894</v>
          </cell>
          <cell r="K601" t="str">
            <v/>
          </cell>
          <cell r="L601">
            <v>-102.02849999999999</v>
          </cell>
          <cell r="M601">
            <v>-102.02849999999999</v>
          </cell>
          <cell r="N601">
            <v>-0.2888</v>
          </cell>
          <cell r="O601">
            <v>6.6661000000000001</v>
          </cell>
          <cell r="P601">
            <v>6.3773</v>
          </cell>
          <cell r="Q601" t="str">
            <v/>
          </cell>
          <cell r="R601">
            <v>77.651200000000003</v>
          </cell>
          <cell r="S601">
            <v>77.651200000000003</v>
          </cell>
          <cell r="T601" t="str">
            <v/>
          </cell>
          <cell r="U601">
            <v>7.5693000000000001</v>
          </cell>
          <cell r="V601">
            <v>7.5693000000000001</v>
          </cell>
          <cell r="W601">
            <v>-2.4199999999999999E-2</v>
          </cell>
          <cell r="X601">
            <v>161.03980000000001</v>
          </cell>
          <cell r="Y601">
            <v>161.01560000000001</v>
          </cell>
          <cell r="Z601">
            <v>0.64180000000000004</v>
          </cell>
          <cell r="AA601">
            <v>-112.7157</v>
          </cell>
          <cell r="AB601">
            <v>-112.07389999999999</v>
          </cell>
          <cell r="AC601">
            <v>1756.6844000000001</v>
          </cell>
          <cell r="AD601">
            <v>-601.62779999999998</v>
          </cell>
          <cell r="AE601">
            <v>1155.0566000000001</v>
          </cell>
          <cell r="AF601">
            <v>815.6934</v>
          </cell>
          <cell r="AG601">
            <v>-287.69380000000001</v>
          </cell>
          <cell r="AH601">
            <v>527.99959999999999</v>
          </cell>
        </row>
        <row r="602">
          <cell r="A602">
            <v>40002</v>
          </cell>
          <cell r="B602">
            <v>2574.9261999999999</v>
          </cell>
          <cell r="C602">
            <v>-1569.6134</v>
          </cell>
          <cell r="D602">
            <v>1005.3127999999999</v>
          </cell>
          <cell r="E602">
            <v>101.6292</v>
          </cell>
          <cell r="F602">
            <v>-596.36450000000002</v>
          </cell>
          <cell r="G602">
            <v>-494.73530000000005</v>
          </cell>
          <cell r="H602">
            <v>-0.72889999999999999</v>
          </cell>
          <cell r="I602">
            <v>-244.6414</v>
          </cell>
          <cell r="J602">
            <v>-245.37030000000001</v>
          </cell>
          <cell r="K602" t="str">
            <v/>
          </cell>
          <cell r="L602">
            <v>-437.07510000000002</v>
          </cell>
          <cell r="M602">
            <v>-437.07510000000002</v>
          </cell>
          <cell r="N602">
            <v>2.06E-2</v>
          </cell>
          <cell r="O602">
            <v>61.065899999999999</v>
          </cell>
          <cell r="P602">
            <v>61.086500000000001</v>
          </cell>
          <cell r="Q602" t="str">
            <v/>
          </cell>
          <cell r="R602">
            <v>52.841999999999999</v>
          </cell>
          <cell r="S602">
            <v>52.841999999999999</v>
          </cell>
          <cell r="T602" t="str">
            <v/>
          </cell>
          <cell r="U602">
            <v>2.4041000000000001</v>
          </cell>
          <cell r="V602">
            <v>2.4041000000000001</v>
          </cell>
          <cell r="W602">
            <v>-2.7799999999999998E-2</v>
          </cell>
          <cell r="X602">
            <v>147.536</v>
          </cell>
          <cell r="Y602">
            <v>147.50819999999999</v>
          </cell>
          <cell r="Z602">
            <v>-1.1299999999999999E-2</v>
          </cell>
          <cell r="AA602">
            <v>2.8624999999999998</v>
          </cell>
          <cell r="AB602">
            <v>2.8512</v>
          </cell>
          <cell r="AC602">
            <v>1380.4684999999999</v>
          </cell>
          <cell r="AD602">
            <v>-1775.473</v>
          </cell>
          <cell r="AE602">
            <v>-395.00450000000001</v>
          </cell>
          <cell r="AF602">
            <v>98.994399999999999</v>
          </cell>
          <cell r="AG602">
            <v>-603.56219999999996</v>
          </cell>
          <cell r="AH602">
            <v>-504.56779999999998</v>
          </cell>
        </row>
        <row r="603">
          <cell r="A603">
            <v>39995</v>
          </cell>
          <cell r="B603">
            <v>2642.3580999999999</v>
          </cell>
          <cell r="C603">
            <v>-4006.5012999999999</v>
          </cell>
          <cell r="D603">
            <v>-1364.1432</v>
          </cell>
          <cell r="E603">
            <v>69.150199999999998</v>
          </cell>
          <cell r="F603">
            <v>940.67920000000004</v>
          </cell>
          <cell r="G603">
            <v>1009.8294000000001</v>
          </cell>
          <cell r="H603">
            <v>7.5495000000000001</v>
          </cell>
          <cell r="I603">
            <v>-17.966100000000001</v>
          </cell>
          <cell r="J603">
            <v>-10.416600000000001</v>
          </cell>
          <cell r="K603" t="str">
            <v/>
          </cell>
          <cell r="L603">
            <v>316.06110000000001</v>
          </cell>
          <cell r="M603">
            <v>316.06110000000001</v>
          </cell>
          <cell r="N603">
            <v>0.18010000000000001</v>
          </cell>
          <cell r="O603">
            <v>-6.3536999999999999</v>
          </cell>
          <cell r="P603">
            <v>-6.1735999999999995</v>
          </cell>
          <cell r="Q603" t="str">
            <v/>
          </cell>
          <cell r="R603">
            <v>22.988399999999999</v>
          </cell>
          <cell r="S603">
            <v>22.988399999999999</v>
          </cell>
          <cell r="T603" t="str">
            <v/>
          </cell>
          <cell r="U603">
            <v>-0.58760000000000001</v>
          </cell>
          <cell r="V603">
            <v>-0.58760000000000001</v>
          </cell>
          <cell r="W603">
            <v>-0.65490000000000004</v>
          </cell>
          <cell r="X603">
            <v>12.8385</v>
          </cell>
          <cell r="Y603">
            <v>12.1836</v>
          </cell>
          <cell r="Z603">
            <v>0.30940000000000001</v>
          </cell>
          <cell r="AA603">
            <v>-49.2303</v>
          </cell>
          <cell r="AB603">
            <v>-48.920900000000003</v>
          </cell>
          <cell r="AC603">
            <v>1798.7809</v>
          </cell>
          <cell r="AD603">
            <v>-3229.7746000000002</v>
          </cell>
          <cell r="AE603">
            <v>-1430.9937000000002</v>
          </cell>
          <cell r="AF603">
            <v>151.78120000000001</v>
          </cell>
          <cell r="AG603">
            <v>-498.91</v>
          </cell>
          <cell r="AH603">
            <v>-347.12880000000001</v>
          </cell>
        </row>
        <row r="604">
          <cell r="A604">
            <v>39988</v>
          </cell>
          <cell r="B604">
            <v>1799.9802</v>
          </cell>
          <cell r="C604">
            <v>-2503.5092</v>
          </cell>
          <cell r="D604">
            <v>-703.529</v>
          </cell>
          <cell r="E604">
            <v>25.582599999999999</v>
          </cell>
          <cell r="F604">
            <v>-1800.7489</v>
          </cell>
          <cell r="G604">
            <v>-1775.1663000000001</v>
          </cell>
          <cell r="H604">
            <v>106.6521</v>
          </cell>
          <cell r="I604">
            <v>-354.96</v>
          </cell>
          <cell r="J604">
            <v>-248.30789999999996</v>
          </cell>
          <cell r="K604" t="str">
            <v/>
          </cell>
          <cell r="L604">
            <v>-263.71839999999997</v>
          </cell>
          <cell r="M604">
            <v>-263.71839999999997</v>
          </cell>
          <cell r="N604">
            <v>-9.5399999999999999E-2</v>
          </cell>
          <cell r="O604">
            <v>-46.844200000000001</v>
          </cell>
          <cell r="P604">
            <v>-46.939599999999999</v>
          </cell>
          <cell r="Q604" t="str">
            <v/>
          </cell>
          <cell r="R604">
            <v>-64.528300000000002</v>
          </cell>
          <cell r="S604">
            <v>-64.528300000000002</v>
          </cell>
          <cell r="T604" t="str">
            <v/>
          </cell>
          <cell r="U604">
            <v>0.39929999999999999</v>
          </cell>
          <cell r="V604">
            <v>0.39929999999999999</v>
          </cell>
          <cell r="W604">
            <v>-6.7199999999999996E-2</v>
          </cell>
          <cell r="X604">
            <v>-125.1983</v>
          </cell>
          <cell r="Y604">
            <v>-125.2655</v>
          </cell>
          <cell r="Z604">
            <v>-1.4E-2</v>
          </cell>
          <cell r="AA604">
            <v>-78.498500000000007</v>
          </cell>
          <cell r="AB604">
            <v>-78.512500000000003</v>
          </cell>
          <cell r="AC604">
            <v>1646.5663</v>
          </cell>
          <cell r="AD604">
            <v>-494.96140000000003</v>
          </cell>
          <cell r="AE604">
            <v>1151.6048999999998</v>
          </cell>
          <cell r="AF604">
            <v>-27.458500000000001</v>
          </cell>
          <cell r="AG604">
            <v>-602.16</v>
          </cell>
          <cell r="AH604">
            <v>-629.61849999999993</v>
          </cell>
        </row>
        <row r="605">
          <cell r="A605">
            <v>39981</v>
          </cell>
          <cell r="B605">
            <v>2825.4897999999998</v>
          </cell>
          <cell r="C605">
            <v>-996.06240000000003</v>
          </cell>
          <cell r="D605">
            <v>1829.4273999999998</v>
          </cell>
          <cell r="E605">
            <v>55.370800000000003</v>
          </cell>
          <cell r="F605">
            <v>1167.7148</v>
          </cell>
          <cell r="G605">
            <v>1223.0855999999999</v>
          </cell>
          <cell r="H605">
            <v>7.5793999999999997</v>
          </cell>
          <cell r="I605">
            <v>133.0848</v>
          </cell>
          <cell r="J605">
            <v>140.66419999999999</v>
          </cell>
          <cell r="K605" t="str">
            <v/>
          </cell>
          <cell r="L605">
            <v>17.274999999999999</v>
          </cell>
          <cell r="M605">
            <v>17.274999999999999</v>
          </cell>
          <cell r="N605">
            <v>0.38140000000000002</v>
          </cell>
          <cell r="O605">
            <v>18.1861</v>
          </cell>
          <cell r="P605">
            <v>18.567499999999999</v>
          </cell>
          <cell r="Q605" t="str">
            <v/>
          </cell>
          <cell r="R605">
            <v>156.89529999999999</v>
          </cell>
          <cell r="S605">
            <v>156.89529999999999</v>
          </cell>
          <cell r="T605" t="str">
            <v/>
          </cell>
          <cell r="U605">
            <v>3.4449999999999998</v>
          </cell>
          <cell r="V605">
            <v>3.4449999999999998</v>
          </cell>
          <cell r="W605">
            <v>1.0384</v>
          </cell>
          <cell r="X605">
            <v>-127.0275</v>
          </cell>
          <cell r="Y605">
            <v>-125.98910000000001</v>
          </cell>
          <cell r="Z605">
            <v>-0.45579999999999998</v>
          </cell>
          <cell r="AA605">
            <v>41.607700000000001</v>
          </cell>
          <cell r="AB605">
            <v>41.151899999999998</v>
          </cell>
          <cell r="AC605">
            <v>2240.1469000000002</v>
          </cell>
          <cell r="AD605">
            <v>-1149.4611</v>
          </cell>
          <cell r="AE605">
            <v>1090.6858000000002</v>
          </cell>
          <cell r="AF605">
            <v>-61.589799999999997</v>
          </cell>
          <cell r="AG605">
            <v>-577.97990000000004</v>
          </cell>
          <cell r="AH605">
            <v>-639.56970000000001</v>
          </cell>
        </row>
        <row r="606">
          <cell r="A606">
            <v>39974</v>
          </cell>
          <cell r="B606">
            <v>3484.2748000000001</v>
          </cell>
          <cell r="C606">
            <v>3438.6381000000001</v>
          </cell>
          <cell r="D606">
            <v>6922.9129000000003</v>
          </cell>
          <cell r="E606">
            <v>92.862799999999993</v>
          </cell>
          <cell r="F606">
            <v>3310.7979</v>
          </cell>
          <cell r="G606">
            <v>3403.6606999999999</v>
          </cell>
          <cell r="H606">
            <v>-20.0869</v>
          </cell>
          <cell r="I606">
            <v>64.031700000000001</v>
          </cell>
          <cell r="J606">
            <v>43.944800000000001</v>
          </cell>
          <cell r="K606" t="str">
            <v/>
          </cell>
          <cell r="L606">
            <v>409.72089999999997</v>
          </cell>
          <cell r="M606">
            <v>409.72089999999997</v>
          </cell>
          <cell r="N606">
            <v>-4.3700000000000003E-2</v>
          </cell>
          <cell r="O606">
            <v>69.878299999999996</v>
          </cell>
          <cell r="P606">
            <v>69.834599999999995</v>
          </cell>
          <cell r="Q606" t="str">
            <v/>
          </cell>
          <cell r="R606">
            <v>173.2183</v>
          </cell>
          <cell r="S606">
            <v>173.2183</v>
          </cell>
          <cell r="T606" t="str">
            <v/>
          </cell>
          <cell r="U606">
            <v>5.8056999999999999</v>
          </cell>
          <cell r="V606">
            <v>5.8056999999999999</v>
          </cell>
          <cell r="W606">
            <v>7.1599999999999997E-2</v>
          </cell>
          <cell r="X606">
            <v>-124.72620000000001</v>
          </cell>
          <cell r="Y606">
            <v>-124.6546</v>
          </cell>
          <cell r="Z606">
            <v>-0.1638</v>
          </cell>
          <cell r="AA606">
            <v>88.645600000000002</v>
          </cell>
          <cell r="AB606">
            <v>88.481800000000007</v>
          </cell>
          <cell r="AC606">
            <v>2504.9184</v>
          </cell>
          <cell r="AD606">
            <v>3431.8017</v>
          </cell>
          <cell r="AE606">
            <v>5936.7201000000005</v>
          </cell>
          <cell r="AF606">
            <v>255.6232</v>
          </cell>
          <cell r="AG606">
            <v>-868.51819999999998</v>
          </cell>
          <cell r="AH606">
            <v>-612.89499999999998</v>
          </cell>
        </row>
        <row r="607">
          <cell r="A607">
            <v>39967</v>
          </cell>
          <cell r="B607">
            <v>3208.0464999999999</v>
          </cell>
          <cell r="C607">
            <v>-1524.0721000000001</v>
          </cell>
          <cell r="D607">
            <v>1683.9743999999998</v>
          </cell>
          <cell r="E607">
            <v>168.33150000000001</v>
          </cell>
          <cell r="F607">
            <v>3742.2806999999998</v>
          </cell>
          <cell r="G607">
            <v>3910.6121999999996</v>
          </cell>
          <cell r="H607">
            <v>1.2573000000000001</v>
          </cell>
          <cell r="I607">
            <v>832.40129999999999</v>
          </cell>
          <cell r="J607">
            <v>833.65859999999998</v>
          </cell>
          <cell r="K607" t="str">
            <v/>
          </cell>
          <cell r="L607">
            <v>286.19819999999999</v>
          </cell>
          <cell r="M607">
            <v>286.19819999999999</v>
          </cell>
          <cell r="N607">
            <v>0.68140000000000001</v>
          </cell>
          <cell r="O607">
            <v>10.9086</v>
          </cell>
          <cell r="P607">
            <v>11.59</v>
          </cell>
          <cell r="Q607" t="str">
            <v/>
          </cell>
          <cell r="R607">
            <v>199.28389999999999</v>
          </cell>
          <cell r="S607">
            <v>199.28389999999999</v>
          </cell>
          <cell r="T607" t="str">
            <v/>
          </cell>
          <cell r="U607">
            <v>1.1978</v>
          </cell>
          <cell r="V607">
            <v>1.1978</v>
          </cell>
          <cell r="W607">
            <v>-0.2429</v>
          </cell>
          <cell r="X607">
            <v>-90.979799999999997</v>
          </cell>
          <cell r="Y607">
            <v>-91.222700000000003</v>
          </cell>
          <cell r="Z607">
            <v>0.66549999999999998</v>
          </cell>
          <cell r="AA607">
            <v>181.52600000000001</v>
          </cell>
          <cell r="AB607">
            <v>182.19150000000002</v>
          </cell>
          <cell r="AC607">
            <v>1724.0227</v>
          </cell>
          <cell r="AD607">
            <v>-1283.204</v>
          </cell>
          <cell r="AE607">
            <v>440.81870000000004</v>
          </cell>
          <cell r="AF607">
            <v>484.87439999999998</v>
          </cell>
          <cell r="AG607">
            <v>-814.53129999999999</v>
          </cell>
          <cell r="AH607">
            <v>-329.65690000000001</v>
          </cell>
        </row>
        <row r="608">
          <cell r="A608">
            <v>39960</v>
          </cell>
          <cell r="B608">
            <v>2619.0949000000001</v>
          </cell>
          <cell r="C608">
            <v>1805.6030000000001</v>
          </cell>
          <cell r="D608">
            <v>4424.6979000000001</v>
          </cell>
          <cell r="E608">
            <v>119.8796</v>
          </cell>
          <cell r="F608">
            <v>2057.6293000000001</v>
          </cell>
          <cell r="G608">
            <v>2177.5089000000003</v>
          </cell>
          <cell r="H608">
            <v>-1.0649999999999999</v>
          </cell>
          <cell r="I608">
            <v>105.2908</v>
          </cell>
          <cell r="J608">
            <v>104.22580000000001</v>
          </cell>
          <cell r="K608" t="str">
            <v/>
          </cell>
          <cell r="L608">
            <v>20.561699999999998</v>
          </cell>
          <cell r="M608">
            <v>20.561699999999998</v>
          </cell>
          <cell r="N608">
            <v>-0.77539999999999998</v>
          </cell>
          <cell r="O608">
            <v>14.8657</v>
          </cell>
          <cell r="P608">
            <v>14.090300000000001</v>
          </cell>
          <cell r="Q608" t="str">
            <v/>
          </cell>
          <cell r="R608">
            <v>26.494399999999999</v>
          </cell>
          <cell r="S608">
            <v>26.494399999999999</v>
          </cell>
          <cell r="T608" t="str">
            <v/>
          </cell>
          <cell r="U608">
            <v>7.6474000000000002</v>
          </cell>
          <cell r="V608">
            <v>7.6474000000000002</v>
          </cell>
          <cell r="W608">
            <v>-0.2878</v>
          </cell>
          <cell r="X608">
            <v>-136.83430000000001</v>
          </cell>
          <cell r="Y608">
            <v>-137.12210000000002</v>
          </cell>
          <cell r="Z608">
            <v>-1.17E-2</v>
          </cell>
          <cell r="AA608">
            <v>53.5486</v>
          </cell>
          <cell r="AB608">
            <v>53.536900000000003</v>
          </cell>
          <cell r="AC608">
            <v>1941.5151000000001</v>
          </cell>
          <cell r="AD608">
            <v>1312.05</v>
          </cell>
          <cell r="AE608">
            <v>3253.5650999999998</v>
          </cell>
          <cell r="AF608">
            <v>-441.51429999999999</v>
          </cell>
          <cell r="AG608">
            <v>478.85219999999998</v>
          </cell>
          <cell r="AH608">
            <v>37.337899999999991</v>
          </cell>
        </row>
        <row r="609">
          <cell r="A609">
            <v>39953</v>
          </cell>
          <cell r="B609">
            <v>2601.6251000000002</v>
          </cell>
          <cell r="C609">
            <v>-3108.0882000000001</v>
          </cell>
          <cell r="D609">
            <v>-506.46309999999994</v>
          </cell>
          <cell r="E609">
            <v>221.03980000000001</v>
          </cell>
          <cell r="F609">
            <v>2453.0718000000002</v>
          </cell>
          <cell r="G609">
            <v>2674.1116000000002</v>
          </cell>
          <cell r="H609">
            <v>58.91</v>
          </cell>
          <cell r="I609">
            <v>398.35930000000002</v>
          </cell>
          <cell r="J609">
            <v>457.26930000000004</v>
          </cell>
          <cell r="K609" t="str">
            <v/>
          </cell>
          <cell r="L609">
            <v>275.4205</v>
          </cell>
          <cell r="M609">
            <v>275.4205</v>
          </cell>
          <cell r="N609">
            <v>0.19070000000000001</v>
          </cell>
          <cell r="O609">
            <v>-3.2585000000000002</v>
          </cell>
          <cell r="P609">
            <v>-3.0678000000000001</v>
          </cell>
          <cell r="Q609" t="str">
            <v/>
          </cell>
          <cell r="R609">
            <v>114.62479999999999</v>
          </cell>
          <cell r="S609">
            <v>114.62479999999999</v>
          </cell>
          <cell r="T609" t="str">
            <v/>
          </cell>
          <cell r="U609">
            <v>2.8429000000000002</v>
          </cell>
          <cell r="V609">
            <v>2.8429000000000002</v>
          </cell>
          <cell r="W609">
            <v>0.1192</v>
          </cell>
          <cell r="X609">
            <v>-59.180999999999997</v>
          </cell>
          <cell r="Y609">
            <v>-59.061799999999998</v>
          </cell>
          <cell r="Z609">
            <v>6.3500000000000001E-2</v>
          </cell>
          <cell r="AA609">
            <v>18.893899999999999</v>
          </cell>
          <cell r="AB609">
            <v>18.9574</v>
          </cell>
          <cell r="AC609">
            <v>2311.7809999999999</v>
          </cell>
          <cell r="AD609">
            <v>-228.6361</v>
          </cell>
          <cell r="AE609">
            <v>2083.1448999999998</v>
          </cell>
          <cell r="AF609">
            <v>95.349599999999995</v>
          </cell>
          <cell r="AG609">
            <v>-3004.4299000000001</v>
          </cell>
          <cell r="AH609">
            <v>-2909.0803000000001</v>
          </cell>
        </row>
        <row r="610">
          <cell r="A610">
            <v>39946</v>
          </cell>
          <cell r="B610">
            <v>3371.7064</v>
          </cell>
          <cell r="C610">
            <v>5564.3015999999998</v>
          </cell>
          <cell r="D610">
            <v>8936.0079999999998</v>
          </cell>
          <cell r="E610">
            <v>322.43599999999998</v>
          </cell>
          <cell r="F610">
            <v>3487.9569999999999</v>
          </cell>
          <cell r="G610">
            <v>3810.393</v>
          </cell>
          <cell r="H610">
            <v>7.0766</v>
          </cell>
          <cell r="I610">
            <v>107.6293</v>
          </cell>
          <cell r="J610">
            <v>114.7059</v>
          </cell>
          <cell r="K610" t="str">
            <v/>
          </cell>
          <cell r="L610">
            <v>629.58270000000005</v>
          </cell>
          <cell r="M610">
            <v>629.58270000000005</v>
          </cell>
          <cell r="N610">
            <v>4.19E-2</v>
          </cell>
          <cell r="O610">
            <v>82.464100000000002</v>
          </cell>
          <cell r="P610">
            <v>82.506</v>
          </cell>
          <cell r="Q610" t="str">
            <v/>
          </cell>
          <cell r="R610">
            <v>134.501</v>
          </cell>
          <cell r="S610">
            <v>134.501</v>
          </cell>
          <cell r="T610" t="str">
            <v/>
          </cell>
          <cell r="U610">
            <v>0.27160000000000001</v>
          </cell>
          <cell r="V610">
            <v>0.27160000000000001</v>
          </cell>
          <cell r="W610">
            <v>0.39579999999999999</v>
          </cell>
          <cell r="X610">
            <v>205.23679999999999</v>
          </cell>
          <cell r="Y610">
            <v>205.6326</v>
          </cell>
          <cell r="Z610">
            <v>7.2800000000000004E-2</v>
          </cell>
          <cell r="AA610">
            <v>78.9482</v>
          </cell>
          <cell r="AB610">
            <v>79.021000000000001</v>
          </cell>
          <cell r="AC610">
            <v>2596.8820999999998</v>
          </cell>
          <cell r="AD610">
            <v>2511.6390999999999</v>
          </cell>
          <cell r="AE610">
            <v>5108.5211999999992</v>
          </cell>
          <cell r="AF610">
            <v>-24.546299999999999</v>
          </cell>
          <cell r="AG610">
            <v>2303.4805999999999</v>
          </cell>
          <cell r="AH610">
            <v>2278.9342999999999</v>
          </cell>
        </row>
        <row r="611">
          <cell r="A611">
            <v>39939</v>
          </cell>
          <cell r="B611">
            <v>2244.6453999999999</v>
          </cell>
          <cell r="C611">
            <v>-37.366</v>
          </cell>
          <cell r="D611">
            <v>2207.2793999999999</v>
          </cell>
          <cell r="E611">
            <v>342.02409999999998</v>
          </cell>
          <cell r="F611">
            <v>3589.4050000000002</v>
          </cell>
          <cell r="G611">
            <v>3931.4291000000003</v>
          </cell>
          <cell r="H611">
            <v>-0.58340000000000003</v>
          </cell>
          <cell r="I611">
            <v>665.95119999999997</v>
          </cell>
          <cell r="J611">
            <v>665.36779999999999</v>
          </cell>
          <cell r="K611" t="str">
            <v/>
          </cell>
          <cell r="L611">
            <v>736.26930000000004</v>
          </cell>
          <cell r="M611">
            <v>736.26930000000004</v>
          </cell>
          <cell r="N611">
            <v>0.60840000000000005</v>
          </cell>
          <cell r="O611">
            <v>68.082099999999997</v>
          </cell>
          <cell r="P611">
            <v>68.6905</v>
          </cell>
          <cell r="Q611" t="str">
            <v/>
          </cell>
          <cell r="R611">
            <v>78.526600000000002</v>
          </cell>
          <cell r="S611">
            <v>78.526600000000002</v>
          </cell>
          <cell r="T611" t="str">
            <v/>
          </cell>
          <cell r="U611">
            <v>1.0962000000000001</v>
          </cell>
          <cell r="V611">
            <v>1.0962000000000001</v>
          </cell>
          <cell r="W611">
            <v>-0.90539999999999998</v>
          </cell>
          <cell r="X611">
            <v>164.5438</v>
          </cell>
          <cell r="Y611">
            <v>163.63840000000002</v>
          </cell>
          <cell r="Z611">
            <v>0.28349999999999997</v>
          </cell>
          <cell r="AA611">
            <v>80.799599999999998</v>
          </cell>
          <cell r="AB611">
            <v>81.083100000000002</v>
          </cell>
          <cell r="AC611">
            <v>1819.374</v>
          </cell>
          <cell r="AD611">
            <v>-504.83330000000001</v>
          </cell>
          <cell r="AE611">
            <v>1314.5407</v>
          </cell>
          <cell r="AF611">
            <v>83.938299999999998</v>
          </cell>
          <cell r="AG611">
            <v>-403.79149999999998</v>
          </cell>
          <cell r="AH611">
            <v>-319.85320000000002</v>
          </cell>
        </row>
        <row r="612">
          <cell r="A612">
            <v>39932</v>
          </cell>
          <cell r="B612">
            <v>1685.8480999999999</v>
          </cell>
          <cell r="C612">
            <v>-1262.5771999999999</v>
          </cell>
          <cell r="D612">
            <v>423.27089999999998</v>
          </cell>
          <cell r="E612">
            <v>52.903599999999997</v>
          </cell>
          <cell r="F612">
            <v>1039.6651999999999</v>
          </cell>
          <cell r="G612">
            <v>1092.5688</v>
          </cell>
          <cell r="H612">
            <v>-9.8521999999999998</v>
          </cell>
          <cell r="I612">
            <v>47.329099999999997</v>
          </cell>
          <cell r="J612">
            <v>37.476900000000001</v>
          </cell>
          <cell r="K612" t="str">
            <v/>
          </cell>
          <cell r="L612">
            <v>304.53930000000003</v>
          </cell>
          <cell r="M612">
            <v>304.53930000000003</v>
          </cell>
          <cell r="N612">
            <v>2.8199999999999999E-2</v>
          </cell>
          <cell r="O612">
            <v>16.5562</v>
          </cell>
          <cell r="P612">
            <v>16.584399999999999</v>
          </cell>
          <cell r="Q612" t="str">
            <v/>
          </cell>
          <cell r="R612">
            <v>32.529899999999998</v>
          </cell>
          <cell r="S612">
            <v>32.529899999999998</v>
          </cell>
          <cell r="T612" t="str">
            <v/>
          </cell>
          <cell r="U612">
            <v>0.3049</v>
          </cell>
          <cell r="V612">
            <v>0.3049</v>
          </cell>
          <cell r="W612">
            <v>-0.1658</v>
          </cell>
          <cell r="X612">
            <v>-129.65629999999999</v>
          </cell>
          <cell r="Y612">
            <v>-129.82209999999998</v>
          </cell>
          <cell r="Z612">
            <v>5.28E-2</v>
          </cell>
          <cell r="AA612">
            <v>122.152</v>
          </cell>
          <cell r="AB612">
            <v>122.20480000000001</v>
          </cell>
          <cell r="AC612">
            <v>1462.2905000000001</v>
          </cell>
          <cell r="AD612">
            <v>-662.60530000000006</v>
          </cell>
          <cell r="AE612">
            <v>799.68520000000001</v>
          </cell>
          <cell r="AF612">
            <v>-137.48570000000001</v>
          </cell>
          <cell r="AG612">
            <v>-48.814999999999998</v>
          </cell>
          <cell r="AH612">
            <v>-186.30070000000001</v>
          </cell>
        </row>
        <row r="613">
          <cell r="A613">
            <v>39925</v>
          </cell>
          <cell r="B613">
            <v>2436.9823999999999</v>
          </cell>
          <cell r="C613">
            <v>-807.58010000000002</v>
          </cell>
          <cell r="D613">
            <v>1629.4022999999997</v>
          </cell>
          <cell r="E613">
            <v>0.60489999999999999</v>
          </cell>
          <cell r="F613">
            <v>2126.819</v>
          </cell>
          <cell r="G613">
            <v>2127.4238999999998</v>
          </cell>
          <cell r="H613">
            <v>7.6321000000000003</v>
          </cell>
          <cell r="I613">
            <v>74.251199999999997</v>
          </cell>
          <cell r="J613">
            <v>81.883299999999991</v>
          </cell>
          <cell r="K613" t="str">
            <v/>
          </cell>
          <cell r="L613">
            <v>342.26319999999998</v>
          </cell>
          <cell r="M613">
            <v>342.26319999999998</v>
          </cell>
          <cell r="N613">
            <v>4.1500000000000002E-2</v>
          </cell>
          <cell r="O613">
            <v>70.442999999999998</v>
          </cell>
          <cell r="P613">
            <v>70.484499999999997</v>
          </cell>
          <cell r="Q613" t="str">
            <v/>
          </cell>
          <cell r="R613">
            <v>98.642300000000006</v>
          </cell>
          <cell r="S613">
            <v>98.642300000000006</v>
          </cell>
          <cell r="T613" t="str">
            <v/>
          </cell>
          <cell r="U613">
            <v>-0.99860000000000004</v>
          </cell>
          <cell r="V613">
            <v>-0.99860000000000004</v>
          </cell>
          <cell r="W613">
            <v>0.25969999999999999</v>
          </cell>
          <cell r="X613">
            <v>-128.94550000000001</v>
          </cell>
          <cell r="Y613">
            <v>-128.6858</v>
          </cell>
          <cell r="Z613">
            <v>-0.11360000000000001</v>
          </cell>
          <cell r="AA613">
            <v>52.784399999999998</v>
          </cell>
          <cell r="AB613">
            <v>52.6708</v>
          </cell>
          <cell r="AC613">
            <v>1921.0099</v>
          </cell>
          <cell r="AD613">
            <v>131.12880000000001</v>
          </cell>
          <cell r="AE613">
            <v>2052.1387</v>
          </cell>
          <cell r="AF613">
            <v>163.9307</v>
          </cell>
          <cell r="AG613">
            <v>-780.35619999999994</v>
          </cell>
          <cell r="AH613">
            <v>-616.42549999999994</v>
          </cell>
        </row>
        <row r="614">
          <cell r="A614">
            <v>39918</v>
          </cell>
          <cell r="B614">
            <v>1631.7333000000001</v>
          </cell>
          <cell r="C614">
            <v>-3248.6657</v>
          </cell>
          <cell r="D614">
            <v>-1616.9323999999999</v>
          </cell>
          <cell r="E614">
            <v>132.31630000000001</v>
          </cell>
          <cell r="F614">
            <v>1778.0291999999999</v>
          </cell>
          <cell r="G614">
            <v>1910.3454999999999</v>
          </cell>
          <cell r="H614">
            <v>-0.96020000000000005</v>
          </cell>
          <cell r="I614">
            <v>255.38200000000001</v>
          </cell>
          <cell r="J614">
            <v>254.42180000000002</v>
          </cell>
          <cell r="K614" t="str">
            <v/>
          </cell>
          <cell r="L614">
            <v>243.1636</v>
          </cell>
          <cell r="M614">
            <v>243.1636</v>
          </cell>
          <cell r="N614">
            <v>1.2205999999999999</v>
          </cell>
          <cell r="O614">
            <v>-12.581099999999999</v>
          </cell>
          <cell r="P614">
            <v>-11.3605</v>
          </cell>
          <cell r="Q614" t="str">
            <v/>
          </cell>
          <cell r="R614">
            <v>82.611199999999997</v>
          </cell>
          <cell r="S614">
            <v>82.611199999999997</v>
          </cell>
          <cell r="T614" t="str">
            <v/>
          </cell>
          <cell r="U614">
            <v>-0.62019999999999997</v>
          </cell>
          <cell r="V614">
            <v>-0.62019999999999997</v>
          </cell>
          <cell r="W614">
            <v>0.51049999999999995</v>
          </cell>
          <cell r="X614">
            <v>26.9694</v>
          </cell>
          <cell r="Y614">
            <v>27.479900000000001</v>
          </cell>
          <cell r="Z614">
            <v>-0.2903</v>
          </cell>
          <cell r="AA614">
            <v>23.146799999999999</v>
          </cell>
          <cell r="AB614">
            <v>22.8565</v>
          </cell>
          <cell r="AC614">
            <v>1475.0735</v>
          </cell>
          <cell r="AD614">
            <v>-3822.3440999999998</v>
          </cell>
          <cell r="AE614">
            <v>-2347.2705999999998</v>
          </cell>
          <cell r="AF614">
            <v>115.9781</v>
          </cell>
          <cell r="AG614">
            <v>-4.7068000000000003</v>
          </cell>
          <cell r="AH614">
            <v>111.2713</v>
          </cell>
        </row>
        <row r="615">
          <cell r="A615">
            <v>39911</v>
          </cell>
          <cell r="B615">
            <v>1926.2055</v>
          </cell>
          <cell r="C615">
            <v>1225.7741000000001</v>
          </cell>
          <cell r="D615">
            <v>3151.9796000000001</v>
          </cell>
          <cell r="E615">
            <v>-600.56679999999994</v>
          </cell>
          <cell r="F615">
            <v>2195.5538999999999</v>
          </cell>
          <cell r="G615">
            <v>1594.9870999999998</v>
          </cell>
          <cell r="H615">
            <v>-2.1368</v>
          </cell>
          <cell r="I615">
            <v>461.66750000000002</v>
          </cell>
          <cell r="J615">
            <v>459.53070000000002</v>
          </cell>
          <cell r="K615" t="str">
            <v/>
          </cell>
          <cell r="L615">
            <v>482.44839999999999</v>
          </cell>
          <cell r="M615">
            <v>482.44839999999999</v>
          </cell>
          <cell r="N615">
            <v>0.25090000000000001</v>
          </cell>
          <cell r="O615">
            <v>21.505500000000001</v>
          </cell>
          <cell r="P615">
            <v>21.756400000000003</v>
          </cell>
          <cell r="Q615" t="str">
            <v/>
          </cell>
          <cell r="R615">
            <v>42.280700000000003</v>
          </cell>
          <cell r="S615">
            <v>42.280700000000003</v>
          </cell>
          <cell r="T615" t="str">
            <v/>
          </cell>
          <cell r="U615">
            <v>2.3513999999999999</v>
          </cell>
          <cell r="V615">
            <v>2.3513999999999999</v>
          </cell>
          <cell r="W615">
            <v>-0.1014</v>
          </cell>
          <cell r="X615">
            <v>33.927999999999997</v>
          </cell>
          <cell r="Y615">
            <v>33.826599999999999</v>
          </cell>
          <cell r="Z615">
            <v>0.12859999999999999</v>
          </cell>
          <cell r="AA615">
            <v>17.8752</v>
          </cell>
          <cell r="AB615">
            <v>18.003799999999998</v>
          </cell>
          <cell r="AC615">
            <v>2162.0576999999998</v>
          </cell>
          <cell r="AD615">
            <v>327.14640000000003</v>
          </cell>
          <cell r="AE615">
            <v>2489.2040999999999</v>
          </cell>
          <cell r="AF615">
            <v>-195.35939999999999</v>
          </cell>
          <cell r="AG615">
            <v>725.61469999999997</v>
          </cell>
          <cell r="AH615">
            <v>530.25530000000003</v>
          </cell>
        </row>
        <row r="616">
          <cell r="A616">
            <v>39904</v>
          </cell>
          <cell r="B616">
            <v>1174.5882999999999</v>
          </cell>
          <cell r="C616">
            <v>-756.06259999999997</v>
          </cell>
          <cell r="D616">
            <v>418.52569999999992</v>
          </cell>
          <cell r="E616">
            <v>-150.93350000000001</v>
          </cell>
          <cell r="F616">
            <v>1197.1252999999999</v>
          </cell>
          <cell r="G616">
            <v>1046.1917999999998</v>
          </cell>
          <cell r="H616">
            <v>-2.9056999999999999</v>
          </cell>
          <cell r="I616">
            <v>-20.583200000000001</v>
          </cell>
          <cell r="J616">
            <v>-23.488900000000001</v>
          </cell>
          <cell r="K616" t="str">
            <v/>
          </cell>
          <cell r="L616">
            <v>136.6499</v>
          </cell>
          <cell r="M616">
            <v>136.6499</v>
          </cell>
          <cell r="N616">
            <v>0.24149999999999999</v>
          </cell>
          <cell r="O616">
            <v>2.6103999999999998</v>
          </cell>
          <cell r="P616">
            <v>2.8518999999999997</v>
          </cell>
          <cell r="Q616" t="str">
            <v/>
          </cell>
          <cell r="R616">
            <v>-4.1662999999999997</v>
          </cell>
          <cell r="S616">
            <v>-4.1662999999999997</v>
          </cell>
          <cell r="T616" t="str">
            <v/>
          </cell>
          <cell r="U616">
            <v>-0.62670000000000003</v>
          </cell>
          <cell r="V616">
            <v>-0.62670000000000003</v>
          </cell>
          <cell r="W616">
            <v>-3.4394</v>
          </cell>
          <cell r="X616">
            <v>-487.12020000000001</v>
          </cell>
          <cell r="Y616">
            <v>-490.55959999999999</v>
          </cell>
          <cell r="Z616">
            <v>-0.34610000000000002</v>
          </cell>
          <cell r="AA616">
            <v>29.740600000000001</v>
          </cell>
          <cell r="AB616">
            <v>29.394500000000001</v>
          </cell>
          <cell r="AC616">
            <v>1368.6881000000001</v>
          </cell>
          <cell r="AD616">
            <v>-750.54409999999996</v>
          </cell>
          <cell r="AE616">
            <v>618.14400000000012</v>
          </cell>
          <cell r="AF616">
            <v>-181.34530000000001</v>
          </cell>
          <cell r="AG616">
            <v>44.847000000000001</v>
          </cell>
          <cell r="AH616">
            <v>-136.4983</v>
          </cell>
        </row>
        <row r="617">
          <cell r="A617">
            <v>39897</v>
          </cell>
          <cell r="B617">
            <v>1475.6578999999999</v>
          </cell>
          <cell r="C617">
            <v>-4424.9260000000004</v>
          </cell>
          <cell r="D617">
            <v>-2949.2681000000002</v>
          </cell>
          <cell r="E617">
            <v>8.7887000000000004</v>
          </cell>
          <cell r="F617">
            <v>2317.2575999999999</v>
          </cell>
          <cell r="G617">
            <v>2326.0463</v>
          </cell>
          <cell r="H617">
            <v>3.8656999999999999</v>
          </cell>
          <cell r="I617">
            <v>238.9264</v>
          </cell>
          <cell r="J617">
            <v>242.7921</v>
          </cell>
          <cell r="K617" t="str">
            <v/>
          </cell>
          <cell r="L617">
            <v>-66.385199999999998</v>
          </cell>
          <cell r="M617">
            <v>-66.385199999999998</v>
          </cell>
          <cell r="N617">
            <v>-0.25590000000000002</v>
          </cell>
          <cell r="O617">
            <v>-11.4574</v>
          </cell>
          <cell r="P617">
            <v>-11.7133</v>
          </cell>
          <cell r="Q617" t="str">
            <v/>
          </cell>
          <cell r="R617">
            <v>-24.9892</v>
          </cell>
          <cell r="S617">
            <v>-24.9892</v>
          </cell>
          <cell r="T617" t="str">
            <v/>
          </cell>
          <cell r="U617">
            <v>-0.23369999999999999</v>
          </cell>
          <cell r="V617">
            <v>-0.23369999999999999</v>
          </cell>
          <cell r="W617">
            <v>-0.309</v>
          </cell>
          <cell r="X617">
            <v>-243.31489999999999</v>
          </cell>
          <cell r="Y617">
            <v>-243.62389999999999</v>
          </cell>
          <cell r="Z617">
            <v>0.20860000000000001</v>
          </cell>
          <cell r="AA617">
            <v>49.877600000000001</v>
          </cell>
          <cell r="AB617">
            <v>50.086199999999998</v>
          </cell>
          <cell r="AC617">
            <v>1641.713</v>
          </cell>
          <cell r="AD617">
            <v>-4658.1212999999998</v>
          </cell>
          <cell r="AE617">
            <v>-3016.4083000000001</v>
          </cell>
          <cell r="AF617">
            <v>-124.8516</v>
          </cell>
          <cell r="AG617">
            <v>423.15879999999999</v>
          </cell>
          <cell r="AH617">
            <v>298.30719999999997</v>
          </cell>
        </row>
        <row r="618">
          <cell r="A618">
            <v>39890</v>
          </cell>
          <cell r="B618">
            <v>1164.9163000000001</v>
          </cell>
          <cell r="C618">
            <v>1577.6985</v>
          </cell>
          <cell r="D618">
            <v>2742.6148000000003</v>
          </cell>
          <cell r="E618">
            <v>-119.4255</v>
          </cell>
          <cell r="F618">
            <v>374.88060000000002</v>
          </cell>
          <cell r="G618">
            <v>255.45510000000002</v>
          </cell>
          <cell r="H618">
            <v>0.64</v>
          </cell>
          <cell r="I618">
            <v>6.8651</v>
          </cell>
          <cell r="J618">
            <v>7.5050999999999997</v>
          </cell>
          <cell r="K618" t="str">
            <v/>
          </cell>
          <cell r="L618">
            <v>381.57569999999998</v>
          </cell>
          <cell r="M618">
            <v>381.57569999999998</v>
          </cell>
          <cell r="N618">
            <v>0.42570000000000002</v>
          </cell>
          <cell r="O618">
            <v>6.6185</v>
          </cell>
          <cell r="P618">
            <v>7.0442</v>
          </cell>
          <cell r="Q618" t="str">
            <v/>
          </cell>
          <cell r="R618">
            <v>-1.7019</v>
          </cell>
          <cell r="S618">
            <v>-1.7019</v>
          </cell>
          <cell r="T618" t="str">
            <v/>
          </cell>
          <cell r="U618">
            <v>0.35770000000000002</v>
          </cell>
          <cell r="V618">
            <v>0.35770000000000002</v>
          </cell>
          <cell r="W618">
            <v>-7.4702999999999999</v>
          </cell>
          <cell r="X618">
            <v>-165.24639999999999</v>
          </cell>
          <cell r="Y618">
            <v>-172.7167</v>
          </cell>
          <cell r="Z618">
            <v>1.89E-2</v>
          </cell>
          <cell r="AA618">
            <v>7.4198000000000004</v>
          </cell>
          <cell r="AB618">
            <v>7.4387000000000008</v>
          </cell>
          <cell r="AC618">
            <v>1747.7630999999999</v>
          </cell>
          <cell r="AD618">
            <v>2061.69</v>
          </cell>
          <cell r="AE618">
            <v>3809.4530999999997</v>
          </cell>
          <cell r="AF618">
            <v>-362.45690000000002</v>
          </cell>
          <cell r="AG618">
            <v>-16.215900000000001</v>
          </cell>
          <cell r="AH618">
            <v>-378.6728</v>
          </cell>
        </row>
        <row r="619">
          <cell r="A619">
            <v>39883</v>
          </cell>
          <cell r="B619">
            <v>-75.403300000000002</v>
          </cell>
          <cell r="C619">
            <v>-8382.3354999999992</v>
          </cell>
          <cell r="D619">
            <v>-8457.7387999999992</v>
          </cell>
          <cell r="E619">
            <v>-308.88240000000002</v>
          </cell>
          <cell r="F619">
            <v>345.95409999999998</v>
          </cell>
          <cell r="G619">
            <v>37.071699999999964</v>
          </cell>
          <cell r="H619">
            <v>-0.4158</v>
          </cell>
          <cell r="I619">
            <v>21.390699999999999</v>
          </cell>
          <cell r="J619">
            <v>20.974899999999998</v>
          </cell>
          <cell r="K619" t="str">
            <v/>
          </cell>
          <cell r="L619">
            <v>105.8916</v>
          </cell>
          <cell r="M619">
            <v>105.8916</v>
          </cell>
          <cell r="N619">
            <v>0.2873</v>
          </cell>
          <cell r="O619">
            <v>-22.934999999999999</v>
          </cell>
          <cell r="P619">
            <v>-22.6477</v>
          </cell>
          <cell r="Q619" t="str">
            <v/>
          </cell>
          <cell r="R619">
            <v>-10.4549</v>
          </cell>
          <cell r="S619">
            <v>-10.4549</v>
          </cell>
          <cell r="T619" t="str">
            <v/>
          </cell>
          <cell r="U619">
            <v>-1.1228</v>
          </cell>
          <cell r="V619">
            <v>-1.1228</v>
          </cell>
          <cell r="W619">
            <v>-5.8513000000000002</v>
          </cell>
          <cell r="X619">
            <v>-453.36590000000001</v>
          </cell>
          <cell r="Y619">
            <v>-459.21719999999999</v>
          </cell>
          <cell r="Z619">
            <v>-0.22220000000000001</v>
          </cell>
          <cell r="AA619">
            <v>-7.4177</v>
          </cell>
          <cell r="AB619">
            <v>-7.6398999999999999</v>
          </cell>
          <cell r="AC619">
            <v>955.87189999999998</v>
          </cell>
          <cell r="AD619">
            <v>-5966.4291000000003</v>
          </cell>
          <cell r="AE619">
            <v>-5010.5572000000002</v>
          </cell>
          <cell r="AF619">
            <v>-296.14370000000002</v>
          </cell>
          <cell r="AG619">
            <v>-144.5102</v>
          </cell>
          <cell r="AH619">
            <v>-440.65390000000002</v>
          </cell>
        </row>
        <row r="620">
          <cell r="A620">
            <v>39876</v>
          </cell>
          <cell r="B620">
            <v>-1400.8451</v>
          </cell>
          <cell r="C620">
            <v>-7206.4390999999996</v>
          </cell>
          <cell r="D620">
            <v>-8607.2842000000001</v>
          </cell>
          <cell r="E620">
            <v>-356.29469999999998</v>
          </cell>
          <cell r="F620">
            <v>-1574.4245000000001</v>
          </cell>
          <cell r="G620">
            <v>-1930.7192</v>
          </cell>
          <cell r="H620">
            <v>12.1614</v>
          </cell>
          <cell r="I620">
            <v>8.2355999999999998</v>
          </cell>
          <cell r="J620">
            <v>20.396999999999998</v>
          </cell>
          <cell r="K620" t="str">
            <v/>
          </cell>
          <cell r="L620">
            <v>-323.17090000000002</v>
          </cell>
          <cell r="M620">
            <v>-323.17090000000002</v>
          </cell>
          <cell r="N620">
            <v>0.61850000000000005</v>
          </cell>
          <cell r="O620">
            <v>-18.5656</v>
          </cell>
          <cell r="P620">
            <v>-17.947099999999999</v>
          </cell>
          <cell r="Q620" t="str">
            <v/>
          </cell>
          <cell r="R620">
            <v>-45.123399999999997</v>
          </cell>
          <cell r="S620">
            <v>-45.123399999999997</v>
          </cell>
          <cell r="T620" t="str">
            <v/>
          </cell>
          <cell r="U620">
            <v>-0.33410000000000001</v>
          </cell>
          <cell r="V620">
            <v>-0.33410000000000001</v>
          </cell>
          <cell r="W620">
            <v>0.69099999999999995</v>
          </cell>
          <cell r="X620">
            <v>-301.995</v>
          </cell>
          <cell r="Y620">
            <v>-301.30400000000003</v>
          </cell>
          <cell r="Z620">
            <v>-0.2651</v>
          </cell>
          <cell r="AA620">
            <v>-24.945900000000002</v>
          </cell>
          <cell r="AB620">
            <v>-25.211000000000002</v>
          </cell>
          <cell r="AC620">
            <v>-519.80010000000004</v>
          </cell>
          <cell r="AD620">
            <v>-4183.9026999999996</v>
          </cell>
          <cell r="AE620">
            <v>-4703.7028</v>
          </cell>
          <cell r="AF620">
            <v>-159.54069999999999</v>
          </cell>
          <cell r="AG620">
            <v>-280.59480000000002</v>
          </cell>
          <cell r="AH620">
            <v>-440.13549999999998</v>
          </cell>
        </row>
        <row r="621">
          <cell r="A621">
            <v>39869</v>
          </cell>
          <cell r="B621">
            <v>-271.2414</v>
          </cell>
          <cell r="C621">
            <v>-8346.4063000000006</v>
          </cell>
          <cell r="D621">
            <v>-8617.6477000000014</v>
          </cell>
          <cell r="E621">
            <v>-301.99369999999999</v>
          </cell>
          <cell r="F621">
            <v>-1218.4631999999999</v>
          </cell>
          <cell r="G621">
            <v>-1520.4568999999999</v>
          </cell>
          <cell r="H621">
            <v>0.63060000000000005</v>
          </cell>
          <cell r="I621">
            <v>8.6793999999999993</v>
          </cell>
          <cell r="J621">
            <v>9.3099999999999987</v>
          </cell>
          <cell r="K621" t="str">
            <v/>
          </cell>
          <cell r="L621">
            <v>-544.49959999999999</v>
          </cell>
          <cell r="M621">
            <v>-544.49959999999999</v>
          </cell>
          <cell r="N621">
            <v>-6.7465000000000002</v>
          </cell>
          <cell r="O621">
            <v>-14.7927</v>
          </cell>
          <cell r="P621">
            <v>-21.539200000000001</v>
          </cell>
          <cell r="Q621" t="str">
            <v/>
          </cell>
          <cell r="R621">
            <v>-37.677399999999999</v>
          </cell>
          <cell r="S621">
            <v>-37.677399999999999</v>
          </cell>
          <cell r="T621" t="str">
            <v/>
          </cell>
          <cell r="U621">
            <v>0.18809999999999999</v>
          </cell>
          <cell r="V621">
            <v>0.18809999999999999</v>
          </cell>
          <cell r="W621">
            <v>-0.52110000000000001</v>
          </cell>
          <cell r="X621">
            <v>-393.61970000000002</v>
          </cell>
          <cell r="Y621">
            <v>-394.14080000000001</v>
          </cell>
          <cell r="Z621">
            <v>-0.20269999999999999</v>
          </cell>
          <cell r="AA621">
            <v>-26.455400000000001</v>
          </cell>
          <cell r="AB621">
            <v>-26.658100000000001</v>
          </cell>
          <cell r="AC621">
            <v>708.05160000000001</v>
          </cell>
          <cell r="AD621">
            <v>-5613.8085000000001</v>
          </cell>
          <cell r="AE621">
            <v>-4905.7569000000003</v>
          </cell>
          <cell r="AF621">
            <v>-125.16370000000001</v>
          </cell>
          <cell r="AG621">
            <v>-784.84180000000003</v>
          </cell>
          <cell r="AH621">
            <v>-910.00549999999998</v>
          </cell>
        </row>
        <row r="622">
          <cell r="A622">
            <v>39862</v>
          </cell>
          <cell r="B622">
            <v>902.68769999999995</v>
          </cell>
          <cell r="C622">
            <v>-8906.6180999999997</v>
          </cell>
          <cell r="D622">
            <v>-8003.9303999999993</v>
          </cell>
          <cell r="E622">
            <v>-369.53089999999997</v>
          </cell>
          <cell r="F622">
            <v>-465.95240000000001</v>
          </cell>
          <cell r="G622">
            <v>-835.48329999999999</v>
          </cell>
          <cell r="H622">
            <v>-1.0597000000000001</v>
          </cell>
          <cell r="I622">
            <v>35.488900000000001</v>
          </cell>
          <cell r="J622">
            <v>34.429200000000002</v>
          </cell>
          <cell r="K622" t="str">
            <v/>
          </cell>
          <cell r="L622">
            <v>-449.92950000000002</v>
          </cell>
          <cell r="M622">
            <v>-449.92950000000002</v>
          </cell>
          <cell r="N622">
            <v>0.15409999999999999</v>
          </cell>
          <cell r="O622">
            <v>-13.4129</v>
          </cell>
          <cell r="P622">
            <v>-13.258800000000001</v>
          </cell>
          <cell r="Q622" t="str">
            <v/>
          </cell>
          <cell r="R622">
            <v>-5.0183999999999997</v>
          </cell>
          <cell r="S622">
            <v>-5.0183999999999997</v>
          </cell>
          <cell r="T622" t="str">
            <v/>
          </cell>
          <cell r="U622">
            <v>0.42980000000000002</v>
          </cell>
          <cell r="V622">
            <v>0.42980000000000002</v>
          </cell>
          <cell r="W622">
            <v>-9.4147999999999996</v>
          </cell>
          <cell r="X622">
            <v>-278.06810000000002</v>
          </cell>
          <cell r="Y622">
            <v>-287.48290000000003</v>
          </cell>
          <cell r="Z622">
            <v>-4.8099999999999997E-2</v>
          </cell>
          <cell r="AA622">
            <v>-19.145900000000001</v>
          </cell>
          <cell r="AB622">
            <v>-19.194000000000003</v>
          </cell>
          <cell r="AC622">
            <v>1206.3484000000001</v>
          </cell>
          <cell r="AD622">
            <v>-7883.3955999999998</v>
          </cell>
          <cell r="AE622">
            <v>-6677.0472</v>
          </cell>
          <cell r="AF622">
            <v>-237.87450000000001</v>
          </cell>
          <cell r="AG622">
            <v>-358.62880000000001</v>
          </cell>
          <cell r="AH622">
            <v>-596.50330000000008</v>
          </cell>
        </row>
        <row r="623">
          <cell r="A623">
            <v>39855</v>
          </cell>
          <cell r="B623">
            <v>1490.9476999999999</v>
          </cell>
          <cell r="C623">
            <v>-6586.1170000000002</v>
          </cell>
          <cell r="D623">
            <v>-5095.1693000000005</v>
          </cell>
          <cell r="E623">
            <v>-588.27250000000004</v>
          </cell>
          <cell r="F623">
            <v>451.51659999999998</v>
          </cell>
          <cell r="G623">
            <v>-136.75590000000005</v>
          </cell>
          <cell r="H623">
            <v>1.0450999999999999</v>
          </cell>
          <cell r="I623">
            <v>35.529000000000003</v>
          </cell>
          <cell r="J623">
            <v>36.574100000000001</v>
          </cell>
          <cell r="K623" t="str">
            <v/>
          </cell>
          <cell r="L623">
            <v>96.9328</v>
          </cell>
          <cell r="M623">
            <v>96.9328</v>
          </cell>
          <cell r="N623">
            <v>0.4299</v>
          </cell>
          <cell r="O623">
            <v>6.0749000000000004</v>
          </cell>
          <cell r="P623">
            <v>6.5048000000000004</v>
          </cell>
          <cell r="Q623" t="str">
            <v/>
          </cell>
          <cell r="R623">
            <v>-22.763400000000001</v>
          </cell>
          <cell r="S623">
            <v>-22.763400000000001</v>
          </cell>
          <cell r="T623" t="str">
            <v/>
          </cell>
          <cell r="U623">
            <v>-0.1047</v>
          </cell>
          <cell r="V623">
            <v>-0.1047</v>
          </cell>
          <cell r="W623">
            <v>5.3186999999999998</v>
          </cell>
          <cell r="X623">
            <v>47.069200000000002</v>
          </cell>
          <cell r="Y623">
            <v>52.387900000000002</v>
          </cell>
          <cell r="Z623">
            <v>-0.39429999999999998</v>
          </cell>
          <cell r="AA623">
            <v>37.256500000000003</v>
          </cell>
          <cell r="AB623">
            <v>36.862200000000001</v>
          </cell>
          <cell r="AC623">
            <v>1596.3647000000001</v>
          </cell>
          <cell r="AD623">
            <v>-6809.5258000000003</v>
          </cell>
          <cell r="AE623">
            <v>-5213.1611000000003</v>
          </cell>
          <cell r="AF623">
            <v>-215.60069999999999</v>
          </cell>
          <cell r="AG623">
            <v>129.82579999999999</v>
          </cell>
          <cell r="AH623">
            <v>-85.774900000000002</v>
          </cell>
        </row>
        <row r="624">
          <cell r="A624">
            <v>39848</v>
          </cell>
          <cell r="B624">
            <v>1001.2309</v>
          </cell>
          <cell r="C624">
            <v>-4687.9369999999999</v>
          </cell>
          <cell r="D624">
            <v>-3686.7060999999999</v>
          </cell>
          <cell r="E624">
            <v>-262.31729999999999</v>
          </cell>
          <cell r="F624">
            <v>434.7364</v>
          </cell>
          <cell r="G624">
            <v>172.41910000000001</v>
          </cell>
          <cell r="H624">
            <v>-0.44840000000000002</v>
          </cell>
          <cell r="I624">
            <v>136.6285</v>
          </cell>
          <cell r="J624">
            <v>136.18010000000001</v>
          </cell>
          <cell r="K624" t="str">
            <v/>
          </cell>
          <cell r="L624">
            <v>-19.817399999999999</v>
          </cell>
          <cell r="M624">
            <v>-19.817399999999999</v>
          </cell>
          <cell r="N624">
            <v>0.24590000000000001</v>
          </cell>
          <cell r="O624">
            <v>1.1151</v>
          </cell>
          <cell r="P624">
            <v>1.361</v>
          </cell>
          <cell r="Q624" t="str">
            <v/>
          </cell>
          <cell r="R624">
            <v>-13.0671</v>
          </cell>
          <cell r="S624">
            <v>-13.0671</v>
          </cell>
          <cell r="T624" t="str">
            <v/>
          </cell>
          <cell r="U624">
            <v>-7.6E-3</v>
          </cell>
          <cell r="V624">
            <v>-7.6E-3</v>
          </cell>
          <cell r="W624">
            <v>17.391500000000001</v>
          </cell>
          <cell r="X624">
            <v>-295.01119999999997</v>
          </cell>
          <cell r="Y624">
            <v>-277.61969999999997</v>
          </cell>
          <cell r="Z624">
            <v>-1.8765000000000001</v>
          </cell>
          <cell r="AA624">
            <v>18.5427</v>
          </cell>
          <cell r="AB624">
            <v>16.6662</v>
          </cell>
          <cell r="AC624">
            <v>1184.7098000000001</v>
          </cell>
          <cell r="AD624">
            <v>-1412.4540999999999</v>
          </cell>
          <cell r="AE624">
            <v>-227.74429999999984</v>
          </cell>
          <cell r="AF624">
            <v>-149.51480000000001</v>
          </cell>
          <cell r="AG624">
            <v>-2528.6669999999999</v>
          </cell>
          <cell r="AH624">
            <v>-2678.1817999999998</v>
          </cell>
        </row>
        <row r="625">
          <cell r="A625">
            <v>39841</v>
          </cell>
          <cell r="B625">
            <v>285.02</v>
          </cell>
          <cell r="C625">
            <v>2130.3022999999998</v>
          </cell>
          <cell r="D625">
            <v>2415.3222999999998</v>
          </cell>
          <cell r="E625">
            <v>-250.4247</v>
          </cell>
          <cell r="F625">
            <v>-436.76429999999999</v>
          </cell>
          <cell r="G625">
            <v>-687.18899999999996</v>
          </cell>
          <cell r="H625">
            <v>-1.4510000000000001</v>
          </cell>
          <cell r="I625">
            <v>92.274500000000003</v>
          </cell>
          <cell r="J625">
            <v>90.82350000000001</v>
          </cell>
          <cell r="K625" t="str">
            <v/>
          </cell>
          <cell r="L625">
            <v>42.487000000000002</v>
          </cell>
          <cell r="M625">
            <v>42.487000000000002</v>
          </cell>
          <cell r="N625">
            <v>0.193</v>
          </cell>
          <cell r="O625">
            <v>0.2374</v>
          </cell>
          <cell r="P625">
            <v>0.4304</v>
          </cell>
          <cell r="Q625" t="str">
            <v/>
          </cell>
          <cell r="R625">
            <v>-1.8824000000000001</v>
          </cell>
          <cell r="S625">
            <v>-1.8824000000000001</v>
          </cell>
          <cell r="T625" t="str">
            <v/>
          </cell>
          <cell r="U625">
            <v>0.98080000000000001</v>
          </cell>
          <cell r="V625">
            <v>0.98080000000000001</v>
          </cell>
          <cell r="W625">
            <v>-1.0583</v>
          </cell>
          <cell r="X625">
            <v>-183.08430000000001</v>
          </cell>
          <cell r="Y625">
            <v>-184.14260000000002</v>
          </cell>
          <cell r="Z625">
            <v>-2.9058000000000002</v>
          </cell>
          <cell r="AA625">
            <v>-12.53</v>
          </cell>
          <cell r="AB625">
            <v>-15.4358</v>
          </cell>
          <cell r="AC625">
            <v>859.70249999999999</v>
          </cell>
          <cell r="AD625">
            <v>898.58219999999994</v>
          </cell>
          <cell r="AE625">
            <v>1758.2846999999999</v>
          </cell>
          <cell r="AF625">
            <v>-533.38070000000005</v>
          </cell>
          <cell r="AG625">
            <v>2261.5677000000001</v>
          </cell>
          <cell r="AH625">
            <v>1728.1869999999999</v>
          </cell>
        </row>
        <row r="626">
          <cell r="A626">
            <v>39834</v>
          </cell>
          <cell r="B626">
            <v>516.48910000000001</v>
          </cell>
          <cell r="C626">
            <v>-6775.3158000000003</v>
          </cell>
          <cell r="D626">
            <v>-6258.8267000000005</v>
          </cell>
          <cell r="E626">
            <v>-357.25830000000002</v>
          </cell>
          <cell r="F626">
            <v>-1134.4006999999999</v>
          </cell>
          <cell r="G626">
            <v>-1491.6589999999999</v>
          </cell>
          <cell r="H626">
            <v>-0.1482</v>
          </cell>
          <cell r="I626">
            <v>-35.067599999999999</v>
          </cell>
          <cell r="J626">
            <v>-35.215800000000002</v>
          </cell>
          <cell r="K626" t="str">
            <v/>
          </cell>
          <cell r="L626">
            <v>-372.28149999999999</v>
          </cell>
          <cell r="M626">
            <v>-372.28149999999999</v>
          </cell>
          <cell r="N626">
            <v>0.18060000000000001</v>
          </cell>
          <cell r="O626">
            <v>-1.1296999999999999</v>
          </cell>
          <cell r="P626">
            <v>-0.94909999999999994</v>
          </cell>
          <cell r="Q626" t="str">
            <v/>
          </cell>
          <cell r="R626">
            <v>-14.1858</v>
          </cell>
          <cell r="S626">
            <v>-14.1858</v>
          </cell>
          <cell r="T626" t="str">
            <v/>
          </cell>
          <cell r="U626">
            <v>-0.1421</v>
          </cell>
          <cell r="V626">
            <v>-0.1421</v>
          </cell>
          <cell r="W626">
            <v>-0.69669999999999999</v>
          </cell>
          <cell r="X626">
            <v>-390.73140000000001</v>
          </cell>
          <cell r="Y626">
            <v>-391.42810000000003</v>
          </cell>
          <cell r="Z626">
            <v>-0.3629</v>
          </cell>
          <cell r="AA626">
            <v>-25.328299999999999</v>
          </cell>
          <cell r="AB626">
            <v>-25.691199999999998</v>
          </cell>
          <cell r="AC626">
            <v>839.2595</v>
          </cell>
          <cell r="AD626">
            <v>-5460.6679000000004</v>
          </cell>
          <cell r="AE626">
            <v>-4621.4084000000003</v>
          </cell>
          <cell r="AF626">
            <v>-312.72980000000001</v>
          </cell>
          <cell r="AG626">
            <v>-387.09190000000001</v>
          </cell>
          <cell r="AH626">
            <v>-699.82169999999996</v>
          </cell>
        </row>
        <row r="627">
          <cell r="A627">
            <v>39827</v>
          </cell>
          <cell r="B627">
            <v>1713.8235999999999</v>
          </cell>
          <cell r="C627">
            <v>-7063.2457000000004</v>
          </cell>
          <cell r="D627">
            <v>-5349.4221000000007</v>
          </cell>
          <cell r="E627">
            <v>-184.9469</v>
          </cell>
          <cell r="F627">
            <v>1174.1823999999999</v>
          </cell>
          <cell r="G627">
            <v>989.23549999999989</v>
          </cell>
          <cell r="H627">
            <v>-3.4099999999999998E-2</v>
          </cell>
          <cell r="I627">
            <v>-7.7721</v>
          </cell>
          <cell r="J627">
            <v>-7.8061999999999996</v>
          </cell>
          <cell r="K627" t="str">
            <v/>
          </cell>
          <cell r="L627">
            <v>344.53429999999997</v>
          </cell>
          <cell r="M627">
            <v>344.53429999999997</v>
          </cell>
          <cell r="N627">
            <v>2.8952</v>
          </cell>
          <cell r="O627">
            <v>-7.7257999999999996</v>
          </cell>
          <cell r="P627">
            <v>-4.8305999999999996</v>
          </cell>
          <cell r="Q627" t="str">
            <v/>
          </cell>
          <cell r="R627">
            <v>3.2677</v>
          </cell>
          <cell r="S627">
            <v>3.2677</v>
          </cell>
          <cell r="T627" t="str">
            <v/>
          </cell>
          <cell r="U627">
            <v>-0.1603</v>
          </cell>
          <cell r="V627">
            <v>-0.1603</v>
          </cell>
          <cell r="W627">
            <v>-0.1444</v>
          </cell>
          <cell r="X627">
            <v>-225.7277</v>
          </cell>
          <cell r="Y627">
            <v>-225.87209999999999</v>
          </cell>
          <cell r="Z627">
            <v>0.37559999999999999</v>
          </cell>
          <cell r="AA627">
            <v>-48.674799999999998</v>
          </cell>
          <cell r="AB627">
            <v>-48.299199999999999</v>
          </cell>
          <cell r="AC627">
            <v>1696.2474</v>
          </cell>
          <cell r="AD627">
            <v>-7186.6012000000001</v>
          </cell>
          <cell r="AE627">
            <v>-5490.3537999999999</v>
          </cell>
          <cell r="AF627">
            <v>-107.7024</v>
          </cell>
          <cell r="AG627">
            <v>497.55020000000002</v>
          </cell>
          <cell r="AH627">
            <v>389.84780000000001</v>
          </cell>
        </row>
        <row r="628">
          <cell r="A628">
            <v>39820</v>
          </cell>
          <cell r="B628">
            <v>932.91480000000001</v>
          </cell>
          <cell r="C628">
            <v>3858.7251999999999</v>
          </cell>
          <cell r="D628">
            <v>4791.6399999999994</v>
          </cell>
          <cell r="E628">
            <v>14.441000000000001</v>
          </cell>
          <cell r="F628">
            <v>1947.5035</v>
          </cell>
          <cell r="G628">
            <v>1961.9445000000001</v>
          </cell>
          <cell r="H628">
            <v>0.90400000000000003</v>
          </cell>
          <cell r="I628">
            <v>127.56910000000001</v>
          </cell>
          <cell r="J628">
            <v>128.47310000000002</v>
          </cell>
          <cell r="K628" t="str">
            <v/>
          </cell>
          <cell r="L628">
            <v>348.34019999999998</v>
          </cell>
          <cell r="M628">
            <v>348.34019999999998</v>
          </cell>
          <cell r="N628">
            <v>-2.3961000000000001</v>
          </cell>
          <cell r="O628">
            <v>3.2250000000000001</v>
          </cell>
          <cell r="P628">
            <v>0.82889999999999997</v>
          </cell>
          <cell r="Q628" t="str">
            <v/>
          </cell>
          <cell r="R628">
            <v>50.922800000000002</v>
          </cell>
          <cell r="S628">
            <v>50.922800000000002</v>
          </cell>
          <cell r="T628" t="str">
            <v/>
          </cell>
          <cell r="U628">
            <v>3.2099999999999997E-2</v>
          </cell>
          <cell r="V628">
            <v>3.2099999999999997E-2</v>
          </cell>
          <cell r="W628">
            <v>1.452</v>
          </cell>
          <cell r="X628">
            <v>-9.6365999999999996</v>
          </cell>
          <cell r="Y628">
            <v>-8.1845999999999997</v>
          </cell>
          <cell r="Z628">
            <v>0</v>
          </cell>
          <cell r="AA628">
            <v>-16.436800000000002</v>
          </cell>
          <cell r="AB628">
            <v>-16.436800000000002</v>
          </cell>
          <cell r="AC628">
            <v>1059.6521</v>
          </cell>
          <cell r="AD628">
            <v>2506.9956999999999</v>
          </cell>
          <cell r="AE628">
            <v>3566.6477999999997</v>
          </cell>
          <cell r="AF628">
            <v>-172.36500000000001</v>
          </cell>
          <cell r="AG628">
            <v>631.79409999999996</v>
          </cell>
          <cell r="AH628">
            <v>459.42909999999995</v>
          </cell>
        </row>
        <row r="629">
          <cell r="A629">
            <v>39813</v>
          </cell>
          <cell r="B629">
            <v>-1268.0802000000001</v>
          </cell>
          <cell r="C629">
            <v>-1865.7907</v>
          </cell>
          <cell r="D629">
            <v>-3133.8708999999999</v>
          </cell>
          <cell r="E629">
            <v>-62.9223</v>
          </cell>
          <cell r="F629">
            <v>-855.8664</v>
          </cell>
          <cell r="G629">
            <v>-918.78869999999995</v>
          </cell>
          <cell r="H629">
            <v>0.15260000000000001</v>
          </cell>
          <cell r="I629">
            <v>-34.842500000000001</v>
          </cell>
          <cell r="J629">
            <v>-34.689900000000002</v>
          </cell>
          <cell r="K629" t="str">
            <v/>
          </cell>
          <cell r="L629">
            <v>-136.86600000000001</v>
          </cell>
          <cell r="M629">
            <v>-136.86600000000001</v>
          </cell>
          <cell r="N629">
            <v>-3.3578000000000001</v>
          </cell>
          <cell r="O629">
            <v>7.2319000000000004</v>
          </cell>
          <cell r="P629">
            <v>3.8741000000000003</v>
          </cell>
          <cell r="Q629" t="str">
            <v/>
          </cell>
          <cell r="R629">
            <v>8.2105999999999995</v>
          </cell>
          <cell r="S629">
            <v>8.2105999999999995</v>
          </cell>
          <cell r="T629" t="str">
            <v/>
          </cell>
          <cell r="U629">
            <v>-0.16239999999999999</v>
          </cell>
          <cell r="V629">
            <v>-0.16239999999999999</v>
          </cell>
          <cell r="W629">
            <v>-0.124</v>
          </cell>
          <cell r="X629">
            <v>-104.538</v>
          </cell>
          <cell r="Y629">
            <v>-104.66199999999999</v>
          </cell>
          <cell r="Z629">
            <v>-0.46029999999999999</v>
          </cell>
          <cell r="AA629">
            <v>-4.9431000000000003</v>
          </cell>
          <cell r="AB629">
            <v>-5.4034000000000004</v>
          </cell>
          <cell r="AC629">
            <v>-934.23739999999998</v>
          </cell>
          <cell r="AD629">
            <v>-1834.7112</v>
          </cell>
          <cell r="AE629">
            <v>-2768.9485999999997</v>
          </cell>
          <cell r="AF629">
            <v>-198.75489999999999</v>
          </cell>
          <cell r="AG629">
            <v>423.16950000000003</v>
          </cell>
          <cell r="AH629">
            <v>224.41460000000004</v>
          </cell>
        </row>
        <row r="630">
          <cell r="A630">
            <v>39806</v>
          </cell>
          <cell r="B630">
            <v>-151.83680000000001</v>
          </cell>
          <cell r="C630">
            <v>5639.9775</v>
          </cell>
          <cell r="D630">
            <v>5488.1406999999999</v>
          </cell>
          <cell r="E630">
            <v>-45.883800000000001</v>
          </cell>
          <cell r="F630">
            <v>3372.2928000000002</v>
          </cell>
          <cell r="G630">
            <v>3326.4090000000001</v>
          </cell>
          <cell r="H630">
            <v>-1.8197000000000001</v>
          </cell>
          <cell r="I630">
            <v>-133.2687</v>
          </cell>
          <cell r="J630">
            <v>-135.08840000000001</v>
          </cell>
          <cell r="K630" t="str">
            <v/>
          </cell>
          <cell r="L630">
            <v>-131.0444</v>
          </cell>
          <cell r="M630">
            <v>-131.0444</v>
          </cell>
          <cell r="N630">
            <v>5.0799999999999998E-2</v>
          </cell>
          <cell r="O630">
            <v>-55.624600000000001</v>
          </cell>
          <cell r="P630">
            <v>-55.573799999999999</v>
          </cell>
          <cell r="Q630" t="str">
            <v/>
          </cell>
          <cell r="R630">
            <v>-39.869199999999999</v>
          </cell>
          <cell r="S630">
            <v>-39.869199999999999</v>
          </cell>
          <cell r="T630" t="str">
            <v/>
          </cell>
          <cell r="U630">
            <v>-0.26290000000000002</v>
          </cell>
          <cell r="V630">
            <v>-0.26290000000000002</v>
          </cell>
          <cell r="W630">
            <v>-7.46E-2</v>
          </cell>
          <cell r="X630">
            <v>-296.16739999999999</v>
          </cell>
          <cell r="Y630">
            <v>-296.24199999999996</v>
          </cell>
          <cell r="Z630">
            <v>-0.94279999999999997</v>
          </cell>
          <cell r="AA630">
            <v>-93.522499999999994</v>
          </cell>
          <cell r="AB630">
            <v>-94.465299999999999</v>
          </cell>
          <cell r="AC630">
            <v>24.760100000000001</v>
          </cell>
          <cell r="AD630">
            <v>5858.9657999999999</v>
          </cell>
          <cell r="AE630">
            <v>5883.7259000000004</v>
          </cell>
          <cell r="AF630">
            <v>-182.4538</v>
          </cell>
          <cell r="AG630">
            <v>-29.4132</v>
          </cell>
          <cell r="AH630">
            <v>-211.86699999999999</v>
          </cell>
        </row>
        <row r="631">
          <cell r="A631">
            <v>39799</v>
          </cell>
          <cell r="B631">
            <v>105.9674</v>
          </cell>
          <cell r="C631">
            <v>9864.4578999999994</v>
          </cell>
          <cell r="D631">
            <v>9970.425299999999</v>
          </cell>
          <cell r="E631">
            <v>-70.349299999999999</v>
          </cell>
          <cell r="F631">
            <v>-1551.4928</v>
          </cell>
          <cell r="G631">
            <v>-1621.8421000000001</v>
          </cell>
          <cell r="H631">
            <v>-3.6181999999999999</v>
          </cell>
          <cell r="I631">
            <v>-16.4099</v>
          </cell>
          <cell r="J631">
            <v>-20.028100000000002</v>
          </cell>
          <cell r="K631" t="str">
            <v/>
          </cell>
          <cell r="L631">
            <v>637.75649999999996</v>
          </cell>
          <cell r="M631">
            <v>637.75649999999996</v>
          </cell>
          <cell r="N631">
            <v>2.29E-2</v>
          </cell>
          <cell r="O631">
            <v>10.1469</v>
          </cell>
          <cell r="P631">
            <v>10.1698</v>
          </cell>
          <cell r="Q631" t="str">
            <v/>
          </cell>
          <cell r="R631">
            <v>-87.362200000000001</v>
          </cell>
          <cell r="S631">
            <v>-87.362200000000001</v>
          </cell>
          <cell r="T631" t="str">
            <v/>
          </cell>
          <cell r="U631">
            <v>-0.879</v>
          </cell>
          <cell r="V631">
            <v>-0.879</v>
          </cell>
          <cell r="W631">
            <v>2.2566999999999999</v>
          </cell>
          <cell r="X631">
            <v>-255.83160000000001</v>
          </cell>
          <cell r="Y631">
            <v>-253.57490000000001</v>
          </cell>
          <cell r="Z631">
            <v>0.35680000000000001</v>
          </cell>
          <cell r="AA631">
            <v>-62.178400000000003</v>
          </cell>
          <cell r="AB631">
            <v>-61.821600000000004</v>
          </cell>
          <cell r="AC631">
            <v>-521.2029</v>
          </cell>
          <cell r="AD631">
            <v>10353.3511</v>
          </cell>
          <cell r="AE631">
            <v>9832.1481999999996</v>
          </cell>
          <cell r="AF631">
            <v>1320.3875</v>
          </cell>
          <cell r="AG631">
            <v>364.39010000000002</v>
          </cell>
          <cell r="AH631">
            <v>1684.7776000000001</v>
          </cell>
        </row>
        <row r="632">
          <cell r="A632">
            <v>39792</v>
          </cell>
          <cell r="B632">
            <v>-1565.0582999999999</v>
          </cell>
          <cell r="C632">
            <v>6763.3846000000003</v>
          </cell>
          <cell r="D632">
            <v>5198.3263000000006</v>
          </cell>
          <cell r="E632">
            <v>-828.8682</v>
          </cell>
          <cell r="F632">
            <v>1323.6691000000001</v>
          </cell>
          <cell r="G632">
            <v>494.80090000000007</v>
          </cell>
          <cell r="H632">
            <v>1.6299999999999999E-2</v>
          </cell>
          <cell r="I632">
            <v>71.4054</v>
          </cell>
          <cell r="J632">
            <v>71.421700000000001</v>
          </cell>
          <cell r="K632" t="str">
            <v/>
          </cell>
          <cell r="L632">
            <v>332.41550000000001</v>
          </cell>
          <cell r="M632">
            <v>332.41550000000001</v>
          </cell>
          <cell r="N632">
            <v>0.49659999999999999</v>
          </cell>
          <cell r="O632">
            <v>4.5007000000000001</v>
          </cell>
          <cell r="P632">
            <v>4.9973000000000001</v>
          </cell>
          <cell r="Q632" t="str">
            <v/>
          </cell>
          <cell r="R632">
            <v>-16.7424</v>
          </cell>
          <cell r="S632">
            <v>-16.7424</v>
          </cell>
          <cell r="T632" t="str">
            <v/>
          </cell>
          <cell r="U632">
            <v>3.7100000000000001E-2</v>
          </cell>
          <cell r="V632">
            <v>3.7100000000000001E-2</v>
          </cell>
          <cell r="W632">
            <v>-0.46839999999999998</v>
          </cell>
          <cell r="X632">
            <v>-170.2226</v>
          </cell>
          <cell r="Y632">
            <v>-170.691</v>
          </cell>
          <cell r="Z632">
            <v>-4.7699999999999999E-2</v>
          </cell>
          <cell r="AA632">
            <v>-13.990500000000001</v>
          </cell>
          <cell r="AB632">
            <v>-14.038200000000002</v>
          </cell>
          <cell r="AC632">
            <v>-475.6524</v>
          </cell>
          <cell r="AD632">
            <v>6936.5135</v>
          </cell>
          <cell r="AE632">
            <v>6460.8611000000001</v>
          </cell>
          <cell r="AF632">
            <v>-653.28309999999999</v>
          </cell>
          <cell r="AG632">
            <v>-202.5188</v>
          </cell>
          <cell r="AH632">
            <v>-855.80189999999993</v>
          </cell>
        </row>
        <row r="633">
          <cell r="A633">
            <v>39785</v>
          </cell>
          <cell r="B633">
            <v>-1968.6677999999999</v>
          </cell>
          <cell r="C633">
            <v>1728.3258000000001</v>
          </cell>
          <cell r="D633">
            <v>-240.34199999999987</v>
          </cell>
          <cell r="E633">
            <v>-212.15090000000001</v>
          </cell>
          <cell r="F633">
            <v>-475.69959999999998</v>
          </cell>
          <cell r="G633">
            <v>-687.85050000000001</v>
          </cell>
          <cell r="H633">
            <v>-0.44490000000000002</v>
          </cell>
          <cell r="I633">
            <v>5.3121</v>
          </cell>
          <cell r="J633">
            <v>4.8672000000000004</v>
          </cell>
          <cell r="K633" t="str">
            <v/>
          </cell>
          <cell r="L633">
            <v>208.54300000000001</v>
          </cell>
          <cell r="M633">
            <v>208.54300000000001</v>
          </cell>
          <cell r="N633">
            <v>0.1971</v>
          </cell>
          <cell r="O633">
            <v>-42.708100000000002</v>
          </cell>
          <cell r="P633">
            <v>-42.511000000000003</v>
          </cell>
          <cell r="Q633" t="str">
            <v/>
          </cell>
          <cell r="R633">
            <v>-14.013400000000001</v>
          </cell>
          <cell r="S633">
            <v>-14.013400000000001</v>
          </cell>
          <cell r="T633" t="str">
            <v/>
          </cell>
          <cell r="U633">
            <v>-6.1666999999999996</v>
          </cell>
          <cell r="V633">
            <v>-6.1666999999999996</v>
          </cell>
          <cell r="W633">
            <v>-1.0754999999999999</v>
          </cell>
          <cell r="X633">
            <v>-186.40219999999999</v>
          </cell>
          <cell r="Y633">
            <v>-187.4777</v>
          </cell>
          <cell r="Z633">
            <v>-0.16089999999999999</v>
          </cell>
          <cell r="AA633">
            <v>-25.4558</v>
          </cell>
          <cell r="AB633">
            <v>-25.616700000000002</v>
          </cell>
          <cell r="AC633">
            <v>-1255.2820999999999</v>
          </cell>
          <cell r="AD633">
            <v>93.156000000000006</v>
          </cell>
          <cell r="AE633">
            <v>-1162.1261</v>
          </cell>
          <cell r="AF633">
            <v>-356.70100000000002</v>
          </cell>
          <cell r="AG633">
            <v>1745.2693999999999</v>
          </cell>
          <cell r="AH633">
            <v>1388.5683999999999</v>
          </cell>
        </row>
        <row r="634">
          <cell r="A634">
            <v>39778</v>
          </cell>
          <cell r="B634">
            <v>-3359.8742000000002</v>
          </cell>
          <cell r="C634">
            <v>503.14980000000003</v>
          </cell>
          <cell r="D634">
            <v>-2856.7244000000001</v>
          </cell>
          <cell r="E634">
            <v>-473.5609</v>
          </cell>
          <cell r="F634">
            <v>-465.76479999999998</v>
          </cell>
          <cell r="G634">
            <v>-939.32569999999998</v>
          </cell>
          <cell r="H634">
            <v>0.34110000000000001</v>
          </cell>
          <cell r="I634">
            <v>12.6675</v>
          </cell>
          <cell r="J634">
            <v>13.008600000000001</v>
          </cell>
          <cell r="K634" t="str">
            <v/>
          </cell>
          <cell r="L634">
            <v>234.95070000000001</v>
          </cell>
          <cell r="M634">
            <v>234.95070000000001</v>
          </cell>
          <cell r="N634">
            <v>0.13689999999999999</v>
          </cell>
          <cell r="O634">
            <v>-8.6952999999999996</v>
          </cell>
          <cell r="P634">
            <v>-8.5583999999999989</v>
          </cell>
          <cell r="Q634" t="str">
            <v/>
          </cell>
          <cell r="R634">
            <v>-37.366999999999997</v>
          </cell>
          <cell r="S634">
            <v>-37.366999999999997</v>
          </cell>
          <cell r="T634" t="str">
            <v/>
          </cell>
          <cell r="U634">
            <v>-1.0996999999999999</v>
          </cell>
          <cell r="V634">
            <v>-1.0996999999999999</v>
          </cell>
          <cell r="W634">
            <v>-0.75439999999999996</v>
          </cell>
          <cell r="X634">
            <v>-277.73660000000001</v>
          </cell>
          <cell r="Y634">
            <v>-278.49099999999999</v>
          </cell>
          <cell r="Z634">
            <v>-1.1113999999999999</v>
          </cell>
          <cell r="AA634">
            <v>-20.5944</v>
          </cell>
          <cell r="AB634">
            <v>-21.7058</v>
          </cell>
          <cell r="AC634">
            <v>-1431.3870999999999</v>
          </cell>
          <cell r="AD634">
            <v>267.41910000000001</v>
          </cell>
          <cell r="AE634">
            <v>-1163.9679999999998</v>
          </cell>
          <cell r="AF634">
            <v>-806.78449999999998</v>
          </cell>
          <cell r="AG634">
            <v>1504.3558</v>
          </cell>
          <cell r="AH634">
            <v>697.57130000000006</v>
          </cell>
        </row>
        <row r="635">
          <cell r="A635">
            <v>39771</v>
          </cell>
          <cell r="B635">
            <v>-2137.1120999999998</v>
          </cell>
          <cell r="C635">
            <v>3793.2194</v>
          </cell>
          <cell r="D635">
            <v>1656.1073000000001</v>
          </cell>
          <cell r="E635">
            <v>-239.6532</v>
          </cell>
          <cell r="F635">
            <v>-824.63800000000003</v>
          </cell>
          <cell r="G635">
            <v>-1064.2912000000001</v>
          </cell>
          <cell r="H635">
            <v>-0.91149999999999998</v>
          </cell>
          <cell r="I635">
            <v>-20.504200000000001</v>
          </cell>
          <cell r="J635">
            <v>-21.415700000000001</v>
          </cell>
          <cell r="K635" t="str">
            <v/>
          </cell>
          <cell r="L635">
            <v>772.8279</v>
          </cell>
          <cell r="M635">
            <v>772.8279</v>
          </cell>
          <cell r="N635">
            <v>0.1211</v>
          </cell>
          <cell r="O635">
            <v>8.2560000000000002</v>
          </cell>
          <cell r="P635">
            <v>8.3771000000000004</v>
          </cell>
          <cell r="Q635" t="str">
            <v/>
          </cell>
          <cell r="R635">
            <v>-24.284199999999998</v>
          </cell>
          <cell r="S635">
            <v>-24.284199999999998</v>
          </cell>
          <cell r="T635" t="str">
            <v/>
          </cell>
          <cell r="U635">
            <v>-0.68659999999999999</v>
          </cell>
          <cell r="V635">
            <v>-0.68659999999999999</v>
          </cell>
          <cell r="W635">
            <v>0.88370000000000004</v>
          </cell>
          <cell r="X635">
            <v>-158.28489999999999</v>
          </cell>
          <cell r="Y635">
            <v>-157.40119999999999</v>
          </cell>
          <cell r="Z635">
            <v>0</v>
          </cell>
          <cell r="AA635">
            <v>-55.751399999999997</v>
          </cell>
          <cell r="AB635">
            <v>-55.751399999999997</v>
          </cell>
          <cell r="AC635">
            <v>-1167.9337</v>
          </cell>
          <cell r="AD635">
            <v>3757.7411999999999</v>
          </cell>
          <cell r="AE635">
            <v>2589.8074999999999</v>
          </cell>
          <cell r="AF635">
            <v>-231.03980000000001</v>
          </cell>
          <cell r="AG635">
            <v>665.47929999999997</v>
          </cell>
          <cell r="AH635">
            <v>434.43949999999995</v>
          </cell>
        </row>
        <row r="636">
          <cell r="A636">
            <v>39764</v>
          </cell>
          <cell r="B636">
            <v>-804.78729999999996</v>
          </cell>
          <cell r="C636">
            <v>3936.9162999999999</v>
          </cell>
          <cell r="D636">
            <v>3132.1289999999999</v>
          </cell>
          <cell r="E636">
            <v>-1316.8230000000001</v>
          </cell>
          <cell r="F636">
            <v>-354.49090000000001</v>
          </cell>
          <cell r="G636">
            <v>-1671.3139000000001</v>
          </cell>
          <cell r="H636">
            <v>-0.36730000000000002</v>
          </cell>
          <cell r="I636">
            <v>5.0674999999999999</v>
          </cell>
          <cell r="J636">
            <v>4.7001999999999997</v>
          </cell>
          <cell r="K636" t="str">
            <v/>
          </cell>
          <cell r="L636">
            <v>-150.9006</v>
          </cell>
          <cell r="M636">
            <v>-150.9006</v>
          </cell>
          <cell r="N636">
            <v>-0.49709999999999999</v>
          </cell>
          <cell r="O636">
            <v>29.447800000000001</v>
          </cell>
          <cell r="P636">
            <v>28.950700000000001</v>
          </cell>
          <cell r="Q636" t="str">
            <v/>
          </cell>
          <cell r="R636">
            <v>23.622499999999999</v>
          </cell>
          <cell r="S636">
            <v>23.622499999999999</v>
          </cell>
          <cell r="T636" t="str">
            <v/>
          </cell>
          <cell r="U636">
            <v>-0.63190000000000002</v>
          </cell>
          <cell r="V636">
            <v>-0.63190000000000002</v>
          </cell>
          <cell r="W636">
            <v>-1.3472</v>
          </cell>
          <cell r="X636">
            <v>-302.00319999999999</v>
          </cell>
          <cell r="Y636">
            <v>-303.35039999999998</v>
          </cell>
          <cell r="Z636">
            <v>-0.2878</v>
          </cell>
          <cell r="AA636">
            <v>35.549399999999999</v>
          </cell>
          <cell r="AB636">
            <v>35.261600000000001</v>
          </cell>
          <cell r="AC636">
            <v>-534.64179999999999</v>
          </cell>
          <cell r="AD636">
            <v>3174.9485</v>
          </cell>
          <cell r="AE636">
            <v>2640.3067000000001</v>
          </cell>
          <cell r="AF636">
            <v>148.75839999999999</v>
          </cell>
          <cell r="AG636">
            <v>812.71609999999998</v>
          </cell>
          <cell r="AH636">
            <v>961.47450000000003</v>
          </cell>
        </row>
        <row r="637">
          <cell r="A637">
            <v>39757</v>
          </cell>
          <cell r="B637">
            <v>-1843.2001</v>
          </cell>
          <cell r="C637">
            <v>2759.2791999999999</v>
          </cell>
          <cell r="D637">
            <v>916.07909999999993</v>
          </cell>
          <cell r="E637">
            <v>-468.04680000000002</v>
          </cell>
          <cell r="F637">
            <v>400.10759999999999</v>
          </cell>
          <cell r="G637">
            <v>-67.939200000000028</v>
          </cell>
          <cell r="H637">
            <v>-1.1133</v>
          </cell>
          <cell r="I637">
            <v>3.0657000000000001</v>
          </cell>
          <cell r="J637">
            <v>1.9524000000000001</v>
          </cell>
          <cell r="K637" t="str">
            <v/>
          </cell>
          <cell r="L637">
            <v>-468.00170000000003</v>
          </cell>
          <cell r="M637">
            <v>-468.00170000000003</v>
          </cell>
          <cell r="N637">
            <v>-3.4209000000000001</v>
          </cell>
          <cell r="O637">
            <v>7.5644999999999998</v>
          </cell>
          <cell r="P637">
            <v>4.1435999999999993</v>
          </cell>
          <cell r="Q637" t="str">
            <v/>
          </cell>
          <cell r="R637">
            <v>-2.8132999999999999</v>
          </cell>
          <cell r="S637">
            <v>-2.8132999999999999</v>
          </cell>
          <cell r="T637" t="str">
            <v/>
          </cell>
          <cell r="U637">
            <v>-3.3873000000000002</v>
          </cell>
          <cell r="V637">
            <v>-3.3873000000000002</v>
          </cell>
          <cell r="W637">
            <v>-2.7496999999999998</v>
          </cell>
          <cell r="X637">
            <v>-73.446100000000001</v>
          </cell>
          <cell r="Y637">
            <v>-76.195800000000006</v>
          </cell>
          <cell r="Z637">
            <v>0.49819999999999998</v>
          </cell>
          <cell r="AA637">
            <v>-53.459299999999999</v>
          </cell>
          <cell r="AB637">
            <v>-52.961100000000002</v>
          </cell>
          <cell r="AC637">
            <v>-627.03459999999995</v>
          </cell>
          <cell r="AD637">
            <v>1640.3107</v>
          </cell>
          <cell r="AE637">
            <v>1013.2761</v>
          </cell>
          <cell r="AF637">
            <v>-397.40269999999998</v>
          </cell>
          <cell r="AG637">
            <v>153.92009999999999</v>
          </cell>
          <cell r="AH637">
            <v>-243.48259999999999</v>
          </cell>
        </row>
        <row r="638">
          <cell r="A638">
            <v>39750</v>
          </cell>
          <cell r="B638">
            <v>-3543.5320000000002</v>
          </cell>
          <cell r="C638">
            <v>-2356.9241999999999</v>
          </cell>
          <cell r="D638">
            <v>-5900.4562000000005</v>
          </cell>
          <cell r="E638">
            <v>-1970.3219999999999</v>
          </cell>
          <cell r="F638">
            <v>-1614.0455999999999</v>
          </cell>
          <cell r="G638">
            <v>-3584.3675999999996</v>
          </cell>
          <cell r="H638">
            <v>-4.6393000000000004</v>
          </cell>
          <cell r="I638">
            <v>9.4611999999999998</v>
          </cell>
          <cell r="J638">
            <v>4.8218999999999994</v>
          </cell>
          <cell r="K638" t="str">
            <v/>
          </cell>
          <cell r="L638">
            <v>-111.1258</v>
          </cell>
          <cell r="M638">
            <v>-111.1258</v>
          </cell>
          <cell r="N638">
            <v>0.20430000000000001</v>
          </cell>
          <cell r="O638">
            <v>-0.53879999999999995</v>
          </cell>
          <cell r="P638">
            <v>-0.33449999999999991</v>
          </cell>
          <cell r="Q638" t="str">
            <v/>
          </cell>
          <cell r="R638">
            <v>-119.6546</v>
          </cell>
          <cell r="S638">
            <v>-119.6546</v>
          </cell>
          <cell r="T638" t="str">
            <v/>
          </cell>
          <cell r="U638">
            <v>-0.3856</v>
          </cell>
          <cell r="V638">
            <v>-0.3856</v>
          </cell>
          <cell r="W638">
            <v>-14.3561</v>
          </cell>
          <cell r="X638">
            <v>-220.08969999999999</v>
          </cell>
          <cell r="Y638">
            <v>-234.44579999999999</v>
          </cell>
          <cell r="Z638">
            <v>-1.0829</v>
          </cell>
          <cell r="AA638">
            <v>-80.217500000000001</v>
          </cell>
          <cell r="AB638">
            <v>-81.300399999999996</v>
          </cell>
          <cell r="AC638">
            <v>-1267.8712</v>
          </cell>
          <cell r="AD638">
            <v>-771.41430000000003</v>
          </cell>
          <cell r="AE638">
            <v>-2039.2855</v>
          </cell>
          <cell r="AF638">
            <v>-47.183100000000003</v>
          </cell>
          <cell r="AG638">
            <v>-774.71619999999996</v>
          </cell>
          <cell r="AH638">
            <v>-821.89929999999993</v>
          </cell>
        </row>
        <row r="639">
          <cell r="A639">
            <v>39743</v>
          </cell>
          <cell r="B639">
            <v>-3631.4742999999999</v>
          </cell>
          <cell r="C639">
            <v>-577.83929999999998</v>
          </cell>
          <cell r="D639">
            <v>-4209.3135999999995</v>
          </cell>
          <cell r="E639">
            <v>-852.86839999999995</v>
          </cell>
          <cell r="F639">
            <v>-707.24339999999995</v>
          </cell>
          <cell r="G639">
            <v>-1560.1117999999999</v>
          </cell>
          <cell r="H639">
            <v>-4.4553000000000003</v>
          </cell>
          <cell r="I639">
            <v>-23.917000000000002</v>
          </cell>
          <cell r="J639">
            <v>-28.372300000000003</v>
          </cell>
          <cell r="K639" t="str">
            <v/>
          </cell>
          <cell r="L639">
            <v>-6.0616000000000003</v>
          </cell>
          <cell r="M639">
            <v>-6.0616000000000003</v>
          </cell>
          <cell r="N639">
            <v>-0.18029999999999999</v>
          </cell>
          <cell r="O639">
            <v>-19.738600000000002</v>
          </cell>
          <cell r="P639">
            <v>-19.918900000000001</v>
          </cell>
          <cell r="Q639" t="str">
            <v/>
          </cell>
          <cell r="R639">
            <v>-46.567300000000003</v>
          </cell>
          <cell r="S639">
            <v>-46.567300000000003</v>
          </cell>
          <cell r="T639" t="str">
            <v/>
          </cell>
          <cell r="U639">
            <v>-2.1499999999999998E-2</v>
          </cell>
          <cell r="V639">
            <v>-2.1499999999999998E-2</v>
          </cell>
          <cell r="W639">
            <v>5.2172000000000001</v>
          </cell>
          <cell r="X639">
            <v>-203.33189999999999</v>
          </cell>
          <cell r="Y639">
            <v>-198.1147</v>
          </cell>
          <cell r="Z639">
            <v>-0.30640000000000001</v>
          </cell>
          <cell r="AA639">
            <v>39.391399999999997</v>
          </cell>
          <cell r="AB639">
            <v>39.084999999999994</v>
          </cell>
          <cell r="AC639">
            <v>-1794.4489000000001</v>
          </cell>
          <cell r="AD639">
            <v>-1986.5318</v>
          </cell>
          <cell r="AE639">
            <v>-3780.9807000000001</v>
          </cell>
          <cell r="AF639">
            <v>-445.06099999999998</v>
          </cell>
          <cell r="AG639">
            <v>1380.0337</v>
          </cell>
          <cell r="AH639">
            <v>934.97270000000003</v>
          </cell>
        </row>
        <row r="640">
          <cell r="A640">
            <v>39736</v>
          </cell>
          <cell r="B640">
            <v>-7640.4204</v>
          </cell>
          <cell r="C640">
            <v>-8699.9876000000004</v>
          </cell>
          <cell r="D640">
            <v>-16340.407999999999</v>
          </cell>
          <cell r="E640">
            <v>-1713.0293999999999</v>
          </cell>
          <cell r="F640">
            <v>-2331.5916999999999</v>
          </cell>
          <cell r="G640">
            <v>-4044.6210999999998</v>
          </cell>
          <cell r="H640">
            <v>-4.2458999999999998</v>
          </cell>
          <cell r="I640">
            <v>-20.791799999999999</v>
          </cell>
          <cell r="J640">
            <v>-25.037699999999997</v>
          </cell>
          <cell r="K640" t="str">
            <v/>
          </cell>
          <cell r="L640">
            <v>125.4774</v>
          </cell>
          <cell r="M640">
            <v>125.4774</v>
          </cell>
          <cell r="N640">
            <v>-2.0842000000000001</v>
          </cell>
          <cell r="O640">
            <v>5.0580999999999996</v>
          </cell>
          <cell r="P640">
            <v>2.9738999999999995</v>
          </cell>
          <cell r="Q640" t="str">
            <v/>
          </cell>
          <cell r="R640">
            <v>-195.3185</v>
          </cell>
          <cell r="S640">
            <v>-195.3185</v>
          </cell>
          <cell r="T640" t="str">
            <v/>
          </cell>
          <cell r="U640">
            <v>-2.6334</v>
          </cell>
          <cell r="V640">
            <v>-2.6334</v>
          </cell>
          <cell r="W640">
            <v>2.7E-2</v>
          </cell>
          <cell r="X640">
            <v>-206.14179999999999</v>
          </cell>
          <cell r="Y640">
            <v>-206.1148</v>
          </cell>
          <cell r="Z640">
            <v>-0.82299999999999995</v>
          </cell>
          <cell r="AA640">
            <v>-21.4358</v>
          </cell>
          <cell r="AB640">
            <v>-22.258800000000001</v>
          </cell>
          <cell r="AC640">
            <v>-3939.8861999999999</v>
          </cell>
          <cell r="AD640">
            <v>-4738.4540999999999</v>
          </cell>
          <cell r="AE640">
            <v>-8678.3402999999998</v>
          </cell>
          <cell r="AF640">
            <v>-864.44690000000003</v>
          </cell>
          <cell r="AG640">
            <v>2171.9205000000002</v>
          </cell>
          <cell r="AH640">
            <v>1307.4736000000003</v>
          </cell>
        </row>
        <row r="641">
          <cell r="A641">
            <v>39729</v>
          </cell>
          <cell r="B641">
            <v>-4649.5182000000004</v>
          </cell>
          <cell r="C641">
            <v>-7268.6</v>
          </cell>
          <cell r="D641">
            <v>-11918.118200000001</v>
          </cell>
          <cell r="E641">
            <v>-1868.9122</v>
          </cell>
          <cell r="F641">
            <v>-2289.1138000000001</v>
          </cell>
          <cell r="G641">
            <v>-4158.0259999999998</v>
          </cell>
          <cell r="H641">
            <v>-8.1168999999999993</v>
          </cell>
          <cell r="I641">
            <v>-76.676299999999998</v>
          </cell>
          <cell r="J641">
            <v>-84.793199999999999</v>
          </cell>
          <cell r="K641" t="str">
            <v/>
          </cell>
          <cell r="L641">
            <v>-298.10930000000002</v>
          </cell>
          <cell r="M641">
            <v>-298.10930000000002</v>
          </cell>
          <cell r="N641">
            <v>-0.29120000000000001</v>
          </cell>
          <cell r="O641">
            <v>-1.6506000000000001</v>
          </cell>
          <cell r="P641">
            <v>-1.9418000000000002</v>
          </cell>
          <cell r="Q641" t="str">
            <v/>
          </cell>
          <cell r="R641">
            <v>-121.3056</v>
          </cell>
          <cell r="S641">
            <v>-121.3056</v>
          </cell>
          <cell r="T641" t="str">
            <v/>
          </cell>
          <cell r="U641">
            <v>-1.3247</v>
          </cell>
          <cell r="V641">
            <v>-1.3247</v>
          </cell>
          <cell r="W641">
            <v>-3.0135000000000001</v>
          </cell>
          <cell r="X641">
            <v>-265.46350000000001</v>
          </cell>
          <cell r="Y641">
            <v>-268.47700000000003</v>
          </cell>
          <cell r="Z641">
            <v>-0.2908</v>
          </cell>
          <cell r="AA641">
            <v>-16.814299999999999</v>
          </cell>
          <cell r="AB641">
            <v>-17.1051</v>
          </cell>
          <cell r="AC641">
            <v>-2800.0563000000002</v>
          </cell>
          <cell r="AD641">
            <v>-2402.7492000000002</v>
          </cell>
          <cell r="AE641">
            <v>-5202.8055000000004</v>
          </cell>
          <cell r="AF641">
            <v>-254.71379999999999</v>
          </cell>
          <cell r="AG641">
            <v>-686.6644</v>
          </cell>
          <cell r="AH641">
            <v>-941.37819999999999</v>
          </cell>
        </row>
        <row r="642">
          <cell r="A642">
            <v>39722</v>
          </cell>
          <cell r="B642">
            <v>-2883.1003999999998</v>
          </cell>
          <cell r="C642">
            <v>4656.9916999999996</v>
          </cell>
          <cell r="D642">
            <v>1773.8912999999998</v>
          </cell>
          <cell r="E642">
            <v>-976.19669999999996</v>
          </cell>
          <cell r="F642">
            <v>158.39930000000001</v>
          </cell>
          <cell r="G642">
            <v>-817.79739999999993</v>
          </cell>
          <cell r="H642">
            <v>-0.95250000000000001</v>
          </cell>
          <cell r="I642">
            <v>-109.76949999999999</v>
          </cell>
          <cell r="J642">
            <v>-110.72199999999999</v>
          </cell>
          <cell r="K642" t="str">
            <v/>
          </cell>
          <cell r="L642">
            <v>324.8313</v>
          </cell>
          <cell r="M642">
            <v>324.8313</v>
          </cell>
          <cell r="N642">
            <v>-0.34489999999999998</v>
          </cell>
          <cell r="O642">
            <v>-2.1452</v>
          </cell>
          <cell r="P642">
            <v>-2.4901</v>
          </cell>
          <cell r="Q642" t="str">
            <v/>
          </cell>
          <cell r="R642">
            <v>-58.461500000000001</v>
          </cell>
          <cell r="S642">
            <v>-58.461500000000001</v>
          </cell>
          <cell r="T642" t="str">
            <v/>
          </cell>
          <cell r="U642">
            <v>-2.3900000000000001E-2</v>
          </cell>
          <cell r="V642">
            <v>-2.3900000000000001E-2</v>
          </cell>
          <cell r="W642">
            <v>-1.5558000000000001</v>
          </cell>
          <cell r="X642">
            <v>294.56470000000002</v>
          </cell>
          <cell r="Y642">
            <v>293.00890000000004</v>
          </cell>
          <cell r="Z642">
            <v>-0.22140000000000001</v>
          </cell>
          <cell r="AA642">
            <v>15.261900000000001</v>
          </cell>
          <cell r="AB642">
            <v>15.040500000000002</v>
          </cell>
          <cell r="AC642">
            <v>-1559.0042000000001</v>
          </cell>
          <cell r="AD642">
            <v>9054.5148000000008</v>
          </cell>
          <cell r="AE642">
            <v>7495.5106000000005</v>
          </cell>
          <cell r="AF642">
            <v>-295.3612</v>
          </cell>
          <cell r="AG642">
            <v>-2018.6921</v>
          </cell>
          <cell r="AH642">
            <v>-2314.0533</v>
          </cell>
        </row>
        <row r="643">
          <cell r="A643">
            <v>39715</v>
          </cell>
          <cell r="B643">
            <v>-2619.5477000000001</v>
          </cell>
          <cell r="C643">
            <v>6375.8833000000004</v>
          </cell>
          <cell r="D643">
            <v>3756.3356000000003</v>
          </cell>
          <cell r="E643">
            <v>-1657.0753999999999</v>
          </cell>
          <cell r="F643">
            <v>-1622.0245</v>
          </cell>
          <cell r="G643">
            <v>-3279.0999000000002</v>
          </cell>
          <cell r="H643">
            <v>-5.5174000000000003</v>
          </cell>
          <cell r="I643">
            <v>-60.687199999999997</v>
          </cell>
          <cell r="J643">
            <v>-66.204599999999999</v>
          </cell>
          <cell r="K643" t="str">
            <v/>
          </cell>
          <cell r="L643">
            <v>912.59130000000005</v>
          </cell>
          <cell r="M643">
            <v>912.59130000000005</v>
          </cell>
          <cell r="N643">
            <v>5.0429000000000004</v>
          </cell>
          <cell r="O643">
            <v>53.212699999999998</v>
          </cell>
          <cell r="P643">
            <v>58.255600000000001</v>
          </cell>
          <cell r="Q643" t="str">
            <v/>
          </cell>
          <cell r="R643">
            <v>-293.83449999999999</v>
          </cell>
          <cell r="S643">
            <v>-293.83449999999999</v>
          </cell>
          <cell r="T643" t="str">
            <v/>
          </cell>
          <cell r="U643">
            <v>-3.8906000000000001</v>
          </cell>
          <cell r="V643">
            <v>-3.8906000000000001</v>
          </cell>
          <cell r="W643">
            <v>-0.39069999999999999</v>
          </cell>
          <cell r="X643">
            <v>121.8309</v>
          </cell>
          <cell r="Y643">
            <v>121.4402</v>
          </cell>
          <cell r="Z643">
            <v>-0.2306</v>
          </cell>
          <cell r="AA643">
            <v>57.3583</v>
          </cell>
          <cell r="AB643">
            <v>57.127699999999997</v>
          </cell>
          <cell r="AC643">
            <v>-498.01150000000001</v>
          </cell>
          <cell r="AD643">
            <v>10552.011699999999</v>
          </cell>
          <cell r="AE643">
            <v>10054.000199999999</v>
          </cell>
          <cell r="AF643">
            <v>-344.23500000000001</v>
          </cell>
          <cell r="AG643">
            <v>-714.8845</v>
          </cell>
          <cell r="AH643">
            <v>-1059.1195</v>
          </cell>
        </row>
        <row r="644">
          <cell r="A644">
            <v>39708</v>
          </cell>
          <cell r="B644">
            <v>484.48360000000002</v>
          </cell>
          <cell r="C644">
            <v>3559.7285999999999</v>
          </cell>
          <cell r="D644">
            <v>4044.2121999999999</v>
          </cell>
          <cell r="E644">
            <v>-466.154</v>
          </cell>
          <cell r="F644">
            <v>-2648.6169</v>
          </cell>
          <cell r="G644">
            <v>-3114.7709</v>
          </cell>
          <cell r="H644">
            <v>-8.5068000000000001</v>
          </cell>
          <cell r="I644">
            <v>-117.0934</v>
          </cell>
          <cell r="J644">
            <v>-125.6002</v>
          </cell>
          <cell r="K644" t="str">
            <v/>
          </cell>
          <cell r="L644">
            <v>147.7439</v>
          </cell>
          <cell r="M644">
            <v>147.7439</v>
          </cell>
          <cell r="N644">
            <v>0.78800000000000003</v>
          </cell>
          <cell r="O644">
            <v>-48.180599999999998</v>
          </cell>
          <cell r="P644">
            <v>-47.392600000000002</v>
          </cell>
          <cell r="Q644" t="str">
            <v/>
          </cell>
          <cell r="R644">
            <v>-184.92959999999999</v>
          </cell>
          <cell r="S644">
            <v>-184.92959999999999</v>
          </cell>
          <cell r="T644" t="str">
            <v/>
          </cell>
          <cell r="U644">
            <v>-0.6321</v>
          </cell>
          <cell r="V644">
            <v>-0.6321</v>
          </cell>
          <cell r="W644">
            <v>-0.6956</v>
          </cell>
          <cell r="X644">
            <v>-103.2009</v>
          </cell>
          <cell r="Y644">
            <v>-103.8965</v>
          </cell>
          <cell r="Z644">
            <v>-0.78869999999999996</v>
          </cell>
          <cell r="AA644">
            <v>76.537199999999999</v>
          </cell>
          <cell r="AB644">
            <v>75.748499999999993</v>
          </cell>
          <cell r="AC644">
            <v>1642.6268</v>
          </cell>
          <cell r="AD644">
            <v>6917.0776999999998</v>
          </cell>
          <cell r="AE644">
            <v>8559.7044999999998</v>
          </cell>
          <cell r="AF644">
            <v>-304.24939999999998</v>
          </cell>
          <cell r="AG644">
            <v>-783.82209999999998</v>
          </cell>
          <cell r="AH644">
            <v>-1088.0715</v>
          </cell>
        </row>
        <row r="645">
          <cell r="A645">
            <v>39701</v>
          </cell>
          <cell r="B645">
            <v>59.934899999999999</v>
          </cell>
          <cell r="C645">
            <v>2233.4919</v>
          </cell>
          <cell r="D645">
            <v>2293.4268000000002</v>
          </cell>
          <cell r="E645">
            <v>-1080.6231</v>
          </cell>
          <cell r="F645">
            <v>-2102.1587</v>
          </cell>
          <cell r="G645">
            <v>-3182.7817999999997</v>
          </cell>
          <cell r="H645">
            <v>-124.4883</v>
          </cell>
          <cell r="I645">
            <v>-17.516100000000002</v>
          </cell>
          <cell r="J645">
            <v>-142.0044</v>
          </cell>
          <cell r="K645" t="str">
            <v/>
          </cell>
          <cell r="L645">
            <v>-133.2398</v>
          </cell>
          <cell r="M645">
            <v>-133.2398</v>
          </cell>
          <cell r="N645">
            <v>0.5927</v>
          </cell>
          <cell r="O645">
            <v>-86.54</v>
          </cell>
          <cell r="P645">
            <v>-85.947300000000013</v>
          </cell>
          <cell r="Q645" t="str">
            <v/>
          </cell>
          <cell r="R645">
            <v>-74.596800000000002</v>
          </cell>
          <cell r="S645">
            <v>-74.596800000000002</v>
          </cell>
          <cell r="T645" t="str">
            <v/>
          </cell>
          <cell r="U645">
            <v>1.1860999999999999</v>
          </cell>
          <cell r="V645">
            <v>1.1860999999999999</v>
          </cell>
          <cell r="W645">
            <v>-0.34610000000000002</v>
          </cell>
          <cell r="X645">
            <v>-358.19330000000002</v>
          </cell>
          <cell r="Y645">
            <v>-358.5394</v>
          </cell>
          <cell r="Z645">
            <v>1.0989</v>
          </cell>
          <cell r="AA645">
            <v>-57.189799999999998</v>
          </cell>
          <cell r="AB645">
            <v>-56.090899999999998</v>
          </cell>
          <cell r="AC645">
            <v>426.4545</v>
          </cell>
          <cell r="AD645">
            <v>4507.0303999999996</v>
          </cell>
          <cell r="AE645">
            <v>4933.4848999999995</v>
          </cell>
          <cell r="AF645">
            <v>-76.740899999999996</v>
          </cell>
          <cell r="AG645">
            <v>-502.28609999999998</v>
          </cell>
          <cell r="AH645">
            <v>-579.02699999999993</v>
          </cell>
        </row>
        <row r="646">
          <cell r="A646">
            <v>39694</v>
          </cell>
          <cell r="B646">
            <v>-267.4855</v>
          </cell>
          <cell r="C646">
            <v>5072.5855000000001</v>
          </cell>
          <cell r="D646">
            <v>4805.1000000000004</v>
          </cell>
          <cell r="E646">
            <v>-176.19460000000001</v>
          </cell>
          <cell r="F646">
            <v>-521.09500000000003</v>
          </cell>
          <cell r="G646">
            <v>-697.28960000000006</v>
          </cell>
          <cell r="H646">
            <v>-101.7457</v>
          </cell>
          <cell r="I646">
            <v>18.4878</v>
          </cell>
          <cell r="J646">
            <v>-83.257900000000006</v>
          </cell>
          <cell r="K646" t="str">
            <v/>
          </cell>
          <cell r="L646">
            <v>23.034300000000002</v>
          </cell>
          <cell r="M646">
            <v>23.034300000000002</v>
          </cell>
          <cell r="N646">
            <v>0.4103</v>
          </cell>
          <cell r="O646">
            <v>26.310300000000002</v>
          </cell>
          <cell r="P646">
            <v>26.720600000000001</v>
          </cell>
          <cell r="Q646" t="str">
            <v/>
          </cell>
          <cell r="R646">
            <v>-53.990499999999997</v>
          </cell>
          <cell r="S646">
            <v>-53.990499999999997</v>
          </cell>
          <cell r="T646" t="str">
            <v/>
          </cell>
          <cell r="U646">
            <v>0.48330000000000001</v>
          </cell>
          <cell r="V646">
            <v>0.48330000000000001</v>
          </cell>
          <cell r="W646">
            <v>2.0213999999999999</v>
          </cell>
          <cell r="X646">
            <v>-110.3892</v>
          </cell>
          <cell r="Y646">
            <v>-108.3678</v>
          </cell>
          <cell r="Z646">
            <v>-2.7244000000000002</v>
          </cell>
          <cell r="AA646">
            <v>-45.815100000000001</v>
          </cell>
          <cell r="AB646">
            <v>-48.539500000000004</v>
          </cell>
          <cell r="AC646">
            <v>68.372699999999995</v>
          </cell>
          <cell r="AD646">
            <v>5998.6791000000003</v>
          </cell>
          <cell r="AE646">
            <v>6067.0518000000002</v>
          </cell>
          <cell r="AF646">
            <v>-274.82139999999998</v>
          </cell>
          <cell r="AG646">
            <v>-488.6703</v>
          </cell>
          <cell r="AH646">
            <v>-763.49170000000004</v>
          </cell>
        </row>
        <row r="647">
          <cell r="A647">
            <v>39687</v>
          </cell>
          <cell r="B647">
            <v>-196.2004</v>
          </cell>
          <cell r="C647">
            <v>-4680.9471000000003</v>
          </cell>
          <cell r="D647">
            <v>-4877.1475</v>
          </cell>
          <cell r="E647">
            <v>-705.55809999999997</v>
          </cell>
          <cell r="F647">
            <v>-1270.4011</v>
          </cell>
          <cell r="G647">
            <v>-1975.9592</v>
          </cell>
          <cell r="H647">
            <v>-0.9627</v>
          </cell>
          <cell r="I647">
            <v>-21.5427</v>
          </cell>
          <cell r="J647">
            <v>-22.505400000000002</v>
          </cell>
          <cell r="K647" t="str">
            <v/>
          </cell>
          <cell r="L647">
            <v>114.38849999999999</v>
          </cell>
          <cell r="M647">
            <v>114.38849999999999</v>
          </cell>
          <cell r="N647">
            <v>1.9800000000000002E-2</v>
          </cell>
          <cell r="O647">
            <v>10.2544</v>
          </cell>
          <cell r="P647">
            <v>10.2742</v>
          </cell>
          <cell r="Q647" t="str">
            <v/>
          </cell>
          <cell r="R647">
            <v>-55.881300000000003</v>
          </cell>
          <cell r="S647">
            <v>-55.881300000000003</v>
          </cell>
          <cell r="T647" t="str">
            <v/>
          </cell>
          <cell r="U647">
            <v>-0.39379999999999998</v>
          </cell>
          <cell r="V647">
            <v>-0.39379999999999998</v>
          </cell>
          <cell r="W647">
            <v>-0.1313</v>
          </cell>
          <cell r="X647">
            <v>-128.3451</v>
          </cell>
          <cell r="Y647">
            <v>-128.47640000000001</v>
          </cell>
          <cell r="Z647">
            <v>3.0998000000000001</v>
          </cell>
          <cell r="AA647">
            <v>-66.637500000000003</v>
          </cell>
          <cell r="AB647">
            <v>-63.537700000000001</v>
          </cell>
          <cell r="AC647">
            <v>142.3819</v>
          </cell>
          <cell r="AD647">
            <v>-2329.3353000000002</v>
          </cell>
          <cell r="AE647">
            <v>-2186.9534000000003</v>
          </cell>
          <cell r="AF647">
            <v>-194.00530000000001</v>
          </cell>
          <cell r="AG647">
            <v>-1235.2955999999999</v>
          </cell>
          <cell r="AH647">
            <v>-1429.3009</v>
          </cell>
        </row>
        <row r="648">
          <cell r="A648">
            <v>39680</v>
          </cell>
          <cell r="B648">
            <v>285.1927</v>
          </cell>
          <cell r="C648">
            <v>-1127.6974</v>
          </cell>
          <cell r="D648">
            <v>-842.50469999999996</v>
          </cell>
          <cell r="E648">
            <v>-83.7166</v>
          </cell>
          <cell r="F648">
            <v>-1839.3151</v>
          </cell>
          <cell r="G648">
            <v>-1923.0317</v>
          </cell>
          <cell r="H648">
            <v>-8.2805999999999997</v>
          </cell>
          <cell r="I648">
            <v>-62.836599999999997</v>
          </cell>
          <cell r="J648">
            <v>-71.117199999999997</v>
          </cell>
          <cell r="K648" t="str">
            <v/>
          </cell>
          <cell r="L648">
            <v>-101.19670000000001</v>
          </cell>
          <cell r="M648">
            <v>-101.19670000000001</v>
          </cell>
          <cell r="N648">
            <v>1.6999999999999999E-3</v>
          </cell>
          <cell r="O648">
            <v>-16.175000000000001</v>
          </cell>
          <cell r="P648">
            <v>-16.173300000000001</v>
          </cell>
          <cell r="Q648" t="str">
            <v/>
          </cell>
          <cell r="R648">
            <v>21.770900000000001</v>
          </cell>
          <cell r="S648">
            <v>21.770900000000001</v>
          </cell>
          <cell r="T648" t="str">
            <v/>
          </cell>
          <cell r="U648">
            <v>-5.0286</v>
          </cell>
          <cell r="V648">
            <v>-5.0286</v>
          </cell>
          <cell r="W648">
            <v>0.33610000000000001</v>
          </cell>
          <cell r="X648">
            <v>-51.9482</v>
          </cell>
          <cell r="Y648">
            <v>-51.612099999999998</v>
          </cell>
          <cell r="Z648">
            <v>-0.61829999999999996</v>
          </cell>
          <cell r="AA648">
            <v>-23.161200000000001</v>
          </cell>
          <cell r="AB648">
            <v>-23.779500000000002</v>
          </cell>
          <cell r="AC648">
            <v>358.53699999999998</v>
          </cell>
          <cell r="AD648">
            <v>445.56450000000001</v>
          </cell>
          <cell r="AE648">
            <v>804.10149999999999</v>
          </cell>
          <cell r="AF648">
            <v>59.635399999999997</v>
          </cell>
          <cell r="AG648">
            <v>-368.19310000000002</v>
          </cell>
          <cell r="AH648">
            <v>-308.55770000000001</v>
          </cell>
        </row>
        <row r="649">
          <cell r="A649">
            <v>39673</v>
          </cell>
          <cell r="B649">
            <v>-365.6413</v>
          </cell>
          <cell r="C649">
            <v>3839.0945000000002</v>
          </cell>
          <cell r="D649">
            <v>3473.4531999999999</v>
          </cell>
          <cell r="E649">
            <v>-1.444</v>
          </cell>
          <cell r="F649">
            <v>-1847.1213</v>
          </cell>
          <cell r="G649">
            <v>-1848.5653</v>
          </cell>
          <cell r="H649">
            <v>49.1937</v>
          </cell>
          <cell r="I649">
            <v>-46.686900000000001</v>
          </cell>
          <cell r="J649">
            <v>2.5067999999999984</v>
          </cell>
          <cell r="K649" t="str">
            <v/>
          </cell>
          <cell r="L649">
            <v>151.5548</v>
          </cell>
          <cell r="M649">
            <v>151.5548</v>
          </cell>
          <cell r="N649">
            <v>3.3799999999999997E-2</v>
          </cell>
          <cell r="O649">
            <v>3.9615</v>
          </cell>
          <cell r="P649">
            <v>3.9952999999999999</v>
          </cell>
          <cell r="Q649" t="str">
            <v/>
          </cell>
          <cell r="R649">
            <v>57.241300000000003</v>
          </cell>
          <cell r="S649">
            <v>57.241300000000003</v>
          </cell>
          <cell r="T649" t="str">
            <v/>
          </cell>
          <cell r="U649">
            <v>-0.99219999999999997</v>
          </cell>
          <cell r="V649">
            <v>-0.99219999999999997</v>
          </cell>
          <cell r="W649">
            <v>0.5978</v>
          </cell>
          <cell r="X649">
            <v>-43.810499999999998</v>
          </cell>
          <cell r="Y649">
            <v>-43.212699999999998</v>
          </cell>
          <cell r="Z649">
            <v>-0.46329999999999999</v>
          </cell>
          <cell r="AA649">
            <v>-238.9622</v>
          </cell>
          <cell r="AB649">
            <v>-239.4255</v>
          </cell>
          <cell r="AC649">
            <v>370.82089999999999</v>
          </cell>
          <cell r="AD649">
            <v>4732.3816999999999</v>
          </cell>
          <cell r="AE649">
            <v>5103.2025999999996</v>
          </cell>
          <cell r="AF649">
            <v>-269.61520000000002</v>
          </cell>
          <cell r="AG649">
            <v>-179.14080000000001</v>
          </cell>
          <cell r="AH649">
            <v>-448.75600000000003</v>
          </cell>
        </row>
        <row r="650">
          <cell r="A650">
            <v>39666</v>
          </cell>
          <cell r="B650">
            <v>-611.84289999999999</v>
          </cell>
          <cell r="C650">
            <v>4276.9571999999998</v>
          </cell>
          <cell r="D650">
            <v>3665.1142999999997</v>
          </cell>
          <cell r="E650">
            <v>254.00479999999999</v>
          </cell>
          <cell r="F650">
            <v>-441.0496</v>
          </cell>
          <cell r="G650">
            <v>-187.04480000000001</v>
          </cell>
          <cell r="H650">
            <v>20.7486</v>
          </cell>
          <cell r="I650">
            <v>-60.630600000000001</v>
          </cell>
          <cell r="J650">
            <v>-39.882000000000005</v>
          </cell>
          <cell r="K650" t="str">
            <v/>
          </cell>
          <cell r="L650">
            <v>329.77530000000002</v>
          </cell>
          <cell r="M650">
            <v>329.77530000000002</v>
          </cell>
          <cell r="N650">
            <v>-0.46310000000000001</v>
          </cell>
          <cell r="O650">
            <v>4.4089999999999998</v>
          </cell>
          <cell r="P650">
            <v>3.9459</v>
          </cell>
          <cell r="Q650" t="str">
            <v/>
          </cell>
          <cell r="R650">
            <v>-27.319299999999998</v>
          </cell>
          <cell r="S650">
            <v>-27.319299999999998</v>
          </cell>
          <cell r="T650" t="str">
            <v/>
          </cell>
          <cell r="U650">
            <v>0.32190000000000002</v>
          </cell>
          <cell r="V650">
            <v>0.32190000000000002</v>
          </cell>
          <cell r="W650">
            <v>-1.6500000000000001E-2</v>
          </cell>
          <cell r="X650">
            <v>-53.283999999999999</v>
          </cell>
          <cell r="Y650">
            <v>-53.3005</v>
          </cell>
          <cell r="Z650">
            <v>0.37330000000000002</v>
          </cell>
          <cell r="AA650">
            <v>-56.1464</v>
          </cell>
          <cell r="AB650">
            <v>-55.773099999999999</v>
          </cell>
          <cell r="AC650">
            <v>-447.67380000000003</v>
          </cell>
          <cell r="AD650">
            <v>4863.0986999999996</v>
          </cell>
          <cell r="AE650">
            <v>4415.4249</v>
          </cell>
          <cell r="AF650">
            <v>-108.8669</v>
          </cell>
          <cell r="AG650">
            <v>-417.40820000000002</v>
          </cell>
          <cell r="AH650">
            <v>-526.27510000000007</v>
          </cell>
        </row>
        <row r="651">
          <cell r="A651">
            <v>39659</v>
          </cell>
          <cell r="B651">
            <v>-264.49290000000002</v>
          </cell>
          <cell r="C651">
            <v>5089.6691000000001</v>
          </cell>
          <cell r="D651">
            <v>4825.1761999999999</v>
          </cell>
          <cell r="E651">
            <v>449.40530000000001</v>
          </cell>
          <cell r="F651">
            <v>-542.12739999999997</v>
          </cell>
          <cell r="G651">
            <v>-92.722099999999955</v>
          </cell>
          <cell r="H651">
            <v>5.5982000000000003</v>
          </cell>
          <cell r="I651">
            <v>-2.0705</v>
          </cell>
          <cell r="J651">
            <v>3.5277000000000003</v>
          </cell>
          <cell r="K651" t="str">
            <v/>
          </cell>
          <cell r="L651">
            <v>476.60070000000002</v>
          </cell>
          <cell r="M651">
            <v>476.60070000000002</v>
          </cell>
          <cell r="N651">
            <v>-2.3199999999999998E-2</v>
          </cell>
          <cell r="O651">
            <v>127.72450000000001</v>
          </cell>
          <cell r="P651">
            <v>127.7013</v>
          </cell>
          <cell r="Q651" t="str">
            <v/>
          </cell>
          <cell r="R651">
            <v>117.7617</v>
          </cell>
          <cell r="S651">
            <v>117.7617</v>
          </cell>
          <cell r="T651" t="str">
            <v/>
          </cell>
          <cell r="U651">
            <v>-2.9407000000000001</v>
          </cell>
          <cell r="V651">
            <v>-2.9407000000000001</v>
          </cell>
          <cell r="W651">
            <v>-1.1858</v>
          </cell>
          <cell r="X651">
            <v>-63.3857</v>
          </cell>
          <cell r="Y651">
            <v>-64.5715</v>
          </cell>
          <cell r="Z651">
            <v>0.52629999999999999</v>
          </cell>
          <cell r="AA651">
            <v>-244.5497</v>
          </cell>
          <cell r="AB651">
            <v>-244.02340000000001</v>
          </cell>
          <cell r="AC651">
            <v>-471.97230000000002</v>
          </cell>
          <cell r="AD651">
            <v>5383.3199000000004</v>
          </cell>
          <cell r="AE651">
            <v>4911.3476000000001</v>
          </cell>
          <cell r="AF651">
            <v>-71.0959</v>
          </cell>
          <cell r="AG651">
            <v>42.760399999999997</v>
          </cell>
          <cell r="AH651">
            <v>-28.335500000000003</v>
          </cell>
        </row>
        <row r="652">
          <cell r="A652">
            <v>39652</v>
          </cell>
          <cell r="B652">
            <v>-427.64350000000002</v>
          </cell>
          <cell r="C652">
            <v>-9127.0931999999993</v>
          </cell>
          <cell r="D652">
            <v>-9554.7366999999995</v>
          </cell>
          <cell r="E652">
            <v>-81.067599999999999</v>
          </cell>
          <cell r="F652">
            <v>1602.5777</v>
          </cell>
          <cell r="G652">
            <v>1521.5101</v>
          </cell>
          <cell r="H652">
            <v>7.7279999999999998</v>
          </cell>
          <cell r="I652">
            <v>-12.1731</v>
          </cell>
          <cell r="J652">
            <v>-4.4451000000000001</v>
          </cell>
          <cell r="K652" t="str">
            <v/>
          </cell>
          <cell r="L652">
            <v>1093.7991999999999</v>
          </cell>
          <cell r="M652">
            <v>1093.7991999999999</v>
          </cell>
          <cell r="N652">
            <v>0.21909999999999999</v>
          </cell>
          <cell r="O652">
            <v>75.600899999999996</v>
          </cell>
          <cell r="P652">
            <v>75.819999999999993</v>
          </cell>
          <cell r="Q652" t="str">
            <v/>
          </cell>
          <cell r="R652">
            <v>3.8167</v>
          </cell>
          <cell r="S652">
            <v>3.8167</v>
          </cell>
          <cell r="T652" t="str">
            <v/>
          </cell>
          <cell r="U652">
            <v>-5.625</v>
          </cell>
          <cell r="V652">
            <v>-5.625</v>
          </cell>
          <cell r="W652">
            <v>-0.20039999999999999</v>
          </cell>
          <cell r="X652">
            <v>191.97569999999999</v>
          </cell>
          <cell r="Y652">
            <v>191.77529999999999</v>
          </cell>
          <cell r="Z652">
            <v>1.2522</v>
          </cell>
          <cell r="AA652">
            <v>-0.22220000000000001</v>
          </cell>
          <cell r="AB652">
            <v>1.03</v>
          </cell>
          <cell r="AC652">
            <v>205.3158</v>
          </cell>
          <cell r="AD652">
            <v>-9186.7780000000002</v>
          </cell>
          <cell r="AE652">
            <v>-8981.4621999999999</v>
          </cell>
          <cell r="AF652">
            <v>-333.25459999999998</v>
          </cell>
          <cell r="AG652">
            <v>1496.3929000000001</v>
          </cell>
          <cell r="AH652">
            <v>1163.1383000000001</v>
          </cell>
        </row>
        <row r="653">
          <cell r="A653">
            <v>39645</v>
          </cell>
          <cell r="B653">
            <v>-982.94640000000004</v>
          </cell>
          <cell r="C653">
            <v>166.9794</v>
          </cell>
          <cell r="D653">
            <v>-815.9670000000001</v>
          </cell>
          <cell r="E653">
            <v>-147.6857</v>
          </cell>
          <cell r="F653">
            <v>-1631.8104000000001</v>
          </cell>
          <cell r="G653">
            <v>-1779.4961000000001</v>
          </cell>
          <cell r="H653">
            <v>-34.192300000000003</v>
          </cell>
          <cell r="I653">
            <v>-10.526400000000001</v>
          </cell>
          <cell r="J653">
            <v>-44.718700000000005</v>
          </cell>
          <cell r="K653" t="str">
            <v/>
          </cell>
          <cell r="L653">
            <v>2.8936000000000002</v>
          </cell>
          <cell r="M653">
            <v>2.8936000000000002</v>
          </cell>
          <cell r="N653">
            <v>-0.65610000000000002</v>
          </cell>
          <cell r="O653">
            <v>-13.805300000000001</v>
          </cell>
          <cell r="P653">
            <v>-14.461400000000001</v>
          </cell>
          <cell r="Q653" t="str">
            <v/>
          </cell>
          <cell r="R653">
            <v>-95.2483</v>
          </cell>
          <cell r="S653">
            <v>-95.2483</v>
          </cell>
          <cell r="T653" t="str">
            <v/>
          </cell>
          <cell r="U653">
            <v>-1.893</v>
          </cell>
          <cell r="V653">
            <v>-1.893</v>
          </cell>
          <cell r="W653">
            <v>0.18859999999999999</v>
          </cell>
          <cell r="X653">
            <v>-28.205200000000001</v>
          </cell>
          <cell r="Y653">
            <v>-28.0166</v>
          </cell>
          <cell r="Z653">
            <v>-1.3293999999999999</v>
          </cell>
          <cell r="AA653">
            <v>-73.752300000000005</v>
          </cell>
          <cell r="AB653">
            <v>-75.081700000000012</v>
          </cell>
          <cell r="AC653">
            <v>-147.42670000000001</v>
          </cell>
          <cell r="AD653">
            <v>3213.7399</v>
          </cell>
          <cell r="AE653">
            <v>3066.3132000000001</v>
          </cell>
          <cell r="AF653">
            <v>-314.9753</v>
          </cell>
          <cell r="AG653">
            <v>-391.7577</v>
          </cell>
          <cell r="AH653">
            <v>-706.73299999999995</v>
          </cell>
        </row>
        <row r="654">
          <cell r="A654">
            <v>39638</v>
          </cell>
          <cell r="B654">
            <v>-1141.4775999999999</v>
          </cell>
          <cell r="C654">
            <v>857.72879999999998</v>
          </cell>
          <cell r="D654">
            <v>-283.74879999999996</v>
          </cell>
          <cell r="E654">
            <v>-338.15120000000002</v>
          </cell>
          <cell r="F654">
            <v>-3384.7307000000001</v>
          </cell>
          <cell r="G654">
            <v>-3722.8819000000003</v>
          </cell>
          <cell r="H654">
            <v>13.7296</v>
          </cell>
          <cell r="I654">
            <v>-123.6695</v>
          </cell>
          <cell r="J654">
            <v>-109.93989999999999</v>
          </cell>
          <cell r="K654" t="str">
            <v/>
          </cell>
          <cell r="L654">
            <v>-34.5627</v>
          </cell>
          <cell r="M654">
            <v>-34.5627</v>
          </cell>
          <cell r="N654">
            <v>2.1999999999999999E-2</v>
          </cell>
          <cell r="O654">
            <v>-25.552299999999999</v>
          </cell>
          <cell r="P654">
            <v>-25.5303</v>
          </cell>
          <cell r="Q654" t="str">
            <v/>
          </cell>
          <cell r="R654">
            <v>-215.0668</v>
          </cell>
          <cell r="S654">
            <v>-215.0668</v>
          </cell>
          <cell r="T654" t="str">
            <v/>
          </cell>
          <cell r="U654">
            <v>-4.9943</v>
          </cell>
          <cell r="V654">
            <v>-4.9943</v>
          </cell>
          <cell r="W654">
            <v>6.5799999999999997E-2</v>
          </cell>
          <cell r="X654">
            <v>58.388199999999998</v>
          </cell>
          <cell r="Y654">
            <v>58.454000000000001</v>
          </cell>
          <cell r="Z654">
            <v>-3.8605999999999998</v>
          </cell>
          <cell r="AA654">
            <v>-61.310499999999998</v>
          </cell>
          <cell r="AB654">
            <v>-65.171099999999996</v>
          </cell>
          <cell r="AC654">
            <v>-11.969099999999999</v>
          </cell>
          <cell r="AD654">
            <v>2811.9036000000001</v>
          </cell>
          <cell r="AE654">
            <v>2799.9345000000003</v>
          </cell>
          <cell r="AF654">
            <v>-594.19579999999996</v>
          </cell>
          <cell r="AG654">
            <v>-726.46559999999999</v>
          </cell>
          <cell r="AH654">
            <v>-1320.6614</v>
          </cell>
        </row>
        <row r="655">
          <cell r="A655">
            <v>39631</v>
          </cell>
          <cell r="B655">
            <v>-1330.9902999999999</v>
          </cell>
          <cell r="C655">
            <v>-2341.7656000000002</v>
          </cell>
          <cell r="D655">
            <v>-3672.7559000000001</v>
          </cell>
          <cell r="E655">
            <v>-194.57329999999999</v>
          </cell>
          <cell r="F655">
            <v>-4168.8459999999995</v>
          </cell>
          <cell r="G655">
            <v>-4363.4192999999996</v>
          </cell>
          <cell r="H655">
            <v>15.833299999999999</v>
          </cell>
          <cell r="I655">
            <v>-98.712199999999996</v>
          </cell>
          <cell r="J655">
            <v>-82.878900000000002</v>
          </cell>
          <cell r="K655" t="str">
            <v/>
          </cell>
          <cell r="L655">
            <v>-123.2715</v>
          </cell>
          <cell r="M655">
            <v>-123.2715</v>
          </cell>
          <cell r="N655">
            <v>-9.1800000000000007E-2</v>
          </cell>
          <cell r="O655">
            <v>-29.325800000000001</v>
          </cell>
          <cell r="P655">
            <v>-29.4176</v>
          </cell>
          <cell r="Q655" t="str">
            <v/>
          </cell>
          <cell r="R655">
            <v>-344.096</v>
          </cell>
          <cell r="S655">
            <v>-344.096</v>
          </cell>
          <cell r="T655" t="str">
            <v/>
          </cell>
          <cell r="U655">
            <v>9.0899999999999995E-2</v>
          </cell>
          <cell r="V655">
            <v>9.0899999999999995E-2</v>
          </cell>
          <cell r="W655">
            <v>9.3474000000000004</v>
          </cell>
          <cell r="X655">
            <v>87.077399999999997</v>
          </cell>
          <cell r="Y655">
            <v>96.424800000000005</v>
          </cell>
          <cell r="Z655">
            <v>2.7300000000000001E-2</v>
          </cell>
          <cell r="AA655">
            <v>-48.6496</v>
          </cell>
          <cell r="AB655">
            <v>-48.622300000000003</v>
          </cell>
          <cell r="AC655">
            <v>-375.24239999999998</v>
          </cell>
          <cell r="AD655">
            <v>747.34900000000005</v>
          </cell>
          <cell r="AE655">
            <v>372.10660000000007</v>
          </cell>
          <cell r="AF655">
            <v>-505.17110000000002</v>
          </cell>
          <cell r="AG655">
            <v>-2203.5884999999998</v>
          </cell>
          <cell r="AH655">
            <v>-2708.7595999999999</v>
          </cell>
        </row>
        <row r="656">
          <cell r="A656">
            <v>39624</v>
          </cell>
          <cell r="B656">
            <v>-3858.4340000000002</v>
          </cell>
          <cell r="C656">
            <v>-23732.622599999999</v>
          </cell>
          <cell r="D656">
            <v>-27591.0566</v>
          </cell>
          <cell r="E656">
            <v>-201.56720000000001</v>
          </cell>
          <cell r="F656">
            <v>-3890.1945999999998</v>
          </cell>
          <cell r="G656">
            <v>-4091.7617999999998</v>
          </cell>
          <cell r="H656">
            <v>23.1418</v>
          </cell>
          <cell r="I656">
            <v>-119.46080000000001</v>
          </cell>
          <cell r="J656">
            <v>-96.319000000000003</v>
          </cell>
          <cell r="K656" t="str">
            <v/>
          </cell>
          <cell r="L656">
            <v>20.325500000000002</v>
          </cell>
          <cell r="M656">
            <v>20.325500000000002</v>
          </cell>
          <cell r="N656">
            <v>-6.9900000000000004E-2</v>
          </cell>
          <cell r="O656">
            <v>-57.4283</v>
          </cell>
          <cell r="P656">
            <v>-57.498199999999997</v>
          </cell>
          <cell r="Q656" t="str">
            <v/>
          </cell>
          <cell r="R656">
            <v>-179.46340000000001</v>
          </cell>
          <cell r="S656">
            <v>-179.46340000000001</v>
          </cell>
          <cell r="T656" t="str">
            <v/>
          </cell>
          <cell r="U656">
            <v>-1.9103000000000001</v>
          </cell>
          <cell r="V656">
            <v>-1.9103000000000001</v>
          </cell>
          <cell r="W656">
            <v>0.2077</v>
          </cell>
          <cell r="X656">
            <v>24.907299999999999</v>
          </cell>
          <cell r="Y656">
            <v>25.114999999999998</v>
          </cell>
          <cell r="Z656">
            <v>-1.1298999999999999</v>
          </cell>
          <cell r="AA656">
            <v>134.52430000000001</v>
          </cell>
          <cell r="AB656">
            <v>133.39440000000002</v>
          </cell>
          <cell r="AC656">
            <v>-1185.6043999999999</v>
          </cell>
          <cell r="AD656">
            <v>-18871.011399999999</v>
          </cell>
          <cell r="AE656">
            <v>-20056.6158</v>
          </cell>
          <cell r="AF656">
            <v>-2055.1948000000002</v>
          </cell>
          <cell r="AG656">
            <v>-3824.0576000000001</v>
          </cell>
          <cell r="AH656">
            <v>-5879.2524000000003</v>
          </cell>
        </row>
        <row r="657">
          <cell r="A657">
            <v>39617</v>
          </cell>
          <cell r="B657">
            <v>-3637.7855</v>
          </cell>
          <cell r="C657">
            <v>20539.547699999999</v>
          </cell>
          <cell r="D657">
            <v>16901.762199999997</v>
          </cell>
          <cell r="E657">
            <v>-293.82150000000001</v>
          </cell>
          <cell r="F657">
            <v>-2840.5796999999998</v>
          </cell>
          <cell r="G657">
            <v>-3134.4011999999998</v>
          </cell>
          <cell r="H657">
            <v>3.8923999999999999</v>
          </cell>
          <cell r="I657">
            <v>-65.026899999999998</v>
          </cell>
          <cell r="J657">
            <v>-61.134499999999996</v>
          </cell>
          <cell r="K657" t="str">
            <v/>
          </cell>
          <cell r="L657">
            <v>-337.99020000000002</v>
          </cell>
          <cell r="M657">
            <v>-337.99020000000002</v>
          </cell>
          <cell r="N657">
            <v>-0.23960000000000001</v>
          </cell>
          <cell r="O657">
            <v>-36.309100000000001</v>
          </cell>
          <cell r="P657">
            <v>-36.548700000000004</v>
          </cell>
          <cell r="Q657" t="str">
            <v/>
          </cell>
          <cell r="R657">
            <v>-205.38</v>
          </cell>
          <cell r="S657">
            <v>-205.38</v>
          </cell>
          <cell r="T657" t="str">
            <v/>
          </cell>
          <cell r="U657">
            <v>-0.65780000000000005</v>
          </cell>
          <cell r="V657">
            <v>-0.65780000000000005</v>
          </cell>
          <cell r="W657">
            <v>2.8400000000000002E-2</v>
          </cell>
          <cell r="X657">
            <v>113.3633</v>
          </cell>
          <cell r="Y657">
            <v>113.3917</v>
          </cell>
          <cell r="Z657">
            <v>-4.9337999999999997</v>
          </cell>
          <cell r="AA657">
            <v>173.10579999999999</v>
          </cell>
          <cell r="AB657">
            <v>168.172</v>
          </cell>
          <cell r="AC657">
            <v>233.73519999999999</v>
          </cell>
          <cell r="AD657">
            <v>22772.071800000002</v>
          </cell>
          <cell r="AE657">
            <v>23005.807000000001</v>
          </cell>
          <cell r="AF657">
            <v>-3048.6323000000002</v>
          </cell>
          <cell r="AG657">
            <v>-1964.8928000000001</v>
          </cell>
          <cell r="AH657">
            <v>-5013.5251000000007</v>
          </cell>
        </row>
        <row r="658">
          <cell r="A658">
            <v>39610</v>
          </cell>
          <cell r="B658">
            <v>-171.64959999999999</v>
          </cell>
          <cell r="C658">
            <v>-3070.1241</v>
          </cell>
          <cell r="D658">
            <v>-3241.7737000000002</v>
          </cell>
          <cell r="E658">
            <v>-154.7132</v>
          </cell>
          <cell r="F658">
            <v>-2400.9304999999999</v>
          </cell>
          <cell r="G658">
            <v>-2555.6437000000001</v>
          </cell>
          <cell r="H658">
            <v>7.5227000000000004</v>
          </cell>
          <cell r="I658">
            <v>-2.9043999999999999</v>
          </cell>
          <cell r="J658">
            <v>4.6183000000000005</v>
          </cell>
          <cell r="K658" t="str">
            <v/>
          </cell>
          <cell r="L658">
            <v>-543.15740000000005</v>
          </cell>
          <cell r="M658">
            <v>-543.15740000000005</v>
          </cell>
          <cell r="N658">
            <v>-4.0300000000000002E-2</v>
          </cell>
          <cell r="O658">
            <v>-157.4716</v>
          </cell>
          <cell r="P658">
            <v>-157.5119</v>
          </cell>
          <cell r="Q658" t="str">
            <v/>
          </cell>
          <cell r="R658">
            <v>-31.403199999999998</v>
          </cell>
          <cell r="S658">
            <v>-31.403199999999998</v>
          </cell>
          <cell r="T658" t="str">
            <v/>
          </cell>
          <cell r="U658">
            <v>-3.3422999999999998</v>
          </cell>
          <cell r="V658">
            <v>-3.3422999999999998</v>
          </cell>
          <cell r="W658">
            <v>8.3400000000000002E-2</v>
          </cell>
          <cell r="X658">
            <v>353.67970000000003</v>
          </cell>
          <cell r="Y658">
            <v>353.76310000000001</v>
          </cell>
          <cell r="Z658">
            <v>1.3089999999999999</v>
          </cell>
          <cell r="AA658">
            <v>42.501100000000001</v>
          </cell>
          <cell r="AB658">
            <v>43.810099999999998</v>
          </cell>
          <cell r="AC658">
            <v>857.13959999999997</v>
          </cell>
          <cell r="AD658">
            <v>-203.23869999999999</v>
          </cell>
          <cell r="AE658">
            <v>653.90089999999998</v>
          </cell>
          <cell r="AF658">
            <v>-649.35950000000003</v>
          </cell>
          <cell r="AG658">
            <v>-3093.1568000000002</v>
          </cell>
          <cell r="AH658">
            <v>-3742.5163000000002</v>
          </cell>
        </row>
        <row r="659">
          <cell r="A659">
            <v>39603</v>
          </cell>
          <cell r="B659">
            <v>540.23429999999996</v>
          </cell>
          <cell r="C659">
            <v>-695.82889999999998</v>
          </cell>
          <cell r="D659">
            <v>-155.59460000000001</v>
          </cell>
          <cell r="E659">
            <v>229.1061</v>
          </cell>
          <cell r="F659">
            <v>617.5059</v>
          </cell>
          <cell r="G659">
            <v>846.61199999999997</v>
          </cell>
          <cell r="H659">
            <v>11.0159</v>
          </cell>
          <cell r="I659">
            <v>30.727799999999998</v>
          </cell>
          <cell r="J659">
            <v>41.743699999999997</v>
          </cell>
          <cell r="K659" t="str">
            <v/>
          </cell>
          <cell r="L659">
            <v>-143.42250000000001</v>
          </cell>
          <cell r="M659">
            <v>-143.42250000000001</v>
          </cell>
          <cell r="N659">
            <v>0.10199999999999999</v>
          </cell>
          <cell r="O659">
            <v>-9.3724000000000007</v>
          </cell>
          <cell r="P659">
            <v>-9.2704000000000004</v>
          </cell>
          <cell r="Q659" t="str">
            <v/>
          </cell>
          <cell r="R659">
            <v>-8.5198999999999998</v>
          </cell>
          <cell r="S659">
            <v>-8.5198999999999998</v>
          </cell>
          <cell r="T659" t="str">
            <v/>
          </cell>
          <cell r="U659">
            <v>3.6838000000000002</v>
          </cell>
          <cell r="V659">
            <v>3.6838000000000002</v>
          </cell>
          <cell r="W659">
            <v>-7.0300000000000001E-2</v>
          </cell>
          <cell r="X659">
            <v>21.092300000000002</v>
          </cell>
          <cell r="Y659">
            <v>21.022000000000002</v>
          </cell>
          <cell r="Z659">
            <v>-1.0186999999999999</v>
          </cell>
          <cell r="AA659">
            <v>212.29179999999999</v>
          </cell>
          <cell r="AB659">
            <v>211.2731</v>
          </cell>
          <cell r="AC659">
            <v>867.57539999999995</v>
          </cell>
          <cell r="AD659">
            <v>3568.2356</v>
          </cell>
          <cell r="AE659">
            <v>4435.8109999999997</v>
          </cell>
          <cell r="AF659">
            <v>26.448499999999999</v>
          </cell>
          <cell r="AG659">
            <v>-4591.5524999999998</v>
          </cell>
          <cell r="AH659">
            <v>-4565.1039999999994</v>
          </cell>
        </row>
        <row r="660">
          <cell r="A660">
            <v>39596</v>
          </cell>
          <cell r="B660">
            <v>690.61400000000003</v>
          </cell>
          <cell r="C660">
            <v>-1268.6099999999999</v>
          </cell>
          <cell r="D660">
            <v>-577.99599999999987</v>
          </cell>
          <cell r="E660">
            <v>65.5535</v>
          </cell>
          <cell r="F660">
            <v>-2.1564000000000001</v>
          </cell>
          <cell r="G660">
            <v>63.397100000000002</v>
          </cell>
          <cell r="H660">
            <v>-19.785399999999999</v>
          </cell>
          <cell r="I660">
            <v>53.973100000000002</v>
          </cell>
          <cell r="J660">
            <v>34.187700000000007</v>
          </cell>
          <cell r="K660" t="str">
            <v/>
          </cell>
          <cell r="L660">
            <v>-151.47239999999999</v>
          </cell>
          <cell r="M660">
            <v>-151.47239999999999</v>
          </cell>
          <cell r="N660">
            <v>-0.15190000000000001</v>
          </cell>
          <cell r="O660">
            <v>-13.4625</v>
          </cell>
          <cell r="P660">
            <v>-13.6144</v>
          </cell>
          <cell r="Q660" t="str">
            <v/>
          </cell>
          <cell r="R660">
            <v>8.4094999999999995</v>
          </cell>
          <cell r="S660">
            <v>8.4094999999999995</v>
          </cell>
          <cell r="T660" t="str">
            <v/>
          </cell>
          <cell r="U660">
            <v>0.33139999999999997</v>
          </cell>
          <cell r="V660">
            <v>0.33139999999999997</v>
          </cell>
          <cell r="W660">
            <v>-0.09</v>
          </cell>
          <cell r="X660">
            <v>28.674199999999999</v>
          </cell>
          <cell r="Y660">
            <v>28.584199999999999</v>
          </cell>
          <cell r="Z660">
            <v>3.3209</v>
          </cell>
          <cell r="AA660">
            <v>159.19720000000001</v>
          </cell>
          <cell r="AB660">
            <v>162.5181</v>
          </cell>
          <cell r="AC660">
            <v>891.2088</v>
          </cell>
          <cell r="AD660">
            <v>809.23590000000002</v>
          </cell>
          <cell r="AE660">
            <v>1700.4447</v>
          </cell>
          <cell r="AF660">
            <v>-245.56270000000001</v>
          </cell>
          <cell r="AG660">
            <v>-1652.4245000000001</v>
          </cell>
          <cell r="AH660">
            <v>-1897.9872</v>
          </cell>
        </row>
        <row r="661">
          <cell r="A661">
            <v>39589</v>
          </cell>
          <cell r="B661">
            <v>533.4375</v>
          </cell>
          <cell r="C661">
            <v>1172.3661</v>
          </cell>
          <cell r="D661">
            <v>1705.8036</v>
          </cell>
          <cell r="E661">
            <v>47.813299999999998</v>
          </cell>
          <cell r="F661">
            <v>3066.7442000000001</v>
          </cell>
          <cell r="G661">
            <v>3114.5574999999999</v>
          </cell>
          <cell r="H661">
            <v>4.1779000000000002</v>
          </cell>
          <cell r="I661">
            <v>386.59789999999998</v>
          </cell>
          <cell r="J661">
            <v>390.7758</v>
          </cell>
          <cell r="K661" t="str">
            <v/>
          </cell>
          <cell r="L661">
            <v>-346.00150000000002</v>
          </cell>
          <cell r="M661">
            <v>-346.00150000000002</v>
          </cell>
          <cell r="N661">
            <v>-0.1376</v>
          </cell>
          <cell r="O661">
            <v>35.7913</v>
          </cell>
          <cell r="P661">
            <v>35.653700000000001</v>
          </cell>
          <cell r="Q661" t="str">
            <v/>
          </cell>
          <cell r="R661">
            <v>130.511</v>
          </cell>
          <cell r="S661">
            <v>130.511</v>
          </cell>
          <cell r="T661" t="str">
            <v/>
          </cell>
          <cell r="U661">
            <v>-4.0000000000000001E-3</v>
          </cell>
          <cell r="V661">
            <v>-4.0000000000000001E-3</v>
          </cell>
          <cell r="W661">
            <v>-2.7338</v>
          </cell>
          <cell r="X661">
            <v>210.4151</v>
          </cell>
          <cell r="Y661">
            <v>207.68129999999999</v>
          </cell>
          <cell r="Z661">
            <v>0.46960000000000002</v>
          </cell>
          <cell r="AA661">
            <v>541.24739999999997</v>
          </cell>
          <cell r="AB661">
            <v>541.71699999999998</v>
          </cell>
          <cell r="AC661">
            <v>524.17359999999996</v>
          </cell>
          <cell r="AD661">
            <v>-2888.5682999999999</v>
          </cell>
          <cell r="AE661">
            <v>-2364.3946999999998</v>
          </cell>
          <cell r="AF661">
            <v>-232.95009999999999</v>
          </cell>
          <cell r="AG661">
            <v>2486.3886000000002</v>
          </cell>
          <cell r="AH661">
            <v>2253.4385000000002</v>
          </cell>
        </row>
        <row r="662">
          <cell r="A662">
            <v>39582</v>
          </cell>
          <cell r="B662">
            <v>549.57830000000001</v>
          </cell>
          <cell r="C662">
            <v>-8227.3120999999992</v>
          </cell>
          <cell r="D662">
            <v>-7677.7337999999991</v>
          </cell>
          <cell r="E662">
            <v>-90.846900000000005</v>
          </cell>
          <cell r="F662">
            <v>1655.0556999999999</v>
          </cell>
          <cell r="G662">
            <v>1564.2087999999999</v>
          </cell>
          <cell r="H662">
            <v>4.9665999999999997</v>
          </cell>
          <cell r="I662">
            <v>210.64189999999999</v>
          </cell>
          <cell r="J662">
            <v>215.60849999999999</v>
          </cell>
          <cell r="K662" t="str">
            <v/>
          </cell>
          <cell r="L662">
            <v>104.1832</v>
          </cell>
          <cell r="M662">
            <v>104.1832</v>
          </cell>
          <cell r="N662">
            <v>0.1666</v>
          </cell>
          <cell r="O662">
            <v>-26.2302</v>
          </cell>
          <cell r="P662">
            <v>-26.063600000000001</v>
          </cell>
          <cell r="Q662" t="str">
            <v/>
          </cell>
          <cell r="R662">
            <v>120.4871</v>
          </cell>
          <cell r="S662">
            <v>120.4871</v>
          </cell>
          <cell r="T662" t="str">
            <v/>
          </cell>
          <cell r="U662">
            <v>1.6598999999999999</v>
          </cell>
          <cell r="V662">
            <v>1.6598999999999999</v>
          </cell>
          <cell r="W662">
            <v>5.2299999999999999E-2</v>
          </cell>
          <cell r="X662">
            <v>52.8155</v>
          </cell>
          <cell r="Y662">
            <v>52.867800000000003</v>
          </cell>
          <cell r="Z662">
            <v>0.14499999999999999</v>
          </cell>
          <cell r="AA662">
            <v>403.02120000000002</v>
          </cell>
          <cell r="AB662">
            <v>403.1662</v>
          </cell>
          <cell r="AC662">
            <v>1126.0215000000001</v>
          </cell>
          <cell r="AD662">
            <v>-3552.9686999999999</v>
          </cell>
          <cell r="AE662">
            <v>-2426.9471999999996</v>
          </cell>
          <cell r="AF662">
            <v>-520.38549999999998</v>
          </cell>
          <cell r="AG662">
            <v>-4864.1040999999996</v>
          </cell>
          <cell r="AH662">
            <v>-5384.4895999999999</v>
          </cell>
        </row>
        <row r="663">
          <cell r="A663">
            <v>39575</v>
          </cell>
          <cell r="B663">
            <v>1122.9818</v>
          </cell>
          <cell r="C663">
            <v>-7271.2208000000001</v>
          </cell>
          <cell r="D663">
            <v>-6148.2389999999996</v>
          </cell>
          <cell r="E663">
            <v>176.58340000000001</v>
          </cell>
          <cell r="F663">
            <v>2975.5877</v>
          </cell>
          <cell r="G663">
            <v>3152.1711</v>
          </cell>
          <cell r="H663">
            <v>3.673</v>
          </cell>
          <cell r="I663">
            <v>580.13810000000001</v>
          </cell>
          <cell r="J663">
            <v>583.81110000000001</v>
          </cell>
          <cell r="K663" t="str">
            <v/>
          </cell>
          <cell r="L663">
            <v>613.30050000000006</v>
          </cell>
          <cell r="M663">
            <v>613.30050000000006</v>
          </cell>
          <cell r="N663">
            <v>3.4500000000000003E-2</v>
          </cell>
          <cell r="O663">
            <v>31.477399999999999</v>
          </cell>
          <cell r="P663">
            <v>31.511900000000001</v>
          </cell>
          <cell r="Q663" t="str">
            <v/>
          </cell>
          <cell r="R663">
            <v>214.20070000000001</v>
          </cell>
          <cell r="S663">
            <v>214.20070000000001</v>
          </cell>
          <cell r="T663" t="str">
            <v/>
          </cell>
          <cell r="U663">
            <v>0.66249999999999998</v>
          </cell>
          <cell r="V663">
            <v>0.66249999999999998</v>
          </cell>
          <cell r="W663">
            <v>0.1167</v>
          </cell>
          <cell r="X663">
            <v>183.88079999999999</v>
          </cell>
          <cell r="Y663">
            <v>183.9975</v>
          </cell>
          <cell r="Z663">
            <v>0.27400000000000002</v>
          </cell>
          <cell r="AA663">
            <v>51.482399999999998</v>
          </cell>
          <cell r="AB663">
            <v>51.756399999999999</v>
          </cell>
          <cell r="AC663">
            <v>1089.1862000000001</v>
          </cell>
          <cell r="AD663">
            <v>-4839.0038999999997</v>
          </cell>
          <cell r="AE663">
            <v>-3749.8176999999996</v>
          </cell>
          <cell r="AF663">
            <v>-261.20479999999998</v>
          </cell>
          <cell r="AG663">
            <v>-3022.9384</v>
          </cell>
          <cell r="AH663">
            <v>-3284.1432</v>
          </cell>
        </row>
        <row r="664">
          <cell r="A664">
            <v>39568</v>
          </cell>
          <cell r="B664">
            <v>-79.139399999999995</v>
          </cell>
          <cell r="C664">
            <v>-8706.0169000000005</v>
          </cell>
          <cell r="D664">
            <v>-8785.1563000000006</v>
          </cell>
          <cell r="E664">
            <v>-61.045499999999997</v>
          </cell>
          <cell r="F664">
            <v>2903.8564000000001</v>
          </cell>
          <cell r="G664">
            <v>2842.8108999999999</v>
          </cell>
          <cell r="H664">
            <v>-1.3555999999999999</v>
          </cell>
          <cell r="I664">
            <v>56.6479</v>
          </cell>
          <cell r="J664">
            <v>55.292299999999997</v>
          </cell>
          <cell r="K664" t="str">
            <v/>
          </cell>
          <cell r="L664">
            <v>577.91520000000003</v>
          </cell>
          <cell r="M664">
            <v>577.91520000000003</v>
          </cell>
          <cell r="N664">
            <v>-7.4700000000000003E-2</v>
          </cell>
          <cell r="O664">
            <v>0.2059</v>
          </cell>
          <cell r="P664">
            <v>0.13119999999999998</v>
          </cell>
          <cell r="Q664" t="str">
            <v/>
          </cell>
          <cell r="R664">
            <v>210.98949999999999</v>
          </cell>
          <cell r="S664">
            <v>210.98949999999999</v>
          </cell>
          <cell r="T664" t="str">
            <v/>
          </cell>
          <cell r="U664">
            <v>-0.35949999999999999</v>
          </cell>
          <cell r="V664">
            <v>-0.35949999999999999</v>
          </cell>
          <cell r="W664">
            <v>2.6800000000000001E-2</v>
          </cell>
          <cell r="X664">
            <v>-170.95840000000001</v>
          </cell>
          <cell r="Y664">
            <v>-170.9316</v>
          </cell>
          <cell r="Z664">
            <v>6.9599999999999995E-2</v>
          </cell>
          <cell r="AA664">
            <v>47.645000000000003</v>
          </cell>
          <cell r="AB664">
            <v>47.714600000000004</v>
          </cell>
          <cell r="AC664">
            <v>-69.599100000000007</v>
          </cell>
          <cell r="AD664">
            <v>-2656.3887</v>
          </cell>
          <cell r="AE664">
            <v>-2725.9877999999999</v>
          </cell>
          <cell r="AF664">
            <v>-188.62880000000001</v>
          </cell>
          <cell r="AG664">
            <v>-5086.0092999999997</v>
          </cell>
          <cell r="AH664">
            <v>-5274.6381000000001</v>
          </cell>
        </row>
        <row r="665">
          <cell r="A665">
            <v>39561</v>
          </cell>
          <cell r="B665">
            <v>598.35789999999997</v>
          </cell>
          <cell r="C665">
            <v>2978.4216000000001</v>
          </cell>
          <cell r="D665">
            <v>3576.7795000000001</v>
          </cell>
          <cell r="E665">
            <v>266.08690000000001</v>
          </cell>
          <cell r="F665">
            <v>2759.3744999999999</v>
          </cell>
          <cell r="G665">
            <v>3025.4614000000001</v>
          </cell>
          <cell r="H665">
            <v>27.521000000000001</v>
          </cell>
          <cell r="I665">
            <v>114.4691</v>
          </cell>
          <cell r="J665">
            <v>141.99009999999998</v>
          </cell>
          <cell r="K665" t="str">
            <v/>
          </cell>
          <cell r="L665">
            <v>937.64829999999995</v>
          </cell>
          <cell r="M665">
            <v>937.64829999999995</v>
          </cell>
          <cell r="N665">
            <v>2.8620000000000001</v>
          </cell>
          <cell r="O665">
            <v>6.3090000000000002</v>
          </cell>
          <cell r="P665">
            <v>9.1709999999999994</v>
          </cell>
          <cell r="Q665" t="str">
            <v/>
          </cell>
          <cell r="R665">
            <v>218.20310000000001</v>
          </cell>
          <cell r="S665">
            <v>218.20310000000001</v>
          </cell>
          <cell r="T665" t="str">
            <v/>
          </cell>
          <cell r="U665">
            <v>-0.55020000000000002</v>
          </cell>
          <cell r="V665">
            <v>-0.55020000000000002</v>
          </cell>
          <cell r="W665">
            <v>0.5635</v>
          </cell>
          <cell r="X665">
            <v>24.124300000000002</v>
          </cell>
          <cell r="Y665">
            <v>24.687800000000003</v>
          </cell>
          <cell r="Z665">
            <v>0.1227</v>
          </cell>
          <cell r="AA665">
            <v>248.3896</v>
          </cell>
          <cell r="AB665">
            <v>248.51230000000001</v>
          </cell>
          <cell r="AC665">
            <v>778.15700000000004</v>
          </cell>
          <cell r="AD665">
            <v>739.67759999999998</v>
          </cell>
          <cell r="AE665">
            <v>1517.8346000000001</v>
          </cell>
          <cell r="AF665">
            <v>-338.827</v>
          </cell>
          <cell r="AG665">
            <v>2980.5057999999999</v>
          </cell>
          <cell r="AH665">
            <v>2641.6787999999997</v>
          </cell>
        </row>
        <row r="666">
          <cell r="A666">
            <v>39554</v>
          </cell>
          <cell r="B666">
            <v>149.84479999999999</v>
          </cell>
          <cell r="C666">
            <v>-9263.6586000000007</v>
          </cell>
          <cell r="D666">
            <v>-9113.8137999999999</v>
          </cell>
          <cell r="E666">
            <v>257.91629999999998</v>
          </cell>
          <cell r="F666">
            <v>-656.97370000000001</v>
          </cell>
          <cell r="G666">
            <v>-399.05740000000003</v>
          </cell>
          <cell r="H666">
            <v>3.6665999999999999</v>
          </cell>
          <cell r="I666">
            <v>-105.9485</v>
          </cell>
          <cell r="J666">
            <v>-102.28189999999999</v>
          </cell>
          <cell r="K666" t="str">
            <v/>
          </cell>
          <cell r="L666">
            <v>-420.2792</v>
          </cell>
          <cell r="M666">
            <v>-420.2792</v>
          </cell>
          <cell r="N666">
            <v>0.30630000000000002</v>
          </cell>
          <cell r="O666">
            <v>-29.3962</v>
          </cell>
          <cell r="P666">
            <v>-29.0899</v>
          </cell>
          <cell r="Q666" t="str">
            <v/>
          </cell>
          <cell r="R666">
            <v>10.130599999999999</v>
          </cell>
          <cell r="S666">
            <v>10.130599999999999</v>
          </cell>
          <cell r="T666" t="str">
            <v/>
          </cell>
          <cell r="U666">
            <v>-3.0432000000000001</v>
          </cell>
          <cell r="V666">
            <v>-3.0432000000000001</v>
          </cell>
          <cell r="W666">
            <v>-1.6459999999999999</v>
          </cell>
          <cell r="X666">
            <v>-191.67750000000001</v>
          </cell>
          <cell r="Y666">
            <v>-193.3235</v>
          </cell>
          <cell r="Z666">
            <v>-6.9699999999999998E-2</v>
          </cell>
          <cell r="AA666">
            <v>-72.9619</v>
          </cell>
          <cell r="AB666">
            <v>-73.031599999999997</v>
          </cell>
          <cell r="AC666">
            <v>357.85149999999999</v>
          </cell>
          <cell r="AD666">
            <v>-9726.2988000000005</v>
          </cell>
          <cell r="AE666">
            <v>-9368.4472999999998</v>
          </cell>
          <cell r="AF666">
            <v>-339.9862</v>
          </cell>
          <cell r="AG666">
            <v>1154.6314</v>
          </cell>
          <cell r="AH666">
            <v>814.64519999999993</v>
          </cell>
        </row>
        <row r="667">
          <cell r="A667">
            <v>39547</v>
          </cell>
          <cell r="B667">
            <v>834.45780000000002</v>
          </cell>
          <cell r="C667">
            <v>1214.3047999999999</v>
          </cell>
          <cell r="D667">
            <v>2048.7626</v>
          </cell>
          <cell r="E667">
            <v>143.70500000000001</v>
          </cell>
          <cell r="F667">
            <v>3130.0317</v>
          </cell>
          <cell r="G667">
            <v>3273.7366999999999</v>
          </cell>
          <cell r="H667">
            <v>26.0715</v>
          </cell>
          <cell r="I667">
            <v>42.418399999999998</v>
          </cell>
          <cell r="J667">
            <v>68.489900000000006</v>
          </cell>
          <cell r="K667" t="str">
            <v/>
          </cell>
          <cell r="L667">
            <v>2053.0819000000001</v>
          </cell>
          <cell r="M667">
            <v>2053.0819000000001</v>
          </cell>
          <cell r="N667">
            <v>0.12039999999999999</v>
          </cell>
          <cell r="O667">
            <v>41.972900000000003</v>
          </cell>
          <cell r="P667">
            <v>42.093299999999999</v>
          </cell>
          <cell r="Q667" t="str">
            <v/>
          </cell>
          <cell r="R667">
            <v>155.9324</v>
          </cell>
          <cell r="S667">
            <v>155.9324</v>
          </cell>
          <cell r="T667" t="str">
            <v/>
          </cell>
          <cell r="U667">
            <v>-4.5758999999999999</v>
          </cell>
          <cell r="V667">
            <v>-4.5758999999999999</v>
          </cell>
          <cell r="W667">
            <v>10.0015</v>
          </cell>
          <cell r="X667">
            <v>-41.272399999999998</v>
          </cell>
          <cell r="Y667">
            <v>-31.270899999999997</v>
          </cell>
          <cell r="Z667">
            <v>0.37419999999999998</v>
          </cell>
          <cell r="AA667">
            <v>-4.0350999999999999</v>
          </cell>
          <cell r="AB667">
            <v>-3.6608999999999998</v>
          </cell>
          <cell r="AC667">
            <v>721.49760000000003</v>
          </cell>
          <cell r="AD667">
            <v>-2390.3524000000002</v>
          </cell>
          <cell r="AE667">
            <v>-1668.8548000000001</v>
          </cell>
          <cell r="AF667">
            <v>-400.31020000000001</v>
          </cell>
          <cell r="AG667">
            <v>2694.1660999999999</v>
          </cell>
          <cell r="AH667">
            <v>2293.8559</v>
          </cell>
        </row>
        <row r="668">
          <cell r="A668">
            <v>39540</v>
          </cell>
          <cell r="B668">
            <v>251.24529999999999</v>
          </cell>
          <cell r="C668">
            <v>2465.7226000000001</v>
          </cell>
          <cell r="D668">
            <v>2716.9679000000001</v>
          </cell>
          <cell r="E668">
            <v>-165.8972</v>
          </cell>
          <cell r="F668">
            <v>504.44529999999997</v>
          </cell>
          <cell r="G668">
            <v>338.54809999999998</v>
          </cell>
          <cell r="H668">
            <v>1.8448</v>
          </cell>
          <cell r="I668">
            <v>8.5028000000000006</v>
          </cell>
          <cell r="J668">
            <v>10.3476</v>
          </cell>
          <cell r="K668" t="str">
            <v/>
          </cell>
          <cell r="L668">
            <v>376.82619999999997</v>
          </cell>
          <cell r="M668">
            <v>376.82619999999997</v>
          </cell>
          <cell r="N668">
            <v>0.1153</v>
          </cell>
          <cell r="O668">
            <v>-13.343999999999999</v>
          </cell>
          <cell r="P668">
            <v>-13.2287</v>
          </cell>
          <cell r="Q668" t="str">
            <v/>
          </cell>
          <cell r="R668">
            <v>60.384099999999997</v>
          </cell>
          <cell r="S668">
            <v>60.384099999999997</v>
          </cell>
          <cell r="T668" t="str">
            <v/>
          </cell>
          <cell r="U668">
            <v>4.2969999999999997</v>
          </cell>
          <cell r="V668">
            <v>4.2969999999999997</v>
          </cell>
          <cell r="W668">
            <v>-0.35970000000000002</v>
          </cell>
          <cell r="X668">
            <v>-267.02769999999998</v>
          </cell>
          <cell r="Y668">
            <v>-267.38739999999996</v>
          </cell>
          <cell r="Z668">
            <v>-0.27610000000000001</v>
          </cell>
          <cell r="AA668">
            <v>78.413600000000002</v>
          </cell>
          <cell r="AB668">
            <v>78.137500000000003</v>
          </cell>
          <cell r="AC668">
            <v>579.09640000000002</v>
          </cell>
          <cell r="AD668">
            <v>1560.4085</v>
          </cell>
          <cell r="AE668">
            <v>2139.5048999999999</v>
          </cell>
          <cell r="AF668">
            <v>-387.2525</v>
          </cell>
          <cell r="AG668">
            <v>862.03539999999998</v>
          </cell>
          <cell r="AH668">
            <v>474.78289999999998</v>
          </cell>
        </row>
        <row r="669">
          <cell r="A669">
            <v>39533</v>
          </cell>
          <cell r="B669">
            <v>-1064.1982</v>
          </cell>
          <cell r="C669">
            <v>-12056.787899999999</v>
          </cell>
          <cell r="D669">
            <v>-13120.9861</v>
          </cell>
          <cell r="E669">
            <v>-58.837000000000003</v>
          </cell>
          <cell r="F669">
            <v>-430.35359999999997</v>
          </cell>
          <cell r="G669">
            <v>-489.19059999999996</v>
          </cell>
          <cell r="H669">
            <v>1.6327</v>
          </cell>
          <cell r="I669">
            <v>-1.9288000000000001</v>
          </cell>
          <cell r="J669">
            <v>-0.29610000000000003</v>
          </cell>
          <cell r="K669" t="str">
            <v/>
          </cell>
          <cell r="L669">
            <v>157.09630000000001</v>
          </cell>
          <cell r="M669">
            <v>157.09630000000001</v>
          </cell>
          <cell r="N669">
            <v>2.93E-2</v>
          </cell>
          <cell r="O669">
            <v>-49.229199999999999</v>
          </cell>
          <cell r="P669">
            <v>-49.1999</v>
          </cell>
          <cell r="Q669" t="str">
            <v/>
          </cell>
          <cell r="R669">
            <v>-75.630700000000004</v>
          </cell>
          <cell r="S669">
            <v>-75.630700000000004</v>
          </cell>
          <cell r="T669" t="str">
            <v/>
          </cell>
          <cell r="U669">
            <v>-3.0630999999999999</v>
          </cell>
          <cell r="V669">
            <v>-3.0630999999999999</v>
          </cell>
          <cell r="W669">
            <v>-0.1699</v>
          </cell>
          <cell r="X669">
            <v>-405.97890000000001</v>
          </cell>
          <cell r="Y669">
            <v>-406.14879999999999</v>
          </cell>
          <cell r="Z669">
            <v>0.21</v>
          </cell>
          <cell r="AA669">
            <v>-0.29389999999999999</v>
          </cell>
          <cell r="AB669">
            <v>-8.3900000000000002E-2</v>
          </cell>
          <cell r="AC669">
            <v>-575.40229999999997</v>
          </cell>
          <cell r="AD669">
            <v>-9224.3940999999995</v>
          </cell>
          <cell r="AE669">
            <v>-9799.7963999999993</v>
          </cell>
          <cell r="AF669">
            <v>-314.11180000000002</v>
          </cell>
          <cell r="AG669">
            <v>-1092.0598</v>
          </cell>
          <cell r="AH669">
            <v>-1406.1716000000001</v>
          </cell>
        </row>
        <row r="670">
          <cell r="A670">
            <v>39526</v>
          </cell>
          <cell r="B670">
            <v>-922.21199999999999</v>
          </cell>
          <cell r="C670">
            <v>17605.478500000001</v>
          </cell>
          <cell r="D670">
            <v>16683.266500000002</v>
          </cell>
          <cell r="E670">
            <v>-31.376899999999999</v>
          </cell>
          <cell r="F670">
            <v>-1598.5125</v>
          </cell>
          <cell r="G670">
            <v>-1629.8894</v>
          </cell>
          <cell r="H670">
            <v>85.760300000000001</v>
          </cell>
          <cell r="I670">
            <v>28.939699999999998</v>
          </cell>
          <cell r="J670">
            <v>114.7</v>
          </cell>
          <cell r="K670" t="str">
            <v/>
          </cell>
          <cell r="L670">
            <v>-263.61419999999998</v>
          </cell>
          <cell r="M670">
            <v>-263.61419999999998</v>
          </cell>
          <cell r="N670">
            <v>3.0474000000000001</v>
          </cell>
          <cell r="O670">
            <v>-27.255800000000001</v>
          </cell>
          <cell r="P670">
            <v>-24.208400000000001</v>
          </cell>
          <cell r="Q670" t="str">
            <v/>
          </cell>
          <cell r="R670">
            <v>-170.35820000000001</v>
          </cell>
          <cell r="S670">
            <v>-170.35820000000001</v>
          </cell>
          <cell r="T670" t="str">
            <v/>
          </cell>
          <cell r="U670">
            <v>-6.8608000000000002</v>
          </cell>
          <cell r="V670">
            <v>-6.8608000000000002</v>
          </cell>
          <cell r="W670">
            <v>16.151399999999999</v>
          </cell>
          <cell r="X670">
            <v>-35.222299999999997</v>
          </cell>
          <cell r="Y670">
            <v>-19.070899999999998</v>
          </cell>
          <cell r="Z670">
            <v>0.65180000000000005</v>
          </cell>
          <cell r="AA670">
            <v>47.552</v>
          </cell>
          <cell r="AB670">
            <v>48.203800000000001</v>
          </cell>
          <cell r="AC670">
            <v>-309.64330000000001</v>
          </cell>
          <cell r="AD670">
            <v>23765.256000000001</v>
          </cell>
          <cell r="AE670">
            <v>23455.612700000001</v>
          </cell>
          <cell r="AF670">
            <v>-468.5729</v>
          </cell>
          <cell r="AG670">
            <v>-3222.5418</v>
          </cell>
          <cell r="AH670">
            <v>-3691.1147000000001</v>
          </cell>
        </row>
        <row r="671">
          <cell r="A671">
            <v>39519</v>
          </cell>
          <cell r="B671">
            <v>-368.06360000000001</v>
          </cell>
          <cell r="C671">
            <v>-910.73580000000004</v>
          </cell>
          <cell r="D671">
            <v>-1278.7994000000001</v>
          </cell>
          <cell r="E671">
            <v>103.9867</v>
          </cell>
          <cell r="F671">
            <v>-2709.0164</v>
          </cell>
          <cell r="G671">
            <v>-2605.0297</v>
          </cell>
          <cell r="H671">
            <v>5.6626000000000003</v>
          </cell>
          <cell r="I671">
            <v>-1.1494</v>
          </cell>
          <cell r="J671">
            <v>4.5132000000000003</v>
          </cell>
          <cell r="K671" t="str">
            <v/>
          </cell>
          <cell r="L671">
            <v>-297.62220000000002</v>
          </cell>
          <cell r="M671">
            <v>-297.62220000000002</v>
          </cell>
          <cell r="N671">
            <v>-1.6999999999999999E-3</v>
          </cell>
          <cell r="O671">
            <v>-105.1369</v>
          </cell>
          <cell r="P671">
            <v>-105.1386</v>
          </cell>
          <cell r="Q671" t="str">
            <v/>
          </cell>
          <cell r="R671">
            <v>-61.948399999999999</v>
          </cell>
          <cell r="S671">
            <v>-61.948399999999999</v>
          </cell>
          <cell r="T671" t="str">
            <v/>
          </cell>
          <cell r="U671">
            <v>-1.2806999999999999</v>
          </cell>
          <cell r="V671">
            <v>-1.2806999999999999</v>
          </cell>
          <cell r="W671">
            <v>-0.2482</v>
          </cell>
          <cell r="X671">
            <v>-186.45670000000001</v>
          </cell>
          <cell r="Y671">
            <v>-186.70490000000001</v>
          </cell>
          <cell r="Z671">
            <v>7.5934999999999997</v>
          </cell>
          <cell r="AA671">
            <v>74.958699999999993</v>
          </cell>
          <cell r="AB671">
            <v>82.552199999999999</v>
          </cell>
          <cell r="AC671">
            <v>297.0718</v>
          </cell>
          <cell r="AD671">
            <v>2314.1943999999999</v>
          </cell>
          <cell r="AE671">
            <v>2611.2662</v>
          </cell>
          <cell r="AF671">
            <v>-949.75639999999999</v>
          </cell>
          <cell r="AG671">
            <v>-1787.7571</v>
          </cell>
          <cell r="AH671">
            <v>-2737.5135</v>
          </cell>
        </row>
        <row r="672">
          <cell r="A672">
            <v>39512</v>
          </cell>
          <cell r="B672">
            <v>-1010.1557</v>
          </cell>
          <cell r="C672">
            <v>-4432.8216000000002</v>
          </cell>
          <cell r="D672">
            <v>-5442.9773000000005</v>
          </cell>
          <cell r="E672">
            <v>176.5898</v>
          </cell>
          <cell r="F672">
            <v>-619.30119999999999</v>
          </cell>
          <cell r="G672">
            <v>-442.71140000000003</v>
          </cell>
          <cell r="H672">
            <v>2.3306</v>
          </cell>
          <cell r="I672">
            <v>112.89109999999999</v>
          </cell>
          <cell r="J672">
            <v>115.2217</v>
          </cell>
          <cell r="K672" t="str">
            <v/>
          </cell>
          <cell r="L672">
            <v>-334.02550000000002</v>
          </cell>
          <cell r="M672">
            <v>-334.02550000000002</v>
          </cell>
          <cell r="N672">
            <v>2.6599999999999999E-2</v>
          </cell>
          <cell r="O672">
            <v>-63.8613</v>
          </cell>
          <cell r="P672">
            <v>-63.834699999999998</v>
          </cell>
          <cell r="Q672" t="str">
            <v/>
          </cell>
          <cell r="R672">
            <v>66.289699999999996</v>
          </cell>
          <cell r="S672">
            <v>66.289699999999996</v>
          </cell>
          <cell r="T672" t="str">
            <v/>
          </cell>
          <cell r="U672">
            <v>-4.8738000000000001</v>
          </cell>
          <cell r="V672">
            <v>-4.8738000000000001</v>
          </cell>
          <cell r="W672">
            <v>-1.1870000000000001</v>
          </cell>
          <cell r="X672">
            <v>-641.33000000000004</v>
          </cell>
          <cell r="Y672">
            <v>-642.51700000000005</v>
          </cell>
          <cell r="Z672">
            <v>0.5141</v>
          </cell>
          <cell r="AA672">
            <v>224.29560000000001</v>
          </cell>
          <cell r="AB672">
            <v>224.80970000000002</v>
          </cell>
          <cell r="AC672">
            <v>69.896600000000007</v>
          </cell>
          <cell r="AD672">
            <v>-3031.2352000000001</v>
          </cell>
          <cell r="AE672">
            <v>-2961.3386</v>
          </cell>
          <cell r="AF672">
            <v>-796.03480000000002</v>
          </cell>
          <cell r="AG672">
            <v>434.92419999999998</v>
          </cell>
          <cell r="AH672">
            <v>-361.11060000000003</v>
          </cell>
        </row>
        <row r="673">
          <cell r="A673">
            <v>39505</v>
          </cell>
          <cell r="B673">
            <v>-460.39490000000001</v>
          </cell>
          <cell r="C673">
            <v>-728.89909999999998</v>
          </cell>
          <cell r="D673">
            <v>-1189.2939999999999</v>
          </cell>
          <cell r="E673">
            <v>165.2784</v>
          </cell>
          <cell r="F673">
            <v>1681.0523000000001</v>
          </cell>
          <cell r="G673">
            <v>1846.3307</v>
          </cell>
          <cell r="H673">
            <v>8.0945999999999998</v>
          </cell>
          <cell r="I673">
            <v>91.363600000000005</v>
          </cell>
          <cell r="J673">
            <v>99.458200000000005</v>
          </cell>
          <cell r="K673" t="str">
            <v/>
          </cell>
          <cell r="L673">
            <v>92.254599999999996</v>
          </cell>
          <cell r="M673">
            <v>92.254599999999996</v>
          </cell>
          <cell r="N673">
            <v>0.23680000000000001</v>
          </cell>
          <cell r="O673">
            <v>9.3986999999999998</v>
          </cell>
          <cell r="P673">
            <v>9.6355000000000004</v>
          </cell>
          <cell r="Q673" t="str">
            <v/>
          </cell>
          <cell r="R673">
            <v>26.734500000000001</v>
          </cell>
          <cell r="S673">
            <v>26.734500000000001</v>
          </cell>
          <cell r="T673" t="str">
            <v/>
          </cell>
          <cell r="U673">
            <v>5.1711</v>
          </cell>
          <cell r="V673">
            <v>5.1711</v>
          </cell>
          <cell r="W673">
            <v>-0.3352</v>
          </cell>
          <cell r="X673">
            <v>-31.348400000000002</v>
          </cell>
          <cell r="Y673">
            <v>-31.683600000000002</v>
          </cell>
          <cell r="Z673">
            <v>0.1084</v>
          </cell>
          <cell r="AA673">
            <v>237.4134</v>
          </cell>
          <cell r="AB673">
            <v>237.52179999999998</v>
          </cell>
          <cell r="AC673">
            <v>491.12220000000002</v>
          </cell>
          <cell r="AD673">
            <v>474.9341</v>
          </cell>
          <cell r="AE673">
            <v>966.05629999999996</v>
          </cell>
          <cell r="AF673">
            <v>-317.51859999999999</v>
          </cell>
          <cell r="AG673">
            <v>-1509.9749999999999</v>
          </cell>
          <cell r="AH673">
            <v>-1827.4935999999998</v>
          </cell>
        </row>
        <row r="674">
          <cell r="A674">
            <v>39498</v>
          </cell>
          <cell r="B674">
            <v>-968.4194</v>
          </cell>
          <cell r="C674">
            <v>-6646.3265000000001</v>
          </cell>
          <cell r="D674">
            <v>-7614.7458999999999</v>
          </cell>
          <cell r="E674">
            <v>315.97820000000002</v>
          </cell>
          <cell r="F674">
            <v>394.03699999999998</v>
          </cell>
          <cell r="G674">
            <v>710.01520000000005</v>
          </cell>
          <cell r="H674">
            <v>41.924599999999998</v>
          </cell>
          <cell r="I674">
            <v>-21.460799999999999</v>
          </cell>
          <cell r="J674">
            <v>20.463799999999999</v>
          </cell>
          <cell r="K674" t="str">
            <v/>
          </cell>
          <cell r="L674">
            <v>-166.80119999999999</v>
          </cell>
          <cell r="M674">
            <v>-166.80119999999999</v>
          </cell>
          <cell r="N674">
            <v>8.6699999999999999E-2</v>
          </cell>
          <cell r="O674">
            <v>-0.94420000000000004</v>
          </cell>
          <cell r="P674">
            <v>-0.85750000000000004</v>
          </cell>
          <cell r="Q674" t="str">
            <v/>
          </cell>
          <cell r="R674">
            <v>-3.2911999999999999</v>
          </cell>
          <cell r="S674">
            <v>-3.2911999999999999</v>
          </cell>
          <cell r="T674" t="str">
            <v/>
          </cell>
          <cell r="U674">
            <v>17.244299999999999</v>
          </cell>
          <cell r="V674">
            <v>17.244299999999999</v>
          </cell>
          <cell r="W674">
            <v>0.68310000000000004</v>
          </cell>
          <cell r="X674">
            <v>-533.3904</v>
          </cell>
          <cell r="Y674">
            <v>-532.70730000000003</v>
          </cell>
          <cell r="Z674">
            <v>4.5199999999999997E-2</v>
          </cell>
          <cell r="AA674">
            <v>76.105099999999993</v>
          </cell>
          <cell r="AB674">
            <v>76.150299999999987</v>
          </cell>
          <cell r="AC674">
            <v>52.135599999999997</v>
          </cell>
          <cell r="AD674">
            <v>-6286.8647000000001</v>
          </cell>
          <cell r="AE674">
            <v>-6234.7291000000005</v>
          </cell>
          <cell r="AF674">
            <v>-314.53120000000001</v>
          </cell>
          <cell r="AG674">
            <v>-474.36610000000002</v>
          </cell>
          <cell r="AH674">
            <v>-788.89730000000009</v>
          </cell>
        </row>
        <row r="675">
          <cell r="A675">
            <v>39491</v>
          </cell>
          <cell r="B675">
            <v>694.63679999999999</v>
          </cell>
          <cell r="C675">
            <v>-8514.0031999999992</v>
          </cell>
          <cell r="D675">
            <v>-7819.366399999999</v>
          </cell>
          <cell r="E675">
            <v>-301.88330000000002</v>
          </cell>
          <cell r="F675">
            <v>-1022.922</v>
          </cell>
          <cell r="G675">
            <v>-1324.8053</v>
          </cell>
          <cell r="H675">
            <v>1.0689</v>
          </cell>
          <cell r="I675">
            <v>-174.57689999999999</v>
          </cell>
          <cell r="J675">
            <v>-173.50799999999998</v>
          </cell>
          <cell r="K675" t="str">
            <v/>
          </cell>
          <cell r="L675">
            <v>-31.581299999999999</v>
          </cell>
          <cell r="M675">
            <v>-31.581299999999999</v>
          </cell>
          <cell r="N675">
            <v>-8.3000000000000001E-3</v>
          </cell>
          <cell r="O675">
            <v>22.871099999999998</v>
          </cell>
          <cell r="P675">
            <v>22.8628</v>
          </cell>
          <cell r="Q675" t="str">
            <v/>
          </cell>
          <cell r="R675">
            <v>-110.37779999999999</v>
          </cell>
          <cell r="S675">
            <v>-110.37779999999999</v>
          </cell>
          <cell r="T675" t="str">
            <v/>
          </cell>
          <cell r="U675">
            <v>6.0800999999999998</v>
          </cell>
          <cell r="V675">
            <v>6.0800999999999998</v>
          </cell>
          <cell r="W675">
            <v>-0.43459999999999999</v>
          </cell>
          <cell r="X675">
            <v>-279.42590000000001</v>
          </cell>
          <cell r="Y675">
            <v>-279.8605</v>
          </cell>
          <cell r="Z675">
            <v>-5.2999999999999999E-2</v>
          </cell>
          <cell r="AA675">
            <v>14.420199999999999</v>
          </cell>
          <cell r="AB675">
            <v>14.367199999999999</v>
          </cell>
          <cell r="AC675">
            <v>907.66399999999999</v>
          </cell>
          <cell r="AD675">
            <v>-6668.5303999999996</v>
          </cell>
          <cell r="AE675">
            <v>-5760.8663999999999</v>
          </cell>
          <cell r="AF675">
            <v>-376.95729999999998</v>
          </cell>
          <cell r="AG675">
            <v>-1099.4102</v>
          </cell>
          <cell r="AH675">
            <v>-1476.3675000000001</v>
          </cell>
        </row>
        <row r="676">
          <cell r="A676">
            <v>39484</v>
          </cell>
          <cell r="B676">
            <v>-551.14980000000003</v>
          </cell>
          <cell r="C676">
            <v>-9700.9884999999995</v>
          </cell>
          <cell r="D676">
            <v>-10252.138299999999</v>
          </cell>
          <cell r="E676">
            <v>40.309399999999997</v>
          </cell>
          <cell r="F676">
            <v>-57.290300000000002</v>
          </cell>
          <cell r="G676">
            <v>-16.980900000000005</v>
          </cell>
          <cell r="H676">
            <v>50.565300000000001</v>
          </cell>
          <cell r="I676">
            <v>-3.8012000000000001</v>
          </cell>
          <cell r="J676">
            <v>46.764099999999999</v>
          </cell>
          <cell r="K676" t="str">
            <v/>
          </cell>
          <cell r="L676">
            <v>-44.874200000000002</v>
          </cell>
          <cell r="M676">
            <v>-44.874200000000002</v>
          </cell>
          <cell r="N676">
            <v>-0.1439</v>
          </cell>
          <cell r="O676">
            <v>73.236800000000002</v>
          </cell>
          <cell r="P676">
            <v>73.0929</v>
          </cell>
          <cell r="Q676" t="str">
            <v/>
          </cell>
          <cell r="R676">
            <v>-75.047399999999996</v>
          </cell>
          <cell r="S676">
            <v>-75.047399999999996</v>
          </cell>
          <cell r="T676" t="str">
            <v/>
          </cell>
          <cell r="U676">
            <v>5.7164000000000001</v>
          </cell>
          <cell r="V676">
            <v>5.7164000000000001</v>
          </cell>
          <cell r="W676">
            <v>-1.3315999999999999</v>
          </cell>
          <cell r="X676">
            <v>-502.78070000000002</v>
          </cell>
          <cell r="Y676">
            <v>-504.1123</v>
          </cell>
          <cell r="Z676">
            <v>0.23130000000000001</v>
          </cell>
          <cell r="AA676">
            <v>43.323900000000002</v>
          </cell>
          <cell r="AB676">
            <v>43.555199999999999</v>
          </cell>
          <cell r="AC676">
            <v>-829.86</v>
          </cell>
          <cell r="AD676">
            <v>-9431.5185999999994</v>
          </cell>
          <cell r="AE676">
            <v>-10261.3786</v>
          </cell>
          <cell r="AF676">
            <v>-124.9054</v>
          </cell>
          <cell r="AG676">
            <v>-307.54199999999997</v>
          </cell>
          <cell r="AH676">
            <v>-432.44739999999996</v>
          </cell>
        </row>
        <row r="677">
          <cell r="A677">
            <v>39477</v>
          </cell>
          <cell r="B677">
            <v>-533.15329999999994</v>
          </cell>
          <cell r="C677">
            <v>-13779.064899999999</v>
          </cell>
          <cell r="D677">
            <v>-14312.218199999999</v>
          </cell>
          <cell r="E677">
            <v>-449.17469999999997</v>
          </cell>
          <cell r="F677">
            <v>-2929.3121000000001</v>
          </cell>
          <cell r="G677">
            <v>-3378.4868000000001</v>
          </cell>
          <cell r="H677">
            <v>5.2145000000000001</v>
          </cell>
          <cell r="I677">
            <v>-142.14830000000001</v>
          </cell>
          <cell r="J677">
            <v>-136.93380000000002</v>
          </cell>
          <cell r="K677" t="str">
            <v/>
          </cell>
          <cell r="L677">
            <v>-213.02099999999999</v>
          </cell>
          <cell r="M677">
            <v>-213.02099999999999</v>
          </cell>
          <cell r="N677">
            <v>1.03E-2</v>
          </cell>
          <cell r="O677">
            <v>22.104199999999999</v>
          </cell>
          <cell r="P677">
            <v>22.1145</v>
          </cell>
          <cell r="Q677" t="str">
            <v/>
          </cell>
          <cell r="R677">
            <v>-122.56399999999999</v>
          </cell>
          <cell r="S677">
            <v>-122.56399999999999</v>
          </cell>
          <cell r="T677" t="str">
            <v/>
          </cell>
          <cell r="U677">
            <v>-12.2117</v>
          </cell>
          <cell r="V677">
            <v>-12.2117</v>
          </cell>
          <cell r="W677">
            <v>-1.4589000000000001</v>
          </cell>
          <cell r="X677">
            <v>-1453.0707</v>
          </cell>
          <cell r="Y677">
            <v>-1454.5296000000001</v>
          </cell>
          <cell r="Z677">
            <v>0.34749999999999998</v>
          </cell>
          <cell r="AA677">
            <v>1.5341</v>
          </cell>
          <cell r="AB677">
            <v>1.8815999999999999</v>
          </cell>
          <cell r="AC677">
            <v>588.63819999999998</v>
          </cell>
          <cell r="AD677">
            <v>-8266.4747000000007</v>
          </cell>
          <cell r="AE677">
            <v>-7677.8365000000003</v>
          </cell>
          <cell r="AF677">
            <v>-920.94550000000004</v>
          </cell>
          <cell r="AG677">
            <v>-1705.9656</v>
          </cell>
          <cell r="AH677">
            <v>-2626.9111000000003</v>
          </cell>
        </row>
        <row r="678">
          <cell r="A678">
            <v>39470</v>
          </cell>
          <cell r="B678">
            <v>-943.33259999999996</v>
          </cell>
          <cell r="C678">
            <v>-17535.566299999999</v>
          </cell>
          <cell r="D678">
            <v>-18478.8989</v>
          </cell>
          <cell r="E678">
            <v>-157.5994</v>
          </cell>
          <cell r="F678">
            <v>-10675.713599999999</v>
          </cell>
          <cell r="G678">
            <v>-10833.312999999998</v>
          </cell>
          <cell r="H678">
            <v>-1.04E-2</v>
          </cell>
          <cell r="I678">
            <v>-169.31460000000001</v>
          </cell>
          <cell r="J678">
            <v>-169.32500000000002</v>
          </cell>
          <cell r="K678" t="str">
            <v/>
          </cell>
          <cell r="L678">
            <v>-1123.6183000000001</v>
          </cell>
          <cell r="M678">
            <v>-1123.6183000000001</v>
          </cell>
          <cell r="N678">
            <v>-0.21160000000000001</v>
          </cell>
          <cell r="O678">
            <v>-36.170699999999997</v>
          </cell>
          <cell r="P678">
            <v>-36.382299999999994</v>
          </cell>
          <cell r="Q678" t="str">
            <v/>
          </cell>
          <cell r="R678">
            <v>-848.02189999999996</v>
          </cell>
          <cell r="S678">
            <v>-848.02189999999996</v>
          </cell>
          <cell r="T678" t="str">
            <v/>
          </cell>
          <cell r="U678">
            <v>-7.4447999999999999</v>
          </cell>
          <cell r="V678">
            <v>-7.4447999999999999</v>
          </cell>
          <cell r="W678">
            <v>-0.97099999999999997</v>
          </cell>
          <cell r="X678">
            <v>-971.36810000000003</v>
          </cell>
          <cell r="Y678">
            <v>-972.33910000000003</v>
          </cell>
          <cell r="Z678">
            <v>-0.73799999999999999</v>
          </cell>
          <cell r="AA678">
            <v>-97.762900000000002</v>
          </cell>
          <cell r="AB678">
            <v>-98.500900000000001</v>
          </cell>
          <cell r="AC678">
            <v>702.35720000000003</v>
          </cell>
          <cell r="AD678">
            <v>-5884.5174999999999</v>
          </cell>
          <cell r="AE678">
            <v>-5182.1602999999996</v>
          </cell>
          <cell r="AF678">
            <v>-917.01379999999995</v>
          </cell>
          <cell r="AG678">
            <v>-4060.1669000000002</v>
          </cell>
          <cell r="AH678">
            <v>-4977.1806999999999</v>
          </cell>
        </row>
        <row r="679">
          <cell r="A679">
            <v>39463</v>
          </cell>
          <cell r="B679">
            <v>-1613.444</v>
          </cell>
          <cell r="C679">
            <v>-2266.9502000000002</v>
          </cell>
          <cell r="D679">
            <v>-3880.3942000000002</v>
          </cell>
          <cell r="E679">
            <v>367.67129999999997</v>
          </cell>
          <cell r="F679">
            <v>63.991700000000002</v>
          </cell>
          <cell r="G679">
            <v>431.66299999999995</v>
          </cell>
          <cell r="H679">
            <v>-2.1716000000000002</v>
          </cell>
          <cell r="I679">
            <v>-103.7079</v>
          </cell>
          <cell r="J679">
            <v>-105.87949999999999</v>
          </cell>
          <cell r="K679" t="str">
            <v/>
          </cell>
          <cell r="L679">
            <v>47.617100000000001</v>
          </cell>
          <cell r="M679">
            <v>47.617100000000001</v>
          </cell>
          <cell r="N679">
            <v>3.5700000000000003E-2</v>
          </cell>
          <cell r="O679">
            <v>159.31139999999999</v>
          </cell>
          <cell r="P679">
            <v>159.34709999999998</v>
          </cell>
          <cell r="Q679" t="str">
            <v/>
          </cell>
          <cell r="R679">
            <v>-6.2766999999999999</v>
          </cell>
          <cell r="S679">
            <v>-6.2766999999999999</v>
          </cell>
          <cell r="T679" t="str">
            <v/>
          </cell>
          <cell r="U679">
            <v>10.950200000000001</v>
          </cell>
          <cell r="V679">
            <v>10.950200000000001</v>
          </cell>
          <cell r="W679">
            <v>0.90159999999999996</v>
          </cell>
          <cell r="X679">
            <v>-784.29110000000003</v>
          </cell>
          <cell r="Y679">
            <v>-783.3895</v>
          </cell>
          <cell r="Z679">
            <v>0.58250000000000002</v>
          </cell>
          <cell r="AA679">
            <v>344.66019999999997</v>
          </cell>
          <cell r="AB679">
            <v>345.24269999999996</v>
          </cell>
          <cell r="AC679">
            <v>307.27519999999998</v>
          </cell>
          <cell r="AD679">
            <v>4957.0730000000003</v>
          </cell>
          <cell r="AE679">
            <v>5264.3482000000004</v>
          </cell>
          <cell r="AF679">
            <v>-858.18650000000002</v>
          </cell>
          <cell r="AG679">
            <v>-4756.9114</v>
          </cell>
          <cell r="AH679">
            <v>-5615.0978999999998</v>
          </cell>
        </row>
        <row r="680">
          <cell r="A680">
            <v>39456</v>
          </cell>
          <cell r="B680">
            <v>252.32740000000001</v>
          </cell>
          <cell r="C680">
            <v>-10791.1039</v>
          </cell>
          <cell r="D680">
            <v>-10538.7765</v>
          </cell>
          <cell r="E680">
            <v>610.57569999999998</v>
          </cell>
          <cell r="F680">
            <v>-2254.4675999999999</v>
          </cell>
          <cell r="G680">
            <v>-1643.8919000000001</v>
          </cell>
          <cell r="H680">
            <v>1.5169999999999999</v>
          </cell>
          <cell r="I680">
            <v>-166.8297</v>
          </cell>
          <cell r="J680">
            <v>-165.31270000000001</v>
          </cell>
          <cell r="K680" t="str">
            <v/>
          </cell>
          <cell r="L680">
            <v>-414.70080000000002</v>
          </cell>
          <cell r="M680">
            <v>-414.70080000000002</v>
          </cell>
          <cell r="N680">
            <v>-0.51739999999999997</v>
          </cell>
          <cell r="O680">
            <v>-86.845799999999997</v>
          </cell>
          <cell r="P680">
            <v>-87.363199999999992</v>
          </cell>
          <cell r="Q680" t="str">
            <v/>
          </cell>
          <cell r="R680">
            <v>55.649799999999999</v>
          </cell>
          <cell r="S680">
            <v>55.649799999999999</v>
          </cell>
          <cell r="T680" t="str">
            <v/>
          </cell>
          <cell r="U680">
            <v>4.9823000000000004</v>
          </cell>
          <cell r="V680">
            <v>4.9823000000000004</v>
          </cell>
          <cell r="W680">
            <v>-0.254</v>
          </cell>
          <cell r="X680">
            <v>-222.71610000000001</v>
          </cell>
          <cell r="Y680">
            <v>-222.9701</v>
          </cell>
          <cell r="Z680">
            <v>0.73329999999999995</v>
          </cell>
          <cell r="AA680">
            <v>49.442700000000002</v>
          </cell>
          <cell r="AB680">
            <v>50.176000000000002</v>
          </cell>
          <cell r="AC680">
            <v>595.04510000000005</v>
          </cell>
          <cell r="AD680">
            <v>-7882.4992000000002</v>
          </cell>
          <cell r="AE680">
            <v>-7287.4540999999999</v>
          </cell>
          <cell r="AF680">
            <v>-276.47739999999999</v>
          </cell>
          <cell r="AG680">
            <v>-2957.6918000000001</v>
          </cell>
          <cell r="AH680">
            <v>-3234.1692000000003</v>
          </cell>
        </row>
        <row r="681">
          <cell r="A681">
            <v>39449</v>
          </cell>
          <cell r="B681">
            <v>-982.92840000000001</v>
          </cell>
          <cell r="C681">
            <v>-12163.211300000001</v>
          </cell>
          <cell r="D681">
            <v>-13146.139700000002</v>
          </cell>
          <cell r="E681">
            <v>-236.95679999999999</v>
          </cell>
          <cell r="F681">
            <v>635.13400000000001</v>
          </cell>
          <cell r="G681">
            <v>398.17720000000003</v>
          </cell>
          <cell r="H681">
            <v>0.52700000000000002</v>
          </cell>
          <cell r="I681">
            <v>-27.616700000000002</v>
          </cell>
          <cell r="J681">
            <v>-27.089700000000001</v>
          </cell>
          <cell r="K681" t="str">
            <v/>
          </cell>
          <cell r="L681">
            <v>-229.16300000000001</v>
          </cell>
          <cell r="M681">
            <v>-229.16300000000001</v>
          </cell>
          <cell r="N681">
            <v>-0.2278</v>
          </cell>
          <cell r="O681">
            <v>22.1934</v>
          </cell>
          <cell r="P681">
            <v>21.965600000000002</v>
          </cell>
          <cell r="Q681" t="str">
            <v/>
          </cell>
          <cell r="R681">
            <v>269.78480000000002</v>
          </cell>
          <cell r="S681">
            <v>269.78480000000002</v>
          </cell>
          <cell r="T681" t="str">
            <v/>
          </cell>
          <cell r="U681">
            <v>-2.1339000000000001</v>
          </cell>
          <cell r="V681">
            <v>-2.1339000000000001</v>
          </cell>
          <cell r="W681">
            <v>1.0200000000000001E-2</v>
          </cell>
          <cell r="X681">
            <v>-88.132800000000003</v>
          </cell>
          <cell r="Y681">
            <v>-88.122600000000006</v>
          </cell>
          <cell r="Z681">
            <v>3.2399999999999998E-2</v>
          </cell>
          <cell r="AA681">
            <v>162.3844</v>
          </cell>
          <cell r="AB681">
            <v>162.41679999999999</v>
          </cell>
          <cell r="AC681">
            <v>-1052.0007000000001</v>
          </cell>
          <cell r="AD681">
            <v>-11200.816699999999</v>
          </cell>
          <cell r="AE681">
            <v>-12252.8174</v>
          </cell>
          <cell r="AF681">
            <v>-126.7804</v>
          </cell>
          <cell r="AG681">
            <v>-533.38400000000001</v>
          </cell>
          <cell r="AH681">
            <v>-660.1644</v>
          </cell>
        </row>
        <row r="682">
          <cell r="A682">
            <v>39442</v>
          </cell>
          <cell r="B682">
            <v>-576.10760000000005</v>
          </cell>
          <cell r="C682">
            <v>6004.9681</v>
          </cell>
          <cell r="D682">
            <v>5428.8604999999998</v>
          </cell>
          <cell r="E682">
            <v>-38.272599999999997</v>
          </cell>
          <cell r="F682">
            <v>472.87939999999998</v>
          </cell>
          <cell r="G682">
            <v>434.60679999999996</v>
          </cell>
          <cell r="H682">
            <v>-1.4339999999999999</v>
          </cell>
          <cell r="I682">
            <v>-98.718900000000005</v>
          </cell>
          <cell r="J682">
            <v>-100.1529</v>
          </cell>
          <cell r="K682" t="str">
            <v/>
          </cell>
          <cell r="L682">
            <v>-257.78280000000001</v>
          </cell>
          <cell r="M682">
            <v>-257.78280000000001</v>
          </cell>
          <cell r="N682">
            <v>0.11119999999999999</v>
          </cell>
          <cell r="O682">
            <v>-32.459600000000002</v>
          </cell>
          <cell r="P682">
            <v>-32.348400000000005</v>
          </cell>
          <cell r="Q682" t="str">
            <v/>
          </cell>
          <cell r="R682">
            <v>83.138000000000005</v>
          </cell>
          <cell r="S682">
            <v>83.138000000000005</v>
          </cell>
          <cell r="T682" t="str">
            <v/>
          </cell>
          <cell r="U682">
            <v>1.5034000000000001</v>
          </cell>
          <cell r="V682">
            <v>1.5034000000000001</v>
          </cell>
          <cell r="W682">
            <v>-7.0199999999999999E-2</v>
          </cell>
          <cell r="X682">
            <v>-290.952</v>
          </cell>
          <cell r="Y682">
            <v>-291.0222</v>
          </cell>
          <cell r="Z682">
            <v>5.3E-3</v>
          </cell>
          <cell r="AA682">
            <v>182.13159999999999</v>
          </cell>
          <cell r="AB682">
            <v>182.1369</v>
          </cell>
          <cell r="AC682">
            <v>-647.40359999999998</v>
          </cell>
          <cell r="AD682">
            <v>7152.5529999999999</v>
          </cell>
          <cell r="AE682">
            <v>6505.1494000000002</v>
          </cell>
          <cell r="AF682">
            <v>-27.892900000000001</v>
          </cell>
          <cell r="AG682">
            <v>-1056.6360999999999</v>
          </cell>
          <cell r="AH682">
            <v>-1084.529</v>
          </cell>
        </row>
        <row r="683">
          <cell r="A683">
            <v>39435</v>
          </cell>
          <cell r="B683">
            <v>-1774.8526999999999</v>
          </cell>
          <cell r="C683">
            <v>2451.3371000000002</v>
          </cell>
          <cell r="D683">
            <v>676.48440000000028</v>
          </cell>
          <cell r="E683">
            <v>-116.5943</v>
          </cell>
          <cell r="F683">
            <v>-4056.0261</v>
          </cell>
          <cell r="G683">
            <v>-4172.6203999999998</v>
          </cell>
          <cell r="H683">
            <v>-6.9561999999999999</v>
          </cell>
          <cell r="I683">
            <v>-47.550400000000003</v>
          </cell>
          <cell r="J683">
            <v>-54.506600000000006</v>
          </cell>
          <cell r="K683" t="str">
            <v/>
          </cell>
          <cell r="L683">
            <v>-341.73869999999999</v>
          </cell>
          <cell r="M683">
            <v>-341.73869999999999</v>
          </cell>
          <cell r="N683">
            <v>-2E-3</v>
          </cell>
          <cell r="O683">
            <v>-22.825299999999999</v>
          </cell>
          <cell r="P683">
            <v>-22.827299999999997</v>
          </cell>
          <cell r="Q683" t="str">
            <v/>
          </cell>
          <cell r="R683">
            <v>-57.939900000000002</v>
          </cell>
          <cell r="S683">
            <v>-57.939900000000002</v>
          </cell>
          <cell r="T683" t="str">
            <v/>
          </cell>
          <cell r="U683">
            <v>2.6821999999999999</v>
          </cell>
          <cell r="V683">
            <v>2.6821999999999999</v>
          </cell>
          <cell r="W683">
            <v>0.52459999999999996</v>
          </cell>
          <cell r="X683">
            <v>-411.2192</v>
          </cell>
          <cell r="Y683">
            <v>-410.69459999999998</v>
          </cell>
          <cell r="Z683">
            <v>-0.1353</v>
          </cell>
          <cell r="AA683">
            <v>87.915499999999994</v>
          </cell>
          <cell r="AB683">
            <v>87.780199999999994</v>
          </cell>
          <cell r="AC683">
            <v>-856.38400000000001</v>
          </cell>
          <cell r="AD683">
            <v>9005.6474999999991</v>
          </cell>
          <cell r="AE683">
            <v>8149.2634999999991</v>
          </cell>
          <cell r="AF683">
            <v>-232.4383</v>
          </cell>
          <cell r="AG683">
            <v>-3079.1039000000001</v>
          </cell>
          <cell r="AH683">
            <v>-3311.5421999999999</v>
          </cell>
        </row>
        <row r="684">
          <cell r="A684">
            <v>39428</v>
          </cell>
          <cell r="B684">
            <v>-411.29489999999998</v>
          </cell>
          <cell r="C684">
            <v>12400.3639</v>
          </cell>
          <cell r="D684">
            <v>11989.069</v>
          </cell>
          <cell r="E684">
            <v>111.0095</v>
          </cell>
          <cell r="F684">
            <v>6120.7079999999996</v>
          </cell>
          <cell r="G684">
            <v>6231.7174999999997</v>
          </cell>
          <cell r="H684">
            <v>2.3117999999999999</v>
          </cell>
          <cell r="I684">
            <v>181.28880000000001</v>
          </cell>
          <cell r="J684">
            <v>183.60060000000001</v>
          </cell>
          <cell r="K684" t="str">
            <v/>
          </cell>
          <cell r="L684">
            <v>614.13850000000002</v>
          </cell>
          <cell r="M684">
            <v>614.13850000000002</v>
          </cell>
          <cell r="N684">
            <v>7.8799999999999995E-2</v>
          </cell>
          <cell r="O684">
            <v>123.3746</v>
          </cell>
          <cell r="P684">
            <v>123.4534</v>
          </cell>
          <cell r="Q684" t="str">
            <v/>
          </cell>
          <cell r="R684">
            <v>116.934</v>
          </cell>
          <cell r="S684">
            <v>116.934</v>
          </cell>
          <cell r="T684" t="str">
            <v/>
          </cell>
          <cell r="U684">
            <v>17.2195</v>
          </cell>
          <cell r="V684">
            <v>17.2195</v>
          </cell>
          <cell r="W684">
            <v>8.9599999999999999E-2</v>
          </cell>
          <cell r="X684">
            <v>169.05760000000001</v>
          </cell>
          <cell r="Y684">
            <v>169.1472</v>
          </cell>
          <cell r="Z684">
            <v>-1.5408999999999999</v>
          </cell>
          <cell r="AA684">
            <v>267.6755</v>
          </cell>
          <cell r="AB684">
            <v>266.13459999999998</v>
          </cell>
          <cell r="AC684">
            <v>293.9581</v>
          </cell>
          <cell r="AD684">
            <v>12519.2477</v>
          </cell>
          <cell r="AE684">
            <v>12813.2058</v>
          </cell>
          <cell r="AF684">
            <v>-292.71190000000001</v>
          </cell>
          <cell r="AG684">
            <v>-834.14080000000001</v>
          </cell>
          <cell r="AH684">
            <v>-1126.8526999999999</v>
          </cell>
        </row>
        <row r="685">
          <cell r="A685">
            <v>39421</v>
          </cell>
          <cell r="B685">
            <v>-879.96870000000001</v>
          </cell>
          <cell r="C685">
            <v>-5386.6535000000003</v>
          </cell>
          <cell r="D685">
            <v>-6266.6222000000007</v>
          </cell>
          <cell r="E685">
            <v>113.6349</v>
          </cell>
          <cell r="F685">
            <v>5713.4497000000001</v>
          </cell>
          <cell r="G685">
            <v>5827.0846000000001</v>
          </cell>
          <cell r="H685">
            <v>-3.0259</v>
          </cell>
          <cell r="I685">
            <v>109.8214</v>
          </cell>
          <cell r="J685">
            <v>106.7955</v>
          </cell>
          <cell r="K685" t="str">
            <v/>
          </cell>
          <cell r="L685">
            <v>561.91539999999998</v>
          </cell>
          <cell r="M685">
            <v>561.91539999999998</v>
          </cell>
          <cell r="N685">
            <v>-0.1736</v>
          </cell>
          <cell r="O685">
            <v>46.815199999999997</v>
          </cell>
          <cell r="P685">
            <v>46.641599999999997</v>
          </cell>
          <cell r="Q685" t="str">
            <v/>
          </cell>
          <cell r="R685">
            <v>276.79610000000002</v>
          </cell>
          <cell r="S685">
            <v>276.79610000000002</v>
          </cell>
          <cell r="T685" t="str">
            <v/>
          </cell>
          <cell r="U685">
            <v>12.136100000000001</v>
          </cell>
          <cell r="V685">
            <v>12.136100000000001</v>
          </cell>
          <cell r="W685">
            <v>1.2479</v>
          </cell>
          <cell r="X685">
            <v>-92.747100000000003</v>
          </cell>
          <cell r="Y685">
            <v>-91.499200000000002</v>
          </cell>
          <cell r="Z685">
            <v>-0.1769</v>
          </cell>
          <cell r="AA685">
            <v>343.00450000000001</v>
          </cell>
          <cell r="AB685">
            <v>342.82760000000002</v>
          </cell>
          <cell r="AC685">
            <v>-254.40129999999999</v>
          </cell>
          <cell r="AD685">
            <v>-5443.3091000000004</v>
          </cell>
          <cell r="AE685">
            <v>-5697.7103999999999</v>
          </cell>
          <cell r="AF685">
            <v>-158.36019999999999</v>
          </cell>
          <cell r="AG685">
            <v>-429.24799999999999</v>
          </cell>
          <cell r="AH685">
            <v>-587.60820000000001</v>
          </cell>
        </row>
        <row r="686">
          <cell r="A686">
            <v>39414</v>
          </cell>
          <cell r="B686">
            <v>-658.44839999999999</v>
          </cell>
          <cell r="C686">
            <v>1096.1179</v>
          </cell>
          <cell r="D686">
            <v>437.66949999999997</v>
          </cell>
          <cell r="E686">
            <v>-245.3218</v>
          </cell>
          <cell r="F686">
            <v>-3966.8011000000001</v>
          </cell>
          <cell r="G686">
            <v>-4212.1229000000003</v>
          </cell>
          <cell r="H686">
            <v>-3.5541</v>
          </cell>
          <cell r="I686">
            <v>-3.5527000000000002</v>
          </cell>
          <cell r="J686">
            <v>-7.1067999999999998</v>
          </cell>
          <cell r="K686" t="str">
            <v/>
          </cell>
          <cell r="L686">
            <v>-694.44159999999999</v>
          </cell>
          <cell r="M686">
            <v>-694.44159999999999</v>
          </cell>
          <cell r="N686">
            <v>-5.3699999999999998E-2</v>
          </cell>
          <cell r="O686">
            <v>-53.481299999999997</v>
          </cell>
          <cell r="P686">
            <v>-53.534999999999997</v>
          </cell>
          <cell r="Q686" t="str">
            <v/>
          </cell>
          <cell r="R686">
            <v>-208.1129</v>
          </cell>
          <cell r="S686">
            <v>-208.1129</v>
          </cell>
          <cell r="T686" t="str">
            <v/>
          </cell>
          <cell r="U686">
            <v>0.99380000000000002</v>
          </cell>
          <cell r="V686">
            <v>0.99380000000000002</v>
          </cell>
          <cell r="W686">
            <v>-0.82979999999999998</v>
          </cell>
          <cell r="X686">
            <v>-557.69889999999998</v>
          </cell>
          <cell r="Y686">
            <v>-558.52869999999996</v>
          </cell>
          <cell r="Z686">
            <v>9.8799999999999999E-2</v>
          </cell>
          <cell r="AA686">
            <v>23.4453</v>
          </cell>
          <cell r="AB686">
            <v>23.5441</v>
          </cell>
          <cell r="AC686">
            <v>-157.07849999999999</v>
          </cell>
          <cell r="AD686">
            <v>7305.1578</v>
          </cell>
          <cell r="AE686">
            <v>7148.0793000000003</v>
          </cell>
          <cell r="AF686">
            <v>-93.364699999999999</v>
          </cell>
          <cell r="AG686">
            <v>-3813.5547999999999</v>
          </cell>
          <cell r="AH686">
            <v>-3906.9195</v>
          </cell>
        </row>
        <row r="687">
          <cell r="A687">
            <v>39407</v>
          </cell>
          <cell r="B687">
            <v>-312.80220000000003</v>
          </cell>
          <cell r="C687">
            <v>-8910.2945999999993</v>
          </cell>
          <cell r="D687">
            <v>-9223.0967999999993</v>
          </cell>
          <cell r="E687">
            <v>285.91219999999998</v>
          </cell>
          <cell r="F687">
            <v>927.33849999999995</v>
          </cell>
          <cell r="G687">
            <v>1213.2507000000001</v>
          </cell>
          <cell r="H687">
            <v>-0.69669999999999999</v>
          </cell>
          <cell r="I687">
            <v>68.9452</v>
          </cell>
          <cell r="J687">
            <v>68.248499999999993</v>
          </cell>
          <cell r="K687" t="str">
            <v/>
          </cell>
          <cell r="L687">
            <v>-84.26</v>
          </cell>
          <cell r="M687">
            <v>-84.26</v>
          </cell>
          <cell r="N687">
            <v>-0.14180000000000001</v>
          </cell>
          <cell r="O687">
            <v>-0.84430000000000005</v>
          </cell>
          <cell r="P687">
            <v>-0.98610000000000009</v>
          </cell>
          <cell r="Q687" t="str">
            <v/>
          </cell>
          <cell r="R687">
            <v>27.3383</v>
          </cell>
          <cell r="S687">
            <v>27.3383</v>
          </cell>
          <cell r="T687" t="str">
            <v/>
          </cell>
          <cell r="U687">
            <v>-9.1712000000000007</v>
          </cell>
          <cell r="V687">
            <v>-9.1712000000000007</v>
          </cell>
          <cell r="W687">
            <v>-0.28289999999999998</v>
          </cell>
          <cell r="X687">
            <v>-482.6925</v>
          </cell>
          <cell r="Y687">
            <v>-482.97539999999998</v>
          </cell>
          <cell r="Z687">
            <v>0</v>
          </cell>
          <cell r="AA687">
            <v>54.012799999999999</v>
          </cell>
          <cell r="AB687">
            <v>54.012799999999999</v>
          </cell>
          <cell r="AC687">
            <v>-170.91130000000001</v>
          </cell>
          <cell r="AD687">
            <v>-7315.0933999999997</v>
          </cell>
          <cell r="AE687">
            <v>-7486.0046999999995</v>
          </cell>
          <cell r="AF687">
            <v>-183.9485</v>
          </cell>
          <cell r="AG687">
            <v>-1783.8128999999999</v>
          </cell>
          <cell r="AH687">
            <v>-1967.7613999999999</v>
          </cell>
        </row>
        <row r="688">
          <cell r="A688">
            <v>39400</v>
          </cell>
          <cell r="B688">
            <v>-1528.8065999999999</v>
          </cell>
          <cell r="C688">
            <v>-5357.8175000000001</v>
          </cell>
          <cell r="D688">
            <v>-6886.6241</v>
          </cell>
          <cell r="E688">
            <v>-175.2825</v>
          </cell>
          <cell r="F688">
            <v>-5325.3118000000004</v>
          </cell>
          <cell r="G688">
            <v>-5500.5943000000007</v>
          </cell>
          <cell r="H688">
            <v>-0.38150000000000001</v>
          </cell>
          <cell r="I688">
            <v>-106.2813</v>
          </cell>
          <cell r="J688">
            <v>-106.6628</v>
          </cell>
          <cell r="K688" t="str">
            <v/>
          </cell>
          <cell r="L688">
            <v>-1106.6711</v>
          </cell>
          <cell r="M688">
            <v>-1106.6711</v>
          </cell>
          <cell r="N688">
            <v>-6.3E-3</v>
          </cell>
          <cell r="O688">
            <v>-191.05549999999999</v>
          </cell>
          <cell r="P688">
            <v>-191.06180000000001</v>
          </cell>
          <cell r="Q688" t="str">
            <v/>
          </cell>
          <cell r="R688">
            <v>-188.59889999999999</v>
          </cell>
          <cell r="S688">
            <v>-188.59889999999999</v>
          </cell>
          <cell r="T688" t="str">
            <v/>
          </cell>
          <cell r="U688">
            <v>2.6272000000000002</v>
          </cell>
          <cell r="V688">
            <v>2.6272000000000002</v>
          </cell>
          <cell r="W688">
            <v>-8.8000000000000005E-3</v>
          </cell>
          <cell r="X688">
            <v>-936.05799999999999</v>
          </cell>
          <cell r="Y688">
            <v>-936.06679999999994</v>
          </cell>
          <cell r="Z688">
            <v>0</v>
          </cell>
          <cell r="AA688">
            <v>32.3352</v>
          </cell>
          <cell r="AB688">
            <v>32.3352</v>
          </cell>
          <cell r="AC688">
            <v>-1195.4173000000001</v>
          </cell>
          <cell r="AD688">
            <v>-7.6692</v>
          </cell>
          <cell r="AE688">
            <v>-1203.0865000000001</v>
          </cell>
          <cell r="AF688">
            <v>-395.50259999999997</v>
          </cell>
          <cell r="AG688">
            <v>-2298.2752999999998</v>
          </cell>
          <cell r="AH688">
            <v>-2693.7778999999996</v>
          </cell>
        </row>
        <row r="689">
          <cell r="A689">
            <v>39393</v>
          </cell>
          <cell r="B689">
            <v>341.89010000000002</v>
          </cell>
          <cell r="C689">
            <v>-9418.4560000000001</v>
          </cell>
          <cell r="D689">
            <v>-9076.5658999999996</v>
          </cell>
          <cell r="E689">
            <v>279.19650000000001</v>
          </cell>
          <cell r="F689">
            <v>2389.1999999999998</v>
          </cell>
          <cell r="G689">
            <v>2668.3964999999998</v>
          </cell>
          <cell r="H689">
            <v>-2.6907000000000001</v>
          </cell>
          <cell r="I689">
            <v>306.69380000000001</v>
          </cell>
          <cell r="J689">
            <v>304.00310000000002</v>
          </cell>
          <cell r="K689" t="str">
            <v/>
          </cell>
          <cell r="L689">
            <v>82.311300000000003</v>
          </cell>
          <cell r="M689">
            <v>82.311300000000003</v>
          </cell>
          <cell r="N689">
            <v>0.4672</v>
          </cell>
          <cell r="O689">
            <v>29.930399999999999</v>
          </cell>
          <cell r="P689">
            <v>30.397599999999997</v>
          </cell>
          <cell r="Q689" t="str">
            <v/>
          </cell>
          <cell r="R689">
            <v>69.757999999999996</v>
          </cell>
          <cell r="S689">
            <v>69.757999999999996</v>
          </cell>
          <cell r="T689" t="str">
            <v/>
          </cell>
          <cell r="U689">
            <v>3.0177</v>
          </cell>
          <cell r="V689">
            <v>3.0177</v>
          </cell>
          <cell r="W689">
            <v>-4.9740000000000002</v>
          </cell>
          <cell r="X689">
            <v>-755.55560000000003</v>
          </cell>
          <cell r="Y689">
            <v>-760.52960000000007</v>
          </cell>
          <cell r="Z689">
            <v>-7.1099999999999997E-2</v>
          </cell>
          <cell r="AA689">
            <v>60.889299999999999</v>
          </cell>
          <cell r="AB689">
            <v>60.818199999999997</v>
          </cell>
          <cell r="AC689">
            <v>331.7088</v>
          </cell>
          <cell r="AD689">
            <v>-8468.3629999999994</v>
          </cell>
          <cell r="AE689">
            <v>-8136.654199999999</v>
          </cell>
          <cell r="AF689">
            <v>-301.88290000000001</v>
          </cell>
          <cell r="AG689">
            <v>-834.3827</v>
          </cell>
          <cell r="AH689">
            <v>-1136.2655999999999</v>
          </cell>
        </row>
        <row r="690">
          <cell r="A690">
            <v>39386</v>
          </cell>
          <cell r="B690">
            <v>-520.90520000000004</v>
          </cell>
          <cell r="C690">
            <v>768.4769</v>
          </cell>
          <cell r="D690">
            <v>247.57169999999996</v>
          </cell>
          <cell r="E690">
            <v>228.8569</v>
          </cell>
          <cell r="F690">
            <v>5371.2311</v>
          </cell>
          <cell r="G690">
            <v>5600.0879999999997</v>
          </cell>
          <cell r="H690">
            <v>-2.6234999999999999</v>
          </cell>
          <cell r="I690">
            <v>230.82079999999999</v>
          </cell>
          <cell r="J690">
            <v>228.19729999999998</v>
          </cell>
          <cell r="K690" t="str">
            <v/>
          </cell>
          <cell r="L690">
            <v>132.23670000000001</v>
          </cell>
          <cell r="M690">
            <v>132.23670000000001</v>
          </cell>
          <cell r="N690">
            <v>2.7699999999999999E-2</v>
          </cell>
          <cell r="O690">
            <v>177.60050000000001</v>
          </cell>
          <cell r="P690">
            <v>177.62820000000002</v>
          </cell>
          <cell r="Q690" t="str">
            <v/>
          </cell>
          <cell r="R690">
            <v>205.8081</v>
          </cell>
          <cell r="S690">
            <v>205.8081</v>
          </cell>
          <cell r="T690" t="str">
            <v/>
          </cell>
          <cell r="U690">
            <v>4.2168000000000001</v>
          </cell>
          <cell r="V690">
            <v>4.2168000000000001</v>
          </cell>
          <cell r="W690">
            <v>-7.3099999999999998E-2</v>
          </cell>
          <cell r="X690">
            <v>-256.59730000000002</v>
          </cell>
          <cell r="Y690">
            <v>-256.67040000000003</v>
          </cell>
          <cell r="Z690">
            <v>0</v>
          </cell>
          <cell r="AA690">
            <v>63.579900000000002</v>
          </cell>
          <cell r="AB690">
            <v>63.579900000000002</v>
          </cell>
          <cell r="AC690">
            <v>-267.25510000000003</v>
          </cell>
          <cell r="AD690">
            <v>1600.0098</v>
          </cell>
          <cell r="AE690">
            <v>1332.7547</v>
          </cell>
          <cell r="AF690">
            <v>-51.524700000000003</v>
          </cell>
          <cell r="AG690">
            <v>-1622.8023000000001</v>
          </cell>
          <cell r="AH690">
            <v>-1674.327</v>
          </cell>
        </row>
        <row r="691">
          <cell r="A691">
            <v>39379</v>
          </cell>
          <cell r="B691">
            <v>-1029.7893999999999</v>
          </cell>
          <cell r="C691">
            <v>-5252.7298000000001</v>
          </cell>
          <cell r="D691">
            <v>-6282.5191999999997</v>
          </cell>
          <cell r="E691">
            <v>-68.435900000000004</v>
          </cell>
          <cell r="F691">
            <v>953.50890000000004</v>
          </cell>
          <cell r="G691">
            <v>885.07300000000009</v>
          </cell>
          <cell r="H691">
            <v>-0.19370000000000001</v>
          </cell>
          <cell r="I691">
            <v>39.677</v>
          </cell>
          <cell r="J691">
            <v>39.4833</v>
          </cell>
          <cell r="K691" t="str">
            <v/>
          </cell>
          <cell r="L691">
            <v>90.207099999999997</v>
          </cell>
          <cell r="M691">
            <v>90.207099999999997</v>
          </cell>
          <cell r="N691">
            <v>-9.5200000000000007E-2</v>
          </cell>
          <cell r="O691">
            <v>-58.899500000000003</v>
          </cell>
          <cell r="P691">
            <v>-58.994700000000002</v>
          </cell>
          <cell r="Q691" t="str">
            <v/>
          </cell>
          <cell r="R691">
            <v>139.35570000000001</v>
          </cell>
          <cell r="S691">
            <v>139.35570000000001</v>
          </cell>
          <cell r="T691" t="str">
            <v/>
          </cell>
          <cell r="U691">
            <v>-6.1706000000000003</v>
          </cell>
          <cell r="V691">
            <v>-6.1706000000000003</v>
          </cell>
          <cell r="W691">
            <v>6.2651000000000003</v>
          </cell>
          <cell r="X691">
            <v>-415.97719999999998</v>
          </cell>
          <cell r="Y691">
            <v>-409.71209999999996</v>
          </cell>
          <cell r="Z691">
            <v>0</v>
          </cell>
          <cell r="AA691">
            <v>62.988300000000002</v>
          </cell>
          <cell r="AB691">
            <v>62.988300000000002</v>
          </cell>
          <cell r="AC691">
            <v>-7.9058000000000002</v>
          </cell>
          <cell r="AD691">
            <v>-2875.8957999999998</v>
          </cell>
          <cell r="AE691">
            <v>-2883.8015999999998</v>
          </cell>
          <cell r="AF691">
            <v>-1124.3833999999999</v>
          </cell>
          <cell r="AG691">
            <v>-1265.5462</v>
          </cell>
          <cell r="AH691">
            <v>-2389.9295999999999</v>
          </cell>
        </row>
        <row r="692">
          <cell r="A692">
            <v>39372</v>
          </cell>
          <cell r="B692">
            <v>-461.91129999999998</v>
          </cell>
          <cell r="C692">
            <v>-5411.3536000000004</v>
          </cell>
          <cell r="D692">
            <v>-5873.2649000000001</v>
          </cell>
          <cell r="E692">
            <v>226.3699</v>
          </cell>
          <cell r="F692">
            <v>3189.3515000000002</v>
          </cell>
          <cell r="G692">
            <v>3415.7214000000004</v>
          </cell>
          <cell r="H692">
            <v>-2.6728999999999998</v>
          </cell>
          <cell r="I692">
            <v>77.537199999999999</v>
          </cell>
          <cell r="J692">
            <v>74.8643</v>
          </cell>
          <cell r="K692" t="str">
            <v/>
          </cell>
          <cell r="L692">
            <v>-73.469200000000001</v>
          </cell>
          <cell r="M692">
            <v>-73.469200000000001</v>
          </cell>
          <cell r="N692">
            <v>0.19450000000000001</v>
          </cell>
          <cell r="O692">
            <v>117.2627</v>
          </cell>
          <cell r="P692">
            <v>117.4572</v>
          </cell>
          <cell r="Q692" t="str">
            <v/>
          </cell>
          <cell r="R692">
            <v>346.30040000000002</v>
          </cell>
          <cell r="S692">
            <v>346.30040000000002</v>
          </cell>
          <cell r="T692" t="str">
            <v/>
          </cell>
          <cell r="U692">
            <v>6.8756000000000004</v>
          </cell>
          <cell r="V692">
            <v>6.8756000000000004</v>
          </cell>
          <cell r="W692">
            <v>-0.72189999999999999</v>
          </cell>
          <cell r="X692">
            <v>-755.43539999999996</v>
          </cell>
          <cell r="Y692">
            <v>-756.15729999999996</v>
          </cell>
          <cell r="Z692">
            <v>0</v>
          </cell>
          <cell r="AA692">
            <v>125.0779</v>
          </cell>
          <cell r="AB692">
            <v>125.0779</v>
          </cell>
          <cell r="AC692">
            <v>593.53269999999998</v>
          </cell>
          <cell r="AD692">
            <v>-4564.8599999999997</v>
          </cell>
          <cell r="AE692">
            <v>-3971.3272999999999</v>
          </cell>
          <cell r="AF692">
            <v>-979.63319999999999</v>
          </cell>
          <cell r="AG692">
            <v>-756.61670000000004</v>
          </cell>
          <cell r="AH692">
            <v>-1736.2499</v>
          </cell>
        </row>
        <row r="693">
          <cell r="A693">
            <v>39365</v>
          </cell>
          <cell r="B693">
            <v>157.97300000000001</v>
          </cell>
          <cell r="C693">
            <v>-5315.4477999999999</v>
          </cell>
          <cell r="D693">
            <v>-5157.4748</v>
          </cell>
          <cell r="E693">
            <v>242.02340000000001</v>
          </cell>
          <cell r="F693">
            <v>4867.9143000000004</v>
          </cell>
          <cell r="G693">
            <v>5109.9377000000004</v>
          </cell>
          <cell r="H693">
            <v>-0.20319999999999999</v>
          </cell>
          <cell r="I693">
            <v>976.11580000000004</v>
          </cell>
          <cell r="J693">
            <v>975.9126</v>
          </cell>
          <cell r="K693" t="str">
            <v/>
          </cell>
          <cell r="L693">
            <v>375.22230000000002</v>
          </cell>
          <cell r="M693">
            <v>375.22230000000002</v>
          </cell>
          <cell r="N693">
            <v>-0.245</v>
          </cell>
          <cell r="O693">
            <v>104.812</v>
          </cell>
          <cell r="P693">
            <v>104.56699999999999</v>
          </cell>
          <cell r="Q693" t="str">
            <v/>
          </cell>
          <cell r="R693">
            <v>247.86449999999999</v>
          </cell>
          <cell r="S693">
            <v>247.86449999999999</v>
          </cell>
          <cell r="T693" t="str">
            <v/>
          </cell>
          <cell r="U693">
            <v>19.9053</v>
          </cell>
          <cell r="V693">
            <v>19.9053</v>
          </cell>
          <cell r="W693">
            <v>0.2414</v>
          </cell>
          <cell r="X693">
            <v>-384.36180000000002</v>
          </cell>
          <cell r="Y693">
            <v>-384.12040000000002</v>
          </cell>
          <cell r="Z693">
            <v>-7.6300000000000007E-2</v>
          </cell>
          <cell r="AA693">
            <v>139.63890000000001</v>
          </cell>
          <cell r="AB693">
            <v>139.5626</v>
          </cell>
          <cell r="AC693">
            <v>474.46570000000003</v>
          </cell>
          <cell r="AD693">
            <v>-4451.9688999999998</v>
          </cell>
          <cell r="AE693">
            <v>-3977.5031999999997</v>
          </cell>
          <cell r="AF693">
            <v>-315.48759999999999</v>
          </cell>
          <cell r="AG693">
            <v>-1203.6072999999999</v>
          </cell>
          <cell r="AH693">
            <v>-1519.0948999999998</v>
          </cell>
        </row>
        <row r="694">
          <cell r="A694">
            <v>39358</v>
          </cell>
          <cell r="B694">
            <v>-869.64110000000005</v>
          </cell>
          <cell r="C694">
            <v>660.97190000000001</v>
          </cell>
          <cell r="D694">
            <v>-208.66920000000005</v>
          </cell>
          <cell r="E694">
            <v>63.484900000000003</v>
          </cell>
          <cell r="F694">
            <v>4894.5385999999999</v>
          </cell>
          <cell r="G694">
            <v>4958.0235000000002</v>
          </cell>
          <cell r="H694">
            <v>-1.3118000000000001</v>
          </cell>
          <cell r="I694">
            <v>-54.793500000000002</v>
          </cell>
          <cell r="J694">
            <v>-56.1053</v>
          </cell>
          <cell r="K694" t="str">
            <v/>
          </cell>
          <cell r="L694">
            <v>583.71140000000003</v>
          </cell>
          <cell r="M694">
            <v>583.71140000000003</v>
          </cell>
          <cell r="N694">
            <v>0.21429999999999999</v>
          </cell>
          <cell r="O694">
            <v>216.09180000000001</v>
          </cell>
          <cell r="P694">
            <v>216.30610000000001</v>
          </cell>
          <cell r="Q694" t="str">
            <v/>
          </cell>
          <cell r="R694">
            <v>159.52950000000001</v>
          </cell>
          <cell r="S694">
            <v>159.52950000000001</v>
          </cell>
          <cell r="T694" t="str">
            <v/>
          </cell>
          <cell r="U694">
            <v>-0.25059999999999999</v>
          </cell>
          <cell r="V694">
            <v>-0.25059999999999999</v>
          </cell>
          <cell r="W694">
            <v>1.3295999999999999</v>
          </cell>
          <cell r="X694">
            <v>-698.91129999999998</v>
          </cell>
          <cell r="Y694">
            <v>-697.58169999999996</v>
          </cell>
          <cell r="Z694">
            <v>0</v>
          </cell>
          <cell r="AA694">
            <v>26.439900000000002</v>
          </cell>
          <cell r="AB694">
            <v>26.439900000000002</v>
          </cell>
          <cell r="AC694">
            <v>-37.296900000000001</v>
          </cell>
          <cell r="AD694">
            <v>103.55110000000001</v>
          </cell>
          <cell r="AE694">
            <v>66.254199999999997</v>
          </cell>
          <cell r="AF694">
            <v>-72.449700000000007</v>
          </cell>
          <cell r="AG694">
            <v>-1222.9724000000001</v>
          </cell>
          <cell r="AH694">
            <v>-1295.4221000000002</v>
          </cell>
        </row>
        <row r="695">
          <cell r="A695">
            <v>39351</v>
          </cell>
          <cell r="B695">
            <v>-232.0325</v>
          </cell>
          <cell r="C695">
            <v>-11539.413200000001</v>
          </cell>
          <cell r="D695">
            <v>-11771.4457</v>
          </cell>
          <cell r="E695">
            <v>75.728800000000007</v>
          </cell>
          <cell r="F695">
            <v>5298.8310000000001</v>
          </cell>
          <cell r="G695">
            <v>5374.5598</v>
          </cell>
          <cell r="H695">
            <v>8.3900000000000002E-2</v>
          </cell>
          <cell r="I695">
            <v>659.52850000000001</v>
          </cell>
          <cell r="J695">
            <v>659.61239999999998</v>
          </cell>
          <cell r="K695" t="str">
            <v/>
          </cell>
          <cell r="L695">
            <v>796.8098</v>
          </cell>
          <cell r="M695">
            <v>796.8098</v>
          </cell>
          <cell r="N695">
            <v>-2.69E-2</v>
          </cell>
          <cell r="O695">
            <v>209.9854</v>
          </cell>
          <cell r="P695">
            <v>209.95849999999999</v>
          </cell>
          <cell r="Q695" t="str">
            <v/>
          </cell>
          <cell r="R695">
            <v>282.74610000000001</v>
          </cell>
          <cell r="S695">
            <v>282.74610000000001</v>
          </cell>
          <cell r="T695" t="str">
            <v/>
          </cell>
          <cell r="U695">
            <v>3.4226999999999999</v>
          </cell>
          <cell r="V695">
            <v>3.4226999999999999</v>
          </cell>
          <cell r="W695">
            <v>0.104</v>
          </cell>
          <cell r="X695">
            <v>-626.81110000000001</v>
          </cell>
          <cell r="Y695">
            <v>-626.70709999999997</v>
          </cell>
          <cell r="Z695">
            <v>0</v>
          </cell>
          <cell r="AA695">
            <v>2.3077999999999999</v>
          </cell>
          <cell r="AB695">
            <v>2.3077999999999999</v>
          </cell>
          <cell r="AC695">
            <v>-85.396299999999997</v>
          </cell>
          <cell r="AD695">
            <v>-11531.991400000001</v>
          </cell>
          <cell r="AE695">
            <v>-11617.387700000001</v>
          </cell>
          <cell r="AF695">
            <v>-79.585999999999999</v>
          </cell>
          <cell r="AG695">
            <v>-882.44910000000004</v>
          </cell>
          <cell r="AH695">
            <v>-962.03510000000006</v>
          </cell>
        </row>
        <row r="696">
          <cell r="A696">
            <v>39344</v>
          </cell>
          <cell r="B696">
            <v>-681.81029999999998</v>
          </cell>
          <cell r="C696">
            <v>20561.828799999999</v>
          </cell>
          <cell r="D696">
            <v>19880.018499999998</v>
          </cell>
          <cell r="E696">
            <v>-39.273200000000003</v>
          </cell>
          <cell r="F696">
            <v>2257.9162999999999</v>
          </cell>
          <cell r="G696">
            <v>2218.6430999999998</v>
          </cell>
          <cell r="H696">
            <v>-6.7799999999999999E-2</v>
          </cell>
          <cell r="I696">
            <v>-26.264600000000002</v>
          </cell>
          <cell r="J696">
            <v>-26.3324</v>
          </cell>
          <cell r="K696" t="str">
            <v/>
          </cell>
          <cell r="L696">
            <v>307.49149999999997</v>
          </cell>
          <cell r="M696">
            <v>307.49149999999997</v>
          </cell>
          <cell r="N696">
            <v>6.1899999999999997E-2</v>
          </cell>
          <cell r="O696">
            <v>235.15389999999999</v>
          </cell>
          <cell r="P696">
            <v>235.2158</v>
          </cell>
          <cell r="Q696" t="str">
            <v/>
          </cell>
          <cell r="R696">
            <v>11.596399999999999</v>
          </cell>
          <cell r="S696">
            <v>11.596399999999999</v>
          </cell>
          <cell r="T696" t="str">
            <v/>
          </cell>
          <cell r="U696">
            <v>-1.0378000000000001</v>
          </cell>
          <cell r="V696">
            <v>-1.0378000000000001</v>
          </cell>
          <cell r="W696">
            <v>0.35399999999999998</v>
          </cell>
          <cell r="X696">
            <v>-727.20870000000002</v>
          </cell>
          <cell r="Y696">
            <v>-726.85469999999998</v>
          </cell>
          <cell r="Z696">
            <v>0</v>
          </cell>
          <cell r="AA696">
            <v>30.646100000000001</v>
          </cell>
          <cell r="AB696">
            <v>30.646100000000001</v>
          </cell>
          <cell r="AC696">
            <v>280.7869</v>
          </cell>
          <cell r="AD696">
            <v>22736.469499999999</v>
          </cell>
          <cell r="AE696">
            <v>23017.256399999998</v>
          </cell>
          <cell r="AF696">
            <v>-217.52440000000001</v>
          </cell>
          <cell r="AG696">
            <v>-2028.6451</v>
          </cell>
          <cell r="AH696">
            <v>-2246.1695</v>
          </cell>
        </row>
        <row r="697">
          <cell r="A697">
            <v>39337</v>
          </cell>
          <cell r="B697">
            <v>77.892499999999998</v>
          </cell>
          <cell r="C697">
            <v>267.71960000000001</v>
          </cell>
          <cell r="D697">
            <v>345.6121</v>
          </cell>
          <cell r="E697">
            <v>-61.424399999999999</v>
          </cell>
          <cell r="F697">
            <v>1138.8418999999999</v>
          </cell>
          <cell r="G697">
            <v>1077.4174999999998</v>
          </cell>
          <cell r="H697">
            <v>-0.67659999999999998</v>
          </cell>
          <cell r="I697">
            <v>129.49590000000001</v>
          </cell>
          <cell r="J697">
            <v>128.8193</v>
          </cell>
          <cell r="K697" t="str">
            <v/>
          </cell>
          <cell r="L697">
            <v>94.876300000000001</v>
          </cell>
          <cell r="M697">
            <v>94.876300000000001</v>
          </cell>
          <cell r="N697">
            <v>-2.5999999999999999E-2</v>
          </cell>
          <cell r="O697">
            <v>198.86879999999999</v>
          </cell>
          <cell r="P697">
            <v>198.84279999999998</v>
          </cell>
          <cell r="Q697" t="str">
            <v/>
          </cell>
          <cell r="R697">
            <v>-132.392</v>
          </cell>
          <cell r="S697">
            <v>-132.392</v>
          </cell>
          <cell r="T697" t="str">
            <v/>
          </cell>
          <cell r="U697">
            <v>1.0343</v>
          </cell>
          <cell r="V697">
            <v>1.0343</v>
          </cell>
          <cell r="W697">
            <v>1.0800000000000001E-2</v>
          </cell>
          <cell r="X697">
            <v>-503.15899999999999</v>
          </cell>
          <cell r="Y697">
            <v>-503.14819999999997</v>
          </cell>
          <cell r="Z697">
            <v>-0.10199999999999999</v>
          </cell>
          <cell r="AA697">
            <v>5.5781000000000001</v>
          </cell>
          <cell r="AB697">
            <v>5.4760999999999997</v>
          </cell>
          <cell r="AC697">
            <v>486.56979999999999</v>
          </cell>
          <cell r="AD697">
            <v>1979.413</v>
          </cell>
          <cell r="AE697">
            <v>2465.9827999999998</v>
          </cell>
          <cell r="AF697">
            <v>-86.611900000000006</v>
          </cell>
          <cell r="AG697">
            <v>-1375.2379000000001</v>
          </cell>
          <cell r="AH697">
            <v>-1461.8498000000002</v>
          </cell>
        </row>
        <row r="698">
          <cell r="A698">
            <v>39330</v>
          </cell>
          <cell r="B698">
            <v>-687.72540000000004</v>
          </cell>
          <cell r="C698">
            <v>-7173.2744000000002</v>
          </cell>
          <cell r="D698">
            <v>-7860.9998000000005</v>
          </cell>
          <cell r="E698">
            <v>23.6663</v>
          </cell>
          <cell r="F698">
            <v>1867.6613</v>
          </cell>
          <cell r="G698">
            <v>1891.3276000000001</v>
          </cell>
          <cell r="H698">
            <v>-0.10340000000000001</v>
          </cell>
          <cell r="I698">
            <v>59.036900000000003</v>
          </cell>
          <cell r="J698">
            <v>58.933500000000002</v>
          </cell>
          <cell r="K698" t="str">
            <v/>
          </cell>
          <cell r="L698">
            <v>280.2423</v>
          </cell>
          <cell r="M698">
            <v>280.2423</v>
          </cell>
          <cell r="N698">
            <v>-0.1095</v>
          </cell>
          <cell r="O698">
            <v>126.6157</v>
          </cell>
          <cell r="P698">
            <v>126.50620000000001</v>
          </cell>
          <cell r="Q698" t="str">
            <v/>
          </cell>
          <cell r="R698">
            <v>105.72620000000001</v>
          </cell>
          <cell r="S698">
            <v>105.72620000000001</v>
          </cell>
          <cell r="T698" t="str">
            <v/>
          </cell>
          <cell r="U698">
            <v>0.59279999999999999</v>
          </cell>
          <cell r="V698">
            <v>0.59279999999999999</v>
          </cell>
          <cell r="W698">
            <v>-1.0518000000000001</v>
          </cell>
          <cell r="X698">
            <v>-445.00290000000001</v>
          </cell>
          <cell r="Y698">
            <v>-446.05470000000003</v>
          </cell>
          <cell r="Z698">
            <v>0</v>
          </cell>
          <cell r="AA698">
            <v>-17.899999999999999</v>
          </cell>
          <cell r="AB698">
            <v>-17.899999999999999</v>
          </cell>
          <cell r="AC698">
            <v>-178.6721</v>
          </cell>
          <cell r="AD698">
            <v>-6113.3657999999996</v>
          </cell>
          <cell r="AE698">
            <v>-6292.0378999999994</v>
          </cell>
          <cell r="AF698">
            <v>-113.9803</v>
          </cell>
          <cell r="AG698">
            <v>-459.98880000000003</v>
          </cell>
          <cell r="AH698">
            <v>-573.96910000000003</v>
          </cell>
        </row>
        <row r="699">
          <cell r="A699">
            <v>39323</v>
          </cell>
          <cell r="B699">
            <v>-337.50709999999998</v>
          </cell>
          <cell r="C699">
            <v>-7827.0617000000002</v>
          </cell>
          <cell r="D699">
            <v>-8164.5688</v>
          </cell>
          <cell r="E699">
            <v>82.474299999999999</v>
          </cell>
          <cell r="F699">
            <v>2159.2946000000002</v>
          </cell>
          <cell r="G699">
            <v>2241.7689</v>
          </cell>
          <cell r="H699">
            <v>2.2911000000000001</v>
          </cell>
          <cell r="I699">
            <v>53.174300000000002</v>
          </cell>
          <cell r="J699">
            <v>55.465400000000002</v>
          </cell>
          <cell r="K699" t="str">
            <v/>
          </cell>
          <cell r="L699">
            <v>167.78919999999999</v>
          </cell>
          <cell r="M699">
            <v>167.78919999999999</v>
          </cell>
          <cell r="N699">
            <v>-0.58750000000000002</v>
          </cell>
          <cell r="O699">
            <v>124.3176</v>
          </cell>
          <cell r="P699">
            <v>123.73009999999999</v>
          </cell>
          <cell r="Q699" t="str">
            <v/>
          </cell>
          <cell r="R699">
            <v>172.84569999999999</v>
          </cell>
          <cell r="S699">
            <v>172.84569999999999</v>
          </cell>
          <cell r="T699" t="str">
            <v/>
          </cell>
          <cell r="U699">
            <v>0.1012</v>
          </cell>
          <cell r="V699">
            <v>0.1012</v>
          </cell>
          <cell r="W699">
            <v>-0.52500000000000002</v>
          </cell>
          <cell r="X699">
            <v>-486.02080000000001</v>
          </cell>
          <cell r="Y699">
            <v>-486.54579999999999</v>
          </cell>
          <cell r="Z699">
            <v>0</v>
          </cell>
          <cell r="AA699">
            <v>-24.6845</v>
          </cell>
          <cell r="AB699">
            <v>-24.6845</v>
          </cell>
          <cell r="AC699">
            <v>-184.27350000000001</v>
          </cell>
          <cell r="AD699">
            <v>-8472.0280999999995</v>
          </cell>
          <cell r="AE699">
            <v>-8656.3015999999989</v>
          </cell>
          <cell r="AF699">
            <v>-44.103200000000001</v>
          </cell>
          <cell r="AG699">
            <v>269.65589999999997</v>
          </cell>
          <cell r="AH699">
            <v>225.55269999999996</v>
          </cell>
        </row>
        <row r="700">
          <cell r="A700">
            <v>39316</v>
          </cell>
          <cell r="B700">
            <v>-1763.9673</v>
          </cell>
          <cell r="C700">
            <v>-5475.2191999999995</v>
          </cell>
          <cell r="D700">
            <v>-7239.1864999999998</v>
          </cell>
          <cell r="E700">
            <v>-809.10109999999997</v>
          </cell>
          <cell r="F700">
            <v>-4868.8334999999997</v>
          </cell>
          <cell r="G700">
            <v>-5677.9345999999996</v>
          </cell>
          <cell r="H700">
            <v>-1.0429999999999999</v>
          </cell>
          <cell r="I700">
            <v>39.873899999999999</v>
          </cell>
          <cell r="J700">
            <v>38.8309</v>
          </cell>
          <cell r="K700" t="str">
            <v/>
          </cell>
          <cell r="L700">
            <v>-831.71579999999994</v>
          </cell>
          <cell r="M700">
            <v>-831.71579999999994</v>
          </cell>
          <cell r="N700">
            <v>0.36980000000000002</v>
          </cell>
          <cell r="O700">
            <v>67.171199999999999</v>
          </cell>
          <cell r="P700">
            <v>67.540999999999997</v>
          </cell>
          <cell r="Q700" t="str">
            <v/>
          </cell>
          <cell r="R700">
            <v>-432.1832</v>
          </cell>
          <cell r="S700">
            <v>-432.1832</v>
          </cell>
          <cell r="T700" t="str">
            <v/>
          </cell>
          <cell r="U700">
            <v>-0.41589999999999999</v>
          </cell>
          <cell r="V700">
            <v>-0.41589999999999999</v>
          </cell>
          <cell r="W700">
            <v>-3.2241</v>
          </cell>
          <cell r="X700">
            <v>-879.81079999999997</v>
          </cell>
          <cell r="Y700">
            <v>-883.03489999999999</v>
          </cell>
          <cell r="Z700">
            <v>0</v>
          </cell>
          <cell r="AA700">
            <v>-75.713700000000003</v>
          </cell>
          <cell r="AB700">
            <v>-75.713700000000003</v>
          </cell>
          <cell r="AC700">
            <v>-1256.8879999999999</v>
          </cell>
          <cell r="AD700">
            <v>1288.0355999999999</v>
          </cell>
          <cell r="AE700">
            <v>31.147600000000011</v>
          </cell>
          <cell r="AF700">
            <v>83.316199999999995</v>
          </cell>
          <cell r="AG700">
            <v>-2711.9301999999998</v>
          </cell>
          <cell r="AH700">
            <v>-2628.6139999999996</v>
          </cell>
        </row>
        <row r="701">
          <cell r="A701">
            <v>39309</v>
          </cell>
          <cell r="B701">
            <v>-802.4153</v>
          </cell>
          <cell r="C701">
            <v>3542.5464999999999</v>
          </cell>
          <cell r="D701">
            <v>2740.1311999999998</v>
          </cell>
          <cell r="E701">
            <v>27.7057</v>
          </cell>
          <cell r="F701">
            <v>-599.61030000000005</v>
          </cell>
          <cell r="G701">
            <v>-571.90460000000007</v>
          </cell>
          <cell r="H701">
            <v>-11.1319</v>
          </cell>
          <cell r="I701">
            <v>14.774699999999999</v>
          </cell>
          <cell r="J701">
            <v>3.6427999999999994</v>
          </cell>
          <cell r="K701" t="str">
            <v/>
          </cell>
          <cell r="L701">
            <v>-34.413200000000003</v>
          </cell>
          <cell r="M701">
            <v>-34.413200000000003</v>
          </cell>
          <cell r="N701">
            <v>-1.9400000000000001E-2</v>
          </cell>
          <cell r="O701">
            <v>25.3612</v>
          </cell>
          <cell r="P701">
            <v>25.341799999999999</v>
          </cell>
          <cell r="Q701" t="str">
            <v/>
          </cell>
          <cell r="R701">
            <v>-122.5782</v>
          </cell>
          <cell r="S701">
            <v>-122.5782</v>
          </cell>
          <cell r="T701" t="str">
            <v/>
          </cell>
          <cell r="U701">
            <v>0.1186</v>
          </cell>
          <cell r="V701">
            <v>0.1186</v>
          </cell>
          <cell r="W701">
            <v>0.1226</v>
          </cell>
          <cell r="X701">
            <v>-459.45170000000002</v>
          </cell>
          <cell r="Y701">
            <v>-459.32910000000004</v>
          </cell>
          <cell r="Z701">
            <v>0</v>
          </cell>
          <cell r="AA701">
            <v>3.8980000000000001</v>
          </cell>
          <cell r="AB701">
            <v>3.8980000000000001</v>
          </cell>
          <cell r="AC701">
            <v>-604.32809999999995</v>
          </cell>
          <cell r="AD701">
            <v>5407.6968999999999</v>
          </cell>
          <cell r="AE701">
            <v>4803.3688000000002</v>
          </cell>
          <cell r="AF701">
            <v>204.7491</v>
          </cell>
          <cell r="AG701">
            <v>-785.096</v>
          </cell>
          <cell r="AH701">
            <v>-580.34690000000001</v>
          </cell>
        </row>
        <row r="702">
          <cell r="A702">
            <v>39302</v>
          </cell>
          <cell r="B702">
            <v>-272.75940000000003</v>
          </cell>
          <cell r="C702">
            <v>8939.3796999999995</v>
          </cell>
          <cell r="D702">
            <v>8666.6202999999987</v>
          </cell>
          <cell r="E702">
            <v>-48.66</v>
          </cell>
          <cell r="F702">
            <v>-494.50529999999998</v>
          </cell>
          <cell r="G702">
            <v>-543.1653</v>
          </cell>
          <cell r="H702">
            <v>0.14510000000000001</v>
          </cell>
          <cell r="I702">
            <v>-5.5822000000000003</v>
          </cell>
          <cell r="J702">
            <v>-5.4371</v>
          </cell>
          <cell r="K702" t="str">
            <v/>
          </cell>
          <cell r="L702">
            <v>-163.08869999999999</v>
          </cell>
          <cell r="M702">
            <v>-163.08869999999999</v>
          </cell>
          <cell r="N702">
            <v>-0.17430000000000001</v>
          </cell>
          <cell r="O702">
            <v>43.082900000000002</v>
          </cell>
          <cell r="P702">
            <v>42.9086</v>
          </cell>
          <cell r="Q702" t="str">
            <v/>
          </cell>
          <cell r="R702">
            <v>-139.1782</v>
          </cell>
          <cell r="S702">
            <v>-139.1782</v>
          </cell>
          <cell r="T702" t="str">
            <v/>
          </cell>
          <cell r="U702">
            <v>-0.6411</v>
          </cell>
          <cell r="V702">
            <v>-0.6411</v>
          </cell>
          <cell r="W702">
            <v>-0.44640000000000002</v>
          </cell>
          <cell r="X702">
            <v>-642.40219999999999</v>
          </cell>
          <cell r="Y702">
            <v>-642.84860000000003</v>
          </cell>
          <cell r="Z702">
            <v>-5.2999999999999999E-2</v>
          </cell>
          <cell r="AA702">
            <v>-13.027900000000001</v>
          </cell>
          <cell r="AB702">
            <v>-13.080900000000002</v>
          </cell>
          <cell r="AC702">
            <v>7.8612000000000002</v>
          </cell>
          <cell r="AD702">
            <v>10887.401400000001</v>
          </cell>
          <cell r="AE702">
            <v>10895.2626</v>
          </cell>
          <cell r="AF702">
            <v>134.62010000000001</v>
          </cell>
          <cell r="AG702">
            <v>-1695.8876</v>
          </cell>
          <cell r="AH702">
            <v>-1561.2674999999999</v>
          </cell>
        </row>
        <row r="703">
          <cell r="A703">
            <v>39295</v>
          </cell>
          <cell r="B703">
            <v>-2668.5945999999999</v>
          </cell>
          <cell r="C703">
            <v>-1547.8628000000001</v>
          </cell>
          <cell r="D703">
            <v>-4216.4574000000002</v>
          </cell>
          <cell r="E703">
            <v>-515.36749999999995</v>
          </cell>
          <cell r="F703">
            <v>-1898.7411999999999</v>
          </cell>
          <cell r="G703">
            <v>-2414.1086999999998</v>
          </cell>
          <cell r="H703">
            <v>3.6873</v>
          </cell>
          <cell r="I703">
            <v>-150.91290000000001</v>
          </cell>
          <cell r="J703">
            <v>-147.22560000000001</v>
          </cell>
          <cell r="K703" t="str">
            <v/>
          </cell>
          <cell r="L703">
            <v>-424.06900000000002</v>
          </cell>
          <cell r="M703">
            <v>-424.06900000000002</v>
          </cell>
          <cell r="N703">
            <v>9.2299999999999993E-2</v>
          </cell>
          <cell r="O703">
            <v>-16.722100000000001</v>
          </cell>
          <cell r="P703">
            <v>-16.629799999999999</v>
          </cell>
          <cell r="Q703" t="str">
            <v/>
          </cell>
          <cell r="R703">
            <v>-153.42609999999999</v>
          </cell>
          <cell r="S703">
            <v>-153.42609999999999</v>
          </cell>
          <cell r="T703" t="str">
            <v/>
          </cell>
          <cell r="U703">
            <v>-0.13550000000000001</v>
          </cell>
          <cell r="V703">
            <v>-0.13550000000000001</v>
          </cell>
          <cell r="W703">
            <v>-0.86060000000000003</v>
          </cell>
          <cell r="X703">
            <v>-595.86620000000005</v>
          </cell>
          <cell r="Y703">
            <v>-596.72680000000003</v>
          </cell>
          <cell r="Z703">
            <v>0</v>
          </cell>
          <cell r="AA703">
            <v>-29.8691</v>
          </cell>
          <cell r="AB703">
            <v>-29.8691</v>
          </cell>
          <cell r="AC703">
            <v>-2233.1246999999998</v>
          </cell>
          <cell r="AD703">
            <v>1741.8112000000001</v>
          </cell>
          <cell r="AE703">
            <v>-491.31349999999975</v>
          </cell>
          <cell r="AF703">
            <v>130.34710000000001</v>
          </cell>
          <cell r="AG703">
            <v>-2047.2816</v>
          </cell>
          <cell r="AH703">
            <v>-1916.9345000000001</v>
          </cell>
        </row>
        <row r="704">
          <cell r="A704">
            <v>39288</v>
          </cell>
          <cell r="B704">
            <v>-634.79650000000004</v>
          </cell>
          <cell r="C704">
            <v>-6015.2434000000003</v>
          </cell>
          <cell r="D704">
            <v>-6650.0399000000007</v>
          </cell>
          <cell r="E704">
            <v>-16.8872</v>
          </cell>
          <cell r="F704">
            <v>2385.3784999999998</v>
          </cell>
          <cell r="G704">
            <v>2368.4912999999997</v>
          </cell>
          <cell r="H704">
            <v>-0.20899999999999999</v>
          </cell>
          <cell r="I704">
            <v>75.339100000000002</v>
          </cell>
          <cell r="J704">
            <v>75.130099999999999</v>
          </cell>
          <cell r="K704" t="str">
            <v/>
          </cell>
          <cell r="L704">
            <v>132.5823</v>
          </cell>
          <cell r="M704">
            <v>132.5823</v>
          </cell>
          <cell r="N704">
            <v>-0.12809999999999999</v>
          </cell>
          <cell r="O704">
            <v>30.606200000000001</v>
          </cell>
          <cell r="P704">
            <v>30.478100000000001</v>
          </cell>
          <cell r="Q704" t="str">
            <v/>
          </cell>
          <cell r="R704">
            <v>149.69200000000001</v>
          </cell>
          <cell r="S704">
            <v>149.69200000000001</v>
          </cell>
          <cell r="T704" t="str">
            <v/>
          </cell>
          <cell r="U704">
            <v>-1.6541999999999999</v>
          </cell>
          <cell r="V704">
            <v>-1.6541999999999999</v>
          </cell>
          <cell r="W704">
            <v>-0.15079999999999999</v>
          </cell>
          <cell r="X704">
            <v>-449.79919999999998</v>
          </cell>
          <cell r="Y704">
            <v>-449.95</v>
          </cell>
          <cell r="Z704">
            <v>0</v>
          </cell>
          <cell r="AA704">
            <v>52.945399999999999</v>
          </cell>
          <cell r="AB704">
            <v>52.945399999999999</v>
          </cell>
          <cell r="AC704">
            <v>-651.53099999999995</v>
          </cell>
          <cell r="AD704">
            <v>-5391.9090999999999</v>
          </cell>
          <cell r="AE704">
            <v>-6043.4400999999998</v>
          </cell>
          <cell r="AF704">
            <v>-317.99419999999998</v>
          </cell>
          <cell r="AG704">
            <v>-1248.1965</v>
          </cell>
          <cell r="AH704">
            <v>-1566.1907000000001</v>
          </cell>
        </row>
        <row r="705">
          <cell r="A705">
            <v>39281</v>
          </cell>
          <cell r="B705">
            <v>-633.17380000000003</v>
          </cell>
          <cell r="C705">
            <v>3054.9834999999998</v>
          </cell>
          <cell r="D705">
            <v>2421.8096999999998</v>
          </cell>
          <cell r="E705">
            <v>-115.83920000000001</v>
          </cell>
          <cell r="F705">
            <v>3287.5691999999999</v>
          </cell>
          <cell r="G705">
            <v>3171.73</v>
          </cell>
          <cell r="H705">
            <v>3.7509000000000001</v>
          </cell>
          <cell r="I705">
            <v>82.747299999999996</v>
          </cell>
          <cell r="J705">
            <v>86.498199999999997</v>
          </cell>
          <cell r="K705" t="str">
            <v/>
          </cell>
          <cell r="L705">
            <v>267.5652</v>
          </cell>
          <cell r="M705">
            <v>267.5652</v>
          </cell>
          <cell r="N705">
            <v>-3.3599999999999998E-2</v>
          </cell>
          <cell r="O705">
            <v>14.9688</v>
          </cell>
          <cell r="P705">
            <v>14.9352</v>
          </cell>
          <cell r="Q705" t="str">
            <v/>
          </cell>
          <cell r="R705">
            <v>75.304299999999998</v>
          </cell>
          <cell r="S705">
            <v>75.304299999999998</v>
          </cell>
          <cell r="T705" t="str">
            <v/>
          </cell>
          <cell r="U705">
            <v>0.14499999999999999</v>
          </cell>
          <cell r="V705">
            <v>0.14499999999999999</v>
          </cell>
          <cell r="W705">
            <v>-0.26929999999999998</v>
          </cell>
          <cell r="X705">
            <v>-646.14850000000001</v>
          </cell>
          <cell r="Y705">
            <v>-646.41780000000006</v>
          </cell>
          <cell r="Z705">
            <v>0</v>
          </cell>
          <cell r="AA705">
            <v>71.5779</v>
          </cell>
          <cell r="AB705">
            <v>71.5779</v>
          </cell>
          <cell r="AC705">
            <v>-461.1739</v>
          </cell>
          <cell r="AD705">
            <v>3472.1354000000001</v>
          </cell>
          <cell r="AE705">
            <v>3010.9615000000003</v>
          </cell>
          <cell r="AF705">
            <v>-175.9975</v>
          </cell>
          <cell r="AG705">
            <v>-1000.2357</v>
          </cell>
          <cell r="AH705">
            <v>-1176.2331999999999</v>
          </cell>
        </row>
        <row r="706">
          <cell r="A706">
            <v>39274</v>
          </cell>
          <cell r="B706">
            <v>1011.9725</v>
          </cell>
          <cell r="C706">
            <v>681.63990000000001</v>
          </cell>
          <cell r="D706">
            <v>1693.6124</v>
          </cell>
          <cell r="E706">
            <v>147.5703</v>
          </cell>
          <cell r="F706">
            <v>3683.7413999999999</v>
          </cell>
          <cell r="G706">
            <v>3831.3116999999997</v>
          </cell>
          <cell r="H706">
            <v>1.6315</v>
          </cell>
          <cell r="I706">
            <v>302.32490000000001</v>
          </cell>
          <cell r="J706">
            <v>303.95640000000003</v>
          </cell>
          <cell r="K706" t="str">
            <v/>
          </cell>
          <cell r="L706">
            <v>334.61320000000001</v>
          </cell>
          <cell r="M706">
            <v>334.61320000000001</v>
          </cell>
          <cell r="N706">
            <v>-2.1399999999999999E-2</v>
          </cell>
          <cell r="O706">
            <v>26.975300000000001</v>
          </cell>
          <cell r="P706">
            <v>26.953900000000001</v>
          </cell>
          <cell r="Q706" t="str">
            <v/>
          </cell>
          <cell r="R706">
            <v>33.117800000000003</v>
          </cell>
          <cell r="S706">
            <v>33.117800000000003</v>
          </cell>
          <cell r="T706" t="str">
            <v/>
          </cell>
          <cell r="U706">
            <v>-0.70189999999999997</v>
          </cell>
          <cell r="V706">
            <v>-0.70189999999999997</v>
          </cell>
          <cell r="W706">
            <v>-0.1024</v>
          </cell>
          <cell r="X706">
            <v>-147.77670000000001</v>
          </cell>
          <cell r="Y706">
            <v>-147.87909999999999</v>
          </cell>
          <cell r="Z706">
            <v>-8.8099999999999998E-2</v>
          </cell>
          <cell r="AA706">
            <v>55.6922</v>
          </cell>
          <cell r="AB706">
            <v>55.604100000000003</v>
          </cell>
          <cell r="AC706">
            <v>589.06880000000001</v>
          </cell>
          <cell r="AD706">
            <v>-1458.1</v>
          </cell>
          <cell r="AE706">
            <v>-869.0311999999999</v>
          </cell>
          <cell r="AF706">
            <v>137.64570000000001</v>
          </cell>
          <cell r="AG706">
            <v>747.25450000000001</v>
          </cell>
          <cell r="AH706">
            <v>884.90020000000004</v>
          </cell>
        </row>
        <row r="707">
          <cell r="A707">
            <v>39269</v>
          </cell>
          <cell r="B707" t="str">
            <v/>
          </cell>
          <cell r="C707" t="str">
            <v/>
          </cell>
          <cell r="D707">
            <v>0</v>
          </cell>
          <cell r="E707" t="str">
            <v/>
          </cell>
          <cell r="F707" t="str">
            <v/>
          </cell>
          <cell r="G707">
            <v>0</v>
          </cell>
          <cell r="H707" t="str">
            <v/>
          </cell>
          <cell r="I707" t="str">
            <v/>
          </cell>
          <cell r="J707">
            <v>0</v>
          </cell>
          <cell r="K707" t="str">
            <v/>
          </cell>
          <cell r="L707" t="str">
            <v/>
          </cell>
          <cell r="M707">
            <v>0</v>
          </cell>
          <cell r="N707" t="str">
            <v/>
          </cell>
          <cell r="O707" t="str">
            <v/>
          </cell>
          <cell r="P707">
            <v>0</v>
          </cell>
          <cell r="Q707" t="str">
            <v/>
          </cell>
          <cell r="R707" t="str">
            <v/>
          </cell>
          <cell r="S707">
            <v>0</v>
          </cell>
          <cell r="T707" t="str">
            <v/>
          </cell>
          <cell r="U707" t="str">
            <v/>
          </cell>
          <cell r="V707">
            <v>0</v>
          </cell>
          <cell r="W707" t="str">
            <v/>
          </cell>
          <cell r="X707" t="str">
            <v/>
          </cell>
          <cell r="Y707">
            <v>0</v>
          </cell>
          <cell r="Z707" t="str">
            <v/>
          </cell>
          <cell r="AA707" t="str">
            <v/>
          </cell>
          <cell r="AB707">
            <v>0</v>
          </cell>
          <cell r="AC707" t="str">
            <v/>
          </cell>
          <cell r="AD707" t="str">
            <v/>
          </cell>
          <cell r="AE707">
            <v>0</v>
          </cell>
          <cell r="AF707" t="str">
            <v/>
          </cell>
          <cell r="AG707" t="str">
            <v/>
          </cell>
          <cell r="AH707">
            <v>0</v>
          </cell>
        </row>
        <row r="708">
          <cell r="A708">
            <v>39262</v>
          </cell>
          <cell r="B708" t="str">
            <v/>
          </cell>
          <cell r="C708" t="str">
            <v/>
          </cell>
          <cell r="D708">
            <v>0</v>
          </cell>
          <cell r="E708" t="str">
            <v/>
          </cell>
          <cell r="F708" t="str">
            <v/>
          </cell>
          <cell r="G708">
            <v>0</v>
          </cell>
          <cell r="H708" t="str">
            <v/>
          </cell>
          <cell r="I708" t="str">
            <v/>
          </cell>
          <cell r="J708">
            <v>0</v>
          </cell>
          <cell r="K708" t="str">
            <v/>
          </cell>
          <cell r="L708" t="str">
            <v/>
          </cell>
          <cell r="M708">
            <v>0</v>
          </cell>
          <cell r="N708" t="str">
            <v/>
          </cell>
          <cell r="O708" t="str">
            <v/>
          </cell>
          <cell r="P708">
            <v>0</v>
          </cell>
          <cell r="Q708" t="str">
            <v/>
          </cell>
          <cell r="R708" t="str">
            <v/>
          </cell>
          <cell r="S708">
            <v>0</v>
          </cell>
          <cell r="T708" t="str">
            <v/>
          </cell>
          <cell r="U708" t="str">
            <v/>
          </cell>
          <cell r="V708">
            <v>0</v>
          </cell>
          <cell r="W708" t="str">
            <v/>
          </cell>
          <cell r="X708" t="str">
            <v/>
          </cell>
          <cell r="Y708">
            <v>0</v>
          </cell>
          <cell r="Z708" t="str">
            <v/>
          </cell>
          <cell r="AA708" t="str">
            <v/>
          </cell>
          <cell r="AB708">
            <v>0</v>
          </cell>
          <cell r="AC708" t="str">
            <v/>
          </cell>
          <cell r="AD708" t="str">
            <v/>
          </cell>
          <cell r="AE708">
            <v>0</v>
          </cell>
          <cell r="AF708" t="str">
            <v/>
          </cell>
          <cell r="AG708" t="str">
            <v/>
          </cell>
          <cell r="AH708">
            <v>0</v>
          </cell>
        </row>
        <row r="709">
          <cell r="A709">
            <v>39255</v>
          </cell>
          <cell r="B709" t="str">
            <v/>
          </cell>
          <cell r="C709" t="str">
            <v/>
          </cell>
          <cell r="D709">
            <v>0</v>
          </cell>
          <cell r="E709" t="str">
            <v/>
          </cell>
          <cell r="F709" t="str">
            <v/>
          </cell>
          <cell r="G709">
            <v>0</v>
          </cell>
          <cell r="H709" t="str">
            <v/>
          </cell>
          <cell r="I709" t="str">
            <v/>
          </cell>
          <cell r="J709">
            <v>0</v>
          </cell>
          <cell r="K709" t="str">
            <v/>
          </cell>
          <cell r="L709" t="str">
            <v/>
          </cell>
          <cell r="M709">
            <v>0</v>
          </cell>
          <cell r="N709" t="str">
            <v/>
          </cell>
          <cell r="O709" t="str">
            <v/>
          </cell>
          <cell r="P709">
            <v>0</v>
          </cell>
          <cell r="Q709" t="str">
            <v/>
          </cell>
          <cell r="R709" t="str">
            <v/>
          </cell>
          <cell r="S709">
            <v>0</v>
          </cell>
          <cell r="T709" t="str">
            <v/>
          </cell>
          <cell r="U709" t="str">
            <v/>
          </cell>
          <cell r="V709">
            <v>0</v>
          </cell>
          <cell r="W709" t="str">
            <v/>
          </cell>
          <cell r="X709" t="str">
            <v/>
          </cell>
          <cell r="Y709">
            <v>0</v>
          </cell>
          <cell r="Z709" t="str">
            <v/>
          </cell>
          <cell r="AA709" t="str">
            <v/>
          </cell>
          <cell r="AB709">
            <v>0</v>
          </cell>
          <cell r="AC709" t="str">
            <v/>
          </cell>
          <cell r="AD709" t="str">
            <v/>
          </cell>
          <cell r="AE709">
            <v>0</v>
          </cell>
          <cell r="AF709" t="str">
            <v/>
          </cell>
          <cell r="AG709" t="str">
            <v/>
          </cell>
          <cell r="AH709">
            <v>0</v>
          </cell>
        </row>
        <row r="710">
          <cell r="A710">
            <v>39248</v>
          </cell>
          <cell r="B710" t="str">
            <v/>
          </cell>
          <cell r="C710" t="str">
            <v/>
          </cell>
          <cell r="D710">
            <v>0</v>
          </cell>
          <cell r="E710" t="str">
            <v/>
          </cell>
          <cell r="F710" t="str">
            <v/>
          </cell>
          <cell r="G710">
            <v>0</v>
          </cell>
          <cell r="H710" t="str">
            <v/>
          </cell>
          <cell r="I710" t="str">
            <v/>
          </cell>
          <cell r="J710">
            <v>0</v>
          </cell>
          <cell r="K710" t="str">
            <v/>
          </cell>
          <cell r="L710" t="str">
            <v/>
          </cell>
          <cell r="M710">
            <v>0</v>
          </cell>
          <cell r="N710" t="str">
            <v/>
          </cell>
          <cell r="O710" t="str">
            <v/>
          </cell>
          <cell r="P710">
            <v>0</v>
          </cell>
          <cell r="Q710" t="str">
            <v/>
          </cell>
          <cell r="R710" t="str">
            <v/>
          </cell>
          <cell r="S710">
            <v>0</v>
          </cell>
          <cell r="T710" t="str">
            <v/>
          </cell>
          <cell r="U710" t="str">
            <v/>
          </cell>
          <cell r="V710">
            <v>0</v>
          </cell>
          <cell r="W710" t="str">
            <v/>
          </cell>
          <cell r="X710" t="str">
            <v/>
          </cell>
          <cell r="Y710">
            <v>0</v>
          </cell>
          <cell r="Z710" t="str">
            <v/>
          </cell>
          <cell r="AA710" t="str">
            <v/>
          </cell>
          <cell r="AB710">
            <v>0</v>
          </cell>
          <cell r="AC710" t="str">
            <v/>
          </cell>
          <cell r="AD710" t="str">
            <v/>
          </cell>
          <cell r="AE710">
            <v>0</v>
          </cell>
          <cell r="AF710" t="str">
            <v/>
          </cell>
          <cell r="AG710" t="str">
            <v/>
          </cell>
          <cell r="AH710">
            <v>0</v>
          </cell>
        </row>
        <row r="711">
          <cell r="A711">
            <v>39241</v>
          </cell>
          <cell r="B711" t="str">
            <v/>
          </cell>
          <cell r="C711" t="str">
            <v/>
          </cell>
          <cell r="D711">
            <v>0</v>
          </cell>
          <cell r="E711" t="str">
            <v/>
          </cell>
          <cell r="F711" t="str">
            <v/>
          </cell>
          <cell r="G711">
            <v>0</v>
          </cell>
          <cell r="H711" t="str">
            <v/>
          </cell>
          <cell r="I711" t="str">
            <v/>
          </cell>
          <cell r="J711">
            <v>0</v>
          </cell>
          <cell r="K711" t="str">
            <v/>
          </cell>
          <cell r="L711" t="str">
            <v/>
          </cell>
          <cell r="M711">
            <v>0</v>
          </cell>
          <cell r="N711" t="str">
            <v/>
          </cell>
          <cell r="O711" t="str">
            <v/>
          </cell>
          <cell r="P711">
            <v>0</v>
          </cell>
          <cell r="Q711" t="str">
            <v/>
          </cell>
          <cell r="R711" t="str">
            <v/>
          </cell>
          <cell r="S711">
            <v>0</v>
          </cell>
          <cell r="T711" t="str">
            <v/>
          </cell>
          <cell r="U711" t="str">
            <v/>
          </cell>
          <cell r="V711">
            <v>0</v>
          </cell>
          <cell r="W711" t="str">
            <v/>
          </cell>
          <cell r="X711" t="str">
            <v/>
          </cell>
          <cell r="Y711">
            <v>0</v>
          </cell>
          <cell r="Z711" t="str">
            <v/>
          </cell>
          <cell r="AA711" t="str">
            <v/>
          </cell>
          <cell r="AB711">
            <v>0</v>
          </cell>
          <cell r="AC711" t="str">
            <v/>
          </cell>
          <cell r="AD711" t="str">
            <v/>
          </cell>
          <cell r="AE711">
            <v>0</v>
          </cell>
          <cell r="AF711" t="str">
            <v/>
          </cell>
          <cell r="AG711" t="str">
            <v/>
          </cell>
          <cell r="AH711">
            <v>0</v>
          </cell>
        </row>
        <row r="712">
          <cell r="A712">
            <v>39234</v>
          </cell>
          <cell r="B712" t="str">
            <v/>
          </cell>
          <cell r="C712" t="str">
            <v/>
          </cell>
          <cell r="D712">
            <v>0</v>
          </cell>
          <cell r="E712" t="str">
            <v/>
          </cell>
          <cell r="F712" t="str">
            <v/>
          </cell>
          <cell r="G712">
            <v>0</v>
          </cell>
          <cell r="H712" t="str">
            <v/>
          </cell>
          <cell r="I712" t="str">
            <v/>
          </cell>
          <cell r="J712">
            <v>0</v>
          </cell>
          <cell r="K712" t="str">
            <v/>
          </cell>
          <cell r="L712" t="str">
            <v/>
          </cell>
          <cell r="M712">
            <v>0</v>
          </cell>
          <cell r="N712" t="str">
            <v/>
          </cell>
          <cell r="O712" t="str">
            <v/>
          </cell>
          <cell r="P712">
            <v>0</v>
          </cell>
          <cell r="Q712" t="str">
            <v/>
          </cell>
          <cell r="R712" t="str">
            <v/>
          </cell>
          <cell r="S712">
            <v>0</v>
          </cell>
          <cell r="T712" t="str">
            <v/>
          </cell>
          <cell r="U712" t="str">
            <v/>
          </cell>
          <cell r="V712">
            <v>0</v>
          </cell>
          <cell r="W712" t="str">
            <v/>
          </cell>
          <cell r="X712" t="str">
            <v/>
          </cell>
          <cell r="Y712">
            <v>0</v>
          </cell>
          <cell r="Z712" t="str">
            <v/>
          </cell>
          <cell r="AA712" t="str">
            <v/>
          </cell>
          <cell r="AB712">
            <v>0</v>
          </cell>
          <cell r="AC712" t="str">
            <v/>
          </cell>
          <cell r="AD712" t="str">
            <v/>
          </cell>
          <cell r="AE712">
            <v>0</v>
          </cell>
          <cell r="AF712" t="str">
            <v/>
          </cell>
          <cell r="AG712" t="str">
            <v/>
          </cell>
          <cell r="AH712">
            <v>0</v>
          </cell>
        </row>
        <row r="713">
          <cell r="A713">
            <v>39227</v>
          </cell>
          <cell r="B713" t="str">
            <v/>
          </cell>
          <cell r="C713" t="str">
            <v/>
          </cell>
          <cell r="D713">
            <v>0</v>
          </cell>
          <cell r="E713" t="str">
            <v/>
          </cell>
          <cell r="F713" t="str">
            <v/>
          </cell>
          <cell r="G713">
            <v>0</v>
          </cell>
          <cell r="H713" t="str">
            <v/>
          </cell>
          <cell r="I713" t="str">
            <v/>
          </cell>
          <cell r="J713">
            <v>0</v>
          </cell>
          <cell r="K713" t="str">
            <v/>
          </cell>
          <cell r="L713" t="str">
            <v/>
          </cell>
          <cell r="M713">
            <v>0</v>
          </cell>
          <cell r="N713" t="str">
            <v/>
          </cell>
          <cell r="O713" t="str">
            <v/>
          </cell>
          <cell r="P713">
            <v>0</v>
          </cell>
          <cell r="Q713" t="str">
            <v/>
          </cell>
          <cell r="R713" t="str">
            <v/>
          </cell>
          <cell r="S713">
            <v>0</v>
          </cell>
          <cell r="T713" t="str">
            <v/>
          </cell>
          <cell r="U713" t="str">
            <v/>
          </cell>
          <cell r="V713">
            <v>0</v>
          </cell>
          <cell r="W713" t="str">
            <v/>
          </cell>
          <cell r="X713" t="str">
            <v/>
          </cell>
          <cell r="Y713">
            <v>0</v>
          </cell>
          <cell r="Z713" t="str">
            <v/>
          </cell>
          <cell r="AA713" t="str">
            <v/>
          </cell>
          <cell r="AB713">
            <v>0</v>
          </cell>
          <cell r="AC713" t="str">
            <v/>
          </cell>
          <cell r="AD713" t="str">
            <v/>
          </cell>
          <cell r="AE713">
            <v>0</v>
          </cell>
          <cell r="AF713" t="str">
            <v/>
          </cell>
          <cell r="AG713" t="str">
            <v/>
          </cell>
          <cell r="AH713">
            <v>0</v>
          </cell>
        </row>
        <row r="714">
          <cell r="A714">
            <v>39220</v>
          </cell>
          <cell r="B714" t="str">
            <v/>
          </cell>
          <cell r="C714" t="str">
            <v/>
          </cell>
          <cell r="D714">
            <v>0</v>
          </cell>
          <cell r="E714" t="str">
            <v/>
          </cell>
          <cell r="F714" t="str">
            <v/>
          </cell>
          <cell r="G714">
            <v>0</v>
          </cell>
          <cell r="H714" t="str">
            <v/>
          </cell>
          <cell r="I714" t="str">
            <v/>
          </cell>
          <cell r="J714">
            <v>0</v>
          </cell>
          <cell r="K714" t="str">
            <v/>
          </cell>
          <cell r="L714" t="str">
            <v/>
          </cell>
          <cell r="M714">
            <v>0</v>
          </cell>
          <cell r="N714" t="str">
            <v/>
          </cell>
          <cell r="O714" t="str">
            <v/>
          </cell>
          <cell r="P714">
            <v>0</v>
          </cell>
          <cell r="Q714" t="str">
            <v/>
          </cell>
          <cell r="R714" t="str">
            <v/>
          </cell>
          <cell r="S714">
            <v>0</v>
          </cell>
          <cell r="T714" t="str">
            <v/>
          </cell>
          <cell r="U714" t="str">
            <v/>
          </cell>
          <cell r="V714">
            <v>0</v>
          </cell>
          <cell r="W714" t="str">
            <v/>
          </cell>
          <cell r="X714" t="str">
            <v/>
          </cell>
          <cell r="Y714">
            <v>0</v>
          </cell>
          <cell r="Z714" t="str">
            <v/>
          </cell>
          <cell r="AA714" t="str">
            <v/>
          </cell>
          <cell r="AB714">
            <v>0</v>
          </cell>
          <cell r="AC714" t="str">
            <v/>
          </cell>
          <cell r="AD714" t="str">
            <v/>
          </cell>
          <cell r="AE714">
            <v>0</v>
          </cell>
          <cell r="AF714" t="str">
            <v/>
          </cell>
          <cell r="AG714" t="str">
            <v/>
          </cell>
          <cell r="AH714">
            <v>0</v>
          </cell>
        </row>
        <row r="715">
          <cell r="A715">
            <v>39213</v>
          </cell>
          <cell r="B715" t="str">
            <v/>
          </cell>
          <cell r="C715" t="str">
            <v/>
          </cell>
          <cell r="D715">
            <v>0</v>
          </cell>
          <cell r="E715" t="str">
            <v/>
          </cell>
          <cell r="F715" t="str">
            <v/>
          </cell>
          <cell r="G715">
            <v>0</v>
          </cell>
          <cell r="H715" t="str">
            <v/>
          </cell>
          <cell r="I715" t="str">
            <v/>
          </cell>
          <cell r="J715">
            <v>0</v>
          </cell>
          <cell r="K715" t="str">
            <v/>
          </cell>
          <cell r="L715" t="str">
            <v/>
          </cell>
          <cell r="M715">
            <v>0</v>
          </cell>
          <cell r="N715" t="str">
            <v/>
          </cell>
          <cell r="O715" t="str">
            <v/>
          </cell>
          <cell r="P715">
            <v>0</v>
          </cell>
          <cell r="Q715" t="str">
            <v/>
          </cell>
          <cell r="R715" t="str">
            <v/>
          </cell>
          <cell r="S715">
            <v>0</v>
          </cell>
          <cell r="T715" t="str">
            <v/>
          </cell>
          <cell r="U715" t="str">
            <v/>
          </cell>
          <cell r="V715">
            <v>0</v>
          </cell>
          <cell r="W715" t="str">
            <v/>
          </cell>
          <cell r="X715" t="str">
            <v/>
          </cell>
          <cell r="Y715">
            <v>0</v>
          </cell>
          <cell r="Z715" t="str">
            <v/>
          </cell>
          <cell r="AA715" t="str">
            <v/>
          </cell>
          <cell r="AB715">
            <v>0</v>
          </cell>
          <cell r="AC715" t="str">
            <v/>
          </cell>
          <cell r="AD715" t="str">
            <v/>
          </cell>
          <cell r="AE715">
            <v>0</v>
          </cell>
          <cell r="AF715" t="str">
            <v/>
          </cell>
          <cell r="AG715" t="str">
            <v/>
          </cell>
          <cell r="AH715">
            <v>0</v>
          </cell>
        </row>
        <row r="716">
          <cell r="A716">
            <v>39206</v>
          </cell>
          <cell r="B716" t="str">
            <v/>
          </cell>
          <cell r="C716" t="str">
            <v/>
          </cell>
          <cell r="D716">
            <v>0</v>
          </cell>
          <cell r="E716" t="str">
            <v/>
          </cell>
          <cell r="F716" t="str">
            <v/>
          </cell>
          <cell r="G716">
            <v>0</v>
          </cell>
          <cell r="H716" t="str">
            <v/>
          </cell>
          <cell r="I716" t="str">
            <v/>
          </cell>
          <cell r="J716">
            <v>0</v>
          </cell>
          <cell r="K716" t="str">
            <v/>
          </cell>
          <cell r="L716" t="str">
            <v/>
          </cell>
          <cell r="M716">
            <v>0</v>
          </cell>
          <cell r="N716" t="str">
            <v/>
          </cell>
          <cell r="O716" t="str">
            <v/>
          </cell>
          <cell r="P716">
            <v>0</v>
          </cell>
          <cell r="Q716" t="str">
            <v/>
          </cell>
          <cell r="R716" t="str">
            <v/>
          </cell>
          <cell r="S716">
            <v>0</v>
          </cell>
          <cell r="T716" t="str">
            <v/>
          </cell>
          <cell r="U716" t="str">
            <v/>
          </cell>
          <cell r="V716">
            <v>0</v>
          </cell>
          <cell r="W716" t="str">
            <v/>
          </cell>
          <cell r="X716" t="str">
            <v/>
          </cell>
          <cell r="Y716">
            <v>0</v>
          </cell>
          <cell r="Z716" t="str">
            <v/>
          </cell>
          <cell r="AA716" t="str">
            <v/>
          </cell>
          <cell r="AB716">
            <v>0</v>
          </cell>
          <cell r="AC716" t="str">
            <v/>
          </cell>
          <cell r="AD716" t="str">
            <v/>
          </cell>
          <cell r="AE716">
            <v>0</v>
          </cell>
          <cell r="AF716" t="str">
            <v/>
          </cell>
          <cell r="AG716" t="str">
            <v/>
          </cell>
          <cell r="AH716">
            <v>0</v>
          </cell>
        </row>
        <row r="717">
          <cell r="A717">
            <v>39199</v>
          </cell>
          <cell r="B717" t="str">
            <v/>
          </cell>
          <cell r="C717" t="str">
            <v/>
          </cell>
          <cell r="D717">
            <v>0</v>
          </cell>
          <cell r="E717" t="str">
            <v/>
          </cell>
          <cell r="F717" t="str">
            <v/>
          </cell>
          <cell r="G717">
            <v>0</v>
          </cell>
          <cell r="H717" t="str">
            <v/>
          </cell>
          <cell r="I717" t="str">
            <v/>
          </cell>
          <cell r="J717">
            <v>0</v>
          </cell>
          <cell r="K717" t="str">
            <v/>
          </cell>
          <cell r="L717" t="str">
            <v/>
          </cell>
          <cell r="M717">
            <v>0</v>
          </cell>
          <cell r="N717" t="str">
            <v/>
          </cell>
          <cell r="O717" t="str">
            <v/>
          </cell>
          <cell r="P717">
            <v>0</v>
          </cell>
          <cell r="Q717" t="str">
            <v/>
          </cell>
          <cell r="R717" t="str">
            <v/>
          </cell>
          <cell r="S717">
            <v>0</v>
          </cell>
          <cell r="T717" t="str">
            <v/>
          </cell>
          <cell r="U717" t="str">
            <v/>
          </cell>
          <cell r="V717">
            <v>0</v>
          </cell>
          <cell r="W717" t="str">
            <v/>
          </cell>
          <cell r="X717" t="str">
            <v/>
          </cell>
          <cell r="Y717">
            <v>0</v>
          </cell>
          <cell r="Z717" t="str">
            <v/>
          </cell>
          <cell r="AA717" t="str">
            <v/>
          </cell>
          <cell r="AB717">
            <v>0</v>
          </cell>
          <cell r="AC717" t="str">
            <v/>
          </cell>
          <cell r="AD717" t="str">
            <v/>
          </cell>
          <cell r="AE717">
            <v>0</v>
          </cell>
          <cell r="AF717" t="str">
            <v/>
          </cell>
          <cell r="AG717" t="str">
            <v/>
          </cell>
          <cell r="AH717">
            <v>0</v>
          </cell>
        </row>
        <row r="718">
          <cell r="A718">
            <v>39192</v>
          </cell>
          <cell r="B718" t="str">
            <v/>
          </cell>
          <cell r="C718" t="str">
            <v/>
          </cell>
          <cell r="D718">
            <v>0</v>
          </cell>
          <cell r="E718" t="str">
            <v/>
          </cell>
          <cell r="F718" t="str">
            <v/>
          </cell>
          <cell r="G718">
            <v>0</v>
          </cell>
          <cell r="H718" t="str">
            <v/>
          </cell>
          <cell r="I718" t="str">
            <v/>
          </cell>
          <cell r="J718">
            <v>0</v>
          </cell>
          <cell r="K718" t="str">
            <v/>
          </cell>
          <cell r="L718" t="str">
            <v/>
          </cell>
          <cell r="M718">
            <v>0</v>
          </cell>
          <cell r="N718" t="str">
            <v/>
          </cell>
          <cell r="O718" t="str">
            <v/>
          </cell>
          <cell r="P718">
            <v>0</v>
          </cell>
          <cell r="Q718" t="str">
            <v/>
          </cell>
          <cell r="R718" t="str">
            <v/>
          </cell>
          <cell r="S718">
            <v>0</v>
          </cell>
          <cell r="T718" t="str">
            <v/>
          </cell>
          <cell r="U718" t="str">
            <v/>
          </cell>
          <cell r="V718">
            <v>0</v>
          </cell>
          <cell r="W718" t="str">
            <v/>
          </cell>
          <cell r="X718" t="str">
            <v/>
          </cell>
          <cell r="Y718">
            <v>0</v>
          </cell>
          <cell r="Z718" t="str">
            <v/>
          </cell>
          <cell r="AA718" t="str">
            <v/>
          </cell>
          <cell r="AB718">
            <v>0</v>
          </cell>
          <cell r="AC718" t="str">
            <v/>
          </cell>
          <cell r="AD718" t="str">
            <v/>
          </cell>
          <cell r="AE718">
            <v>0</v>
          </cell>
          <cell r="AF718" t="str">
            <v/>
          </cell>
          <cell r="AG718" t="str">
            <v/>
          </cell>
          <cell r="AH718">
            <v>0</v>
          </cell>
        </row>
        <row r="719">
          <cell r="A719">
            <v>39185</v>
          </cell>
          <cell r="B719" t="str">
            <v/>
          </cell>
          <cell r="C719" t="str">
            <v/>
          </cell>
          <cell r="D719">
            <v>0</v>
          </cell>
          <cell r="E719" t="str">
            <v/>
          </cell>
          <cell r="F719" t="str">
            <v/>
          </cell>
          <cell r="G719">
            <v>0</v>
          </cell>
          <cell r="H719" t="str">
            <v/>
          </cell>
          <cell r="I719" t="str">
            <v/>
          </cell>
          <cell r="J719">
            <v>0</v>
          </cell>
          <cell r="K719" t="str">
            <v/>
          </cell>
          <cell r="L719" t="str">
            <v/>
          </cell>
          <cell r="M719">
            <v>0</v>
          </cell>
          <cell r="N719" t="str">
            <v/>
          </cell>
          <cell r="O719" t="str">
            <v/>
          </cell>
          <cell r="P719">
            <v>0</v>
          </cell>
          <cell r="Q719" t="str">
            <v/>
          </cell>
          <cell r="R719" t="str">
            <v/>
          </cell>
          <cell r="S719">
            <v>0</v>
          </cell>
          <cell r="T719" t="str">
            <v/>
          </cell>
          <cell r="U719" t="str">
            <v/>
          </cell>
          <cell r="V719">
            <v>0</v>
          </cell>
          <cell r="W719" t="str">
            <v/>
          </cell>
          <cell r="X719" t="str">
            <v/>
          </cell>
          <cell r="Y719">
            <v>0</v>
          </cell>
          <cell r="Z719" t="str">
            <v/>
          </cell>
          <cell r="AA719" t="str">
            <v/>
          </cell>
          <cell r="AB719">
            <v>0</v>
          </cell>
          <cell r="AC719" t="str">
            <v/>
          </cell>
          <cell r="AD719" t="str">
            <v/>
          </cell>
          <cell r="AE719">
            <v>0</v>
          </cell>
          <cell r="AF719" t="str">
            <v/>
          </cell>
          <cell r="AG719" t="str">
            <v/>
          </cell>
          <cell r="AH719">
            <v>0</v>
          </cell>
        </row>
        <row r="720">
          <cell r="A720">
            <v>39178</v>
          </cell>
          <cell r="B720" t="str">
            <v/>
          </cell>
          <cell r="C720" t="str">
            <v/>
          </cell>
          <cell r="D720">
            <v>0</v>
          </cell>
          <cell r="E720" t="str">
            <v/>
          </cell>
          <cell r="F720" t="str">
            <v/>
          </cell>
          <cell r="G720">
            <v>0</v>
          </cell>
          <cell r="H720" t="str">
            <v/>
          </cell>
          <cell r="I720" t="str">
            <v/>
          </cell>
          <cell r="J720">
            <v>0</v>
          </cell>
          <cell r="K720" t="str">
            <v/>
          </cell>
          <cell r="L720" t="str">
            <v/>
          </cell>
          <cell r="M720">
            <v>0</v>
          </cell>
          <cell r="N720" t="str">
            <v/>
          </cell>
          <cell r="O720" t="str">
            <v/>
          </cell>
          <cell r="P720">
            <v>0</v>
          </cell>
          <cell r="Q720" t="str">
            <v/>
          </cell>
          <cell r="R720" t="str">
            <v/>
          </cell>
          <cell r="S720">
            <v>0</v>
          </cell>
          <cell r="T720" t="str">
            <v/>
          </cell>
          <cell r="U720" t="str">
            <v/>
          </cell>
          <cell r="V720">
            <v>0</v>
          </cell>
          <cell r="W720" t="str">
            <v/>
          </cell>
          <cell r="X720" t="str">
            <v/>
          </cell>
          <cell r="Y720">
            <v>0</v>
          </cell>
          <cell r="Z720" t="str">
            <v/>
          </cell>
          <cell r="AA720" t="str">
            <v/>
          </cell>
          <cell r="AB720">
            <v>0</v>
          </cell>
          <cell r="AC720" t="str">
            <v/>
          </cell>
          <cell r="AD720" t="str">
            <v/>
          </cell>
          <cell r="AE720">
            <v>0</v>
          </cell>
          <cell r="AF720" t="str">
            <v/>
          </cell>
          <cell r="AG720" t="str">
            <v/>
          </cell>
          <cell r="AH720">
            <v>0</v>
          </cell>
        </row>
        <row r="721">
          <cell r="A721">
            <v>39171</v>
          </cell>
          <cell r="B721" t="str">
            <v/>
          </cell>
          <cell r="C721" t="str">
            <v/>
          </cell>
          <cell r="D721">
            <v>0</v>
          </cell>
          <cell r="E721" t="str">
            <v/>
          </cell>
          <cell r="F721" t="str">
            <v/>
          </cell>
          <cell r="G721">
            <v>0</v>
          </cell>
          <cell r="H721" t="str">
            <v/>
          </cell>
          <cell r="I721" t="str">
            <v/>
          </cell>
          <cell r="J721">
            <v>0</v>
          </cell>
          <cell r="K721" t="str">
            <v/>
          </cell>
          <cell r="L721" t="str">
            <v/>
          </cell>
          <cell r="M721">
            <v>0</v>
          </cell>
          <cell r="N721" t="str">
            <v/>
          </cell>
          <cell r="O721" t="str">
            <v/>
          </cell>
          <cell r="P721">
            <v>0</v>
          </cell>
          <cell r="Q721" t="str">
            <v/>
          </cell>
          <cell r="R721" t="str">
            <v/>
          </cell>
          <cell r="S721">
            <v>0</v>
          </cell>
          <cell r="T721" t="str">
            <v/>
          </cell>
          <cell r="U721" t="str">
            <v/>
          </cell>
          <cell r="V721">
            <v>0</v>
          </cell>
          <cell r="W721" t="str">
            <v/>
          </cell>
          <cell r="X721" t="str">
            <v/>
          </cell>
          <cell r="Y721">
            <v>0</v>
          </cell>
          <cell r="Z721" t="str">
            <v/>
          </cell>
          <cell r="AA721" t="str">
            <v/>
          </cell>
          <cell r="AB721">
            <v>0</v>
          </cell>
          <cell r="AC721" t="str">
            <v/>
          </cell>
          <cell r="AD721" t="str">
            <v/>
          </cell>
          <cell r="AE721">
            <v>0</v>
          </cell>
          <cell r="AF721" t="str">
            <v/>
          </cell>
          <cell r="AG721" t="str">
            <v/>
          </cell>
          <cell r="AH721">
            <v>0</v>
          </cell>
        </row>
        <row r="722">
          <cell r="A722">
            <v>39164</v>
          </cell>
          <cell r="B722" t="str">
            <v/>
          </cell>
          <cell r="C722" t="str">
            <v/>
          </cell>
          <cell r="D722">
            <v>0</v>
          </cell>
          <cell r="E722" t="str">
            <v/>
          </cell>
          <cell r="F722" t="str">
            <v/>
          </cell>
          <cell r="G722">
            <v>0</v>
          </cell>
          <cell r="H722" t="str">
            <v/>
          </cell>
          <cell r="I722" t="str">
            <v/>
          </cell>
          <cell r="J722">
            <v>0</v>
          </cell>
          <cell r="K722" t="str">
            <v/>
          </cell>
          <cell r="L722" t="str">
            <v/>
          </cell>
          <cell r="M722">
            <v>0</v>
          </cell>
          <cell r="N722" t="str">
            <v/>
          </cell>
          <cell r="O722" t="str">
            <v/>
          </cell>
          <cell r="P722">
            <v>0</v>
          </cell>
          <cell r="Q722" t="str">
            <v/>
          </cell>
          <cell r="R722" t="str">
            <v/>
          </cell>
          <cell r="S722">
            <v>0</v>
          </cell>
          <cell r="T722" t="str">
            <v/>
          </cell>
          <cell r="U722" t="str">
            <v/>
          </cell>
          <cell r="V722">
            <v>0</v>
          </cell>
          <cell r="W722" t="str">
            <v/>
          </cell>
          <cell r="X722" t="str">
            <v/>
          </cell>
          <cell r="Y722">
            <v>0</v>
          </cell>
          <cell r="Z722" t="str">
            <v/>
          </cell>
          <cell r="AA722" t="str">
            <v/>
          </cell>
          <cell r="AB722">
            <v>0</v>
          </cell>
          <cell r="AC722" t="str">
            <v/>
          </cell>
          <cell r="AD722" t="str">
            <v/>
          </cell>
          <cell r="AE722">
            <v>0</v>
          </cell>
          <cell r="AF722" t="str">
            <v/>
          </cell>
          <cell r="AG722" t="str">
            <v/>
          </cell>
          <cell r="AH722">
            <v>0</v>
          </cell>
        </row>
        <row r="723">
          <cell r="A723">
            <v>39157</v>
          </cell>
          <cell r="B723" t="str">
            <v/>
          </cell>
          <cell r="C723" t="str">
            <v/>
          </cell>
          <cell r="D723">
            <v>0</v>
          </cell>
          <cell r="E723" t="str">
            <v/>
          </cell>
          <cell r="F723" t="str">
            <v/>
          </cell>
          <cell r="G723">
            <v>0</v>
          </cell>
          <cell r="H723" t="str">
            <v/>
          </cell>
          <cell r="I723" t="str">
            <v/>
          </cell>
          <cell r="J723">
            <v>0</v>
          </cell>
          <cell r="K723" t="str">
            <v/>
          </cell>
          <cell r="L723" t="str">
            <v/>
          </cell>
          <cell r="M723">
            <v>0</v>
          </cell>
          <cell r="N723" t="str">
            <v/>
          </cell>
          <cell r="O723" t="str">
            <v/>
          </cell>
          <cell r="P723">
            <v>0</v>
          </cell>
          <cell r="Q723" t="str">
            <v/>
          </cell>
          <cell r="R723" t="str">
            <v/>
          </cell>
          <cell r="S723">
            <v>0</v>
          </cell>
          <cell r="T723" t="str">
            <v/>
          </cell>
          <cell r="U723" t="str">
            <v/>
          </cell>
          <cell r="V723">
            <v>0</v>
          </cell>
          <cell r="W723" t="str">
            <v/>
          </cell>
          <cell r="X723" t="str">
            <v/>
          </cell>
          <cell r="Y723">
            <v>0</v>
          </cell>
          <cell r="Z723" t="str">
            <v/>
          </cell>
          <cell r="AA723" t="str">
            <v/>
          </cell>
          <cell r="AB723">
            <v>0</v>
          </cell>
          <cell r="AC723" t="str">
            <v/>
          </cell>
          <cell r="AD723" t="str">
            <v/>
          </cell>
          <cell r="AE723">
            <v>0</v>
          </cell>
          <cell r="AF723" t="str">
            <v/>
          </cell>
          <cell r="AG723" t="str">
            <v/>
          </cell>
          <cell r="AH723">
            <v>0</v>
          </cell>
        </row>
        <row r="724">
          <cell r="A724">
            <v>39150</v>
          </cell>
          <cell r="B724" t="str">
            <v/>
          </cell>
          <cell r="C724" t="str">
            <v/>
          </cell>
          <cell r="D724">
            <v>0</v>
          </cell>
          <cell r="E724" t="str">
            <v/>
          </cell>
          <cell r="F724" t="str">
            <v/>
          </cell>
          <cell r="G724">
            <v>0</v>
          </cell>
          <cell r="H724" t="str">
            <v/>
          </cell>
          <cell r="I724" t="str">
            <v/>
          </cell>
          <cell r="J724">
            <v>0</v>
          </cell>
          <cell r="K724" t="str">
            <v/>
          </cell>
          <cell r="L724" t="str">
            <v/>
          </cell>
          <cell r="M724">
            <v>0</v>
          </cell>
          <cell r="N724" t="str">
            <v/>
          </cell>
          <cell r="O724" t="str">
            <v/>
          </cell>
          <cell r="P724">
            <v>0</v>
          </cell>
          <cell r="Q724" t="str">
            <v/>
          </cell>
          <cell r="R724" t="str">
            <v/>
          </cell>
          <cell r="S724">
            <v>0</v>
          </cell>
          <cell r="T724" t="str">
            <v/>
          </cell>
          <cell r="U724" t="str">
            <v/>
          </cell>
          <cell r="V724">
            <v>0</v>
          </cell>
          <cell r="W724" t="str">
            <v/>
          </cell>
          <cell r="X724" t="str">
            <v/>
          </cell>
          <cell r="Y724">
            <v>0</v>
          </cell>
          <cell r="Z724" t="str">
            <v/>
          </cell>
          <cell r="AA724" t="str">
            <v/>
          </cell>
          <cell r="AB724">
            <v>0</v>
          </cell>
          <cell r="AC724" t="str">
            <v/>
          </cell>
          <cell r="AD724" t="str">
            <v/>
          </cell>
          <cell r="AE724">
            <v>0</v>
          </cell>
          <cell r="AF724" t="str">
            <v/>
          </cell>
          <cell r="AG724" t="str">
            <v/>
          </cell>
          <cell r="AH724">
            <v>0</v>
          </cell>
        </row>
        <row r="725">
          <cell r="A725">
            <v>39143</v>
          </cell>
          <cell r="B725" t="str">
            <v/>
          </cell>
          <cell r="C725" t="str">
            <v/>
          </cell>
          <cell r="D725">
            <v>0</v>
          </cell>
          <cell r="E725" t="str">
            <v/>
          </cell>
          <cell r="F725" t="str">
            <v/>
          </cell>
          <cell r="G725">
            <v>0</v>
          </cell>
          <cell r="H725" t="str">
            <v/>
          </cell>
          <cell r="I725" t="str">
            <v/>
          </cell>
          <cell r="J725">
            <v>0</v>
          </cell>
          <cell r="K725" t="str">
            <v/>
          </cell>
          <cell r="L725" t="str">
            <v/>
          </cell>
          <cell r="M725">
            <v>0</v>
          </cell>
          <cell r="N725" t="str">
            <v/>
          </cell>
          <cell r="O725" t="str">
            <v/>
          </cell>
          <cell r="P725">
            <v>0</v>
          </cell>
          <cell r="Q725" t="str">
            <v/>
          </cell>
          <cell r="R725" t="str">
            <v/>
          </cell>
          <cell r="S725">
            <v>0</v>
          </cell>
          <cell r="T725" t="str">
            <v/>
          </cell>
          <cell r="U725" t="str">
            <v/>
          </cell>
          <cell r="V725">
            <v>0</v>
          </cell>
          <cell r="W725" t="str">
            <v/>
          </cell>
          <cell r="X725" t="str">
            <v/>
          </cell>
          <cell r="Y725">
            <v>0</v>
          </cell>
          <cell r="Z725" t="str">
            <v/>
          </cell>
          <cell r="AA725" t="str">
            <v/>
          </cell>
          <cell r="AB725">
            <v>0</v>
          </cell>
          <cell r="AC725" t="str">
            <v/>
          </cell>
          <cell r="AD725" t="str">
            <v/>
          </cell>
          <cell r="AE725">
            <v>0</v>
          </cell>
          <cell r="AF725" t="str">
            <v/>
          </cell>
          <cell r="AG725" t="str">
            <v/>
          </cell>
          <cell r="AH725">
            <v>0</v>
          </cell>
        </row>
        <row r="726">
          <cell r="A726">
            <v>39136</v>
          </cell>
          <cell r="B726" t="str">
            <v/>
          </cell>
          <cell r="C726" t="str">
            <v/>
          </cell>
          <cell r="D726">
            <v>0</v>
          </cell>
          <cell r="E726" t="str">
            <v/>
          </cell>
          <cell r="F726" t="str">
            <v/>
          </cell>
          <cell r="G726">
            <v>0</v>
          </cell>
          <cell r="H726" t="str">
            <v/>
          </cell>
          <cell r="I726" t="str">
            <v/>
          </cell>
          <cell r="J726">
            <v>0</v>
          </cell>
          <cell r="K726" t="str">
            <v/>
          </cell>
          <cell r="L726" t="str">
            <v/>
          </cell>
          <cell r="M726">
            <v>0</v>
          </cell>
          <cell r="N726" t="str">
            <v/>
          </cell>
          <cell r="O726" t="str">
            <v/>
          </cell>
          <cell r="P726">
            <v>0</v>
          </cell>
          <cell r="Q726" t="str">
            <v/>
          </cell>
          <cell r="R726" t="str">
            <v/>
          </cell>
          <cell r="S726">
            <v>0</v>
          </cell>
          <cell r="T726" t="str">
            <v/>
          </cell>
          <cell r="U726" t="str">
            <v/>
          </cell>
          <cell r="V726">
            <v>0</v>
          </cell>
          <cell r="W726" t="str">
            <v/>
          </cell>
          <cell r="X726" t="str">
            <v/>
          </cell>
          <cell r="Y726">
            <v>0</v>
          </cell>
          <cell r="Z726" t="str">
            <v/>
          </cell>
          <cell r="AA726" t="str">
            <v/>
          </cell>
          <cell r="AB726">
            <v>0</v>
          </cell>
          <cell r="AC726" t="str">
            <v/>
          </cell>
          <cell r="AD726" t="str">
            <v/>
          </cell>
          <cell r="AE726">
            <v>0</v>
          </cell>
          <cell r="AF726" t="str">
            <v/>
          </cell>
          <cell r="AG726" t="str">
            <v/>
          </cell>
          <cell r="AH726">
            <v>0</v>
          </cell>
        </row>
        <row r="727">
          <cell r="A727">
            <v>39129</v>
          </cell>
          <cell r="B727" t="str">
            <v/>
          </cell>
          <cell r="C727" t="str">
            <v/>
          </cell>
          <cell r="D727">
            <v>0</v>
          </cell>
          <cell r="E727" t="str">
            <v/>
          </cell>
          <cell r="F727" t="str">
            <v/>
          </cell>
          <cell r="G727">
            <v>0</v>
          </cell>
          <cell r="H727" t="str">
            <v/>
          </cell>
          <cell r="I727" t="str">
            <v/>
          </cell>
          <cell r="J727">
            <v>0</v>
          </cell>
          <cell r="K727" t="str">
            <v/>
          </cell>
          <cell r="L727" t="str">
            <v/>
          </cell>
          <cell r="M727">
            <v>0</v>
          </cell>
          <cell r="N727" t="str">
            <v/>
          </cell>
          <cell r="O727" t="str">
            <v/>
          </cell>
          <cell r="P727">
            <v>0</v>
          </cell>
          <cell r="Q727" t="str">
            <v/>
          </cell>
          <cell r="R727" t="str">
            <v/>
          </cell>
          <cell r="S727">
            <v>0</v>
          </cell>
          <cell r="T727" t="str">
            <v/>
          </cell>
          <cell r="U727" t="str">
            <v/>
          </cell>
          <cell r="V727">
            <v>0</v>
          </cell>
          <cell r="W727" t="str">
            <v/>
          </cell>
          <cell r="X727" t="str">
            <v/>
          </cell>
          <cell r="Y727">
            <v>0</v>
          </cell>
          <cell r="Z727" t="str">
            <v/>
          </cell>
          <cell r="AA727" t="str">
            <v/>
          </cell>
          <cell r="AB727">
            <v>0</v>
          </cell>
          <cell r="AC727" t="str">
            <v/>
          </cell>
          <cell r="AD727" t="str">
            <v/>
          </cell>
          <cell r="AE727">
            <v>0</v>
          </cell>
          <cell r="AF727" t="str">
            <v/>
          </cell>
          <cell r="AG727" t="str">
            <v/>
          </cell>
          <cell r="AH727">
            <v>0</v>
          </cell>
        </row>
        <row r="728">
          <cell r="A728">
            <v>39122</v>
          </cell>
          <cell r="B728" t="str">
            <v/>
          </cell>
          <cell r="C728" t="str">
            <v/>
          </cell>
          <cell r="D728">
            <v>0</v>
          </cell>
          <cell r="E728" t="str">
            <v/>
          </cell>
          <cell r="F728" t="str">
            <v/>
          </cell>
          <cell r="G728">
            <v>0</v>
          </cell>
          <cell r="H728" t="str">
            <v/>
          </cell>
          <cell r="I728" t="str">
            <v/>
          </cell>
          <cell r="J728">
            <v>0</v>
          </cell>
          <cell r="K728" t="str">
            <v/>
          </cell>
          <cell r="L728" t="str">
            <v/>
          </cell>
          <cell r="M728">
            <v>0</v>
          </cell>
          <cell r="N728" t="str">
            <v/>
          </cell>
          <cell r="O728" t="str">
            <v/>
          </cell>
          <cell r="P728">
            <v>0</v>
          </cell>
          <cell r="Q728" t="str">
            <v/>
          </cell>
          <cell r="R728" t="str">
            <v/>
          </cell>
          <cell r="S728">
            <v>0</v>
          </cell>
          <cell r="T728" t="str">
            <v/>
          </cell>
          <cell r="U728" t="str">
            <v/>
          </cell>
          <cell r="V728">
            <v>0</v>
          </cell>
          <cell r="W728" t="str">
            <v/>
          </cell>
          <cell r="X728" t="str">
            <v/>
          </cell>
          <cell r="Y728">
            <v>0</v>
          </cell>
          <cell r="Z728" t="str">
            <v/>
          </cell>
          <cell r="AA728" t="str">
            <v/>
          </cell>
          <cell r="AB728">
            <v>0</v>
          </cell>
          <cell r="AC728" t="str">
            <v/>
          </cell>
          <cell r="AD728" t="str">
            <v/>
          </cell>
          <cell r="AE728">
            <v>0</v>
          </cell>
          <cell r="AF728" t="str">
            <v/>
          </cell>
          <cell r="AG728" t="str">
            <v/>
          </cell>
          <cell r="AH728">
            <v>0</v>
          </cell>
        </row>
        <row r="729">
          <cell r="A729">
            <v>39115</v>
          </cell>
          <cell r="B729" t="str">
            <v/>
          </cell>
          <cell r="C729" t="str">
            <v/>
          </cell>
          <cell r="D729">
            <v>0</v>
          </cell>
          <cell r="E729" t="str">
            <v/>
          </cell>
          <cell r="F729" t="str">
            <v/>
          </cell>
          <cell r="G729">
            <v>0</v>
          </cell>
          <cell r="H729" t="str">
            <v/>
          </cell>
          <cell r="I729" t="str">
            <v/>
          </cell>
          <cell r="J729">
            <v>0</v>
          </cell>
          <cell r="K729" t="str">
            <v/>
          </cell>
          <cell r="L729" t="str">
            <v/>
          </cell>
          <cell r="M729">
            <v>0</v>
          </cell>
          <cell r="N729" t="str">
            <v/>
          </cell>
          <cell r="O729" t="str">
            <v/>
          </cell>
          <cell r="P729">
            <v>0</v>
          </cell>
          <cell r="Q729" t="str">
            <v/>
          </cell>
          <cell r="R729" t="str">
            <v/>
          </cell>
          <cell r="S729">
            <v>0</v>
          </cell>
          <cell r="T729" t="str">
            <v/>
          </cell>
          <cell r="U729" t="str">
            <v/>
          </cell>
          <cell r="V729">
            <v>0</v>
          </cell>
          <cell r="W729" t="str">
            <v/>
          </cell>
          <cell r="X729" t="str">
            <v/>
          </cell>
          <cell r="Y729">
            <v>0</v>
          </cell>
          <cell r="Z729" t="str">
            <v/>
          </cell>
          <cell r="AA729" t="str">
            <v/>
          </cell>
          <cell r="AB729">
            <v>0</v>
          </cell>
          <cell r="AC729" t="str">
            <v/>
          </cell>
          <cell r="AD729" t="str">
            <v/>
          </cell>
          <cell r="AE729">
            <v>0</v>
          </cell>
          <cell r="AF729" t="str">
            <v/>
          </cell>
          <cell r="AG729" t="str">
            <v/>
          </cell>
          <cell r="AH729">
            <v>0</v>
          </cell>
        </row>
        <row r="730">
          <cell r="A730">
            <v>39108</v>
          </cell>
          <cell r="B730" t="str">
            <v/>
          </cell>
          <cell r="C730" t="str">
            <v/>
          </cell>
          <cell r="D730">
            <v>0</v>
          </cell>
          <cell r="E730" t="str">
            <v/>
          </cell>
          <cell r="F730" t="str">
            <v/>
          </cell>
          <cell r="G730">
            <v>0</v>
          </cell>
          <cell r="H730" t="str">
            <v/>
          </cell>
          <cell r="I730" t="str">
            <v/>
          </cell>
          <cell r="J730">
            <v>0</v>
          </cell>
          <cell r="K730" t="str">
            <v/>
          </cell>
          <cell r="L730" t="str">
            <v/>
          </cell>
          <cell r="M730">
            <v>0</v>
          </cell>
          <cell r="N730" t="str">
            <v/>
          </cell>
          <cell r="O730" t="str">
            <v/>
          </cell>
          <cell r="P730">
            <v>0</v>
          </cell>
          <cell r="Q730" t="str">
            <v/>
          </cell>
          <cell r="R730" t="str">
            <v/>
          </cell>
          <cell r="S730">
            <v>0</v>
          </cell>
          <cell r="T730" t="str">
            <v/>
          </cell>
          <cell r="U730" t="str">
            <v/>
          </cell>
          <cell r="V730">
            <v>0</v>
          </cell>
          <cell r="W730" t="str">
            <v/>
          </cell>
          <cell r="X730" t="str">
            <v/>
          </cell>
          <cell r="Y730">
            <v>0</v>
          </cell>
          <cell r="Z730" t="str">
            <v/>
          </cell>
          <cell r="AA730" t="str">
            <v/>
          </cell>
          <cell r="AB730">
            <v>0</v>
          </cell>
          <cell r="AC730" t="str">
            <v/>
          </cell>
          <cell r="AD730" t="str">
            <v/>
          </cell>
          <cell r="AE730">
            <v>0</v>
          </cell>
          <cell r="AF730" t="str">
            <v/>
          </cell>
          <cell r="AG730" t="str">
            <v/>
          </cell>
          <cell r="AH730">
            <v>0</v>
          </cell>
        </row>
        <row r="731">
          <cell r="A731">
            <v>39101</v>
          </cell>
          <cell r="B731" t="str">
            <v/>
          </cell>
          <cell r="C731" t="str">
            <v/>
          </cell>
          <cell r="D731">
            <v>0</v>
          </cell>
          <cell r="E731" t="str">
            <v/>
          </cell>
          <cell r="F731" t="str">
            <v/>
          </cell>
          <cell r="G731">
            <v>0</v>
          </cell>
          <cell r="H731" t="str">
            <v/>
          </cell>
          <cell r="I731" t="str">
            <v/>
          </cell>
          <cell r="J731">
            <v>0</v>
          </cell>
          <cell r="K731" t="str">
            <v/>
          </cell>
          <cell r="L731" t="str">
            <v/>
          </cell>
          <cell r="M731">
            <v>0</v>
          </cell>
          <cell r="N731" t="str">
            <v/>
          </cell>
          <cell r="O731" t="str">
            <v/>
          </cell>
          <cell r="P731">
            <v>0</v>
          </cell>
          <cell r="Q731" t="str">
            <v/>
          </cell>
          <cell r="R731" t="str">
            <v/>
          </cell>
          <cell r="S731">
            <v>0</v>
          </cell>
          <cell r="T731" t="str">
            <v/>
          </cell>
          <cell r="U731" t="str">
            <v/>
          </cell>
          <cell r="V731">
            <v>0</v>
          </cell>
          <cell r="W731" t="str">
            <v/>
          </cell>
          <cell r="X731" t="str">
            <v/>
          </cell>
          <cell r="Y731">
            <v>0</v>
          </cell>
          <cell r="Z731" t="str">
            <v/>
          </cell>
          <cell r="AA731" t="str">
            <v/>
          </cell>
          <cell r="AB731">
            <v>0</v>
          </cell>
          <cell r="AC731" t="str">
            <v/>
          </cell>
          <cell r="AD731" t="str">
            <v/>
          </cell>
          <cell r="AE731">
            <v>0</v>
          </cell>
          <cell r="AF731" t="str">
            <v/>
          </cell>
          <cell r="AG731" t="str">
            <v/>
          </cell>
          <cell r="AH731">
            <v>0</v>
          </cell>
        </row>
        <row r="732">
          <cell r="A732">
            <v>39094</v>
          </cell>
          <cell r="B732" t="str">
            <v/>
          </cell>
          <cell r="C732" t="str">
            <v/>
          </cell>
          <cell r="D732">
            <v>0</v>
          </cell>
          <cell r="E732" t="str">
            <v/>
          </cell>
          <cell r="F732" t="str">
            <v/>
          </cell>
          <cell r="G732">
            <v>0</v>
          </cell>
          <cell r="H732" t="str">
            <v/>
          </cell>
          <cell r="I732" t="str">
            <v/>
          </cell>
          <cell r="J732">
            <v>0</v>
          </cell>
          <cell r="K732" t="str">
            <v/>
          </cell>
          <cell r="L732" t="str">
            <v/>
          </cell>
          <cell r="M732">
            <v>0</v>
          </cell>
          <cell r="N732" t="str">
            <v/>
          </cell>
          <cell r="O732" t="str">
            <v/>
          </cell>
          <cell r="P732">
            <v>0</v>
          </cell>
          <cell r="Q732" t="str">
            <v/>
          </cell>
          <cell r="R732" t="str">
            <v/>
          </cell>
          <cell r="S732">
            <v>0</v>
          </cell>
          <cell r="T732" t="str">
            <v/>
          </cell>
          <cell r="U732" t="str">
            <v/>
          </cell>
          <cell r="V732">
            <v>0</v>
          </cell>
          <cell r="W732" t="str">
            <v/>
          </cell>
          <cell r="X732" t="str">
            <v/>
          </cell>
          <cell r="Y732">
            <v>0</v>
          </cell>
          <cell r="Z732" t="str">
            <v/>
          </cell>
          <cell r="AA732" t="str">
            <v/>
          </cell>
          <cell r="AB732">
            <v>0</v>
          </cell>
          <cell r="AC732" t="str">
            <v/>
          </cell>
          <cell r="AD732" t="str">
            <v/>
          </cell>
          <cell r="AE732">
            <v>0</v>
          </cell>
          <cell r="AF732" t="str">
            <v/>
          </cell>
          <cell r="AG732" t="str">
            <v/>
          </cell>
          <cell r="AH732">
            <v>0</v>
          </cell>
        </row>
        <row r="733">
          <cell r="A733">
            <v>39087</v>
          </cell>
          <cell r="B733" t="str">
            <v/>
          </cell>
          <cell r="C733" t="str">
            <v/>
          </cell>
          <cell r="D733">
            <v>0</v>
          </cell>
          <cell r="E733" t="str">
            <v/>
          </cell>
          <cell r="F733" t="str">
            <v/>
          </cell>
          <cell r="G733">
            <v>0</v>
          </cell>
          <cell r="H733" t="str">
            <v/>
          </cell>
          <cell r="I733" t="str">
            <v/>
          </cell>
          <cell r="J733">
            <v>0</v>
          </cell>
          <cell r="K733" t="str">
            <v/>
          </cell>
          <cell r="L733" t="str">
            <v/>
          </cell>
          <cell r="M733">
            <v>0</v>
          </cell>
          <cell r="N733" t="str">
            <v/>
          </cell>
          <cell r="O733" t="str">
            <v/>
          </cell>
          <cell r="P733">
            <v>0</v>
          </cell>
          <cell r="Q733" t="str">
            <v/>
          </cell>
          <cell r="R733" t="str">
            <v/>
          </cell>
          <cell r="S733">
            <v>0</v>
          </cell>
          <cell r="T733" t="str">
            <v/>
          </cell>
          <cell r="U733" t="str">
            <v/>
          </cell>
          <cell r="V733">
            <v>0</v>
          </cell>
          <cell r="W733" t="str">
            <v/>
          </cell>
          <cell r="X733" t="str">
            <v/>
          </cell>
          <cell r="Y733">
            <v>0</v>
          </cell>
          <cell r="Z733" t="str">
            <v/>
          </cell>
          <cell r="AA733" t="str">
            <v/>
          </cell>
          <cell r="AB733">
            <v>0</v>
          </cell>
          <cell r="AC733" t="str">
            <v/>
          </cell>
          <cell r="AD733" t="str">
            <v/>
          </cell>
          <cell r="AE733">
            <v>0</v>
          </cell>
          <cell r="AF733" t="str">
            <v/>
          </cell>
          <cell r="AG733" t="str">
            <v/>
          </cell>
          <cell r="AH733">
            <v>0</v>
          </cell>
        </row>
        <row r="734">
          <cell r="A734">
            <v>39080</v>
          </cell>
          <cell r="B734" t="str">
            <v/>
          </cell>
          <cell r="C734" t="str">
            <v/>
          </cell>
          <cell r="D734">
            <v>0</v>
          </cell>
          <cell r="E734" t="str">
            <v/>
          </cell>
          <cell r="F734" t="str">
            <v/>
          </cell>
          <cell r="G734">
            <v>0</v>
          </cell>
          <cell r="H734" t="str">
            <v/>
          </cell>
          <cell r="I734" t="str">
            <v/>
          </cell>
          <cell r="J734">
            <v>0</v>
          </cell>
          <cell r="K734" t="str">
            <v/>
          </cell>
          <cell r="L734" t="str">
            <v/>
          </cell>
          <cell r="M734">
            <v>0</v>
          </cell>
          <cell r="N734" t="str">
            <v/>
          </cell>
          <cell r="O734" t="str">
            <v/>
          </cell>
          <cell r="P734">
            <v>0</v>
          </cell>
          <cell r="Q734" t="str">
            <v/>
          </cell>
          <cell r="R734" t="str">
            <v/>
          </cell>
          <cell r="S734">
            <v>0</v>
          </cell>
          <cell r="T734" t="str">
            <v/>
          </cell>
          <cell r="U734" t="str">
            <v/>
          </cell>
          <cell r="V734">
            <v>0</v>
          </cell>
          <cell r="W734" t="str">
            <v/>
          </cell>
          <cell r="X734" t="str">
            <v/>
          </cell>
          <cell r="Y734">
            <v>0</v>
          </cell>
          <cell r="Z734" t="str">
            <v/>
          </cell>
          <cell r="AA734" t="str">
            <v/>
          </cell>
          <cell r="AB734">
            <v>0</v>
          </cell>
          <cell r="AC734" t="str">
            <v/>
          </cell>
          <cell r="AD734" t="str">
            <v/>
          </cell>
          <cell r="AE734">
            <v>0</v>
          </cell>
          <cell r="AF734" t="str">
            <v/>
          </cell>
          <cell r="AG734" t="str">
            <v/>
          </cell>
          <cell r="AH734">
            <v>0</v>
          </cell>
        </row>
        <row r="735">
          <cell r="A735">
            <v>39073</v>
          </cell>
          <cell r="B735" t="str">
            <v/>
          </cell>
          <cell r="C735" t="str">
            <v/>
          </cell>
          <cell r="D735">
            <v>0</v>
          </cell>
          <cell r="E735" t="str">
            <v/>
          </cell>
          <cell r="F735" t="str">
            <v/>
          </cell>
          <cell r="G735">
            <v>0</v>
          </cell>
          <cell r="H735" t="str">
            <v/>
          </cell>
          <cell r="I735" t="str">
            <v/>
          </cell>
          <cell r="J735">
            <v>0</v>
          </cell>
          <cell r="K735" t="str">
            <v/>
          </cell>
          <cell r="L735" t="str">
            <v/>
          </cell>
          <cell r="M735">
            <v>0</v>
          </cell>
          <cell r="N735" t="str">
            <v/>
          </cell>
          <cell r="O735" t="str">
            <v/>
          </cell>
          <cell r="P735">
            <v>0</v>
          </cell>
          <cell r="Q735" t="str">
            <v/>
          </cell>
          <cell r="R735" t="str">
            <v/>
          </cell>
          <cell r="S735">
            <v>0</v>
          </cell>
          <cell r="T735" t="str">
            <v/>
          </cell>
          <cell r="U735" t="str">
            <v/>
          </cell>
          <cell r="V735">
            <v>0</v>
          </cell>
          <cell r="W735" t="str">
            <v/>
          </cell>
          <cell r="X735" t="str">
            <v/>
          </cell>
          <cell r="Y735">
            <v>0</v>
          </cell>
          <cell r="Z735" t="str">
            <v/>
          </cell>
          <cell r="AA735" t="str">
            <v/>
          </cell>
          <cell r="AB735">
            <v>0</v>
          </cell>
          <cell r="AC735" t="str">
            <v/>
          </cell>
          <cell r="AD735" t="str">
            <v/>
          </cell>
          <cell r="AE735">
            <v>0</v>
          </cell>
          <cell r="AF735" t="str">
            <v/>
          </cell>
          <cell r="AG735" t="str">
            <v/>
          </cell>
          <cell r="AH735">
            <v>0</v>
          </cell>
        </row>
        <row r="736">
          <cell r="A736">
            <v>39066</v>
          </cell>
          <cell r="B736" t="str">
            <v/>
          </cell>
          <cell r="C736" t="str">
            <v/>
          </cell>
          <cell r="D736">
            <v>0</v>
          </cell>
          <cell r="E736" t="str">
            <v/>
          </cell>
          <cell r="F736" t="str">
            <v/>
          </cell>
          <cell r="G736">
            <v>0</v>
          </cell>
          <cell r="H736" t="str">
            <v/>
          </cell>
          <cell r="I736" t="str">
            <v/>
          </cell>
          <cell r="J736">
            <v>0</v>
          </cell>
          <cell r="K736" t="str">
            <v/>
          </cell>
          <cell r="L736" t="str">
            <v/>
          </cell>
          <cell r="M736">
            <v>0</v>
          </cell>
          <cell r="N736" t="str">
            <v/>
          </cell>
          <cell r="O736" t="str">
            <v/>
          </cell>
          <cell r="P736">
            <v>0</v>
          </cell>
          <cell r="Q736" t="str">
            <v/>
          </cell>
          <cell r="R736" t="str">
            <v/>
          </cell>
          <cell r="S736">
            <v>0</v>
          </cell>
          <cell r="T736" t="str">
            <v/>
          </cell>
          <cell r="U736" t="str">
            <v/>
          </cell>
          <cell r="V736">
            <v>0</v>
          </cell>
          <cell r="W736" t="str">
            <v/>
          </cell>
          <cell r="X736" t="str">
            <v/>
          </cell>
          <cell r="Y736">
            <v>0</v>
          </cell>
          <cell r="Z736" t="str">
            <v/>
          </cell>
          <cell r="AA736" t="str">
            <v/>
          </cell>
          <cell r="AB736">
            <v>0</v>
          </cell>
          <cell r="AC736" t="str">
            <v/>
          </cell>
          <cell r="AD736" t="str">
            <v/>
          </cell>
          <cell r="AE736">
            <v>0</v>
          </cell>
          <cell r="AF736" t="str">
            <v/>
          </cell>
          <cell r="AG736" t="str">
            <v/>
          </cell>
          <cell r="AH736">
            <v>0</v>
          </cell>
        </row>
        <row r="737">
          <cell r="A737">
            <v>39059</v>
          </cell>
          <cell r="B737" t="str">
            <v/>
          </cell>
          <cell r="C737" t="str">
            <v/>
          </cell>
          <cell r="D737">
            <v>0</v>
          </cell>
          <cell r="E737" t="str">
            <v/>
          </cell>
          <cell r="F737" t="str">
            <v/>
          </cell>
          <cell r="G737">
            <v>0</v>
          </cell>
          <cell r="H737" t="str">
            <v/>
          </cell>
          <cell r="I737" t="str">
            <v/>
          </cell>
          <cell r="J737">
            <v>0</v>
          </cell>
          <cell r="K737" t="str">
            <v/>
          </cell>
          <cell r="L737" t="str">
            <v/>
          </cell>
          <cell r="M737">
            <v>0</v>
          </cell>
          <cell r="N737" t="str">
            <v/>
          </cell>
          <cell r="O737" t="str">
            <v/>
          </cell>
          <cell r="P737">
            <v>0</v>
          </cell>
          <cell r="Q737" t="str">
            <v/>
          </cell>
          <cell r="R737" t="str">
            <v/>
          </cell>
          <cell r="S737">
            <v>0</v>
          </cell>
          <cell r="T737" t="str">
            <v/>
          </cell>
          <cell r="U737" t="str">
            <v/>
          </cell>
          <cell r="V737">
            <v>0</v>
          </cell>
          <cell r="W737" t="str">
            <v/>
          </cell>
          <cell r="X737" t="str">
            <v/>
          </cell>
          <cell r="Y737">
            <v>0</v>
          </cell>
          <cell r="Z737" t="str">
            <v/>
          </cell>
          <cell r="AA737" t="str">
            <v/>
          </cell>
          <cell r="AB737">
            <v>0</v>
          </cell>
          <cell r="AC737" t="str">
            <v/>
          </cell>
          <cell r="AD737" t="str">
            <v/>
          </cell>
          <cell r="AE737">
            <v>0</v>
          </cell>
          <cell r="AF737" t="str">
            <v/>
          </cell>
          <cell r="AG737" t="str">
            <v/>
          </cell>
          <cell r="AH737">
            <v>0</v>
          </cell>
        </row>
        <row r="738">
          <cell r="A738">
            <v>39052</v>
          </cell>
          <cell r="B738" t="str">
            <v/>
          </cell>
          <cell r="C738" t="str">
            <v/>
          </cell>
          <cell r="D738">
            <v>0</v>
          </cell>
          <cell r="E738" t="str">
            <v/>
          </cell>
          <cell r="F738" t="str">
            <v/>
          </cell>
          <cell r="G738">
            <v>0</v>
          </cell>
          <cell r="H738" t="str">
            <v/>
          </cell>
          <cell r="I738" t="str">
            <v/>
          </cell>
          <cell r="J738">
            <v>0</v>
          </cell>
          <cell r="K738" t="str">
            <v/>
          </cell>
          <cell r="L738" t="str">
            <v/>
          </cell>
          <cell r="M738">
            <v>0</v>
          </cell>
          <cell r="N738" t="str">
            <v/>
          </cell>
          <cell r="O738" t="str">
            <v/>
          </cell>
          <cell r="P738">
            <v>0</v>
          </cell>
          <cell r="Q738" t="str">
            <v/>
          </cell>
          <cell r="R738" t="str">
            <v/>
          </cell>
          <cell r="S738">
            <v>0</v>
          </cell>
          <cell r="T738" t="str">
            <v/>
          </cell>
          <cell r="U738" t="str">
            <v/>
          </cell>
          <cell r="V738">
            <v>0</v>
          </cell>
          <cell r="W738" t="str">
            <v/>
          </cell>
          <cell r="X738" t="str">
            <v/>
          </cell>
          <cell r="Y738">
            <v>0</v>
          </cell>
          <cell r="Z738" t="str">
            <v/>
          </cell>
          <cell r="AA738" t="str">
            <v/>
          </cell>
          <cell r="AB738">
            <v>0</v>
          </cell>
          <cell r="AC738" t="str">
            <v/>
          </cell>
          <cell r="AD738" t="str">
            <v/>
          </cell>
          <cell r="AE738">
            <v>0</v>
          </cell>
          <cell r="AF738" t="str">
            <v/>
          </cell>
          <cell r="AG738" t="str">
            <v/>
          </cell>
          <cell r="AH738">
            <v>0</v>
          </cell>
        </row>
        <row r="739">
          <cell r="A739">
            <v>39045</v>
          </cell>
          <cell r="B739" t="str">
            <v/>
          </cell>
          <cell r="C739" t="str">
            <v/>
          </cell>
          <cell r="D739">
            <v>0</v>
          </cell>
          <cell r="E739" t="str">
            <v/>
          </cell>
          <cell r="F739" t="str">
            <v/>
          </cell>
          <cell r="G739">
            <v>0</v>
          </cell>
          <cell r="H739" t="str">
            <v/>
          </cell>
          <cell r="I739" t="str">
            <v/>
          </cell>
          <cell r="J739">
            <v>0</v>
          </cell>
          <cell r="K739" t="str">
            <v/>
          </cell>
          <cell r="L739" t="str">
            <v/>
          </cell>
          <cell r="M739">
            <v>0</v>
          </cell>
          <cell r="N739" t="str">
            <v/>
          </cell>
          <cell r="O739" t="str">
            <v/>
          </cell>
          <cell r="P739">
            <v>0</v>
          </cell>
          <cell r="Q739" t="str">
            <v/>
          </cell>
          <cell r="R739" t="str">
            <v/>
          </cell>
          <cell r="S739">
            <v>0</v>
          </cell>
          <cell r="T739" t="str">
            <v/>
          </cell>
          <cell r="U739" t="str">
            <v/>
          </cell>
          <cell r="V739">
            <v>0</v>
          </cell>
          <cell r="W739" t="str">
            <v/>
          </cell>
          <cell r="X739" t="str">
            <v/>
          </cell>
          <cell r="Y739">
            <v>0</v>
          </cell>
          <cell r="Z739" t="str">
            <v/>
          </cell>
          <cell r="AA739" t="str">
            <v/>
          </cell>
          <cell r="AB739">
            <v>0</v>
          </cell>
          <cell r="AC739" t="str">
            <v/>
          </cell>
          <cell r="AD739" t="str">
            <v/>
          </cell>
          <cell r="AE739">
            <v>0</v>
          </cell>
          <cell r="AF739" t="str">
            <v/>
          </cell>
          <cell r="AG739" t="str">
            <v/>
          </cell>
          <cell r="AH739">
            <v>0</v>
          </cell>
        </row>
        <row r="740">
          <cell r="A740">
            <v>39038</v>
          </cell>
          <cell r="B740" t="str">
            <v/>
          </cell>
          <cell r="C740" t="str">
            <v/>
          </cell>
          <cell r="D740">
            <v>0</v>
          </cell>
          <cell r="E740" t="str">
            <v/>
          </cell>
          <cell r="F740" t="str">
            <v/>
          </cell>
          <cell r="G740">
            <v>0</v>
          </cell>
          <cell r="H740" t="str">
            <v/>
          </cell>
          <cell r="I740" t="str">
            <v/>
          </cell>
          <cell r="J740">
            <v>0</v>
          </cell>
          <cell r="K740" t="str">
            <v/>
          </cell>
          <cell r="L740" t="str">
            <v/>
          </cell>
          <cell r="M740">
            <v>0</v>
          </cell>
          <cell r="N740" t="str">
            <v/>
          </cell>
          <cell r="O740" t="str">
            <v/>
          </cell>
          <cell r="P740">
            <v>0</v>
          </cell>
          <cell r="Q740" t="str">
            <v/>
          </cell>
          <cell r="R740" t="str">
            <v/>
          </cell>
          <cell r="S740">
            <v>0</v>
          </cell>
          <cell r="T740" t="str">
            <v/>
          </cell>
          <cell r="U740" t="str">
            <v/>
          </cell>
          <cell r="V740">
            <v>0</v>
          </cell>
          <cell r="W740" t="str">
            <v/>
          </cell>
          <cell r="X740" t="str">
            <v/>
          </cell>
          <cell r="Y740">
            <v>0</v>
          </cell>
          <cell r="Z740" t="str">
            <v/>
          </cell>
          <cell r="AA740" t="str">
            <v/>
          </cell>
          <cell r="AB740">
            <v>0</v>
          </cell>
          <cell r="AC740" t="str">
            <v/>
          </cell>
          <cell r="AD740" t="str">
            <v/>
          </cell>
          <cell r="AE740">
            <v>0</v>
          </cell>
          <cell r="AF740" t="str">
            <v/>
          </cell>
          <cell r="AG740" t="str">
            <v/>
          </cell>
          <cell r="AH740">
            <v>0</v>
          </cell>
        </row>
        <row r="741">
          <cell r="A741">
            <v>39031</v>
          </cell>
          <cell r="B741" t="str">
            <v/>
          </cell>
          <cell r="C741" t="str">
            <v/>
          </cell>
          <cell r="D741">
            <v>0</v>
          </cell>
          <cell r="E741" t="str">
            <v/>
          </cell>
          <cell r="F741" t="str">
            <v/>
          </cell>
          <cell r="G741">
            <v>0</v>
          </cell>
          <cell r="H741" t="str">
            <v/>
          </cell>
          <cell r="I741" t="str">
            <v/>
          </cell>
          <cell r="J741">
            <v>0</v>
          </cell>
          <cell r="K741" t="str">
            <v/>
          </cell>
          <cell r="L741" t="str">
            <v/>
          </cell>
          <cell r="M741">
            <v>0</v>
          </cell>
          <cell r="N741" t="str">
            <v/>
          </cell>
          <cell r="O741" t="str">
            <v/>
          </cell>
          <cell r="P741">
            <v>0</v>
          </cell>
          <cell r="Q741" t="str">
            <v/>
          </cell>
          <cell r="R741" t="str">
            <v/>
          </cell>
          <cell r="S741">
            <v>0</v>
          </cell>
          <cell r="T741" t="str">
            <v/>
          </cell>
          <cell r="U741" t="str">
            <v/>
          </cell>
          <cell r="V741">
            <v>0</v>
          </cell>
          <cell r="W741" t="str">
            <v/>
          </cell>
          <cell r="X741" t="str">
            <v/>
          </cell>
          <cell r="Y741">
            <v>0</v>
          </cell>
          <cell r="Z741" t="str">
            <v/>
          </cell>
          <cell r="AA741" t="str">
            <v/>
          </cell>
          <cell r="AB741">
            <v>0</v>
          </cell>
          <cell r="AC741" t="str">
            <v/>
          </cell>
          <cell r="AD741" t="str">
            <v/>
          </cell>
          <cell r="AE741">
            <v>0</v>
          </cell>
          <cell r="AF741" t="str">
            <v/>
          </cell>
          <cell r="AG741" t="str">
            <v/>
          </cell>
          <cell r="AH741">
            <v>0</v>
          </cell>
        </row>
        <row r="742">
          <cell r="A742">
            <v>39024</v>
          </cell>
          <cell r="B742" t="str">
            <v/>
          </cell>
          <cell r="C742" t="str">
            <v/>
          </cell>
          <cell r="D742">
            <v>0</v>
          </cell>
          <cell r="E742" t="str">
            <v/>
          </cell>
          <cell r="F742" t="str">
            <v/>
          </cell>
          <cell r="G742">
            <v>0</v>
          </cell>
          <cell r="H742" t="str">
            <v/>
          </cell>
          <cell r="I742" t="str">
            <v/>
          </cell>
          <cell r="J742">
            <v>0</v>
          </cell>
          <cell r="K742" t="str">
            <v/>
          </cell>
          <cell r="L742" t="str">
            <v/>
          </cell>
          <cell r="M742">
            <v>0</v>
          </cell>
          <cell r="N742" t="str">
            <v/>
          </cell>
          <cell r="O742" t="str">
            <v/>
          </cell>
          <cell r="P742">
            <v>0</v>
          </cell>
          <cell r="Q742" t="str">
            <v/>
          </cell>
          <cell r="R742" t="str">
            <v/>
          </cell>
          <cell r="S742">
            <v>0</v>
          </cell>
          <cell r="T742" t="str">
            <v/>
          </cell>
          <cell r="U742" t="str">
            <v/>
          </cell>
          <cell r="V742">
            <v>0</v>
          </cell>
          <cell r="W742" t="str">
            <v/>
          </cell>
          <cell r="X742" t="str">
            <v/>
          </cell>
          <cell r="Y742">
            <v>0</v>
          </cell>
          <cell r="Z742" t="str">
            <v/>
          </cell>
          <cell r="AA742" t="str">
            <v/>
          </cell>
          <cell r="AB742">
            <v>0</v>
          </cell>
          <cell r="AC742" t="str">
            <v/>
          </cell>
          <cell r="AD742" t="str">
            <v/>
          </cell>
          <cell r="AE742">
            <v>0</v>
          </cell>
          <cell r="AF742" t="str">
            <v/>
          </cell>
          <cell r="AG742" t="str">
            <v/>
          </cell>
          <cell r="AH742">
            <v>0</v>
          </cell>
        </row>
        <row r="743">
          <cell r="A743">
            <v>39017</v>
          </cell>
          <cell r="B743" t="str">
            <v/>
          </cell>
          <cell r="C743" t="str">
            <v/>
          </cell>
          <cell r="D743">
            <v>0</v>
          </cell>
          <cell r="E743" t="str">
            <v/>
          </cell>
          <cell r="F743" t="str">
            <v/>
          </cell>
          <cell r="G743">
            <v>0</v>
          </cell>
          <cell r="H743" t="str">
            <v/>
          </cell>
          <cell r="I743" t="str">
            <v/>
          </cell>
          <cell r="J743">
            <v>0</v>
          </cell>
          <cell r="K743" t="str">
            <v/>
          </cell>
          <cell r="L743" t="str">
            <v/>
          </cell>
          <cell r="M743">
            <v>0</v>
          </cell>
          <cell r="N743" t="str">
            <v/>
          </cell>
          <cell r="O743" t="str">
            <v/>
          </cell>
          <cell r="P743">
            <v>0</v>
          </cell>
          <cell r="Q743" t="str">
            <v/>
          </cell>
          <cell r="R743" t="str">
            <v/>
          </cell>
          <cell r="S743">
            <v>0</v>
          </cell>
          <cell r="T743" t="str">
            <v/>
          </cell>
          <cell r="U743" t="str">
            <v/>
          </cell>
          <cell r="V743">
            <v>0</v>
          </cell>
          <cell r="W743" t="str">
            <v/>
          </cell>
          <cell r="X743" t="str">
            <v/>
          </cell>
          <cell r="Y743">
            <v>0</v>
          </cell>
          <cell r="Z743" t="str">
            <v/>
          </cell>
          <cell r="AA743" t="str">
            <v/>
          </cell>
          <cell r="AB743">
            <v>0</v>
          </cell>
          <cell r="AC743" t="str">
            <v/>
          </cell>
          <cell r="AD743" t="str">
            <v/>
          </cell>
          <cell r="AE743">
            <v>0</v>
          </cell>
          <cell r="AF743" t="str">
            <v/>
          </cell>
          <cell r="AG743" t="str">
            <v/>
          </cell>
          <cell r="AH743">
            <v>0</v>
          </cell>
        </row>
        <row r="744">
          <cell r="A744">
            <v>39010</v>
          </cell>
          <cell r="B744" t="str">
            <v/>
          </cell>
          <cell r="C744" t="str">
            <v/>
          </cell>
          <cell r="D744">
            <v>0</v>
          </cell>
          <cell r="E744" t="str">
            <v/>
          </cell>
          <cell r="F744" t="str">
            <v/>
          </cell>
          <cell r="G744">
            <v>0</v>
          </cell>
          <cell r="H744" t="str">
            <v/>
          </cell>
          <cell r="I744" t="str">
            <v/>
          </cell>
          <cell r="J744">
            <v>0</v>
          </cell>
          <cell r="K744" t="str">
            <v/>
          </cell>
          <cell r="L744" t="str">
            <v/>
          </cell>
          <cell r="M744">
            <v>0</v>
          </cell>
          <cell r="N744" t="str">
            <v/>
          </cell>
          <cell r="O744" t="str">
            <v/>
          </cell>
          <cell r="P744">
            <v>0</v>
          </cell>
          <cell r="Q744" t="str">
            <v/>
          </cell>
          <cell r="R744" t="str">
            <v/>
          </cell>
          <cell r="S744">
            <v>0</v>
          </cell>
          <cell r="T744" t="str">
            <v/>
          </cell>
          <cell r="U744" t="str">
            <v/>
          </cell>
          <cell r="V744">
            <v>0</v>
          </cell>
          <cell r="W744" t="str">
            <v/>
          </cell>
          <cell r="X744" t="str">
            <v/>
          </cell>
          <cell r="Y744">
            <v>0</v>
          </cell>
          <cell r="Z744" t="str">
            <v/>
          </cell>
          <cell r="AA744" t="str">
            <v/>
          </cell>
          <cell r="AB744">
            <v>0</v>
          </cell>
          <cell r="AC744" t="str">
            <v/>
          </cell>
          <cell r="AD744" t="str">
            <v/>
          </cell>
          <cell r="AE744">
            <v>0</v>
          </cell>
          <cell r="AF744" t="str">
            <v/>
          </cell>
          <cell r="AG744" t="str">
            <v/>
          </cell>
          <cell r="AH744">
            <v>0</v>
          </cell>
        </row>
        <row r="745">
          <cell r="A745">
            <v>39003</v>
          </cell>
          <cell r="B745" t="str">
            <v/>
          </cell>
          <cell r="C745" t="str">
            <v/>
          </cell>
          <cell r="D745">
            <v>0</v>
          </cell>
          <cell r="E745" t="str">
            <v/>
          </cell>
          <cell r="F745" t="str">
            <v/>
          </cell>
          <cell r="G745">
            <v>0</v>
          </cell>
          <cell r="H745" t="str">
            <v/>
          </cell>
          <cell r="I745" t="str">
            <v/>
          </cell>
          <cell r="J745">
            <v>0</v>
          </cell>
          <cell r="K745" t="str">
            <v/>
          </cell>
          <cell r="L745" t="str">
            <v/>
          </cell>
          <cell r="M745">
            <v>0</v>
          </cell>
          <cell r="N745" t="str">
            <v/>
          </cell>
          <cell r="O745" t="str">
            <v/>
          </cell>
          <cell r="P745">
            <v>0</v>
          </cell>
          <cell r="Q745" t="str">
            <v/>
          </cell>
          <cell r="R745" t="str">
            <v/>
          </cell>
          <cell r="S745">
            <v>0</v>
          </cell>
          <cell r="T745" t="str">
            <v/>
          </cell>
          <cell r="U745" t="str">
            <v/>
          </cell>
          <cell r="V745">
            <v>0</v>
          </cell>
          <cell r="W745" t="str">
            <v/>
          </cell>
          <cell r="X745" t="str">
            <v/>
          </cell>
          <cell r="Y745">
            <v>0</v>
          </cell>
          <cell r="Z745" t="str">
            <v/>
          </cell>
          <cell r="AA745" t="str">
            <v/>
          </cell>
          <cell r="AB745">
            <v>0</v>
          </cell>
          <cell r="AC745" t="str">
            <v/>
          </cell>
          <cell r="AD745" t="str">
            <v/>
          </cell>
          <cell r="AE745">
            <v>0</v>
          </cell>
          <cell r="AF745" t="str">
            <v/>
          </cell>
          <cell r="AG745" t="str">
            <v/>
          </cell>
          <cell r="AH745">
            <v>0</v>
          </cell>
        </row>
        <row r="746">
          <cell r="A746">
            <v>38996</v>
          </cell>
          <cell r="B746" t="str">
            <v/>
          </cell>
          <cell r="C746" t="str">
            <v/>
          </cell>
          <cell r="D746">
            <v>0</v>
          </cell>
          <cell r="E746" t="str">
            <v/>
          </cell>
          <cell r="F746" t="str">
            <v/>
          </cell>
          <cell r="G746">
            <v>0</v>
          </cell>
          <cell r="H746" t="str">
            <v/>
          </cell>
          <cell r="I746" t="str">
            <v/>
          </cell>
          <cell r="J746">
            <v>0</v>
          </cell>
          <cell r="K746" t="str">
            <v/>
          </cell>
          <cell r="L746" t="str">
            <v/>
          </cell>
          <cell r="M746">
            <v>0</v>
          </cell>
          <cell r="N746" t="str">
            <v/>
          </cell>
          <cell r="O746" t="str">
            <v/>
          </cell>
          <cell r="P746">
            <v>0</v>
          </cell>
          <cell r="Q746" t="str">
            <v/>
          </cell>
          <cell r="R746" t="str">
            <v/>
          </cell>
          <cell r="S746">
            <v>0</v>
          </cell>
          <cell r="T746" t="str">
            <v/>
          </cell>
          <cell r="U746" t="str">
            <v/>
          </cell>
          <cell r="V746">
            <v>0</v>
          </cell>
          <cell r="W746" t="str">
            <v/>
          </cell>
          <cell r="X746" t="str">
            <v/>
          </cell>
          <cell r="Y746">
            <v>0</v>
          </cell>
          <cell r="Z746" t="str">
            <v/>
          </cell>
          <cell r="AA746" t="str">
            <v/>
          </cell>
          <cell r="AB746">
            <v>0</v>
          </cell>
          <cell r="AC746" t="str">
            <v/>
          </cell>
          <cell r="AD746" t="str">
            <v/>
          </cell>
          <cell r="AE746">
            <v>0</v>
          </cell>
          <cell r="AF746" t="str">
            <v/>
          </cell>
          <cell r="AG746" t="str">
            <v/>
          </cell>
          <cell r="AH746">
            <v>0</v>
          </cell>
        </row>
        <row r="747">
          <cell r="A747">
            <v>38989</v>
          </cell>
          <cell r="B747" t="str">
            <v/>
          </cell>
          <cell r="C747" t="str">
            <v/>
          </cell>
          <cell r="D747">
            <v>0</v>
          </cell>
          <cell r="E747" t="str">
            <v/>
          </cell>
          <cell r="F747" t="str">
            <v/>
          </cell>
          <cell r="G747">
            <v>0</v>
          </cell>
          <cell r="H747" t="str">
            <v/>
          </cell>
          <cell r="I747" t="str">
            <v/>
          </cell>
          <cell r="J747">
            <v>0</v>
          </cell>
          <cell r="K747" t="str">
            <v/>
          </cell>
          <cell r="L747" t="str">
            <v/>
          </cell>
          <cell r="M747">
            <v>0</v>
          </cell>
          <cell r="N747" t="str">
            <v/>
          </cell>
          <cell r="O747" t="str">
            <v/>
          </cell>
          <cell r="P747">
            <v>0</v>
          </cell>
          <cell r="Q747" t="str">
            <v/>
          </cell>
          <cell r="R747" t="str">
            <v/>
          </cell>
          <cell r="S747">
            <v>0</v>
          </cell>
          <cell r="T747" t="str">
            <v/>
          </cell>
          <cell r="U747" t="str">
            <v/>
          </cell>
          <cell r="V747">
            <v>0</v>
          </cell>
          <cell r="W747" t="str">
            <v/>
          </cell>
          <cell r="X747" t="str">
            <v/>
          </cell>
          <cell r="Y747">
            <v>0</v>
          </cell>
          <cell r="Z747" t="str">
            <v/>
          </cell>
          <cell r="AA747" t="str">
            <v/>
          </cell>
          <cell r="AB747">
            <v>0</v>
          </cell>
          <cell r="AC747" t="str">
            <v/>
          </cell>
          <cell r="AD747" t="str">
            <v/>
          </cell>
          <cell r="AE747">
            <v>0</v>
          </cell>
          <cell r="AF747" t="str">
            <v/>
          </cell>
          <cell r="AG747" t="str">
            <v/>
          </cell>
          <cell r="AH747">
            <v>0</v>
          </cell>
        </row>
        <row r="748">
          <cell r="A748">
            <v>38982</v>
          </cell>
          <cell r="B748" t="str">
            <v/>
          </cell>
          <cell r="C748" t="str">
            <v/>
          </cell>
          <cell r="D748">
            <v>0</v>
          </cell>
          <cell r="E748" t="str">
            <v/>
          </cell>
          <cell r="F748" t="str">
            <v/>
          </cell>
          <cell r="G748">
            <v>0</v>
          </cell>
          <cell r="H748" t="str">
            <v/>
          </cell>
          <cell r="I748" t="str">
            <v/>
          </cell>
          <cell r="J748">
            <v>0</v>
          </cell>
          <cell r="K748" t="str">
            <v/>
          </cell>
          <cell r="L748" t="str">
            <v/>
          </cell>
          <cell r="M748">
            <v>0</v>
          </cell>
          <cell r="N748" t="str">
            <v/>
          </cell>
          <cell r="O748" t="str">
            <v/>
          </cell>
          <cell r="P748">
            <v>0</v>
          </cell>
          <cell r="Q748" t="str">
            <v/>
          </cell>
          <cell r="R748" t="str">
            <v/>
          </cell>
          <cell r="S748">
            <v>0</v>
          </cell>
          <cell r="T748" t="str">
            <v/>
          </cell>
          <cell r="U748" t="str">
            <v/>
          </cell>
          <cell r="V748">
            <v>0</v>
          </cell>
          <cell r="W748" t="str">
            <v/>
          </cell>
          <cell r="X748" t="str">
            <v/>
          </cell>
          <cell r="Y748">
            <v>0</v>
          </cell>
          <cell r="Z748" t="str">
            <v/>
          </cell>
          <cell r="AA748" t="str">
            <v/>
          </cell>
          <cell r="AB748">
            <v>0</v>
          </cell>
          <cell r="AC748" t="str">
            <v/>
          </cell>
          <cell r="AD748" t="str">
            <v/>
          </cell>
          <cell r="AE748">
            <v>0</v>
          </cell>
          <cell r="AF748" t="str">
            <v/>
          </cell>
          <cell r="AG748" t="str">
            <v/>
          </cell>
          <cell r="AH748">
            <v>0</v>
          </cell>
        </row>
        <row r="749">
          <cell r="A749">
            <v>38975</v>
          </cell>
          <cell r="B749" t="str">
            <v/>
          </cell>
          <cell r="C749" t="str">
            <v/>
          </cell>
          <cell r="D749">
            <v>0</v>
          </cell>
          <cell r="E749" t="str">
            <v/>
          </cell>
          <cell r="F749" t="str">
            <v/>
          </cell>
          <cell r="G749">
            <v>0</v>
          </cell>
          <cell r="H749" t="str">
            <v/>
          </cell>
          <cell r="I749" t="str">
            <v/>
          </cell>
          <cell r="J749">
            <v>0</v>
          </cell>
          <cell r="K749" t="str">
            <v/>
          </cell>
          <cell r="L749" t="str">
            <v/>
          </cell>
          <cell r="M749">
            <v>0</v>
          </cell>
          <cell r="N749" t="str">
            <v/>
          </cell>
          <cell r="O749" t="str">
            <v/>
          </cell>
          <cell r="P749">
            <v>0</v>
          </cell>
          <cell r="Q749" t="str">
            <v/>
          </cell>
          <cell r="R749" t="str">
            <v/>
          </cell>
          <cell r="S749">
            <v>0</v>
          </cell>
          <cell r="T749" t="str">
            <v/>
          </cell>
          <cell r="U749" t="str">
            <v/>
          </cell>
          <cell r="V749">
            <v>0</v>
          </cell>
          <cell r="W749" t="str">
            <v/>
          </cell>
          <cell r="X749" t="str">
            <v/>
          </cell>
          <cell r="Y749">
            <v>0</v>
          </cell>
          <cell r="Z749" t="str">
            <v/>
          </cell>
          <cell r="AA749" t="str">
            <v/>
          </cell>
          <cell r="AB749">
            <v>0</v>
          </cell>
          <cell r="AC749" t="str">
            <v/>
          </cell>
          <cell r="AD749" t="str">
            <v/>
          </cell>
          <cell r="AE749">
            <v>0</v>
          </cell>
          <cell r="AF749" t="str">
            <v/>
          </cell>
          <cell r="AG749" t="str">
            <v/>
          </cell>
          <cell r="AH749">
            <v>0</v>
          </cell>
        </row>
        <row r="750">
          <cell r="A750">
            <v>38968</v>
          </cell>
          <cell r="B750" t="str">
            <v/>
          </cell>
          <cell r="C750" t="str">
            <v/>
          </cell>
          <cell r="D750">
            <v>0</v>
          </cell>
          <cell r="E750" t="str">
            <v/>
          </cell>
          <cell r="F750" t="str">
            <v/>
          </cell>
          <cell r="G750">
            <v>0</v>
          </cell>
          <cell r="H750" t="str">
            <v/>
          </cell>
          <cell r="I750" t="str">
            <v/>
          </cell>
          <cell r="J750">
            <v>0</v>
          </cell>
          <cell r="K750" t="str">
            <v/>
          </cell>
          <cell r="L750" t="str">
            <v/>
          </cell>
          <cell r="M750">
            <v>0</v>
          </cell>
          <cell r="N750" t="str">
            <v/>
          </cell>
          <cell r="O750" t="str">
            <v/>
          </cell>
          <cell r="P750">
            <v>0</v>
          </cell>
          <cell r="Q750" t="str">
            <v/>
          </cell>
          <cell r="R750" t="str">
            <v/>
          </cell>
          <cell r="S750">
            <v>0</v>
          </cell>
          <cell r="T750" t="str">
            <v/>
          </cell>
          <cell r="U750" t="str">
            <v/>
          </cell>
          <cell r="V750">
            <v>0</v>
          </cell>
          <cell r="W750" t="str">
            <v/>
          </cell>
          <cell r="X750" t="str">
            <v/>
          </cell>
          <cell r="Y750">
            <v>0</v>
          </cell>
          <cell r="Z750" t="str">
            <v/>
          </cell>
          <cell r="AA750" t="str">
            <v/>
          </cell>
          <cell r="AB750">
            <v>0</v>
          </cell>
          <cell r="AC750" t="str">
            <v/>
          </cell>
          <cell r="AD750" t="str">
            <v/>
          </cell>
          <cell r="AE750">
            <v>0</v>
          </cell>
          <cell r="AF750" t="str">
            <v/>
          </cell>
          <cell r="AG750" t="str">
            <v/>
          </cell>
          <cell r="AH750">
            <v>0</v>
          </cell>
        </row>
        <row r="751">
          <cell r="A751">
            <v>38961</v>
          </cell>
          <cell r="B751" t="str">
            <v/>
          </cell>
          <cell r="C751" t="str">
            <v/>
          </cell>
          <cell r="D751">
            <v>0</v>
          </cell>
          <cell r="E751" t="str">
            <v/>
          </cell>
          <cell r="F751" t="str">
            <v/>
          </cell>
          <cell r="G751">
            <v>0</v>
          </cell>
          <cell r="H751" t="str">
            <v/>
          </cell>
          <cell r="I751" t="str">
            <v/>
          </cell>
          <cell r="J751">
            <v>0</v>
          </cell>
          <cell r="K751" t="str">
            <v/>
          </cell>
          <cell r="L751" t="str">
            <v/>
          </cell>
          <cell r="M751">
            <v>0</v>
          </cell>
          <cell r="N751" t="str">
            <v/>
          </cell>
          <cell r="O751" t="str">
            <v/>
          </cell>
          <cell r="P751">
            <v>0</v>
          </cell>
          <cell r="Q751" t="str">
            <v/>
          </cell>
          <cell r="R751" t="str">
            <v/>
          </cell>
          <cell r="S751">
            <v>0</v>
          </cell>
          <cell r="T751" t="str">
            <v/>
          </cell>
          <cell r="U751" t="str">
            <v/>
          </cell>
          <cell r="V751">
            <v>0</v>
          </cell>
          <cell r="W751" t="str">
            <v/>
          </cell>
          <cell r="X751" t="str">
            <v/>
          </cell>
          <cell r="Y751">
            <v>0</v>
          </cell>
          <cell r="Z751" t="str">
            <v/>
          </cell>
          <cell r="AA751" t="str">
            <v/>
          </cell>
          <cell r="AB751">
            <v>0</v>
          </cell>
          <cell r="AC751" t="str">
            <v/>
          </cell>
          <cell r="AD751" t="str">
            <v/>
          </cell>
          <cell r="AE751">
            <v>0</v>
          </cell>
          <cell r="AF751" t="str">
            <v/>
          </cell>
          <cell r="AG751" t="str">
            <v/>
          </cell>
          <cell r="AH751">
            <v>0</v>
          </cell>
        </row>
        <row r="752">
          <cell r="A752">
            <v>38954</v>
          </cell>
          <cell r="B752" t="str">
            <v/>
          </cell>
          <cell r="C752" t="str">
            <v/>
          </cell>
          <cell r="D752">
            <v>0</v>
          </cell>
          <cell r="E752" t="str">
            <v/>
          </cell>
          <cell r="F752" t="str">
            <v/>
          </cell>
          <cell r="G752">
            <v>0</v>
          </cell>
          <cell r="H752" t="str">
            <v/>
          </cell>
          <cell r="I752" t="str">
            <v/>
          </cell>
          <cell r="J752">
            <v>0</v>
          </cell>
          <cell r="K752" t="str">
            <v/>
          </cell>
          <cell r="L752" t="str">
            <v/>
          </cell>
          <cell r="M752">
            <v>0</v>
          </cell>
          <cell r="N752" t="str">
            <v/>
          </cell>
          <cell r="O752" t="str">
            <v/>
          </cell>
          <cell r="P752">
            <v>0</v>
          </cell>
          <cell r="Q752" t="str">
            <v/>
          </cell>
          <cell r="R752" t="str">
            <v/>
          </cell>
          <cell r="S752">
            <v>0</v>
          </cell>
          <cell r="T752" t="str">
            <v/>
          </cell>
          <cell r="U752" t="str">
            <v/>
          </cell>
          <cell r="V752">
            <v>0</v>
          </cell>
          <cell r="W752" t="str">
            <v/>
          </cell>
          <cell r="X752" t="str">
            <v/>
          </cell>
          <cell r="Y752">
            <v>0</v>
          </cell>
          <cell r="Z752" t="str">
            <v/>
          </cell>
          <cell r="AA752" t="str">
            <v/>
          </cell>
          <cell r="AB752">
            <v>0</v>
          </cell>
          <cell r="AC752" t="str">
            <v/>
          </cell>
          <cell r="AD752" t="str">
            <v/>
          </cell>
          <cell r="AE752">
            <v>0</v>
          </cell>
          <cell r="AF752" t="str">
            <v/>
          </cell>
          <cell r="AG752" t="str">
            <v/>
          </cell>
          <cell r="AH752">
            <v>0</v>
          </cell>
        </row>
        <row r="753">
          <cell r="A753">
            <v>38947</v>
          </cell>
          <cell r="B753" t="str">
            <v/>
          </cell>
          <cell r="C753" t="str">
            <v/>
          </cell>
          <cell r="D753">
            <v>0</v>
          </cell>
          <cell r="E753" t="str">
            <v/>
          </cell>
          <cell r="F753" t="str">
            <v/>
          </cell>
          <cell r="G753">
            <v>0</v>
          </cell>
          <cell r="H753" t="str">
            <v/>
          </cell>
          <cell r="I753" t="str">
            <v/>
          </cell>
          <cell r="J753">
            <v>0</v>
          </cell>
          <cell r="K753" t="str">
            <v/>
          </cell>
          <cell r="L753" t="str">
            <v/>
          </cell>
          <cell r="M753">
            <v>0</v>
          </cell>
          <cell r="N753" t="str">
            <v/>
          </cell>
          <cell r="O753" t="str">
            <v/>
          </cell>
          <cell r="P753">
            <v>0</v>
          </cell>
          <cell r="Q753" t="str">
            <v/>
          </cell>
          <cell r="R753" t="str">
            <v/>
          </cell>
          <cell r="S753">
            <v>0</v>
          </cell>
          <cell r="T753" t="str">
            <v/>
          </cell>
          <cell r="U753" t="str">
            <v/>
          </cell>
          <cell r="V753">
            <v>0</v>
          </cell>
          <cell r="W753" t="str">
            <v/>
          </cell>
          <cell r="X753" t="str">
            <v/>
          </cell>
          <cell r="Y753">
            <v>0</v>
          </cell>
          <cell r="Z753" t="str">
            <v/>
          </cell>
          <cell r="AA753" t="str">
            <v/>
          </cell>
          <cell r="AB753">
            <v>0</v>
          </cell>
          <cell r="AC753" t="str">
            <v/>
          </cell>
          <cell r="AD753" t="str">
            <v/>
          </cell>
          <cell r="AE753">
            <v>0</v>
          </cell>
          <cell r="AF753" t="str">
            <v/>
          </cell>
          <cell r="AG753" t="str">
            <v/>
          </cell>
          <cell r="AH753">
            <v>0</v>
          </cell>
        </row>
        <row r="754">
          <cell r="A754">
            <v>38940</v>
          </cell>
          <cell r="B754" t="str">
            <v/>
          </cell>
          <cell r="C754" t="str">
            <v/>
          </cell>
          <cell r="D754">
            <v>0</v>
          </cell>
          <cell r="E754" t="str">
            <v/>
          </cell>
          <cell r="F754" t="str">
            <v/>
          </cell>
          <cell r="G754">
            <v>0</v>
          </cell>
          <cell r="H754" t="str">
            <v/>
          </cell>
          <cell r="I754" t="str">
            <v/>
          </cell>
          <cell r="J754">
            <v>0</v>
          </cell>
          <cell r="K754" t="str">
            <v/>
          </cell>
          <cell r="L754" t="str">
            <v/>
          </cell>
          <cell r="M754">
            <v>0</v>
          </cell>
          <cell r="N754" t="str">
            <v/>
          </cell>
          <cell r="O754" t="str">
            <v/>
          </cell>
          <cell r="P754">
            <v>0</v>
          </cell>
          <cell r="Q754" t="str">
            <v/>
          </cell>
          <cell r="R754" t="str">
            <v/>
          </cell>
          <cell r="S754">
            <v>0</v>
          </cell>
          <cell r="T754" t="str">
            <v/>
          </cell>
          <cell r="U754" t="str">
            <v/>
          </cell>
          <cell r="V754">
            <v>0</v>
          </cell>
          <cell r="W754" t="str">
            <v/>
          </cell>
          <cell r="X754" t="str">
            <v/>
          </cell>
          <cell r="Y754">
            <v>0</v>
          </cell>
          <cell r="Z754" t="str">
            <v/>
          </cell>
          <cell r="AA754" t="str">
            <v/>
          </cell>
          <cell r="AB754">
            <v>0</v>
          </cell>
          <cell r="AC754" t="str">
            <v/>
          </cell>
          <cell r="AD754" t="str">
            <v/>
          </cell>
          <cell r="AE754">
            <v>0</v>
          </cell>
          <cell r="AF754" t="str">
            <v/>
          </cell>
          <cell r="AG754" t="str">
            <v/>
          </cell>
          <cell r="AH754">
            <v>0</v>
          </cell>
        </row>
        <row r="755">
          <cell r="A755">
            <v>38933</v>
          </cell>
          <cell r="B755" t="str">
            <v/>
          </cell>
          <cell r="C755" t="str">
            <v/>
          </cell>
          <cell r="D755">
            <v>0</v>
          </cell>
          <cell r="E755" t="str">
            <v/>
          </cell>
          <cell r="F755" t="str">
            <v/>
          </cell>
          <cell r="G755">
            <v>0</v>
          </cell>
          <cell r="H755" t="str">
            <v/>
          </cell>
          <cell r="I755" t="str">
            <v/>
          </cell>
          <cell r="J755">
            <v>0</v>
          </cell>
          <cell r="K755" t="str">
            <v/>
          </cell>
          <cell r="L755" t="str">
            <v/>
          </cell>
          <cell r="M755">
            <v>0</v>
          </cell>
          <cell r="N755" t="str">
            <v/>
          </cell>
          <cell r="O755" t="str">
            <v/>
          </cell>
          <cell r="P755">
            <v>0</v>
          </cell>
          <cell r="Q755" t="str">
            <v/>
          </cell>
          <cell r="R755" t="str">
            <v/>
          </cell>
          <cell r="S755">
            <v>0</v>
          </cell>
          <cell r="T755" t="str">
            <v/>
          </cell>
          <cell r="U755" t="str">
            <v/>
          </cell>
          <cell r="V755">
            <v>0</v>
          </cell>
          <cell r="W755" t="str">
            <v/>
          </cell>
          <cell r="X755" t="str">
            <v/>
          </cell>
          <cell r="Y755">
            <v>0</v>
          </cell>
          <cell r="Z755" t="str">
            <v/>
          </cell>
          <cell r="AA755" t="str">
            <v/>
          </cell>
          <cell r="AB755">
            <v>0</v>
          </cell>
          <cell r="AC755" t="str">
            <v/>
          </cell>
          <cell r="AD755" t="str">
            <v/>
          </cell>
          <cell r="AE755">
            <v>0</v>
          </cell>
          <cell r="AF755" t="str">
            <v/>
          </cell>
          <cell r="AG755" t="str">
            <v/>
          </cell>
          <cell r="AH755">
            <v>0</v>
          </cell>
        </row>
        <row r="756">
          <cell r="A756">
            <v>38926</v>
          </cell>
          <cell r="B756" t="str">
            <v/>
          </cell>
          <cell r="C756" t="str">
            <v/>
          </cell>
          <cell r="D756">
            <v>0</v>
          </cell>
          <cell r="E756" t="str">
            <v/>
          </cell>
          <cell r="F756" t="str">
            <v/>
          </cell>
          <cell r="G756">
            <v>0</v>
          </cell>
          <cell r="H756" t="str">
            <v/>
          </cell>
          <cell r="I756" t="str">
            <v/>
          </cell>
          <cell r="J756">
            <v>0</v>
          </cell>
          <cell r="K756" t="str">
            <v/>
          </cell>
          <cell r="L756" t="str">
            <v/>
          </cell>
          <cell r="M756">
            <v>0</v>
          </cell>
          <cell r="N756" t="str">
            <v/>
          </cell>
          <cell r="O756" t="str">
            <v/>
          </cell>
          <cell r="P756">
            <v>0</v>
          </cell>
          <cell r="Q756" t="str">
            <v/>
          </cell>
          <cell r="R756" t="str">
            <v/>
          </cell>
          <cell r="S756">
            <v>0</v>
          </cell>
          <cell r="T756" t="str">
            <v/>
          </cell>
          <cell r="U756" t="str">
            <v/>
          </cell>
          <cell r="V756">
            <v>0</v>
          </cell>
          <cell r="W756" t="str">
            <v/>
          </cell>
          <cell r="X756" t="str">
            <v/>
          </cell>
          <cell r="Y756">
            <v>0</v>
          </cell>
          <cell r="Z756" t="str">
            <v/>
          </cell>
          <cell r="AA756" t="str">
            <v/>
          </cell>
          <cell r="AB756">
            <v>0</v>
          </cell>
          <cell r="AC756" t="str">
            <v/>
          </cell>
          <cell r="AD756" t="str">
            <v/>
          </cell>
          <cell r="AE756">
            <v>0</v>
          </cell>
          <cell r="AF756" t="str">
            <v/>
          </cell>
          <cell r="AG756" t="str">
            <v/>
          </cell>
          <cell r="AH756">
            <v>0</v>
          </cell>
        </row>
        <row r="757">
          <cell r="A757">
            <v>38919</v>
          </cell>
          <cell r="B757" t="str">
            <v/>
          </cell>
          <cell r="C757" t="str">
            <v/>
          </cell>
          <cell r="D757">
            <v>0</v>
          </cell>
          <cell r="E757" t="str">
            <v/>
          </cell>
          <cell r="F757" t="str">
            <v/>
          </cell>
          <cell r="G757">
            <v>0</v>
          </cell>
          <cell r="H757" t="str">
            <v/>
          </cell>
          <cell r="I757" t="str">
            <v/>
          </cell>
          <cell r="J757">
            <v>0</v>
          </cell>
          <cell r="K757" t="str">
            <v/>
          </cell>
          <cell r="L757" t="str">
            <v/>
          </cell>
          <cell r="M757">
            <v>0</v>
          </cell>
          <cell r="N757" t="str">
            <v/>
          </cell>
          <cell r="O757" t="str">
            <v/>
          </cell>
          <cell r="P757">
            <v>0</v>
          </cell>
          <cell r="Q757" t="str">
            <v/>
          </cell>
          <cell r="R757" t="str">
            <v/>
          </cell>
          <cell r="S757">
            <v>0</v>
          </cell>
          <cell r="T757" t="str">
            <v/>
          </cell>
          <cell r="U757" t="str">
            <v/>
          </cell>
          <cell r="V757">
            <v>0</v>
          </cell>
          <cell r="W757" t="str">
            <v/>
          </cell>
          <cell r="X757" t="str">
            <v/>
          </cell>
          <cell r="Y757">
            <v>0</v>
          </cell>
          <cell r="Z757" t="str">
            <v/>
          </cell>
          <cell r="AA757" t="str">
            <v/>
          </cell>
          <cell r="AB757">
            <v>0</v>
          </cell>
          <cell r="AC757" t="str">
            <v/>
          </cell>
          <cell r="AD757" t="str">
            <v/>
          </cell>
          <cell r="AE757">
            <v>0</v>
          </cell>
          <cell r="AF757" t="str">
            <v/>
          </cell>
          <cell r="AG757" t="str">
            <v/>
          </cell>
          <cell r="AH757">
            <v>0</v>
          </cell>
        </row>
        <row r="758">
          <cell r="A758">
            <v>38912</v>
          </cell>
          <cell r="B758" t="str">
            <v/>
          </cell>
          <cell r="C758" t="str">
            <v/>
          </cell>
          <cell r="D758">
            <v>0</v>
          </cell>
          <cell r="E758" t="str">
            <v/>
          </cell>
          <cell r="F758" t="str">
            <v/>
          </cell>
          <cell r="G758">
            <v>0</v>
          </cell>
          <cell r="H758" t="str">
            <v/>
          </cell>
          <cell r="I758" t="str">
            <v/>
          </cell>
          <cell r="J758">
            <v>0</v>
          </cell>
          <cell r="K758" t="str">
            <v/>
          </cell>
          <cell r="L758" t="str">
            <v/>
          </cell>
          <cell r="M758">
            <v>0</v>
          </cell>
          <cell r="N758" t="str">
            <v/>
          </cell>
          <cell r="O758" t="str">
            <v/>
          </cell>
          <cell r="P758">
            <v>0</v>
          </cell>
          <cell r="Q758" t="str">
            <v/>
          </cell>
          <cell r="R758" t="str">
            <v/>
          </cell>
          <cell r="S758">
            <v>0</v>
          </cell>
          <cell r="T758" t="str">
            <v/>
          </cell>
          <cell r="U758" t="str">
            <v/>
          </cell>
          <cell r="V758">
            <v>0</v>
          </cell>
          <cell r="W758" t="str">
            <v/>
          </cell>
          <cell r="X758" t="str">
            <v/>
          </cell>
          <cell r="Y758">
            <v>0</v>
          </cell>
          <cell r="Z758" t="str">
            <v/>
          </cell>
          <cell r="AA758" t="str">
            <v/>
          </cell>
          <cell r="AB758">
            <v>0</v>
          </cell>
          <cell r="AC758" t="str">
            <v/>
          </cell>
          <cell r="AD758" t="str">
            <v/>
          </cell>
          <cell r="AE758">
            <v>0</v>
          </cell>
          <cell r="AF758" t="str">
            <v/>
          </cell>
          <cell r="AG758" t="str">
            <v/>
          </cell>
          <cell r="AH758">
            <v>0</v>
          </cell>
        </row>
        <row r="759">
          <cell r="A759">
            <v>38905</v>
          </cell>
          <cell r="B759" t="str">
            <v/>
          </cell>
          <cell r="C759" t="str">
            <v/>
          </cell>
          <cell r="D759">
            <v>0</v>
          </cell>
          <cell r="E759" t="str">
            <v/>
          </cell>
          <cell r="F759" t="str">
            <v/>
          </cell>
          <cell r="G759">
            <v>0</v>
          </cell>
          <cell r="H759" t="str">
            <v/>
          </cell>
          <cell r="I759" t="str">
            <v/>
          </cell>
          <cell r="J759">
            <v>0</v>
          </cell>
          <cell r="K759" t="str">
            <v/>
          </cell>
          <cell r="L759" t="str">
            <v/>
          </cell>
          <cell r="M759">
            <v>0</v>
          </cell>
          <cell r="N759" t="str">
            <v/>
          </cell>
          <cell r="O759" t="str">
            <v/>
          </cell>
          <cell r="P759">
            <v>0</v>
          </cell>
          <cell r="Q759" t="str">
            <v/>
          </cell>
          <cell r="R759" t="str">
            <v/>
          </cell>
          <cell r="S759">
            <v>0</v>
          </cell>
          <cell r="T759" t="str">
            <v/>
          </cell>
          <cell r="U759" t="str">
            <v/>
          </cell>
          <cell r="V759">
            <v>0</v>
          </cell>
          <cell r="W759" t="str">
            <v/>
          </cell>
          <cell r="X759" t="str">
            <v/>
          </cell>
          <cell r="Y759">
            <v>0</v>
          </cell>
          <cell r="Z759" t="str">
            <v/>
          </cell>
          <cell r="AA759" t="str">
            <v/>
          </cell>
          <cell r="AB759">
            <v>0</v>
          </cell>
          <cell r="AC759" t="str">
            <v/>
          </cell>
          <cell r="AD759" t="str">
            <v/>
          </cell>
          <cell r="AE759">
            <v>0</v>
          </cell>
          <cell r="AF759" t="str">
            <v/>
          </cell>
          <cell r="AG759" t="str">
            <v/>
          </cell>
          <cell r="AH759">
            <v>0</v>
          </cell>
        </row>
        <row r="760">
          <cell r="A760">
            <v>38898</v>
          </cell>
          <cell r="B760" t="str">
            <v/>
          </cell>
          <cell r="C760" t="str">
            <v/>
          </cell>
          <cell r="D760">
            <v>0</v>
          </cell>
          <cell r="E760" t="str">
            <v/>
          </cell>
          <cell r="F760" t="str">
            <v/>
          </cell>
          <cell r="G760">
            <v>0</v>
          </cell>
          <cell r="H760" t="str">
            <v/>
          </cell>
          <cell r="I760" t="str">
            <v/>
          </cell>
          <cell r="J760">
            <v>0</v>
          </cell>
          <cell r="K760" t="str">
            <v/>
          </cell>
          <cell r="L760" t="str">
            <v/>
          </cell>
          <cell r="M760">
            <v>0</v>
          </cell>
          <cell r="N760" t="str">
            <v/>
          </cell>
          <cell r="O760" t="str">
            <v/>
          </cell>
          <cell r="P760">
            <v>0</v>
          </cell>
          <cell r="Q760" t="str">
            <v/>
          </cell>
          <cell r="R760" t="str">
            <v/>
          </cell>
          <cell r="S760">
            <v>0</v>
          </cell>
          <cell r="T760" t="str">
            <v/>
          </cell>
          <cell r="U760" t="str">
            <v/>
          </cell>
          <cell r="V760">
            <v>0</v>
          </cell>
          <cell r="W760" t="str">
            <v/>
          </cell>
          <cell r="X760" t="str">
            <v/>
          </cell>
          <cell r="Y760">
            <v>0</v>
          </cell>
          <cell r="Z760" t="str">
            <v/>
          </cell>
          <cell r="AA760" t="str">
            <v/>
          </cell>
          <cell r="AB760">
            <v>0</v>
          </cell>
          <cell r="AC760" t="str">
            <v/>
          </cell>
          <cell r="AD760" t="str">
            <v/>
          </cell>
          <cell r="AE760">
            <v>0</v>
          </cell>
          <cell r="AF760" t="str">
            <v/>
          </cell>
          <cell r="AG760" t="str">
            <v/>
          </cell>
          <cell r="AH760">
            <v>0</v>
          </cell>
        </row>
        <row r="761">
          <cell r="J761"/>
          <cell r="M761"/>
          <cell r="P761"/>
          <cell r="S761"/>
          <cell r="V761"/>
          <cell r="Y761"/>
          <cell r="AB761"/>
          <cell r="AE761"/>
          <cell r="AH761"/>
        </row>
        <row r="762">
          <cell r="J762"/>
          <cell r="M762"/>
          <cell r="P762"/>
          <cell r="S762"/>
          <cell r="V762"/>
          <cell r="Y762"/>
          <cell r="AB762"/>
          <cell r="AE762"/>
          <cell r="AH762"/>
        </row>
        <row r="763">
          <cell r="J763"/>
          <cell r="M763"/>
          <cell r="P763"/>
          <cell r="S763"/>
          <cell r="V763"/>
          <cell r="Y763"/>
          <cell r="AB763"/>
          <cell r="AE763"/>
          <cell r="AH763"/>
        </row>
        <row r="764">
          <cell r="J764"/>
          <cell r="M764"/>
          <cell r="P764"/>
          <cell r="S764"/>
          <cell r="V764"/>
          <cell r="Y764"/>
          <cell r="AB764"/>
          <cell r="AE764"/>
          <cell r="AH764"/>
        </row>
        <row r="765">
          <cell r="J765"/>
          <cell r="M765"/>
          <cell r="P765"/>
          <cell r="S765"/>
          <cell r="V765"/>
          <cell r="Y765"/>
          <cell r="AB765"/>
          <cell r="AE765"/>
          <cell r="AH765"/>
        </row>
        <row r="766">
          <cell r="J766"/>
          <cell r="M766"/>
          <cell r="P766"/>
          <cell r="S766"/>
          <cell r="V766"/>
          <cell r="Y766"/>
          <cell r="AB766"/>
          <cell r="AE766"/>
          <cell r="AH766"/>
        </row>
        <row r="767">
          <cell r="J767"/>
          <cell r="M767"/>
          <cell r="P767"/>
          <cell r="S767"/>
          <cell r="V767"/>
          <cell r="Y767"/>
          <cell r="AB767"/>
          <cell r="AE767"/>
          <cell r="AH767"/>
        </row>
        <row r="768">
          <cell r="J768"/>
          <cell r="M768"/>
          <cell r="P768"/>
          <cell r="S768"/>
          <cell r="V768"/>
          <cell r="Y768"/>
          <cell r="AB768"/>
          <cell r="AE768"/>
          <cell r="AH768"/>
        </row>
        <row r="769">
          <cell r="A769"/>
          <cell r="D769"/>
          <cell r="G769"/>
          <cell r="M769"/>
        </row>
        <row r="770">
          <cell r="A770"/>
          <cell r="D770"/>
          <cell r="G770"/>
          <cell r="M770"/>
        </row>
        <row r="771">
          <cell r="A771"/>
          <cell r="D771"/>
          <cell r="G771"/>
          <cell r="M771"/>
        </row>
        <row r="772">
          <cell r="A772"/>
          <cell r="D772"/>
          <cell r="G772"/>
          <cell r="M772"/>
        </row>
        <row r="773">
          <cell r="A773"/>
          <cell r="D773"/>
          <cell r="G773"/>
          <cell r="M773"/>
        </row>
        <row r="774">
          <cell r="A774"/>
          <cell r="D774"/>
          <cell r="G774"/>
          <cell r="M774"/>
        </row>
        <row r="775">
          <cell r="A775"/>
          <cell r="D775"/>
          <cell r="G775"/>
          <cell r="M775"/>
        </row>
        <row r="776">
          <cell r="A776"/>
          <cell r="D776"/>
          <cell r="G776"/>
          <cell r="M776"/>
        </row>
        <row r="777">
          <cell r="A777"/>
          <cell r="D777"/>
          <cell r="G777"/>
          <cell r="M777"/>
        </row>
        <row r="778">
          <cell r="A778"/>
          <cell r="D778"/>
          <cell r="G778"/>
          <cell r="M778"/>
        </row>
        <row r="779">
          <cell r="A779"/>
          <cell r="D779"/>
          <cell r="G779"/>
          <cell r="M779"/>
        </row>
        <row r="780">
          <cell r="A780"/>
          <cell r="D780"/>
          <cell r="G780"/>
          <cell r="M780"/>
        </row>
        <row r="781">
          <cell r="A781"/>
          <cell r="D781"/>
          <cell r="G781"/>
          <cell r="M781"/>
        </row>
        <row r="782">
          <cell r="A782"/>
          <cell r="D782"/>
          <cell r="G782"/>
          <cell r="M782"/>
        </row>
        <row r="783">
          <cell r="A783"/>
          <cell r="D783"/>
          <cell r="G783"/>
          <cell r="M783"/>
        </row>
        <row r="784">
          <cell r="A784"/>
          <cell r="D784"/>
          <cell r="G784"/>
          <cell r="M784"/>
        </row>
        <row r="785">
          <cell r="A785"/>
          <cell r="D785"/>
          <cell r="G785"/>
          <cell r="M785"/>
        </row>
        <row r="786">
          <cell r="A786"/>
          <cell r="D786"/>
          <cell r="G786"/>
          <cell r="M786"/>
        </row>
        <row r="787">
          <cell r="A787"/>
          <cell r="D787"/>
          <cell r="G787"/>
          <cell r="M787"/>
        </row>
        <row r="788">
          <cell r="A788"/>
          <cell r="D788"/>
          <cell r="G788"/>
          <cell r="M788"/>
        </row>
        <row r="789">
          <cell r="A789"/>
          <cell r="D789"/>
          <cell r="G789"/>
          <cell r="M789"/>
        </row>
        <row r="790">
          <cell r="A790"/>
          <cell r="D790"/>
          <cell r="G790"/>
          <cell r="M790"/>
        </row>
        <row r="791">
          <cell r="A791"/>
          <cell r="D791"/>
          <cell r="G791"/>
          <cell r="M791"/>
        </row>
        <row r="792">
          <cell r="A792"/>
          <cell r="D792"/>
          <cell r="G792"/>
          <cell r="M792"/>
        </row>
        <row r="793">
          <cell r="A793"/>
          <cell r="D793"/>
          <cell r="G793"/>
          <cell r="M793"/>
        </row>
        <row r="794">
          <cell r="A794"/>
          <cell r="D794"/>
          <cell r="G794"/>
          <cell r="M794"/>
        </row>
        <row r="795">
          <cell r="A795"/>
          <cell r="D795"/>
          <cell r="G795"/>
          <cell r="M795"/>
        </row>
        <row r="796">
          <cell r="A796"/>
          <cell r="D796"/>
          <cell r="G796"/>
          <cell r="M796"/>
        </row>
        <row r="797">
          <cell r="A797"/>
          <cell r="D797"/>
          <cell r="G797"/>
          <cell r="M797"/>
        </row>
        <row r="798">
          <cell r="A798"/>
          <cell r="D798"/>
          <cell r="G798"/>
          <cell r="M798"/>
        </row>
        <row r="799">
          <cell r="A799"/>
          <cell r="D799"/>
          <cell r="G799"/>
          <cell r="M799"/>
        </row>
        <row r="800">
          <cell r="A800"/>
          <cell r="D800"/>
          <cell r="G800"/>
          <cell r="M800"/>
        </row>
        <row r="801">
          <cell r="A801"/>
          <cell r="D801"/>
          <cell r="G801"/>
          <cell r="M801"/>
        </row>
        <row r="802">
          <cell r="A802"/>
          <cell r="D802"/>
          <cell r="G802"/>
          <cell r="M802"/>
        </row>
        <row r="803">
          <cell r="A803"/>
          <cell r="D803"/>
          <cell r="G803"/>
          <cell r="M803"/>
        </row>
        <row r="804">
          <cell r="A804"/>
          <cell r="D804"/>
          <cell r="G804"/>
          <cell r="M804"/>
        </row>
        <row r="805">
          <cell r="A805"/>
          <cell r="D805"/>
          <cell r="G805"/>
          <cell r="M805"/>
        </row>
        <row r="806">
          <cell r="A806"/>
          <cell r="D806"/>
          <cell r="G806"/>
          <cell r="M806"/>
        </row>
        <row r="807">
          <cell r="A807"/>
          <cell r="D807"/>
          <cell r="G807"/>
          <cell r="M807"/>
        </row>
        <row r="808">
          <cell r="A808"/>
          <cell r="D808"/>
          <cell r="G808"/>
          <cell r="M808"/>
        </row>
        <row r="809">
          <cell r="A809"/>
          <cell r="D809"/>
          <cell r="G809"/>
          <cell r="M809"/>
        </row>
        <row r="810">
          <cell r="A810"/>
          <cell r="D810"/>
          <cell r="G810"/>
          <cell r="M810"/>
        </row>
        <row r="811">
          <cell r="A811"/>
          <cell r="D811"/>
          <cell r="G811"/>
          <cell r="M811"/>
        </row>
        <row r="812">
          <cell r="A812"/>
          <cell r="D812"/>
          <cell r="G812"/>
          <cell r="M812"/>
        </row>
        <row r="813">
          <cell r="A813"/>
          <cell r="D813"/>
          <cell r="G813"/>
          <cell r="M813"/>
        </row>
        <row r="814">
          <cell r="A814"/>
          <cell r="D814"/>
          <cell r="G814"/>
          <cell r="M814"/>
        </row>
        <row r="815">
          <cell r="A815"/>
          <cell r="D815"/>
          <cell r="G815"/>
          <cell r="M815"/>
        </row>
        <row r="816">
          <cell r="A816"/>
          <cell r="D816"/>
          <cell r="G816"/>
          <cell r="M816"/>
        </row>
        <row r="817">
          <cell r="A817"/>
          <cell r="D817"/>
          <cell r="G817"/>
          <cell r="M817"/>
        </row>
        <row r="818">
          <cell r="A818"/>
          <cell r="D818"/>
          <cell r="G818"/>
          <cell r="M818"/>
        </row>
        <row r="819">
          <cell r="A819"/>
          <cell r="D819"/>
          <cell r="G819"/>
          <cell r="M819"/>
        </row>
        <row r="820">
          <cell r="A820"/>
          <cell r="D820"/>
          <cell r="G820"/>
          <cell r="M820"/>
        </row>
        <row r="821">
          <cell r="A821"/>
          <cell r="D821"/>
          <cell r="G821"/>
          <cell r="M821"/>
        </row>
        <row r="822">
          <cell r="A822"/>
          <cell r="D822"/>
          <cell r="G822"/>
          <cell r="M822"/>
        </row>
        <row r="823">
          <cell r="A823"/>
          <cell r="D823"/>
          <cell r="G823"/>
          <cell r="M823"/>
        </row>
        <row r="824">
          <cell r="A824"/>
          <cell r="D824"/>
          <cell r="G824"/>
          <cell r="M824"/>
        </row>
        <row r="825">
          <cell r="A825"/>
          <cell r="D825"/>
          <cell r="G825"/>
          <cell r="M825"/>
        </row>
        <row r="826">
          <cell r="A826"/>
          <cell r="D826"/>
          <cell r="G826"/>
          <cell r="M826"/>
        </row>
        <row r="827">
          <cell r="A827"/>
          <cell r="D827"/>
          <cell r="G827"/>
          <cell r="M827"/>
        </row>
        <row r="828">
          <cell r="A828"/>
          <cell r="D828"/>
          <cell r="G828"/>
          <cell r="M828"/>
        </row>
        <row r="829">
          <cell r="A829"/>
          <cell r="D829"/>
          <cell r="G829"/>
          <cell r="M829"/>
        </row>
        <row r="830">
          <cell r="A830"/>
          <cell r="D830"/>
          <cell r="G830"/>
          <cell r="M830"/>
        </row>
        <row r="831">
          <cell r="A831"/>
          <cell r="D831"/>
          <cell r="G831"/>
          <cell r="M831"/>
        </row>
        <row r="832">
          <cell r="A832"/>
          <cell r="D832"/>
          <cell r="G832"/>
          <cell r="M832"/>
        </row>
        <row r="833">
          <cell r="A833"/>
          <cell r="D833"/>
          <cell r="G833"/>
          <cell r="M833"/>
        </row>
        <row r="834">
          <cell r="A834"/>
          <cell r="D834"/>
          <cell r="G834"/>
          <cell r="M834"/>
        </row>
        <row r="835">
          <cell r="A835"/>
          <cell r="D835"/>
          <cell r="G835"/>
          <cell r="M835"/>
        </row>
        <row r="836">
          <cell r="A836"/>
          <cell r="D836"/>
          <cell r="G836"/>
          <cell r="M836"/>
        </row>
        <row r="837">
          <cell r="A837"/>
          <cell r="D837"/>
          <cell r="G837"/>
          <cell r="M837"/>
        </row>
        <row r="838">
          <cell r="A838"/>
          <cell r="D838"/>
          <cell r="G838"/>
          <cell r="M838"/>
        </row>
        <row r="839">
          <cell r="A839"/>
          <cell r="D839"/>
          <cell r="G839"/>
          <cell r="M839"/>
        </row>
        <row r="840">
          <cell r="A840"/>
          <cell r="D840"/>
          <cell r="G840"/>
          <cell r="M840"/>
        </row>
        <row r="841">
          <cell r="A841"/>
          <cell r="D841"/>
          <cell r="G841"/>
          <cell r="M841"/>
        </row>
        <row r="842">
          <cell r="A842"/>
          <cell r="D842"/>
          <cell r="G842"/>
          <cell r="M842"/>
        </row>
        <row r="843">
          <cell r="A843"/>
          <cell r="D843"/>
          <cell r="G843"/>
          <cell r="M843"/>
        </row>
        <row r="844">
          <cell r="A844"/>
          <cell r="D844"/>
          <cell r="G844"/>
          <cell r="M844"/>
        </row>
        <row r="845">
          <cell r="A845"/>
          <cell r="D845"/>
          <cell r="G845"/>
          <cell r="M845"/>
        </row>
        <row r="846">
          <cell r="A846"/>
          <cell r="D846"/>
          <cell r="G846"/>
          <cell r="M846"/>
        </row>
        <row r="847">
          <cell r="A847"/>
          <cell r="D847"/>
          <cell r="G847"/>
          <cell r="M847"/>
        </row>
        <row r="848">
          <cell r="A848"/>
          <cell r="D848"/>
          <cell r="G848"/>
          <cell r="M848"/>
        </row>
        <row r="849">
          <cell r="A849"/>
          <cell r="D849"/>
          <cell r="G849"/>
          <cell r="M849"/>
        </row>
        <row r="850">
          <cell r="A850"/>
          <cell r="D850"/>
          <cell r="G850"/>
          <cell r="M850"/>
        </row>
        <row r="851">
          <cell r="A851"/>
          <cell r="D851"/>
          <cell r="G851"/>
          <cell r="M851"/>
        </row>
        <row r="852">
          <cell r="A852"/>
          <cell r="D852"/>
          <cell r="G852"/>
          <cell r="M852"/>
        </row>
        <row r="853">
          <cell r="A853"/>
          <cell r="D853"/>
          <cell r="G853"/>
          <cell r="M853"/>
        </row>
        <row r="854">
          <cell r="A854"/>
          <cell r="D854"/>
          <cell r="G854"/>
          <cell r="M854"/>
        </row>
        <row r="855">
          <cell r="A855"/>
          <cell r="D855"/>
          <cell r="G855"/>
          <cell r="M855"/>
        </row>
        <row r="856">
          <cell r="A856"/>
          <cell r="D856"/>
          <cell r="G856"/>
          <cell r="M856"/>
        </row>
        <row r="857">
          <cell r="A857"/>
          <cell r="D857"/>
          <cell r="G857"/>
          <cell r="M857"/>
        </row>
        <row r="858">
          <cell r="A858"/>
          <cell r="D858"/>
          <cell r="G858"/>
          <cell r="M858"/>
        </row>
        <row r="859">
          <cell r="A859"/>
          <cell r="D859"/>
          <cell r="G859"/>
          <cell r="M859"/>
        </row>
        <row r="860">
          <cell r="A860"/>
          <cell r="D860"/>
          <cell r="G860"/>
          <cell r="M860"/>
        </row>
        <row r="861">
          <cell r="A861"/>
          <cell r="D861"/>
          <cell r="G861"/>
          <cell r="M861"/>
        </row>
        <row r="862">
          <cell r="A862"/>
          <cell r="D862"/>
          <cell r="G862"/>
          <cell r="M862"/>
        </row>
        <row r="863">
          <cell r="A863"/>
          <cell r="D863"/>
          <cell r="G863"/>
          <cell r="M863"/>
        </row>
        <row r="864">
          <cell r="A864"/>
          <cell r="D864"/>
          <cell r="G864"/>
          <cell r="M864"/>
        </row>
        <row r="865">
          <cell r="A865"/>
          <cell r="D865"/>
          <cell r="G865"/>
          <cell r="M865"/>
        </row>
        <row r="866">
          <cell r="A866"/>
          <cell r="D866"/>
          <cell r="G866"/>
          <cell r="M866"/>
        </row>
        <row r="867">
          <cell r="A867"/>
          <cell r="D867"/>
          <cell r="G867"/>
          <cell r="M867"/>
        </row>
        <row r="868">
          <cell r="A868"/>
          <cell r="D868"/>
          <cell r="G868"/>
          <cell r="M868"/>
        </row>
        <row r="869">
          <cell r="A869"/>
          <cell r="D869"/>
          <cell r="G869"/>
          <cell r="M869"/>
        </row>
        <row r="870">
          <cell r="A870"/>
          <cell r="D870"/>
          <cell r="G870"/>
          <cell r="M870"/>
        </row>
        <row r="871">
          <cell r="A871"/>
          <cell r="D871"/>
          <cell r="G871"/>
          <cell r="M871"/>
        </row>
        <row r="872">
          <cell r="A872"/>
          <cell r="D872"/>
          <cell r="G872"/>
          <cell r="M872"/>
        </row>
        <row r="873">
          <cell r="A873"/>
          <cell r="D873"/>
          <cell r="G873"/>
          <cell r="M873"/>
        </row>
        <row r="874">
          <cell r="A874"/>
          <cell r="D874"/>
          <cell r="G874"/>
          <cell r="M874"/>
        </row>
        <row r="875">
          <cell r="A875"/>
          <cell r="D875"/>
          <cell r="G875"/>
          <cell r="M875"/>
        </row>
        <row r="876">
          <cell r="A876"/>
          <cell r="D876"/>
          <cell r="G876"/>
          <cell r="M876"/>
        </row>
        <row r="877">
          <cell r="A877"/>
          <cell r="D877"/>
          <cell r="G877"/>
          <cell r="M877"/>
        </row>
        <row r="878">
          <cell r="A878"/>
          <cell r="D878"/>
          <cell r="G878"/>
          <cell r="M878"/>
        </row>
        <row r="879">
          <cell r="A879"/>
          <cell r="D879"/>
          <cell r="G879"/>
          <cell r="M879"/>
        </row>
        <row r="880">
          <cell r="A880"/>
          <cell r="D880"/>
          <cell r="G880"/>
          <cell r="M880"/>
        </row>
        <row r="881">
          <cell r="A881"/>
          <cell r="D881"/>
          <cell r="G881"/>
          <cell r="M881"/>
        </row>
        <row r="882">
          <cell r="A882"/>
          <cell r="D882"/>
          <cell r="G882"/>
          <cell r="M882"/>
        </row>
        <row r="883">
          <cell r="A883"/>
          <cell r="D883"/>
          <cell r="G883"/>
          <cell r="M883"/>
        </row>
        <row r="884">
          <cell r="A884"/>
          <cell r="D884"/>
          <cell r="G884"/>
          <cell r="M884"/>
        </row>
        <row r="885">
          <cell r="A885"/>
          <cell r="D885"/>
          <cell r="G885"/>
          <cell r="M885"/>
        </row>
        <row r="886">
          <cell r="A886"/>
          <cell r="D886"/>
          <cell r="G886"/>
          <cell r="M886"/>
        </row>
        <row r="887">
          <cell r="A887"/>
          <cell r="D887"/>
          <cell r="G887"/>
          <cell r="M887"/>
        </row>
        <row r="888">
          <cell r="A888"/>
          <cell r="D888"/>
          <cell r="G888"/>
          <cell r="M888"/>
        </row>
        <row r="889">
          <cell r="A889"/>
          <cell r="D889"/>
          <cell r="G889"/>
          <cell r="M889"/>
        </row>
        <row r="890">
          <cell r="A890"/>
          <cell r="D890"/>
          <cell r="G890"/>
          <cell r="M890"/>
        </row>
        <row r="891">
          <cell r="A891"/>
          <cell r="D891"/>
          <cell r="G891"/>
          <cell r="M891"/>
        </row>
        <row r="892">
          <cell r="A892"/>
          <cell r="D892"/>
          <cell r="G892"/>
          <cell r="M892"/>
        </row>
        <row r="893">
          <cell r="A893"/>
          <cell r="D893"/>
          <cell r="G893"/>
          <cell r="M893"/>
        </row>
        <row r="894">
          <cell r="A894"/>
          <cell r="D894"/>
          <cell r="G894"/>
          <cell r="M894"/>
        </row>
        <row r="895">
          <cell r="A895"/>
          <cell r="D895"/>
          <cell r="G895"/>
          <cell r="M895"/>
        </row>
        <row r="896">
          <cell r="A896"/>
          <cell r="D896"/>
          <cell r="G896"/>
          <cell r="M896"/>
        </row>
        <row r="897">
          <cell r="A897"/>
          <cell r="D897"/>
          <cell r="G897"/>
          <cell r="M897"/>
        </row>
        <row r="898">
          <cell r="A898"/>
          <cell r="D898"/>
          <cell r="G898"/>
          <cell r="M898"/>
        </row>
        <row r="899">
          <cell r="A899"/>
          <cell r="D899"/>
          <cell r="G899"/>
          <cell r="M899"/>
        </row>
        <row r="900">
          <cell r="A900"/>
          <cell r="D900"/>
          <cell r="G900"/>
          <cell r="M900"/>
        </row>
        <row r="901">
          <cell r="A901"/>
          <cell r="D901"/>
          <cell r="G901"/>
          <cell r="M901"/>
        </row>
        <row r="902">
          <cell r="A902"/>
          <cell r="D902"/>
          <cell r="G902"/>
          <cell r="M902"/>
        </row>
        <row r="903">
          <cell r="A903"/>
          <cell r="D903"/>
          <cell r="G903"/>
          <cell r="M903"/>
        </row>
        <row r="904">
          <cell r="A904"/>
          <cell r="D904"/>
          <cell r="G904"/>
          <cell r="M904"/>
        </row>
        <row r="905">
          <cell r="A905"/>
          <cell r="D905"/>
          <cell r="G905"/>
          <cell r="M905"/>
        </row>
        <row r="906">
          <cell r="A906"/>
          <cell r="D906"/>
          <cell r="G906"/>
          <cell r="M906"/>
        </row>
        <row r="907">
          <cell r="A907"/>
          <cell r="D907"/>
          <cell r="G907"/>
          <cell r="M907"/>
        </row>
        <row r="908">
          <cell r="A908"/>
          <cell r="D908"/>
          <cell r="G908"/>
          <cell r="M908"/>
        </row>
        <row r="909">
          <cell r="A909"/>
          <cell r="D909"/>
          <cell r="G909"/>
          <cell r="M909"/>
        </row>
        <row r="910">
          <cell r="A910"/>
          <cell r="D910"/>
          <cell r="G910"/>
          <cell r="M910"/>
        </row>
        <row r="911">
          <cell r="A911"/>
          <cell r="D911"/>
          <cell r="G911"/>
          <cell r="M911"/>
        </row>
        <row r="912">
          <cell r="A912"/>
          <cell r="D912"/>
          <cell r="G912"/>
          <cell r="M912"/>
        </row>
        <row r="913">
          <cell r="A913"/>
          <cell r="D913"/>
          <cell r="G913"/>
          <cell r="M913"/>
        </row>
        <row r="914">
          <cell r="A914"/>
          <cell r="D914"/>
          <cell r="G914"/>
          <cell r="M914"/>
        </row>
        <row r="915">
          <cell r="A915"/>
          <cell r="D915"/>
          <cell r="G915"/>
          <cell r="M915"/>
        </row>
        <row r="916">
          <cell r="A916"/>
          <cell r="D916"/>
          <cell r="G916"/>
          <cell r="M916"/>
        </row>
        <row r="917">
          <cell r="A917"/>
          <cell r="D917"/>
          <cell r="G917"/>
          <cell r="M917"/>
        </row>
        <row r="918">
          <cell r="A918"/>
          <cell r="D918"/>
          <cell r="G918"/>
          <cell r="M918"/>
        </row>
        <row r="919">
          <cell r="A919"/>
          <cell r="D919"/>
          <cell r="G919"/>
          <cell r="M919"/>
        </row>
        <row r="920">
          <cell r="A920"/>
          <cell r="D920"/>
          <cell r="G920"/>
          <cell r="M920"/>
        </row>
        <row r="921">
          <cell r="A921"/>
          <cell r="D921"/>
          <cell r="G921"/>
          <cell r="M921"/>
        </row>
        <row r="922">
          <cell r="A922"/>
          <cell r="D922"/>
          <cell r="G922"/>
          <cell r="M922"/>
        </row>
        <row r="923">
          <cell r="A923"/>
          <cell r="D923"/>
          <cell r="G923"/>
          <cell r="M923"/>
        </row>
        <row r="924">
          <cell r="A924"/>
          <cell r="D924"/>
          <cell r="G924"/>
          <cell r="M924"/>
        </row>
        <row r="925">
          <cell r="A925"/>
          <cell r="D925"/>
          <cell r="G925"/>
          <cell r="M925"/>
        </row>
        <row r="926">
          <cell r="A926"/>
          <cell r="D926"/>
          <cell r="G926"/>
          <cell r="M926"/>
        </row>
        <row r="927">
          <cell r="A927"/>
          <cell r="D927"/>
          <cell r="G927"/>
          <cell r="M927"/>
        </row>
        <row r="928">
          <cell r="A928"/>
          <cell r="D928"/>
          <cell r="G928"/>
          <cell r="M928"/>
        </row>
        <row r="929">
          <cell r="A929"/>
          <cell r="D929"/>
          <cell r="G929"/>
          <cell r="M929"/>
        </row>
        <row r="930">
          <cell r="A930"/>
          <cell r="D930"/>
          <cell r="G930"/>
          <cell r="M930"/>
        </row>
        <row r="931">
          <cell r="A931"/>
          <cell r="D931"/>
          <cell r="G931"/>
          <cell r="M931"/>
        </row>
        <row r="932">
          <cell r="A932"/>
          <cell r="D932"/>
          <cell r="G932"/>
          <cell r="M932"/>
        </row>
        <row r="933">
          <cell r="A933"/>
          <cell r="D933"/>
          <cell r="G933"/>
          <cell r="M933"/>
        </row>
        <row r="934">
          <cell r="A934"/>
          <cell r="D934"/>
          <cell r="G934"/>
          <cell r="M934"/>
        </row>
        <row r="935">
          <cell r="A935"/>
          <cell r="D935"/>
          <cell r="G935"/>
          <cell r="M935"/>
        </row>
        <row r="936">
          <cell r="A936"/>
          <cell r="D936"/>
          <cell r="G936"/>
          <cell r="M936"/>
        </row>
        <row r="937">
          <cell r="A937"/>
          <cell r="D937"/>
          <cell r="G937"/>
          <cell r="M937"/>
        </row>
        <row r="938">
          <cell r="A938"/>
          <cell r="D938"/>
          <cell r="G938"/>
          <cell r="M938"/>
        </row>
        <row r="939">
          <cell r="A939"/>
          <cell r="D939"/>
          <cell r="G939"/>
          <cell r="M939"/>
        </row>
        <row r="940">
          <cell r="A940"/>
          <cell r="D940"/>
          <cell r="G940"/>
          <cell r="M940"/>
        </row>
        <row r="941">
          <cell r="A941"/>
          <cell r="D941"/>
          <cell r="G941"/>
          <cell r="M941"/>
        </row>
        <row r="942">
          <cell r="A942"/>
          <cell r="D942"/>
          <cell r="G942"/>
          <cell r="M942"/>
        </row>
        <row r="943">
          <cell r="A943"/>
          <cell r="D943"/>
          <cell r="G943"/>
          <cell r="M943"/>
        </row>
        <row r="944">
          <cell r="A944"/>
          <cell r="D944"/>
          <cell r="G944"/>
          <cell r="M944"/>
        </row>
        <row r="945">
          <cell r="A945"/>
          <cell r="D945"/>
          <cell r="G945"/>
          <cell r="M945"/>
        </row>
        <row r="946">
          <cell r="A946"/>
          <cell r="D946"/>
          <cell r="G946"/>
          <cell r="M946"/>
        </row>
        <row r="947">
          <cell r="A947"/>
          <cell r="D947"/>
          <cell r="G947"/>
          <cell r="M947"/>
        </row>
        <row r="948">
          <cell r="A948"/>
          <cell r="D948"/>
          <cell r="G948"/>
          <cell r="M948"/>
        </row>
        <row r="949">
          <cell r="A949"/>
          <cell r="D949"/>
          <cell r="G949"/>
          <cell r="M949"/>
        </row>
        <row r="950">
          <cell r="A950"/>
          <cell r="D950"/>
          <cell r="G950"/>
          <cell r="M950"/>
        </row>
        <row r="951">
          <cell r="A951"/>
          <cell r="D951"/>
          <cell r="G951"/>
          <cell r="M951"/>
        </row>
        <row r="952">
          <cell r="A952"/>
          <cell r="D952"/>
          <cell r="G952"/>
          <cell r="M952"/>
        </row>
        <row r="953">
          <cell r="A953"/>
          <cell r="D953"/>
          <cell r="G953"/>
          <cell r="M953"/>
        </row>
        <row r="954">
          <cell r="A954"/>
          <cell r="D954"/>
          <cell r="G954"/>
          <cell r="M954"/>
        </row>
        <row r="955">
          <cell r="A955"/>
          <cell r="D955"/>
          <cell r="G955"/>
          <cell r="M955"/>
        </row>
        <row r="956">
          <cell r="A956"/>
          <cell r="D956"/>
          <cell r="G956"/>
          <cell r="M956"/>
        </row>
        <row r="957">
          <cell r="A957"/>
          <cell r="D957"/>
          <cell r="G957"/>
          <cell r="M957"/>
        </row>
        <row r="958">
          <cell r="A958"/>
          <cell r="D958"/>
          <cell r="G958"/>
          <cell r="M958"/>
        </row>
        <row r="959">
          <cell r="A959"/>
          <cell r="D959"/>
          <cell r="G959"/>
          <cell r="M959"/>
        </row>
        <row r="960">
          <cell r="A960"/>
          <cell r="D960"/>
          <cell r="G960"/>
          <cell r="M960"/>
        </row>
        <row r="961">
          <cell r="A961"/>
          <cell r="D961"/>
          <cell r="G961"/>
          <cell r="M961"/>
        </row>
        <row r="962">
          <cell r="A962"/>
          <cell r="D962"/>
          <cell r="G962"/>
          <cell r="M962"/>
        </row>
        <row r="963">
          <cell r="A963"/>
          <cell r="D963"/>
          <cell r="G963"/>
          <cell r="M963"/>
        </row>
        <row r="964">
          <cell r="A964"/>
          <cell r="D964"/>
          <cell r="G964"/>
          <cell r="M964"/>
        </row>
        <row r="965">
          <cell r="A965"/>
          <cell r="D965"/>
          <cell r="G965"/>
          <cell r="M965"/>
        </row>
        <row r="966">
          <cell r="A966"/>
          <cell r="D966"/>
          <cell r="G966"/>
          <cell r="M966"/>
        </row>
        <row r="967">
          <cell r="A967"/>
          <cell r="D967"/>
          <cell r="G967"/>
          <cell r="M967"/>
        </row>
        <row r="968">
          <cell r="A968"/>
          <cell r="D968"/>
          <cell r="G968"/>
          <cell r="M968"/>
        </row>
        <row r="969">
          <cell r="A969"/>
          <cell r="D969"/>
          <cell r="G969"/>
          <cell r="M969"/>
        </row>
        <row r="970">
          <cell r="A970"/>
          <cell r="D970"/>
          <cell r="G970"/>
          <cell r="M970"/>
        </row>
        <row r="971">
          <cell r="A971"/>
          <cell r="D971"/>
          <cell r="G971"/>
          <cell r="M971"/>
        </row>
        <row r="972">
          <cell r="A972"/>
          <cell r="D972"/>
          <cell r="G972"/>
          <cell r="M972"/>
        </row>
        <row r="973">
          <cell r="A973"/>
          <cell r="D973"/>
          <cell r="G973"/>
          <cell r="M973"/>
        </row>
        <row r="974">
          <cell r="A974"/>
          <cell r="D974"/>
          <cell r="G974"/>
          <cell r="M974"/>
        </row>
        <row r="975">
          <cell r="A975"/>
          <cell r="D975"/>
          <cell r="G975"/>
          <cell r="M975"/>
        </row>
        <row r="976">
          <cell r="A976"/>
          <cell r="D976"/>
          <cell r="G976"/>
          <cell r="M976"/>
        </row>
        <row r="977">
          <cell r="A977"/>
          <cell r="D977"/>
          <cell r="G977"/>
          <cell r="M977"/>
        </row>
        <row r="978">
          <cell r="A978"/>
          <cell r="D978"/>
          <cell r="G978"/>
          <cell r="M978"/>
        </row>
        <row r="979">
          <cell r="A979"/>
          <cell r="D979"/>
          <cell r="G979"/>
          <cell r="M979"/>
        </row>
        <row r="980">
          <cell r="A980"/>
          <cell r="D980"/>
          <cell r="G980"/>
          <cell r="M980"/>
        </row>
        <row r="981">
          <cell r="A981"/>
          <cell r="D981"/>
          <cell r="G981"/>
          <cell r="M981"/>
        </row>
        <row r="982">
          <cell r="A982"/>
          <cell r="D982"/>
          <cell r="G982"/>
          <cell r="M982"/>
        </row>
        <row r="983">
          <cell r="A983"/>
          <cell r="D983"/>
          <cell r="G983"/>
          <cell r="M983"/>
        </row>
        <row r="984">
          <cell r="A984"/>
          <cell r="D984"/>
          <cell r="G984"/>
          <cell r="M984"/>
        </row>
        <row r="985">
          <cell r="A985"/>
          <cell r="D985"/>
          <cell r="G985"/>
          <cell r="M985"/>
        </row>
        <row r="986">
          <cell r="A986"/>
          <cell r="D986"/>
          <cell r="G986"/>
          <cell r="M986"/>
        </row>
        <row r="987">
          <cell r="A987"/>
          <cell r="D987"/>
          <cell r="G987"/>
          <cell r="M987"/>
        </row>
        <row r="988">
          <cell r="A988"/>
          <cell r="D988"/>
          <cell r="G988"/>
          <cell r="M988"/>
        </row>
        <row r="989">
          <cell r="A989"/>
          <cell r="D989"/>
          <cell r="G989"/>
          <cell r="M989"/>
        </row>
        <row r="990">
          <cell r="A990"/>
          <cell r="D990"/>
          <cell r="G990"/>
          <cell r="M990"/>
        </row>
        <row r="991">
          <cell r="A991"/>
          <cell r="D991"/>
          <cell r="G991"/>
          <cell r="M991"/>
        </row>
        <row r="992">
          <cell r="A992"/>
          <cell r="D992"/>
          <cell r="G992"/>
          <cell r="M992"/>
        </row>
        <row r="993">
          <cell r="A993"/>
          <cell r="D993"/>
          <cell r="G993"/>
          <cell r="M993"/>
        </row>
        <row r="994">
          <cell r="A994"/>
          <cell r="D994"/>
          <cell r="G994"/>
          <cell r="M994"/>
        </row>
        <row r="995">
          <cell r="A995"/>
          <cell r="D995"/>
          <cell r="G995"/>
          <cell r="M995"/>
        </row>
        <row r="996">
          <cell r="A996"/>
          <cell r="D996"/>
          <cell r="G996"/>
          <cell r="M996"/>
        </row>
        <row r="997">
          <cell r="A997"/>
          <cell r="D997"/>
          <cell r="G997"/>
          <cell r="M997"/>
        </row>
        <row r="998">
          <cell r="A998"/>
          <cell r="D998"/>
          <cell r="G998"/>
          <cell r="M998"/>
        </row>
        <row r="999">
          <cell r="A999"/>
          <cell r="D999"/>
          <cell r="G999"/>
          <cell r="M999"/>
        </row>
        <row r="1000">
          <cell r="A1000"/>
          <cell r="D1000"/>
          <cell r="G1000"/>
          <cell r="M1000"/>
        </row>
        <row r="1001">
          <cell r="A1001"/>
          <cell r="D1001"/>
          <cell r="G1001"/>
          <cell r="M1001"/>
        </row>
        <row r="1002">
          <cell r="A1002"/>
          <cell r="D1002"/>
          <cell r="G1002"/>
          <cell r="M1002"/>
        </row>
        <row r="1003">
          <cell r="A1003"/>
          <cell r="D1003"/>
          <cell r="G1003"/>
          <cell r="M1003"/>
        </row>
        <row r="1004">
          <cell r="A1004"/>
          <cell r="D1004"/>
          <cell r="G1004"/>
          <cell r="M1004"/>
        </row>
        <row r="1005">
          <cell r="A1005"/>
          <cell r="D1005"/>
          <cell r="G1005"/>
          <cell r="M1005"/>
        </row>
        <row r="1006">
          <cell r="A1006"/>
          <cell r="D1006"/>
          <cell r="G1006"/>
          <cell r="M1006"/>
        </row>
        <row r="1007">
          <cell r="A1007"/>
          <cell r="D1007"/>
          <cell r="G1007"/>
          <cell r="M1007"/>
        </row>
        <row r="1008">
          <cell r="A1008"/>
          <cell r="D1008"/>
          <cell r="G1008"/>
          <cell r="M1008"/>
        </row>
        <row r="1009">
          <cell r="A1009"/>
          <cell r="D1009"/>
          <cell r="G1009"/>
          <cell r="M1009"/>
        </row>
        <row r="1010">
          <cell r="A1010"/>
          <cell r="D1010"/>
          <cell r="G1010"/>
          <cell r="M1010"/>
        </row>
        <row r="1011">
          <cell r="A1011"/>
          <cell r="D1011"/>
          <cell r="G1011"/>
          <cell r="M1011"/>
        </row>
        <row r="1012">
          <cell r="A1012"/>
          <cell r="D1012"/>
          <cell r="G1012"/>
          <cell r="M1012"/>
        </row>
        <row r="1013">
          <cell r="A1013"/>
          <cell r="D1013"/>
          <cell r="G1013"/>
          <cell r="M1013"/>
        </row>
        <row r="1014">
          <cell r="A1014"/>
          <cell r="D1014"/>
          <cell r="G1014"/>
          <cell r="M1014"/>
        </row>
        <row r="1015">
          <cell r="A1015"/>
          <cell r="D1015"/>
          <cell r="G1015"/>
          <cell r="M1015"/>
        </row>
        <row r="1016">
          <cell r="A1016"/>
          <cell r="D1016"/>
          <cell r="G1016"/>
          <cell r="M1016"/>
        </row>
        <row r="1017">
          <cell r="A1017"/>
          <cell r="D1017"/>
          <cell r="G1017"/>
          <cell r="M1017"/>
        </row>
        <row r="1018">
          <cell r="A1018"/>
          <cell r="D1018"/>
          <cell r="G1018"/>
          <cell r="M1018"/>
        </row>
        <row r="1019">
          <cell r="A1019"/>
          <cell r="D1019"/>
          <cell r="G1019"/>
          <cell r="M1019"/>
        </row>
        <row r="1020">
          <cell r="A1020"/>
          <cell r="D1020"/>
          <cell r="G1020"/>
          <cell r="M1020"/>
        </row>
        <row r="1021">
          <cell r="A1021"/>
          <cell r="D1021"/>
          <cell r="G1021"/>
          <cell r="M1021"/>
        </row>
        <row r="1022">
          <cell r="A1022"/>
          <cell r="D1022"/>
          <cell r="G1022"/>
          <cell r="M1022"/>
        </row>
        <row r="1023">
          <cell r="A1023"/>
          <cell r="D1023"/>
          <cell r="G1023"/>
          <cell r="M1023"/>
        </row>
        <row r="1024">
          <cell r="A1024"/>
          <cell r="D1024"/>
          <cell r="G1024"/>
          <cell r="M1024"/>
        </row>
        <row r="1025">
          <cell r="A1025"/>
          <cell r="D1025"/>
          <cell r="G1025"/>
          <cell r="M1025"/>
        </row>
        <row r="1026">
          <cell r="A1026"/>
          <cell r="D1026"/>
          <cell r="G1026"/>
          <cell r="M1026"/>
        </row>
        <row r="1027">
          <cell r="A1027"/>
          <cell r="D1027"/>
          <cell r="G1027"/>
          <cell r="M1027"/>
        </row>
        <row r="1028">
          <cell r="A1028"/>
          <cell r="D1028"/>
          <cell r="G1028"/>
          <cell r="M1028"/>
        </row>
        <row r="1029">
          <cell r="A1029"/>
          <cell r="D1029"/>
          <cell r="G1029"/>
          <cell r="M1029"/>
        </row>
        <row r="1030">
          <cell r="A1030"/>
          <cell r="D1030"/>
          <cell r="G1030"/>
          <cell r="M1030"/>
        </row>
        <row r="1031">
          <cell r="A1031"/>
          <cell r="D1031"/>
          <cell r="G1031"/>
          <cell r="M1031"/>
        </row>
        <row r="1032">
          <cell r="A1032"/>
          <cell r="D1032"/>
          <cell r="G1032"/>
          <cell r="M1032"/>
        </row>
        <row r="1033">
          <cell r="A1033"/>
          <cell r="D1033"/>
          <cell r="G1033"/>
          <cell r="M1033"/>
        </row>
        <row r="1034">
          <cell r="A1034"/>
          <cell r="D1034"/>
          <cell r="G1034"/>
          <cell r="M1034"/>
        </row>
        <row r="1035">
          <cell r="A1035"/>
          <cell r="D1035"/>
          <cell r="G1035"/>
          <cell r="M1035"/>
        </row>
        <row r="1036">
          <cell r="A1036"/>
          <cell r="D1036"/>
          <cell r="G1036"/>
          <cell r="M1036"/>
        </row>
        <row r="1037">
          <cell r="A1037"/>
          <cell r="D1037"/>
          <cell r="G1037"/>
          <cell r="M1037"/>
        </row>
        <row r="1038">
          <cell r="A1038"/>
          <cell r="D1038"/>
          <cell r="G1038"/>
          <cell r="M1038"/>
        </row>
        <row r="1039">
          <cell r="A1039"/>
          <cell r="D1039"/>
          <cell r="G1039"/>
          <cell r="M1039"/>
        </row>
        <row r="1040">
          <cell r="A1040"/>
          <cell r="D1040"/>
          <cell r="G1040"/>
          <cell r="M1040"/>
        </row>
        <row r="1041">
          <cell r="A1041"/>
          <cell r="D1041"/>
          <cell r="G1041"/>
          <cell r="M1041"/>
        </row>
        <row r="1042">
          <cell r="A1042"/>
          <cell r="D1042"/>
          <cell r="G1042"/>
          <cell r="M1042"/>
        </row>
        <row r="1043">
          <cell r="A1043"/>
          <cell r="D1043"/>
          <cell r="G1043"/>
          <cell r="M1043"/>
        </row>
        <row r="1044">
          <cell r="A1044"/>
          <cell r="D1044"/>
          <cell r="G1044"/>
          <cell r="M1044"/>
        </row>
        <row r="1045">
          <cell r="A1045"/>
          <cell r="D1045"/>
          <cell r="G1045"/>
          <cell r="M1045"/>
        </row>
        <row r="1046">
          <cell r="A1046"/>
          <cell r="D1046"/>
          <cell r="G1046"/>
          <cell r="M1046"/>
        </row>
        <row r="1047">
          <cell r="A1047"/>
          <cell r="D1047"/>
          <cell r="G1047"/>
          <cell r="M1047"/>
        </row>
        <row r="1048">
          <cell r="A1048"/>
          <cell r="D1048"/>
          <cell r="G1048"/>
          <cell r="M1048"/>
        </row>
        <row r="1049">
          <cell r="A1049"/>
          <cell r="D1049"/>
          <cell r="G1049"/>
          <cell r="M1049"/>
        </row>
        <row r="1050">
          <cell r="A1050"/>
          <cell r="D1050"/>
          <cell r="G1050"/>
          <cell r="M1050"/>
        </row>
        <row r="1051">
          <cell r="A1051"/>
          <cell r="D1051"/>
          <cell r="G1051"/>
          <cell r="M1051"/>
        </row>
        <row r="1052">
          <cell r="A1052"/>
          <cell r="D1052"/>
          <cell r="G1052"/>
          <cell r="M1052"/>
        </row>
        <row r="1053">
          <cell r="A1053"/>
          <cell r="D1053"/>
          <cell r="G1053"/>
          <cell r="M1053"/>
        </row>
        <row r="1054">
          <cell r="A1054"/>
          <cell r="D1054"/>
          <cell r="G1054"/>
          <cell r="M1054"/>
        </row>
        <row r="1055">
          <cell r="A1055"/>
          <cell r="D1055"/>
          <cell r="G1055"/>
          <cell r="M1055"/>
        </row>
        <row r="1056">
          <cell r="A1056"/>
          <cell r="D1056"/>
          <cell r="G1056"/>
          <cell r="M1056"/>
        </row>
        <row r="1057">
          <cell r="A1057"/>
          <cell r="D1057"/>
          <cell r="G1057"/>
          <cell r="M1057"/>
        </row>
        <row r="1058">
          <cell r="A1058"/>
          <cell r="D1058"/>
          <cell r="G1058"/>
          <cell r="M1058"/>
        </row>
        <row r="1059">
          <cell r="A1059"/>
          <cell r="D1059"/>
          <cell r="G1059"/>
          <cell r="M1059"/>
        </row>
        <row r="1060">
          <cell r="A1060"/>
          <cell r="D1060"/>
          <cell r="G1060"/>
          <cell r="M1060"/>
        </row>
        <row r="1061">
          <cell r="A1061"/>
          <cell r="D1061"/>
          <cell r="G1061"/>
          <cell r="M1061"/>
        </row>
        <row r="1062">
          <cell r="A1062"/>
          <cell r="D1062"/>
          <cell r="G1062"/>
          <cell r="M1062"/>
        </row>
        <row r="1063">
          <cell r="A1063"/>
          <cell r="D1063"/>
          <cell r="G1063"/>
          <cell r="M1063"/>
        </row>
        <row r="1064">
          <cell r="A1064"/>
          <cell r="D1064"/>
          <cell r="G1064"/>
          <cell r="M1064"/>
        </row>
        <row r="1065">
          <cell r="A1065"/>
          <cell r="D1065"/>
          <cell r="G1065"/>
          <cell r="M1065"/>
        </row>
        <row r="1066">
          <cell r="A1066"/>
          <cell r="D1066"/>
          <cell r="G1066"/>
          <cell r="M1066"/>
        </row>
        <row r="1067">
          <cell r="A1067"/>
          <cell r="D1067"/>
          <cell r="G1067"/>
          <cell r="M1067"/>
        </row>
        <row r="1068">
          <cell r="A1068"/>
          <cell r="D1068"/>
          <cell r="G1068"/>
          <cell r="M1068"/>
        </row>
        <row r="1069">
          <cell r="A1069"/>
          <cell r="D1069"/>
          <cell r="G1069"/>
          <cell r="M1069"/>
        </row>
        <row r="1070">
          <cell r="A1070"/>
          <cell r="D1070"/>
          <cell r="G1070"/>
          <cell r="M1070"/>
        </row>
        <row r="1071">
          <cell r="A1071"/>
          <cell r="D1071"/>
          <cell r="G1071"/>
          <cell r="M1071"/>
        </row>
        <row r="1072">
          <cell r="A1072"/>
          <cell r="D1072"/>
          <cell r="G1072"/>
          <cell r="M1072"/>
        </row>
        <row r="1073">
          <cell r="A1073"/>
          <cell r="D1073"/>
          <cell r="G1073"/>
          <cell r="M1073"/>
        </row>
        <row r="1074">
          <cell r="A1074"/>
          <cell r="D1074"/>
          <cell r="G1074"/>
          <cell r="M1074"/>
        </row>
        <row r="1075">
          <cell r="A1075"/>
          <cell r="D1075"/>
          <cell r="G1075"/>
          <cell r="M1075"/>
        </row>
        <row r="1076">
          <cell r="A1076"/>
          <cell r="D1076"/>
          <cell r="G1076"/>
          <cell r="M1076"/>
        </row>
        <row r="1077">
          <cell r="A1077"/>
          <cell r="D1077"/>
          <cell r="G1077"/>
          <cell r="M1077"/>
        </row>
        <row r="1078">
          <cell r="A1078"/>
          <cell r="D1078"/>
          <cell r="G1078"/>
          <cell r="M1078"/>
        </row>
        <row r="1079">
          <cell r="A1079"/>
          <cell r="D1079"/>
          <cell r="G1079"/>
          <cell r="M1079"/>
        </row>
        <row r="1080">
          <cell r="A1080"/>
          <cell r="D1080"/>
          <cell r="G1080"/>
          <cell r="M1080"/>
        </row>
        <row r="1081">
          <cell r="A1081"/>
          <cell r="D1081"/>
          <cell r="G1081"/>
          <cell r="M1081"/>
        </row>
        <row r="1082">
          <cell r="A1082"/>
          <cell r="D1082"/>
          <cell r="G1082"/>
          <cell r="M1082"/>
        </row>
        <row r="1083">
          <cell r="A1083"/>
          <cell r="D1083"/>
          <cell r="G1083"/>
          <cell r="M1083"/>
        </row>
        <row r="1084">
          <cell r="A1084"/>
          <cell r="D1084"/>
          <cell r="G1084"/>
          <cell r="M1084"/>
        </row>
        <row r="1085">
          <cell r="A1085"/>
          <cell r="D1085"/>
          <cell r="G1085"/>
          <cell r="M1085"/>
        </row>
        <row r="1086">
          <cell r="A1086"/>
          <cell r="D1086"/>
          <cell r="G1086"/>
          <cell r="M1086"/>
        </row>
        <row r="1087">
          <cell r="A1087"/>
          <cell r="D1087"/>
          <cell r="G1087"/>
          <cell r="M1087"/>
        </row>
        <row r="1088">
          <cell r="A1088"/>
          <cell r="D1088"/>
          <cell r="G1088"/>
          <cell r="M1088"/>
        </row>
        <row r="1089">
          <cell r="A1089"/>
          <cell r="D1089"/>
          <cell r="G1089"/>
          <cell r="M1089"/>
        </row>
        <row r="1090">
          <cell r="A1090"/>
          <cell r="D1090"/>
          <cell r="G1090"/>
          <cell r="M1090"/>
        </row>
        <row r="1091">
          <cell r="A1091"/>
          <cell r="D1091"/>
          <cell r="G1091"/>
          <cell r="M1091"/>
        </row>
        <row r="1092">
          <cell r="A1092"/>
          <cell r="D1092"/>
          <cell r="G1092"/>
          <cell r="M1092"/>
        </row>
        <row r="1093">
          <cell r="A1093"/>
          <cell r="D1093"/>
          <cell r="G1093"/>
          <cell r="M1093"/>
        </row>
        <row r="1094">
          <cell r="A1094"/>
          <cell r="D1094"/>
          <cell r="G1094"/>
          <cell r="M1094"/>
        </row>
        <row r="1095">
          <cell r="A1095"/>
          <cell r="D1095"/>
          <cell r="G1095"/>
          <cell r="M1095"/>
        </row>
        <row r="1096">
          <cell r="A1096"/>
          <cell r="D1096"/>
          <cell r="G1096"/>
          <cell r="M1096"/>
        </row>
        <row r="1097">
          <cell r="A1097"/>
          <cell r="D1097"/>
          <cell r="G1097"/>
          <cell r="M1097"/>
        </row>
        <row r="1098">
          <cell r="A1098"/>
          <cell r="D1098"/>
          <cell r="G1098"/>
          <cell r="M1098"/>
        </row>
        <row r="1099">
          <cell r="A1099"/>
          <cell r="D1099"/>
          <cell r="G1099"/>
          <cell r="M1099"/>
        </row>
        <row r="1100">
          <cell r="A1100"/>
          <cell r="D1100"/>
          <cell r="G1100"/>
          <cell r="M1100"/>
        </row>
        <row r="1101">
          <cell r="A1101"/>
          <cell r="D1101"/>
          <cell r="G1101"/>
          <cell r="M1101"/>
        </row>
        <row r="1102">
          <cell r="A1102"/>
          <cell r="D1102"/>
          <cell r="G1102"/>
          <cell r="M1102"/>
        </row>
        <row r="1103">
          <cell r="A1103"/>
          <cell r="D1103"/>
          <cell r="G1103"/>
          <cell r="M1103"/>
        </row>
        <row r="1104">
          <cell r="A1104"/>
          <cell r="D1104"/>
          <cell r="G1104"/>
          <cell r="M1104"/>
        </row>
        <row r="1105">
          <cell r="A1105"/>
          <cell r="D1105"/>
          <cell r="G1105"/>
          <cell r="M1105"/>
        </row>
        <row r="1106">
          <cell r="A1106"/>
          <cell r="D1106"/>
          <cell r="G1106"/>
          <cell r="M1106"/>
        </row>
        <row r="1107">
          <cell r="A1107"/>
          <cell r="D1107"/>
          <cell r="G1107"/>
          <cell r="M1107"/>
        </row>
        <row r="1108">
          <cell r="A1108"/>
          <cell r="D1108"/>
          <cell r="G1108"/>
          <cell r="M1108"/>
        </row>
        <row r="1109">
          <cell r="A1109"/>
          <cell r="D1109"/>
          <cell r="G1109"/>
          <cell r="M1109"/>
        </row>
        <row r="1110">
          <cell r="A1110"/>
          <cell r="D1110"/>
          <cell r="G1110"/>
          <cell r="M1110"/>
        </row>
        <row r="1111">
          <cell r="A1111"/>
          <cell r="D1111"/>
          <cell r="G1111"/>
          <cell r="M1111"/>
        </row>
        <row r="1112">
          <cell r="A1112"/>
          <cell r="D1112"/>
          <cell r="G1112"/>
          <cell r="M1112"/>
        </row>
        <row r="1113">
          <cell r="A1113"/>
          <cell r="D1113"/>
          <cell r="G1113"/>
          <cell r="M1113"/>
        </row>
        <row r="1114">
          <cell r="A1114"/>
          <cell r="D1114"/>
          <cell r="G1114"/>
          <cell r="M1114"/>
        </row>
        <row r="1115">
          <cell r="A1115"/>
          <cell r="D1115"/>
          <cell r="G1115"/>
          <cell r="M1115"/>
        </row>
        <row r="1116">
          <cell r="A1116"/>
          <cell r="D1116"/>
          <cell r="G1116"/>
          <cell r="M1116"/>
        </row>
        <row r="1117">
          <cell r="A1117"/>
          <cell r="D1117"/>
          <cell r="G1117"/>
          <cell r="M1117"/>
        </row>
        <row r="1118">
          <cell r="A1118"/>
          <cell r="D1118"/>
          <cell r="G1118"/>
          <cell r="M1118"/>
        </row>
        <row r="1119">
          <cell r="A1119"/>
          <cell r="D1119"/>
          <cell r="G1119"/>
          <cell r="M1119"/>
        </row>
        <row r="1120">
          <cell r="A1120"/>
          <cell r="D1120"/>
          <cell r="G1120"/>
          <cell r="M1120"/>
        </row>
        <row r="1121">
          <cell r="A1121"/>
          <cell r="D1121"/>
          <cell r="G1121"/>
          <cell r="M1121"/>
        </row>
        <row r="1122">
          <cell r="A1122"/>
          <cell r="D1122"/>
          <cell r="G1122"/>
          <cell r="M1122"/>
        </row>
        <row r="1123">
          <cell r="A1123"/>
          <cell r="D1123"/>
          <cell r="G1123"/>
          <cell r="M1123"/>
        </row>
        <row r="1124">
          <cell r="A1124"/>
          <cell r="D1124"/>
          <cell r="G1124"/>
          <cell r="M1124"/>
        </row>
        <row r="1125">
          <cell r="A1125"/>
          <cell r="D1125"/>
          <cell r="G1125"/>
          <cell r="M1125"/>
        </row>
        <row r="1126">
          <cell r="A1126"/>
          <cell r="D1126"/>
          <cell r="G1126"/>
          <cell r="M1126"/>
        </row>
        <row r="1127">
          <cell r="A1127"/>
          <cell r="D1127"/>
          <cell r="G1127"/>
          <cell r="M1127"/>
        </row>
        <row r="1128">
          <cell r="A1128"/>
          <cell r="D1128"/>
          <cell r="G1128"/>
          <cell r="M1128"/>
        </row>
        <row r="1129">
          <cell r="A1129"/>
          <cell r="D1129"/>
          <cell r="G1129"/>
          <cell r="M1129"/>
        </row>
        <row r="1130">
          <cell r="A1130"/>
          <cell r="D1130"/>
          <cell r="G1130"/>
          <cell r="M1130"/>
        </row>
        <row r="1131">
          <cell r="A1131"/>
          <cell r="D1131"/>
          <cell r="G1131"/>
          <cell r="M1131"/>
        </row>
        <row r="1132">
          <cell r="A1132"/>
          <cell r="D1132"/>
          <cell r="G1132"/>
          <cell r="M1132"/>
        </row>
        <row r="1133">
          <cell r="A1133"/>
          <cell r="D1133"/>
          <cell r="G1133"/>
          <cell r="M1133"/>
        </row>
        <row r="1134">
          <cell r="A1134"/>
          <cell r="D1134"/>
          <cell r="G1134"/>
          <cell r="M1134"/>
        </row>
        <row r="1135">
          <cell r="A1135"/>
          <cell r="D1135"/>
          <cell r="G1135"/>
          <cell r="M1135"/>
        </row>
        <row r="1136">
          <cell r="A1136"/>
          <cell r="D1136"/>
          <cell r="G1136"/>
          <cell r="M1136"/>
        </row>
        <row r="1137">
          <cell r="A1137"/>
          <cell r="D1137"/>
          <cell r="G1137"/>
          <cell r="M1137"/>
        </row>
        <row r="1138">
          <cell r="A1138"/>
          <cell r="D1138"/>
          <cell r="G1138"/>
          <cell r="M1138"/>
        </row>
        <row r="1139">
          <cell r="A1139"/>
          <cell r="D1139"/>
          <cell r="G1139"/>
          <cell r="M1139"/>
        </row>
        <row r="1140">
          <cell r="A1140"/>
          <cell r="D1140"/>
          <cell r="G1140"/>
          <cell r="M1140"/>
        </row>
        <row r="1141">
          <cell r="A1141"/>
          <cell r="D1141"/>
          <cell r="G1141"/>
          <cell r="M1141"/>
        </row>
        <row r="1142">
          <cell r="A1142"/>
          <cell r="D1142"/>
          <cell r="G1142"/>
          <cell r="M1142"/>
        </row>
        <row r="1143">
          <cell r="A1143"/>
          <cell r="D1143"/>
          <cell r="G1143"/>
          <cell r="M1143"/>
        </row>
        <row r="1144">
          <cell r="A1144"/>
          <cell r="D1144"/>
          <cell r="G1144"/>
          <cell r="M1144"/>
        </row>
        <row r="1145">
          <cell r="A1145"/>
          <cell r="D1145"/>
          <cell r="G1145"/>
          <cell r="M1145"/>
        </row>
        <row r="1146">
          <cell r="A1146"/>
          <cell r="D1146"/>
          <cell r="G1146"/>
          <cell r="M1146"/>
        </row>
        <row r="1147">
          <cell r="A1147"/>
          <cell r="D1147"/>
          <cell r="G1147"/>
          <cell r="M1147"/>
        </row>
        <row r="1148">
          <cell r="A1148"/>
          <cell r="D1148"/>
          <cell r="G1148"/>
          <cell r="M1148"/>
        </row>
        <row r="1149">
          <cell r="A1149"/>
          <cell r="D1149"/>
          <cell r="G1149"/>
          <cell r="M1149"/>
        </row>
        <row r="1150">
          <cell r="A1150"/>
          <cell r="D1150"/>
          <cell r="G1150"/>
          <cell r="M1150"/>
        </row>
        <row r="1151">
          <cell r="A1151"/>
          <cell r="D1151"/>
          <cell r="G1151"/>
          <cell r="M1151"/>
        </row>
        <row r="1152">
          <cell r="A1152"/>
          <cell r="D1152"/>
          <cell r="G1152"/>
          <cell r="M1152"/>
        </row>
        <row r="1153">
          <cell r="A1153"/>
          <cell r="D1153"/>
          <cell r="G1153"/>
          <cell r="M1153"/>
        </row>
        <row r="1154">
          <cell r="A1154"/>
          <cell r="D1154"/>
          <cell r="G1154"/>
          <cell r="M1154"/>
        </row>
        <row r="1155">
          <cell r="A1155"/>
          <cell r="D1155"/>
          <cell r="G1155"/>
          <cell r="M1155"/>
        </row>
        <row r="1156">
          <cell r="A1156"/>
          <cell r="D1156"/>
          <cell r="G1156"/>
          <cell r="M1156"/>
        </row>
        <row r="1157">
          <cell r="A1157"/>
          <cell r="D1157"/>
          <cell r="G1157"/>
          <cell r="M1157"/>
        </row>
        <row r="1158">
          <cell r="A1158"/>
          <cell r="D1158"/>
          <cell r="G1158"/>
          <cell r="M1158"/>
        </row>
        <row r="1159">
          <cell r="A1159"/>
          <cell r="D1159"/>
          <cell r="G1159"/>
          <cell r="M1159"/>
        </row>
        <row r="1160">
          <cell r="A1160"/>
          <cell r="D1160"/>
          <cell r="G1160"/>
          <cell r="M1160"/>
        </row>
        <row r="1161">
          <cell r="A1161"/>
          <cell r="D1161"/>
          <cell r="G1161"/>
          <cell r="M1161"/>
        </row>
        <row r="1162">
          <cell r="A1162"/>
          <cell r="D1162"/>
          <cell r="G1162"/>
          <cell r="M1162"/>
        </row>
        <row r="1163">
          <cell r="A1163"/>
          <cell r="D1163"/>
          <cell r="G1163"/>
          <cell r="M1163"/>
        </row>
        <row r="1164">
          <cell r="A1164"/>
          <cell r="D1164"/>
          <cell r="G1164"/>
          <cell r="M1164"/>
        </row>
        <row r="1165">
          <cell r="A1165"/>
          <cell r="D1165"/>
          <cell r="G1165"/>
          <cell r="M1165"/>
        </row>
        <row r="1166">
          <cell r="A1166"/>
          <cell r="D1166"/>
          <cell r="G1166"/>
          <cell r="M1166"/>
        </row>
        <row r="1167">
          <cell r="A1167"/>
          <cell r="D1167"/>
          <cell r="G1167"/>
          <cell r="M1167"/>
        </row>
        <row r="1168">
          <cell r="A1168"/>
          <cell r="D1168"/>
          <cell r="G1168"/>
          <cell r="M1168"/>
        </row>
        <row r="1169">
          <cell r="A1169"/>
          <cell r="D1169"/>
          <cell r="G1169"/>
          <cell r="M1169"/>
        </row>
        <row r="1170">
          <cell r="A1170"/>
          <cell r="D1170"/>
          <cell r="G1170"/>
          <cell r="M1170"/>
        </row>
        <row r="1171">
          <cell r="A1171"/>
          <cell r="D1171"/>
          <cell r="G1171"/>
          <cell r="M1171"/>
        </row>
        <row r="1172">
          <cell r="A1172"/>
          <cell r="D1172"/>
          <cell r="G1172"/>
          <cell r="M1172"/>
        </row>
        <row r="1173">
          <cell r="A1173"/>
          <cell r="D1173"/>
          <cell r="G1173"/>
          <cell r="M1173"/>
        </row>
        <row r="1174">
          <cell r="A1174"/>
          <cell r="D1174"/>
          <cell r="G1174"/>
          <cell r="M1174"/>
        </row>
        <row r="1175">
          <cell r="A1175"/>
          <cell r="D1175"/>
          <cell r="G1175"/>
          <cell r="M1175"/>
        </row>
        <row r="1176">
          <cell r="A1176"/>
          <cell r="D1176"/>
          <cell r="G1176"/>
          <cell r="M1176"/>
        </row>
        <row r="1177">
          <cell r="A1177"/>
          <cell r="D1177"/>
          <cell r="G1177"/>
          <cell r="M1177"/>
        </row>
        <row r="1178">
          <cell r="A1178"/>
          <cell r="D1178"/>
          <cell r="G1178"/>
          <cell r="M1178"/>
        </row>
        <row r="1179">
          <cell r="A1179"/>
          <cell r="D1179"/>
          <cell r="G1179"/>
          <cell r="M1179"/>
        </row>
        <row r="1180">
          <cell r="A1180"/>
          <cell r="D1180"/>
          <cell r="G1180"/>
          <cell r="M1180"/>
        </row>
        <row r="1181">
          <cell r="A1181"/>
          <cell r="D1181"/>
          <cell r="G1181"/>
          <cell r="M1181"/>
        </row>
        <row r="1182">
          <cell r="A1182"/>
          <cell r="D1182"/>
          <cell r="G1182"/>
          <cell r="M1182"/>
        </row>
        <row r="1183">
          <cell r="A1183"/>
          <cell r="D1183"/>
          <cell r="G1183"/>
          <cell r="M1183"/>
        </row>
        <row r="1184">
          <cell r="A1184"/>
          <cell r="D1184"/>
          <cell r="G1184"/>
          <cell r="M1184"/>
        </row>
        <row r="1185">
          <cell r="A1185"/>
          <cell r="D1185"/>
          <cell r="G1185"/>
          <cell r="M1185"/>
        </row>
        <row r="1186">
          <cell r="A1186"/>
          <cell r="D1186"/>
          <cell r="G1186"/>
          <cell r="M1186"/>
        </row>
        <row r="1187">
          <cell r="A1187"/>
          <cell r="D1187"/>
          <cell r="G1187"/>
          <cell r="M1187"/>
        </row>
        <row r="1188">
          <cell r="A1188"/>
          <cell r="D1188"/>
          <cell r="G1188"/>
          <cell r="M1188"/>
        </row>
        <row r="1189">
          <cell r="A1189"/>
          <cell r="D1189"/>
          <cell r="G1189"/>
          <cell r="M1189"/>
        </row>
        <row r="1190">
          <cell r="A1190"/>
          <cell r="D1190"/>
          <cell r="G1190"/>
          <cell r="M1190"/>
        </row>
        <row r="1191">
          <cell r="A1191"/>
          <cell r="D1191"/>
          <cell r="G1191"/>
          <cell r="M1191"/>
        </row>
        <row r="1192">
          <cell r="A1192"/>
          <cell r="D1192"/>
          <cell r="G1192"/>
          <cell r="M1192"/>
        </row>
        <row r="1193">
          <cell r="A1193"/>
          <cell r="D1193"/>
          <cell r="G1193"/>
          <cell r="M1193"/>
        </row>
        <row r="1194">
          <cell r="A1194"/>
          <cell r="D1194"/>
          <cell r="G1194"/>
          <cell r="M1194"/>
        </row>
        <row r="1195">
          <cell r="A1195"/>
          <cell r="D1195"/>
          <cell r="G1195"/>
          <cell r="M1195"/>
        </row>
        <row r="1196">
          <cell r="A1196"/>
          <cell r="D1196"/>
          <cell r="G1196"/>
          <cell r="M1196"/>
        </row>
        <row r="1197">
          <cell r="A1197"/>
          <cell r="D1197"/>
          <cell r="G1197"/>
          <cell r="M1197"/>
        </row>
        <row r="1198">
          <cell r="A1198"/>
          <cell r="D1198"/>
          <cell r="G1198"/>
          <cell r="M1198"/>
        </row>
        <row r="1199">
          <cell r="A1199"/>
          <cell r="D1199"/>
          <cell r="G1199"/>
          <cell r="M1199"/>
        </row>
        <row r="1200">
          <cell r="A1200"/>
          <cell r="D1200"/>
          <cell r="G1200"/>
          <cell r="M1200"/>
        </row>
        <row r="1201">
          <cell r="A1201"/>
          <cell r="D1201"/>
          <cell r="G1201"/>
          <cell r="M1201"/>
        </row>
        <row r="1202">
          <cell r="A1202"/>
          <cell r="D1202"/>
          <cell r="G1202"/>
          <cell r="M1202"/>
        </row>
        <row r="1203">
          <cell r="A1203"/>
          <cell r="D1203"/>
          <cell r="G1203"/>
          <cell r="M1203"/>
        </row>
        <row r="1204">
          <cell r="A1204"/>
          <cell r="D1204"/>
          <cell r="G1204"/>
          <cell r="M1204"/>
        </row>
        <row r="1205">
          <cell r="A1205"/>
          <cell r="D1205"/>
          <cell r="G1205"/>
          <cell r="M1205"/>
        </row>
        <row r="1206">
          <cell r="A1206"/>
          <cell r="D1206"/>
          <cell r="G1206"/>
          <cell r="M1206"/>
        </row>
        <row r="1207">
          <cell r="A1207"/>
          <cell r="D1207"/>
          <cell r="G1207"/>
          <cell r="M1207"/>
        </row>
        <row r="1208">
          <cell r="A1208"/>
          <cell r="D1208"/>
          <cell r="G1208"/>
          <cell r="M1208"/>
        </row>
        <row r="1209">
          <cell r="A1209"/>
          <cell r="D1209"/>
          <cell r="G1209"/>
          <cell r="M1209"/>
        </row>
        <row r="1210">
          <cell r="A1210"/>
          <cell r="D1210"/>
          <cell r="G1210"/>
          <cell r="M1210"/>
        </row>
        <row r="1211">
          <cell r="A1211"/>
          <cell r="D1211"/>
          <cell r="G1211"/>
          <cell r="M1211"/>
        </row>
        <row r="1212">
          <cell r="A1212"/>
          <cell r="D1212"/>
          <cell r="G1212"/>
          <cell r="M1212"/>
        </row>
        <row r="1213">
          <cell r="A1213"/>
          <cell r="D1213"/>
          <cell r="G1213"/>
          <cell r="M1213"/>
        </row>
        <row r="1214">
          <cell r="A1214"/>
          <cell r="D1214"/>
          <cell r="G1214"/>
          <cell r="M1214"/>
        </row>
        <row r="1215">
          <cell r="A1215"/>
          <cell r="D1215"/>
          <cell r="G1215"/>
          <cell r="M1215"/>
        </row>
        <row r="1216">
          <cell r="A1216"/>
          <cell r="D1216"/>
          <cell r="G1216"/>
          <cell r="M1216"/>
        </row>
        <row r="1217">
          <cell r="A1217"/>
          <cell r="D1217"/>
          <cell r="G1217"/>
          <cell r="M1217"/>
        </row>
        <row r="1218">
          <cell r="A1218"/>
          <cell r="D1218"/>
          <cell r="G1218"/>
          <cell r="M1218"/>
        </row>
        <row r="1219">
          <cell r="A1219"/>
          <cell r="D1219"/>
          <cell r="G1219"/>
          <cell r="M1219"/>
        </row>
        <row r="1220">
          <cell r="A1220"/>
          <cell r="D1220"/>
          <cell r="G1220"/>
          <cell r="M1220"/>
        </row>
        <row r="1221">
          <cell r="A1221"/>
          <cell r="D1221"/>
          <cell r="G1221"/>
          <cell r="M1221"/>
        </row>
        <row r="1222">
          <cell r="A1222"/>
          <cell r="D1222"/>
          <cell r="G1222"/>
          <cell r="M1222"/>
        </row>
        <row r="1223">
          <cell r="A1223"/>
          <cell r="D1223"/>
          <cell r="G1223"/>
          <cell r="M1223"/>
        </row>
        <row r="1224">
          <cell r="A1224"/>
          <cell r="D1224"/>
          <cell r="G1224"/>
          <cell r="M1224"/>
        </row>
        <row r="1225">
          <cell r="A1225"/>
          <cell r="D1225"/>
          <cell r="G1225"/>
          <cell r="M1225"/>
        </row>
        <row r="1226">
          <cell r="A1226"/>
          <cell r="D1226"/>
          <cell r="G1226"/>
          <cell r="M1226"/>
        </row>
        <row r="1227">
          <cell r="A1227"/>
          <cell r="D1227"/>
          <cell r="G1227"/>
          <cell r="M1227"/>
        </row>
        <row r="1228">
          <cell r="A1228"/>
          <cell r="D1228"/>
          <cell r="G1228"/>
          <cell r="M1228"/>
        </row>
        <row r="1229">
          <cell r="A1229"/>
          <cell r="D1229"/>
          <cell r="G1229"/>
          <cell r="M1229"/>
        </row>
        <row r="1230">
          <cell r="A1230"/>
          <cell r="D1230"/>
          <cell r="G1230"/>
          <cell r="M1230"/>
        </row>
        <row r="1231">
          <cell r="A1231"/>
          <cell r="D1231"/>
          <cell r="G1231"/>
          <cell r="M1231"/>
        </row>
        <row r="1232">
          <cell r="A1232"/>
          <cell r="D1232"/>
          <cell r="G1232"/>
          <cell r="M1232"/>
        </row>
        <row r="1233">
          <cell r="A1233"/>
          <cell r="D1233"/>
          <cell r="G1233"/>
          <cell r="M1233"/>
        </row>
        <row r="1234">
          <cell r="A1234"/>
          <cell r="D1234"/>
          <cell r="G1234"/>
          <cell r="M1234"/>
        </row>
        <row r="1235">
          <cell r="A1235"/>
          <cell r="D1235"/>
          <cell r="G1235"/>
          <cell r="M1235"/>
        </row>
        <row r="1236">
          <cell r="A1236"/>
          <cell r="D1236"/>
          <cell r="G1236"/>
          <cell r="M1236"/>
        </row>
        <row r="1237">
          <cell r="A1237"/>
          <cell r="D1237"/>
          <cell r="G1237"/>
          <cell r="M1237"/>
        </row>
        <row r="1238">
          <cell r="A1238"/>
          <cell r="D1238"/>
          <cell r="G1238"/>
          <cell r="M1238"/>
        </row>
        <row r="1239">
          <cell r="A1239"/>
          <cell r="D1239"/>
          <cell r="G1239"/>
          <cell r="M1239"/>
        </row>
        <row r="1240">
          <cell r="A1240"/>
          <cell r="D1240"/>
          <cell r="G1240"/>
          <cell r="M1240"/>
        </row>
        <row r="1241">
          <cell r="A1241"/>
          <cell r="D1241"/>
          <cell r="G1241"/>
          <cell r="M1241"/>
        </row>
        <row r="1242">
          <cell r="A1242"/>
          <cell r="D1242"/>
          <cell r="G1242"/>
          <cell r="M1242"/>
        </row>
        <row r="1243">
          <cell r="A1243"/>
          <cell r="D1243"/>
          <cell r="G1243"/>
          <cell r="M1243"/>
        </row>
        <row r="1244">
          <cell r="A1244"/>
          <cell r="D1244"/>
          <cell r="G1244"/>
          <cell r="M1244"/>
        </row>
        <row r="1245">
          <cell r="A1245"/>
          <cell r="D1245"/>
          <cell r="G1245"/>
          <cell r="M1245"/>
        </row>
        <row r="1246">
          <cell r="A1246"/>
          <cell r="D1246"/>
          <cell r="G1246"/>
          <cell r="M1246"/>
        </row>
        <row r="1247">
          <cell r="A1247"/>
          <cell r="D1247"/>
          <cell r="G1247"/>
          <cell r="M1247"/>
        </row>
        <row r="1248">
          <cell r="A1248"/>
          <cell r="D1248"/>
          <cell r="G1248"/>
          <cell r="M1248"/>
        </row>
        <row r="1249">
          <cell r="A1249"/>
          <cell r="D1249"/>
          <cell r="G1249"/>
          <cell r="M1249"/>
        </row>
        <row r="1250">
          <cell r="A1250"/>
          <cell r="D1250"/>
          <cell r="G1250"/>
          <cell r="M1250"/>
        </row>
        <row r="1251">
          <cell r="A1251"/>
          <cell r="D1251"/>
          <cell r="G1251"/>
          <cell r="M1251"/>
        </row>
        <row r="1252">
          <cell r="A1252"/>
          <cell r="D1252"/>
          <cell r="G1252"/>
          <cell r="M1252"/>
        </row>
        <row r="1253">
          <cell r="A1253"/>
          <cell r="D1253"/>
          <cell r="G1253"/>
          <cell r="M1253"/>
        </row>
        <row r="1254">
          <cell r="A1254"/>
          <cell r="D1254"/>
          <cell r="G1254"/>
          <cell r="M1254"/>
        </row>
        <row r="1255">
          <cell r="A1255"/>
          <cell r="D1255"/>
          <cell r="G1255"/>
          <cell r="M1255"/>
        </row>
        <row r="1256">
          <cell r="A1256"/>
          <cell r="D1256"/>
          <cell r="G1256"/>
          <cell r="M1256"/>
        </row>
        <row r="1257">
          <cell r="A1257"/>
          <cell r="D1257"/>
          <cell r="G1257"/>
          <cell r="M1257"/>
        </row>
        <row r="1258">
          <cell r="A1258"/>
          <cell r="D1258"/>
          <cell r="G1258"/>
          <cell r="M1258"/>
        </row>
        <row r="1259">
          <cell r="A1259"/>
          <cell r="D1259"/>
          <cell r="G1259"/>
          <cell r="M1259"/>
        </row>
        <row r="1260">
          <cell r="A1260"/>
          <cell r="D1260"/>
          <cell r="G1260"/>
          <cell r="M1260"/>
        </row>
        <row r="1261">
          <cell r="A1261"/>
          <cell r="D1261"/>
          <cell r="G1261"/>
          <cell r="M1261"/>
        </row>
        <row r="1262">
          <cell r="A1262"/>
          <cell r="D1262"/>
          <cell r="G1262"/>
          <cell r="M1262"/>
        </row>
        <row r="1263">
          <cell r="A1263"/>
          <cell r="D1263"/>
          <cell r="G1263"/>
          <cell r="M1263"/>
        </row>
        <row r="1264">
          <cell r="A1264"/>
          <cell r="D1264"/>
          <cell r="G1264"/>
          <cell r="M1264"/>
        </row>
        <row r="1265">
          <cell r="A1265"/>
          <cell r="D1265"/>
          <cell r="G1265"/>
          <cell r="M1265"/>
        </row>
        <row r="1266">
          <cell r="A1266"/>
          <cell r="D1266"/>
          <cell r="G1266"/>
          <cell r="M1266"/>
        </row>
        <row r="1267">
          <cell r="A1267"/>
          <cell r="D1267"/>
          <cell r="G1267"/>
          <cell r="M1267"/>
        </row>
        <row r="1268">
          <cell r="A1268"/>
          <cell r="D1268"/>
          <cell r="G1268"/>
          <cell r="M1268"/>
        </row>
        <row r="1269">
          <cell r="A1269"/>
          <cell r="D1269"/>
          <cell r="G1269"/>
          <cell r="M1269"/>
        </row>
        <row r="1270">
          <cell r="A1270"/>
          <cell r="D1270"/>
          <cell r="G1270"/>
          <cell r="M1270"/>
        </row>
        <row r="1271">
          <cell r="A1271"/>
          <cell r="D1271"/>
          <cell r="G1271"/>
          <cell r="M1271"/>
        </row>
        <row r="1272">
          <cell r="A1272"/>
          <cell r="D1272"/>
          <cell r="G1272"/>
          <cell r="M1272"/>
        </row>
        <row r="1273">
          <cell r="A1273"/>
          <cell r="D1273"/>
          <cell r="G1273"/>
          <cell r="M1273"/>
        </row>
        <row r="1274">
          <cell r="A1274"/>
          <cell r="D1274"/>
          <cell r="G1274"/>
          <cell r="M1274"/>
        </row>
        <row r="1275">
          <cell r="A1275"/>
          <cell r="D1275"/>
          <cell r="G1275"/>
          <cell r="M1275"/>
        </row>
        <row r="1276">
          <cell r="A1276"/>
          <cell r="D1276"/>
          <cell r="G1276"/>
          <cell r="M1276"/>
        </row>
        <row r="1277">
          <cell r="A1277"/>
          <cell r="D1277"/>
          <cell r="G1277"/>
          <cell r="M1277"/>
        </row>
        <row r="1278">
          <cell r="A1278"/>
          <cell r="D1278"/>
          <cell r="G1278"/>
          <cell r="M1278"/>
        </row>
        <row r="1279">
          <cell r="A1279"/>
          <cell r="D1279"/>
          <cell r="G1279"/>
          <cell r="M1279"/>
        </row>
        <row r="1280">
          <cell r="A1280"/>
          <cell r="D1280"/>
          <cell r="G1280"/>
          <cell r="M1280"/>
        </row>
        <row r="1281">
          <cell r="A1281"/>
          <cell r="D1281"/>
          <cell r="G1281"/>
          <cell r="M1281"/>
        </row>
        <row r="1282">
          <cell r="A1282"/>
          <cell r="D1282"/>
          <cell r="G1282"/>
          <cell r="M1282"/>
        </row>
        <row r="1283">
          <cell r="A1283"/>
          <cell r="D1283"/>
          <cell r="G1283"/>
          <cell r="M1283"/>
        </row>
        <row r="1284">
          <cell r="A1284"/>
          <cell r="D1284"/>
          <cell r="G1284"/>
          <cell r="M1284"/>
        </row>
        <row r="1285">
          <cell r="A1285"/>
          <cell r="D1285"/>
          <cell r="G1285"/>
          <cell r="M1285"/>
        </row>
        <row r="1286">
          <cell r="A1286"/>
          <cell r="D1286"/>
          <cell r="G1286"/>
          <cell r="M1286"/>
        </row>
        <row r="1287">
          <cell r="A1287"/>
          <cell r="D1287"/>
          <cell r="G1287"/>
          <cell r="M1287"/>
        </row>
        <row r="1288">
          <cell r="A1288"/>
          <cell r="D1288"/>
          <cell r="G1288"/>
          <cell r="M1288"/>
        </row>
        <row r="1289">
          <cell r="A1289"/>
          <cell r="D1289"/>
          <cell r="G1289"/>
          <cell r="M1289"/>
        </row>
        <row r="1290">
          <cell r="A1290"/>
          <cell r="D1290"/>
          <cell r="G1290"/>
          <cell r="M1290"/>
        </row>
        <row r="1291">
          <cell r="A1291"/>
          <cell r="D1291"/>
          <cell r="G1291"/>
          <cell r="M1291"/>
        </row>
        <row r="1292">
          <cell r="A1292"/>
          <cell r="D1292"/>
          <cell r="G1292"/>
          <cell r="M1292"/>
        </row>
        <row r="1293">
          <cell r="A1293"/>
          <cell r="D1293"/>
          <cell r="G1293"/>
          <cell r="M1293"/>
        </row>
        <row r="1294">
          <cell r="A1294"/>
          <cell r="D1294"/>
          <cell r="G1294"/>
          <cell r="M1294"/>
        </row>
        <row r="1295">
          <cell r="A1295"/>
          <cell r="D1295"/>
          <cell r="G1295"/>
          <cell r="M1295"/>
        </row>
        <row r="1296">
          <cell r="A1296"/>
          <cell r="D1296"/>
          <cell r="G1296"/>
          <cell r="M1296"/>
        </row>
        <row r="1297">
          <cell r="A1297"/>
          <cell r="D1297"/>
          <cell r="G1297"/>
          <cell r="M1297"/>
        </row>
        <row r="1298">
          <cell r="A1298"/>
          <cell r="D1298"/>
          <cell r="G1298"/>
          <cell r="M1298"/>
        </row>
        <row r="1299">
          <cell r="A1299"/>
          <cell r="D1299"/>
          <cell r="G1299"/>
          <cell r="M1299"/>
        </row>
        <row r="1300">
          <cell r="A1300"/>
          <cell r="D1300"/>
          <cell r="G1300"/>
          <cell r="M1300"/>
        </row>
        <row r="1301">
          <cell r="A1301"/>
          <cell r="D1301"/>
          <cell r="G1301"/>
          <cell r="M1301"/>
        </row>
        <row r="1302">
          <cell r="A1302"/>
          <cell r="D1302"/>
          <cell r="G1302"/>
          <cell r="M1302"/>
        </row>
        <row r="1303">
          <cell r="A1303"/>
          <cell r="D1303"/>
          <cell r="G1303"/>
          <cell r="M1303"/>
        </row>
        <row r="1304">
          <cell r="A1304"/>
          <cell r="D1304"/>
          <cell r="G1304"/>
          <cell r="M1304"/>
        </row>
        <row r="1305">
          <cell r="A1305"/>
          <cell r="D1305"/>
          <cell r="G1305"/>
          <cell r="M1305"/>
        </row>
        <row r="1306">
          <cell r="A1306"/>
          <cell r="D1306"/>
          <cell r="G1306"/>
          <cell r="M1306"/>
        </row>
        <row r="1307">
          <cell r="A1307"/>
          <cell r="D1307"/>
          <cell r="G1307"/>
          <cell r="M1307"/>
        </row>
        <row r="1308">
          <cell r="A1308"/>
          <cell r="D1308"/>
          <cell r="G1308"/>
          <cell r="M1308"/>
        </row>
        <row r="1309">
          <cell r="A1309"/>
          <cell r="D1309"/>
          <cell r="G1309"/>
          <cell r="M1309"/>
        </row>
        <row r="1310">
          <cell r="A1310"/>
          <cell r="D1310"/>
          <cell r="G1310"/>
          <cell r="M1310"/>
        </row>
        <row r="1311">
          <cell r="A1311"/>
          <cell r="D1311"/>
          <cell r="G1311"/>
          <cell r="M1311"/>
        </row>
        <row r="1312">
          <cell r="A1312"/>
          <cell r="D1312"/>
          <cell r="G1312"/>
          <cell r="M1312"/>
        </row>
        <row r="1313">
          <cell r="A1313"/>
          <cell r="D1313"/>
          <cell r="G1313"/>
          <cell r="M1313"/>
        </row>
        <row r="1314">
          <cell r="A1314"/>
          <cell r="D1314"/>
          <cell r="G1314"/>
          <cell r="M1314"/>
        </row>
        <row r="1315">
          <cell r="A1315"/>
          <cell r="D1315"/>
          <cell r="G1315"/>
          <cell r="M1315"/>
        </row>
        <row r="1316">
          <cell r="A1316"/>
          <cell r="D1316"/>
          <cell r="G1316"/>
          <cell r="M1316"/>
        </row>
        <row r="1317">
          <cell r="A1317"/>
          <cell r="D1317"/>
          <cell r="G1317"/>
          <cell r="M1317"/>
        </row>
        <row r="1318">
          <cell r="A1318"/>
          <cell r="D1318"/>
          <cell r="G1318"/>
          <cell r="M1318"/>
        </row>
        <row r="1319">
          <cell r="A1319"/>
          <cell r="D1319"/>
          <cell r="G1319"/>
          <cell r="M1319"/>
        </row>
        <row r="1320">
          <cell r="A1320"/>
          <cell r="D1320"/>
          <cell r="G1320"/>
          <cell r="M1320"/>
        </row>
        <row r="1321">
          <cell r="A1321"/>
          <cell r="D1321"/>
          <cell r="G1321"/>
          <cell r="M1321"/>
        </row>
        <row r="1322">
          <cell r="A1322"/>
          <cell r="D1322"/>
          <cell r="G1322"/>
          <cell r="M1322"/>
        </row>
        <row r="1323">
          <cell r="A1323"/>
          <cell r="D1323"/>
          <cell r="G1323"/>
          <cell r="M1323"/>
        </row>
        <row r="1324">
          <cell r="A1324"/>
          <cell r="D1324"/>
          <cell r="G1324"/>
          <cell r="M1324"/>
        </row>
        <row r="1325">
          <cell r="A1325"/>
          <cell r="D1325"/>
          <cell r="G1325"/>
          <cell r="M1325"/>
        </row>
        <row r="1326">
          <cell r="A1326"/>
          <cell r="D1326"/>
          <cell r="G1326"/>
          <cell r="M1326"/>
        </row>
        <row r="1327">
          <cell r="A1327"/>
          <cell r="D1327"/>
          <cell r="G1327"/>
          <cell r="M1327"/>
        </row>
        <row r="1328">
          <cell r="A1328"/>
          <cell r="D1328"/>
          <cell r="G1328"/>
          <cell r="M1328"/>
        </row>
        <row r="1329">
          <cell r="A1329"/>
          <cell r="D1329"/>
          <cell r="G1329"/>
          <cell r="M1329"/>
        </row>
        <row r="1330">
          <cell r="A1330"/>
          <cell r="D1330"/>
          <cell r="G1330"/>
          <cell r="M1330"/>
        </row>
        <row r="1331">
          <cell r="A1331"/>
          <cell r="D1331"/>
          <cell r="G1331"/>
          <cell r="M1331"/>
        </row>
        <row r="1332">
          <cell r="A1332"/>
          <cell r="D1332"/>
          <cell r="G1332"/>
          <cell r="M1332"/>
        </row>
        <row r="1333">
          <cell r="A1333"/>
          <cell r="D1333"/>
          <cell r="G1333"/>
          <cell r="M1333"/>
        </row>
        <row r="1334">
          <cell r="A1334"/>
          <cell r="D1334"/>
          <cell r="G1334"/>
          <cell r="M1334"/>
        </row>
        <row r="1335">
          <cell r="A1335"/>
          <cell r="D1335"/>
          <cell r="G1335"/>
          <cell r="M1335"/>
        </row>
        <row r="1336">
          <cell r="A1336"/>
          <cell r="D1336"/>
          <cell r="G1336"/>
          <cell r="M1336"/>
        </row>
        <row r="1337">
          <cell r="A1337"/>
          <cell r="D1337"/>
          <cell r="G1337"/>
          <cell r="M1337"/>
        </row>
        <row r="1338">
          <cell r="A1338"/>
          <cell r="D1338"/>
          <cell r="G1338"/>
          <cell r="M1338"/>
        </row>
        <row r="1339">
          <cell r="A1339"/>
          <cell r="D1339"/>
          <cell r="G1339"/>
          <cell r="M1339"/>
        </row>
        <row r="1340">
          <cell r="A1340"/>
          <cell r="D1340"/>
          <cell r="G1340"/>
          <cell r="M1340"/>
        </row>
        <row r="1341">
          <cell r="A1341"/>
          <cell r="D1341"/>
          <cell r="G1341"/>
          <cell r="M1341"/>
        </row>
        <row r="1342">
          <cell r="A1342"/>
          <cell r="D1342"/>
          <cell r="G1342"/>
          <cell r="M1342"/>
        </row>
        <row r="1343">
          <cell r="A1343"/>
          <cell r="D1343"/>
          <cell r="G1343"/>
          <cell r="M1343"/>
        </row>
        <row r="1344">
          <cell r="A1344"/>
          <cell r="D1344"/>
          <cell r="G1344"/>
          <cell r="M1344"/>
        </row>
        <row r="1345">
          <cell r="A1345"/>
          <cell r="D1345"/>
          <cell r="G1345"/>
          <cell r="M1345"/>
        </row>
        <row r="1346">
          <cell r="A1346"/>
          <cell r="D1346"/>
          <cell r="G1346"/>
          <cell r="M1346"/>
        </row>
        <row r="1347">
          <cell r="A1347"/>
          <cell r="D1347"/>
          <cell r="G1347"/>
          <cell r="M1347"/>
        </row>
        <row r="1348">
          <cell r="A1348"/>
          <cell r="D1348"/>
          <cell r="G1348"/>
          <cell r="M1348"/>
        </row>
        <row r="1349">
          <cell r="A1349"/>
          <cell r="D1349"/>
          <cell r="G1349"/>
          <cell r="M1349"/>
        </row>
        <row r="1350">
          <cell r="A1350"/>
          <cell r="D1350"/>
          <cell r="G1350"/>
          <cell r="M1350"/>
        </row>
        <row r="1351">
          <cell r="A1351"/>
          <cell r="D1351"/>
          <cell r="G1351"/>
          <cell r="M1351"/>
        </row>
        <row r="1352">
          <cell r="A1352"/>
          <cell r="D1352"/>
          <cell r="G1352"/>
          <cell r="M1352"/>
        </row>
        <row r="1353">
          <cell r="A1353"/>
          <cell r="D1353"/>
          <cell r="G1353"/>
          <cell r="M1353"/>
        </row>
        <row r="1354">
          <cell r="A1354"/>
          <cell r="D1354"/>
          <cell r="G1354"/>
          <cell r="M1354"/>
        </row>
        <row r="1355">
          <cell r="A1355"/>
          <cell r="D1355"/>
          <cell r="G1355"/>
          <cell r="M1355"/>
        </row>
        <row r="1356">
          <cell r="A1356"/>
          <cell r="D1356"/>
          <cell r="G1356"/>
          <cell r="M1356"/>
        </row>
        <row r="1357">
          <cell r="A1357"/>
          <cell r="D1357"/>
          <cell r="G1357"/>
          <cell r="M1357"/>
        </row>
        <row r="1358">
          <cell r="A1358"/>
          <cell r="D1358"/>
          <cell r="G1358"/>
          <cell r="M1358"/>
        </row>
        <row r="1359">
          <cell r="A1359"/>
          <cell r="D1359"/>
          <cell r="G1359"/>
          <cell r="M1359"/>
        </row>
        <row r="1360">
          <cell r="A1360"/>
          <cell r="D1360"/>
          <cell r="G1360"/>
          <cell r="M1360"/>
        </row>
        <row r="1361">
          <cell r="A1361"/>
          <cell r="D1361"/>
          <cell r="G1361"/>
          <cell r="M1361"/>
        </row>
        <row r="1362">
          <cell r="A1362"/>
          <cell r="D1362"/>
          <cell r="G1362"/>
          <cell r="M1362"/>
        </row>
        <row r="1363">
          <cell r="A1363"/>
          <cell r="D1363"/>
          <cell r="G1363"/>
          <cell r="M1363"/>
        </row>
        <row r="1364">
          <cell r="A1364"/>
          <cell r="D1364"/>
          <cell r="G1364"/>
          <cell r="M1364"/>
        </row>
        <row r="1365">
          <cell r="A1365"/>
          <cell r="D1365"/>
          <cell r="G1365"/>
          <cell r="M1365"/>
        </row>
        <row r="1366">
          <cell r="A1366"/>
          <cell r="D1366"/>
          <cell r="G1366"/>
          <cell r="M1366"/>
        </row>
        <row r="1367">
          <cell r="A1367"/>
          <cell r="D1367"/>
          <cell r="G1367"/>
          <cell r="M1367"/>
        </row>
        <row r="1368">
          <cell r="A1368"/>
          <cell r="D1368"/>
          <cell r="G1368"/>
          <cell r="M1368"/>
        </row>
        <row r="1369">
          <cell r="A1369"/>
          <cell r="D1369"/>
          <cell r="G1369"/>
          <cell r="M1369"/>
        </row>
        <row r="1370">
          <cell r="A1370"/>
          <cell r="D1370"/>
          <cell r="G1370"/>
          <cell r="M1370"/>
        </row>
        <row r="1371">
          <cell r="A1371"/>
          <cell r="D1371"/>
          <cell r="G1371"/>
          <cell r="M1371"/>
        </row>
        <row r="1372">
          <cell r="A1372"/>
          <cell r="D1372"/>
          <cell r="G1372"/>
          <cell r="M1372"/>
        </row>
        <row r="1373">
          <cell r="A1373"/>
          <cell r="D1373"/>
          <cell r="G1373"/>
          <cell r="M1373"/>
        </row>
        <row r="1374">
          <cell r="A1374"/>
          <cell r="D1374"/>
          <cell r="G1374"/>
          <cell r="M1374"/>
        </row>
        <row r="1375">
          <cell r="A1375"/>
          <cell r="D1375"/>
          <cell r="G1375"/>
          <cell r="M1375"/>
        </row>
        <row r="1376">
          <cell r="A1376"/>
          <cell r="D1376"/>
          <cell r="G1376"/>
          <cell r="M1376"/>
        </row>
        <row r="1377">
          <cell r="A1377"/>
          <cell r="D1377"/>
          <cell r="G1377"/>
          <cell r="M1377"/>
        </row>
        <row r="1378">
          <cell r="A1378"/>
          <cell r="D1378"/>
          <cell r="G1378"/>
          <cell r="M1378"/>
        </row>
        <row r="1379">
          <cell r="A1379"/>
          <cell r="D1379"/>
          <cell r="G1379"/>
          <cell r="M1379"/>
        </row>
        <row r="1380">
          <cell r="A1380"/>
          <cell r="D1380"/>
          <cell r="G1380"/>
          <cell r="M1380"/>
        </row>
        <row r="1381">
          <cell r="A1381"/>
          <cell r="D1381"/>
          <cell r="G1381"/>
          <cell r="M1381"/>
        </row>
        <row r="1382">
          <cell r="A1382"/>
          <cell r="D1382"/>
          <cell r="G1382"/>
          <cell r="M1382"/>
        </row>
        <row r="1383">
          <cell r="A1383"/>
          <cell r="D1383"/>
          <cell r="G1383"/>
          <cell r="M1383"/>
        </row>
        <row r="1384">
          <cell r="A1384"/>
          <cell r="D1384"/>
          <cell r="G1384"/>
          <cell r="M1384"/>
        </row>
        <row r="1385">
          <cell r="A1385"/>
          <cell r="D1385"/>
          <cell r="G1385"/>
          <cell r="M1385"/>
        </row>
        <row r="1386">
          <cell r="A1386"/>
          <cell r="D1386"/>
          <cell r="G1386"/>
          <cell r="M1386"/>
        </row>
        <row r="1387">
          <cell r="A1387"/>
          <cell r="D1387"/>
          <cell r="G1387"/>
          <cell r="M1387"/>
        </row>
        <row r="1388">
          <cell r="A1388"/>
          <cell r="D1388"/>
          <cell r="G1388"/>
          <cell r="M1388"/>
        </row>
        <row r="1389">
          <cell r="A1389"/>
          <cell r="D1389"/>
          <cell r="G1389"/>
          <cell r="M1389"/>
        </row>
        <row r="1390">
          <cell r="A1390"/>
          <cell r="D1390"/>
          <cell r="G1390"/>
          <cell r="M1390"/>
        </row>
        <row r="1391">
          <cell r="A1391"/>
          <cell r="D1391"/>
          <cell r="G1391"/>
          <cell r="M1391"/>
        </row>
        <row r="1392">
          <cell r="A1392"/>
          <cell r="D1392"/>
          <cell r="G1392"/>
          <cell r="M1392"/>
        </row>
        <row r="1393">
          <cell r="A1393"/>
          <cell r="D1393"/>
          <cell r="G1393"/>
          <cell r="M1393"/>
        </row>
        <row r="1394">
          <cell r="A1394"/>
          <cell r="D1394"/>
          <cell r="G1394"/>
          <cell r="M1394"/>
        </row>
        <row r="1395">
          <cell r="A1395"/>
          <cell r="D1395"/>
          <cell r="G1395"/>
          <cell r="M1395"/>
        </row>
        <row r="1396">
          <cell r="A1396"/>
          <cell r="D1396"/>
          <cell r="G1396"/>
          <cell r="M1396"/>
        </row>
        <row r="1397">
          <cell r="A1397"/>
          <cell r="D1397"/>
          <cell r="G1397"/>
          <cell r="M1397"/>
        </row>
        <row r="1398">
          <cell r="A1398"/>
          <cell r="D1398"/>
          <cell r="G1398"/>
          <cell r="M1398"/>
        </row>
        <row r="1399">
          <cell r="A1399"/>
          <cell r="D1399"/>
          <cell r="G1399"/>
          <cell r="M1399"/>
        </row>
        <row r="1400">
          <cell r="A1400"/>
          <cell r="D1400"/>
          <cell r="G1400"/>
          <cell r="M1400"/>
        </row>
        <row r="1401">
          <cell r="A1401"/>
          <cell r="D1401"/>
          <cell r="G1401"/>
          <cell r="M1401"/>
        </row>
        <row r="1402">
          <cell r="A1402"/>
          <cell r="D1402"/>
          <cell r="G1402"/>
          <cell r="M1402"/>
        </row>
        <row r="1403">
          <cell r="A1403"/>
          <cell r="D1403"/>
          <cell r="G1403"/>
          <cell r="M1403"/>
        </row>
        <row r="1404">
          <cell r="A1404"/>
          <cell r="D1404"/>
          <cell r="G1404"/>
          <cell r="M1404"/>
        </row>
        <row r="1405">
          <cell r="A1405"/>
          <cell r="D1405"/>
          <cell r="G1405"/>
          <cell r="M1405"/>
        </row>
        <row r="1406">
          <cell r="A1406"/>
          <cell r="D1406"/>
          <cell r="G1406"/>
          <cell r="M1406"/>
        </row>
        <row r="1407">
          <cell r="A1407"/>
          <cell r="D1407"/>
          <cell r="G1407"/>
          <cell r="M1407"/>
        </row>
        <row r="1408">
          <cell r="A1408"/>
          <cell r="D1408"/>
          <cell r="G1408"/>
          <cell r="M1408"/>
        </row>
        <row r="1409">
          <cell r="A1409"/>
          <cell r="D1409"/>
          <cell r="G1409"/>
          <cell r="M1409"/>
        </row>
        <row r="1410">
          <cell r="A1410"/>
          <cell r="D1410"/>
          <cell r="G1410"/>
          <cell r="M1410"/>
        </row>
        <row r="1411">
          <cell r="A1411"/>
          <cell r="D1411"/>
          <cell r="G1411"/>
          <cell r="M1411"/>
        </row>
        <row r="1412">
          <cell r="A1412"/>
          <cell r="D1412"/>
          <cell r="G1412"/>
          <cell r="M1412"/>
        </row>
        <row r="1413">
          <cell r="A1413"/>
          <cell r="D1413"/>
          <cell r="G1413"/>
          <cell r="M1413"/>
        </row>
        <row r="1414">
          <cell r="A1414"/>
          <cell r="D1414"/>
          <cell r="G1414"/>
          <cell r="M1414"/>
        </row>
        <row r="1415">
          <cell r="A1415"/>
          <cell r="D1415"/>
          <cell r="G1415"/>
          <cell r="M1415"/>
        </row>
        <row r="1416">
          <cell r="A1416"/>
          <cell r="D1416"/>
          <cell r="G1416"/>
          <cell r="M1416"/>
        </row>
        <row r="1417">
          <cell r="A1417"/>
          <cell r="D1417"/>
          <cell r="G1417"/>
          <cell r="M1417"/>
        </row>
        <row r="1418">
          <cell r="A1418"/>
          <cell r="D1418"/>
          <cell r="G1418"/>
          <cell r="M1418"/>
        </row>
        <row r="1419">
          <cell r="A1419"/>
          <cell r="D1419"/>
          <cell r="G1419"/>
          <cell r="M1419"/>
        </row>
        <row r="1420">
          <cell r="A1420"/>
          <cell r="D1420"/>
          <cell r="G1420"/>
          <cell r="M1420"/>
        </row>
        <row r="1421">
          <cell r="A1421"/>
          <cell r="D1421"/>
          <cell r="G1421"/>
          <cell r="M1421"/>
        </row>
        <row r="1422">
          <cell r="A1422"/>
          <cell r="D1422"/>
          <cell r="G1422"/>
          <cell r="M1422"/>
        </row>
        <row r="1423">
          <cell r="A1423"/>
          <cell r="D1423"/>
          <cell r="G1423"/>
          <cell r="M1423"/>
        </row>
        <row r="1424">
          <cell r="A1424"/>
          <cell r="D1424"/>
          <cell r="G1424"/>
          <cell r="M1424"/>
        </row>
        <row r="1425">
          <cell r="A1425"/>
          <cell r="D1425"/>
          <cell r="G1425"/>
          <cell r="M1425"/>
        </row>
        <row r="1426">
          <cell r="A1426"/>
          <cell r="D1426"/>
          <cell r="G1426"/>
          <cell r="M1426"/>
        </row>
        <row r="1427">
          <cell r="A1427"/>
          <cell r="D1427"/>
          <cell r="G1427"/>
          <cell r="M1427"/>
        </row>
        <row r="1428">
          <cell r="A1428"/>
          <cell r="D1428"/>
          <cell r="G1428"/>
          <cell r="M1428"/>
        </row>
        <row r="1429">
          <cell r="A1429"/>
          <cell r="D1429"/>
          <cell r="G1429"/>
          <cell r="M1429"/>
        </row>
        <row r="1430">
          <cell r="A1430"/>
          <cell r="D1430"/>
          <cell r="G1430"/>
          <cell r="M1430"/>
        </row>
        <row r="1431">
          <cell r="A1431"/>
          <cell r="D1431"/>
          <cell r="G1431"/>
          <cell r="M1431"/>
        </row>
        <row r="1432">
          <cell r="A1432"/>
          <cell r="D1432"/>
          <cell r="G1432"/>
          <cell r="M1432"/>
        </row>
        <row r="1433">
          <cell r="A1433"/>
          <cell r="D1433"/>
          <cell r="G1433"/>
          <cell r="M1433"/>
        </row>
        <row r="1434">
          <cell r="A1434"/>
          <cell r="D1434"/>
          <cell r="G1434"/>
          <cell r="M1434"/>
        </row>
        <row r="1435">
          <cell r="A1435"/>
          <cell r="D1435"/>
          <cell r="G1435"/>
          <cell r="M1435"/>
        </row>
        <row r="1436">
          <cell r="A1436"/>
          <cell r="D1436"/>
          <cell r="G1436"/>
          <cell r="M1436"/>
        </row>
        <row r="1437">
          <cell r="A1437"/>
          <cell r="D1437"/>
          <cell r="G1437"/>
          <cell r="M1437"/>
        </row>
        <row r="1438">
          <cell r="A1438"/>
          <cell r="D1438"/>
          <cell r="G1438"/>
          <cell r="M1438"/>
        </row>
        <row r="1439">
          <cell r="A1439"/>
          <cell r="D1439"/>
          <cell r="G1439"/>
          <cell r="M1439"/>
        </row>
        <row r="1440">
          <cell r="A1440"/>
          <cell r="D1440"/>
          <cell r="G1440"/>
          <cell r="M1440"/>
        </row>
        <row r="1441">
          <cell r="A1441"/>
          <cell r="D1441"/>
          <cell r="G1441"/>
          <cell r="M1441"/>
        </row>
        <row r="1442">
          <cell r="A1442"/>
          <cell r="D1442"/>
          <cell r="G1442"/>
          <cell r="M1442"/>
        </row>
      </sheetData>
      <sheetData sheetId="3"/>
      <sheetData sheetId="4"/>
      <sheetData sheetId="5"/>
      <sheetData sheetId="6">
        <row r="3">
          <cell r="HY3">
            <v>42144</v>
          </cell>
          <cell r="HZ3">
            <v>42151</v>
          </cell>
          <cell r="IA3">
            <v>42158</v>
          </cell>
          <cell r="IB3">
            <v>42165</v>
          </cell>
          <cell r="IC3">
            <v>42172</v>
          </cell>
          <cell r="ID3">
            <v>42179</v>
          </cell>
          <cell r="IE3">
            <v>42186</v>
          </cell>
          <cell r="IF3">
            <v>42193</v>
          </cell>
          <cell r="IG3">
            <v>42200</v>
          </cell>
          <cell r="IH3">
            <v>42207</v>
          </cell>
          <cell r="II3">
            <v>42214</v>
          </cell>
          <cell r="IJ3">
            <v>42221</v>
          </cell>
          <cell r="IK3">
            <v>42228</v>
          </cell>
          <cell r="IL3">
            <v>42235</v>
          </cell>
          <cell r="IM3">
            <v>42242</v>
          </cell>
          <cell r="IN3">
            <v>42249</v>
          </cell>
          <cell r="IP3">
            <v>42263</v>
          </cell>
          <cell r="IQ3">
            <v>42270</v>
          </cell>
          <cell r="IR3">
            <v>42277</v>
          </cell>
          <cell r="IS3">
            <v>42284</v>
          </cell>
          <cell r="IT3">
            <v>42291</v>
          </cell>
          <cell r="IU3">
            <v>42298</v>
          </cell>
          <cell r="IV3">
            <v>42305</v>
          </cell>
          <cell r="IW3">
            <v>42312</v>
          </cell>
          <cell r="IX3">
            <v>42319</v>
          </cell>
          <cell r="IY3">
            <v>42326</v>
          </cell>
          <cell r="IZ3">
            <v>42333</v>
          </cell>
          <cell r="JA3">
            <v>42340</v>
          </cell>
          <cell r="JB3">
            <v>42347</v>
          </cell>
          <cell r="JC3">
            <v>42354</v>
          </cell>
          <cell r="JD3">
            <v>42361</v>
          </cell>
          <cell r="JE3">
            <v>42368</v>
          </cell>
          <cell r="JF3">
            <v>42375</v>
          </cell>
          <cell r="JG3">
            <v>42382</v>
          </cell>
          <cell r="JH3">
            <v>42389</v>
          </cell>
          <cell r="JI3">
            <v>42396</v>
          </cell>
          <cell r="JJ3">
            <v>42403</v>
          </cell>
          <cell r="JK3">
            <v>42410</v>
          </cell>
          <cell r="JL3">
            <v>42417</v>
          </cell>
          <cell r="JM3">
            <v>42424</v>
          </cell>
          <cell r="JN3">
            <v>42431</v>
          </cell>
          <cell r="JO3">
            <v>42438</v>
          </cell>
          <cell r="JP3">
            <v>42445</v>
          </cell>
          <cell r="JQ3">
            <v>42452</v>
          </cell>
          <cell r="JR3">
            <v>42459</v>
          </cell>
          <cell r="JS3">
            <v>42466</v>
          </cell>
          <cell r="JT3">
            <v>42473</v>
          </cell>
          <cell r="JU3">
            <v>42480</v>
          </cell>
          <cell r="JV3">
            <v>42487</v>
          </cell>
          <cell r="JW3">
            <v>42494</v>
          </cell>
          <cell r="JX3">
            <v>42501</v>
          </cell>
          <cell r="JY3">
            <v>42508</v>
          </cell>
          <cell r="JZ3">
            <v>42515</v>
          </cell>
          <cell r="KA3">
            <v>42522</v>
          </cell>
          <cell r="KB3">
            <v>42529</v>
          </cell>
          <cell r="KC3">
            <v>42536</v>
          </cell>
          <cell r="KD3">
            <v>42543</v>
          </cell>
          <cell r="KE3">
            <v>42550</v>
          </cell>
          <cell r="KF3">
            <v>42557</v>
          </cell>
          <cell r="KG3">
            <v>42564</v>
          </cell>
          <cell r="KH3">
            <v>42571</v>
          </cell>
          <cell r="KI3">
            <v>42578</v>
          </cell>
          <cell r="KJ3">
            <v>42585</v>
          </cell>
          <cell r="KK3">
            <v>42592</v>
          </cell>
          <cell r="KL3">
            <v>42599</v>
          </cell>
          <cell r="KM3">
            <v>42606</v>
          </cell>
          <cell r="KN3">
            <v>42613</v>
          </cell>
          <cell r="KO3">
            <v>42620</v>
          </cell>
          <cell r="KP3">
            <v>42627</v>
          </cell>
          <cell r="KQ3">
            <v>42634</v>
          </cell>
          <cell r="KR3">
            <v>42641</v>
          </cell>
          <cell r="KS3">
            <v>42648</v>
          </cell>
          <cell r="KT3">
            <v>42655</v>
          </cell>
          <cell r="KU3">
            <v>42662</v>
          </cell>
          <cell r="KV3">
            <v>42669</v>
          </cell>
          <cell r="KW3">
            <v>42676</v>
          </cell>
          <cell r="KX3">
            <v>42683</v>
          </cell>
          <cell r="KY3">
            <v>42690</v>
          </cell>
          <cell r="KZ3">
            <v>42697</v>
          </cell>
          <cell r="LA3">
            <v>42704</v>
          </cell>
          <cell r="LB3">
            <v>42711</v>
          </cell>
          <cell r="LC3">
            <v>42718</v>
          </cell>
          <cell r="LD3">
            <v>42725</v>
          </cell>
          <cell r="LE3">
            <v>42732</v>
          </cell>
          <cell r="LF3">
            <v>42739</v>
          </cell>
          <cell r="LG3">
            <v>42746</v>
          </cell>
          <cell r="LH3">
            <v>42753</v>
          </cell>
          <cell r="LI3">
            <v>42760</v>
          </cell>
          <cell r="LJ3">
            <v>42767</v>
          </cell>
          <cell r="LK3">
            <v>42774</v>
          </cell>
          <cell r="LL3">
            <v>42781</v>
          </cell>
          <cell r="LM3">
            <v>42788</v>
          </cell>
          <cell r="LN3">
            <v>42795</v>
          </cell>
          <cell r="LO3">
            <v>42802</v>
          </cell>
          <cell r="LP3">
            <v>42809</v>
          </cell>
          <cell r="LQ3">
            <v>42816</v>
          </cell>
          <cell r="LR3">
            <v>42823</v>
          </cell>
          <cell r="LS3">
            <v>42830</v>
          </cell>
          <cell r="LT3">
            <v>42837</v>
          </cell>
          <cell r="LU3">
            <v>42844</v>
          </cell>
          <cell r="LV3">
            <v>42851</v>
          </cell>
          <cell r="LW3">
            <v>42858</v>
          </cell>
          <cell r="LX3">
            <v>42865</v>
          </cell>
          <cell r="LY3">
            <v>42872</v>
          </cell>
          <cell r="LZ3">
            <v>42879</v>
          </cell>
          <cell r="MA3">
            <v>42886</v>
          </cell>
          <cell r="MB3">
            <v>42893</v>
          </cell>
          <cell r="MC3">
            <v>42900</v>
          </cell>
          <cell r="MD3">
            <v>42907</v>
          </cell>
          <cell r="ME3">
            <v>42914</v>
          </cell>
          <cell r="MF3">
            <v>42921</v>
          </cell>
          <cell r="MG3">
            <v>42928</v>
          </cell>
          <cell r="MH3">
            <v>42935</v>
          </cell>
          <cell r="MI3">
            <v>42942</v>
          </cell>
          <cell r="MJ3">
            <v>42949</v>
          </cell>
          <cell r="MK3">
            <v>42956</v>
          </cell>
          <cell r="ML3">
            <v>42963</v>
          </cell>
          <cell r="MM3">
            <v>42970</v>
          </cell>
          <cell r="MN3">
            <v>42977</v>
          </cell>
          <cell r="MO3">
            <v>42984</v>
          </cell>
          <cell r="MP3">
            <v>42991</v>
          </cell>
          <cell r="MQ3">
            <v>42998</v>
          </cell>
          <cell r="MR3">
            <v>43005</v>
          </cell>
          <cell r="MS3">
            <v>43012</v>
          </cell>
          <cell r="MT3">
            <v>43019</v>
          </cell>
          <cell r="MU3">
            <v>43026</v>
          </cell>
          <cell r="MV3">
            <v>43033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FROutput (37)-global alloc"/>
      <sheetName val="table"/>
    </sheetNames>
    <sheetDataSet>
      <sheetData sheetId="0">
        <row r="196">
          <cell r="E196">
            <v>0.23130000000000001</v>
          </cell>
          <cell r="F196">
            <v>6.1092000000000004</v>
          </cell>
          <cell r="G196">
            <v>3.6282000000000001</v>
          </cell>
          <cell r="H196">
            <v>2.2742</v>
          </cell>
          <cell r="I196">
            <v>10.4613</v>
          </cell>
          <cell r="J196">
            <v>3.0800000000000001E-2</v>
          </cell>
          <cell r="K196">
            <v>18.521999999999998</v>
          </cell>
          <cell r="L196">
            <v>27.7988</v>
          </cell>
          <cell r="M196">
            <v>1.1597</v>
          </cell>
          <cell r="N196">
            <v>0.19570000000000001</v>
          </cell>
          <cell r="O196">
            <v>0</v>
          </cell>
        </row>
      </sheetData>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G17"/>
  <sheetViews>
    <sheetView workbookViewId="0">
      <selection activeCell="F31" sqref="F31"/>
    </sheetView>
  </sheetViews>
  <sheetFormatPr defaultColWidth="9" defaultRowHeight="14.25" x14ac:dyDescent="0.15"/>
  <cols>
    <col min="1" max="1" width="6.125" style="74" customWidth="1"/>
    <col min="2" max="2" width="71.875" style="74" customWidth="1"/>
    <col min="3" max="16384" width="9" style="74"/>
  </cols>
  <sheetData>
    <row r="2" spans="1:7" x14ac:dyDescent="0.2">
      <c r="A2" s="61" t="s">
        <v>93</v>
      </c>
      <c r="B2" s="61"/>
      <c r="C2" s="61"/>
      <c r="D2" s="61"/>
      <c r="E2" s="61"/>
      <c r="F2" s="61"/>
      <c r="G2" s="61"/>
    </row>
    <row r="3" spans="1:7" x14ac:dyDescent="0.15">
      <c r="A3" s="62">
        <v>1</v>
      </c>
      <c r="B3" s="62" t="s">
        <v>91</v>
      </c>
      <c r="C3" s="62"/>
      <c r="D3" s="62"/>
      <c r="E3" s="62"/>
      <c r="F3" s="62"/>
      <c r="G3" s="62"/>
    </row>
    <row r="4" spans="1:7" x14ac:dyDescent="0.15">
      <c r="A4" s="73">
        <v>2</v>
      </c>
      <c r="B4" s="73" t="s">
        <v>95</v>
      </c>
      <c r="C4" s="62"/>
      <c r="D4" s="62"/>
      <c r="E4" s="62"/>
      <c r="F4" s="62"/>
      <c r="G4" s="62"/>
    </row>
    <row r="5" spans="1:7" x14ac:dyDescent="0.15">
      <c r="A5" s="62">
        <v>3</v>
      </c>
      <c r="B5" s="62" t="s">
        <v>100</v>
      </c>
      <c r="C5" s="62"/>
      <c r="D5" s="62"/>
      <c r="E5" s="62"/>
      <c r="F5" s="62"/>
      <c r="G5" s="62"/>
    </row>
    <row r="6" spans="1:7" x14ac:dyDescent="0.15">
      <c r="A6" s="73">
        <v>4</v>
      </c>
      <c r="B6" s="73" t="s">
        <v>96</v>
      </c>
      <c r="C6" s="62"/>
      <c r="D6" s="62"/>
      <c r="E6" s="62"/>
      <c r="F6" s="62"/>
      <c r="G6" s="62"/>
    </row>
    <row r="7" spans="1:7" x14ac:dyDescent="0.15">
      <c r="A7" s="62">
        <v>5</v>
      </c>
      <c r="B7" s="62" t="s">
        <v>97</v>
      </c>
      <c r="C7" s="62"/>
      <c r="D7" s="62"/>
      <c r="E7" s="62"/>
      <c r="F7" s="62"/>
      <c r="G7" s="62"/>
    </row>
    <row r="8" spans="1:7" x14ac:dyDescent="0.15">
      <c r="A8" s="73">
        <v>6</v>
      </c>
      <c r="B8" s="73" t="s">
        <v>90</v>
      </c>
      <c r="C8" s="62"/>
      <c r="D8" s="62"/>
      <c r="E8" s="62"/>
      <c r="F8" s="62"/>
      <c r="G8" s="62"/>
    </row>
    <row r="9" spans="1:7" x14ac:dyDescent="0.15">
      <c r="A9" s="62">
        <v>7</v>
      </c>
      <c r="B9" s="62" t="s">
        <v>92</v>
      </c>
      <c r="C9" s="62"/>
      <c r="D9" s="62"/>
      <c r="E9" s="62"/>
      <c r="F9" s="62"/>
      <c r="G9" s="62"/>
    </row>
    <row r="10" spans="1:7" x14ac:dyDescent="0.15">
      <c r="A10" s="73">
        <v>8</v>
      </c>
      <c r="B10" s="73" t="s">
        <v>98</v>
      </c>
      <c r="C10" s="62"/>
      <c r="D10" s="62"/>
      <c r="E10" s="62"/>
      <c r="F10" s="62"/>
      <c r="G10" s="62"/>
    </row>
    <row r="11" spans="1:7" x14ac:dyDescent="0.15">
      <c r="A11" s="62">
        <v>9</v>
      </c>
      <c r="B11" s="62" t="s">
        <v>99</v>
      </c>
      <c r="C11" s="62"/>
      <c r="D11" s="62"/>
      <c r="E11" s="62"/>
      <c r="F11" s="62"/>
      <c r="G11" s="62"/>
    </row>
    <row r="12" spans="1:7" ht="33.75" x14ac:dyDescent="0.15">
      <c r="A12" s="73">
        <v>10</v>
      </c>
      <c r="B12" s="73" t="s">
        <v>94</v>
      </c>
      <c r="C12" s="62"/>
      <c r="D12" s="62"/>
      <c r="E12" s="62"/>
      <c r="F12" s="62"/>
      <c r="G12" s="62"/>
    </row>
    <row r="13" spans="1:7" ht="6" customHeight="1" x14ac:dyDescent="0.15">
      <c r="A13" s="76"/>
      <c r="B13" s="76"/>
      <c r="C13" s="62"/>
      <c r="D13" s="62"/>
      <c r="E13" s="62"/>
      <c r="F13" s="62"/>
      <c r="G13" s="62"/>
    </row>
    <row r="14" spans="1:7" ht="49.5" x14ac:dyDescent="0.15">
      <c r="A14" s="73"/>
      <c r="B14" s="75" t="s">
        <v>101</v>
      </c>
      <c r="C14" s="62"/>
      <c r="D14" s="62"/>
      <c r="E14" s="62"/>
      <c r="F14" s="62"/>
      <c r="G14" s="62"/>
    </row>
    <row r="15" spans="1:7" ht="74.25" x14ac:dyDescent="0.15">
      <c r="A15" s="76"/>
      <c r="B15" s="77" t="s">
        <v>102</v>
      </c>
      <c r="C15" s="62"/>
      <c r="D15" s="62"/>
      <c r="E15" s="62"/>
      <c r="F15" s="62"/>
      <c r="G15" s="62"/>
    </row>
    <row r="16" spans="1:7" x14ac:dyDescent="0.15">
      <c r="A16" s="62"/>
      <c r="B16" s="62"/>
      <c r="C16" s="62"/>
      <c r="D16" s="62"/>
      <c r="E16" s="62"/>
      <c r="F16" s="62"/>
      <c r="G16" s="62"/>
    </row>
    <row r="17" spans="1:7" x14ac:dyDescent="0.15">
      <c r="A17" s="62"/>
      <c r="C17" s="62"/>
      <c r="D17" s="62"/>
      <c r="E17" s="62"/>
      <c r="F17" s="62"/>
      <c r="G17" s="62"/>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00000"/>
  </sheetPr>
  <dimension ref="A1:AZ352"/>
  <sheetViews>
    <sheetView showGridLines="0" workbookViewId="0">
      <pane xSplit="2" ySplit="3" topLeftCell="I4" activePane="bottomRight" state="frozen"/>
      <selection pane="topRight" activeCell="B1" sqref="B1"/>
      <selection pane="bottomLeft" activeCell="A2" sqref="A2"/>
      <selection pane="bottomRight" activeCell="U5" sqref="U5"/>
    </sheetView>
  </sheetViews>
  <sheetFormatPr defaultRowHeight="12.75" x14ac:dyDescent="0.15"/>
  <cols>
    <col min="1" max="1" width="3.375" style="11" customWidth="1"/>
    <col min="2" max="2" width="9.375" style="12" bestFit="1" customWidth="1"/>
    <col min="3" max="3" width="8.75" style="13" customWidth="1"/>
    <col min="4" max="4" width="9.625" style="13" bestFit="1" customWidth="1"/>
    <col min="5" max="6" width="9.625" style="13" customWidth="1"/>
    <col min="7" max="7" width="8.875" style="13" customWidth="1"/>
    <col min="8" max="11" width="9" style="13" customWidth="1"/>
    <col min="12" max="12" width="10" style="14" customWidth="1"/>
    <col min="13" max="15" width="9.875" style="14" customWidth="1"/>
    <col min="16" max="20" width="10.125" style="14" customWidth="1"/>
    <col min="21" max="21" width="2.25" style="11" customWidth="1"/>
    <col min="22" max="22" width="3.625" style="11" customWidth="1"/>
    <col min="23" max="52" width="9" style="11"/>
    <col min="53" max="263" width="9" style="15"/>
    <col min="264" max="264" width="3.375" style="15" customWidth="1"/>
    <col min="265" max="265" width="9.375" style="15" bestFit="1" customWidth="1"/>
    <col min="266" max="266" width="8.75" style="15" customWidth="1"/>
    <col min="267" max="267" width="9.625" style="15" bestFit="1" customWidth="1"/>
    <col min="268" max="268" width="8.875" style="15" customWidth="1"/>
    <col min="269" max="270" width="9" style="15" customWidth="1"/>
    <col min="271" max="271" width="10" style="15" customWidth="1"/>
    <col min="272" max="272" width="9.875" style="15" customWidth="1"/>
    <col min="273" max="276" width="10.125" style="15" customWidth="1"/>
    <col min="277" max="277" width="2.25" style="15" customWidth="1"/>
    <col min="278" max="278" width="3.625" style="15" customWidth="1"/>
    <col min="279" max="519" width="9" style="15"/>
    <col min="520" max="520" width="3.375" style="15" customWidth="1"/>
    <col min="521" max="521" width="9.375" style="15" bestFit="1" customWidth="1"/>
    <col min="522" max="522" width="8.75" style="15" customWidth="1"/>
    <col min="523" max="523" width="9.625" style="15" bestFit="1" customWidth="1"/>
    <col min="524" max="524" width="8.875" style="15" customWidth="1"/>
    <col min="525" max="526" width="9" style="15" customWidth="1"/>
    <col min="527" max="527" width="10" style="15" customWidth="1"/>
    <col min="528" max="528" width="9.875" style="15" customWidth="1"/>
    <col min="529" max="532" width="10.125" style="15" customWidth="1"/>
    <col min="533" max="533" width="2.25" style="15" customWidth="1"/>
    <col min="534" max="534" width="3.625" style="15" customWidth="1"/>
    <col min="535" max="775" width="9" style="15"/>
    <col min="776" max="776" width="3.375" style="15" customWidth="1"/>
    <col min="777" max="777" width="9.375" style="15" bestFit="1" customWidth="1"/>
    <col min="778" max="778" width="8.75" style="15" customWidth="1"/>
    <col min="779" max="779" width="9.625" style="15" bestFit="1" customWidth="1"/>
    <col min="780" max="780" width="8.875" style="15" customWidth="1"/>
    <col min="781" max="782" width="9" style="15" customWidth="1"/>
    <col min="783" max="783" width="10" style="15" customWidth="1"/>
    <col min="784" max="784" width="9.875" style="15" customWidth="1"/>
    <col min="785" max="788" width="10.125" style="15" customWidth="1"/>
    <col min="789" max="789" width="2.25" style="15" customWidth="1"/>
    <col min="790" max="790" width="3.625" style="15" customWidth="1"/>
    <col min="791" max="1031" width="9" style="15"/>
    <col min="1032" max="1032" width="3.375" style="15" customWidth="1"/>
    <col min="1033" max="1033" width="9.375" style="15" bestFit="1" customWidth="1"/>
    <col min="1034" max="1034" width="8.75" style="15" customWidth="1"/>
    <col min="1035" max="1035" width="9.625" style="15" bestFit="1" customWidth="1"/>
    <col min="1036" max="1036" width="8.875" style="15" customWidth="1"/>
    <col min="1037" max="1038" width="9" style="15" customWidth="1"/>
    <col min="1039" max="1039" width="10" style="15" customWidth="1"/>
    <col min="1040" max="1040" width="9.875" style="15" customWidth="1"/>
    <col min="1041" max="1044" width="10.125" style="15" customWidth="1"/>
    <col min="1045" max="1045" width="2.25" style="15" customWidth="1"/>
    <col min="1046" max="1046" width="3.625" style="15" customWidth="1"/>
    <col min="1047" max="1287" width="9" style="15"/>
    <col min="1288" max="1288" width="3.375" style="15" customWidth="1"/>
    <col min="1289" max="1289" width="9.375" style="15" bestFit="1" customWidth="1"/>
    <col min="1290" max="1290" width="8.75" style="15" customWidth="1"/>
    <col min="1291" max="1291" width="9.625" style="15" bestFit="1" customWidth="1"/>
    <col min="1292" max="1292" width="8.875" style="15" customWidth="1"/>
    <col min="1293" max="1294" width="9" style="15" customWidth="1"/>
    <col min="1295" max="1295" width="10" style="15" customWidth="1"/>
    <col min="1296" max="1296" width="9.875" style="15" customWidth="1"/>
    <col min="1297" max="1300" width="10.125" style="15" customWidth="1"/>
    <col min="1301" max="1301" width="2.25" style="15" customWidth="1"/>
    <col min="1302" max="1302" width="3.625" style="15" customWidth="1"/>
    <col min="1303" max="1543" width="9" style="15"/>
    <col min="1544" max="1544" width="3.375" style="15" customWidth="1"/>
    <col min="1545" max="1545" width="9.375" style="15" bestFit="1" customWidth="1"/>
    <col min="1546" max="1546" width="8.75" style="15" customWidth="1"/>
    <col min="1547" max="1547" width="9.625" style="15" bestFit="1" customWidth="1"/>
    <col min="1548" max="1548" width="8.875" style="15" customWidth="1"/>
    <col min="1549" max="1550" width="9" style="15" customWidth="1"/>
    <col min="1551" max="1551" width="10" style="15" customWidth="1"/>
    <col min="1552" max="1552" width="9.875" style="15" customWidth="1"/>
    <col min="1553" max="1556" width="10.125" style="15" customWidth="1"/>
    <col min="1557" max="1557" width="2.25" style="15" customWidth="1"/>
    <col min="1558" max="1558" width="3.625" style="15" customWidth="1"/>
    <col min="1559" max="1799" width="9" style="15"/>
    <col min="1800" max="1800" width="3.375" style="15" customWidth="1"/>
    <col min="1801" max="1801" width="9.375" style="15" bestFit="1" customWidth="1"/>
    <col min="1802" max="1802" width="8.75" style="15" customWidth="1"/>
    <col min="1803" max="1803" width="9.625" style="15" bestFit="1" customWidth="1"/>
    <col min="1804" max="1804" width="8.875" style="15" customWidth="1"/>
    <col min="1805" max="1806" width="9" style="15" customWidth="1"/>
    <col min="1807" max="1807" width="10" style="15" customWidth="1"/>
    <col min="1808" max="1808" width="9.875" style="15" customWidth="1"/>
    <col min="1809" max="1812" width="10.125" style="15" customWidth="1"/>
    <col min="1813" max="1813" width="2.25" style="15" customWidth="1"/>
    <col min="1814" max="1814" width="3.625" style="15" customWidth="1"/>
    <col min="1815" max="2055" width="9" style="15"/>
    <col min="2056" max="2056" width="3.375" style="15" customWidth="1"/>
    <col min="2057" max="2057" width="9.375" style="15" bestFit="1" customWidth="1"/>
    <col min="2058" max="2058" width="8.75" style="15" customWidth="1"/>
    <col min="2059" max="2059" width="9.625" style="15" bestFit="1" customWidth="1"/>
    <col min="2060" max="2060" width="8.875" style="15" customWidth="1"/>
    <col min="2061" max="2062" width="9" style="15" customWidth="1"/>
    <col min="2063" max="2063" width="10" style="15" customWidth="1"/>
    <col min="2064" max="2064" width="9.875" style="15" customWidth="1"/>
    <col min="2065" max="2068" width="10.125" style="15" customWidth="1"/>
    <col min="2069" max="2069" width="2.25" style="15" customWidth="1"/>
    <col min="2070" max="2070" width="3.625" style="15" customWidth="1"/>
    <col min="2071" max="2311" width="9" style="15"/>
    <col min="2312" max="2312" width="3.375" style="15" customWidth="1"/>
    <col min="2313" max="2313" width="9.375" style="15" bestFit="1" customWidth="1"/>
    <col min="2314" max="2314" width="8.75" style="15" customWidth="1"/>
    <col min="2315" max="2315" width="9.625" style="15" bestFit="1" customWidth="1"/>
    <col min="2316" max="2316" width="8.875" style="15" customWidth="1"/>
    <col min="2317" max="2318" width="9" style="15" customWidth="1"/>
    <col min="2319" max="2319" width="10" style="15" customWidth="1"/>
    <col min="2320" max="2320" width="9.875" style="15" customWidth="1"/>
    <col min="2321" max="2324" width="10.125" style="15" customWidth="1"/>
    <col min="2325" max="2325" width="2.25" style="15" customWidth="1"/>
    <col min="2326" max="2326" width="3.625" style="15" customWidth="1"/>
    <col min="2327" max="2567" width="9" style="15"/>
    <col min="2568" max="2568" width="3.375" style="15" customWidth="1"/>
    <col min="2569" max="2569" width="9.375" style="15" bestFit="1" customWidth="1"/>
    <col min="2570" max="2570" width="8.75" style="15" customWidth="1"/>
    <col min="2571" max="2571" width="9.625" style="15" bestFit="1" customWidth="1"/>
    <col min="2572" max="2572" width="8.875" style="15" customWidth="1"/>
    <col min="2573" max="2574" width="9" style="15" customWidth="1"/>
    <col min="2575" max="2575" width="10" style="15" customWidth="1"/>
    <col min="2576" max="2576" width="9.875" style="15" customWidth="1"/>
    <col min="2577" max="2580" width="10.125" style="15" customWidth="1"/>
    <col min="2581" max="2581" width="2.25" style="15" customWidth="1"/>
    <col min="2582" max="2582" width="3.625" style="15" customWidth="1"/>
    <col min="2583" max="2823" width="9" style="15"/>
    <col min="2824" max="2824" width="3.375" style="15" customWidth="1"/>
    <col min="2825" max="2825" width="9.375" style="15" bestFit="1" customWidth="1"/>
    <col min="2826" max="2826" width="8.75" style="15" customWidth="1"/>
    <col min="2827" max="2827" width="9.625" style="15" bestFit="1" customWidth="1"/>
    <col min="2828" max="2828" width="8.875" style="15" customWidth="1"/>
    <col min="2829" max="2830" width="9" style="15" customWidth="1"/>
    <col min="2831" max="2831" width="10" style="15" customWidth="1"/>
    <col min="2832" max="2832" width="9.875" style="15" customWidth="1"/>
    <col min="2833" max="2836" width="10.125" style="15" customWidth="1"/>
    <col min="2837" max="2837" width="2.25" style="15" customWidth="1"/>
    <col min="2838" max="2838" width="3.625" style="15" customWidth="1"/>
    <col min="2839" max="3079" width="9" style="15"/>
    <col min="3080" max="3080" width="3.375" style="15" customWidth="1"/>
    <col min="3081" max="3081" width="9.375" style="15" bestFit="1" customWidth="1"/>
    <col min="3082" max="3082" width="8.75" style="15" customWidth="1"/>
    <col min="3083" max="3083" width="9.625" style="15" bestFit="1" customWidth="1"/>
    <col min="3084" max="3084" width="8.875" style="15" customWidth="1"/>
    <col min="3085" max="3086" width="9" style="15" customWidth="1"/>
    <col min="3087" max="3087" width="10" style="15" customWidth="1"/>
    <col min="3088" max="3088" width="9.875" style="15" customWidth="1"/>
    <col min="3089" max="3092" width="10.125" style="15" customWidth="1"/>
    <col min="3093" max="3093" width="2.25" style="15" customWidth="1"/>
    <col min="3094" max="3094" width="3.625" style="15" customWidth="1"/>
    <col min="3095" max="3335" width="9" style="15"/>
    <col min="3336" max="3336" width="3.375" style="15" customWidth="1"/>
    <col min="3337" max="3337" width="9.375" style="15" bestFit="1" customWidth="1"/>
    <col min="3338" max="3338" width="8.75" style="15" customWidth="1"/>
    <col min="3339" max="3339" width="9.625" style="15" bestFit="1" customWidth="1"/>
    <col min="3340" max="3340" width="8.875" style="15" customWidth="1"/>
    <col min="3341" max="3342" width="9" style="15" customWidth="1"/>
    <col min="3343" max="3343" width="10" style="15" customWidth="1"/>
    <col min="3344" max="3344" width="9.875" style="15" customWidth="1"/>
    <col min="3345" max="3348" width="10.125" style="15" customWidth="1"/>
    <col min="3349" max="3349" width="2.25" style="15" customWidth="1"/>
    <col min="3350" max="3350" width="3.625" style="15" customWidth="1"/>
    <col min="3351" max="3591" width="9" style="15"/>
    <col min="3592" max="3592" width="3.375" style="15" customWidth="1"/>
    <col min="3593" max="3593" width="9.375" style="15" bestFit="1" customWidth="1"/>
    <col min="3594" max="3594" width="8.75" style="15" customWidth="1"/>
    <col min="3595" max="3595" width="9.625" style="15" bestFit="1" customWidth="1"/>
    <col min="3596" max="3596" width="8.875" style="15" customWidth="1"/>
    <col min="3597" max="3598" width="9" style="15" customWidth="1"/>
    <col min="3599" max="3599" width="10" style="15" customWidth="1"/>
    <col min="3600" max="3600" width="9.875" style="15" customWidth="1"/>
    <col min="3601" max="3604" width="10.125" style="15" customWidth="1"/>
    <col min="3605" max="3605" width="2.25" style="15" customWidth="1"/>
    <col min="3606" max="3606" width="3.625" style="15" customWidth="1"/>
    <col min="3607" max="3847" width="9" style="15"/>
    <col min="3848" max="3848" width="3.375" style="15" customWidth="1"/>
    <col min="3849" max="3849" width="9.375" style="15" bestFit="1" customWidth="1"/>
    <col min="3850" max="3850" width="8.75" style="15" customWidth="1"/>
    <col min="3851" max="3851" width="9.625" style="15" bestFit="1" customWidth="1"/>
    <col min="3852" max="3852" width="8.875" style="15" customWidth="1"/>
    <col min="3853" max="3854" width="9" style="15" customWidth="1"/>
    <col min="3855" max="3855" width="10" style="15" customWidth="1"/>
    <col min="3856" max="3856" width="9.875" style="15" customWidth="1"/>
    <col min="3857" max="3860" width="10.125" style="15" customWidth="1"/>
    <col min="3861" max="3861" width="2.25" style="15" customWidth="1"/>
    <col min="3862" max="3862" width="3.625" style="15" customWidth="1"/>
    <col min="3863" max="4103" width="9" style="15"/>
    <col min="4104" max="4104" width="3.375" style="15" customWidth="1"/>
    <col min="4105" max="4105" width="9.375" style="15" bestFit="1" customWidth="1"/>
    <col min="4106" max="4106" width="8.75" style="15" customWidth="1"/>
    <col min="4107" max="4107" width="9.625" style="15" bestFit="1" customWidth="1"/>
    <col min="4108" max="4108" width="8.875" style="15" customWidth="1"/>
    <col min="4109" max="4110" width="9" style="15" customWidth="1"/>
    <col min="4111" max="4111" width="10" style="15" customWidth="1"/>
    <col min="4112" max="4112" width="9.875" style="15" customWidth="1"/>
    <col min="4113" max="4116" width="10.125" style="15" customWidth="1"/>
    <col min="4117" max="4117" width="2.25" style="15" customWidth="1"/>
    <col min="4118" max="4118" width="3.625" style="15" customWidth="1"/>
    <col min="4119" max="4359" width="9" style="15"/>
    <col min="4360" max="4360" width="3.375" style="15" customWidth="1"/>
    <col min="4361" max="4361" width="9.375" style="15" bestFit="1" customWidth="1"/>
    <col min="4362" max="4362" width="8.75" style="15" customWidth="1"/>
    <col min="4363" max="4363" width="9.625" style="15" bestFit="1" customWidth="1"/>
    <col min="4364" max="4364" width="8.875" style="15" customWidth="1"/>
    <col min="4365" max="4366" width="9" style="15" customWidth="1"/>
    <col min="4367" max="4367" width="10" style="15" customWidth="1"/>
    <col min="4368" max="4368" width="9.875" style="15" customWidth="1"/>
    <col min="4369" max="4372" width="10.125" style="15" customWidth="1"/>
    <col min="4373" max="4373" width="2.25" style="15" customWidth="1"/>
    <col min="4374" max="4374" width="3.625" style="15" customWidth="1"/>
    <col min="4375" max="4615" width="9" style="15"/>
    <col min="4616" max="4616" width="3.375" style="15" customWidth="1"/>
    <col min="4617" max="4617" width="9.375" style="15" bestFit="1" customWidth="1"/>
    <col min="4618" max="4618" width="8.75" style="15" customWidth="1"/>
    <col min="4619" max="4619" width="9.625" style="15" bestFit="1" customWidth="1"/>
    <col min="4620" max="4620" width="8.875" style="15" customWidth="1"/>
    <col min="4621" max="4622" width="9" style="15" customWidth="1"/>
    <col min="4623" max="4623" width="10" style="15" customWidth="1"/>
    <col min="4624" max="4624" width="9.875" style="15" customWidth="1"/>
    <col min="4625" max="4628" width="10.125" style="15" customWidth="1"/>
    <col min="4629" max="4629" width="2.25" style="15" customWidth="1"/>
    <col min="4630" max="4630" width="3.625" style="15" customWidth="1"/>
    <col min="4631" max="4871" width="9" style="15"/>
    <col min="4872" max="4872" width="3.375" style="15" customWidth="1"/>
    <col min="4873" max="4873" width="9.375" style="15" bestFit="1" customWidth="1"/>
    <col min="4874" max="4874" width="8.75" style="15" customWidth="1"/>
    <col min="4875" max="4875" width="9.625" style="15" bestFit="1" customWidth="1"/>
    <col min="4876" max="4876" width="8.875" style="15" customWidth="1"/>
    <col min="4877" max="4878" width="9" style="15" customWidth="1"/>
    <col min="4879" max="4879" width="10" style="15" customWidth="1"/>
    <col min="4880" max="4880" width="9.875" style="15" customWidth="1"/>
    <col min="4881" max="4884" width="10.125" style="15" customWidth="1"/>
    <col min="4885" max="4885" width="2.25" style="15" customWidth="1"/>
    <col min="4886" max="4886" width="3.625" style="15" customWidth="1"/>
    <col min="4887" max="5127" width="9" style="15"/>
    <col min="5128" max="5128" width="3.375" style="15" customWidth="1"/>
    <col min="5129" max="5129" width="9.375" style="15" bestFit="1" customWidth="1"/>
    <col min="5130" max="5130" width="8.75" style="15" customWidth="1"/>
    <col min="5131" max="5131" width="9.625" style="15" bestFit="1" customWidth="1"/>
    <col min="5132" max="5132" width="8.875" style="15" customWidth="1"/>
    <col min="5133" max="5134" width="9" style="15" customWidth="1"/>
    <col min="5135" max="5135" width="10" style="15" customWidth="1"/>
    <col min="5136" max="5136" width="9.875" style="15" customWidth="1"/>
    <col min="5137" max="5140" width="10.125" style="15" customWidth="1"/>
    <col min="5141" max="5141" width="2.25" style="15" customWidth="1"/>
    <col min="5142" max="5142" width="3.625" style="15" customWidth="1"/>
    <col min="5143" max="5383" width="9" style="15"/>
    <col min="5384" max="5384" width="3.375" style="15" customWidth="1"/>
    <col min="5385" max="5385" width="9.375" style="15" bestFit="1" customWidth="1"/>
    <col min="5386" max="5386" width="8.75" style="15" customWidth="1"/>
    <col min="5387" max="5387" width="9.625" style="15" bestFit="1" customWidth="1"/>
    <col min="5388" max="5388" width="8.875" style="15" customWidth="1"/>
    <col min="5389" max="5390" width="9" style="15" customWidth="1"/>
    <col min="5391" max="5391" width="10" style="15" customWidth="1"/>
    <col min="5392" max="5392" width="9.875" style="15" customWidth="1"/>
    <col min="5393" max="5396" width="10.125" style="15" customWidth="1"/>
    <col min="5397" max="5397" width="2.25" style="15" customWidth="1"/>
    <col min="5398" max="5398" width="3.625" style="15" customWidth="1"/>
    <col min="5399" max="5639" width="9" style="15"/>
    <col min="5640" max="5640" width="3.375" style="15" customWidth="1"/>
    <col min="5641" max="5641" width="9.375" style="15" bestFit="1" customWidth="1"/>
    <col min="5642" max="5642" width="8.75" style="15" customWidth="1"/>
    <col min="5643" max="5643" width="9.625" style="15" bestFit="1" customWidth="1"/>
    <col min="5644" max="5644" width="8.875" style="15" customWidth="1"/>
    <col min="5645" max="5646" width="9" style="15" customWidth="1"/>
    <col min="5647" max="5647" width="10" style="15" customWidth="1"/>
    <col min="5648" max="5648" width="9.875" style="15" customWidth="1"/>
    <col min="5649" max="5652" width="10.125" style="15" customWidth="1"/>
    <col min="5653" max="5653" width="2.25" style="15" customWidth="1"/>
    <col min="5654" max="5654" width="3.625" style="15" customWidth="1"/>
    <col min="5655" max="5895" width="9" style="15"/>
    <col min="5896" max="5896" width="3.375" style="15" customWidth="1"/>
    <col min="5897" max="5897" width="9.375" style="15" bestFit="1" customWidth="1"/>
    <col min="5898" max="5898" width="8.75" style="15" customWidth="1"/>
    <col min="5899" max="5899" width="9.625" style="15" bestFit="1" customWidth="1"/>
    <col min="5900" max="5900" width="8.875" style="15" customWidth="1"/>
    <col min="5901" max="5902" width="9" style="15" customWidth="1"/>
    <col min="5903" max="5903" width="10" style="15" customWidth="1"/>
    <col min="5904" max="5904" width="9.875" style="15" customWidth="1"/>
    <col min="5905" max="5908" width="10.125" style="15" customWidth="1"/>
    <col min="5909" max="5909" width="2.25" style="15" customWidth="1"/>
    <col min="5910" max="5910" width="3.625" style="15" customWidth="1"/>
    <col min="5911" max="6151" width="9" style="15"/>
    <col min="6152" max="6152" width="3.375" style="15" customWidth="1"/>
    <col min="6153" max="6153" width="9.375" style="15" bestFit="1" customWidth="1"/>
    <col min="6154" max="6154" width="8.75" style="15" customWidth="1"/>
    <col min="6155" max="6155" width="9.625" style="15" bestFit="1" customWidth="1"/>
    <col min="6156" max="6156" width="8.875" style="15" customWidth="1"/>
    <col min="6157" max="6158" width="9" style="15" customWidth="1"/>
    <col min="6159" max="6159" width="10" style="15" customWidth="1"/>
    <col min="6160" max="6160" width="9.875" style="15" customWidth="1"/>
    <col min="6161" max="6164" width="10.125" style="15" customWidth="1"/>
    <col min="6165" max="6165" width="2.25" style="15" customWidth="1"/>
    <col min="6166" max="6166" width="3.625" style="15" customWidth="1"/>
    <col min="6167" max="6407" width="9" style="15"/>
    <col min="6408" max="6408" width="3.375" style="15" customWidth="1"/>
    <col min="6409" max="6409" width="9.375" style="15" bestFit="1" customWidth="1"/>
    <col min="6410" max="6410" width="8.75" style="15" customWidth="1"/>
    <col min="6411" max="6411" width="9.625" style="15" bestFit="1" customWidth="1"/>
    <col min="6412" max="6412" width="8.875" style="15" customWidth="1"/>
    <col min="6413" max="6414" width="9" style="15" customWidth="1"/>
    <col min="6415" max="6415" width="10" style="15" customWidth="1"/>
    <col min="6416" max="6416" width="9.875" style="15" customWidth="1"/>
    <col min="6417" max="6420" width="10.125" style="15" customWidth="1"/>
    <col min="6421" max="6421" width="2.25" style="15" customWidth="1"/>
    <col min="6422" max="6422" width="3.625" style="15" customWidth="1"/>
    <col min="6423" max="6663" width="9" style="15"/>
    <col min="6664" max="6664" width="3.375" style="15" customWidth="1"/>
    <col min="6665" max="6665" width="9.375" style="15" bestFit="1" customWidth="1"/>
    <col min="6666" max="6666" width="8.75" style="15" customWidth="1"/>
    <col min="6667" max="6667" width="9.625" style="15" bestFit="1" customWidth="1"/>
    <col min="6668" max="6668" width="8.875" style="15" customWidth="1"/>
    <col min="6669" max="6670" width="9" style="15" customWidth="1"/>
    <col min="6671" max="6671" width="10" style="15" customWidth="1"/>
    <col min="6672" max="6672" width="9.875" style="15" customWidth="1"/>
    <col min="6673" max="6676" width="10.125" style="15" customWidth="1"/>
    <col min="6677" max="6677" width="2.25" style="15" customWidth="1"/>
    <col min="6678" max="6678" width="3.625" style="15" customWidth="1"/>
    <col min="6679" max="6919" width="9" style="15"/>
    <col min="6920" max="6920" width="3.375" style="15" customWidth="1"/>
    <col min="6921" max="6921" width="9.375" style="15" bestFit="1" customWidth="1"/>
    <col min="6922" max="6922" width="8.75" style="15" customWidth="1"/>
    <col min="6923" max="6923" width="9.625" style="15" bestFit="1" customWidth="1"/>
    <col min="6924" max="6924" width="8.875" style="15" customWidth="1"/>
    <col min="6925" max="6926" width="9" style="15" customWidth="1"/>
    <col min="6927" max="6927" width="10" style="15" customWidth="1"/>
    <col min="6928" max="6928" width="9.875" style="15" customWidth="1"/>
    <col min="6929" max="6932" width="10.125" style="15" customWidth="1"/>
    <col min="6933" max="6933" width="2.25" style="15" customWidth="1"/>
    <col min="6934" max="6934" width="3.625" style="15" customWidth="1"/>
    <col min="6935" max="7175" width="9" style="15"/>
    <col min="7176" max="7176" width="3.375" style="15" customWidth="1"/>
    <col min="7177" max="7177" width="9.375" style="15" bestFit="1" customWidth="1"/>
    <col min="7178" max="7178" width="8.75" style="15" customWidth="1"/>
    <col min="7179" max="7179" width="9.625" style="15" bestFit="1" customWidth="1"/>
    <col min="7180" max="7180" width="8.875" style="15" customWidth="1"/>
    <col min="7181" max="7182" width="9" style="15" customWidth="1"/>
    <col min="7183" max="7183" width="10" style="15" customWidth="1"/>
    <col min="7184" max="7184" width="9.875" style="15" customWidth="1"/>
    <col min="7185" max="7188" width="10.125" style="15" customWidth="1"/>
    <col min="7189" max="7189" width="2.25" style="15" customWidth="1"/>
    <col min="7190" max="7190" width="3.625" style="15" customWidth="1"/>
    <col min="7191" max="7431" width="9" style="15"/>
    <col min="7432" max="7432" width="3.375" style="15" customWidth="1"/>
    <col min="7433" max="7433" width="9.375" style="15" bestFit="1" customWidth="1"/>
    <col min="7434" max="7434" width="8.75" style="15" customWidth="1"/>
    <col min="7435" max="7435" width="9.625" style="15" bestFit="1" customWidth="1"/>
    <col min="7436" max="7436" width="8.875" style="15" customWidth="1"/>
    <col min="7437" max="7438" width="9" style="15" customWidth="1"/>
    <col min="7439" max="7439" width="10" style="15" customWidth="1"/>
    <col min="7440" max="7440" width="9.875" style="15" customWidth="1"/>
    <col min="7441" max="7444" width="10.125" style="15" customWidth="1"/>
    <col min="7445" max="7445" width="2.25" style="15" customWidth="1"/>
    <col min="7446" max="7446" width="3.625" style="15" customWidth="1"/>
    <col min="7447" max="7687" width="9" style="15"/>
    <col min="7688" max="7688" width="3.375" style="15" customWidth="1"/>
    <col min="7689" max="7689" width="9.375" style="15" bestFit="1" customWidth="1"/>
    <col min="7690" max="7690" width="8.75" style="15" customWidth="1"/>
    <col min="7691" max="7691" width="9.625" style="15" bestFit="1" customWidth="1"/>
    <col min="7692" max="7692" width="8.875" style="15" customWidth="1"/>
    <col min="7693" max="7694" width="9" style="15" customWidth="1"/>
    <col min="7695" max="7695" width="10" style="15" customWidth="1"/>
    <col min="7696" max="7696" width="9.875" style="15" customWidth="1"/>
    <col min="7697" max="7700" width="10.125" style="15" customWidth="1"/>
    <col min="7701" max="7701" width="2.25" style="15" customWidth="1"/>
    <col min="7702" max="7702" width="3.625" style="15" customWidth="1"/>
    <col min="7703" max="7943" width="9" style="15"/>
    <col min="7944" max="7944" width="3.375" style="15" customWidth="1"/>
    <col min="7945" max="7945" width="9.375" style="15" bestFit="1" customWidth="1"/>
    <col min="7946" max="7946" width="8.75" style="15" customWidth="1"/>
    <col min="7947" max="7947" width="9.625" style="15" bestFit="1" customWidth="1"/>
    <col min="7948" max="7948" width="8.875" style="15" customWidth="1"/>
    <col min="7949" max="7950" width="9" style="15" customWidth="1"/>
    <col min="7951" max="7951" width="10" style="15" customWidth="1"/>
    <col min="7952" max="7952" width="9.875" style="15" customWidth="1"/>
    <col min="7953" max="7956" width="10.125" style="15" customWidth="1"/>
    <col min="7957" max="7957" width="2.25" style="15" customWidth="1"/>
    <col min="7958" max="7958" width="3.625" style="15" customWidth="1"/>
    <col min="7959" max="8199" width="9" style="15"/>
    <col min="8200" max="8200" width="3.375" style="15" customWidth="1"/>
    <col min="8201" max="8201" width="9.375" style="15" bestFit="1" customWidth="1"/>
    <col min="8202" max="8202" width="8.75" style="15" customWidth="1"/>
    <col min="8203" max="8203" width="9.625" style="15" bestFit="1" customWidth="1"/>
    <col min="8204" max="8204" width="8.875" style="15" customWidth="1"/>
    <col min="8205" max="8206" width="9" style="15" customWidth="1"/>
    <col min="8207" max="8207" width="10" style="15" customWidth="1"/>
    <col min="8208" max="8208" width="9.875" style="15" customWidth="1"/>
    <col min="8209" max="8212" width="10.125" style="15" customWidth="1"/>
    <col min="8213" max="8213" width="2.25" style="15" customWidth="1"/>
    <col min="8214" max="8214" width="3.625" style="15" customWidth="1"/>
    <col min="8215" max="8455" width="9" style="15"/>
    <col min="8456" max="8456" width="3.375" style="15" customWidth="1"/>
    <col min="8457" max="8457" width="9.375" style="15" bestFit="1" customWidth="1"/>
    <col min="8458" max="8458" width="8.75" style="15" customWidth="1"/>
    <col min="8459" max="8459" width="9.625" style="15" bestFit="1" customWidth="1"/>
    <col min="8460" max="8460" width="8.875" style="15" customWidth="1"/>
    <col min="8461" max="8462" width="9" style="15" customWidth="1"/>
    <col min="8463" max="8463" width="10" style="15" customWidth="1"/>
    <col min="8464" max="8464" width="9.875" style="15" customWidth="1"/>
    <col min="8465" max="8468" width="10.125" style="15" customWidth="1"/>
    <col min="8469" max="8469" width="2.25" style="15" customWidth="1"/>
    <col min="8470" max="8470" width="3.625" style="15" customWidth="1"/>
    <col min="8471" max="8711" width="9" style="15"/>
    <col min="8712" max="8712" width="3.375" style="15" customWidth="1"/>
    <col min="8713" max="8713" width="9.375" style="15" bestFit="1" customWidth="1"/>
    <col min="8714" max="8714" width="8.75" style="15" customWidth="1"/>
    <col min="8715" max="8715" width="9.625" style="15" bestFit="1" customWidth="1"/>
    <col min="8716" max="8716" width="8.875" style="15" customWidth="1"/>
    <col min="8717" max="8718" width="9" style="15" customWidth="1"/>
    <col min="8719" max="8719" width="10" style="15" customWidth="1"/>
    <col min="8720" max="8720" width="9.875" style="15" customWidth="1"/>
    <col min="8721" max="8724" width="10.125" style="15" customWidth="1"/>
    <col min="8725" max="8725" width="2.25" style="15" customWidth="1"/>
    <col min="8726" max="8726" width="3.625" style="15" customWidth="1"/>
    <col min="8727" max="8967" width="9" style="15"/>
    <col min="8968" max="8968" width="3.375" style="15" customWidth="1"/>
    <col min="8969" max="8969" width="9.375" style="15" bestFit="1" customWidth="1"/>
    <col min="8970" max="8970" width="8.75" style="15" customWidth="1"/>
    <col min="8971" max="8971" width="9.625" style="15" bestFit="1" customWidth="1"/>
    <col min="8972" max="8972" width="8.875" style="15" customWidth="1"/>
    <col min="8973" max="8974" width="9" style="15" customWidth="1"/>
    <col min="8975" max="8975" width="10" style="15" customWidth="1"/>
    <col min="8976" max="8976" width="9.875" style="15" customWidth="1"/>
    <col min="8977" max="8980" width="10.125" style="15" customWidth="1"/>
    <col min="8981" max="8981" width="2.25" style="15" customWidth="1"/>
    <col min="8982" max="8982" width="3.625" style="15" customWidth="1"/>
    <col min="8983" max="9223" width="9" style="15"/>
    <col min="9224" max="9224" width="3.375" style="15" customWidth="1"/>
    <col min="9225" max="9225" width="9.375" style="15" bestFit="1" customWidth="1"/>
    <col min="9226" max="9226" width="8.75" style="15" customWidth="1"/>
    <col min="9227" max="9227" width="9.625" style="15" bestFit="1" customWidth="1"/>
    <col min="9228" max="9228" width="8.875" style="15" customWidth="1"/>
    <col min="9229" max="9230" width="9" style="15" customWidth="1"/>
    <col min="9231" max="9231" width="10" style="15" customWidth="1"/>
    <col min="9232" max="9232" width="9.875" style="15" customWidth="1"/>
    <col min="9233" max="9236" width="10.125" style="15" customWidth="1"/>
    <col min="9237" max="9237" width="2.25" style="15" customWidth="1"/>
    <col min="9238" max="9238" width="3.625" style="15" customWidth="1"/>
    <col min="9239" max="9479" width="9" style="15"/>
    <col min="9480" max="9480" width="3.375" style="15" customWidth="1"/>
    <col min="9481" max="9481" width="9.375" style="15" bestFit="1" customWidth="1"/>
    <col min="9482" max="9482" width="8.75" style="15" customWidth="1"/>
    <col min="9483" max="9483" width="9.625" style="15" bestFit="1" customWidth="1"/>
    <col min="9484" max="9484" width="8.875" style="15" customWidth="1"/>
    <col min="9485" max="9486" width="9" style="15" customWidth="1"/>
    <col min="9487" max="9487" width="10" style="15" customWidth="1"/>
    <col min="9488" max="9488" width="9.875" style="15" customWidth="1"/>
    <col min="9489" max="9492" width="10.125" style="15" customWidth="1"/>
    <col min="9493" max="9493" width="2.25" style="15" customWidth="1"/>
    <col min="9494" max="9494" width="3.625" style="15" customWidth="1"/>
    <col min="9495" max="9735" width="9" style="15"/>
    <col min="9736" max="9736" width="3.375" style="15" customWidth="1"/>
    <col min="9737" max="9737" width="9.375" style="15" bestFit="1" customWidth="1"/>
    <col min="9738" max="9738" width="8.75" style="15" customWidth="1"/>
    <col min="9739" max="9739" width="9.625" style="15" bestFit="1" customWidth="1"/>
    <col min="9740" max="9740" width="8.875" style="15" customWidth="1"/>
    <col min="9741" max="9742" width="9" style="15" customWidth="1"/>
    <col min="9743" max="9743" width="10" style="15" customWidth="1"/>
    <col min="9744" max="9744" width="9.875" style="15" customWidth="1"/>
    <col min="9745" max="9748" width="10.125" style="15" customWidth="1"/>
    <col min="9749" max="9749" width="2.25" style="15" customWidth="1"/>
    <col min="9750" max="9750" width="3.625" style="15" customWidth="1"/>
    <col min="9751" max="9991" width="9" style="15"/>
    <col min="9992" max="9992" width="3.375" style="15" customWidth="1"/>
    <col min="9993" max="9993" width="9.375" style="15" bestFit="1" customWidth="1"/>
    <col min="9994" max="9994" width="8.75" style="15" customWidth="1"/>
    <col min="9995" max="9995" width="9.625" style="15" bestFit="1" customWidth="1"/>
    <col min="9996" max="9996" width="8.875" style="15" customWidth="1"/>
    <col min="9997" max="9998" width="9" style="15" customWidth="1"/>
    <col min="9999" max="9999" width="10" style="15" customWidth="1"/>
    <col min="10000" max="10000" width="9.875" style="15" customWidth="1"/>
    <col min="10001" max="10004" width="10.125" style="15" customWidth="1"/>
    <col min="10005" max="10005" width="2.25" style="15" customWidth="1"/>
    <col min="10006" max="10006" width="3.625" style="15" customWidth="1"/>
    <col min="10007" max="10247" width="9" style="15"/>
    <col min="10248" max="10248" width="3.375" style="15" customWidth="1"/>
    <col min="10249" max="10249" width="9.375" style="15" bestFit="1" customWidth="1"/>
    <col min="10250" max="10250" width="8.75" style="15" customWidth="1"/>
    <col min="10251" max="10251" width="9.625" style="15" bestFit="1" customWidth="1"/>
    <col min="10252" max="10252" width="8.875" style="15" customWidth="1"/>
    <col min="10253" max="10254" width="9" style="15" customWidth="1"/>
    <col min="10255" max="10255" width="10" style="15" customWidth="1"/>
    <col min="10256" max="10256" width="9.875" style="15" customWidth="1"/>
    <col min="10257" max="10260" width="10.125" style="15" customWidth="1"/>
    <col min="10261" max="10261" width="2.25" style="15" customWidth="1"/>
    <col min="10262" max="10262" width="3.625" style="15" customWidth="1"/>
    <col min="10263" max="10503" width="9" style="15"/>
    <col min="10504" max="10504" width="3.375" style="15" customWidth="1"/>
    <col min="10505" max="10505" width="9.375" style="15" bestFit="1" customWidth="1"/>
    <col min="10506" max="10506" width="8.75" style="15" customWidth="1"/>
    <col min="10507" max="10507" width="9.625" style="15" bestFit="1" customWidth="1"/>
    <col min="10508" max="10508" width="8.875" style="15" customWidth="1"/>
    <col min="10509" max="10510" width="9" style="15" customWidth="1"/>
    <col min="10511" max="10511" width="10" style="15" customWidth="1"/>
    <col min="10512" max="10512" width="9.875" style="15" customWidth="1"/>
    <col min="10513" max="10516" width="10.125" style="15" customWidth="1"/>
    <col min="10517" max="10517" width="2.25" style="15" customWidth="1"/>
    <col min="10518" max="10518" width="3.625" style="15" customWidth="1"/>
    <col min="10519" max="10759" width="9" style="15"/>
    <col min="10760" max="10760" width="3.375" style="15" customWidth="1"/>
    <col min="10761" max="10761" width="9.375" style="15" bestFit="1" customWidth="1"/>
    <col min="10762" max="10762" width="8.75" style="15" customWidth="1"/>
    <col min="10763" max="10763" width="9.625" style="15" bestFit="1" customWidth="1"/>
    <col min="10764" max="10764" width="8.875" style="15" customWidth="1"/>
    <col min="10765" max="10766" width="9" style="15" customWidth="1"/>
    <col min="10767" max="10767" width="10" style="15" customWidth="1"/>
    <col min="10768" max="10768" width="9.875" style="15" customWidth="1"/>
    <col min="10769" max="10772" width="10.125" style="15" customWidth="1"/>
    <col min="10773" max="10773" width="2.25" style="15" customWidth="1"/>
    <col min="10774" max="10774" width="3.625" style="15" customWidth="1"/>
    <col min="10775" max="11015" width="9" style="15"/>
    <col min="11016" max="11016" width="3.375" style="15" customWidth="1"/>
    <col min="11017" max="11017" width="9.375" style="15" bestFit="1" customWidth="1"/>
    <col min="11018" max="11018" width="8.75" style="15" customWidth="1"/>
    <col min="11019" max="11019" width="9.625" style="15" bestFit="1" customWidth="1"/>
    <col min="11020" max="11020" width="8.875" style="15" customWidth="1"/>
    <col min="11021" max="11022" width="9" style="15" customWidth="1"/>
    <col min="11023" max="11023" width="10" style="15" customWidth="1"/>
    <col min="11024" max="11024" width="9.875" style="15" customWidth="1"/>
    <col min="11025" max="11028" width="10.125" style="15" customWidth="1"/>
    <col min="11029" max="11029" width="2.25" style="15" customWidth="1"/>
    <col min="11030" max="11030" width="3.625" style="15" customWidth="1"/>
    <col min="11031" max="11271" width="9" style="15"/>
    <col min="11272" max="11272" width="3.375" style="15" customWidth="1"/>
    <col min="11273" max="11273" width="9.375" style="15" bestFit="1" customWidth="1"/>
    <col min="11274" max="11274" width="8.75" style="15" customWidth="1"/>
    <col min="11275" max="11275" width="9.625" style="15" bestFit="1" customWidth="1"/>
    <col min="11276" max="11276" width="8.875" style="15" customWidth="1"/>
    <col min="11277" max="11278" width="9" style="15" customWidth="1"/>
    <col min="11279" max="11279" width="10" style="15" customWidth="1"/>
    <col min="11280" max="11280" width="9.875" style="15" customWidth="1"/>
    <col min="11281" max="11284" width="10.125" style="15" customWidth="1"/>
    <col min="11285" max="11285" width="2.25" style="15" customWidth="1"/>
    <col min="11286" max="11286" width="3.625" style="15" customWidth="1"/>
    <col min="11287" max="11527" width="9" style="15"/>
    <col min="11528" max="11528" width="3.375" style="15" customWidth="1"/>
    <col min="11529" max="11529" width="9.375" style="15" bestFit="1" customWidth="1"/>
    <col min="11530" max="11530" width="8.75" style="15" customWidth="1"/>
    <col min="11531" max="11531" width="9.625" style="15" bestFit="1" customWidth="1"/>
    <col min="11532" max="11532" width="8.875" style="15" customWidth="1"/>
    <col min="11533" max="11534" width="9" style="15" customWidth="1"/>
    <col min="11535" max="11535" width="10" style="15" customWidth="1"/>
    <col min="11536" max="11536" width="9.875" style="15" customWidth="1"/>
    <col min="11537" max="11540" width="10.125" style="15" customWidth="1"/>
    <col min="11541" max="11541" width="2.25" style="15" customWidth="1"/>
    <col min="11542" max="11542" width="3.625" style="15" customWidth="1"/>
    <col min="11543" max="11783" width="9" style="15"/>
    <col min="11784" max="11784" width="3.375" style="15" customWidth="1"/>
    <col min="11785" max="11785" width="9.375" style="15" bestFit="1" customWidth="1"/>
    <col min="11786" max="11786" width="8.75" style="15" customWidth="1"/>
    <col min="11787" max="11787" width="9.625" style="15" bestFit="1" customWidth="1"/>
    <col min="11788" max="11788" width="8.875" style="15" customWidth="1"/>
    <col min="11789" max="11790" width="9" style="15" customWidth="1"/>
    <col min="11791" max="11791" width="10" style="15" customWidth="1"/>
    <col min="11792" max="11792" width="9.875" style="15" customWidth="1"/>
    <col min="11793" max="11796" width="10.125" style="15" customWidth="1"/>
    <col min="11797" max="11797" width="2.25" style="15" customWidth="1"/>
    <col min="11798" max="11798" width="3.625" style="15" customWidth="1"/>
    <col min="11799" max="12039" width="9" style="15"/>
    <col min="12040" max="12040" width="3.375" style="15" customWidth="1"/>
    <col min="12041" max="12041" width="9.375" style="15" bestFit="1" customWidth="1"/>
    <col min="12042" max="12042" width="8.75" style="15" customWidth="1"/>
    <col min="12043" max="12043" width="9.625" style="15" bestFit="1" customWidth="1"/>
    <col min="12044" max="12044" width="8.875" style="15" customWidth="1"/>
    <col min="12045" max="12046" width="9" style="15" customWidth="1"/>
    <col min="12047" max="12047" width="10" style="15" customWidth="1"/>
    <col min="12048" max="12048" width="9.875" style="15" customWidth="1"/>
    <col min="12049" max="12052" width="10.125" style="15" customWidth="1"/>
    <col min="12053" max="12053" width="2.25" style="15" customWidth="1"/>
    <col min="12054" max="12054" width="3.625" style="15" customWidth="1"/>
    <col min="12055" max="12295" width="9" style="15"/>
    <col min="12296" max="12296" width="3.375" style="15" customWidth="1"/>
    <col min="12297" max="12297" width="9.375" style="15" bestFit="1" customWidth="1"/>
    <col min="12298" max="12298" width="8.75" style="15" customWidth="1"/>
    <col min="12299" max="12299" width="9.625" style="15" bestFit="1" customWidth="1"/>
    <col min="12300" max="12300" width="8.875" style="15" customWidth="1"/>
    <col min="12301" max="12302" width="9" style="15" customWidth="1"/>
    <col min="12303" max="12303" width="10" style="15" customWidth="1"/>
    <col min="12304" max="12304" width="9.875" style="15" customWidth="1"/>
    <col min="12305" max="12308" width="10.125" style="15" customWidth="1"/>
    <col min="12309" max="12309" width="2.25" style="15" customWidth="1"/>
    <col min="12310" max="12310" width="3.625" style="15" customWidth="1"/>
    <col min="12311" max="12551" width="9" style="15"/>
    <col min="12552" max="12552" width="3.375" style="15" customWidth="1"/>
    <col min="12553" max="12553" width="9.375" style="15" bestFit="1" customWidth="1"/>
    <col min="12554" max="12554" width="8.75" style="15" customWidth="1"/>
    <col min="12555" max="12555" width="9.625" style="15" bestFit="1" customWidth="1"/>
    <col min="12556" max="12556" width="8.875" style="15" customWidth="1"/>
    <col min="12557" max="12558" width="9" style="15" customWidth="1"/>
    <col min="12559" max="12559" width="10" style="15" customWidth="1"/>
    <col min="12560" max="12560" width="9.875" style="15" customWidth="1"/>
    <col min="12561" max="12564" width="10.125" style="15" customWidth="1"/>
    <col min="12565" max="12565" width="2.25" style="15" customWidth="1"/>
    <col min="12566" max="12566" width="3.625" style="15" customWidth="1"/>
    <col min="12567" max="12807" width="9" style="15"/>
    <col min="12808" max="12808" width="3.375" style="15" customWidth="1"/>
    <col min="12809" max="12809" width="9.375" style="15" bestFit="1" customWidth="1"/>
    <col min="12810" max="12810" width="8.75" style="15" customWidth="1"/>
    <col min="12811" max="12811" width="9.625" style="15" bestFit="1" customWidth="1"/>
    <col min="12812" max="12812" width="8.875" style="15" customWidth="1"/>
    <col min="12813" max="12814" width="9" style="15" customWidth="1"/>
    <col min="12815" max="12815" width="10" style="15" customWidth="1"/>
    <col min="12816" max="12816" width="9.875" style="15" customWidth="1"/>
    <col min="12817" max="12820" width="10.125" style="15" customWidth="1"/>
    <col min="12821" max="12821" width="2.25" style="15" customWidth="1"/>
    <col min="12822" max="12822" width="3.625" style="15" customWidth="1"/>
    <col min="12823" max="13063" width="9" style="15"/>
    <col min="13064" max="13064" width="3.375" style="15" customWidth="1"/>
    <col min="13065" max="13065" width="9.375" style="15" bestFit="1" customWidth="1"/>
    <col min="13066" max="13066" width="8.75" style="15" customWidth="1"/>
    <col min="13067" max="13067" width="9.625" style="15" bestFit="1" customWidth="1"/>
    <col min="13068" max="13068" width="8.875" style="15" customWidth="1"/>
    <col min="13069" max="13070" width="9" style="15" customWidth="1"/>
    <col min="13071" max="13071" width="10" style="15" customWidth="1"/>
    <col min="13072" max="13072" width="9.875" style="15" customWidth="1"/>
    <col min="13073" max="13076" width="10.125" style="15" customWidth="1"/>
    <col min="13077" max="13077" width="2.25" style="15" customWidth="1"/>
    <col min="13078" max="13078" width="3.625" style="15" customWidth="1"/>
    <col min="13079" max="13319" width="9" style="15"/>
    <col min="13320" max="13320" width="3.375" style="15" customWidth="1"/>
    <col min="13321" max="13321" width="9.375" style="15" bestFit="1" customWidth="1"/>
    <col min="13322" max="13322" width="8.75" style="15" customWidth="1"/>
    <col min="13323" max="13323" width="9.625" style="15" bestFit="1" customWidth="1"/>
    <col min="13324" max="13324" width="8.875" style="15" customWidth="1"/>
    <col min="13325" max="13326" width="9" style="15" customWidth="1"/>
    <col min="13327" max="13327" width="10" style="15" customWidth="1"/>
    <col min="13328" max="13328" width="9.875" style="15" customWidth="1"/>
    <col min="13329" max="13332" width="10.125" style="15" customWidth="1"/>
    <col min="13333" max="13333" width="2.25" style="15" customWidth="1"/>
    <col min="13334" max="13334" width="3.625" style="15" customWidth="1"/>
    <col min="13335" max="13575" width="9" style="15"/>
    <col min="13576" max="13576" width="3.375" style="15" customWidth="1"/>
    <col min="13577" max="13577" width="9.375" style="15" bestFit="1" customWidth="1"/>
    <col min="13578" max="13578" width="8.75" style="15" customWidth="1"/>
    <col min="13579" max="13579" width="9.625" style="15" bestFit="1" customWidth="1"/>
    <col min="13580" max="13580" width="8.875" style="15" customWidth="1"/>
    <col min="13581" max="13582" width="9" style="15" customWidth="1"/>
    <col min="13583" max="13583" width="10" style="15" customWidth="1"/>
    <col min="13584" max="13584" width="9.875" style="15" customWidth="1"/>
    <col min="13585" max="13588" width="10.125" style="15" customWidth="1"/>
    <col min="13589" max="13589" width="2.25" style="15" customWidth="1"/>
    <col min="13590" max="13590" width="3.625" style="15" customWidth="1"/>
    <col min="13591" max="13831" width="9" style="15"/>
    <col min="13832" max="13832" width="3.375" style="15" customWidth="1"/>
    <col min="13833" max="13833" width="9.375" style="15" bestFit="1" customWidth="1"/>
    <col min="13834" max="13834" width="8.75" style="15" customWidth="1"/>
    <col min="13835" max="13835" width="9.625" style="15" bestFit="1" customWidth="1"/>
    <col min="13836" max="13836" width="8.875" style="15" customWidth="1"/>
    <col min="13837" max="13838" width="9" style="15" customWidth="1"/>
    <col min="13839" max="13839" width="10" style="15" customWidth="1"/>
    <col min="13840" max="13840" width="9.875" style="15" customWidth="1"/>
    <col min="13841" max="13844" width="10.125" style="15" customWidth="1"/>
    <col min="13845" max="13845" width="2.25" style="15" customWidth="1"/>
    <col min="13846" max="13846" width="3.625" style="15" customWidth="1"/>
    <col min="13847" max="14087" width="9" style="15"/>
    <col min="14088" max="14088" width="3.375" style="15" customWidth="1"/>
    <col min="14089" max="14089" width="9.375" style="15" bestFit="1" customWidth="1"/>
    <col min="14090" max="14090" width="8.75" style="15" customWidth="1"/>
    <col min="14091" max="14091" width="9.625" style="15" bestFit="1" customWidth="1"/>
    <col min="14092" max="14092" width="8.875" style="15" customWidth="1"/>
    <col min="14093" max="14094" width="9" style="15" customWidth="1"/>
    <col min="14095" max="14095" width="10" style="15" customWidth="1"/>
    <col min="14096" max="14096" width="9.875" style="15" customWidth="1"/>
    <col min="14097" max="14100" width="10.125" style="15" customWidth="1"/>
    <col min="14101" max="14101" width="2.25" style="15" customWidth="1"/>
    <col min="14102" max="14102" width="3.625" style="15" customWidth="1"/>
    <col min="14103" max="14343" width="9" style="15"/>
    <col min="14344" max="14344" width="3.375" style="15" customWidth="1"/>
    <col min="14345" max="14345" width="9.375" style="15" bestFit="1" customWidth="1"/>
    <col min="14346" max="14346" width="8.75" style="15" customWidth="1"/>
    <col min="14347" max="14347" width="9.625" style="15" bestFit="1" customWidth="1"/>
    <col min="14348" max="14348" width="8.875" style="15" customWidth="1"/>
    <col min="14349" max="14350" width="9" style="15" customWidth="1"/>
    <col min="14351" max="14351" width="10" style="15" customWidth="1"/>
    <col min="14352" max="14352" width="9.875" style="15" customWidth="1"/>
    <col min="14353" max="14356" width="10.125" style="15" customWidth="1"/>
    <col min="14357" max="14357" width="2.25" style="15" customWidth="1"/>
    <col min="14358" max="14358" width="3.625" style="15" customWidth="1"/>
    <col min="14359" max="14599" width="9" style="15"/>
    <col min="14600" max="14600" width="3.375" style="15" customWidth="1"/>
    <col min="14601" max="14601" width="9.375" style="15" bestFit="1" customWidth="1"/>
    <col min="14602" max="14602" width="8.75" style="15" customWidth="1"/>
    <col min="14603" max="14603" width="9.625" style="15" bestFit="1" customWidth="1"/>
    <col min="14604" max="14604" width="8.875" style="15" customWidth="1"/>
    <col min="14605" max="14606" width="9" style="15" customWidth="1"/>
    <col min="14607" max="14607" width="10" style="15" customWidth="1"/>
    <col min="14608" max="14608" width="9.875" style="15" customWidth="1"/>
    <col min="14609" max="14612" width="10.125" style="15" customWidth="1"/>
    <col min="14613" max="14613" width="2.25" style="15" customWidth="1"/>
    <col min="14614" max="14614" width="3.625" style="15" customWidth="1"/>
    <col min="14615" max="14855" width="9" style="15"/>
    <col min="14856" max="14856" width="3.375" style="15" customWidth="1"/>
    <col min="14857" max="14857" width="9.375" style="15" bestFit="1" customWidth="1"/>
    <col min="14858" max="14858" width="8.75" style="15" customWidth="1"/>
    <col min="14859" max="14859" width="9.625" style="15" bestFit="1" customWidth="1"/>
    <col min="14860" max="14860" width="8.875" style="15" customWidth="1"/>
    <col min="14861" max="14862" width="9" style="15" customWidth="1"/>
    <col min="14863" max="14863" width="10" style="15" customWidth="1"/>
    <col min="14864" max="14864" width="9.875" style="15" customWidth="1"/>
    <col min="14865" max="14868" width="10.125" style="15" customWidth="1"/>
    <col min="14869" max="14869" width="2.25" style="15" customWidth="1"/>
    <col min="14870" max="14870" width="3.625" style="15" customWidth="1"/>
    <col min="14871" max="15111" width="9" style="15"/>
    <col min="15112" max="15112" width="3.375" style="15" customWidth="1"/>
    <col min="15113" max="15113" width="9.375" style="15" bestFit="1" customWidth="1"/>
    <col min="15114" max="15114" width="8.75" style="15" customWidth="1"/>
    <col min="15115" max="15115" width="9.625" style="15" bestFit="1" customWidth="1"/>
    <col min="15116" max="15116" width="8.875" style="15" customWidth="1"/>
    <col min="15117" max="15118" width="9" style="15" customWidth="1"/>
    <col min="15119" max="15119" width="10" style="15" customWidth="1"/>
    <col min="15120" max="15120" width="9.875" style="15" customWidth="1"/>
    <col min="15121" max="15124" width="10.125" style="15" customWidth="1"/>
    <col min="15125" max="15125" width="2.25" style="15" customWidth="1"/>
    <col min="15126" max="15126" width="3.625" style="15" customWidth="1"/>
    <col min="15127" max="15367" width="9" style="15"/>
    <col min="15368" max="15368" width="3.375" style="15" customWidth="1"/>
    <col min="15369" max="15369" width="9.375" style="15" bestFit="1" customWidth="1"/>
    <col min="15370" max="15370" width="8.75" style="15" customWidth="1"/>
    <col min="15371" max="15371" width="9.625" style="15" bestFit="1" customWidth="1"/>
    <col min="15372" max="15372" width="8.875" style="15" customWidth="1"/>
    <col min="15373" max="15374" width="9" style="15" customWidth="1"/>
    <col min="15375" max="15375" width="10" style="15" customWidth="1"/>
    <col min="15376" max="15376" width="9.875" style="15" customWidth="1"/>
    <col min="15377" max="15380" width="10.125" style="15" customWidth="1"/>
    <col min="15381" max="15381" width="2.25" style="15" customWidth="1"/>
    <col min="15382" max="15382" width="3.625" style="15" customWidth="1"/>
    <col min="15383" max="15623" width="9" style="15"/>
    <col min="15624" max="15624" width="3.375" style="15" customWidth="1"/>
    <col min="15625" max="15625" width="9.375" style="15" bestFit="1" customWidth="1"/>
    <col min="15626" max="15626" width="8.75" style="15" customWidth="1"/>
    <col min="15627" max="15627" width="9.625" style="15" bestFit="1" customWidth="1"/>
    <col min="15628" max="15628" width="8.875" style="15" customWidth="1"/>
    <col min="15629" max="15630" width="9" style="15" customWidth="1"/>
    <col min="15631" max="15631" width="10" style="15" customWidth="1"/>
    <col min="15632" max="15632" width="9.875" style="15" customWidth="1"/>
    <col min="15633" max="15636" width="10.125" style="15" customWidth="1"/>
    <col min="15637" max="15637" width="2.25" style="15" customWidth="1"/>
    <col min="15638" max="15638" width="3.625" style="15" customWidth="1"/>
    <col min="15639" max="15879" width="9" style="15"/>
    <col min="15880" max="15880" width="3.375" style="15" customWidth="1"/>
    <col min="15881" max="15881" width="9.375" style="15" bestFit="1" customWidth="1"/>
    <col min="15882" max="15882" width="8.75" style="15" customWidth="1"/>
    <col min="15883" max="15883" width="9.625" style="15" bestFit="1" customWidth="1"/>
    <col min="15884" max="15884" width="8.875" style="15" customWidth="1"/>
    <col min="15885" max="15886" width="9" style="15" customWidth="1"/>
    <col min="15887" max="15887" width="10" style="15" customWidth="1"/>
    <col min="15888" max="15888" width="9.875" style="15" customWidth="1"/>
    <col min="15889" max="15892" width="10.125" style="15" customWidth="1"/>
    <col min="15893" max="15893" width="2.25" style="15" customWidth="1"/>
    <col min="15894" max="15894" width="3.625" style="15" customWidth="1"/>
    <col min="15895" max="16135" width="9" style="15"/>
    <col min="16136" max="16136" width="3.375" style="15" customWidth="1"/>
    <col min="16137" max="16137" width="9.375" style="15" bestFit="1" customWidth="1"/>
    <col min="16138" max="16138" width="8.75" style="15" customWidth="1"/>
    <col min="16139" max="16139" width="9.625" style="15" bestFit="1" customWidth="1"/>
    <col min="16140" max="16140" width="8.875" style="15" customWidth="1"/>
    <col min="16141" max="16142" width="9" style="15" customWidth="1"/>
    <col min="16143" max="16143" width="10" style="15" customWidth="1"/>
    <col min="16144" max="16144" width="9.875" style="15" customWidth="1"/>
    <col min="16145" max="16148" width="10.125" style="15" customWidth="1"/>
    <col min="16149" max="16149" width="2.25" style="15" customWidth="1"/>
    <col min="16150" max="16150" width="3.625" style="15" customWidth="1"/>
    <col min="16151" max="16384" width="9" style="15"/>
  </cols>
  <sheetData>
    <row r="1" spans="1:52" hidden="1" x14ac:dyDescent="0.15">
      <c r="C1" s="13">
        <v>11</v>
      </c>
      <c r="D1" s="13">
        <v>47</v>
      </c>
      <c r="E1" s="13">
        <v>14</v>
      </c>
      <c r="F1" s="13">
        <v>35</v>
      </c>
      <c r="G1" s="13">
        <v>12</v>
      </c>
      <c r="H1" s="13">
        <v>27</v>
      </c>
      <c r="I1" s="13">
        <v>48</v>
      </c>
      <c r="J1" s="13">
        <v>15</v>
      </c>
      <c r="K1" s="13">
        <v>36</v>
      </c>
    </row>
    <row r="2" spans="1:52" s="18" customFormat="1" ht="60" hidden="1" x14ac:dyDescent="0.15">
      <c r="A2" s="16" t="s">
        <v>20</v>
      </c>
      <c r="B2" s="52"/>
      <c r="C2" s="53" t="s">
        <v>21</v>
      </c>
      <c r="D2" s="53" t="s">
        <v>22</v>
      </c>
      <c r="E2" s="53" t="s">
        <v>23</v>
      </c>
      <c r="F2" s="53" t="s">
        <v>24</v>
      </c>
      <c r="G2" s="54" t="s">
        <v>25</v>
      </c>
      <c r="H2" s="54" t="s">
        <v>26</v>
      </c>
      <c r="I2" s="54" t="s">
        <v>27</v>
      </c>
      <c r="J2" s="54" t="s">
        <v>28</v>
      </c>
      <c r="K2" s="54" t="s">
        <v>29</v>
      </c>
      <c r="L2" s="53" t="s">
        <v>38</v>
      </c>
      <c r="M2" s="53" t="s">
        <v>39</v>
      </c>
      <c r="N2" s="53" t="s">
        <v>40</v>
      </c>
      <c r="O2" s="53" t="s">
        <v>40</v>
      </c>
      <c r="P2" s="54" t="s">
        <v>41</v>
      </c>
      <c r="Q2" s="54" t="s">
        <v>30</v>
      </c>
      <c r="R2" s="54" t="s">
        <v>31</v>
      </c>
      <c r="S2" s="54" t="s">
        <v>32</v>
      </c>
      <c r="T2" s="54" t="s">
        <v>32</v>
      </c>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row>
    <row r="3" spans="1:52" s="18" customFormat="1" ht="48" x14ac:dyDescent="0.15">
      <c r="A3" s="16" t="s">
        <v>20</v>
      </c>
      <c r="B3" s="52"/>
      <c r="C3" s="53" t="str">
        <f>LEFT(C2,6)</f>
        <v>中国债券市场</v>
      </c>
      <c r="D3" s="53" t="str">
        <f>LEFT(D2,6)</f>
        <v>美国债券市场</v>
      </c>
      <c r="E3" s="53" t="str">
        <f>LEFT(E2,8)</f>
        <v>发达欧洲债券市场</v>
      </c>
      <c r="F3" s="53" t="str">
        <f>LEFT(F2,6)</f>
        <v>日本债券市场</v>
      </c>
      <c r="G3" s="54" t="str">
        <f>LEFT(G2,6)</f>
        <v>中国股票市场</v>
      </c>
      <c r="H3" s="54" t="str">
        <f>LEFT(H2,6)</f>
        <v>香港股票市场</v>
      </c>
      <c r="I3" s="54" t="str">
        <f>LEFT(I2,6)</f>
        <v>美国股票市场</v>
      </c>
      <c r="J3" s="54" t="str">
        <f>LEFT(J2,8)</f>
        <v>发达欧洲股票市场</v>
      </c>
      <c r="K3" s="54" t="str">
        <f>LEFT(K2,6)</f>
        <v>日本股票市场</v>
      </c>
      <c r="L3" s="55" t="str">
        <f>C3&amp;"(4W MA)"</f>
        <v>中国债券市场(4W MA)</v>
      </c>
      <c r="M3" s="55" t="str">
        <f t="shared" ref="M3:T3" si="0">D3&amp;"(4W MA)"</f>
        <v>美国债券市场(4W MA)</v>
      </c>
      <c r="N3" s="55" t="str">
        <f t="shared" si="0"/>
        <v>发达欧洲债券市场(4W MA)</v>
      </c>
      <c r="O3" s="55" t="str">
        <f t="shared" si="0"/>
        <v>日本债券市场(4W MA)</v>
      </c>
      <c r="P3" s="54" t="str">
        <f t="shared" si="0"/>
        <v>中国股票市场(4W MA)</v>
      </c>
      <c r="Q3" s="54" t="str">
        <f t="shared" si="0"/>
        <v>香港股票市场(4W MA)</v>
      </c>
      <c r="R3" s="54" t="str">
        <f t="shared" si="0"/>
        <v>美国股票市场(4W MA)</v>
      </c>
      <c r="S3" s="54" t="str">
        <f t="shared" si="0"/>
        <v>发达欧洲股票市场(4W MA)</v>
      </c>
      <c r="T3" s="54" t="str">
        <f t="shared" si="0"/>
        <v>日本股票市场(4W MA)</v>
      </c>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row>
    <row r="4" spans="1:52" x14ac:dyDescent="0.15">
      <c r="B4" s="19">
        <f>[2]主要国家资金流向对比!$B$3</f>
        <v>44202</v>
      </c>
      <c r="C4" s="20">
        <f>VLOOKUP($B4,[2]分国家汇总!$A:$AW,C$1,FALSE)</f>
        <v>534.82897400000002</v>
      </c>
      <c r="D4" s="20">
        <f>VLOOKUP($B4,[2]分国家汇总!$A:$AW,D$1,FALSE)</f>
        <v>9982.9578739999997</v>
      </c>
      <c r="E4" s="20">
        <f>VLOOKUP($B4,[2]分国家汇总!$A:$AW,E$1,FALSE)</f>
        <v>1250.518812</v>
      </c>
      <c r="F4" s="20">
        <f>VLOOKUP($B4,[2]分国家汇总!$A:$AW,F$1,FALSE)</f>
        <v>94.929779999999994</v>
      </c>
      <c r="G4" s="20">
        <f>VLOOKUP($B4,[2]分国家汇总!$A:$AW,G$1,FALSE)</f>
        <v>-2785.6987519999998</v>
      </c>
      <c r="H4" s="20">
        <f>VLOOKUP($B4,[2]分国家汇总!$A:$AW,H$1,FALSE)</f>
        <v>107.296201</v>
      </c>
      <c r="I4" s="20">
        <f>VLOOKUP($B4,[2]分国家汇总!$A:$AW,I$1,FALSE)</f>
        <v>11643.629569999999</v>
      </c>
      <c r="J4" s="20">
        <f>VLOOKUP($B4,[2]分国家汇总!$A:$AW,J$1,FALSE)</f>
        <v>291.17235199999999</v>
      </c>
      <c r="K4" s="20">
        <f>VLOOKUP($B4,[2]分国家汇总!$A:$AW,K$1,FALSE)</f>
        <v>533.06640800000002</v>
      </c>
      <c r="L4" s="20">
        <f t="shared" ref="L4:T4" si="1">AVERAGE(C4:C7)</f>
        <v>544.37589824999998</v>
      </c>
      <c r="M4" s="20">
        <f t="shared" si="1"/>
        <v>6994.1313659999996</v>
      </c>
      <c r="N4" s="20">
        <f t="shared" si="1"/>
        <v>288.34148275000007</v>
      </c>
      <c r="O4" s="20">
        <f t="shared" si="1"/>
        <v>96.787298250000006</v>
      </c>
      <c r="P4" s="20">
        <f t="shared" si="1"/>
        <v>831.34302349999996</v>
      </c>
      <c r="Q4" s="20">
        <f t="shared" si="1"/>
        <v>187.9856365</v>
      </c>
      <c r="R4" s="20">
        <f t="shared" si="1"/>
        <v>10699.937494999998</v>
      </c>
      <c r="S4" s="20">
        <f t="shared" si="1"/>
        <v>1574.0574395000001</v>
      </c>
      <c r="T4" s="20">
        <f t="shared" si="1"/>
        <v>332.99465800000002</v>
      </c>
    </row>
    <row r="5" spans="1:52" x14ac:dyDescent="0.15">
      <c r="B5" s="19">
        <f>B4-7</f>
        <v>44195</v>
      </c>
      <c r="C5" s="20">
        <f>VLOOKUP($B5,[2]分国家汇总!$A:$AW,C$1,FALSE)</f>
        <v>218.71704299999999</v>
      </c>
      <c r="D5" s="20">
        <f>VLOOKUP($B5,[2]分国家汇总!$A:$AW,D$1,FALSE)</f>
        <v>11670.636323999999</v>
      </c>
      <c r="E5" s="20">
        <f>VLOOKUP($B5,[2]分国家汇总!$A:$AW,E$1,FALSE)</f>
        <v>2449.5179459999999</v>
      </c>
      <c r="F5" s="20">
        <f>VLOOKUP($B5,[2]分国家汇总!$A:$AW,F$1,FALSE)</f>
        <v>165.69420400000001</v>
      </c>
      <c r="G5" s="20">
        <f>VLOOKUP($B5,[2]分国家汇总!$A:$AW,G$1,FALSE)</f>
        <v>918.70989599999996</v>
      </c>
      <c r="H5" s="20">
        <f>VLOOKUP($B5,[2]分国家汇总!$A:$AW,H$1,FALSE)</f>
        <v>135.39714599999999</v>
      </c>
      <c r="I5" s="20">
        <f>VLOOKUP($B5,[2]分国家汇总!$A:$AW,I$1,FALSE)</f>
        <v>8049.181388</v>
      </c>
      <c r="J5" s="20">
        <f>VLOOKUP($B5,[2]分国家汇总!$A:$AW,J$1,FALSE)</f>
        <v>2400.7169060000001</v>
      </c>
      <c r="K5" s="20">
        <f>VLOOKUP($B5,[2]分国家汇总!$A:$AW,K$1,FALSE)</f>
        <v>-161.738235</v>
      </c>
      <c r="L5" s="20">
        <f t="shared" ref="L5:T5" si="2">AVERAGE(C5:C8)</f>
        <v>613.591542</v>
      </c>
      <c r="M5" s="20">
        <f t="shared" si="2"/>
        <v>6472.9675794999994</v>
      </c>
      <c r="N5" s="20">
        <f t="shared" si="2"/>
        <v>-128.51030574999999</v>
      </c>
      <c r="O5" s="20">
        <f t="shared" si="2"/>
        <v>84.258012750000006</v>
      </c>
      <c r="P5" s="20">
        <f t="shared" si="2"/>
        <v>2074.1432017500001</v>
      </c>
      <c r="Q5" s="20">
        <f t="shared" si="2"/>
        <v>221.44973924999999</v>
      </c>
      <c r="R5" s="20">
        <f t="shared" si="2"/>
        <v>9586.5929817499982</v>
      </c>
      <c r="S5" s="20">
        <f t="shared" si="2"/>
        <v>2577.3408785000001</v>
      </c>
      <c r="T5" s="20">
        <f t="shared" si="2"/>
        <v>259.116626</v>
      </c>
    </row>
    <row r="6" spans="1:52" x14ac:dyDescent="0.15">
      <c r="B6" s="19">
        <f>B5-7</f>
        <v>44188</v>
      </c>
      <c r="C6" s="20">
        <f>VLOOKUP($B6,[2]分国家汇总!$A:$AW,C$1,FALSE)</f>
        <v>1042.5264070000001</v>
      </c>
      <c r="D6" s="20">
        <f>VLOOKUP($B6,[2]分国家汇总!$A:$AW,D$1,FALSE)</f>
        <v>5556.4192659999999</v>
      </c>
      <c r="E6" s="20">
        <f>VLOOKUP($B6,[2]分国家汇总!$A:$AW,E$1,FALSE)</f>
        <v>101.47211</v>
      </c>
      <c r="F6" s="20">
        <f>VLOOKUP($B6,[2]分国家汇总!$A:$AW,F$1,FALSE)</f>
        <v>112.42162399999999</v>
      </c>
      <c r="G6" s="20">
        <f>VLOOKUP($B6,[2]分国家汇总!$A:$AW,G$1,FALSE)</f>
        <v>2609.6340879999998</v>
      </c>
      <c r="H6" s="20">
        <f>VLOOKUP($B6,[2]分国家汇总!$A:$AW,H$1,FALSE)</f>
        <v>232.62408500000001</v>
      </c>
      <c r="I6" s="20">
        <f>VLOOKUP($B6,[2]分国家汇总!$A:$AW,I$1,FALSE)</f>
        <v>-13010.130068</v>
      </c>
      <c r="J6" s="20">
        <f>VLOOKUP($B6,[2]分国家汇总!$A:$AW,J$1,FALSE)</f>
        <v>-128.87347800000001</v>
      </c>
      <c r="K6" s="20">
        <f>VLOOKUP($B6,[2]分国家汇总!$A:$AW,K$1,FALSE)</f>
        <v>410.84637400000003</v>
      </c>
      <c r="L6" s="20">
        <f t="shared" ref="L6:T6" si="3">AVERAGE(C6:C9)</f>
        <v>747.53576175000001</v>
      </c>
      <c r="M6" s="20">
        <f t="shared" si="3"/>
        <v>4911.6834282499995</v>
      </c>
      <c r="N6" s="20">
        <f t="shared" si="3"/>
        <v>-390.621824</v>
      </c>
      <c r="O6" s="20">
        <f t="shared" si="3"/>
        <v>52.436081249999994</v>
      </c>
      <c r="P6" s="20">
        <f t="shared" si="3"/>
        <v>2717.8058887500001</v>
      </c>
      <c r="Q6" s="20">
        <f t="shared" si="3"/>
        <v>255.06034925</v>
      </c>
      <c r="R6" s="20">
        <f t="shared" si="3"/>
        <v>7593.6591440000002</v>
      </c>
      <c r="S6" s="20">
        <f t="shared" si="3"/>
        <v>2126.38604575</v>
      </c>
      <c r="T6" s="20">
        <f t="shared" si="3"/>
        <v>535.69001049999997</v>
      </c>
    </row>
    <row r="7" spans="1:52" x14ac:dyDescent="0.15">
      <c r="B7" s="19">
        <f>B6-7</f>
        <v>44181</v>
      </c>
      <c r="C7" s="20">
        <f>VLOOKUP($B7,[2]分国家汇总!$A:$AW,C$1,FALSE)</f>
        <v>381.43116900000001</v>
      </c>
      <c r="D7" s="20">
        <f>VLOOKUP($B7,[2]分国家汇总!$A:$AW,D$1,FALSE)</f>
        <v>766.51199999999994</v>
      </c>
      <c r="E7" s="20">
        <f>VLOOKUP($B7,[2]分国家汇总!$A:$AW,E$1,FALSE)</f>
        <v>-2648.1429370000001</v>
      </c>
      <c r="F7" s="20">
        <f>VLOOKUP($B7,[2]分国家汇总!$A:$AW,F$1,FALSE)</f>
        <v>14.103585000000001</v>
      </c>
      <c r="G7" s="20">
        <f>VLOOKUP($B7,[2]分国家汇总!$A:$AW,G$1,FALSE)</f>
        <v>2582.726862</v>
      </c>
      <c r="H7" s="20">
        <f>VLOOKUP($B7,[2]分国家汇总!$A:$AW,H$1,FALSE)</f>
        <v>276.625114</v>
      </c>
      <c r="I7" s="20">
        <f>VLOOKUP($B7,[2]分国家汇总!$A:$AW,I$1,FALSE)</f>
        <v>36117.069089999997</v>
      </c>
      <c r="J7" s="20">
        <f>VLOOKUP($B7,[2]分国家汇总!$A:$AW,J$1,FALSE)</f>
        <v>3733.2139780000002</v>
      </c>
      <c r="K7" s="20">
        <f>VLOOKUP($B7,[2]分国家汇总!$A:$AW,K$1,FALSE)</f>
        <v>549.80408499999999</v>
      </c>
      <c r="L7" s="20">
        <f t="shared" ref="L7:T7" si="4">AVERAGE(C7:C10)</f>
        <v>845.00291200000004</v>
      </c>
      <c r="M7" s="20">
        <f t="shared" si="4"/>
        <v>4402.2892277500005</v>
      </c>
      <c r="N7" s="20">
        <f t="shared" si="4"/>
        <v>-115.55441500000006</v>
      </c>
      <c r="O7" s="20">
        <f t="shared" si="4"/>
        <v>63.780089499999995</v>
      </c>
      <c r="P7" s="20">
        <f t="shared" si="4"/>
        <v>3045.0175625000002</v>
      </c>
      <c r="Q7" s="20">
        <f t="shared" si="4"/>
        <v>301.00080725000004</v>
      </c>
      <c r="R7" s="20">
        <f t="shared" si="4"/>
        <v>15546.304300249998</v>
      </c>
      <c r="S7" s="20">
        <f t="shared" si="4"/>
        <v>3196.9410437500001</v>
      </c>
      <c r="T7" s="20">
        <f t="shared" si="4"/>
        <v>1225.60632575</v>
      </c>
    </row>
    <row r="8" spans="1:52" x14ac:dyDescent="0.15">
      <c r="B8" s="19">
        <f>B7-7</f>
        <v>44174</v>
      </c>
      <c r="C8" s="20">
        <f>VLOOKUP($B8,[2]分国家汇总!$A:$AW,C$1,FALSE)</f>
        <v>811.69154900000001</v>
      </c>
      <c r="D8" s="20">
        <f>VLOOKUP($B8,[2]分国家汇总!$A:$AW,D$1,FALSE)</f>
        <v>7898.3027279999997</v>
      </c>
      <c r="E8" s="20">
        <f>VLOOKUP($B8,[2]分国家汇总!$A:$AW,E$1,FALSE)</f>
        <v>-416.88834200000002</v>
      </c>
      <c r="F8" s="20">
        <f>VLOOKUP($B8,[2]分国家汇总!$A:$AW,F$1,FALSE)</f>
        <v>44.812638</v>
      </c>
      <c r="G8" s="20">
        <f>VLOOKUP($B8,[2]分国家汇总!$A:$AW,G$1,FALSE)</f>
        <v>2185.5019609999999</v>
      </c>
      <c r="H8" s="20">
        <f>VLOOKUP($B8,[2]分国家汇总!$A:$AW,H$1,FALSE)</f>
        <v>241.152612</v>
      </c>
      <c r="I8" s="20">
        <f>VLOOKUP($B8,[2]分国家汇总!$A:$AW,I$1,FALSE)</f>
        <v>7190.2515169999997</v>
      </c>
      <c r="J8" s="20">
        <f>VLOOKUP($B8,[2]分国家汇总!$A:$AW,J$1,FALSE)</f>
        <v>4304.3061079999998</v>
      </c>
      <c r="K8" s="20">
        <f>VLOOKUP($B8,[2]分国家汇总!$A:$AW,K$1,FALSE)</f>
        <v>237.55428000000001</v>
      </c>
      <c r="L8" s="20">
        <f t="shared" ref="L8:T8" si="5">AVERAGE(C8:C11)</f>
        <v>1028.6030820000001</v>
      </c>
      <c r="M8" s="20">
        <f t="shared" si="5"/>
        <v>6596.2237587500003</v>
      </c>
      <c r="N8" s="20">
        <f t="shared" si="5"/>
        <v>49.875312000000065</v>
      </c>
      <c r="O8" s="20">
        <f t="shared" si="5"/>
        <v>81.908287250000001</v>
      </c>
      <c r="P8" s="20">
        <f t="shared" si="5"/>
        <v>3850.1814207500001</v>
      </c>
      <c r="Q8" s="20">
        <f t="shared" si="5"/>
        <v>337.54857049999998</v>
      </c>
      <c r="R8" s="20">
        <f t="shared" si="5"/>
        <v>9921.3405184999992</v>
      </c>
      <c r="S8" s="20">
        <f t="shared" si="5"/>
        <v>2787.7790932500002</v>
      </c>
      <c r="T8" s="20">
        <f t="shared" si="5"/>
        <v>1538.3102267500001</v>
      </c>
    </row>
    <row r="9" spans="1:52" x14ac:dyDescent="0.15">
      <c r="B9" s="19">
        <f t="shared" ref="B9:B69" si="6">B8-7</f>
        <v>44167</v>
      </c>
      <c r="C9" s="20">
        <f>VLOOKUP($B9,[2]分国家汇总!$A:$AW,C$1,FALSE)</f>
        <v>754.493922</v>
      </c>
      <c r="D9" s="20">
        <f>VLOOKUP($B9,[2]分国家汇总!$A:$AW,D$1,FALSE)</f>
        <v>5425.4997190000004</v>
      </c>
      <c r="E9" s="20">
        <f>VLOOKUP($B9,[2]分国家汇总!$A:$AW,E$1,FALSE)</f>
        <v>1401.0718730000001</v>
      </c>
      <c r="F9" s="20">
        <f>VLOOKUP($B9,[2]分国家汇总!$A:$AW,F$1,FALSE)</f>
        <v>38.406478</v>
      </c>
      <c r="G9" s="20">
        <f>VLOOKUP($B9,[2]分国家汇总!$A:$AW,G$1,FALSE)</f>
        <v>3493.3606439999999</v>
      </c>
      <c r="H9" s="20">
        <f>VLOOKUP($B9,[2]分国家汇总!$A:$AW,H$1,FALSE)</f>
        <v>269.839586</v>
      </c>
      <c r="I9" s="20">
        <f>VLOOKUP($B9,[2]分国家汇总!$A:$AW,I$1,FALSE)</f>
        <v>77.446037000000004</v>
      </c>
      <c r="J9" s="20">
        <f>VLOOKUP($B9,[2]分国家汇总!$A:$AW,J$1,FALSE)</f>
        <v>596.89757499999996</v>
      </c>
      <c r="K9" s="20">
        <f>VLOOKUP($B9,[2]分国家汇总!$A:$AW,K$1,FALSE)</f>
        <v>944.55530299999998</v>
      </c>
      <c r="L9" s="20">
        <f t="shared" ref="L9:T9" si="7">AVERAGE(C9:C12)</f>
        <v>1026.8004190000001</v>
      </c>
      <c r="M9" s="20">
        <f t="shared" si="7"/>
        <v>6045.7517707499992</v>
      </c>
      <c r="N9" s="20">
        <f t="shared" si="7"/>
        <v>472.357237</v>
      </c>
      <c r="O9" s="20">
        <f t="shared" si="7"/>
        <v>122.9952285</v>
      </c>
      <c r="P9" s="20">
        <f t="shared" si="7"/>
        <v>4139.5377722499998</v>
      </c>
      <c r="Q9" s="20">
        <f t="shared" si="7"/>
        <v>364.20622000000003</v>
      </c>
      <c r="R9" s="20">
        <f t="shared" si="7"/>
        <v>17082.142376750002</v>
      </c>
      <c r="S9" s="20">
        <f t="shared" si="7"/>
        <v>2238.0958435000002</v>
      </c>
      <c r="T9" s="20">
        <f t="shared" si="7"/>
        <v>1269.89280525</v>
      </c>
    </row>
    <row r="10" spans="1:52" x14ac:dyDescent="0.15">
      <c r="B10" s="19">
        <f t="shared" si="6"/>
        <v>44160</v>
      </c>
      <c r="C10" s="20">
        <f>VLOOKUP($B10,[2]分国家汇总!$A:$AW,C$1,FALSE)</f>
        <v>1432.395008</v>
      </c>
      <c r="D10" s="20">
        <f>VLOOKUP($B10,[2]分国家汇总!$A:$AW,D$1,FALSE)</f>
        <v>3518.8424639999998</v>
      </c>
      <c r="E10" s="20">
        <f>VLOOKUP($B10,[2]分国家汇总!$A:$AW,E$1,FALSE)</f>
        <v>1201.7417459999999</v>
      </c>
      <c r="F10" s="20">
        <f>VLOOKUP($B10,[2]分国家汇总!$A:$AW,F$1,FALSE)</f>
        <v>157.79765699999999</v>
      </c>
      <c r="G10" s="20">
        <f>VLOOKUP($B10,[2]分国家汇总!$A:$AW,G$1,FALSE)</f>
        <v>3918.480783</v>
      </c>
      <c r="H10" s="20">
        <f>VLOOKUP($B10,[2]分国家汇总!$A:$AW,H$1,FALSE)</f>
        <v>416.38591700000001</v>
      </c>
      <c r="I10" s="20">
        <f>VLOOKUP($B10,[2]分国家汇总!$A:$AW,I$1,FALSE)</f>
        <v>18800.450557</v>
      </c>
      <c r="J10" s="20">
        <f>VLOOKUP($B10,[2]分国家汇总!$A:$AW,J$1,FALSE)</f>
        <v>4153.3465139999998</v>
      </c>
      <c r="K10" s="20">
        <f>VLOOKUP($B10,[2]分国家汇总!$A:$AW,K$1,FALSE)</f>
        <v>3170.5116349999998</v>
      </c>
      <c r="L10" s="20">
        <f t="shared" ref="L10:T10" si="8">AVERAGE(C10:C13)</f>
        <v>1003.2064182499998</v>
      </c>
      <c r="M10" s="20">
        <f t="shared" si="8"/>
        <v>4609.6174414999996</v>
      </c>
      <c r="N10" s="20">
        <f t="shared" si="8"/>
        <v>-147.67726125000002</v>
      </c>
      <c r="O10" s="20">
        <f t="shared" si="8"/>
        <v>94.005282749999992</v>
      </c>
      <c r="P10" s="20">
        <f t="shared" si="8"/>
        <v>3305.1346815000002</v>
      </c>
      <c r="Q10" s="20">
        <f t="shared" si="8"/>
        <v>320.34838925000003</v>
      </c>
      <c r="R10" s="20">
        <f t="shared" si="8"/>
        <v>17942.032737249996</v>
      </c>
      <c r="S10" s="20">
        <f t="shared" si="8"/>
        <v>1885.6309984999996</v>
      </c>
      <c r="T10" s="20">
        <f t="shared" si="8"/>
        <v>1371.0433869999999</v>
      </c>
    </row>
    <row r="11" spans="1:52" x14ac:dyDescent="0.15">
      <c r="B11" s="19">
        <f t="shared" si="6"/>
        <v>44153</v>
      </c>
      <c r="C11" s="20">
        <f>VLOOKUP($B11,[2]分国家汇总!$A:$AW,C$1,FALSE)</f>
        <v>1115.8318489999999</v>
      </c>
      <c r="D11" s="20">
        <f>VLOOKUP($B11,[2]分国家汇总!$A:$AW,D$1,FALSE)</f>
        <v>9542.2501240000001</v>
      </c>
      <c r="E11" s="20">
        <f>VLOOKUP($B11,[2]分国家汇总!$A:$AW,E$1,FALSE)</f>
        <v>-1986.424029</v>
      </c>
      <c r="F11" s="20">
        <f>VLOOKUP($B11,[2]分国家汇总!$A:$AW,F$1,FALSE)</f>
        <v>86.616376000000002</v>
      </c>
      <c r="G11" s="20">
        <f>VLOOKUP($B11,[2]分国家汇总!$A:$AW,G$1,FALSE)</f>
        <v>5803.3822950000003</v>
      </c>
      <c r="H11" s="20">
        <f>VLOOKUP($B11,[2]分国家汇总!$A:$AW,H$1,FALSE)</f>
        <v>422.81616700000001</v>
      </c>
      <c r="I11" s="20">
        <f>VLOOKUP($B11,[2]分国家汇总!$A:$AW,I$1,FALSE)</f>
        <v>13617.213963</v>
      </c>
      <c r="J11" s="20">
        <f>VLOOKUP($B11,[2]分国家汇总!$A:$AW,J$1,FALSE)</f>
        <v>2096.5661759999998</v>
      </c>
      <c r="K11" s="20">
        <f>VLOOKUP($B11,[2]分国家汇总!$A:$AW,K$1,FALSE)</f>
        <v>1800.6196890000001</v>
      </c>
      <c r="L11" s="20">
        <f t="shared" ref="L11:T11" si="9">AVERAGE(C11:C14)</f>
        <v>935.36672075000001</v>
      </c>
      <c r="M11" s="20">
        <f t="shared" si="9"/>
        <v>4587.4107762499998</v>
      </c>
      <c r="N11" s="20">
        <f t="shared" si="9"/>
        <v>48.287261250000029</v>
      </c>
      <c r="O11" s="20">
        <f t="shared" si="9"/>
        <v>121.86178850000002</v>
      </c>
      <c r="P11" s="20">
        <f t="shared" si="9"/>
        <v>2972.1297587499998</v>
      </c>
      <c r="Q11" s="20">
        <f t="shared" si="9"/>
        <v>223.708899</v>
      </c>
      <c r="R11" s="20">
        <f t="shared" si="9"/>
        <v>11732.05912175</v>
      </c>
      <c r="S11" s="20">
        <f t="shared" si="9"/>
        <v>203.77499949999981</v>
      </c>
      <c r="T11" s="20">
        <f t="shared" si="9"/>
        <v>1504.5592917499998</v>
      </c>
    </row>
    <row r="12" spans="1:52" x14ac:dyDescent="0.15">
      <c r="B12" s="19">
        <f t="shared" si="6"/>
        <v>44146</v>
      </c>
      <c r="C12" s="20">
        <f>VLOOKUP($B12,[2]分国家汇总!$A:$AW,C$1,FALSE)</f>
        <v>804.48089700000003</v>
      </c>
      <c r="D12" s="20">
        <f>VLOOKUP($B12,[2]分国家汇总!$A:$AW,D$1,FALSE)</f>
        <v>5696.4147759999996</v>
      </c>
      <c r="E12" s="20">
        <f>VLOOKUP($B12,[2]分国家汇总!$A:$AW,E$1,FALSE)</f>
        <v>1273.039358</v>
      </c>
      <c r="F12" s="20">
        <f>VLOOKUP($B12,[2]分国家汇总!$A:$AW,F$1,FALSE)</f>
        <v>209.160403</v>
      </c>
      <c r="G12" s="20">
        <f>VLOOKUP($B12,[2]分国家汇总!$A:$AW,G$1,FALSE)</f>
        <v>3342.9273669999998</v>
      </c>
      <c r="H12" s="20">
        <f>VLOOKUP($B12,[2]分国家汇总!$A:$AW,H$1,FALSE)</f>
        <v>347.78321</v>
      </c>
      <c r="I12" s="20">
        <f>VLOOKUP($B12,[2]分国家汇总!$A:$AW,I$1,FALSE)</f>
        <v>35833.45895</v>
      </c>
      <c r="J12" s="20">
        <f>VLOOKUP($B12,[2]分国家汇总!$A:$AW,J$1,FALSE)</f>
        <v>2105.5731089999999</v>
      </c>
      <c r="K12" s="20">
        <f>VLOOKUP($B12,[2]分国家汇总!$A:$AW,K$1,FALSE)</f>
        <v>-836.11540600000001</v>
      </c>
      <c r="L12" s="20">
        <f t="shared" ref="L12:T12" si="10">AVERAGE(C12:C15)</f>
        <v>909.09602474999997</v>
      </c>
      <c r="M12" s="20">
        <f t="shared" si="10"/>
        <v>5206.3075035000002</v>
      </c>
      <c r="N12" s="20">
        <f t="shared" si="10"/>
        <v>402.22860049999997</v>
      </c>
      <c r="O12" s="20">
        <f t="shared" si="10"/>
        <v>122.17572850000001</v>
      </c>
      <c r="P12" s="20">
        <f t="shared" si="10"/>
        <v>2114.4369742499998</v>
      </c>
      <c r="Q12" s="20">
        <f t="shared" si="10"/>
        <v>161.88970874999998</v>
      </c>
      <c r="R12" s="20">
        <f t="shared" si="10"/>
        <v>8401.6262585000004</v>
      </c>
      <c r="S12" s="20">
        <f t="shared" si="10"/>
        <v>-650.42391900000007</v>
      </c>
      <c r="T12" s="20">
        <f t="shared" si="10"/>
        <v>798.77136925000002</v>
      </c>
    </row>
    <row r="13" spans="1:52" x14ac:dyDescent="0.15">
      <c r="B13" s="19">
        <f t="shared" si="6"/>
        <v>44139</v>
      </c>
      <c r="C13" s="20">
        <f>VLOOKUP($B13,[2]分国家汇总!$A:$AW,C$1,FALSE)</f>
        <v>660.11791900000003</v>
      </c>
      <c r="D13" s="20">
        <f>VLOOKUP($B13,[2]分国家汇总!$A:$AW,D$1,FALSE)</f>
        <v>-319.037598</v>
      </c>
      <c r="E13" s="20">
        <f>VLOOKUP($B13,[2]分国家汇总!$A:$AW,E$1,FALSE)</f>
        <v>-1079.06612</v>
      </c>
      <c r="F13" s="20">
        <f>VLOOKUP($B13,[2]分国家汇总!$A:$AW,F$1,FALSE)</f>
        <v>-77.553304999999995</v>
      </c>
      <c r="G13" s="20">
        <f>VLOOKUP($B13,[2]分国家汇总!$A:$AW,G$1,FALSE)</f>
        <v>155.74828099999999</v>
      </c>
      <c r="H13" s="20">
        <f>VLOOKUP($B13,[2]分国家汇总!$A:$AW,H$1,FALSE)</f>
        <v>94.408263000000005</v>
      </c>
      <c r="I13" s="20">
        <f>VLOOKUP($B13,[2]分国家汇总!$A:$AW,I$1,FALSE)</f>
        <v>3517.0074789999999</v>
      </c>
      <c r="J13" s="20">
        <f>VLOOKUP($B13,[2]分国家汇总!$A:$AW,J$1,FALSE)</f>
        <v>-812.96180500000003</v>
      </c>
      <c r="K13" s="20">
        <f>VLOOKUP($B13,[2]分国家汇总!$A:$AW,K$1,FALSE)</f>
        <v>1349.1576299999999</v>
      </c>
      <c r="L13" s="20">
        <f t="shared" ref="L13:T13" si="11">AVERAGE(C13:C16)</f>
        <v>920.76323049999996</v>
      </c>
      <c r="M13" s="20">
        <f t="shared" si="11"/>
        <v>7159.6113269999996</v>
      </c>
      <c r="N13" s="20">
        <f t="shared" si="11"/>
        <v>360.81204275000005</v>
      </c>
      <c r="O13" s="20">
        <f t="shared" si="11"/>
        <v>89.579609750000003</v>
      </c>
      <c r="P13" s="20">
        <f t="shared" si="11"/>
        <v>1321.47816775</v>
      </c>
      <c r="Q13" s="20">
        <f t="shared" si="11"/>
        <v>94.412594999999996</v>
      </c>
      <c r="R13" s="20">
        <f t="shared" si="11"/>
        <v>1344.9473827499999</v>
      </c>
      <c r="S13" s="20">
        <f t="shared" si="11"/>
        <v>-1159.4789390000001</v>
      </c>
      <c r="T13" s="20">
        <f t="shared" si="11"/>
        <v>953.68874649999998</v>
      </c>
    </row>
    <row r="14" spans="1:52" x14ac:dyDescent="0.15">
      <c r="B14" s="19">
        <f t="shared" si="6"/>
        <v>44132</v>
      </c>
      <c r="C14" s="20">
        <f>VLOOKUP($B14,[2]分国家汇总!$A:$AW,C$1,FALSE)</f>
        <v>1161.036218</v>
      </c>
      <c r="D14" s="20">
        <f>VLOOKUP($B14,[2]分国家汇总!$A:$AW,D$1,FALSE)</f>
        <v>3430.0158029999998</v>
      </c>
      <c r="E14" s="20">
        <f>VLOOKUP($B14,[2]分国家汇总!$A:$AW,E$1,FALSE)</f>
        <v>1985.5998360000001</v>
      </c>
      <c r="F14" s="20">
        <f>VLOOKUP($B14,[2]分国家汇总!$A:$AW,F$1,FALSE)</f>
        <v>269.22368</v>
      </c>
      <c r="G14" s="20">
        <f>VLOOKUP($B14,[2]分国家汇总!$A:$AW,G$1,FALSE)</f>
        <v>2586.461092</v>
      </c>
      <c r="H14" s="20">
        <f>VLOOKUP($B14,[2]分国家汇总!$A:$AW,H$1,FALSE)</f>
        <v>29.827956</v>
      </c>
      <c r="I14" s="20">
        <f>VLOOKUP($B14,[2]分国家汇总!$A:$AW,I$1,FALSE)</f>
        <v>-6039.4439050000001</v>
      </c>
      <c r="J14" s="20">
        <f>VLOOKUP($B14,[2]分国家汇总!$A:$AW,J$1,FALSE)</f>
        <v>-2574.0774820000001</v>
      </c>
      <c r="K14" s="20">
        <f>VLOOKUP($B14,[2]分国家汇总!$A:$AW,K$1,FALSE)</f>
        <v>3704.5752539999999</v>
      </c>
      <c r="L14" s="20">
        <f t="shared" ref="L14:T14" si="12">AVERAGE(C14:C17)</f>
        <v>811.10607675000006</v>
      </c>
      <c r="M14" s="20">
        <f t="shared" si="12"/>
        <v>12068.7638995</v>
      </c>
      <c r="N14" s="20">
        <f t="shared" si="12"/>
        <v>1390.4717555000002</v>
      </c>
      <c r="O14" s="20">
        <f t="shared" si="12"/>
        <v>167.05837425000001</v>
      </c>
      <c r="P14" s="20">
        <f t="shared" si="12"/>
        <v>1390.076129</v>
      </c>
      <c r="Q14" s="20">
        <f t="shared" si="12"/>
        <v>101.52428675</v>
      </c>
      <c r="R14" s="20">
        <f t="shared" si="12"/>
        <v>389.27229274999991</v>
      </c>
      <c r="S14" s="20">
        <f t="shared" si="12"/>
        <v>-595.17616600000008</v>
      </c>
      <c r="T14" s="20">
        <f t="shared" si="12"/>
        <v>937.86594974999991</v>
      </c>
    </row>
    <row r="15" spans="1:52" x14ac:dyDescent="0.15">
      <c r="B15" s="19">
        <f t="shared" si="6"/>
        <v>44125</v>
      </c>
      <c r="C15" s="20">
        <f>VLOOKUP($B15,[2]分国家汇总!$A:$AW,C$1,FALSE)</f>
        <v>1010.749065</v>
      </c>
      <c r="D15" s="20">
        <f>VLOOKUP($B15,[2]分国家汇总!$A:$AW,D$1,FALSE)</f>
        <v>12017.837033</v>
      </c>
      <c r="E15" s="20">
        <f>VLOOKUP($B15,[2]分国家汇总!$A:$AW,E$1,FALSE)</f>
        <v>-570.65867200000002</v>
      </c>
      <c r="F15" s="20">
        <f>VLOOKUP($B15,[2]分国家汇总!$A:$AW,F$1,FALSE)</f>
        <v>87.872135999999998</v>
      </c>
      <c r="G15" s="20">
        <f>VLOOKUP($B15,[2]分国家汇总!$A:$AW,G$1,FALSE)</f>
        <v>2372.6111569999998</v>
      </c>
      <c r="H15" s="20">
        <f>VLOOKUP($B15,[2]分国家汇总!$A:$AW,H$1,FALSE)</f>
        <v>175.53940600000001</v>
      </c>
      <c r="I15" s="20">
        <f>VLOOKUP($B15,[2]分国家汇总!$A:$AW,I$1,FALSE)</f>
        <v>295.48250999999999</v>
      </c>
      <c r="J15" s="20">
        <f>VLOOKUP($B15,[2]分国家汇总!$A:$AW,J$1,FALSE)</f>
        <v>-1320.2294979999999</v>
      </c>
      <c r="K15" s="20">
        <f>VLOOKUP($B15,[2]分国家汇总!$A:$AW,K$1,FALSE)</f>
        <v>-1022.532001</v>
      </c>
      <c r="L15" s="20">
        <f t="shared" ref="L15:T15" si="13">AVERAGE(C15:C18)</f>
        <v>539.76945450000005</v>
      </c>
      <c r="M15" s="20">
        <f t="shared" si="13"/>
        <v>12023.578525250001</v>
      </c>
      <c r="N15" s="20">
        <f t="shared" si="13"/>
        <v>631.34325625000019</v>
      </c>
      <c r="O15" s="20">
        <f t="shared" si="13"/>
        <v>87.559088250000002</v>
      </c>
      <c r="P15" s="20">
        <f t="shared" si="13"/>
        <v>1164.3034075</v>
      </c>
      <c r="Q15" s="20">
        <f t="shared" si="13"/>
        <v>116.25187575</v>
      </c>
      <c r="R15" s="20">
        <f t="shared" si="13"/>
        <v>3365.91296775</v>
      </c>
      <c r="S15" s="20">
        <f t="shared" si="13"/>
        <v>35.06507850000007</v>
      </c>
      <c r="T15" s="20">
        <f t="shared" si="13"/>
        <v>518.215011</v>
      </c>
    </row>
    <row r="16" spans="1:52" x14ac:dyDescent="0.15">
      <c r="B16" s="19">
        <f t="shared" si="6"/>
        <v>44118</v>
      </c>
      <c r="C16" s="20">
        <f>VLOOKUP($B16,[2]分国家汇总!$A:$AW,C$1,FALSE)</f>
        <v>851.14972</v>
      </c>
      <c r="D16" s="20">
        <f>VLOOKUP($B16,[2]分国家汇总!$A:$AW,D$1,FALSE)</f>
        <v>13509.630069999999</v>
      </c>
      <c r="E16" s="20">
        <f>VLOOKUP($B16,[2]分国家汇总!$A:$AW,E$1,FALSE)</f>
        <v>1107.3731270000001</v>
      </c>
      <c r="F16" s="20">
        <f>VLOOKUP($B16,[2]分国家汇总!$A:$AW,F$1,FALSE)</f>
        <v>78.775927999999993</v>
      </c>
      <c r="G16" s="20">
        <f>VLOOKUP($B16,[2]分国家汇总!$A:$AW,G$1,FALSE)</f>
        <v>171.092141</v>
      </c>
      <c r="H16" s="20">
        <f>VLOOKUP($B16,[2]分国家汇总!$A:$AW,H$1,FALSE)</f>
        <v>77.874754999999993</v>
      </c>
      <c r="I16" s="20">
        <f>VLOOKUP($B16,[2]分国家汇总!$A:$AW,I$1,FALSE)</f>
        <v>7606.7434469999998</v>
      </c>
      <c r="J16" s="20">
        <f>VLOOKUP($B16,[2]分国家汇总!$A:$AW,J$1,FALSE)</f>
        <v>69.353029000000006</v>
      </c>
      <c r="K16" s="20">
        <f>VLOOKUP($B16,[2]分国家汇总!$A:$AW,K$1,FALSE)</f>
        <v>-216.445897</v>
      </c>
      <c r="L16" s="20">
        <f t="shared" ref="L16:T16" si="14">AVERAGE(C16:C19)</f>
        <v>707.12696174999996</v>
      </c>
      <c r="M16" s="20">
        <f t="shared" si="14"/>
        <v>9006.3871967499999</v>
      </c>
      <c r="N16" s="20">
        <f t="shared" si="14"/>
        <v>706.67554400000006</v>
      </c>
      <c r="O16" s="20">
        <f t="shared" si="14"/>
        <v>84.617879500000001</v>
      </c>
      <c r="P16" s="20">
        <f t="shared" si="14"/>
        <v>786.76433974999998</v>
      </c>
      <c r="Q16" s="20">
        <f t="shared" si="14"/>
        <v>89.852800000000002</v>
      </c>
      <c r="R16" s="20">
        <f t="shared" si="14"/>
        <v>-2791.9168659999996</v>
      </c>
      <c r="S16" s="20">
        <f t="shared" si="14"/>
        <v>352.74216900000005</v>
      </c>
      <c r="T16" s="20">
        <f t="shared" si="14"/>
        <v>908.69149199999993</v>
      </c>
    </row>
    <row r="17" spans="2:20" x14ac:dyDescent="0.15">
      <c r="B17" s="19">
        <f t="shared" si="6"/>
        <v>44111</v>
      </c>
      <c r="C17" s="20">
        <f>VLOOKUP($B17,[2]分国家汇总!$A:$AW,C$1,FALSE)</f>
        <v>221.489304</v>
      </c>
      <c r="D17" s="20">
        <f>VLOOKUP($B17,[2]分国家汇总!$A:$AW,D$1,FALSE)</f>
        <v>19317.572692000002</v>
      </c>
      <c r="E17" s="20">
        <f>VLOOKUP($B17,[2]分国家汇总!$A:$AW,E$1,FALSE)</f>
        <v>3039.5727310000002</v>
      </c>
      <c r="F17" s="20">
        <f>VLOOKUP($B17,[2]分国家汇总!$A:$AW,F$1,FALSE)</f>
        <v>232.36175299999999</v>
      </c>
      <c r="G17" s="20">
        <f>VLOOKUP($B17,[2]分国家汇总!$A:$AW,G$1,FALSE)</f>
        <v>430.14012600000001</v>
      </c>
      <c r="H17" s="20">
        <f>VLOOKUP($B17,[2]分国家汇总!$A:$AW,H$1,FALSE)</f>
        <v>122.85503</v>
      </c>
      <c r="I17" s="20">
        <f>VLOOKUP($B17,[2]分国家汇总!$A:$AW,I$1,FALSE)</f>
        <v>-305.692881</v>
      </c>
      <c r="J17" s="20">
        <f>VLOOKUP($B17,[2]分国家汇总!$A:$AW,J$1,FALSE)</f>
        <v>1444.2492870000001</v>
      </c>
      <c r="K17" s="20">
        <f>VLOOKUP($B17,[2]分国家汇总!$A:$AW,K$1,FALSE)</f>
        <v>1285.8664429999999</v>
      </c>
      <c r="L17" s="20">
        <f t="shared" ref="L17:T17" si="15">AVERAGE(C17:C20)</f>
        <v>633.99125649999996</v>
      </c>
      <c r="M17" s="20">
        <f t="shared" si="15"/>
        <v>7887.4080644999995</v>
      </c>
      <c r="N17" s="20">
        <f t="shared" si="15"/>
        <v>202.0080655000001</v>
      </c>
      <c r="O17" s="20">
        <f t="shared" si="15"/>
        <v>75.303172500000016</v>
      </c>
      <c r="P17" s="20">
        <f t="shared" si="15"/>
        <v>615.42881624999995</v>
      </c>
      <c r="Q17" s="20">
        <f t="shared" si="15"/>
        <v>97.690422500000011</v>
      </c>
      <c r="R17" s="20">
        <f t="shared" si="15"/>
        <v>1736.1339487499999</v>
      </c>
      <c r="S17" s="20">
        <f t="shared" si="15"/>
        <v>674.98412374999998</v>
      </c>
      <c r="T17" s="20">
        <f t="shared" si="15"/>
        <v>1251.5571460000001</v>
      </c>
    </row>
    <row r="18" spans="2:20" x14ac:dyDescent="0.15">
      <c r="B18" s="19">
        <f t="shared" si="6"/>
        <v>44104</v>
      </c>
      <c r="C18" s="20">
        <f>VLOOKUP($B18,[2]分国家汇总!$A:$AW,C$1,FALSE)</f>
        <v>75.689729</v>
      </c>
      <c r="D18" s="20">
        <f>VLOOKUP($B18,[2]分国家汇总!$A:$AW,D$1,FALSE)</f>
        <v>3249.2743059999998</v>
      </c>
      <c r="E18" s="20">
        <f>VLOOKUP($B18,[2]分国家汇总!$A:$AW,E$1,FALSE)</f>
        <v>-1050.9141609999999</v>
      </c>
      <c r="F18" s="20">
        <f>VLOOKUP($B18,[2]分国家汇总!$A:$AW,F$1,FALSE)</f>
        <v>-48.773463999999997</v>
      </c>
      <c r="G18" s="20">
        <f>VLOOKUP($B18,[2]分国家汇总!$A:$AW,G$1,FALSE)</f>
        <v>1683.3702060000001</v>
      </c>
      <c r="H18" s="20">
        <f>VLOOKUP($B18,[2]分国家汇总!$A:$AW,H$1,FALSE)</f>
        <v>88.738311999999993</v>
      </c>
      <c r="I18" s="20">
        <f>VLOOKUP($B18,[2]分国家汇总!$A:$AW,I$1,FALSE)</f>
        <v>5867.1187950000003</v>
      </c>
      <c r="J18" s="20">
        <f>VLOOKUP($B18,[2]分国家汇总!$A:$AW,J$1,FALSE)</f>
        <v>-53.112504000000001</v>
      </c>
      <c r="K18" s="20">
        <f>VLOOKUP($B18,[2]分国家汇总!$A:$AW,K$1,FALSE)</f>
        <v>2025.971499</v>
      </c>
      <c r="L18" s="20">
        <f t="shared" ref="L18:T18" si="16">AVERAGE(C18:C21)</f>
        <v>761.01505750000001</v>
      </c>
      <c r="M18" s="20">
        <f t="shared" si="16"/>
        <v>5213.1052662500006</v>
      </c>
      <c r="N18" s="20">
        <f t="shared" si="16"/>
        <v>-259.87167299999987</v>
      </c>
      <c r="O18" s="20">
        <f t="shared" si="16"/>
        <v>43.971882250000007</v>
      </c>
      <c r="P18" s="20">
        <f t="shared" si="16"/>
        <v>1333.7736525</v>
      </c>
      <c r="Q18" s="20">
        <f t="shared" si="16"/>
        <v>125.8858805</v>
      </c>
      <c r="R18" s="20">
        <f t="shared" si="16"/>
        <v>1354.6781020000005</v>
      </c>
      <c r="S18" s="20">
        <f t="shared" si="16"/>
        <v>649.7256165</v>
      </c>
      <c r="T18" s="20">
        <f t="shared" si="16"/>
        <v>903.84283899999991</v>
      </c>
    </row>
    <row r="19" spans="2:20" x14ac:dyDescent="0.15">
      <c r="B19" s="19">
        <f t="shared" si="6"/>
        <v>44097</v>
      </c>
      <c r="C19" s="20">
        <f>VLOOKUP($B19,[2]分国家汇总!$A:$AW,C$1,FALSE)</f>
        <v>1680.1790940000001</v>
      </c>
      <c r="D19" s="20">
        <f>VLOOKUP($B19,[2]分国家汇总!$A:$AW,D$1,FALSE)</f>
        <v>-50.928280999999998</v>
      </c>
      <c r="E19" s="20">
        <f>VLOOKUP($B19,[2]分国家汇总!$A:$AW,E$1,FALSE)</f>
        <v>-269.329521</v>
      </c>
      <c r="F19" s="20">
        <f>VLOOKUP($B19,[2]分国家汇总!$A:$AW,F$1,FALSE)</f>
        <v>76.107301000000007</v>
      </c>
      <c r="G19" s="20">
        <f>VLOOKUP($B19,[2]分国家汇总!$A:$AW,G$1,FALSE)</f>
        <v>862.45488599999999</v>
      </c>
      <c r="H19" s="20">
        <f>VLOOKUP($B19,[2]分国家汇总!$A:$AW,H$1,FALSE)</f>
        <v>69.943102999999994</v>
      </c>
      <c r="I19" s="20">
        <f>VLOOKUP($B19,[2]分国家汇总!$A:$AW,I$1,FALSE)</f>
        <v>-24335.836824999998</v>
      </c>
      <c r="J19" s="20">
        <f>VLOOKUP($B19,[2]分国家汇总!$A:$AW,J$1,FALSE)</f>
        <v>-49.521135999999998</v>
      </c>
      <c r="K19" s="20">
        <f>VLOOKUP($B19,[2]分国家汇总!$A:$AW,K$1,FALSE)</f>
        <v>539.37392299999999</v>
      </c>
      <c r="L19" s="20">
        <f t="shared" ref="L19:T19" si="17">AVERAGE(C19:C22)</f>
        <v>982.80360924999991</v>
      </c>
      <c r="M19" s="20">
        <f t="shared" si="17"/>
        <v>8444.7356734999994</v>
      </c>
      <c r="N19" s="20">
        <f t="shared" si="17"/>
        <v>363.10120600000005</v>
      </c>
      <c r="O19" s="20">
        <f t="shared" si="17"/>
        <v>83.080098000000007</v>
      </c>
      <c r="P19" s="20">
        <f t="shared" si="17"/>
        <v>794.03722375000007</v>
      </c>
      <c r="Q19" s="20">
        <f t="shared" si="17"/>
        <v>218.3730745</v>
      </c>
      <c r="R19" s="20">
        <f t="shared" si="17"/>
        <v>-607.26451150000003</v>
      </c>
      <c r="S19" s="20">
        <f t="shared" si="17"/>
        <v>975.78867075000005</v>
      </c>
      <c r="T19" s="20">
        <f t="shared" si="17"/>
        <v>328.45506599999999</v>
      </c>
    </row>
    <row r="20" spans="2:20" x14ac:dyDescent="0.15">
      <c r="B20" s="19">
        <f t="shared" si="6"/>
        <v>44090</v>
      </c>
      <c r="C20" s="20">
        <f>VLOOKUP($B20,[2]分国家汇总!$A:$AW,C$1,FALSE)</f>
        <v>558.606899</v>
      </c>
      <c r="D20" s="20">
        <f>VLOOKUP($B20,[2]分国家汇总!$A:$AW,D$1,FALSE)</f>
        <v>9033.7135409999992</v>
      </c>
      <c r="E20" s="20">
        <f>VLOOKUP($B20,[2]分国家汇总!$A:$AW,E$1,FALSE)</f>
        <v>-911.29678699999999</v>
      </c>
      <c r="F20" s="20">
        <f>VLOOKUP($B20,[2]分国家汇总!$A:$AW,F$1,FALSE)</f>
        <v>41.517099999999999</v>
      </c>
      <c r="G20" s="20">
        <f>VLOOKUP($B20,[2]分国家汇总!$A:$AW,G$1,FALSE)</f>
        <v>-514.249953</v>
      </c>
      <c r="H20" s="20">
        <f>VLOOKUP($B20,[2]分国家汇总!$A:$AW,H$1,FALSE)</f>
        <v>109.225245</v>
      </c>
      <c r="I20" s="20">
        <f>VLOOKUP($B20,[2]分国家汇总!$A:$AW,I$1,FALSE)</f>
        <v>25718.946705999999</v>
      </c>
      <c r="J20" s="20">
        <f>VLOOKUP($B20,[2]分国家汇总!$A:$AW,J$1,FALSE)</f>
        <v>1358.3208480000001</v>
      </c>
      <c r="K20" s="20">
        <f>VLOOKUP($B20,[2]分国家汇总!$A:$AW,K$1,FALSE)</f>
        <v>1155.016719</v>
      </c>
      <c r="L20" s="20">
        <f t="shared" ref="L20:T20" si="18">AVERAGE(C20:C23)</f>
        <v>774.02439649999997</v>
      </c>
      <c r="M20" s="20">
        <f t="shared" si="18"/>
        <v>11431.706028249999</v>
      </c>
      <c r="N20" s="20">
        <f t="shared" si="18"/>
        <v>775.11222100000009</v>
      </c>
      <c r="O20" s="20">
        <f t="shared" si="18"/>
        <v>86.045270500000001</v>
      </c>
      <c r="P20" s="20">
        <f t="shared" si="18"/>
        <v>602.1519894999999</v>
      </c>
      <c r="Q20" s="20">
        <f t="shared" si="18"/>
        <v>199.60658575000002</v>
      </c>
      <c r="R20" s="20">
        <f t="shared" si="18"/>
        <v>5109.6592520000004</v>
      </c>
      <c r="S20" s="20">
        <f t="shared" si="18"/>
        <v>1175.6261015</v>
      </c>
      <c r="T20" s="20">
        <f t="shared" si="18"/>
        <v>213.98278975000002</v>
      </c>
    </row>
    <row r="21" spans="2:20" x14ac:dyDescent="0.15">
      <c r="B21" s="19">
        <f t="shared" si="6"/>
        <v>44083</v>
      </c>
      <c r="C21" s="20">
        <f>VLOOKUP($B21,[2]分国家汇总!$A:$AW,C$1,FALSE)</f>
        <v>729.58450800000003</v>
      </c>
      <c r="D21" s="20">
        <f>VLOOKUP($B21,[2]分国家汇总!$A:$AW,D$1,FALSE)</f>
        <v>8620.3614990000005</v>
      </c>
      <c r="E21" s="20">
        <f>VLOOKUP($B21,[2]分国家汇总!$A:$AW,E$1,FALSE)</f>
        <v>1192.0537770000001</v>
      </c>
      <c r="F21" s="20">
        <f>VLOOKUP($B21,[2]分国家汇总!$A:$AW,F$1,FALSE)</f>
        <v>107.036592</v>
      </c>
      <c r="G21" s="20">
        <f>VLOOKUP($B21,[2]分国家汇总!$A:$AW,G$1,FALSE)</f>
        <v>3303.5194710000001</v>
      </c>
      <c r="H21" s="20">
        <f>VLOOKUP($B21,[2]分国家汇总!$A:$AW,H$1,FALSE)</f>
        <v>235.63686200000001</v>
      </c>
      <c r="I21" s="20">
        <f>VLOOKUP($B21,[2]分国家汇总!$A:$AW,I$1,FALSE)</f>
        <v>-1831.5162680000001</v>
      </c>
      <c r="J21" s="20">
        <f>VLOOKUP($B21,[2]分国家汇总!$A:$AW,J$1,FALSE)</f>
        <v>1343.2152579999999</v>
      </c>
      <c r="K21" s="20">
        <f>VLOOKUP($B21,[2]分国家汇总!$A:$AW,K$1,FALSE)</f>
        <v>-104.990785</v>
      </c>
      <c r="L21" s="20">
        <f t="shared" ref="L21:T21" si="19">AVERAGE(C21:C24)</f>
        <v>681.98460699999998</v>
      </c>
      <c r="M21" s="20">
        <f t="shared" si="19"/>
        <v>12025.542833250001</v>
      </c>
      <c r="N21" s="20">
        <f t="shared" si="19"/>
        <v>1336.4207827499999</v>
      </c>
      <c r="O21" s="20">
        <f t="shared" si="19"/>
        <v>96.504176000000001</v>
      </c>
      <c r="P21" s="20">
        <f t="shared" si="19"/>
        <v>1002.21598225</v>
      </c>
      <c r="Q21" s="20">
        <f t="shared" si="19"/>
        <v>195.52212975</v>
      </c>
      <c r="R21" s="20">
        <f t="shared" si="19"/>
        <v>-3015.6592062500004</v>
      </c>
      <c r="S21" s="20">
        <f t="shared" si="19"/>
        <v>1193.7190149999999</v>
      </c>
      <c r="T21" s="20">
        <f t="shared" si="19"/>
        <v>-274.46094225000002</v>
      </c>
    </row>
    <row r="22" spans="2:20" x14ac:dyDescent="0.15">
      <c r="B22" s="19">
        <f t="shared" si="6"/>
        <v>44076</v>
      </c>
      <c r="C22" s="20">
        <f>VLOOKUP($B22,[2]分国家汇总!$A:$AW,C$1,FALSE)</f>
        <v>962.84393599999999</v>
      </c>
      <c r="D22" s="20">
        <f>VLOOKUP($B22,[2]分国家汇总!$A:$AW,D$1,FALSE)</f>
        <v>16175.795935</v>
      </c>
      <c r="E22" s="20">
        <f>VLOOKUP($B22,[2]分国家汇总!$A:$AW,E$1,FALSE)</f>
        <v>1440.977355</v>
      </c>
      <c r="F22" s="20">
        <f>VLOOKUP($B22,[2]分国家汇总!$A:$AW,F$1,FALSE)</f>
        <v>107.65939899999999</v>
      </c>
      <c r="G22" s="20">
        <f>VLOOKUP($B22,[2]分国家汇总!$A:$AW,G$1,FALSE)</f>
        <v>-475.57550900000001</v>
      </c>
      <c r="H22" s="20">
        <f>VLOOKUP($B22,[2]分国家汇总!$A:$AW,H$1,FALSE)</f>
        <v>458.68708800000002</v>
      </c>
      <c r="I22" s="20">
        <f>VLOOKUP($B22,[2]分国家汇总!$A:$AW,I$1,FALSE)</f>
        <v>-1980.6516590000001</v>
      </c>
      <c r="J22" s="20">
        <f>VLOOKUP($B22,[2]分国家汇总!$A:$AW,J$1,FALSE)</f>
        <v>1251.139713</v>
      </c>
      <c r="K22" s="20">
        <f>VLOOKUP($B22,[2]分国家汇总!$A:$AW,K$1,FALSE)</f>
        <v>-275.57959299999999</v>
      </c>
      <c r="L22" s="20">
        <f t="shared" ref="L22:T22" si="20">AVERAGE(C22:C25)</f>
        <v>550.19732250000004</v>
      </c>
      <c r="M22" s="20">
        <f t="shared" si="20"/>
        <v>12259.021210499999</v>
      </c>
      <c r="N22" s="20">
        <f t="shared" si="20"/>
        <v>1513.6271622500001</v>
      </c>
      <c r="O22" s="20">
        <f t="shared" si="20"/>
        <v>117.41990399999999</v>
      </c>
      <c r="P22" s="20">
        <f t="shared" si="20"/>
        <v>3.9524140000000045</v>
      </c>
      <c r="Q22" s="20">
        <f t="shared" si="20"/>
        <v>144.65608899999998</v>
      </c>
      <c r="R22" s="20">
        <f t="shared" si="20"/>
        <v>-1030.6269447500001</v>
      </c>
      <c r="S22" s="20">
        <f t="shared" si="20"/>
        <v>1239.23356225</v>
      </c>
      <c r="T22" s="20">
        <f t="shared" si="20"/>
        <v>15.246638250000046</v>
      </c>
    </row>
    <row r="23" spans="2:20" x14ac:dyDescent="0.15">
      <c r="B23" s="19">
        <f t="shared" si="6"/>
        <v>44069</v>
      </c>
      <c r="C23" s="20">
        <f>VLOOKUP($B23,[2]分国家汇总!$A:$AW,C$1,FALSE)</f>
        <v>845.06224299999997</v>
      </c>
      <c r="D23" s="20">
        <f>VLOOKUP($B23,[2]分国家汇总!$A:$AW,D$1,FALSE)</f>
        <v>11896.953138000001</v>
      </c>
      <c r="E23" s="20">
        <f>VLOOKUP($B23,[2]分国家汇总!$A:$AW,E$1,FALSE)</f>
        <v>1378.7145390000001</v>
      </c>
      <c r="F23" s="20">
        <f>VLOOKUP($B23,[2]分国家汇总!$A:$AW,F$1,FALSE)</f>
        <v>87.967990999999998</v>
      </c>
      <c r="G23" s="20">
        <f>VLOOKUP($B23,[2]分国家汇总!$A:$AW,G$1,FALSE)</f>
        <v>94.913949000000002</v>
      </c>
      <c r="H23" s="20">
        <f>VLOOKUP($B23,[2]分国家汇总!$A:$AW,H$1,FALSE)</f>
        <v>-5.122852</v>
      </c>
      <c r="I23" s="20">
        <f>VLOOKUP($B23,[2]分国家汇总!$A:$AW,I$1,FALSE)</f>
        <v>-1468.1417710000001</v>
      </c>
      <c r="J23" s="20">
        <f>VLOOKUP($B23,[2]分国家汇总!$A:$AW,J$1,FALSE)</f>
        <v>749.82858699999997</v>
      </c>
      <c r="K23" s="20">
        <f>VLOOKUP($B23,[2]分国家汇总!$A:$AW,K$1,FALSE)</f>
        <v>81.484818000000004</v>
      </c>
      <c r="L23" s="20">
        <f t="shared" ref="L23:T23" si="21">AVERAGE(C23:C26)</f>
        <v>343.34386599999999</v>
      </c>
      <c r="M23" s="20">
        <f t="shared" si="21"/>
        <v>11258.019762</v>
      </c>
      <c r="N23" s="20">
        <f t="shared" si="21"/>
        <v>1893.18998775</v>
      </c>
      <c r="O23" s="20">
        <f t="shared" si="21"/>
        <v>138.84243499999999</v>
      </c>
      <c r="P23" s="20">
        <f t="shared" si="21"/>
        <v>-208.30058575000001</v>
      </c>
      <c r="Q23" s="20">
        <f t="shared" si="21"/>
        <v>37.264000250000002</v>
      </c>
      <c r="R23" s="20">
        <f t="shared" si="21"/>
        <v>-2252.29040575</v>
      </c>
      <c r="S23" s="20">
        <f t="shared" si="21"/>
        <v>838.14707275000001</v>
      </c>
      <c r="T23" s="20">
        <f t="shared" si="21"/>
        <v>549.08959975000005</v>
      </c>
    </row>
    <row r="24" spans="2:20" x14ac:dyDescent="0.15">
      <c r="B24" s="19">
        <f t="shared" si="6"/>
        <v>44062</v>
      </c>
      <c r="C24" s="20">
        <f>VLOOKUP($B24,[2]分国家汇总!$A:$AW,C$1,FALSE)</f>
        <v>190.44774100000001</v>
      </c>
      <c r="D24" s="20">
        <f>VLOOKUP($B24,[2]分国家汇总!$A:$AW,D$1,FALSE)</f>
        <v>11409.060761000001</v>
      </c>
      <c r="E24" s="20">
        <f>VLOOKUP($B24,[2]分国家汇总!$A:$AW,E$1,FALSE)</f>
        <v>1333.9374600000001</v>
      </c>
      <c r="F24" s="20">
        <f>VLOOKUP($B24,[2]分国家汇总!$A:$AW,F$1,FALSE)</f>
        <v>83.352722</v>
      </c>
      <c r="G24" s="20">
        <f>VLOOKUP($B24,[2]分国家汇总!$A:$AW,G$1,FALSE)</f>
        <v>1086.006018</v>
      </c>
      <c r="H24" s="20">
        <f>VLOOKUP($B24,[2]分国家汇总!$A:$AW,H$1,FALSE)</f>
        <v>92.887421000000003</v>
      </c>
      <c r="I24" s="20">
        <f>VLOOKUP($B24,[2]分国家汇总!$A:$AW,I$1,FALSE)</f>
        <v>-6782.3271269999996</v>
      </c>
      <c r="J24" s="20">
        <f>VLOOKUP($B24,[2]分国家汇总!$A:$AW,J$1,FALSE)</f>
        <v>1430.6925020000001</v>
      </c>
      <c r="K24" s="20">
        <f>VLOOKUP($B24,[2]分国家汇总!$A:$AW,K$1,FALSE)</f>
        <v>-798.75820899999997</v>
      </c>
      <c r="L24" s="20">
        <f t="shared" ref="L24:T24" si="22">AVERAGE(C24:C27)</f>
        <v>160.99279849999999</v>
      </c>
      <c r="M24" s="20">
        <f t="shared" si="22"/>
        <v>12023.206668500001</v>
      </c>
      <c r="N24" s="20">
        <f t="shared" si="22"/>
        <v>1790.4459217499998</v>
      </c>
      <c r="O24" s="20">
        <f t="shared" si="22"/>
        <v>151.63304049999999</v>
      </c>
      <c r="P24" s="20">
        <f t="shared" si="22"/>
        <v>-290.77675199999999</v>
      </c>
      <c r="Q24" s="20">
        <f t="shared" si="22"/>
        <v>29.393719000000001</v>
      </c>
      <c r="R24" s="20">
        <f t="shared" si="22"/>
        <v>-2825.6086207499998</v>
      </c>
      <c r="S24" s="20">
        <f t="shared" si="22"/>
        <v>814.19155675000013</v>
      </c>
      <c r="T24" s="20">
        <f t="shared" si="22"/>
        <v>994.68260225000006</v>
      </c>
    </row>
    <row r="25" spans="2:20" x14ac:dyDescent="0.15">
      <c r="B25" s="19">
        <f t="shared" si="6"/>
        <v>44055</v>
      </c>
      <c r="C25" s="20">
        <f>VLOOKUP($B25,[2]分国家汇总!$A:$AW,C$1,FALSE)</f>
        <v>202.43537000000001</v>
      </c>
      <c r="D25" s="20">
        <f>VLOOKUP($B25,[2]分国家汇总!$A:$AW,D$1,FALSE)</f>
        <v>9554.2750080000005</v>
      </c>
      <c r="E25" s="20">
        <f>VLOOKUP($B25,[2]分国家汇总!$A:$AW,E$1,FALSE)</f>
        <v>1900.879295</v>
      </c>
      <c r="F25" s="20">
        <f>VLOOKUP($B25,[2]分国家汇总!$A:$AW,F$1,FALSE)</f>
        <v>190.69950399999999</v>
      </c>
      <c r="G25" s="20">
        <f>VLOOKUP($B25,[2]分国家汇总!$A:$AW,G$1,FALSE)</f>
        <v>-689.53480200000001</v>
      </c>
      <c r="H25" s="20">
        <f>VLOOKUP($B25,[2]分国家汇总!$A:$AW,H$1,FALSE)</f>
        <v>32.172699000000001</v>
      </c>
      <c r="I25" s="20">
        <f>VLOOKUP($B25,[2]分国家汇总!$A:$AW,I$1,FALSE)</f>
        <v>6108.6127779999997</v>
      </c>
      <c r="J25" s="20">
        <f>VLOOKUP($B25,[2]分国家汇总!$A:$AW,J$1,FALSE)</f>
        <v>1525.273447</v>
      </c>
      <c r="K25" s="20">
        <f>VLOOKUP($B25,[2]分国家汇总!$A:$AW,K$1,FALSE)</f>
        <v>1053.8395370000001</v>
      </c>
      <c r="L25" s="20">
        <f t="shared" ref="L25:T25" si="23">AVERAGE(C25:C28)</f>
        <v>165.86892675000001</v>
      </c>
      <c r="M25" s="20">
        <f t="shared" si="23"/>
        <v>13939.353226499999</v>
      </c>
      <c r="N25" s="20">
        <f t="shared" si="23"/>
        <v>2177.6286144999999</v>
      </c>
      <c r="O25" s="20">
        <f t="shared" si="23"/>
        <v>167.23698999999999</v>
      </c>
      <c r="P25" s="20">
        <f t="shared" si="23"/>
        <v>-1059.64859275</v>
      </c>
      <c r="Q25" s="20">
        <f t="shared" si="23"/>
        <v>3.2478842499999998</v>
      </c>
      <c r="R25" s="20">
        <f t="shared" si="23"/>
        <v>-1621.17743075</v>
      </c>
      <c r="S25" s="20">
        <f t="shared" si="23"/>
        <v>583.3074325</v>
      </c>
      <c r="T25" s="20">
        <f t="shared" si="23"/>
        <v>1305.48630675</v>
      </c>
    </row>
    <row r="26" spans="2:20" x14ac:dyDescent="0.15">
      <c r="B26" s="19">
        <f t="shared" si="6"/>
        <v>44048</v>
      </c>
      <c r="C26" s="20">
        <f>VLOOKUP($B26,[2]分国家汇总!$A:$AW,C$1,FALSE)</f>
        <v>135.43011000000001</v>
      </c>
      <c r="D26" s="20">
        <f>VLOOKUP($B26,[2]分国家汇总!$A:$AW,D$1,FALSE)</f>
        <v>12171.790140999999</v>
      </c>
      <c r="E26" s="20">
        <f>VLOOKUP($B26,[2]分国家汇总!$A:$AW,E$1,FALSE)</f>
        <v>2959.2286570000001</v>
      </c>
      <c r="F26" s="20">
        <f>VLOOKUP($B26,[2]分国家汇总!$A:$AW,F$1,FALSE)</f>
        <v>193.349523</v>
      </c>
      <c r="G26" s="20">
        <f>VLOOKUP($B26,[2]分国家汇总!$A:$AW,G$1,FALSE)</f>
        <v>-1324.5875080000001</v>
      </c>
      <c r="H26" s="20">
        <f>VLOOKUP($B26,[2]分国家汇总!$A:$AW,H$1,FALSE)</f>
        <v>29.118732999999999</v>
      </c>
      <c r="I26" s="20">
        <f>VLOOKUP($B26,[2]分国家汇总!$A:$AW,I$1,FALSE)</f>
        <v>-6867.3055029999996</v>
      </c>
      <c r="J26" s="20">
        <f>VLOOKUP($B26,[2]分国家汇总!$A:$AW,J$1,FALSE)</f>
        <v>-353.20624500000002</v>
      </c>
      <c r="K26" s="20">
        <f>VLOOKUP($B26,[2]分国家汇总!$A:$AW,K$1,FALSE)</f>
        <v>1859.7922530000001</v>
      </c>
      <c r="L26" s="20">
        <f t="shared" ref="L26:T26" si="24">AVERAGE(C26:C29)</f>
        <v>287.60083674999998</v>
      </c>
      <c r="M26" s="20">
        <f t="shared" si="24"/>
        <v>12988.086217</v>
      </c>
      <c r="N26" s="20">
        <f t="shared" si="24"/>
        <v>1940.5262802500001</v>
      </c>
      <c r="O26" s="20">
        <f t="shared" si="24"/>
        <v>132.42502875</v>
      </c>
      <c r="P26" s="20">
        <f t="shared" si="24"/>
        <v>-799.45638250000002</v>
      </c>
      <c r="Q26" s="20">
        <f t="shared" si="24"/>
        <v>-4.7425785000000005</v>
      </c>
      <c r="R26" s="20">
        <f t="shared" si="24"/>
        <v>-2407.6554849999998</v>
      </c>
      <c r="S26" s="20">
        <f t="shared" si="24"/>
        <v>732.34867299999996</v>
      </c>
      <c r="T26" s="20">
        <f t="shared" si="24"/>
        <v>1072.0250247500001</v>
      </c>
    </row>
    <row r="27" spans="2:20" x14ac:dyDescent="0.15">
      <c r="B27" s="19">
        <f t="shared" si="6"/>
        <v>44041</v>
      </c>
      <c r="C27" s="20">
        <f>VLOOKUP($B27,[2]分国家汇总!$A:$AW,C$1,FALSE)</f>
        <v>115.657973</v>
      </c>
      <c r="D27" s="20">
        <f>VLOOKUP($B27,[2]分国家汇总!$A:$AW,D$1,FALSE)</f>
        <v>14957.700763999999</v>
      </c>
      <c r="E27" s="20">
        <f>VLOOKUP($B27,[2]分国家汇总!$A:$AW,E$1,FALSE)</f>
        <v>967.73827500000004</v>
      </c>
      <c r="F27" s="20">
        <f>VLOOKUP($B27,[2]分国家汇总!$A:$AW,F$1,FALSE)</f>
        <v>139.130413</v>
      </c>
      <c r="G27" s="20">
        <f>VLOOKUP($B27,[2]分国家汇总!$A:$AW,G$1,FALSE)</f>
        <v>-234.99071599999999</v>
      </c>
      <c r="H27" s="20">
        <f>VLOOKUP($B27,[2]分国家汇总!$A:$AW,H$1,FALSE)</f>
        <v>-36.603977</v>
      </c>
      <c r="I27" s="20">
        <f>VLOOKUP($B27,[2]分国家汇总!$A:$AW,I$1,FALSE)</f>
        <v>-3761.4146310000001</v>
      </c>
      <c r="J27" s="20">
        <f>VLOOKUP($B27,[2]分国家汇总!$A:$AW,J$1,FALSE)</f>
        <v>654.00652300000002</v>
      </c>
      <c r="K27" s="20">
        <f>VLOOKUP($B27,[2]分国家汇总!$A:$AW,K$1,FALSE)</f>
        <v>1863.856828</v>
      </c>
      <c r="L27" s="20">
        <f t="shared" ref="L27:T27" si="25">AVERAGE(C27:C30)</f>
        <v>295.94877200000002</v>
      </c>
      <c r="M27" s="20">
        <f t="shared" si="25"/>
        <v>13387.329088499999</v>
      </c>
      <c r="N27" s="20">
        <f t="shared" si="25"/>
        <v>1610.30449675</v>
      </c>
      <c r="O27" s="20">
        <f t="shared" si="25"/>
        <v>112.34446525</v>
      </c>
      <c r="P27" s="20">
        <f t="shared" si="25"/>
        <v>1061.8777070000001</v>
      </c>
      <c r="Q27" s="20">
        <f t="shared" si="25"/>
        <v>55.344342749999996</v>
      </c>
      <c r="R27" s="20">
        <f t="shared" si="25"/>
        <v>-1350.70227525</v>
      </c>
      <c r="S27" s="20">
        <f t="shared" si="25"/>
        <v>931.76067975000001</v>
      </c>
      <c r="T27" s="20">
        <f t="shared" si="25"/>
        <v>1183.1714192499999</v>
      </c>
    </row>
    <row r="28" spans="2:20" x14ac:dyDescent="0.15">
      <c r="B28" s="19">
        <f t="shared" si="6"/>
        <v>44034</v>
      </c>
      <c r="C28" s="20">
        <f>VLOOKUP($B28,[2]分国家汇总!$A:$AW,C$1,FALSE)</f>
        <v>209.95225400000001</v>
      </c>
      <c r="D28" s="20">
        <f>VLOOKUP($B28,[2]分国家汇总!$A:$AW,D$1,FALSE)</f>
        <v>19073.646992999998</v>
      </c>
      <c r="E28" s="20">
        <f>VLOOKUP($B28,[2]分国家汇总!$A:$AW,E$1,FALSE)</f>
        <v>2882.6682310000001</v>
      </c>
      <c r="F28" s="20">
        <f>VLOOKUP($B28,[2]分国家汇总!$A:$AW,F$1,FALSE)</f>
        <v>145.76852</v>
      </c>
      <c r="G28" s="20">
        <f>VLOOKUP($B28,[2]分国家汇总!$A:$AW,G$1,FALSE)</f>
        <v>-1989.4813449999999</v>
      </c>
      <c r="H28" s="20">
        <f>VLOOKUP($B28,[2]分国家汇总!$A:$AW,H$1,FALSE)</f>
        <v>-11.695918000000001</v>
      </c>
      <c r="I28" s="20">
        <f>VLOOKUP($B28,[2]分国家汇总!$A:$AW,I$1,FALSE)</f>
        <v>-1964.602367</v>
      </c>
      <c r="J28" s="20">
        <f>VLOOKUP($B28,[2]分国家汇总!$A:$AW,J$1,FALSE)</f>
        <v>507.15600499999999</v>
      </c>
      <c r="K28" s="20">
        <f>VLOOKUP($B28,[2]分国家汇总!$A:$AW,K$1,FALSE)</f>
        <v>444.45660900000001</v>
      </c>
      <c r="L28" s="20">
        <f t="shared" ref="L28:T28" si="26">AVERAGE(C28:C31)</f>
        <v>258.38965150000001</v>
      </c>
      <c r="M28" s="20">
        <f t="shared" si="26"/>
        <v>13385.557544250001</v>
      </c>
      <c r="N28" s="20">
        <f t="shared" si="26"/>
        <v>1653.1930280000001</v>
      </c>
      <c r="O28" s="20">
        <f t="shared" si="26"/>
        <v>104.5205345</v>
      </c>
      <c r="P28" s="20">
        <f t="shared" si="26"/>
        <v>637.66875899999991</v>
      </c>
      <c r="Q28" s="20">
        <f t="shared" si="26"/>
        <v>25.471564999999991</v>
      </c>
      <c r="R28" s="20">
        <f t="shared" si="26"/>
        <v>-1154.3986540000001</v>
      </c>
      <c r="S28" s="20">
        <f t="shared" si="26"/>
        <v>325.24694824999989</v>
      </c>
      <c r="T28" s="20">
        <f t="shared" si="26"/>
        <v>927.76038249999988</v>
      </c>
    </row>
    <row r="29" spans="2:20" x14ac:dyDescent="0.15">
      <c r="B29" s="19">
        <f t="shared" si="6"/>
        <v>44027</v>
      </c>
      <c r="C29" s="20">
        <f>VLOOKUP($B29,[2]分国家汇总!$A:$AW,C$1,FALSE)</f>
        <v>689.36301000000003</v>
      </c>
      <c r="D29" s="20">
        <f>VLOOKUP($B29,[2]分国家汇总!$A:$AW,D$1,FALSE)</f>
        <v>5749.2069700000002</v>
      </c>
      <c r="E29" s="20">
        <f>VLOOKUP($B29,[2]分国家汇总!$A:$AW,E$1,FALSE)</f>
        <v>952.46995800000002</v>
      </c>
      <c r="F29" s="20">
        <f>VLOOKUP($B29,[2]分国家汇总!$A:$AW,F$1,FALSE)</f>
        <v>51.451658999999999</v>
      </c>
      <c r="G29" s="20">
        <f>VLOOKUP($B29,[2]分国家汇总!$A:$AW,G$1,FALSE)</f>
        <v>351.234039</v>
      </c>
      <c r="H29" s="20">
        <f>VLOOKUP($B29,[2]分国家汇总!$A:$AW,H$1,FALSE)</f>
        <v>0.21084800000000001</v>
      </c>
      <c r="I29" s="20">
        <f>VLOOKUP($B29,[2]分国家汇总!$A:$AW,I$1,FALSE)</f>
        <v>2962.7005610000001</v>
      </c>
      <c r="J29" s="20">
        <f>VLOOKUP($B29,[2]分国家汇总!$A:$AW,J$1,FALSE)</f>
        <v>2121.4384089999999</v>
      </c>
      <c r="K29" s="20">
        <f>VLOOKUP($B29,[2]分国家汇总!$A:$AW,K$1,FALSE)</f>
        <v>119.994409</v>
      </c>
      <c r="L29" s="20">
        <f t="shared" ref="L29:T29" si="27">AVERAGE(C29:C32)</f>
        <v>251.02959800000002</v>
      </c>
      <c r="M29" s="20">
        <f t="shared" si="27"/>
        <v>13214.68739725</v>
      </c>
      <c r="N29" s="20">
        <f t="shared" si="27"/>
        <v>913.27698375</v>
      </c>
      <c r="O29" s="20">
        <f t="shared" si="27"/>
        <v>113.30127075000001</v>
      </c>
      <c r="P29" s="20">
        <f t="shared" si="27"/>
        <v>491.30630274999999</v>
      </c>
      <c r="Q29" s="20">
        <f t="shared" si="27"/>
        <v>19.447195249999993</v>
      </c>
      <c r="R29" s="20">
        <f t="shared" si="27"/>
        <v>-2145.8109915</v>
      </c>
      <c r="S29" s="20">
        <f t="shared" si="27"/>
        <v>271.35464149999996</v>
      </c>
      <c r="T29" s="20">
        <f t="shared" si="27"/>
        <v>1155.8830337499999</v>
      </c>
    </row>
    <row r="30" spans="2:20" x14ac:dyDescent="0.15">
      <c r="B30" s="19">
        <f t="shared" si="6"/>
        <v>44020</v>
      </c>
      <c r="C30" s="20">
        <f>VLOOKUP($B30,[2]分国家汇总!$A:$AW,C$1,FALSE)</f>
        <v>168.82185100000001</v>
      </c>
      <c r="D30" s="20">
        <f>VLOOKUP($B30,[2]分国家汇总!$A:$AW,D$1,FALSE)</f>
        <v>13768.761627</v>
      </c>
      <c r="E30" s="20">
        <f>VLOOKUP($B30,[2]分国家汇总!$A:$AW,E$1,FALSE)</f>
        <v>1638.3415230000001</v>
      </c>
      <c r="F30" s="20">
        <f>VLOOKUP($B30,[2]分国家汇总!$A:$AW,F$1,FALSE)</f>
        <v>113.027269</v>
      </c>
      <c r="G30" s="20">
        <f>VLOOKUP($B30,[2]分国家汇总!$A:$AW,G$1,FALSE)</f>
        <v>6120.7488499999999</v>
      </c>
      <c r="H30" s="20">
        <f>VLOOKUP($B30,[2]分国家汇总!$A:$AW,H$1,FALSE)</f>
        <v>269.46641799999998</v>
      </c>
      <c r="I30" s="20">
        <f>VLOOKUP($B30,[2]分国家汇总!$A:$AW,I$1,FALSE)</f>
        <v>-2639.4926639999999</v>
      </c>
      <c r="J30" s="20">
        <f>VLOOKUP($B30,[2]分国家汇总!$A:$AW,J$1,FALSE)</f>
        <v>444.44178199999999</v>
      </c>
      <c r="K30" s="20">
        <f>VLOOKUP($B30,[2]分国家汇总!$A:$AW,K$1,FALSE)</f>
        <v>2304.3778309999998</v>
      </c>
      <c r="L30" s="20">
        <f t="shared" ref="L30:T30" si="28">AVERAGE(C30:C33)</f>
        <v>114.35195050000002</v>
      </c>
      <c r="M30" s="20">
        <f t="shared" si="28"/>
        <v>14511.531080749999</v>
      </c>
      <c r="N30" s="20">
        <f t="shared" si="28"/>
        <v>1499.2370767500001</v>
      </c>
      <c r="O30" s="20">
        <f t="shared" si="28"/>
        <v>143.50465124999999</v>
      </c>
      <c r="P30" s="20">
        <f t="shared" si="28"/>
        <v>-104.12142999999998</v>
      </c>
      <c r="Q30" s="20">
        <f t="shared" si="28"/>
        <v>-18.342883000000008</v>
      </c>
      <c r="R30" s="20">
        <f t="shared" si="28"/>
        <v>-1841.6541157499998</v>
      </c>
      <c r="S30" s="20">
        <f t="shared" si="28"/>
        <v>-1561.4748035</v>
      </c>
      <c r="T30" s="20">
        <f t="shared" si="28"/>
        <v>1000.1980509999999</v>
      </c>
    </row>
    <row r="31" spans="2:20" x14ac:dyDescent="0.15">
      <c r="B31" s="19">
        <f t="shared" si="6"/>
        <v>44013</v>
      </c>
      <c r="C31" s="20">
        <f>VLOOKUP($B31,[2]分国家汇总!$A:$AW,C$1,FALSE)</f>
        <v>-34.578508999999997</v>
      </c>
      <c r="D31" s="20">
        <f>VLOOKUP($B31,[2]分国家汇总!$A:$AW,D$1,FALSE)</f>
        <v>14950.614587</v>
      </c>
      <c r="E31" s="20">
        <f>VLOOKUP($B31,[2]分国家汇总!$A:$AW,E$1,FALSE)</f>
        <v>1139.2924</v>
      </c>
      <c r="F31" s="20">
        <f>VLOOKUP($B31,[2]分国家汇总!$A:$AW,F$1,FALSE)</f>
        <v>107.83468999999999</v>
      </c>
      <c r="G31" s="20">
        <f>VLOOKUP($B31,[2]分国家汇总!$A:$AW,G$1,FALSE)</f>
        <v>-1931.8265080000001</v>
      </c>
      <c r="H31" s="20">
        <f>VLOOKUP($B31,[2]分国家汇总!$A:$AW,H$1,FALSE)</f>
        <v>-156.095088</v>
      </c>
      <c r="I31" s="20">
        <f>VLOOKUP($B31,[2]分国家汇总!$A:$AW,I$1,FALSE)</f>
        <v>-2976.2001460000001</v>
      </c>
      <c r="J31" s="20">
        <f>VLOOKUP($B31,[2]分国家汇总!$A:$AW,J$1,FALSE)</f>
        <v>-1772.048403</v>
      </c>
      <c r="K31" s="20">
        <f>VLOOKUP($B31,[2]分国家汇总!$A:$AW,K$1,FALSE)</f>
        <v>842.21268099999998</v>
      </c>
      <c r="L31" s="20">
        <f t="shared" ref="L31:T31" si="29">AVERAGE(C31:C34)</f>
        <v>123.68479350000001</v>
      </c>
      <c r="M31" s="20">
        <f t="shared" si="29"/>
        <v>14896.947447749999</v>
      </c>
      <c r="N31" s="20">
        <f t="shared" si="29"/>
        <v>2357.6932212499996</v>
      </c>
      <c r="O31" s="20">
        <f t="shared" si="29"/>
        <v>162.41020175</v>
      </c>
      <c r="P31" s="20">
        <f t="shared" si="29"/>
        <v>-2333.1507987499999</v>
      </c>
      <c r="Q31" s="20">
        <f t="shared" si="29"/>
        <v>-129.72927075000001</v>
      </c>
      <c r="R31" s="20">
        <f t="shared" si="29"/>
        <v>2308.4911220000004</v>
      </c>
      <c r="S31" s="20">
        <f t="shared" si="29"/>
        <v>-987.53822424999998</v>
      </c>
      <c r="T31" s="20">
        <f t="shared" si="29"/>
        <v>630.91470749999996</v>
      </c>
    </row>
    <row r="32" spans="2:20" x14ac:dyDescent="0.15">
      <c r="B32" s="19">
        <f t="shared" si="6"/>
        <v>44006</v>
      </c>
      <c r="C32" s="20">
        <f>VLOOKUP($B32,[2]分国家汇总!$A:$AW,C$1,FALSE)</f>
        <v>180.51204000000001</v>
      </c>
      <c r="D32" s="20">
        <f>VLOOKUP($B32,[2]分国家汇总!$A:$AW,D$1,FALSE)</f>
        <v>18390.166405</v>
      </c>
      <c r="E32" s="20">
        <f>VLOOKUP($B32,[2]分国家汇总!$A:$AW,E$1,FALSE)</f>
        <v>-76.995946000000004</v>
      </c>
      <c r="F32" s="20">
        <f>VLOOKUP($B32,[2]分国家汇总!$A:$AW,F$1,FALSE)</f>
        <v>180.89146500000001</v>
      </c>
      <c r="G32" s="20">
        <f>VLOOKUP($B32,[2]分国家汇总!$A:$AW,G$1,FALSE)</f>
        <v>-2574.9311699999998</v>
      </c>
      <c r="H32" s="20">
        <f>VLOOKUP($B32,[2]分国家汇总!$A:$AW,H$1,FALSE)</f>
        <v>-35.793396999999999</v>
      </c>
      <c r="I32" s="20">
        <f>VLOOKUP($B32,[2]分国家汇总!$A:$AW,I$1,FALSE)</f>
        <v>-5930.2517170000001</v>
      </c>
      <c r="J32" s="20">
        <f>VLOOKUP($B32,[2]分国家汇总!$A:$AW,J$1,FALSE)</f>
        <v>291.58677799999998</v>
      </c>
      <c r="K32" s="20">
        <f>VLOOKUP($B32,[2]分国家汇总!$A:$AW,K$1,FALSE)</f>
        <v>1356.947214</v>
      </c>
      <c r="L32" s="20">
        <f t="shared" ref="L32:T32" si="30">AVERAGE(C32:C35)</f>
        <v>200.773742</v>
      </c>
      <c r="M32" s="20">
        <f t="shared" si="30"/>
        <v>17464.86021825</v>
      </c>
      <c r="N32" s="20">
        <f t="shared" si="30"/>
        <v>2915.95327</v>
      </c>
      <c r="O32" s="20">
        <f t="shared" si="30"/>
        <v>200.00776950000002</v>
      </c>
      <c r="P32" s="20">
        <f t="shared" si="30"/>
        <v>-2481.6145752499997</v>
      </c>
      <c r="Q32" s="20">
        <f t="shared" si="30"/>
        <v>-131.34640150000001</v>
      </c>
      <c r="R32" s="20">
        <f t="shared" si="30"/>
        <v>5237.3287277500003</v>
      </c>
      <c r="S32" s="20">
        <f t="shared" si="30"/>
        <v>-241.01440825000003</v>
      </c>
      <c r="T32" s="20">
        <f t="shared" si="30"/>
        <v>138.15439825000004</v>
      </c>
    </row>
    <row r="33" spans="2:20" x14ac:dyDescent="0.15">
      <c r="B33" s="19">
        <f t="shared" si="6"/>
        <v>43999</v>
      </c>
      <c r="C33" s="20">
        <f>VLOOKUP($B33,[2]分国家汇总!$A:$AW,C$1,FALSE)</f>
        <v>142.65242000000001</v>
      </c>
      <c r="D33" s="20">
        <f>VLOOKUP($B33,[2]分国家汇总!$A:$AW,D$1,FALSE)</f>
        <v>10936.581704</v>
      </c>
      <c r="E33" s="20">
        <f>VLOOKUP($B33,[2]分国家汇总!$A:$AW,E$1,FALSE)</f>
        <v>3296.3103299999998</v>
      </c>
      <c r="F33" s="20">
        <f>VLOOKUP($B33,[2]分国家汇总!$A:$AW,F$1,FALSE)</f>
        <v>172.26518100000001</v>
      </c>
      <c r="G33" s="20">
        <f>VLOOKUP($B33,[2]分国家汇总!$A:$AW,G$1,FALSE)</f>
        <v>-2030.4768919999999</v>
      </c>
      <c r="H33" s="20">
        <f>VLOOKUP($B33,[2]分国家汇总!$A:$AW,H$1,FALSE)</f>
        <v>-150.949465</v>
      </c>
      <c r="I33" s="20">
        <f>VLOOKUP($B33,[2]分国家汇总!$A:$AW,I$1,FALSE)</f>
        <v>4179.3280640000003</v>
      </c>
      <c r="J33" s="20">
        <f>VLOOKUP($B33,[2]分国家汇总!$A:$AW,J$1,FALSE)</f>
        <v>-5209.879371</v>
      </c>
      <c r="K33" s="20">
        <f>VLOOKUP($B33,[2]分国家汇总!$A:$AW,K$1,FALSE)</f>
        <v>-502.74552199999999</v>
      </c>
      <c r="L33" s="20">
        <f t="shared" ref="L33:T33" si="31">AVERAGE(C33:C36)</f>
        <v>162.01003725000001</v>
      </c>
      <c r="M33" s="20">
        <f t="shared" si="31"/>
        <v>17410.392890000003</v>
      </c>
      <c r="N33" s="20">
        <f t="shared" si="31"/>
        <v>3120.1850797499997</v>
      </c>
      <c r="O33" s="20">
        <f t="shared" si="31"/>
        <v>207.92375325</v>
      </c>
      <c r="P33" s="20">
        <f t="shared" si="31"/>
        <v>-2057.9444167500001</v>
      </c>
      <c r="Q33" s="20">
        <f t="shared" si="31"/>
        <v>-125.1067795</v>
      </c>
      <c r="R33" s="20">
        <f t="shared" si="31"/>
        <v>7781.4764772500002</v>
      </c>
      <c r="S33" s="20">
        <f t="shared" si="31"/>
        <v>-354.32459475000002</v>
      </c>
      <c r="T33" s="20">
        <f t="shared" si="31"/>
        <v>119.44237425000006</v>
      </c>
    </row>
    <row r="34" spans="2:20" x14ac:dyDescent="0.15">
      <c r="B34" s="19">
        <f t="shared" si="6"/>
        <v>43992</v>
      </c>
      <c r="C34" s="20">
        <f>VLOOKUP($B34,[2]分国家汇总!$A:$AW,C$1,FALSE)</f>
        <v>206.153223</v>
      </c>
      <c r="D34" s="20">
        <f>VLOOKUP($B34,[2]分国家汇总!$A:$AW,D$1,FALSE)</f>
        <v>15310.427094999999</v>
      </c>
      <c r="E34" s="20">
        <f>VLOOKUP($B34,[2]分国家汇总!$A:$AW,E$1,FALSE)</f>
        <v>5072.1661009999998</v>
      </c>
      <c r="F34" s="20">
        <f>VLOOKUP($B34,[2]分国家汇总!$A:$AW,F$1,FALSE)</f>
        <v>188.64947100000001</v>
      </c>
      <c r="G34" s="20">
        <f>VLOOKUP($B34,[2]分国家汇总!$A:$AW,G$1,FALSE)</f>
        <v>-2795.3686250000001</v>
      </c>
      <c r="H34" s="20">
        <f>VLOOKUP($B34,[2]分国家汇总!$A:$AW,H$1,FALSE)</f>
        <v>-176.07913300000001</v>
      </c>
      <c r="I34" s="20">
        <f>VLOOKUP($B34,[2]分国家汇总!$A:$AW,I$1,FALSE)</f>
        <v>13961.088287</v>
      </c>
      <c r="J34" s="20">
        <f>VLOOKUP($B34,[2]分国家汇总!$A:$AW,J$1,FALSE)</f>
        <v>2740.188099</v>
      </c>
      <c r="K34" s="20">
        <f>VLOOKUP($B34,[2]分国家汇总!$A:$AW,K$1,FALSE)</f>
        <v>827.24445700000001</v>
      </c>
      <c r="L34" s="20">
        <f t="shared" ref="L34:T34" si="32">AVERAGE(C34:C37)</f>
        <v>149.76274549999999</v>
      </c>
      <c r="M34" s="20">
        <f t="shared" si="32"/>
        <v>18635.167065500002</v>
      </c>
      <c r="N34" s="20">
        <f t="shared" si="32"/>
        <v>2679.4414822499994</v>
      </c>
      <c r="O34" s="20">
        <f t="shared" si="32"/>
        <v>192.8064545</v>
      </c>
      <c r="P34" s="20">
        <f t="shared" si="32"/>
        <v>-1865.6098775</v>
      </c>
      <c r="Q34" s="20">
        <f t="shared" si="32"/>
        <v>-116.54077525</v>
      </c>
      <c r="R34" s="20">
        <f t="shared" si="32"/>
        <v>6538.7107007499999</v>
      </c>
      <c r="S34" s="20">
        <f t="shared" si="32"/>
        <v>-30.31680300000005</v>
      </c>
      <c r="T34" s="20">
        <f t="shared" si="32"/>
        <v>471.92326625000004</v>
      </c>
    </row>
    <row r="35" spans="2:20" x14ac:dyDescent="0.15">
      <c r="B35" s="19">
        <f t="shared" si="6"/>
        <v>43985</v>
      </c>
      <c r="C35" s="20">
        <f>VLOOKUP($B35,[2]分国家汇总!$A:$AW,C$1,FALSE)</f>
        <v>273.77728500000001</v>
      </c>
      <c r="D35" s="20">
        <f>VLOOKUP($B35,[2]分国家汇总!$A:$AW,D$1,FALSE)</f>
        <v>25222.265669</v>
      </c>
      <c r="E35" s="20">
        <f>VLOOKUP($B35,[2]分国家汇总!$A:$AW,E$1,FALSE)</f>
        <v>3372.3325949999999</v>
      </c>
      <c r="F35" s="20">
        <f>VLOOKUP($B35,[2]分国家汇总!$A:$AW,F$1,FALSE)</f>
        <v>258.22496100000001</v>
      </c>
      <c r="G35" s="20">
        <f>VLOOKUP($B35,[2]分国家汇总!$A:$AW,G$1,FALSE)</f>
        <v>-2525.6816140000001</v>
      </c>
      <c r="H35" s="20">
        <f>VLOOKUP($B35,[2]分国家汇总!$A:$AW,H$1,FALSE)</f>
        <v>-162.56361100000001</v>
      </c>
      <c r="I35" s="20">
        <f>VLOOKUP($B35,[2]分国家汇总!$A:$AW,I$1,FALSE)</f>
        <v>8739.1502770000006</v>
      </c>
      <c r="J35" s="20">
        <f>VLOOKUP($B35,[2]分国家汇总!$A:$AW,J$1,FALSE)</f>
        <v>1214.046861</v>
      </c>
      <c r="K35" s="20">
        <f>VLOOKUP($B35,[2]分国家汇总!$A:$AW,K$1,FALSE)</f>
        <v>-1128.8285559999999</v>
      </c>
      <c r="L35" s="20">
        <f t="shared" ref="L35:T35" si="33">AVERAGE(C35:C38)</f>
        <v>122.2398385</v>
      </c>
      <c r="M35" s="20">
        <f t="shared" si="33"/>
        <v>17804.867599249999</v>
      </c>
      <c r="N35" s="20">
        <f t="shared" si="33"/>
        <v>1985.4017802499998</v>
      </c>
      <c r="O35" s="20">
        <f t="shared" si="33"/>
        <v>185.59842075</v>
      </c>
      <c r="P35" s="20">
        <f t="shared" si="33"/>
        <v>-2010.5443472500001</v>
      </c>
      <c r="Q35" s="20">
        <f t="shared" si="33"/>
        <v>-106.273583</v>
      </c>
      <c r="R35" s="20">
        <f t="shared" si="33"/>
        <v>2816.9813350000004</v>
      </c>
      <c r="S35" s="20">
        <f t="shared" si="33"/>
        <v>-1239.9259779999998</v>
      </c>
      <c r="T35" s="20">
        <f t="shared" si="33"/>
        <v>966.27249925000001</v>
      </c>
    </row>
    <row r="36" spans="2:20" x14ac:dyDescent="0.15">
      <c r="B36" s="19">
        <f t="shared" si="6"/>
        <v>43978</v>
      </c>
      <c r="C36" s="20">
        <f>VLOOKUP($B36,[2]分国家汇总!$A:$AW,C$1,FALSE)</f>
        <v>25.457221000000001</v>
      </c>
      <c r="D36" s="20">
        <f>VLOOKUP($B36,[2]分国家汇总!$A:$AW,D$1,FALSE)</f>
        <v>18172.297092000001</v>
      </c>
      <c r="E36" s="20">
        <f>VLOOKUP($B36,[2]分国家汇总!$A:$AW,E$1,FALSE)</f>
        <v>739.93129299999998</v>
      </c>
      <c r="F36" s="20">
        <f>VLOOKUP($B36,[2]分国家汇总!$A:$AW,F$1,FALSE)</f>
        <v>212.55539999999999</v>
      </c>
      <c r="G36" s="20">
        <f>VLOOKUP($B36,[2]分国家汇总!$A:$AW,G$1,FALSE)</f>
        <v>-880.25053600000001</v>
      </c>
      <c r="H36" s="20">
        <f>VLOOKUP($B36,[2]分国家汇总!$A:$AW,H$1,FALSE)</f>
        <v>-10.834909</v>
      </c>
      <c r="I36" s="20">
        <f>VLOOKUP($B36,[2]分国家汇总!$A:$AW,I$1,FALSE)</f>
        <v>4246.3392809999996</v>
      </c>
      <c r="J36" s="20">
        <f>VLOOKUP($B36,[2]分国家汇总!$A:$AW,J$1,FALSE)</f>
        <v>-161.65396799999999</v>
      </c>
      <c r="K36" s="20">
        <f>VLOOKUP($B36,[2]分国家汇总!$A:$AW,K$1,FALSE)</f>
        <v>1282.0991180000001</v>
      </c>
      <c r="L36" s="20">
        <f t="shared" ref="L36:T36" si="34">AVERAGE(C36:C39)</f>
        <v>60.725158250000007</v>
      </c>
      <c r="M36" s="20">
        <f t="shared" si="34"/>
        <v>13618.7125495</v>
      </c>
      <c r="N36" s="20">
        <f t="shared" si="34"/>
        <v>1749.4729697500002</v>
      </c>
      <c r="O36" s="20">
        <f t="shared" si="34"/>
        <v>149.75190900000001</v>
      </c>
      <c r="P36" s="20">
        <f t="shared" si="34"/>
        <v>-1964.9779314999998</v>
      </c>
      <c r="Q36" s="20">
        <f t="shared" si="34"/>
        <v>-83.741195499999989</v>
      </c>
      <c r="R36" s="20">
        <f t="shared" si="34"/>
        <v>-1530.6857772500002</v>
      </c>
      <c r="S36" s="20">
        <f t="shared" si="34"/>
        <v>-2159.5922110000001</v>
      </c>
      <c r="T36" s="20">
        <f t="shared" si="34"/>
        <v>1147.8680294999999</v>
      </c>
    </row>
    <row r="37" spans="2:20" x14ac:dyDescent="0.15">
      <c r="B37" s="19">
        <f t="shared" si="6"/>
        <v>43971</v>
      </c>
      <c r="C37" s="20">
        <f>VLOOKUP($B37,[2]分国家汇总!$A:$AW,C$1,FALSE)</f>
        <v>93.663252999999997</v>
      </c>
      <c r="D37" s="20">
        <f>VLOOKUP($B37,[2]分国家汇总!$A:$AW,D$1,FALSE)</f>
        <v>15835.678406000001</v>
      </c>
      <c r="E37" s="20">
        <f>VLOOKUP($B37,[2]分国家汇总!$A:$AW,E$1,FALSE)</f>
        <v>1533.3359399999999</v>
      </c>
      <c r="F37" s="20">
        <f>VLOOKUP($B37,[2]分国家汇总!$A:$AW,F$1,FALSE)</f>
        <v>111.795986</v>
      </c>
      <c r="G37" s="20">
        <f>VLOOKUP($B37,[2]分国家汇总!$A:$AW,G$1,FALSE)</f>
        <v>-1261.138735</v>
      </c>
      <c r="H37" s="20">
        <f>VLOOKUP($B37,[2]分国家汇总!$A:$AW,H$1,FALSE)</f>
        <v>-116.68544799999999</v>
      </c>
      <c r="I37" s="20">
        <f>VLOOKUP($B37,[2]分国家汇总!$A:$AW,I$1,FALSE)</f>
        <v>-791.73504200000002</v>
      </c>
      <c r="J37" s="20">
        <f>VLOOKUP($B37,[2]分国家汇总!$A:$AW,J$1,FALSE)</f>
        <v>-3913.8482039999999</v>
      </c>
      <c r="K37" s="20">
        <f>VLOOKUP($B37,[2]分国家汇总!$A:$AW,K$1,FALSE)</f>
        <v>907.17804599999999</v>
      </c>
      <c r="L37" s="20">
        <f t="shared" ref="L37:T37" si="35">AVERAGE(C37:C40)</f>
        <v>-7.3544337499999912</v>
      </c>
      <c r="M37" s="20">
        <f t="shared" si="35"/>
        <v>11216.987040500002</v>
      </c>
      <c r="N37" s="20">
        <f t="shared" si="35"/>
        <v>2283.5205942500002</v>
      </c>
      <c r="O37" s="20">
        <f t="shared" si="35"/>
        <v>140.22284825</v>
      </c>
      <c r="P37" s="20">
        <f t="shared" si="35"/>
        <v>-1986.628735</v>
      </c>
      <c r="Q37" s="20">
        <f t="shared" si="35"/>
        <v>-98.269373250000001</v>
      </c>
      <c r="R37" s="20">
        <f t="shared" si="35"/>
        <v>-2934.8203052499998</v>
      </c>
      <c r="S37" s="20">
        <f t="shared" si="35"/>
        <v>-2942.8338672499995</v>
      </c>
      <c r="T37" s="20">
        <f t="shared" si="35"/>
        <v>1249.5679175</v>
      </c>
    </row>
    <row r="38" spans="2:20" x14ac:dyDescent="0.15">
      <c r="B38" s="19">
        <f t="shared" si="6"/>
        <v>43964</v>
      </c>
      <c r="C38" s="20">
        <f>VLOOKUP($B38,[2]分国家汇总!$A:$AW,C$1,FALSE)</f>
        <v>96.061594999999997</v>
      </c>
      <c r="D38" s="20">
        <f>VLOOKUP($B38,[2]分国家汇总!$A:$AW,D$1,FALSE)</f>
        <v>11989.229230000001</v>
      </c>
      <c r="E38" s="20">
        <f>VLOOKUP($B38,[2]分国家汇总!$A:$AW,E$1,FALSE)</f>
        <v>2296.0072930000001</v>
      </c>
      <c r="F38" s="20">
        <f>VLOOKUP($B38,[2]分国家汇总!$A:$AW,F$1,FALSE)</f>
        <v>159.81733600000001</v>
      </c>
      <c r="G38" s="20">
        <f>VLOOKUP($B38,[2]分国家汇总!$A:$AW,G$1,FALSE)</f>
        <v>-3375.1065039999999</v>
      </c>
      <c r="H38" s="20">
        <f>VLOOKUP($B38,[2]分国家汇总!$A:$AW,H$1,FALSE)</f>
        <v>-135.01036400000001</v>
      </c>
      <c r="I38" s="20">
        <f>VLOOKUP($B38,[2]分国家汇总!$A:$AW,I$1,FALSE)</f>
        <v>-925.82917599999996</v>
      </c>
      <c r="J38" s="20">
        <f>VLOOKUP($B38,[2]分国家汇总!$A:$AW,J$1,FALSE)</f>
        <v>-2098.2486009999998</v>
      </c>
      <c r="K38" s="20">
        <f>VLOOKUP($B38,[2]分国家汇总!$A:$AW,K$1,FALSE)</f>
        <v>2804.6413889999999</v>
      </c>
      <c r="L38" s="20">
        <f t="shared" ref="L38:T38" si="36">AVERAGE(C38:C41)</f>
        <v>-20.485569749999996</v>
      </c>
      <c r="M38" s="20">
        <f t="shared" si="36"/>
        <v>9150.3651417500005</v>
      </c>
      <c r="N38" s="20">
        <f t="shared" si="36"/>
        <v>2541.03424675</v>
      </c>
      <c r="O38" s="20">
        <f t="shared" si="36"/>
        <v>181.70925375000002</v>
      </c>
      <c r="P38" s="20">
        <f t="shared" si="36"/>
        <v>-2328.57126225</v>
      </c>
      <c r="Q38" s="20">
        <f t="shared" si="36"/>
        <v>-76.36877625000001</v>
      </c>
      <c r="R38" s="20">
        <f t="shared" si="36"/>
        <v>-2880.1928774999997</v>
      </c>
      <c r="S38" s="20">
        <f t="shared" si="36"/>
        <v>-2192.3303627499999</v>
      </c>
      <c r="T38" s="20">
        <f t="shared" si="36"/>
        <v>1453.93084</v>
      </c>
    </row>
    <row r="39" spans="2:20" x14ac:dyDescent="0.15">
      <c r="B39" s="19">
        <f t="shared" si="6"/>
        <v>43957</v>
      </c>
      <c r="C39" s="20">
        <f>VLOOKUP($B39,[2]分国家汇总!$A:$AW,C$1,FALSE)</f>
        <v>27.718564000000001</v>
      </c>
      <c r="D39" s="20">
        <f>VLOOKUP($B39,[2]分国家汇总!$A:$AW,D$1,FALSE)</f>
        <v>8477.6454699999995</v>
      </c>
      <c r="E39" s="20">
        <f>VLOOKUP($B39,[2]分国家汇总!$A:$AW,E$1,FALSE)</f>
        <v>2428.6173530000001</v>
      </c>
      <c r="F39" s="20">
        <f>VLOOKUP($B39,[2]分国家汇总!$A:$AW,F$1,FALSE)</f>
        <v>114.838914</v>
      </c>
      <c r="G39" s="20">
        <f>VLOOKUP($B39,[2]分国家汇总!$A:$AW,G$1,FALSE)</f>
        <v>-2343.4159509999999</v>
      </c>
      <c r="H39" s="20">
        <f>VLOOKUP($B39,[2]分国家汇总!$A:$AW,H$1,FALSE)</f>
        <v>-72.434061</v>
      </c>
      <c r="I39" s="20">
        <f>VLOOKUP($B39,[2]分国家汇总!$A:$AW,I$1,FALSE)</f>
        <v>-8651.518172</v>
      </c>
      <c r="J39" s="20">
        <f>VLOOKUP($B39,[2]分国家汇总!$A:$AW,J$1,FALSE)</f>
        <v>-2464.6180709999999</v>
      </c>
      <c r="K39" s="20">
        <f>VLOOKUP($B39,[2]分国家汇总!$A:$AW,K$1,FALSE)</f>
        <v>-402.44643500000001</v>
      </c>
      <c r="L39" s="20">
        <f t="shared" ref="L39:T39" si="37">AVERAGE(C39:C42)</f>
        <v>-34.392200250000002</v>
      </c>
      <c r="M39" s="20">
        <f t="shared" si="37"/>
        <v>8575.3186365000001</v>
      </c>
      <c r="N39" s="20">
        <f t="shared" si="37"/>
        <v>2458.9202162500001</v>
      </c>
      <c r="O39" s="20">
        <f t="shared" si="37"/>
        <v>202.92405875</v>
      </c>
      <c r="P39" s="20">
        <f t="shared" si="37"/>
        <v>-1421.3372205000001</v>
      </c>
      <c r="Q39" s="20">
        <f t="shared" si="37"/>
        <v>-31.660468999999999</v>
      </c>
      <c r="R39" s="20">
        <f t="shared" si="37"/>
        <v>-715.0239059999999</v>
      </c>
      <c r="S39" s="20">
        <f t="shared" si="37"/>
        <v>-1507.8158707500002</v>
      </c>
      <c r="T39" s="20">
        <f t="shared" si="37"/>
        <v>1442.05828075</v>
      </c>
    </row>
    <row r="40" spans="2:20" x14ac:dyDescent="0.15">
      <c r="B40" s="19">
        <f t="shared" si="6"/>
        <v>43950</v>
      </c>
      <c r="C40" s="20">
        <f>VLOOKUP($B40,[2]分国家汇总!$A:$AW,C$1,FALSE)</f>
        <v>-246.86114699999999</v>
      </c>
      <c r="D40" s="20">
        <f>VLOOKUP($B40,[2]分国家汇总!$A:$AW,D$1,FALSE)</f>
        <v>8565.3950559999994</v>
      </c>
      <c r="E40" s="20">
        <f>VLOOKUP($B40,[2]分国家汇总!$A:$AW,E$1,FALSE)</f>
        <v>2876.121791</v>
      </c>
      <c r="F40" s="20">
        <f>VLOOKUP($B40,[2]分国家汇总!$A:$AW,F$1,FALSE)</f>
        <v>174.43915699999999</v>
      </c>
      <c r="G40" s="20">
        <f>VLOOKUP($B40,[2]分国家汇总!$A:$AW,G$1,FALSE)</f>
        <v>-966.85374999999999</v>
      </c>
      <c r="H40" s="20">
        <f>VLOOKUP($B40,[2]分国家汇总!$A:$AW,H$1,FALSE)</f>
        <v>-68.947620000000001</v>
      </c>
      <c r="I40" s="20">
        <f>VLOOKUP($B40,[2]分国家汇总!$A:$AW,I$1,FALSE)</f>
        <v>-1370.1988309999999</v>
      </c>
      <c r="J40" s="20">
        <f>VLOOKUP($B40,[2]分国家汇总!$A:$AW,J$1,FALSE)</f>
        <v>-3294.6205930000001</v>
      </c>
      <c r="K40" s="20">
        <f>VLOOKUP($B40,[2]分国家汇总!$A:$AW,K$1,FALSE)</f>
        <v>1688.89867</v>
      </c>
      <c r="L40" s="20">
        <f t="shared" ref="L40:T40" si="38">AVERAGE(C40:C43)</f>
        <v>-50.06384624999999</v>
      </c>
      <c r="M40" s="20">
        <f t="shared" si="38"/>
        <v>6513.3170824999997</v>
      </c>
      <c r="N40" s="20">
        <f t="shared" si="38"/>
        <v>2000.61574625</v>
      </c>
      <c r="O40" s="20">
        <f t="shared" si="38"/>
        <v>148.81295299999999</v>
      </c>
      <c r="P40" s="20">
        <f t="shared" si="38"/>
        <v>-891.12016324999991</v>
      </c>
      <c r="Q40" s="20">
        <f t="shared" si="38"/>
        <v>-17.389702</v>
      </c>
      <c r="R40" s="20">
        <f t="shared" si="38"/>
        <v>5383.4035592500004</v>
      </c>
      <c r="S40" s="20">
        <f t="shared" si="38"/>
        <v>-728.66941299999996</v>
      </c>
      <c r="T40" s="20">
        <f t="shared" si="38"/>
        <v>2308.3461502499999</v>
      </c>
    </row>
    <row r="41" spans="2:20" x14ac:dyDescent="0.15">
      <c r="B41" s="19">
        <f t="shared" si="6"/>
        <v>43943</v>
      </c>
      <c r="C41" s="20">
        <f>VLOOKUP($B41,[2]分国家汇总!$A:$AW,C$1,FALSE)</f>
        <v>41.138708999999999</v>
      </c>
      <c r="D41" s="20">
        <f>VLOOKUP($B41,[2]分国家汇总!$A:$AW,D$1,FALSE)</f>
        <v>7569.1908110000004</v>
      </c>
      <c r="E41" s="20">
        <f>VLOOKUP($B41,[2]分国家汇总!$A:$AW,E$1,FALSE)</f>
        <v>2563.3905500000001</v>
      </c>
      <c r="F41" s="20">
        <f>VLOOKUP($B41,[2]分国家汇总!$A:$AW,F$1,FALSE)</f>
        <v>277.74160799999999</v>
      </c>
      <c r="G41" s="20">
        <f>VLOOKUP($B41,[2]分国家汇总!$A:$AW,G$1,FALSE)</f>
        <v>-2628.908844</v>
      </c>
      <c r="H41" s="20">
        <f>VLOOKUP($B41,[2]分国家汇总!$A:$AW,H$1,FALSE)</f>
        <v>-29.08306</v>
      </c>
      <c r="I41" s="20">
        <f>VLOOKUP($B41,[2]分国家汇总!$A:$AW,I$1,FALSE)</f>
        <v>-573.22533099999998</v>
      </c>
      <c r="J41" s="20">
        <f>VLOOKUP($B41,[2]分国家汇总!$A:$AW,J$1,FALSE)</f>
        <v>-911.83418600000005</v>
      </c>
      <c r="K41" s="20">
        <f>VLOOKUP($B41,[2]分国家汇总!$A:$AW,K$1,FALSE)</f>
        <v>1724.6297360000001</v>
      </c>
      <c r="L41" s="20">
        <f t="shared" ref="L41:T41" si="39">AVERAGE(C41:C44)</f>
        <v>-2.7047570000000025</v>
      </c>
      <c r="M41" s="20">
        <f t="shared" si="39"/>
        <v>-236.1071687499998</v>
      </c>
      <c r="N41" s="20">
        <f t="shared" si="39"/>
        <v>542.17539925000017</v>
      </c>
      <c r="O41" s="20">
        <f t="shared" si="39"/>
        <v>54.358808249999989</v>
      </c>
      <c r="P41" s="20">
        <f t="shared" si="39"/>
        <v>-300.71148799999997</v>
      </c>
      <c r="Q41" s="20">
        <f t="shared" si="39"/>
        <v>-32.75328725</v>
      </c>
      <c r="R41" s="20">
        <f t="shared" si="39"/>
        <v>7382.00343875</v>
      </c>
      <c r="S41" s="20">
        <f t="shared" si="39"/>
        <v>438.67660449999994</v>
      </c>
      <c r="T41" s="20">
        <f t="shared" si="39"/>
        <v>1834.2235395</v>
      </c>
    </row>
    <row r="42" spans="2:20" x14ac:dyDescent="0.15">
      <c r="B42" s="19">
        <f t="shared" si="6"/>
        <v>43936</v>
      </c>
      <c r="C42" s="20">
        <f>VLOOKUP($B42,[2]分国家汇总!$A:$AW,C$1,FALSE)</f>
        <v>40.435073000000003</v>
      </c>
      <c r="D42" s="20">
        <f>VLOOKUP($B42,[2]分国家汇总!$A:$AW,D$1,FALSE)</f>
        <v>9689.0432089999995</v>
      </c>
      <c r="E42" s="20">
        <f>VLOOKUP($B42,[2]分国家汇总!$A:$AW,E$1,FALSE)</f>
        <v>1967.5511710000001</v>
      </c>
      <c r="F42" s="20">
        <f>VLOOKUP($B42,[2]分国家汇总!$A:$AW,F$1,FALSE)</f>
        <v>244.67655600000001</v>
      </c>
      <c r="G42" s="20">
        <f>VLOOKUP($B42,[2]分国家汇总!$A:$AW,G$1,FALSE)</f>
        <v>253.82966300000001</v>
      </c>
      <c r="H42" s="20">
        <f>VLOOKUP($B42,[2]分国家汇总!$A:$AW,H$1,FALSE)</f>
        <v>43.822865</v>
      </c>
      <c r="I42" s="20">
        <f>VLOOKUP($B42,[2]分国家汇总!$A:$AW,I$1,FALSE)</f>
        <v>7734.8467099999998</v>
      </c>
      <c r="J42" s="20">
        <f>VLOOKUP($B42,[2]分国家汇总!$A:$AW,J$1,FALSE)</f>
        <v>639.80936699999995</v>
      </c>
      <c r="K42" s="20">
        <f>VLOOKUP($B42,[2]分国家汇总!$A:$AW,K$1,FALSE)</f>
        <v>2757.1511519999999</v>
      </c>
      <c r="L42" s="20">
        <f t="shared" ref="L42:T42" si="40">AVERAGE(C42:C45)</f>
        <v>-421.92740524999999</v>
      </c>
      <c r="M42" s="20">
        <f t="shared" si="40"/>
        <v>-19361.694380499997</v>
      </c>
      <c r="N42" s="20">
        <f t="shared" si="40"/>
        <v>-3759.4691375000002</v>
      </c>
      <c r="O42" s="20">
        <f t="shared" si="40"/>
        <v>-337.40164799999997</v>
      </c>
      <c r="P42" s="20">
        <f t="shared" si="40"/>
        <v>720.39719074999994</v>
      </c>
      <c r="Q42" s="20">
        <f t="shared" si="40"/>
        <v>-69.556407000000007</v>
      </c>
      <c r="R42" s="20">
        <f t="shared" si="40"/>
        <v>2844.0646402499997</v>
      </c>
      <c r="S42" s="20">
        <f t="shared" si="40"/>
        <v>-381.94216325000002</v>
      </c>
      <c r="T42" s="20">
        <f t="shared" si="40"/>
        <v>1342.5436690000001</v>
      </c>
    </row>
    <row r="43" spans="2:20" x14ac:dyDescent="0.15">
      <c r="B43" s="19">
        <f t="shared" si="6"/>
        <v>43929</v>
      </c>
      <c r="C43" s="20">
        <f>VLOOKUP($B43,[2]分国家汇总!$A:$AW,C$1,FALSE)</f>
        <v>-34.968020000000003</v>
      </c>
      <c r="D43" s="20">
        <f>VLOOKUP($B43,[2]分国家汇总!$A:$AW,D$1,FALSE)</f>
        <v>229.63925399999999</v>
      </c>
      <c r="E43" s="20">
        <f>VLOOKUP($B43,[2]分国家汇总!$A:$AW,E$1,FALSE)</f>
        <v>595.39947299999994</v>
      </c>
      <c r="F43" s="20">
        <f>VLOOKUP($B43,[2]分国家汇总!$A:$AW,F$1,FALSE)</f>
        <v>-101.605509</v>
      </c>
      <c r="G43" s="20">
        <f>VLOOKUP($B43,[2]分国家汇总!$A:$AW,G$1,FALSE)</f>
        <v>-222.54772199999999</v>
      </c>
      <c r="H43" s="20">
        <f>VLOOKUP($B43,[2]分国家汇总!$A:$AW,H$1,FALSE)</f>
        <v>-15.350993000000001</v>
      </c>
      <c r="I43" s="20">
        <f>VLOOKUP($B43,[2]分国家汇总!$A:$AW,I$1,FALSE)</f>
        <v>15742.191688999999</v>
      </c>
      <c r="J43" s="20">
        <f>VLOOKUP($B43,[2]分国家汇总!$A:$AW,J$1,FALSE)</f>
        <v>651.96776</v>
      </c>
      <c r="K43" s="20">
        <f>VLOOKUP($B43,[2]分国家汇总!$A:$AW,K$1,FALSE)</f>
        <v>3062.7050429999999</v>
      </c>
      <c r="L43" s="20">
        <f t="shared" ref="L43:T43" si="41">AVERAGE(C43:C46)</f>
        <v>-837.38846525000008</v>
      </c>
      <c r="M43" s="20">
        <f t="shared" si="41"/>
        <v>-36079.025486999999</v>
      </c>
      <c r="N43" s="20">
        <f t="shared" si="41"/>
        <v>-9989.2090360000002</v>
      </c>
      <c r="O43" s="20">
        <f t="shared" si="41"/>
        <v>-703.05448224999998</v>
      </c>
      <c r="P43" s="20">
        <f t="shared" si="41"/>
        <v>1137.1391492500002</v>
      </c>
      <c r="Q43" s="20">
        <f t="shared" si="41"/>
        <v>-87.541607499999998</v>
      </c>
      <c r="R43" s="20">
        <f t="shared" si="41"/>
        <v>-2249.8438034999999</v>
      </c>
      <c r="S43" s="20">
        <f t="shared" si="41"/>
        <v>-2213.2703259999998</v>
      </c>
      <c r="T43" s="20">
        <f t="shared" si="41"/>
        <v>721.90730499999995</v>
      </c>
    </row>
    <row r="44" spans="2:20" x14ac:dyDescent="0.15">
      <c r="B44" s="19">
        <f t="shared" si="6"/>
        <v>43922</v>
      </c>
      <c r="C44" s="20">
        <f>VLOOKUP($B44,[2]分国家汇总!$A:$AW,C$1,FALSE)</f>
        <v>-57.424790000000002</v>
      </c>
      <c r="D44" s="20">
        <f>VLOOKUP($B44,[2]分国家汇总!$A:$AW,D$1,FALSE)</f>
        <v>-18432.301949000001</v>
      </c>
      <c r="E44" s="20">
        <f>VLOOKUP($B44,[2]分国家汇总!$A:$AW,E$1,FALSE)</f>
        <v>-2957.6395969999999</v>
      </c>
      <c r="F44" s="20">
        <f>VLOOKUP($B44,[2]分国家汇总!$A:$AW,F$1,FALSE)</f>
        <v>-203.377422</v>
      </c>
      <c r="G44" s="20">
        <f>VLOOKUP($B44,[2]分国家汇总!$A:$AW,G$1,FALSE)</f>
        <v>1394.780951</v>
      </c>
      <c r="H44" s="20">
        <f>VLOOKUP($B44,[2]分国家汇总!$A:$AW,H$1,FALSE)</f>
        <v>-130.401961</v>
      </c>
      <c r="I44" s="20">
        <f>VLOOKUP($B44,[2]分国家汇总!$A:$AW,I$1,FALSE)</f>
        <v>6624.2006869999996</v>
      </c>
      <c r="J44" s="20">
        <f>VLOOKUP($B44,[2]分国家汇总!$A:$AW,J$1,FALSE)</f>
        <v>1374.763477</v>
      </c>
      <c r="K44" s="20">
        <f>VLOOKUP($B44,[2]分国家汇总!$A:$AW,K$1,FALSE)</f>
        <v>-207.59177299999999</v>
      </c>
      <c r="L44" s="20">
        <f t="shared" ref="L44:T44" si="42">AVERAGE(C44:C47)</f>
        <v>-922.44901349999998</v>
      </c>
      <c r="M44" s="20">
        <f t="shared" si="42"/>
        <v>-38379.242904750005</v>
      </c>
      <c r="N44" s="20">
        <f t="shared" si="42"/>
        <v>-11837.009538999999</v>
      </c>
      <c r="O44" s="20">
        <f t="shared" si="42"/>
        <v>-753.81327599999997</v>
      </c>
      <c r="P44" s="20">
        <f t="shared" si="42"/>
        <v>850.93860775000007</v>
      </c>
      <c r="Q44" s="20">
        <f t="shared" si="42"/>
        <v>-106.62866774999999</v>
      </c>
      <c r="R44" s="20">
        <f t="shared" si="42"/>
        <v>-5492.0569077499995</v>
      </c>
      <c r="S44" s="20">
        <f t="shared" si="42"/>
        <v>-3859.9899045000002</v>
      </c>
      <c r="T44" s="20">
        <f t="shared" si="42"/>
        <v>596.19031299999995</v>
      </c>
    </row>
    <row r="45" spans="2:20" x14ac:dyDescent="0.15">
      <c r="B45" s="19">
        <f t="shared" si="6"/>
        <v>43915</v>
      </c>
      <c r="C45" s="20">
        <f>VLOOKUP($B45,[2]分国家汇总!$A:$AW,C$1,FALSE)</f>
        <v>-1635.751884</v>
      </c>
      <c r="D45" s="20">
        <f>VLOOKUP($B45,[2]分国家汇总!$A:$AW,D$1,FALSE)</f>
        <v>-68933.158035999993</v>
      </c>
      <c r="E45" s="20">
        <f>VLOOKUP($B45,[2]分国家汇总!$A:$AW,E$1,FALSE)</f>
        <v>-14643.187597</v>
      </c>
      <c r="F45" s="20">
        <f>VLOOKUP($B45,[2]分国家汇总!$A:$AW,F$1,FALSE)</f>
        <v>-1289.300217</v>
      </c>
      <c r="G45" s="20">
        <f>VLOOKUP($B45,[2]分国家汇总!$A:$AW,G$1,FALSE)</f>
        <v>1455.5258710000001</v>
      </c>
      <c r="H45" s="20">
        <f>VLOOKUP($B45,[2]分国家汇总!$A:$AW,H$1,FALSE)</f>
        <v>-176.29553899999999</v>
      </c>
      <c r="I45" s="20">
        <f>VLOOKUP($B45,[2]分国家汇总!$A:$AW,I$1,FALSE)</f>
        <v>-18724.980524999999</v>
      </c>
      <c r="J45" s="20">
        <f>VLOOKUP($B45,[2]分国家汇总!$A:$AW,J$1,FALSE)</f>
        <v>-4194.3092569999999</v>
      </c>
      <c r="K45" s="20">
        <f>VLOOKUP($B45,[2]分国家汇总!$A:$AW,K$1,FALSE)</f>
        <v>-242.08974599999999</v>
      </c>
      <c r="L45" s="20">
        <f t="shared" ref="L45:T45" si="43">AVERAGE(C45:C48)</f>
        <v>-955.34624774999997</v>
      </c>
      <c r="M45" s="20">
        <f t="shared" si="43"/>
        <v>-34416.846245000001</v>
      </c>
      <c r="N45" s="20">
        <f t="shared" si="43"/>
        <v>-12021.427020999998</v>
      </c>
      <c r="O45" s="20">
        <f t="shared" si="43"/>
        <v>-742.39603824999995</v>
      </c>
      <c r="P45" s="20">
        <f t="shared" si="43"/>
        <v>-143.95139699999987</v>
      </c>
      <c r="Q45" s="20">
        <f t="shared" si="43"/>
        <v>-119.1603435</v>
      </c>
      <c r="R45" s="20">
        <f t="shared" si="43"/>
        <v>-9524.833919499999</v>
      </c>
      <c r="S45" s="20">
        <f t="shared" si="43"/>
        <v>-5834.98399625</v>
      </c>
      <c r="T45" s="20">
        <f t="shared" si="43"/>
        <v>702.52165174999993</v>
      </c>
    </row>
    <row r="46" spans="2:20" x14ac:dyDescent="0.15">
      <c r="B46" s="19">
        <f t="shared" si="6"/>
        <v>43908</v>
      </c>
      <c r="C46" s="20">
        <f>VLOOKUP($B46,[2]分国家汇总!$A:$AW,C$1,FALSE)</f>
        <v>-1621.409167</v>
      </c>
      <c r="D46" s="20">
        <f>VLOOKUP($B46,[2]分国家汇总!$A:$AW,D$1,FALSE)</f>
        <v>-57180.281217000003</v>
      </c>
      <c r="E46" s="20">
        <f>VLOOKUP($B46,[2]分国家汇总!$A:$AW,E$1,FALSE)</f>
        <v>-22951.408423000001</v>
      </c>
      <c r="F46" s="20">
        <f>VLOOKUP($B46,[2]分国家汇总!$A:$AW,F$1,FALSE)</f>
        <v>-1217.9347809999999</v>
      </c>
      <c r="G46" s="20">
        <f>VLOOKUP($B46,[2]分国家汇总!$A:$AW,G$1,FALSE)</f>
        <v>1920.797497</v>
      </c>
      <c r="H46" s="20">
        <f>VLOOKUP($B46,[2]分国家汇总!$A:$AW,H$1,FALSE)</f>
        <v>-28.117937000000001</v>
      </c>
      <c r="I46" s="20">
        <f>VLOOKUP($B46,[2]分国家汇总!$A:$AW,I$1,FALSE)</f>
        <v>-12640.787065</v>
      </c>
      <c r="J46" s="20">
        <f>VLOOKUP($B46,[2]分国家汇总!$A:$AW,J$1,FALSE)</f>
        <v>-6685.5032840000003</v>
      </c>
      <c r="K46" s="20">
        <f>VLOOKUP($B46,[2]分国家汇总!$A:$AW,K$1,FALSE)</f>
        <v>274.60569600000002</v>
      </c>
      <c r="L46" s="20">
        <f t="shared" ref="L46:T46" si="44">AVERAGE(C46:C49)</f>
        <v>-511.993067</v>
      </c>
      <c r="M46" s="20">
        <f t="shared" si="44"/>
        <v>-15155.965231000002</v>
      </c>
      <c r="N46" s="20">
        <f t="shared" si="44"/>
        <v>-7683.6008422499999</v>
      </c>
      <c r="O46" s="20">
        <f t="shared" si="44"/>
        <v>-320.23721799999998</v>
      </c>
      <c r="P46" s="20">
        <f t="shared" si="44"/>
        <v>-603.77147149999996</v>
      </c>
      <c r="Q46" s="20">
        <f t="shared" si="44"/>
        <v>-86.846987249999984</v>
      </c>
      <c r="R46" s="20">
        <f t="shared" si="44"/>
        <v>-9021.0088859999996</v>
      </c>
      <c r="S46" s="20">
        <f t="shared" si="44"/>
        <v>-5006.8179692499998</v>
      </c>
      <c r="T46" s="20">
        <f t="shared" si="44"/>
        <v>673.92010249999998</v>
      </c>
    </row>
    <row r="47" spans="2:20" x14ac:dyDescent="0.15">
      <c r="B47" s="19">
        <f t="shared" si="6"/>
        <v>43901</v>
      </c>
      <c r="C47" s="20">
        <f>VLOOKUP($B47,[2]分国家汇总!$A:$AW,C$1,FALSE)</f>
        <v>-375.21021300000001</v>
      </c>
      <c r="D47" s="20">
        <f>VLOOKUP($B47,[2]分国家汇总!$A:$AW,D$1,FALSE)</f>
        <v>-8971.2304170000007</v>
      </c>
      <c r="E47" s="20">
        <f>VLOOKUP($B47,[2]分国家汇总!$A:$AW,E$1,FALSE)</f>
        <v>-6795.8025390000003</v>
      </c>
      <c r="F47" s="20">
        <f>VLOOKUP($B47,[2]分国家汇总!$A:$AW,F$1,FALSE)</f>
        <v>-304.64068400000002</v>
      </c>
      <c r="G47" s="20">
        <f>VLOOKUP($B47,[2]分国家汇总!$A:$AW,G$1,FALSE)</f>
        <v>-1367.349888</v>
      </c>
      <c r="H47" s="20">
        <f>VLOOKUP($B47,[2]分国家汇总!$A:$AW,H$1,FALSE)</f>
        <v>-91.699234000000004</v>
      </c>
      <c r="I47" s="20">
        <f>VLOOKUP($B47,[2]分国家汇总!$A:$AW,I$1,FALSE)</f>
        <v>2773.3392720000002</v>
      </c>
      <c r="J47" s="20">
        <f>VLOOKUP($B47,[2]分国家汇总!$A:$AW,J$1,FALSE)</f>
        <v>-5934.910554</v>
      </c>
      <c r="K47" s="20">
        <f>VLOOKUP($B47,[2]分国家汇总!$A:$AW,K$1,FALSE)</f>
        <v>2559.8370749999999</v>
      </c>
      <c r="L47" s="20">
        <f t="shared" ref="L47:T47" si="45">AVERAGE(C47:C50)</f>
        <v>-63.966177499999993</v>
      </c>
      <c r="M47" s="20">
        <f t="shared" si="45"/>
        <v>2200.6207375000004</v>
      </c>
      <c r="N47" s="20">
        <f t="shared" si="45"/>
        <v>-1389.5200160000002</v>
      </c>
      <c r="O47" s="20">
        <f t="shared" si="45"/>
        <v>42.578650499999995</v>
      </c>
      <c r="P47" s="20">
        <f t="shared" si="45"/>
        <v>-1326.8138137499998</v>
      </c>
      <c r="Q47" s="20">
        <f t="shared" si="45"/>
        <v>-79.835351499999987</v>
      </c>
      <c r="R47" s="20">
        <f t="shared" si="45"/>
        <v>-5415.8343250000007</v>
      </c>
      <c r="S47" s="20">
        <f t="shared" si="45"/>
        <v>-2717.8599675</v>
      </c>
      <c r="T47" s="20">
        <f t="shared" si="45"/>
        <v>342.52834349999995</v>
      </c>
    </row>
    <row r="48" spans="2:20" x14ac:dyDescent="0.15">
      <c r="B48" s="19">
        <f t="shared" si="6"/>
        <v>43894</v>
      </c>
      <c r="C48" s="20">
        <f>VLOOKUP($B48,[2]分国家汇总!$A:$AW,C$1,FALSE)</f>
        <v>-189.01372699999999</v>
      </c>
      <c r="D48" s="20">
        <f>VLOOKUP($B48,[2]分国家汇总!$A:$AW,D$1,FALSE)</f>
        <v>-2582.71531</v>
      </c>
      <c r="E48" s="20">
        <f>VLOOKUP($B48,[2]分国家汇总!$A:$AW,E$1,FALSE)</f>
        <v>-3695.3095250000001</v>
      </c>
      <c r="F48" s="20">
        <f>VLOOKUP($B48,[2]分国家汇总!$A:$AW,F$1,FALSE)</f>
        <v>-157.708471</v>
      </c>
      <c r="G48" s="20">
        <f>VLOOKUP($B48,[2]分国家汇总!$A:$AW,G$1,FALSE)</f>
        <v>-2584.7790679999998</v>
      </c>
      <c r="H48" s="20">
        <f>VLOOKUP($B48,[2]分国家汇总!$A:$AW,H$1,FALSE)</f>
        <v>-180.52866399999999</v>
      </c>
      <c r="I48" s="20">
        <f>VLOOKUP($B48,[2]分国家汇总!$A:$AW,I$1,FALSE)</f>
        <v>-9506.9073599999992</v>
      </c>
      <c r="J48" s="20">
        <f>VLOOKUP($B48,[2]分国家汇总!$A:$AW,J$1,FALSE)</f>
        <v>-6525.2128899999998</v>
      </c>
      <c r="K48" s="20">
        <f>VLOOKUP($B48,[2]分国家汇总!$A:$AW,K$1,FALSE)</f>
        <v>217.73358200000001</v>
      </c>
      <c r="L48" s="20">
        <f t="shared" ref="L48:T48" si="46">AVERAGE(C48:C51)</f>
        <v>103.49375075</v>
      </c>
      <c r="M48" s="20">
        <f t="shared" si="46"/>
        <v>8757.8168922500008</v>
      </c>
      <c r="N48" s="20">
        <f t="shared" si="46"/>
        <v>1026.59143025</v>
      </c>
      <c r="O48" s="20">
        <f t="shared" si="46"/>
        <v>147.2304</v>
      </c>
      <c r="P48" s="20">
        <f t="shared" si="46"/>
        <v>-430.53098924999995</v>
      </c>
      <c r="Q48" s="20">
        <f t="shared" si="46"/>
        <v>-34.668107749999997</v>
      </c>
      <c r="R48" s="20">
        <f t="shared" si="46"/>
        <v>-4675.328837</v>
      </c>
      <c r="S48" s="20">
        <f t="shared" si="46"/>
        <v>-481.56400125000005</v>
      </c>
      <c r="T48" s="20">
        <f t="shared" si="46"/>
        <v>-364.85386925</v>
      </c>
    </row>
    <row r="49" spans="2:20" x14ac:dyDescent="0.15">
      <c r="B49" s="19">
        <f t="shared" si="6"/>
        <v>43887</v>
      </c>
      <c r="C49" s="20">
        <f>VLOOKUP($B49,[2]分国家汇总!$A:$AW,C$1,FALSE)</f>
        <v>137.66083900000001</v>
      </c>
      <c r="D49" s="20">
        <f>VLOOKUP($B49,[2]分国家汇总!$A:$AW,D$1,FALSE)</f>
        <v>8110.3660200000004</v>
      </c>
      <c r="E49" s="20">
        <f>VLOOKUP($B49,[2]分国家汇总!$A:$AW,E$1,FALSE)</f>
        <v>2708.1171180000001</v>
      </c>
      <c r="F49" s="20">
        <f>VLOOKUP($B49,[2]分国家汇总!$A:$AW,F$1,FALSE)</f>
        <v>399.33506399999999</v>
      </c>
      <c r="G49" s="20">
        <f>VLOOKUP($B49,[2]分国家汇总!$A:$AW,G$1,FALSE)</f>
        <v>-383.75442700000002</v>
      </c>
      <c r="H49" s="20">
        <f>VLOOKUP($B49,[2]分国家汇总!$A:$AW,H$1,FALSE)</f>
        <v>-47.042113999999998</v>
      </c>
      <c r="I49" s="20">
        <f>VLOOKUP($B49,[2]分国家汇总!$A:$AW,I$1,FALSE)</f>
        <v>-16709.680391000002</v>
      </c>
      <c r="J49" s="20">
        <f>VLOOKUP($B49,[2]分国家汇总!$A:$AW,J$1,FALSE)</f>
        <v>-881.64514899999995</v>
      </c>
      <c r="K49" s="20">
        <f>VLOOKUP($B49,[2]分国家汇总!$A:$AW,K$1,FALSE)</f>
        <v>-356.49594300000001</v>
      </c>
      <c r="L49" s="20">
        <f t="shared" ref="L49:T49" si="47">AVERAGE(C49:C52)</f>
        <v>189.18561725000001</v>
      </c>
      <c r="M49" s="20">
        <f t="shared" si="47"/>
        <v>12836.515317250001</v>
      </c>
      <c r="N49" s="20">
        <f t="shared" si="47"/>
        <v>2374.6784142500001</v>
      </c>
      <c r="O49" s="20">
        <f t="shared" si="47"/>
        <v>299.77820000000003</v>
      </c>
      <c r="P49" s="20">
        <f t="shared" si="47"/>
        <v>-54.568468249999967</v>
      </c>
      <c r="Q49" s="20">
        <f t="shared" si="47"/>
        <v>18.873167250000002</v>
      </c>
      <c r="R49" s="20">
        <f t="shared" si="47"/>
        <v>1210.39671125</v>
      </c>
      <c r="S49" s="20">
        <f t="shared" si="47"/>
        <v>776.84412599999996</v>
      </c>
      <c r="T49" s="20">
        <f t="shared" si="47"/>
        <v>263.38976524999987</v>
      </c>
    </row>
    <row r="50" spans="2:20" x14ac:dyDescent="0.15">
      <c r="B50" s="19">
        <f t="shared" si="6"/>
        <v>43880</v>
      </c>
      <c r="C50" s="20">
        <f>VLOOKUP($B50,[2]分国家汇总!$A:$AW,C$1,FALSE)</f>
        <v>170.69839099999999</v>
      </c>
      <c r="D50" s="20">
        <f>VLOOKUP($B50,[2]分国家汇总!$A:$AW,D$1,FALSE)</f>
        <v>12246.062657</v>
      </c>
      <c r="E50" s="20">
        <f>VLOOKUP($B50,[2]分国家汇总!$A:$AW,E$1,FALSE)</f>
        <v>2224.914882</v>
      </c>
      <c r="F50" s="20">
        <f>VLOOKUP($B50,[2]分国家汇总!$A:$AW,F$1,FALSE)</f>
        <v>233.32869299999999</v>
      </c>
      <c r="G50" s="20">
        <f>VLOOKUP($B50,[2]分国家汇总!$A:$AW,G$1,FALSE)</f>
        <v>-971.37187200000005</v>
      </c>
      <c r="H50" s="20">
        <f>VLOOKUP($B50,[2]分国家汇总!$A:$AW,H$1,FALSE)</f>
        <v>-7.1393999999999999E-2</v>
      </c>
      <c r="I50" s="20">
        <f>VLOOKUP($B50,[2]分国家汇总!$A:$AW,I$1,FALSE)</f>
        <v>1779.9111789999999</v>
      </c>
      <c r="J50" s="20">
        <f>VLOOKUP($B50,[2]分国家汇总!$A:$AW,J$1,FALSE)</f>
        <v>2470.3287230000001</v>
      </c>
      <c r="K50" s="20">
        <f>VLOOKUP($B50,[2]分国家汇总!$A:$AW,K$1,FALSE)</f>
        <v>-1050.9613400000001</v>
      </c>
      <c r="L50" s="20">
        <f t="shared" ref="L50:T50" si="48">AVERAGE(C50:C53)</f>
        <v>162.29840824999999</v>
      </c>
      <c r="M50" s="20">
        <f t="shared" si="48"/>
        <v>13706.41563775</v>
      </c>
      <c r="N50" s="20">
        <f t="shared" si="48"/>
        <v>2247.1989670000003</v>
      </c>
      <c r="O50" s="20">
        <f t="shared" si="48"/>
        <v>251.12458325</v>
      </c>
      <c r="P50" s="20">
        <f t="shared" si="48"/>
        <v>158.67191124999999</v>
      </c>
      <c r="Q50" s="20">
        <f t="shared" si="48"/>
        <v>47.996104000000003</v>
      </c>
      <c r="R50" s="20">
        <f t="shared" si="48"/>
        <v>5047.4600747499999</v>
      </c>
      <c r="S50" s="20">
        <f t="shared" si="48"/>
        <v>1474.52477</v>
      </c>
      <c r="T50" s="20">
        <f t="shared" si="48"/>
        <v>866.53510099999994</v>
      </c>
    </row>
    <row r="51" spans="2:20" x14ac:dyDescent="0.15">
      <c r="B51" s="19">
        <f t="shared" si="6"/>
        <v>43873</v>
      </c>
      <c r="C51" s="20">
        <f>VLOOKUP($B51,[2]分国家汇总!$A:$AW,C$1,FALSE)</f>
        <v>294.62950000000001</v>
      </c>
      <c r="D51" s="20">
        <f>VLOOKUP($B51,[2]分国家汇总!$A:$AW,D$1,FALSE)</f>
        <v>17257.554201999999</v>
      </c>
      <c r="E51" s="20">
        <f>VLOOKUP($B51,[2]分国家汇总!$A:$AW,E$1,FALSE)</f>
        <v>2868.6432460000001</v>
      </c>
      <c r="F51" s="20">
        <f>VLOOKUP($B51,[2]分国家汇总!$A:$AW,F$1,FALSE)</f>
        <v>113.966314</v>
      </c>
      <c r="G51" s="20">
        <f>VLOOKUP($B51,[2]分国家汇总!$A:$AW,G$1,FALSE)</f>
        <v>2217.7814100000001</v>
      </c>
      <c r="H51" s="20">
        <f>VLOOKUP($B51,[2]分国家汇总!$A:$AW,H$1,FALSE)</f>
        <v>88.969740999999999</v>
      </c>
      <c r="I51" s="20">
        <f>VLOOKUP($B51,[2]分国家汇总!$A:$AW,I$1,FALSE)</f>
        <v>5735.3612240000002</v>
      </c>
      <c r="J51" s="20">
        <f>VLOOKUP($B51,[2]分国家汇总!$A:$AW,J$1,FALSE)</f>
        <v>3010.2733109999999</v>
      </c>
      <c r="K51" s="20">
        <f>VLOOKUP($B51,[2]分国家汇总!$A:$AW,K$1,FALSE)</f>
        <v>-269.691776</v>
      </c>
      <c r="L51" s="20">
        <f t="shared" ref="L51:T51" si="49">AVERAGE(C51:C54)</f>
        <v>186.72672725000001</v>
      </c>
      <c r="M51" s="20">
        <f t="shared" si="49"/>
        <v>13304.933133250001</v>
      </c>
      <c r="N51" s="20">
        <f t="shared" si="49"/>
        <v>2058.7824057500002</v>
      </c>
      <c r="O51" s="20">
        <f t="shared" si="49"/>
        <v>217.69765999999998</v>
      </c>
      <c r="P51" s="20">
        <f t="shared" si="49"/>
        <v>935.27072450000003</v>
      </c>
      <c r="Q51" s="20">
        <f t="shared" si="49"/>
        <v>88.704039499999993</v>
      </c>
      <c r="R51" s="20">
        <f t="shared" si="49"/>
        <v>5271.7697235000005</v>
      </c>
      <c r="S51" s="20">
        <f t="shared" si="49"/>
        <v>1436.7700264999999</v>
      </c>
      <c r="T51" s="20">
        <f t="shared" si="49"/>
        <v>651.06422124999995</v>
      </c>
    </row>
    <row r="52" spans="2:20" x14ac:dyDescent="0.15">
      <c r="B52" s="19">
        <f t="shared" si="6"/>
        <v>43866</v>
      </c>
      <c r="C52" s="20">
        <f>VLOOKUP($B52,[2]分国家汇总!$A:$AW,C$1,FALSE)</f>
        <v>153.753739</v>
      </c>
      <c r="D52" s="20">
        <f>VLOOKUP($B52,[2]分国家汇总!$A:$AW,D$1,FALSE)</f>
        <v>13732.078390000001</v>
      </c>
      <c r="E52" s="20">
        <f>VLOOKUP($B52,[2]分国家汇总!$A:$AW,E$1,FALSE)</f>
        <v>1697.038411</v>
      </c>
      <c r="F52" s="20">
        <f>VLOOKUP($B52,[2]分国家汇总!$A:$AW,F$1,FALSE)</f>
        <v>452.48272900000001</v>
      </c>
      <c r="G52" s="20">
        <f>VLOOKUP($B52,[2]分国家汇总!$A:$AW,G$1,FALSE)</f>
        <v>-1080.9289839999999</v>
      </c>
      <c r="H52" s="20">
        <f>VLOOKUP($B52,[2]分国家汇总!$A:$AW,H$1,FALSE)</f>
        <v>33.636436000000003</v>
      </c>
      <c r="I52" s="20">
        <f>VLOOKUP($B52,[2]分国家汇总!$A:$AW,I$1,FALSE)</f>
        <v>14035.994833000001</v>
      </c>
      <c r="J52" s="20">
        <f>VLOOKUP($B52,[2]分国家汇总!$A:$AW,J$1,FALSE)</f>
        <v>-1491.580381</v>
      </c>
      <c r="K52" s="20">
        <f>VLOOKUP($B52,[2]分国家汇总!$A:$AW,K$1,FALSE)</f>
        <v>2730.7081199999998</v>
      </c>
      <c r="L52" s="20">
        <f t="shared" ref="L52:T52" si="50">AVERAGE(C52:C55)</f>
        <v>148.95934325000002</v>
      </c>
      <c r="M52" s="20">
        <f t="shared" si="50"/>
        <v>12168.631294250001</v>
      </c>
      <c r="N52" s="20">
        <f t="shared" si="50"/>
        <v>1358.8460070000001</v>
      </c>
      <c r="O52" s="20">
        <f t="shared" si="50"/>
        <v>215.92354650000001</v>
      </c>
      <c r="P52" s="20">
        <f t="shared" si="50"/>
        <v>938.01028374999999</v>
      </c>
      <c r="Q52" s="20">
        <f t="shared" si="50"/>
        <v>162.55918124999999</v>
      </c>
      <c r="R52" s="20">
        <f t="shared" si="50"/>
        <v>4111.5712747500002</v>
      </c>
      <c r="S52" s="20">
        <f t="shared" si="50"/>
        <v>1307.2681722500001</v>
      </c>
      <c r="T52" s="20">
        <f t="shared" si="50"/>
        <v>1709.9803644999997</v>
      </c>
    </row>
    <row r="53" spans="2:20" x14ac:dyDescent="0.15">
      <c r="B53" s="19">
        <f t="shared" si="6"/>
        <v>43859</v>
      </c>
      <c r="C53" s="20">
        <f>VLOOKUP($B53,[2]分国家汇总!$A:$AW,C$1,FALSE)</f>
        <v>30.112003000000001</v>
      </c>
      <c r="D53" s="20">
        <f>VLOOKUP($B53,[2]分国家汇总!$A:$AW,D$1,FALSE)</f>
        <v>11589.967301999999</v>
      </c>
      <c r="E53" s="20">
        <f>VLOOKUP($B53,[2]分国家汇总!$A:$AW,E$1,FALSE)</f>
        <v>2198.199329</v>
      </c>
      <c r="F53" s="20">
        <f>VLOOKUP($B53,[2]分国家汇总!$A:$AW,F$1,FALSE)</f>
        <v>204.720597</v>
      </c>
      <c r="G53" s="20">
        <f>VLOOKUP($B53,[2]分国家汇总!$A:$AW,G$1,FALSE)</f>
        <v>469.20709099999999</v>
      </c>
      <c r="H53" s="20">
        <f>VLOOKUP($B53,[2]分国家汇总!$A:$AW,H$1,FALSE)</f>
        <v>69.449633000000006</v>
      </c>
      <c r="I53" s="20">
        <f>VLOOKUP($B53,[2]分国家汇总!$A:$AW,I$1,FALSE)</f>
        <v>-1361.426937</v>
      </c>
      <c r="J53" s="20">
        <f>VLOOKUP($B53,[2]分国家汇总!$A:$AW,J$1,FALSE)</f>
        <v>1909.0774269999999</v>
      </c>
      <c r="K53" s="20">
        <f>VLOOKUP($B53,[2]分国家汇总!$A:$AW,K$1,FALSE)</f>
        <v>2056.0853999999999</v>
      </c>
      <c r="L53" s="20">
        <f t="shared" ref="L53:T53" si="51">AVERAGE(C53:C56)</f>
        <v>122.39541250000002</v>
      </c>
      <c r="M53" s="20">
        <f t="shared" si="51"/>
        <v>12799.574686</v>
      </c>
      <c r="N53" s="20">
        <f t="shared" si="51"/>
        <v>1577.1413392499999</v>
      </c>
      <c r="O53" s="20">
        <f t="shared" si="51"/>
        <v>97.842274750000001</v>
      </c>
      <c r="P53" s="20">
        <f t="shared" si="51"/>
        <v>1391.8663287499999</v>
      </c>
      <c r="Q53" s="20">
        <f t="shared" si="51"/>
        <v>142.16667949999999</v>
      </c>
      <c r="R53" s="20">
        <f t="shared" si="51"/>
        <v>-261.92480424999997</v>
      </c>
      <c r="S53" s="20">
        <f t="shared" si="51"/>
        <v>1368.64433775</v>
      </c>
      <c r="T53" s="20">
        <f t="shared" si="51"/>
        <v>1466.6780779999999</v>
      </c>
    </row>
    <row r="54" spans="2:20" x14ac:dyDescent="0.15">
      <c r="B54" s="19">
        <f t="shared" si="6"/>
        <v>43852</v>
      </c>
      <c r="C54" s="20">
        <f>VLOOKUP($B54,[2]分国家汇总!$A:$AW,C$1,FALSE)</f>
        <v>268.41166700000002</v>
      </c>
      <c r="D54" s="20">
        <f>VLOOKUP($B54,[2]分国家汇总!$A:$AW,D$1,FALSE)</f>
        <v>10640.132638999999</v>
      </c>
      <c r="E54" s="20">
        <f>VLOOKUP($B54,[2]分国家汇总!$A:$AW,E$1,FALSE)</f>
        <v>1471.2486369999999</v>
      </c>
      <c r="F54" s="20">
        <f>VLOOKUP($B54,[2]分国家汇总!$A:$AW,F$1,FALSE)</f>
        <v>99.620999999999995</v>
      </c>
      <c r="G54" s="20">
        <f>VLOOKUP($B54,[2]分国家汇总!$A:$AW,G$1,FALSE)</f>
        <v>2135.023381</v>
      </c>
      <c r="H54" s="20">
        <f>VLOOKUP($B54,[2]分国家汇总!$A:$AW,H$1,FALSE)</f>
        <v>162.76034799999999</v>
      </c>
      <c r="I54" s="20">
        <f>VLOOKUP($B54,[2]分国家汇总!$A:$AW,I$1,FALSE)</f>
        <v>2677.149774</v>
      </c>
      <c r="J54" s="20">
        <f>VLOOKUP($B54,[2]分国家汇总!$A:$AW,J$1,FALSE)</f>
        <v>2319.309749</v>
      </c>
      <c r="K54" s="20">
        <f>VLOOKUP($B54,[2]分国家汇总!$A:$AW,K$1,FALSE)</f>
        <v>-1912.844859</v>
      </c>
      <c r="L54" s="20">
        <f t="shared" ref="L54:T54" si="52">AVERAGE(C54:C57)</f>
        <v>152.25414075</v>
      </c>
      <c r="M54" s="20">
        <f t="shared" si="52"/>
        <v>10833.865713250001</v>
      </c>
      <c r="N54" s="20">
        <f t="shared" si="52"/>
        <v>1452.5874365</v>
      </c>
      <c r="O54" s="20">
        <f t="shared" si="52"/>
        <v>62.243632750000003</v>
      </c>
      <c r="P54" s="20">
        <f t="shared" si="52"/>
        <v>1466.3115129999999</v>
      </c>
      <c r="Q54" s="20">
        <f t="shared" si="52"/>
        <v>124.45356325</v>
      </c>
      <c r="R54" s="20">
        <f t="shared" si="52"/>
        <v>1195.725895</v>
      </c>
      <c r="S54" s="20">
        <f t="shared" si="52"/>
        <v>1126.2218415</v>
      </c>
      <c r="T54" s="20">
        <f t="shared" si="52"/>
        <v>910.73383549999994</v>
      </c>
    </row>
    <row r="55" spans="2:20" x14ac:dyDescent="0.15">
      <c r="B55" s="19">
        <f t="shared" si="6"/>
        <v>43845</v>
      </c>
      <c r="C55" s="20">
        <f>VLOOKUP($B55,[2]分国家汇总!$A:$AW,C$1,FALSE)</f>
        <v>143.55996400000001</v>
      </c>
      <c r="D55" s="20">
        <f>VLOOKUP($B55,[2]分国家汇总!$A:$AW,D$1,FALSE)</f>
        <v>12712.346846</v>
      </c>
      <c r="E55" s="20">
        <f>VLOOKUP($B55,[2]分国家汇总!$A:$AW,E$1,FALSE)</f>
        <v>68.897650999999996</v>
      </c>
      <c r="F55" s="20">
        <f>VLOOKUP($B55,[2]分国家汇总!$A:$AW,F$1,FALSE)</f>
        <v>106.86986</v>
      </c>
      <c r="G55" s="20">
        <f>VLOOKUP($B55,[2]分国家汇总!$A:$AW,G$1,FALSE)</f>
        <v>2228.7396469999999</v>
      </c>
      <c r="H55" s="20">
        <f>VLOOKUP($B55,[2]分国家汇总!$A:$AW,H$1,FALSE)</f>
        <v>384.390308</v>
      </c>
      <c r="I55" s="20">
        <f>VLOOKUP($B55,[2]分国家汇总!$A:$AW,I$1,FALSE)</f>
        <v>1094.5674289999999</v>
      </c>
      <c r="J55" s="20">
        <f>VLOOKUP($B55,[2]分国家汇总!$A:$AW,J$1,FALSE)</f>
        <v>2492.2658940000001</v>
      </c>
      <c r="K55" s="20">
        <f>VLOOKUP($B55,[2]分国家汇总!$A:$AW,K$1,FALSE)</f>
        <v>3965.9727969999999</v>
      </c>
      <c r="L55" s="20">
        <f t="shared" ref="L55:T55" si="53">AVERAGE(C55:C58)</f>
        <v>87.998137000000014</v>
      </c>
      <c r="M55" s="20">
        <f t="shared" si="53"/>
        <v>10208.870366499999</v>
      </c>
      <c r="N55" s="20">
        <f t="shared" si="53"/>
        <v>1341.1431879999998</v>
      </c>
      <c r="O55" s="20">
        <f t="shared" si="53"/>
        <v>25.026135750000002</v>
      </c>
      <c r="P55" s="20">
        <f t="shared" si="53"/>
        <v>1360.710118</v>
      </c>
      <c r="Q55" s="20">
        <f t="shared" si="53"/>
        <v>88.673555499999992</v>
      </c>
      <c r="R55" s="20">
        <f t="shared" si="53"/>
        <v>-5009.3470237499996</v>
      </c>
      <c r="S55" s="20">
        <f t="shared" si="53"/>
        <v>1227.4696027499999</v>
      </c>
      <c r="T55" s="20">
        <f t="shared" si="53"/>
        <v>1476.8831510000002</v>
      </c>
    </row>
    <row r="56" spans="2:20" x14ac:dyDescent="0.15">
      <c r="B56" s="19">
        <f t="shared" si="6"/>
        <v>43838</v>
      </c>
      <c r="C56" s="20">
        <f>VLOOKUP($B56,[2]分国家汇总!$A:$AW,C$1,FALSE)</f>
        <v>47.498016</v>
      </c>
      <c r="D56" s="20">
        <f>VLOOKUP($B56,[2]分国家汇总!$A:$AW,D$1,FALSE)</f>
        <v>16255.851957000001</v>
      </c>
      <c r="E56" s="20">
        <f>VLOOKUP($B56,[2]分国家汇总!$A:$AW,E$1,FALSE)</f>
        <v>2570.21974</v>
      </c>
      <c r="F56" s="20">
        <f>VLOOKUP($B56,[2]分国家汇总!$A:$AW,F$1,FALSE)</f>
        <v>-19.842358000000001</v>
      </c>
      <c r="G56" s="20">
        <f>VLOOKUP($B56,[2]分国家汇总!$A:$AW,G$1,FALSE)</f>
        <v>734.49519599999996</v>
      </c>
      <c r="H56" s="20">
        <f>VLOOKUP($B56,[2]分国家汇总!$A:$AW,H$1,FALSE)</f>
        <v>-47.933571000000001</v>
      </c>
      <c r="I56" s="20">
        <f>VLOOKUP($B56,[2]分国家汇总!$A:$AW,I$1,FALSE)</f>
        <v>-3457.9894829999998</v>
      </c>
      <c r="J56" s="20">
        <f>VLOOKUP($B56,[2]分国家汇总!$A:$AW,J$1,FALSE)</f>
        <v>-1246.0757189999999</v>
      </c>
      <c r="K56" s="20">
        <f>VLOOKUP($B56,[2]分国家汇总!$A:$AW,K$1,FALSE)</f>
        <v>1757.4989740000001</v>
      </c>
      <c r="L56" s="20">
        <f t="shared" ref="L56:T56" si="54">AVERAGE(C56:C59)</f>
        <v>77.910825250000002</v>
      </c>
      <c r="M56" s="20">
        <f t="shared" si="54"/>
        <v>7889.8695710000002</v>
      </c>
      <c r="N56" s="20">
        <f t="shared" si="54"/>
        <v>1386.8619045</v>
      </c>
      <c r="O56" s="20">
        <f t="shared" si="54"/>
        <v>-56.445665500000004</v>
      </c>
      <c r="P56" s="20">
        <f t="shared" si="54"/>
        <v>1341.07512675</v>
      </c>
      <c r="Q56" s="20">
        <f t="shared" si="54"/>
        <v>-25.125203250000002</v>
      </c>
      <c r="R56" s="20">
        <f t="shared" si="54"/>
        <v>-1480.3777287499993</v>
      </c>
      <c r="S56" s="20">
        <f t="shared" si="54"/>
        <v>-55.565726499999869</v>
      </c>
      <c r="T56" s="20">
        <f t="shared" si="54"/>
        <v>220.87305925000004</v>
      </c>
    </row>
    <row r="57" spans="2:20" x14ac:dyDescent="0.15">
      <c r="B57" s="19">
        <f t="shared" si="6"/>
        <v>43831</v>
      </c>
      <c r="C57" s="20">
        <f>VLOOKUP($B57,[2]分国家汇总!$A:$AW,C$1,FALSE)</f>
        <v>149.54691600000001</v>
      </c>
      <c r="D57" s="20">
        <f>VLOOKUP($B57,[2]分国家汇总!$A:$AW,D$1,FALSE)</f>
        <v>3727.1314109999998</v>
      </c>
      <c r="E57" s="20">
        <f>VLOOKUP($B57,[2]分国家汇总!$A:$AW,E$1,FALSE)</f>
        <v>1699.983718</v>
      </c>
      <c r="F57" s="20">
        <f>VLOOKUP($B57,[2]分国家汇总!$A:$AW,F$1,FALSE)</f>
        <v>62.326028999999998</v>
      </c>
      <c r="G57" s="20">
        <f>VLOOKUP($B57,[2]分国家汇总!$A:$AW,G$1,FALSE)</f>
        <v>766.98782800000004</v>
      </c>
      <c r="H57" s="20">
        <f>VLOOKUP($B57,[2]分国家汇总!$A:$AW,H$1,FALSE)</f>
        <v>-1.4028320000000001</v>
      </c>
      <c r="I57" s="20">
        <f>VLOOKUP($B57,[2]分国家汇总!$A:$AW,I$1,FALSE)</f>
        <v>4469.1758600000003</v>
      </c>
      <c r="J57" s="20">
        <f>VLOOKUP($B57,[2]分国家汇总!$A:$AW,J$1,FALSE)</f>
        <v>939.38744199999996</v>
      </c>
      <c r="K57" s="20">
        <f>VLOOKUP($B57,[2]分国家汇总!$A:$AW,K$1,FALSE)</f>
        <v>-167.69157000000001</v>
      </c>
      <c r="L57" s="20">
        <f t="shared" ref="L57:T57" si="55">AVERAGE(C57:C60)</f>
        <v>59.401089999999996</v>
      </c>
      <c r="M57" s="20">
        <f t="shared" si="55"/>
        <v>6001.6943934999999</v>
      </c>
      <c r="N57" s="20">
        <f t="shared" si="55"/>
        <v>780.91993524999998</v>
      </c>
      <c r="O57" s="20">
        <f t="shared" si="55"/>
        <v>-33.631599999999999</v>
      </c>
      <c r="P57" s="20">
        <f t="shared" si="55"/>
        <v>1195.0097392499999</v>
      </c>
      <c r="Q57" s="20">
        <f t="shared" si="55"/>
        <v>-6.4757499999999997</v>
      </c>
      <c r="R57" s="20">
        <f t="shared" si="55"/>
        <v>-964.18254324999987</v>
      </c>
      <c r="S57" s="20">
        <f t="shared" si="55"/>
        <v>74.702743249999997</v>
      </c>
      <c r="T57" s="20">
        <f t="shared" si="55"/>
        <v>-345.06784599999997</v>
      </c>
    </row>
    <row r="58" spans="2:20" x14ac:dyDescent="0.15">
      <c r="B58" s="19">
        <f t="shared" si="6"/>
        <v>43824</v>
      </c>
      <c r="C58" s="20">
        <f>VLOOKUP($B58,[2]分国家汇总!$A:$AW,C$1,FALSE)</f>
        <v>11.387651999999999</v>
      </c>
      <c r="D58" s="20">
        <f>VLOOKUP($B58,[2]分国家汇总!$A:$AW,D$1,FALSE)</f>
        <v>8140.1512519999997</v>
      </c>
      <c r="E58" s="20">
        <f>VLOOKUP($B58,[2]分国家汇总!$A:$AW,E$1,FALSE)</f>
        <v>1025.4716430000001</v>
      </c>
      <c r="F58" s="20">
        <f>VLOOKUP($B58,[2]分国家汇总!$A:$AW,F$1,FALSE)</f>
        <v>-49.248987999999997</v>
      </c>
      <c r="G58" s="20">
        <f>VLOOKUP($B58,[2]分国家汇总!$A:$AW,G$1,FALSE)</f>
        <v>1712.6178010000001</v>
      </c>
      <c r="H58" s="20">
        <f>VLOOKUP($B58,[2]分国家汇总!$A:$AW,H$1,FALSE)</f>
        <v>19.640317</v>
      </c>
      <c r="I58" s="20">
        <f>VLOOKUP($B58,[2]分国家汇总!$A:$AW,I$1,FALSE)</f>
        <v>-22143.141900999999</v>
      </c>
      <c r="J58" s="20">
        <f>VLOOKUP($B58,[2]分国家汇总!$A:$AW,J$1,FALSE)</f>
        <v>2724.3007940000002</v>
      </c>
      <c r="K58" s="20">
        <f>VLOOKUP($B58,[2]分国家汇总!$A:$AW,K$1,FALSE)</f>
        <v>351.75240300000002</v>
      </c>
      <c r="L58" s="20">
        <f t="shared" ref="L58:T58" si="56">AVERAGE(C58:C61)</f>
        <v>15.308539250000001</v>
      </c>
      <c r="M58" s="20">
        <f t="shared" si="56"/>
        <v>6493.5772147499993</v>
      </c>
      <c r="N58" s="20">
        <f t="shared" si="56"/>
        <v>988.74578175000011</v>
      </c>
      <c r="O58" s="20">
        <f t="shared" si="56"/>
        <v>-30.537801750000007</v>
      </c>
      <c r="P58" s="20">
        <f t="shared" si="56"/>
        <v>1232.6488932499999</v>
      </c>
      <c r="Q58" s="20">
        <f t="shared" si="56"/>
        <v>7.3264222500000002</v>
      </c>
      <c r="R58" s="20">
        <f t="shared" si="56"/>
        <v>-1047.6888287499999</v>
      </c>
      <c r="S58" s="20">
        <f t="shared" si="56"/>
        <v>-14.583416249999942</v>
      </c>
      <c r="T58" s="20">
        <f t="shared" si="56"/>
        <v>-153.73802499999999</v>
      </c>
    </row>
    <row r="59" spans="2:20" x14ac:dyDescent="0.15">
      <c r="B59" s="19">
        <f t="shared" si="6"/>
        <v>43817</v>
      </c>
      <c r="C59" s="20">
        <f>VLOOKUP($B59,[2]分国家汇总!$A:$AW,C$1,FALSE)</f>
        <v>103.210717</v>
      </c>
      <c r="D59" s="20">
        <f>VLOOKUP($B59,[2]分国家汇总!$A:$AW,D$1,FALSE)</f>
        <v>3436.343664</v>
      </c>
      <c r="E59" s="20">
        <f>VLOOKUP($B59,[2]分国家汇总!$A:$AW,E$1,FALSE)</f>
        <v>251.77251699999999</v>
      </c>
      <c r="F59" s="20">
        <f>VLOOKUP($B59,[2]分国家汇总!$A:$AW,F$1,FALSE)</f>
        <v>-219.01734500000001</v>
      </c>
      <c r="G59" s="20">
        <f>VLOOKUP($B59,[2]分国家汇总!$A:$AW,G$1,FALSE)</f>
        <v>2150.1996819999999</v>
      </c>
      <c r="H59" s="20">
        <f>VLOOKUP($B59,[2]分国家汇总!$A:$AW,H$1,FALSE)</f>
        <v>-70.804727</v>
      </c>
      <c r="I59" s="20">
        <f>VLOOKUP($B59,[2]分国家汇总!$A:$AW,I$1,FALSE)</f>
        <v>15210.444609</v>
      </c>
      <c r="J59" s="20">
        <f>VLOOKUP($B59,[2]分国家汇总!$A:$AW,J$1,FALSE)</f>
        <v>-2639.875423</v>
      </c>
      <c r="K59" s="20">
        <f>VLOOKUP($B59,[2]分国家汇总!$A:$AW,K$1,FALSE)</f>
        <v>-1058.0675699999999</v>
      </c>
      <c r="L59" s="20">
        <f t="shared" ref="L59:T59" si="57">AVERAGE(C59:C62)</f>
        <v>37.473912749999997</v>
      </c>
      <c r="M59" s="20">
        <f t="shared" si="57"/>
        <v>6964.2371655000006</v>
      </c>
      <c r="N59" s="20">
        <f t="shared" si="57"/>
        <v>1121.2622612499999</v>
      </c>
      <c r="O59" s="20">
        <f t="shared" si="57"/>
        <v>51.482890499999996</v>
      </c>
      <c r="P59" s="20">
        <f t="shared" si="57"/>
        <v>951.17958925000005</v>
      </c>
      <c r="Q59" s="20">
        <f t="shared" si="57"/>
        <v>18.063769499999999</v>
      </c>
      <c r="R59" s="20">
        <f t="shared" si="57"/>
        <v>6154.5792345</v>
      </c>
      <c r="S59" s="20">
        <f t="shared" si="57"/>
        <v>-603.50658974999999</v>
      </c>
      <c r="T59" s="20">
        <f t="shared" si="57"/>
        <v>-342.22875974999999</v>
      </c>
    </row>
    <row r="60" spans="2:20" x14ac:dyDescent="0.15">
      <c r="B60" s="19">
        <f t="shared" si="6"/>
        <v>43810</v>
      </c>
      <c r="C60" s="20">
        <f>VLOOKUP($B60,[2]分国家汇总!$A:$AW,C$1,FALSE)</f>
        <v>-26.540925000000001</v>
      </c>
      <c r="D60" s="20">
        <f>VLOOKUP($B60,[2]分国家汇总!$A:$AW,D$1,FALSE)</f>
        <v>8703.1512469999998</v>
      </c>
      <c r="E60" s="20">
        <f>VLOOKUP($B60,[2]分国家汇总!$A:$AW,E$1,FALSE)</f>
        <v>146.451863</v>
      </c>
      <c r="F60" s="20">
        <f>VLOOKUP($B60,[2]分国家汇总!$A:$AW,F$1,FALSE)</f>
        <v>71.413904000000002</v>
      </c>
      <c r="G60" s="20">
        <f>VLOOKUP($B60,[2]分国家汇总!$A:$AW,G$1,FALSE)</f>
        <v>150.23364599999999</v>
      </c>
      <c r="H60" s="20">
        <f>VLOOKUP($B60,[2]分国家汇总!$A:$AW,H$1,FALSE)</f>
        <v>26.664242000000002</v>
      </c>
      <c r="I60" s="20">
        <f>VLOOKUP($B60,[2]分国家汇总!$A:$AW,I$1,FALSE)</f>
        <v>-1393.2087409999999</v>
      </c>
      <c r="J60" s="20">
        <f>VLOOKUP($B60,[2]分国家汇总!$A:$AW,J$1,FALSE)</f>
        <v>-725.00184000000002</v>
      </c>
      <c r="K60" s="20">
        <f>VLOOKUP($B60,[2]分国家汇总!$A:$AW,K$1,FALSE)</f>
        <v>-506.26464700000002</v>
      </c>
      <c r="L60" s="20">
        <f t="shared" ref="L60:T60" si="58">AVERAGE(C60:C63)</f>
        <v>80.140665249999998</v>
      </c>
      <c r="M60" s="20">
        <f t="shared" si="58"/>
        <v>8268.95982525</v>
      </c>
      <c r="N60" s="20">
        <f t="shared" si="58"/>
        <v>555.83145675000014</v>
      </c>
      <c r="O60" s="20">
        <f t="shared" si="58"/>
        <v>122.97531624999999</v>
      </c>
      <c r="P60" s="20">
        <f t="shared" si="58"/>
        <v>533.74624300000005</v>
      </c>
      <c r="Q60" s="20">
        <f t="shared" si="58"/>
        <v>57.289075250000003</v>
      </c>
      <c r="R60" s="20">
        <f t="shared" si="58"/>
        <v>1332.9781322499998</v>
      </c>
      <c r="S60" s="20">
        <f t="shared" si="58"/>
        <v>23.262158249999985</v>
      </c>
      <c r="T60" s="20">
        <f t="shared" si="58"/>
        <v>-228.37989075000002</v>
      </c>
    </row>
    <row r="61" spans="2:20" x14ac:dyDescent="0.15">
      <c r="B61" s="19">
        <f t="shared" si="6"/>
        <v>43803</v>
      </c>
      <c r="C61" s="20">
        <f>VLOOKUP($B61,[2]分国家汇总!$A:$AW,C$1,FALSE)</f>
        <v>-26.823287000000001</v>
      </c>
      <c r="D61" s="20">
        <f>VLOOKUP($B61,[2]分国家汇总!$A:$AW,D$1,FALSE)</f>
        <v>5694.6626960000003</v>
      </c>
      <c r="E61" s="20">
        <f>VLOOKUP($B61,[2]分国家汇总!$A:$AW,E$1,FALSE)</f>
        <v>2531.287104</v>
      </c>
      <c r="F61" s="20">
        <f>VLOOKUP($B61,[2]分国家汇总!$A:$AW,F$1,FALSE)</f>
        <v>74.701222000000001</v>
      </c>
      <c r="G61" s="20">
        <f>VLOOKUP($B61,[2]分国家汇总!$A:$AW,G$1,FALSE)</f>
        <v>917.544444</v>
      </c>
      <c r="H61" s="20">
        <f>VLOOKUP($B61,[2]分国家汇总!$A:$AW,H$1,FALSE)</f>
        <v>53.805857000000003</v>
      </c>
      <c r="I61" s="20">
        <f>VLOOKUP($B61,[2]分国家汇总!$A:$AW,I$1,FALSE)</f>
        <v>4135.1507179999999</v>
      </c>
      <c r="J61" s="20">
        <f>VLOOKUP($B61,[2]分国家汇总!$A:$AW,J$1,FALSE)</f>
        <v>582.24280399999998</v>
      </c>
      <c r="K61" s="20">
        <f>VLOOKUP($B61,[2]分国家汇总!$A:$AW,K$1,FALSE)</f>
        <v>597.62771399999997</v>
      </c>
      <c r="L61" s="20">
        <f t="shared" ref="L61:T61" si="59">AVERAGE(C61:C64)</f>
        <v>126.37871974999999</v>
      </c>
      <c r="M61" s="20">
        <f t="shared" si="59"/>
        <v>6980.6550637499995</v>
      </c>
      <c r="N61" s="20">
        <f t="shared" si="59"/>
        <v>223.7317567500001</v>
      </c>
      <c r="O61" s="20">
        <f t="shared" si="59"/>
        <v>109.751943</v>
      </c>
      <c r="P61" s="20">
        <f t="shared" si="59"/>
        <v>800.81875400000001</v>
      </c>
      <c r="Q61" s="20">
        <f t="shared" si="59"/>
        <v>82.19779625000001</v>
      </c>
      <c r="R61" s="20">
        <f t="shared" si="59"/>
        <v>1846.66638425</v>
      </c>
      <c r="S61" s="20">
        <f t="shared" si="59"/>
        <v>1130.8008022500001</v>
      </c>
      <c r="T61" s="20">
        <f t="shared" si="59"/>
        <v>-23.871278250000003</v>
      </c>
    </row>
    <row r="62" spans="2:20" x14ac:dyDescent="0.15">
      <c r="B62" s="19">
        <f t="shared" si="6"/>
        <v>43796</v>
      </c>
      <c r="C62" s="20">
        <f>VLOOKUP($B62,[2]分国家汇总!$A:$AW,C$1,FALSE)</f>
        <v>100.04914599999999</v>
      </c>
      <c r="D62" s="20">
        <f>VLOOKUP($B62,[2]分国家汇总!$A:$AW,D$1,FALSE)</f>
        <v>10022.791055</v>
      </c>
      <c r="E62" s="20">
        <f>VLOOKUP($B62,[2]分国家汇总!$A:$AW,E$1,FALSE)</f>
        <v>1555.5375610000001</v>
      </c>
      <c r="F62" s="20">
        <f>VLOOKUP($B62,[2]分国家汇总!$A:$AW,F$1,FALSE)</f>
        <v>278.83378099999999</v>
      </c>
      <c r="G62" s="20">
        <f>VLOOKUP($B62,[2]分国家汇总!$A:$AW,G$1,FALSE)</f>
        <v>586.74058500000001</v>
      </c>
      <c r="H62" s="20">
        <f>VLOOKUP($B62,[2]分国家汇总!$A:$AW,H$1,FALSE)</f>
        <v>62.589706</v>
      </c>
      <c r="I62" s="20">
        <f>VLOOKUP($B62,[2]分国家汇总!$A:$AW,I$1,FALSE)</f>
        <v>6665.9303520000003</v>
      </c>
      <c r="J62" s="20">
        <f>VLOOKUP($B62,[2]分国家汇总!$A:$AW,J$1,FALSE)</f>
        <v>368.60809999999998</v>
      </c>
      <c r="K62" s="20">
        <f>VLOOKUP($B62,[2]分国家汇总!$A:$AW,K$1,FALSE)</f>
        <v>-402.21053599999999</v>
      </c>
      <c r="L62" s="20">
        <f t="shared" ref="L62:T62" si="60">AVERAGE(C62:C65)</f>
        <v>201.93292174999999</v>
      </c>
      <c r="M62" s="20">
        <f t="shared" si="60"/>
        <v>6929.1349112499993</v>
      </c>
      <c r="N62" s="20">
        <f t="shared" si="60"/>
        <v>165.96047375000001</v>
      </c>
      <c r="O62" s="20">
        <f t="shared" si="60"/>
        <v>148.77206949999999</v>
      </c>
      <c r="P62" s="20">
        <f t="shared" si="60"/>
        <v>563.22306700000001</v>
      </c>
      <c r="Q62" s="20">
        <f t="shared" si="60"/>
        <v>89.507837249999994</v>
      </c>
      <c r="R62" s="20">
        <f t="shared" si="60"/>
        <v>3272.6263417499999</v>
      </c>
      <c r="S62" s="20">
        <f t="shared" si="60"/>
        <v>1934.1270587499998</v>
      </c>
      <c r="T62" s="20">
        <f t="shared" si="60"/>
        <v>-125.88583375000002</v>
      </c>
    </row>
    <row r="63" spans="2:20" x14ac:dyDescent="0.15">
      <c r="B63" s="19">
        <f t="shared" si="6"/>
        <v>43789</v>
      </c>
      <c r="C63" s="20">
        <f>VLOOKUP($B63,[2]分国家汇总!$A:$AW,C$1,FALSE)</f>
        <v>273.87772699999999</v>
      </c>
      <c r="D63" s="20">
        <f>VLOOKUP($B63,[2]分国家汇总!$A:$AW,D$1,FALSE)</f>
        <v>8655.2343029999993</v>
      </c>
      <c r="E63" s="20">
        <f>VLOOKUP($B63,[2]分国家汇总!$A:$AW,E$1,FALSE)</f>
        <v>-2009.950701</v>
      </c>
      <c r="F63" s="20">
        <f>VLOOKUP($B63,[2]分国家汇总!$A:$AW,F$1,FALSE)</f>
        <v>66.952358000000004</v>
      </c>
      <c r="G63" s="20">
        <f>VLOOKUP($B63,[2]分国家汇总!$A:$AW,G$1,FALSE)</f>
        <v>480.466297</v>
      </c>
      <c r="H63" s="20">
        <f>VLOOKUP($B63,[2]分国家汇总!$A:$AW,H$1,FALSE)</f>
        <v>86.096496000000002</v>
      </c>
      <c r="I63" s="20">
        <f>VLOOKUP($B63,[2]分国家汇总!$A:$AW,I$1,FALSE)</f>
        <v>-4075.9598000000001</v>
      </c>
      <c r="J63" s="20">
        <f>VLOOKUP($B63,[2]分国家汇总!$A:$AW,J$1,FALSE)</f>
        <v>-132.800431</v>
      </c>
      <c r="K63" s="20">
        <f>VLOOKUP($B63,[2]分国家汇总!$A:$AW,K$1,FALSE)</f>
        <v>-602.67209400000002</v>
      </c>
      <c r="L63" s="20">
        <f t="shared" ref="L63:T63" si="61">AVERAGE(C63:C66)</f>
        <v>261.16090100000002</v>
      </c>
      <c r="M63" s="20">
        <f t="shared" si="61"/>
        <v>6001.6898679999995</v>
      </c>
      <c r="N63" s="20">
        <f t="shared" si="61"/>
        <v>-353.29213000000004</v>
      </c>
      <c r="O63" s="20">
        <f t="shared" si="61"/>
        <v>102.02095825000001</v>
      </c>
      <c r="P63" s="20">
        <f t="shared" si="61"/>
        <v>409.68232649999993</v>
      </c>
      <c r="Q63" s="20">
        <f t="shared" si="61"/>
        <v>75.277714000000003</v>
      </c>
      <c r="R63" s="20">
        <f t="shared" si="61"/>
        <v>2007.3536159999999</v>
      </c>
      <c r="S63" s="20">
        <f t="shared" si="61"/>
        <v>2264.4002869999999</v>
      </c>
      <c r="T63" s="20">
        <f t="shared" si="61"/>
        <v>210.77869275</v>
      </c>
    </row>
    <row r="64" spans="2:20" x14ac:dyDescent="0.15">
      <c r="B64" s="19">
        <f t="shared" si="6"/>
        <v>43782</v>
      </c>
      <c r="C64" s="20">
        <f>VLOOKUP($B64,[2]分国家汇总!$A:$AW,C$1,FALSE)</f>
        <v>158.411293</v>
      </c>
      <c r="D64" s="20">
        <f>VLOOKUP($B64,[2]分国家汇总!$A:$AW,D$1,FALSE)</f>
        <v>3549.9322010000001</v>
      </c>
      <c r="E64" s="20">
        <f>VLOOKUP($B64,[2]分国家汇总!$A:$AW,E$1,FALSE)</f>
        <v>-1181.9469369999999</v>
      </c>
      <c r="F64" s="20">
        <f>VLOOKUP($B64,[2]分国家汇总!$A:$AW,F$1,FALSE)</f>
        <v>18.520410999999999</v>
      </c>
      <c r="G64" s="20">
        <f>VLOOKUP($B64,[2]分国家汇总!$A:$AW,G$1,FALSE)</f>
        <v>1218.52369</v>
      </c>
      <c r="H64" s="20">
        <f>VLOOKUP($B64,[2]分国家汇总!$A:$AW,H$1,FALSE)</f>
        <v>126.299126</v>
      </c>
      <c r="I64" s="20">
        <f>VLOOKUP($B64,[2]分国家汇总!$A:$AW,I$1,FALSE)</f>
        <v>661.54426699999999</v>
      </c>
      <c r="J64" s="20">
        <f>VLOOKUP($B64,[2]分国家汇总!$A:$AW,J$1,FALSE)</f>
        <v>3705.152736</v>
      </c>
      <c r="K64" s="20">
        <f>VLOOKUP($B64,[2]分国家汇总!$A:$AW,K$1,FALSE)</f>
        <v>311.76980300000002</v>
      </c>
      <c r="L64" s="20">
        <f t="shared" ref="L64:T64" si="62">AVERAGE(C64:C67)</f>
        <v>179.77817475000001</v>
      </c>
      <c r="M64" s="20">
        <f t="shared" si="62"/>
        <v>6101.4660582500001</v>
      </c>
      <c r="N64" s="20">
        <f t="shared" si="62"/>
        <v>299.42660149999995</v>
      </c>
      <c r="O64" s="20">
        <f t="shared" si="62"/>
        <v>110.39982074999999</v>
      </c>
      <c r="P64" s="20">
        <f t="shared" si="62"/>
        <v>52.295125999999954</v>
      </c>
      <c r="Q64" s="20">
        <f t="shared" si="62"/>
        <v>1.7988737500000056</v>
      </c>
      <c r="R64" s="20">
        <f t="shared" si="62"/>
        <v>2263.9498537499994</v>
      </c>
      <c r="S64" s="20">
        <f t="shared" si="62"/>
        <v>2429.207226</v>
      </c>
      <c r="T64" s="20">
        <f t="shared" si="62"/>
        <v>467.31162</v>
      </c>
    </row>
    <row r="65" spans="2:20" x14ac:dyDescent="0.15">
      <c r="B65" s="19">
        <f t="shared" si="6"/>
        <v>43775</v>
      </c>
      <c r="C65" s="20">
        <f>VLOOKUP($B65,[2]分国家汇总!$A:$AW,C$1,FALSE)</f>
        <v>275.39352100000002</v>
      </c>
      <c r="D65" s="20">
        <f>VLOOKUP($B65,[2]分国家汇总!$A:$AW,D$1,FALSE)</f>
        <v>5488.5820860000003</v>
      </c>
      <c r="E65" s="20">
        <f>VLOOKUP($B65,[2]分国家汇总!$A:$AW,E$1,FALSE)</f>
        <v>2300.2019719999998</v>
      </c>
      <c r="F65" s="20">
        <f>VLOOKUP($B65,[2]分国家汇总!$A:$AW,F$1,FALSE)</f>
        <v>230.78172799999999</v>
      </c>
      <c r="G65" s="20">
        <f>VLOOKUP($B65,[2]分国家汇总!$A:$AW,G$1,FALSE)</f>
        <v>-32.838304000000001</v>
      </c>
      <c r="H65" s="20">
        <f>VLOOKUP($B65,[2]分国家汇总!$A:$AW,H$1,FALSE)</f>
        <v>83.046020999999996</v>
      </c>
      <c r="I65" s="20">
        <f>VLOOKUP($B65,[2]分国家汇总!$A:$AW,I$1,FALSE)</f>
        <v>9838.9905479999998</v>
      </c>
      <c r="J65" s="20">
        <f>VLOOKUP($B65,[2]分国家汇总!$A:$AW,J$1,FALSE)</f>
        <v>3795.54783</v>
      </c>
      <c r="K65" s="20">
        <f>VLOOKUP($B65,[2]分国家汇总!$A:$AW,K$1,FALSE)</f>
        <v>189.569492</v>
      </c>
      <c r="L65" s="20">
        <f t="shared" ref="L65:T65" si="63">AVERAGE(C65:C68)</f>
        <v>235.08954775000001</v>
      </c>
      <c r="M65" s="20">
        <f t="shared" si="63"/>
        <v>7261.7946517500004</v>
      </c>
      <c r="N65" s="20">
        <f t="shared" si="63"/>
        <v>846.76321874999996</v>
      </c>
      <c r="O65" s="20">
        <f t="shared" si="63"/>
        <v>142.617808</v>
      </c>
      <c r="P65" s="20">
        <f t="shared" si="63"/>
        <v>-480.561284</v>
      </c>
      <c r="Q65" s="20">
        <f t="shared" si="63"/>
        <v>-71.684604499999992</v>
      </c>
      <c r="R65" s="20">
        <f t="shared" si="63"/>
        <v>2802.7075135</v>
      </c>
      <c r="S65" s="20">
        <f t="shared" si="63"/>
        <v>1017.559929</v>
      </c>
      <c r="T65" s="20">
        <f t="shared" si="63"/>
        <v>601.69194400000003</v>
      </c>
    </row>
    <row r="66" spans="2:20" x14ac:dyDescent="0.15">
      <c r="B66" s="19">
        <f t="shared" si="6"/>
        <v>43768</v>
      </c>
      <c r="C66" s="20">
        <f>VLOOKUP($B66,[2]分国家汇总!$A:$AW,C$1,FALSE)</f>
        <v>336.96106300000002</v>
      </c>
      <c r="D66" s="20">
        <f>VLOOKUP($B66,[2]分国家汇总!$A:$AW,D$1,FALSE)</f>
        <v>6313.0108819999996</v>
      </c>
      <c r="E66" s="20">
        <f>VLOOKUP($B66,[2]分国家汇总!$A:$AW,E$1,FALSE)</f>
        <v>-521.47285399999998</v>
      </c>
      <c r="F66" s="20">
        <f>VLOOKUP($B66,[2]分国家汇总!$A:$AW,F$1,FALSE)</f>
        <v>91.829335999999998</v>
      </c>
      <c r="G66" s="20">
        <f>VLOOKUP($B66,[2]分国家汇总!$A:$AW,G$1,FALSE)</f>
        <v>-27.422377000000001</v>
      </c>
      <c r="H66" s="20">
        <f>VLOOKUP($B66,[2]分国家汇总!$A:$AW,H$1,FALSE)</f>
        <v>5.6692130000000001</v>
      </c>
      <c r="I66" s="20">
        <f>VLOOKUP($B66,[2]分国家汇总!$A:$AW,I$1,FALSE)</f>
        <v>1604.8394490000001</v>
      </c>
      <c r="J66" s="20">
        <f>VLOOKUP($B66,[2]分国家汇总!$A:$AW,J$1,FALSE)</f>
        <v>1689.7010130000001</v>
      </c>
      <c r="K66" s="20">
        <f>VLOOKUP($B66,[2]分国家汇总!$A:$AW,K$1,FALSE)</f>
        <v>944.44757000000004</v>
      </c>
      <c r="L66" s="20">
        <f t="shared" ref="L66:T66" si="64">AVERAGE(C66:C69)</f>
        <v>156.46486250000001</v>
      </c>
      <c r="M66" s="20">
        <f t="shared" si="64"/>
        <v>8048.6180047500002</v>
      </c>
      <c r="N66" s="20">
        <f t="shared" si="64"/>
        <v>670.01082700000006</v>
      </c>
      <c r="O66" s="20">
        <f t="shared" si="64"/>
        <v>141.39659449999999</v>
      </c>
      <c r="P66" s="20">
        <f t="shared" si="64"/>
        <v>-660.92904199999998</v>
      </c>
      <c r="Q66" s="20">
        <f t="shared" si="64"/>
        <v>-79.776774249999988</v>
      </c>
      <c r="R66" s="20">
        <f t="shared" si="64"/>
        <v>-1158.8170677500002</v>
      </c>
      <c r="S66" s="20">
        <f t="shared" si="64"/>
        <v>-243.50931924999998</v>
      </c>
      <c r="T66" s="20">
        <f t="shared" si="64"/>
        <v>302.13723149999998</v>
      </c>
    </row>
    <row r="67" spans="2:20" x14ac:dyDescent="0.15">
      <c r="B67" s="19">
        <f t="shared" si="6"/>
        <v>43761</v>
      </c>
      <c r="C67" s="20">
        <f>VLOOKUP($B67,[2]分国家汇总!$A:$AW,C$1,FALSE)</f>
        <v>-51.653177999999997</v>
      </c>
      <c r="D67" s="20">
        <f>VLOOKUP($B67,[2]分国家汇总!$A:$AW,D$1,FALSE)</f>
        <v>9054.3390639999998</v>
      </c>
      <c r="E67" s="20">
        <f>VLOOKUP($B67,[2]分国家汇总!$A:$AW,E$1,FALSE)</f>
        <v>600.92422499999998</v>
      </c>
      <c r="F67" s="20">
        <f>VLOOKUP($B67,[2]分国家汇总!$A:$AW,F$1,FALSE)</f>
        <v>100.46780800000001</v>
      </c>
      <c r="G67" s="20">
        <f>VLOOKUP($B67,[2]分国家汇总!$A:$AW,G$1,FALSE)</f>
        <v>-949.08250499999997</v>
      </c>
      <c r="H67" s="20">
        <f>VLOOKUP($B67,[2]分国家汇总!$A:$AW,H$1,FALSE)</f>
        <v>-207.81886499999999</v>
      </c>
      <c r="I67" s="20">
        <f>VLOOKUP($B67,[2]分国家汇总!$A:$AW,I$1,FALSE)</f>
        <v>-3049.5748490000001</v>
      </c>
      <c r="J67" s="20">
        <f>VLOOKUP($B67,[2]分国家汇总!$A:$AW,J$1,FALSE)</f>
        <v>526.427325</v>
      </c>
      <c r="K67" s="20">
        <f>VLOOKUP($B67,[2]分国家汇总!$A:$AW,K$1,FALSE)</f>
        <v>423.45961499999999</v>
      </c>
      <c r="L67" s="20">
        <f t="shared" ref="L67:T67" si="65">AVERAGE(C67:C70)</f>
        <v>57.006911249999987</v>
      </c>
      <c r="M67" s="20">
        <f t="shared" si="65"/>
        <v>7849.3292799999999</v>
      </c>
      <c r="N67" s="20">
        <f t="shared" si="65"/>
        <v>1794.89806</v>
      </c>
      <c r="O67" s="20">
        <f t="shared" si="65"/>
        <v>242.44662599999998</v>
      </c>
      <c r="P67" s="20">
        <f t="shared" si="65"/>
        <v>-648.33130000000006</v>
      </c>
      <c r="Q67" s="20">
        <f t="shared" si="65"/>
        <v>-96.735192999999995</v>
      </c>
      <c r="R67" s="20">
        <f t="shared" si="65"/>
        <v>-2881.6838177499999</v>
      </c>
      <c r="S67" s="20">
        <f t="shared" si="65"/>
        <v>-1073.85220525</v>
      </c>
      <c r="T67" s="20">
        <f t="shared" si="65"/>
        <v>226.97363125000001</v>
      </c>
    </row>
    <row r="68" spans="2:20" x14ac:dyDescent="0.15">
      <c r="B68" s="19">
        <f t="shared" si="6"/>
        <v>43754</v>
      </c>
      <c r="C68" s="20">
        <f>VLOOKUP($B68,[2]分国家汇总!$A:$AW,C$1,FALSE)</f>
        <v>379.65678500000001</v>
      </c>
      <c r="D68" s="20">
        <f>VLOOKUP($B68,[2]分国家汇总!$A:$AW,D$1,FALSE)</f>
        <v>8191.2465750000001</v>
      </c>
      <c r="E68" s="20">
        <f>VLOOKUP($B68,[2]分国家汇总!$A:$AW,E$1,FALSE)</f>
        <v>1007.399532</v>
      </c>
      <c r="F68" s="20">
        <f>VLOOKUP($B68,[2]分国家汇总!$A:$AW,F$1,FALSE)</f>
        <v>147.39236</v>
      </c>
      <c r="G68" s="20">
        <f>VLOOKUP($B68,[2]分国家汇总!$A:$AW,G$1,FALSE)</f>
        <v>-912.90195000000006</v>
      </c>
      <c r="H68" s="20">
        <f>VLOOKUP($B68,[2]分国家汇总!$A:$AW,H$1,FALSE)</f>
        <v>-167.63478699999999</v>
      </c>
      <c r="I68" s="20">
        <f>VLOOKUP($B68,[2]分国家汇总!$A:$AW,I$1,FALSE)</f>
        <v>2816.5749059999998</v>
      </c>
      <c r="J68" s="20">
        <f>VLOOKUP($B68,[2]分国家汇总!$A:$AW,J$1,FALSE)</f>
        <v>-1941.4364519999999</v>
      </c>
      <c r="K68" s="20">
        <f>VLOOKUP($B68,[2]分国家汇总!$A:$AW,K$1,FALSE)</f>
        <v>849.29109900000003</v>
      </c>
      <c r="L68" s="20">
        <f t="shared" ref="L68:T68" si="66">AVERAGE(C68:C71)</f>
        <v>86.635026249999996</v>
      </c>
      <c r="M68" s="20">
        <f t="shared" si="66"/>
        <v>7286.2633495</v>
      </c>
      <c r="N68" s="20">
        <f t="shared" si="66"/>
        <v>1765.4390225</v>
      </c>
      <c r="O68" s="20">
        <f t="shared" si="66"/>
        <v>258.1726635</v>
      </c>
      <c r="P68" s="20">
        <f t="shared" si="66"/>
        <v>-646.385535</v>
      </c>
      <c r="Q68" s="20">
        <f t="shared" si="66"/>
        <v>-41.445204249999989</v>
      </c>
      <c r="R68" s="20">
        <f t="shared" si="66"/>
        <v>-6173.1126605000009</v>
      </c>
      <c r="S68" s="20">
        <f t="shared" si="66"/>
        <v>-1497.7976974999999</v>
      </c>
      <c r="T68" s="20">
        <f t="shared" si="66"/>
        <v>-52.96462274999999</v>
      </c>
    </row>
    <row r="69" spans="2:20" x14ac:dyDescent="0.15">
      <c r="B69" s="19">
        <f t="shared" si="6"/>
        <v>43747</v>
      </c>
      <c r="C69" s="20">
        <f>VLOOKUP($B69,[2]分国家汇总!$A:$AW,C$1,FALSE)</f>
        <v>-39.105220000000003</v>
      </c>
      <c r="D69" s="20">
        <f>VLOOKUP($B69,[2]分国家汇总!$A:$AW,D$1,FALSE)</f>
        <v>8635.8754979999994</v>
      </c>
      <c r="E69" s="20">
        <f>VLOOKUP($B69,[2]分国家汇总!$A:$AW,E$1,FALSE)</f>
        <v>1593.192405</v>
      </c>
      <c r="F69" s="20">
        <f>VLOOKUP($B69,[2]分国家汇总!$A:$AW,F$1,FALSE)</f>
        <v>225.896874</v>
      </c>
      <c r="G69" s="20">
        <f>VLOOKUP($B69,[2]分国家汇总!$A:$AW,G$1,FALSE)</f>
        <v>-754.30933600000003</v>
      </c>
      <c r="H69" s="20">
        <f>VLOOKUP($B69,[2]分国家汇总!$A:$AW,H$1,FALSE)</f>
        <v>50.677342000000003</v>
      </c>
      <c r="I69" s="20">
        <f>VLOOKUP($B69,[2]分国家汇总!$A:$AW,I$1,FALSE)</f>
        <v>-6007.1077770000002</v>
      </c>
      <c r="J69" s="20">
        <f>VLOOKUP($B69,[2]分国家汇总!$A:$AW,J$1,FALSE)</f>
        <v>-1248.729163</v>
      </c>
      <c r="K69" s="20">
        <f>VLOOKUP($B69,[2]分国家汇总!$A:$AW,K$1,FALSE)</f>
        <v>-1008.649358</v>
      </c>
      <c r="L69" s="20">
        <f t="shared" ref="L69:T69" si="67">AVERAGE(C69:C72)</f>
        <v>0.18488374999999557</v>
      </c>
      <c r="M69" s="20">
        <f t="shared" si="67"/>
        <v>6362.5955132500003</v>
      </c>
      <c r="N69" s="20">
        <f t="shared" si="67"/>
        <v>1666.7396839999999</v>
      </c>
      <c r="O69" s="20">
        <f t="shared" si="67"/>
        <v>185.58750175</v>
      </c>
      <c r="P69" s="20">
        <f t="shared" si="67"/>
        <v>-363.29646150000002</v>
      </c>
      <c r="Q69" s="20">
        <f t="shared" si="67"/>
        <v>11.648176000000001</v>
      </c>
      <c r="R69" s="20">
        <f t="shared" si="67"/>
        <v>-1617.0818789999994</v>
      </c>
      <c r="S69" s="20">
        <f t="shared" si="67"/>
        <v>-1298.62102325</v>
      </c>
      <c r="T69" s="20">
        <f t="shared" si="67"/>
        <v>-469.7297135</v>
      </c>
    </row>
    <row r="70" spans="2:20" x14ac:dyDescent="0.15">
      <c r="B70" s="19">
        <f t="shared" ref="B70:B133" si="68">B69-7</f>
        <v>43740</v>
      </c>
      <c r="C70" s="20">
        <f>VLOOKUP($B70,[2]分国家汇总!$A:$AW,C$1,FALSE)</f>
        <v>-60.870742</v>
      </c>
      <c r="D70" s="20">
        <f>VLOOKUP($B70,[2]分国家汇总!$A:$AW,D$1,FALSE)</f>
        <v>5515.8559830000004</v>
      </c>
      <c r="E70" s="20">
        <f>VLOOKUP($B70,[2]分国家汇总!$A:$AW,E$1,FALSE)</f>
        <v>3978.0760780000001</v>
      </c>
      <c r="F70" s="20">
        <f>VLOOKUP($B70,[2]分国家汇总!$A:$AW,F$1,FALSE)</f>
        <v>496.02946200000002</v>
      </c>
      <c r="G70" s="20">
        <f>VLOOKUP($B70,[2]分国家汇总!$A:$AW,G$1,FALSE)</f>
        <v>22.968591</v>
      </c>
      <c r="H70" s="20">
        <f>VLOOKUP($B70,[2]分国家汇总!$A:$AW,H$1,FALSE)</f>
        <v>-62.164462</v>
      </c>
      <c r="I70" s="20">
        <f>VLOOKUP($B70,[2]分国家汇总!$A:$AW,I$1,FALSE)</f>
        <v>-5286.6275509999996</v>
      </c>
      <c r="J70" s="20">
        <f>VLOOKUP($B70,[2]分国家汇总!$A:$AW,J$1,FALSE)</f>
        <v>-1631.670531</v>
      </c>
      <c r="K70" s="20">
        <f>VLOOKUP($B70,[2]分国家汇总!$A:$AW,K$1,FALSE)</f>
        <v>643.79316900000003</v>
      </c>
      <c r="L70" s="20">
        <f t="shared" ref="L70:T70" si="69">AVERAGE(C70:C73)</f>
        <v>36.204711750000001</v>
      </c>
      <c r="M70" s="20">
        <f t="shared" si="69"/>
        <v>5448.4364022499994</v>
      </c>
      <c r="N70" s="20">
        <f t="shared" si="69"/>
        <v>1250.2954705</v>
      </c>
      <c r="O70" s="20">
        <f t="shared" si="69"/>
        <v>105.17617224999999</v>
      </c>
      <c r="P70" s="20">
        <f t="shared" si="69"/>
        <v>-57.63830375000002</v>
      </c>
      <c r="Q70" s="20">
        <f t="shared" si="69"/>
        <v>19.936676250000001</v>
      </c>
      <c r="R70" s="20">
        <f t="shared" si="69"/>
        <v>4239.3545800000002</v>
      </c>
      <c r="S70" s="20">
        <f t="shared" si="69"/>
        <v>-1071.0221445</v>
      </c>
      <c r="T70" s="20">
        <f t="shared" si="69"/>
        <v>-902.89611100000002</v>
      </c>
    </row>
    <row r="71" spans="2:20" x14ac:dyDescent="0.15">
      <c r="B71" s="19">
        <f t="shared" si="68"/>
        <v>43733</v>
      </c>
      <c r="C71" s="20">
        <f>VLOOKUP($B71,[2]分国家汇总!$A:$AW,C$1,FALSE)</f>
        <v>66.859281999999993</v>
      </c>
      <c r="D71" s="20">
        <f>VLOOKUP($B71,[2]分国家汇总!$A:$AW,D$1,FALSE)</f>
        <v>6802.0753420000001</v>
      </c>
      <c r="E71" s="20">
        <f>VLOOKUP($B71,[2]分国家汇总!$A:$AW,E$1,FALSE)</f>
        <v>483.088075</v>
      </c>
      <c r="F71" s="20">
        <f>VLOOKUP($B71,[2]分国家汇总!$A:$AW,F$1,FALSE)</f>
        <v>163.37195800000001</v>
      </c>
      <c r="G71" s="20">
        <f>VLOOKUP($B71,[2]分国家汇总!$A:$AW,G$1,FALSE)</f>
        <v>-941.29944499999999</v>
      </c>
      <c r="H71" s="20">
        <f>VLOOKUP($B71,[2]分国家汇总!$A:$AW,H$1,FALSE)</f>
        <v>13.341089999999999</v>
      </c>
      <c r="I71" s="20">
        <f>VLOOKUP($B71,[2]分国家汇总!$A:$AW,I$1,FALSE)</f>
        <v>-16215.290220000001</v>
      </c>
      <c r="J71" s="20">
        <f>VLOOKUP($B71,[2]分国家汇总!$A:$AW,J$1,FALSE)</f>
        <v>-1169.354644</v>
      </c>
      <c r="K71" s="20">
        <f>VLOOKUP($B71,[2]分国家汇总!$A:$AW,K$1,FALSE)</f>
        <v>-696.29340100000002</v>
      </c>
      <c r="L71" s="20">
        <f t="shared" ref="L71:T71" si="70">AVERAGE(C71:C74)</f>
        <v>42.240080250000005</v>
      </c>
      <c r="M71" s="20">
        <f t="shared" si="70"/>
        <v>6021.5955602499998</v>
      </c>
      <c r="N71" s="20">
        <f t="shared" si="70"/>
        <v>1023.4048554999999</v>
      </c>
      <c r="O71" s="20">
        <f t="shared" si="70"/>
        <v>61.324186749999996</v>
      </c>
      <c r="P71" s="20">
        <f t="shared" si="70"/>
        <v>-436.34457025</v>
      </c>
      <c r="Q71" s="20">
        <f t="shared" si="70"/>
        <v>34.996820249999999</v>
      </c>
      <c r="R71" s="20">
        <f t="shared" si="70"/>
        <v>4898.515509750001</v>
      </c>
      <c r="S71" s="20">
        <f t="shared" si="70"/>
        <v>-748.45985025000004</v>
      </c>
      <c r="T71" s="20">
        <f t="shared" si="70"/>
        <v>-1285.8365982500002</v>
      </c>
    </row>
    <row r="72" spans="2:20" x14ac:dyDescent="0.15">
      <c r="B72" s="19">
        <f t="shared" si="68"/>
        <v>43726</v>
      </c>
      <c r="C72" s="20">
        <f>VLOOKUP($B72,[2]分国家汇总!$A:$AW,C$1,FALSE)</f>
        <v>33.856214999999999</v>
      </c>
      <c r="D72" s="20">
        <f>VLOOKUP($B72,[2]分国家汇总!$A:$AW,D$1,FALSE)</f>
        <v>4496.5752300000004</v>
      </c>
      <c r="E72" s="20">
        <f>VLOOKUP($B72,[2]分国家汇总!$A:$AW,E$1,FALSE)</f>
        <v>612.60217799999998</v>
      </c>
      <c r="F72" s="20">
        <f>VLOOKUP($B72,[2]分国家汇总!$A:$AW,F$1,FALSE)</f>
        <v>-142.94828699999999</v>
      </c>
      <c r="G72" s="20">
        <f>VLOOKUP($B72,[2]分国家汇总!$A:$AW,G$1,FALSE)</f>
        <v>219.45434399999999</v>
      </c>
      <c r="H72" s="20">
        <f>VLOOKUP($B72,[2]分国家汇总!$A:$AW,H$1,FALSE)</f>
        <v>44.738734000000001</v>
      </c>
      <c r="I72" s="20">
        <f>VLOOKUP($B72,[2]分国家汇总!$A:$AW,I$1,FALSE)</f>
        <v>21040.698032</v>
      </c>
      <c r="J72" s="20">
        <f>VLOOKUP($B72,[2]分国家汇总!$A:$AW,J$1,FALSE)</f>
        <v>-1144.7297550000001</v>
      </c>
      <c r="K72" s="20">
        <f>VLOOKUP($B72,[2]分国家汇总!$A:$AW,K$1,FALSE)</f>
        <v>-817.76926400000002</v>
      </c>
      <c r="L72" s="20">
        <f t="shared" ref="L72:T72" si="71">AVERAGE(C72:C75)</f>
        <v>43.082012000000006</v>
      </c>
      <c r="M72" s="20">
        <f t="shared" si="71"/>
        <v>6652.6530782499995</v>
      </c>
      <c r="N72" s="20">
        <f t="shared" si="71"/>
        <v>1343.3642945000001</v>
      </c>
      <c r="O72" s="20">
        <f t="shared" si="71"/>
        <v>36.600040249999992</v>
      </c>
      <c r="P72" s="20">
        <f t="shared" si="71"/>
        <v>-574.31583675000002</v>
      </c>
      <c r="Q72" s="20">
        <f t="shared" si="71"/>
        <v>51.950249749999998</v>
      </c>
      <c r="R72" s="20">
        <f t="shared" si="71"/>
        <v>8124.5468855000017</v>
      </c>
      <c r="S72" s="20">
        <f t="shared" si="71"/>
        <v>-1174.5994464999999</v>
      </c>
      <c r="T72" s="20">
        <f t="shared" si="71"/>
        <v>-567.74036449999994</v>
      </c>
    </row>
    <row r="73" spans="2:20" x14ac:dyDescent="0.15">
      <c r="B73" s="19">
        <f t="shared" si="68"/>
        <v>43719</v>
      </c>
      <c r="C73" s="20">
        <f>VLOOKUP($B73,[2]分国家汇总!$A:$AW,C$1,FALSE)</f>
        <v>104.974092</v>
      </c>
      <c r="D73" s="20">
        <f>VLOOKUP($B73,[2]分国家汇总!$A:$AW,D$1,FALSE)</f>
        <v>4979.2390539999997</v>
      </c>
      <c r="E73" s="20">
        <f>VLOOKUP($B73,[2]分国家汇总!$A:$AW,E$1,FALSE)</f>
        <v>-72.584449000000006</v>
      </c>
      <c r="F73" s="20">
        <f>VLOOKUP($B73,[2]分国家汇总!$A:$AW,F$1,FALSE)</f>
        <v>-95.748444000000006</v>
      </c>
      <c r="G73" s="20">
        <f>VLOOKUP($B73,[2]分国家汇总!$A:$AW,G$1,FALSE)</f>
        <v>468.32329499999997</v>
      </c>
      <c r="H73" s="20">
        <f>VLOOKUP($B73,[2]分国家汇总!$A:$AW,H$1,FALSE)</f>
        <v>83.831343000000004</v>
      </c>
      <c r="I73" s="20">
        <f>VLOOKUP($B73,[2]分国家汇总!$A:$AW,I$1,FALSE)</f>
        <v>17418.638059000001</v>
      </c>
      <c r="J73" s="20">
        <f>VLOOKUP($B73,[2]分国家汇总!$A:$AW,J$1,FALSE)</f>
        <v>-338.33364799999998</v>
      </c>
      <c r="K73" s="20">
        <f>VLOOKUP($B73,[2]分国家汇总!$A:$AW,K$1,FALSE)</f>
        <v>-2741.3149480000002</v>
      </c>
      <c r="L73" s="20">
        <f t="shared" ref="L73:T73" si="72">AVERAGE(C73:C76)</f>
        <v>30.789772250000002</v>
      </c>
      <c r="M73" s="20">
        <f t="shared" si="72"/>
        <v>9083.6086395000002</v>
      </c>
      <c r="N73" s="20">
        <f t="shared" si="72"/>
        <v>1716.5398479999999</v>
      </c>
      <c r="O73" s="20">
        <f t="shared" si="72"/>
        <v>110.53577299999999</v>
      </c>
      <c r="P73" s="20">
        <f t="shared" si="72"/>
        <v>-786.27583224999989</v>
      </c>
      <c r="Q73" s="20">
        <f t="shared" si="72"/>
        <v>-1.9662744999999973</v>
      </c>
      <c r="R73" s="20">
        <f t="shared" si="72"/>
        <v>1676.8777517500002</v>
      </c>
      <c r="S73" s="20">
        <f t="shared" si="72"/>
        <v>-2353.9234799999999</v>
      </c>
      <c r="T73" s="20">
        <f t="shared" si="72"/>
        <v>-539.93184074999999</v>
      </c>
    </row>
    <row r="74" spans="2:20" x14ac:dyDescent="0.15">
      <c r="B74" s="19">
        <f t="shared" si="68"/>
        <v>43712</v>
      </c>
      <c r="C74" s="20">
        <f>VLOOKUP($B74,[2]分国家汇总!$A:$AW,C$1,FALSE)</f>
        <v>-36.729267999999998</v>
      </c>
      <c r="D74" s="20">
        <f>VLOOKUP($B74,[2]分国家汇总!$A:$AW,D$1,FALSE)</f>
        <v>7808.4926150000001</v>
      </c>
      <c r="E74" s="20">
        <f>VLOOKUP($B74,[2]分国家汇总!$A:$AW,E$1,FALSE)</f>
        <v>3070.513618</v>
      </c>
      <c r="F74" s="20">
        <f>VLOOKUP($B74,[2]分国家汇总!$A:$AW,F$1,FALSE)</f>
        <v>320.62151999999998</v>
      </c>
      <c r="G74" s="20">
        <f>VLOOKUP($B74,[2]分国家汇总!$A:$AW,G$1,FALSE)</f>
        <v>-1491.856475</v>
      </c>
      <c r="H74" s="20">
        <f>VLOOKUP($B74,[2]分国家汇总!$A:$AW,H$1,FALSE)</f>
        <v>-1.923886</v>
      </c>
      <c r="I74" s="20">
        <f>VLOOKUP($B74,[2]分国家汇总!$A:$AW,I$1,FALSE)</f>
        <v>-2649.9838319999999</v>
      </c>
      <c r="J74" s="20">
        <f>VLOOKUP($B74,[2]分国家汇总!$A:$AW,J$1,FALSE)</f>
        <v>-341.42135400000001</v>
      </c>
      <c r="K74" s="20">
        <f>VLOOKUP($B74,[2]分国家汇总!$A:$AW,K$1,FALSE)</f>
        <v>-887.96878000000004</v>
      </c>
      <c r="L74" s="20">
        <f t="shared" ref="L74:T74" si="73">AVERAGE(C74:C77)</f>
        <v>22.444690749999999</v>
      </c>
      <c r="M74" s="20">
        <f t="shared" si="73"/>
        <v>11014.464735500002</v>
      </c>
      <c r="N74" s="20">
        <f t="shared" si="73"/>
        <v>2581.1428569999998</v>
      </c>
      <c r="O74" s="20">
        <f t="shared" si="73"/>
        <v>167.32032999999998</v>
      </c>
      <c r="P74" s="20">
        <f t="shared" si="73"/>
        <v>-1357.7773215</v>
      </c>
      <c r="Q74" s="20">
        <f t="shared" si="73"/>
        <v>-76.747540000000001</v>
      </c>
      <c r="R74" s="20">
        <f t="shared" si="73"/>
        <v>-2671.9179424999998</v>
      </c>
      <c r="S74" s="20">
        <f t="shared" si="73"/>
        <v>-2744.710372</v>
      </c>
      <c r="T74" s="20">
        <f t="shared" si="73"/>
        <v>340.01009499999998</v>
      </c>
    </row>
    <row r="75" spans="2:20" x14ac:dyDescent="0.15">
      <c r="B75" s="19">
        <f t="shared" si="68"/>
        <v>43705</v>
      </c>
      <c r="C75" s="20">
        <f>VLOOKUP($B75,[2]分国家汇总!$A:$AW,C$1,FALSE)</f>
        <v>70.227008999999995</v>
      </c>
      <c r="D75" s="20">
        <f>VLOOKUP($B75,[2]分国家汇总!$A:$AW,D$1,FALSE)</f>
        <v>9326.3054140000004</v>
      </c>
      <c r="E75" s="20">
        <f>VLOOKUP($B75,[2]分国家汇总!$A:$AW,E$1,FALSE)</f>
        <v>1762.925831</v>
      </c>
      <c r="F75" s="20">
        <f>VLOOKUP($B75,[2]分国家汇总!$A:$AW,F$1,FALSE)</f>
        <v>64.475371999999993</v>
      </c>
      <c r="G75" s="20">
        <f>VLOOKUP($B75,[2]分国家汇总!$A:$AW,G$1,FALSE)</f>
        <v>-1493.1845109999999</v>
      </c>
      <c r="H75" s="20">
        <f>VLOOKUP($B75,[2]分国家汇总!$A:$AW,H$1,FALSE)</f>
        <v>81.154808000000003</v>
      </c>
      <c r="I75" s="20">
        <f>VLOOKUP($B75,[2]分国家汇总!$A:$AW,I$1,FALSE)</f>
        <v>-3311.1647170000001</v>
      </c>
      <c r="J75" s="20">
        <f>VLOOKUP($B75,[2]分国家汇总!$A:$AW,J$1,FALSE)</f>
        <v>-2873.9130289999998</v>
      </c>
      <c r="K75" s="20">
        <f>VLOOKUP($B75,[2]分国家汇总!$A:$AW,K$1,FALSE)</f>
        <v>2176.0915340000001</v>
      </c>
      <c r="L75" s="20">
        <f t="shared" ref="L75:T75" si="74">AVERAGE(C75:C78)</f>
        <v>-44.765835250000002</v>
      </c>
      <c r="M75" s="20">
        <f t="shared" si="74"/>
        <v>9645.1406239999997</v>
      </c>
      <c r="N75" s="20">
        <f t="shared" si="74"/>
        <v>2493.6626615</v>
      </c>
      <c r="O75" s="20">
        <f t="shared" si="74"/>
        <v>102.755098</v>
      </c>
      <c r="P75" s="20">
        <f t="shared" si="74"/>
        <v>-1536.6589407500001</v>
      </c>
      <c r="Q75" s="20">
        <f t="shared" si="74"/>
        <v>-188.26715024999999</v>
      </c>
      <c r="R75" s="20">
        <f t="shared" si="74"/>
        <v>-6016.9676602500003</v>
      </c>
      <c r="S75" s="20">
        <f t="shared" si="74"/>
        <v>-3660.1156932499998</v>
      </c>
      <c r="T75" s="20">
        <f t="shared" si="74"/>
        <v>1002.97838275</v>
      </c>
    </row>
    <row r="76" spans="2:20" x14ac:dyDescent="0.15">
      <c r="B76" s="19">
        <f t="shared" si="68"/>
        <v>43698</v>
      </c>
      <c r="C76" s="20">
        <f>VLOOKUP($B76,[2]分国家汇总!$A:$AW,C$1,FALSE)</f>
        <v>-15.312744</v>
      </c>
      <c r="D76" s="20">
        <f>VLOOKUP($B76,[2]分国家汇总!$A:$AW,D$1,FALSE)</f>
        <v>14220.397475</v>
      </c>
      <c r="E76" s="20">
        <f>VLOOKUP($B76,[2]分国家汇总!$A:$AW,E$1,FALSE)</f>
        <v>2105.304392</v>
      </c>
      <c r="F76" s="20">
        <f>VLOOKUP($B76,[2]分国家汇总!$A:$AW,F$1,FALSE)</f>
        <v>152.79464400000001</v>
      </c>
      <c r="G76" s="20">
        <f>VLOOKUP($B76,[2]分国家汇总!$A:$AW,G$1,FALSE)</f>
        <v>-628.38563799999997</v>
      </c>
      <c r="H76" s="20">
        <f>VLOOKUP($B76,[2]分国家汇总!$A:$AW,H$1,FALSE)</f>
        <v>-170.92736300000001</v>
      </c>
      <c r="I76" s="20">
        <f>VLOOKUP($B76,[2]分国家汇总!$A:$AW,I$1,FALSE)</f>
        <v>-4749.9785030000003</v>
      </c>
      <c r="J76" s="20">
        <f>VLOOKUP($B76,[2]分国家汇总!$A:$AW,J$1,FALSE)</f>
        <v>-5862.0258889999996</v>
      </c>
      <c r="K76" s="20">
        <f>VLOOKUP($B76,[2]分国家汇总!$A:$AW,K$1,FALSE)</f>
        <v>-706.535169</v>
      </c>
      <c r="L76" s="20">
        <f t="shared" ref="L76:T76" si="75">AVERAGE(C76:C79)</f>
        <v>-1.9885864999999967</v>
      </c>
      <c r="M76" s="20">
        <f t="shared" si="75"/>
        <v>8734.0200540000005</v>
      </c>
      <c r="N76" s="20">
        <f t="shared" si="75"/>
        <v>2452.7597419999997</v>
      </c>
      <c r="O76" s="20">
        <f t="shared" si="75"/>
        <v>140.14090425000001</v>
      </c>
      <c r="P76" s="20">
        <f t="shared" si="75"/>
        <v>-1437.7838849999998</v>
      </c>
      <c r="Q76" s="20">
        <f t="shared" si="75"/>
        <v>-224.00802274999998</v>
      </c>
      <c r="R76" s="20">
        <f t="shared" si="75"/>
        <v>-3893.9212360000001</v>
      </c>
      <c r="S76" s="20">
        <f t="shared" si="75"/>
        <v>-3540.2637932500002</v>
      </c>
      <c r="T76" s="20">
        <f t="shared" si="75"/>
        <v>181.54677924999999</v>
      </c>
    </row>
    <row r="77" spans="2:20" x14ac:dyDescent="0.15">
      <c r="B77" s="19">
        <f t="shared" si="68"/>
        <v>43691</v>
      </c>
      <c r="C77" s="20">
        <f>VLOOKUP($B77,[2]分国家汇总!$A:$AW,C$1,FALSE)</f>
        <v>71.593766000000002</v>
      </c>
      <c r="D77" s="20">
        <f>VLOOKUP($B77,[2]分国家汇总!$A:$AW,D$1,FALSE)</f>
        <v>12702.663438</v>
      </c>
      <c r="E77" s="20">
        <f>VLOOKUP($B77,[2]分国家汇总!$A:$AW,E$1,FALSE)</f>
        <v>3385.8275870000002</v>
      </c>
      <c r="F77" s="20">
        <f>VLOOKUP($B77,[2]分国家汇总!$A:$AW,F$1,FALSE)</f>
        <v>131.38978399999999</v>
      </c>
      <c r="G77" s="20">
        <f>VLOOKUP($B77,[2]分国家汇总!$A:$AW,G$1,FALSE)</f>
        <v>-1817.6826619999999</v>
      </c>
      <c r="H77" s="20">
        <f>VLOOKUP($B77,[2]分国家汇总!$A:$AW,H$1,FALSE)</f>
        <v>-215.29371900000001</v>
      </c>
      <c r="I77" s="20">
        <f>VLOOKUP($B77,[2]分国家汇总!$A:$AW,I$1,FALSE)</f>
        <v>23.455282</v>
      </c>
      <c r="J77" s="20">
        <f>VLOOKUP($B77,[2]分国家汇总!$A:$AW,J$1,FALSE)</f>
        <v>-1901.4812159999999</v>
      </c>
      <c r="K77" s="20">
        <f>VLOOKUP($B77,[2]分国家汇总!$A:$AW,K$1,FALSE)</f>
        <v>778.45279500000004</v>
      </c>
      <c r="L77" s="20">
        <f t="shared" ref="L77:T77" si="76">AVERAGE(C77:C80)</f>
        <v>80.016101000000006</v>
      </c>
      <c r="M77" s="20">
        <f t="shared" si="76"/>
        <v>7338.9181309999994</v>
      </c>
      <c r="N77" s="20">
        <f t="shared" si="76"/>
        <v>2585.2271179999998</v>
      </c>
      <c r="O77" s="20">
        <f t="shared" si="76"/>
        <v>145.82557724999998</v>
      </c>
      <c r="P77" s="20">
        <f t="shared" si="76"/>
        <v>-1506.0611014999999</v>
      </c>
      <c r="Q77" s="20">
        <f t="shared" si="76"/>
        <v>-208.29864624999999</v>
      </c>
      <c r="R77" s="20">
        <f t="shared" si="76"/>
        <v>-3715.1678747499996</v>
      </c>
      <c r="S77" s="20">
        <f t="shared" si="76"/>
        <v>-2355.68782375</v>
      </c>
      <c r="T77" s="20">
        <f t="shared" si="76"/>
        <v>220.31434675000006</v>
      </c>
    </row>
    <row r="78" spans="2:20" x14ac:dyDescent="0.15">
      <c r="B78" s="19">
        <f t="shared" si="68"/>
        <v>43684</v>
      </c>
      <c r="C78" s="20">
        <f>VLOOKUP($B78,[2]分国家汇总!$A:$AW,C$1,FALSE)</f>
        <v>-305.571372</v>
      </c>
      <c r="D78" s="20">
        <f>VLOOKUP($B78,[2]分国家汇总!$A:$AW,D$1,FALSE)</f>
        <v>2331.1961689999998</v>
      </c>
      <c r="E78" s="20">
        <f>VLOOKUP($B78,[2]分国家汇总!$A:$AW,E$1,FALSE)</f>
        <v>2720.5928359999998</v>
      </c>
      <c r="F78" s="20">
        <f>VLOOKUP($B78,[2]分国家汇总!$A:$AW,F$1,FALSE)</f>
        <v>62.360591999999997</v>
      </c>
      <c r="G78" s="20">
        <f>VLOOKUP($B78,[2]分国家汇总!$A:$AW,G$1,FALSE)</f>
        <v>-2207.3829519999999</v>
      </c>
      <c r="H78" s="20">
        <f>VLOOKUP($B78,[2]分国家汇总!$A:$AW,H$1,FALSE)</f>
        <v>-448.00232699999998</v>
      </c>
      <c r="I78" s="20">
        <f>VLOOKUP($B78,[2]分国家汇总!$A:$AW,I$1,FALSE)</f>
        <v>-16030.182703</v>
      </c>
      <c r="J78" s="20">
        <f>VLOOKUP($B78,[2]分国家汇总!$A:$AW,J$1,FALSE)</f>
        <v>-4003.0426389999998</v>
      </c>
      <c r="K78" s="20">
        <f>VLOOKUP($B78,[2]分国家汇总!$A:$AW,K$1,FALSE)</f>
        <v>1763.9043710000001</v>
      </c>
      <c r="L78" s="20">
        <f t="shared" ref="L78:T78" si="77">AVERAGE(C78:C81)</f>
        <v>110.1830975</v>
      </c>
      <c r="M78" s="20">
        <f t="shared" si="77"/>
        <v>5964.5007815000008</v>
      </c>
      <c r="N78" s="20">
        <f t="shared" si="77"/>
        <v>2369.8177689999998</v>
      </c>
      <c r="O78" s="20">
        <f t="shared" si="77"/>
        <v>137.04492099999999</v>
      </c>
      <c r="P78" s="20">
        <f t="shared" si="77"/>
        <v>-1056.6151969999999</v>
      </c>
      <c r="Q78" s="20">
        <f t="shared" si="77"/>
        <v>-165.15490774999998</v>
      </c>
      <c r="R78" s="20">
        <f t="shared" si="77"/>
        <v>-1875.2903450000001</v>
      </c>
      <c r="S78" s="20">
        <f t="shared" si="77"/>
        <v>-2171.8058729999998</v>
      </c>
      <c r="T78" s="20">
        <f t="shared" si="77"/>
        <v>24.015728750000019</v>
      </c>
    </row>
    <row r="79" spans="2:20" x14ac:dyDescent="0.15">
      <c r="B79" s="19">
        <f t="shared" si="68"/>
        <v>43677</v>
      </c>
      <c r="C79" s="20">
        <f>VLOOKUP($B79,[2]分国家汇总!$A:$AW,C$1,FALSE)</f>
        <v>241.336004</v>
      </c>
      <c r="D79" s="20">
        <f>VLOOKUP($B79,[2]分国家汇总!$A:$AW,D$1,FALSE)</f>
        <v>5681.8231340000002</v>
      </c>
      <c r="E79" s="20">
        <f>VLOOKUP($B79,[2]分国家汇总!$A:$AW,E$1,FALSE)</f>
        <v>1599.314153</v>
      </c>
      <c r="F79" s="20">
        <f>VLOOKUP($B79,[2]分国家汇总!$A:$AW,F$1,FALSE)</f>
        <v>214.018597</v>
      </c>
      <c r="G79" s="20">
        <f>VLOOKUP($B79,[2]分国家汇总!$A:$AW,G$1,FALSE)</f>
        <v>-1097.6842879999999</v>
      </c>
      <c r="H79" s="20">
        <f>VLOOKUP($B79,[2]分国家汇总!$A:$AW,H$1,FALSE)</f>
        <v>-61.808681999999997</v>
      </c>
      <c r="I79" s="20">
        <f>VLOOKUP($B79,[2]分国家汇总!$A:$AW,I$1,FALSE)</f>
        <v>5181.0209800000002</v>
      </c>
      <c r="J79" s="20">
        <f>VLOOKUP($B79,[2]分国家汇总!$A:$AW,J$1,FALSE)</f>
        <v>-2394.5054289999998</v>
      </c>
      <c r="K79" s="20">
        <f>VLOOKUP($B79,[2]分国家汇总!$A:$AW,K$1,FALSE)</f>
        <v>-1109.6348800000001</v>
      </c>
      <c r="L79" s="20">
        <f t="shared" ref="L79:T79" si="78">AVERAGE(C79:C82)</f>
        <v>228.53817800000002</v>
      </c>
      <c r="M79" s="20">
        <f t="shared" si="78"/>
        <v>6882.9441000000006</v>
      </c>
      <c r="N79" s="20">
        <f t="shared" si="78"/>
        <v>2150.2865545</v>
      </c>
      <c r="O79" s="20">
        <f t="shared" si="78"/>
        <v>108.18331949999998</v>
      </c>
      <c r="P79" s="20">
        <f t="shared" si="78"/>
        <v>-672.21703724999998</v>
      </c>
      <c r="Q79" s="20">
        <f t="shared" si="78"/>
        <v>-73.64955775</v>
      </c>
      <c r="R79" s="20">
        <f t="shared" si="78"/>
        <v>2964.2265707500001</v>
      </c>
      <c r="S79" s="20">
        <f t="shared" si="78"/>
        <v>-1591.94258775</v>
      </c>
      <c r="T79" s="20">
        <f t="shared" si="78"/>
        <v>-469.97029725000004</v>
      </c>
    </row>
    <row r="80" spans="2:20" x14ac:dyDescent="0.15">
      <c r="B80" s="19">
        <f t="shared" si="68"/>
        <v>43670</v>
      </c>
      <c r="C80" s="20">
        <f>VLOOKUP($B80,[2]分国家汇总!$A:$AW,C$1,FALSE)</f>
        <v>312.706006</v>
      </c>
      <c r="D80" s="20">
        <f>VLOOKUP($B80,[2]分国家汇总!$A:$AW,D$1,FALSE)</f>
        <v>8639.9897830000009</v>
      </c>
      <c r="E80" s="20">
        <f>VLOOKUP($B80,[2]分国家汇总!$A:$AW,E$1,FALSE)</f>
        <v>2635.1738959999998</v>
      </c>
      <c r="F80" s="20">
        <f>VLOOKUP($B80,[2]分国家汇总!$A:$AW,F$1,FALSE)</f>
        <v>175.53333599999999</v>
      </c>
      <c r="G80" s="20">
        <f>VLOOKUP($B80,[2]分国家汇总!$A:$AW,G$1,FALSE)</f>
        <v>-901.49450400000001</v>
      </c>
      <c r="H80" s="20">
        <f>VLOOKUP($B80,[2]分国家汇总!$A:$AW,H$1,FALSE)</f>
        <v>-108.08985699999999</v>
      </c>
      <c r="I80" s="20">
        <f>VLOOKUP($B80,[2]分国家汇总!$A:$AW,I$1,FALSE)</f>
        <v>-4034.9650580000002</v>
      </c>
      <c r="J80" s="20">
        <f>VLOOKUP($B80,[2]分国家汇总!$A:$AW,J$1,FALSE)</f>
        <v>-1123.7220110000001</v>
      </c>
      <c r="K80" s="20">
        <f>VLOOKUP($B80,[2]分国家汇总!$A:$AW,K$1,FALSE)</f>
        <v>-551.46489899999995</v>
      </c>
      <c r="L80" s="20">
        <f t="shared" ref="L80:T80" si="79">AVERAGE(C80:C83)</f>
        <v>214.84720775000002</v>
      </c>
      <c r="M80" s="20">
        <f t="shared" si="79"/>
        <v>6617.5913890000002</v>
      </c>
      <c r="N80" s="20">
        <f t="shared" si="79"/>
        <v>2344.2937802500001</v>
      </c>
      <c r="O80" s="20">
        <f t="shared" si="79"/>
        <v>75.006420750000004</v>
      </c>
      <c r="P80" s="20">
        <f t="shared" si="79"/>
        <v>-455.85167324999998</v>
      </c>
      <c r="Q80" s="20">
        <f t="shared" si="79"/>
        <v>-84.393449999999987</v>
      </c>
      <c r="R80" s="20">
        <f t="shared" si="79"/>
        <v>-1033.6242667499998</v>
      </c>
      <c r="S80" s="20">
        <f t="shared" si="79"/>
        <v>-1513.3288950000001</v>
      </c>
      <c r="T80" s="20">
        <f t="shared" si="79"/>
        <v>114.54272550000002</v>
      </c>
    </row>
    <row r="81" spans="2:20" x14ac:dyDescent="0.15">
      <c r="B81" s="19">
        <f t="shared" si="68"/>
        <v>43663</v>
      </c>
      <c r="C81" s="20">
        <f>VLOOKUP($B81,[2]分国家汇总!$A:$AW,C$1,FALSE)</f>
        <v>192.261752</v>
      </c>
      <c r="D81" s="20">
        <f>VLOOKUP($B81,[2]分国家汇总!$A:$AW,D$1,FALSE)</f>
        <v>7204.9940399999996</v>
      </c>
      <c r="E81" s="20">
        <f>VLOOKUP($B81,[2]分国家汇总!$A:$AW,E$1,FALSE)</f>
        <v>2524.1901910000001</v>
      </c>
      <c r="F81" s="20">
        <f>VLOOKUP($B81,[2]分国家汇总!$A:$AW,F$1,FALSE)</f>
        <v>96.267159000000007</v>
      </c>
      <c r="G81" s="20">
        <f>VLOOKUP($B81,[2]分国家汇总!$A:$AW,G$1,FALSE)</f>
        <v>-19.899044</v>
      </c>
      <c r="H81" s="20">
        <f>VLOOKUP($B81,[2]分国家汇总!$A:$AW,H$1,FALSE)</f>
        <v>-42.718764999999998</v>
      </c>
      <c r="I81" s="20">
        <f>VLOOKUP($B81,[2]分国家汇总!$A:$AW,I$1,FALSE)</f>
        <v>7382.9654010000004</v>
      </c>
      <c r="J81" s="20">
        <f>VLOOKUP($B81,[2]分国家汇总!$A:$AW,J$1,FALSE)</f>
        <v>-1165.953413</v>
      </c>
      <c r="K81" s="20">
        <f>VLOOKUP($B81,[2]分国家汇总!$A:$AW,K$1,FALSE)</f>
        <v>-6.7416770000000001</v>
      </c>
      <c r="L81" s="20">
        <f t="shared" ref="L81:T81" si="80">AVERAGE(C81:C84)</f>
        <v>178.35216624999998</v>
      </c>
      <c r="M81" s="20">
        <f t="shared" si="80"/>
        <v>7120.0502282500001</v>
      </c>
      <c r="N81" s="20">
        <f t="shared" si="80"/>
        <v>2185.5990582499999</v>
      </c>
      <c r="O81" s="20">
        <f t="shared" si="80"/>
        <v>38.593140750000003</v>
      </c>
      <c r="P81" s="20">
        <f t="shared" si="80"/>
        <v>-150.22595275</v>
      </c>
      <c r="Q81" s="20">
        <f t="shared" si="80"/>
        <v>-91.388135250000005</v>
      </c>
      <c r="R81" s="20">
        <f t="shared" si="80"/>
        <v>-32.807662749999665</v>
      </c>
      <c r="S81" s="20">
        <f t="shared" si="80"/>
        <v>-1349.2827445000003</v>
      </c>
      <c r="T81" s="20">
        <f t="shared" si="80"/>
        <v>503.99266349999994</v>
      </c>
    </row>
    <row r="82" spans="2:20" x14ac:dyDescent="0.15">
      <c r="B82" s="19">
        <f t="shared" si="68"/>
        <v>43656</v>
      </c>
      <c r="C82" s="20">
        <f>VLOOKUP($B82,[2]分国家汇总!$A:$AW,C$1,FALSE)</f>
        <v>167.84895</v>
      </c>
      <c r="D82" s="20">
        <f>VLOOKUP($B82,[2]分国家汇总!$A:$AW,D$1,FALSE)</f>
        <v>6004.969443</v>
      </c>
      <c r="E82" s="20">
        <f>VLOOKUP($B82,[2]分国家汇总!$A:$AW,E$1,FALSE)</f>
        <v>1842.4679779999999</v>
      </c>
      <c r="F82" s="20">
        <f>VLOOKUP($B82,[2]分国家汇总!$A:$AW,F$1,FALSE)</f>
        <v>-53.085813999999999</v>
      </c>
      <c r="G82" s="20">
        <f>VLOOKUP($B82,[2]分国家汇总!$A:$AW,G$1,FALSE)</f>
        <v>-669.79031299999997</v>
      </c>
      <c r="H82" s="20">
        <f>VLOOKUP($B82,[2]分国家汇总!$A:$AW,H$1,FALSE)</f>
        <v>-81.980926999999994</v>
      </c>
      <c r="I82" s="20">
        <f>VLOOKUP($B82,[2]分国家汇总!$A:$AW,I$1,FALSE)</f>
        <v>3327.8849599999999</v>
      </c>
      <c r="J82" s="20">
        <f>VLOOKUP($B82,[2]分国家汇总!$A:$AW,J$1,FALSE)</f>
        <v>-1683.589498</v>
      </c>
      <c r="K82" s="20">
        <f>VLOOKUP($B82,[2]分国家汇总!$A:$AW,K$1,FALSE)</f>
        <v>-212.03973300000001</v>
      </c>
      <c r="L82" s="20">
        <f t="shared" ref="L82:T82" si="81">AVERAGE(C82:C85)</f>
        <v>113.59605250000001</v>
      </c>
      <c r="M82" s="20">
        <f t="shared" si="81"/>
        <v>6216.8888777500006</v>
      </c>
      <c r="N82" s="20">
        <f t="shared" si="81"/>
        <v>2217.0940645000001</v>
      </c>
      <c r="O82" s="20">
        <f t="shared" si="81"/>
        <v>41.650188499999999</v>
      </c>
      <c r="P82" s="20">
        <f t="shared" si="81"/>
        <v>-154.075805</v>
      </c>
      <c r="Q82" s="20">
        <f t="shared" si="81"/>
        <v>-110.67474774999999</v>
      </c>
      <c r="R82" s="20">
        <f t="shared" si="81"/>
        <v>2557.6992302500003</v>
      </c>
      <c r="S82" s="20">
        <f t="shared" si="81"/>
        <v>-1752.258349</v>
      </c>
      <c r="T82" s="20">
        <f t="shared" si="81"/>
        <v>885.52622174999988</v>
      </c>
    </row>
    <row r="83" spans="2:20" x14ac:dyDescent="0.15">
      <c r="B83" s="19">
        <f t="shared" si="68"/>
        <v>43649</v>
      </c>
      <c r="C83" s="20">
        <f>VLOOKUP($B83,[2]分国家汇总!$A:$AW,C$1,FALSE)</f>
        <v>186.572123</v>
      </c>
      <c r="D83" s="20">
        <f>VLOOKUP($B83,[2]分国家汇总!$A:$AW,D$1,FALSE)</f>
        <v>4620.4122900000002</v>
      </c>
      <c r="E83" s="20">
        <f>VLOOKUP($B83,[2]分国家汇总!$A:$AW,E$1,FALSE)</f>
        <v>2375.3430560000002</v>
      </c>
      <c r="F83" s="20">
        <f>VLOOKUP($B83,[2]分国家汇总!$A:$AW,F$1,FALSE)</f>
        <v>81.311002000000002</v>
      </c>
      <c r="G83" s="20">
        <f>VLOOKUP($B83,[2]分国家汇总!$A:$AW,G$1,FALSE)</f>
        <v>-232.22283200000001</v>
      </c>
      <c r="H83" s="20">
        <f>VLOOKUP($B83,[2]分国家汇总!$A:$AW,H$1,FALSE)</f>
        <v>-104.784251</v>
      </c>
      <c r="I83" s="20">
        <f>VLOOKUP($B83,[2]分国家汇总!$A:$AW,I$1,FALSE)</f>
        <v>-10810.382369999999</v>
      </c>
      <c r="J83" s="20">
        <f>VLOOKUP($B83,[2]分国家汇总!$A:$AW,J$1,FALSE)</f>
        <v>-2080.0506580000001</v>
      </c>
      <c r="K83" s="20">
        <f>VLOOKUP($B83,[2]分国家汇总!$A:$AW,K$1,FALSE)</f>
        <v>1228.417211</v>
      </c>
      <c r="L83" s="20">
        <f t="shared" ref="L83:T83" si="82">AVERAGE(C83:C86)</f>
        <v>131.82225174999999</v>
      </c>
      <c r="M83" s="20">
        <f t="shared" si="82"/>
        <v>7755.7367017500001</v>
      </c>
      <c r="N83" s="20">
        <f t="shared" si="82"/>
        <v>2356.7296457499997</v>
      </c>
      <c r="O83" s="20">
        <f t="shared" si="82"/>
        <v>75.712722500000012</v>
      </c>
      <c r="P83" s="20">
        <f t="shared" si="82"/>
        <v>-25.690370250000001</v>
      </c>
      <c r="Q83" s="20">
        <f t="shared" si="82"/>
        <v>-127.24888525</v>
      </c>
      <c r="R83" s="20">
        <f t="shared" si="82"/>
        <v>3602.9216692500004</v>
      </c>
      <c r="S83" s="20">
        <f t="shared" si="82"/>
        <v>-2068.1902605</v>
      </c>
      <c r="T83" s="20">
        <f t="shared" si="82"/>
        <v>1140.24754125</v>
      </c>
    </row>
    <row r="84" spans="2:20" x14ac:dyDescent="0.15">
      <c r="B84" s="19">
        <f t="shared" si="68"/>
        <v>43642</v>
      </c>
      <c r="C84" s="20">
        <f>VLOOKUP($B84,[2]分国家汇总!$A:$AW,C$1,FALSE)</f>
        <v>166.72584000000001</v>
      </c>
      <c r="D84" s="20">
        <f>VLOOKUP($B84,[2]分国家汇总!$A:$AW,D$1,FALSE)</f>
        <v>10649.825140000001</v>
      </c>
      <c r="E84" s="20">
        <f>VLOOKUP($B84,[2]分国家汇总!$A:$AW,E$1,FALSE)</f>
        <v>2000.395008</v>
      </c>
      <c r="F84" s="20">
        <f>VLOOKUP($B84,[2]分国家汇总!$A:$AW,F$1,FALSE)</f>
        <v>29.880216000000001</v>
      </c>
      <c r="G84" s="20">
        <f>VLOOKUP($B84,[2]分国家汇总!$A:$AW,G$1,FALSE)</f>
        <v>321.00837799999999</v>
      </c>
      <c r="H84" s="20">
        <f>VLOOKUP($B84,[2]分国家汇总!$A:$AW,H$1,FALSE)</f>
        <v>-136.06859800000001</v>
      </c>
      <c r="I84" s="20">
        <f>VLOOKUP($B84,[2]分国家汇总!$A:$AW,I$1,FALSE)</f>
        <v>-31.698642</v>
      </c>
      <c r="J84" s="20">
        <f>VLOOKUP($B84,[2]分国家汇总!$A:$AW,J$1,FALSE)</f>
        <v>-467.53740900000003</v>
      </c>
      <c r="K84" s="20">
        <f>VLOOKUP($B84,[2]分国家汇总!$A:$AW,K$1,FALSE)</f>
        <v>1006.334853</v>
      </c>
      <c r="L84" s="20">
        <f t="shared" ref="L84:T84" si="83">AVERAGE(C84:C87)</f>
        <v>98.580998749999992</v>
      </c>
      <c r="M84" s="20">
        <f t="shared" si="83"/>
        <v>10153.9885025</v>
      </c>
      <c r="N84" s="20">
        <f t="shared" si="83"/>
        <v>2336.2026455</v>
      </c>
      <c r="O84" s="20">
        <f t="shared" si="83"/>
        <v>129.95153174999999</v>
      </c>
      <c r="P84" s="20">
        <f t="shared" si="83"/>
        <v>-110.02884299999999</v>
      </c>
      <c r="Q84" s="20">
        <f t="shared" si="83"/>
        <v>-126.41100750000001</v>
      </c>
      <c r="R84" s="20">
        <f t="shared" si="83"/>
        <v>4927.7474597500004</v>
      </c>
      <c r="S84" s="20">
        <f t="shared" si="83"/>
        <v>-2347.6643974999997</v>
      </c>
      <c r="T84" s="20">
        <f t="shared" si="83"/>
        <v>1178.1647355</v>
      </c>
    </row>
    <row r="85" spans="2:20" x14ac:dyDescent="0.15">
      <c r="B85" s="19">
        <f t="shared" si="68"/>
        <v>43635</v>
      </c>
      <c r="C85" s="20">
        <f>VLOOKUP($B85,[2]分国家汇总!$A:$AW,C$1,FALSE)</f>
        <v>-66.762703000000002</v>
      </c>
      <c r="D85" s="20">
        <f>VLOOKUP($B85,[2]分国家汇总!$A:$AW,D$1,FALSE)</f>
        <v>3592.3486379999999</v>
      </c>
      <c r="E85" s="20">
        <f>VLOOKUP($B85,[2]分国家汇总!$A:$AW,E$1,FALSE)</f>
        <v>2650.170216</v>
      </c>
      <c r="F85" s="20">
        <f>VLOOKUP($B85,[2]分国家汇总!$A:$AW,F$1,FALSE)</f>
        <v>108.49535</v>
      </c>
      <c r="G85" s="20">
        <f>VLOOKUP($B85,[2]分国家汇总!$A:$AW,G$1,FALSE)</f>
        <v>-35.298453000000002</v>
      </c>
      <c r="H85" s="20">
        <f>VLOOKUP($B85,[2]分国家汇总!$A:$AW,H$1,FALSE)</f>
        <v>-119.86521500000001</v>
      </c>
      <c r="I85" s="20">
        <f>VLOOKUP($B85,[2]分国家汇总!$A:$AW,I$1,FALSE)</f>
        <v>17744.992973</v>
      </c>
      <c r="J85" s="20">
        <f>VLOOKUP($B85,[2]分国家汇总!$A:$AW,J$1,FALSE)</f>
        <v>-2777.8558309999999</v>
      </c>
      <c r="K85" s="20">
        <f>VLOOKUP($B85,[2]分国家汇总!$A:$AW,K$1,FALSE)</f>
        <v>1519.392556</v>
      </c>
      <c r="L85" s="20">
        <f t="shared" ref="L85:T85" si="84">AVERAGE(C85:C88)</f>
        <v>93.92761999999999</v>
      </c>
      <c r="M85" s="20">
        <f t="shared" si="84"/>
        <v>8460.5051937499993</v>
      </c>
      <c r="N85" s="20">
        <f t="shared" si="84"/>
        <v>2507.06535975</v>
      </c>
      <c r="O85" s="20">
        <f t="shared" si="84"/>
        <v>149.28120074999998</v>
      </c>
      <c r="P85" s="20">
        <f t="shared" si="84"/>
        <v>-640.0097035</v>
      </c>
      <c r="Q85" s="20">
        <f t="shared" si="84"/>
        <v>-143.87975599999999</v>
      </c>
      <c r="R85" s="20">
        <f t="shared" si="84"/>
        <v>2871.2528475000004</v>
      </c>
      <c r="S85" s="20">
        <f t="shared" si="84"/>
        <v>-2710.7317467499997</v>
      </c>
      <c r="T85" s="20">
        <f t="shared" si="84"/>
        <v>1391.0698844999999</v>
      </c>
    </row>
    <row r="86" spans="2:20" x14ac:dyDescent="0.15">
      <c r="B86" s="19">
        <f t="shared" si="68"/>
        <v>43628</v>
      </c>
      <c r="C86" s="20">
        <f>VLOOKUP($B86,[2]分国家汇总!$A:$AW,C$1,FALSE)</f>
        <v>240.753747</v>
      </c>
      <c r="D86" s="20">
        <f>VLOOKUP($B86,[2]分国家汇总!$A:$AW,D$1,FALSE)</f>
        <v>12160.360739</v>
      </c>
      <c r="E86" s="20">
        <f>VLOOKUP($B86,[2]分国家汇总!$A:$AW,E$1,FALSE)</f>
        <v>2401.010303</v>
      </c>
      <c r="F86" s="20">
        <f>VLOOKUP($B86,[2]分国家汇总!$A:$AW,F$1,FALSE)</f>
        <v>83.164321999999999</v>
      </c>
      <c r="G86" s="20">
        <f>VLOOKUP($B86,[2]分国家汇总!$A:$AW,G$1,FALSE)</f>
        <v>-156.24857399999999</v>
      </c>
      <c r="H86" s="20">
        <f>VLOOKUP($B86,[2]分国家汇总!$A:$AW,H$1,FALSE)</f>
        <v>-148.277477</v>
      </c>
      <c r="I86" s="20">
        <f>VLOOKUP($B86,[2]分国家汇总!$A:$AW,I$1,FALSE)</f>
        <v>7508.7747159999999</v>
      </c>
      <c r="J86" s="20">
        <f>VLOOKUP($B86,[2]分国家汇总!$A:$AW,J$1,FALSE)</f>
        <v>-2947.3171440000001</v>
      </c>
      <c r="K86" s="20">
        <f>VLOOKUP($B86,[2]分国家汇总!$A:$AW,K$1,FALSE)</f>
        <v>806.84554500000002</v>
      </c>
      <c r="L86" s="20">
        <f t="shared" ref="L86:T86" si="85">AVERAGE(C86:C89)</f>
        <v>97.785913500000007</v>
      </c>
      <c r="M86" s="20">
        <f t="shared" si="85"/>
        <v>8484.2656297499998</v>
      </c>
      <c r="N86" s="20">
        <f t="shared" si="85"/>
        <v>2583.5385152499998</v>
      </c>
      <c r="O86" s="20">
        <f t="shared" si="85"/>
        <v>148.85192825000001</v>
      </c>
      <c r="P86" s="20">
        <f t="shared" si="85"/>
        <v>-1174.03356525</v>
      </c>
      <c r="Q86" s="20">
        <f t="shared" si="85"/>
        <v>-184.57127700000001</v>
      </c>
      <c r="R86" s="20">
        <f t="shared" si="85"/>
        <v>-92.307699749999983</v>
      </c>
      <c r="S86" s="20">
        <f t="shared" si="85"/>
        <v>-2407.4959344999997</v>
      </c>
      <c r="T86" s="20">
        <f t="shared" si="85"/>
        <v>975.93746775</v>
      </c>
    </row>
    <row r="87" spans="2:20" x14ac:dyDescent="0.15">
      <c r="B87" s="19">
        <f t="shared" si="68"/>
        <v>43621</v>
      </c>
      <c r="C87" s="20">
        <f>VLOOKUP($B87,[2]分国家汇总!$A:$AW,C$1,FALSE)</f>
        <v>53.607111000000003</v>
      </c>
      <c r="D87" s="20">
        <f>VLOOKUP($B87,[2]分国家汇总!$A:$AW,D$1,FALSE)</f>
        <v>14213.419492999999</v>
      </c>
      <c r="E87" s="20">
        <f>VLOOKUP($B87,[2]分国家汇总!$A:$AW,E$1,FALSE)</f>
        <v>2293.2350550000001</v>
      </c>
      <c r="F87" s="20">
        <f>VLOOKUP($B87,[2]分国家汇总!$A:$AW,F$1,FALSE)</f>
        <v>298.26623899999998</v>
      </c>
      <c r="G87" s="20">
        <f>VLOOKUP($B87,[2]分国家汇总!$A:$AW,G$1,FALSE)</f>
        <v>-569.57672300000002</v>
      </c>
      <c r="H87" s="20">
        <f>VLOOKUP($B87,[2]分国家汇总!$A:$AW,H$1,FALSE)</f>
        <v>-101.43274</v>
      </c>
      <c r="I87" s="20">
        <f>VLOOKUP($B87,[2]分国家汇总!$A:$AW,I$1,FALSE)</f>
        <v>-5511.0792080000001</v>
      </c>
      <c r="J87" s="20">
        <f>VLOOKUP($B87,[2]分国家汇总!$A:$AW,J$1,FALSE)</f>
        <v>-3197.9472059999998</v>
      </c>
      <c r="K87" s="20">
        <f>VLOOKUP($B87,[2]分国家汇总!$A:$AW,K$1,FALSE)</f>
        <v>1380.085988</v>
      </c>
      <c r="L87" s="20">
        <f t="shared" ref="L87:T87" si="86">AVERAGE(C87:C90)</f>
        <v>15.85837875</v>
      </c>
      <c r="M87" s="20">
        <f t="shared" si="86"/>
        <v>6751.2593397499995</v>
      </c>
      <c r="N87" s="20">
        <f t="shared" si="86"/>
        <v>2483.2787012500003</v>
      </c>
      <c r="O87" s="20">
        <f t="shared" si="86"/>
        <v>142.94443824999999</v>
      </c>
      <c r="P87" s="20">
        <f t="shared" si="86"/>
        <v>-814.43871224999998</v>
      </c>
      <c r="Q87" s="20">
        <f t="shared" si="86"/>
        <v>-228.51455799999997</v>
      </c>
      <c r="R87" s="20">
        <f t="shared" si="86"/>
        <v>-4370.2760577500003</v>
      </c>
      <c r="S87" s="20">
        <f t="shared" si="86"/>
        <v>-2902.9604177499996</v>
      </c>
      <c r="T87" s="20">
        <f t="shared" si="86"/>
        <v>289.81375999999995</v>
      </c>
    </row>
    <row r="88" spans="2:20" x14ac:dyDescent="0.15">
      <c r="B88" s="19">
        <f t="shared" si="68"/>
        <v>43614</v>
      </c>
      <c r="C88" s="20">
        <f>VLOOKUP($B88,[2]分国家汇总!$A:$AW,C$1,FALSE)</f>
        <v>148.112325</v>
      </c>
      <c r="D88" s="20">
        <f>VLOOKUP($B88,[2]分国家汇总!$A:$AW,D$1,FALSE)</f>
        <v>3875.891905</v>
      </c>
      <c r="E88" s="20">
        <f>VLOOKUP($B88,[2]分国家汇总!$A:$AW,E$1,FALSE)</f>
        <v>2683.8458649999998</v>
      </c>
      <c r="F88" s="20">
        <f>VLOOKUP($B88,[2]分国家汇总!$A:$AW,F$1,FALSE)</f>
        <v>107.198892</v>
      </c>
      <c r="G88" s="20">
        <f>VLOOKUP($B88,[2]分国家汇总!$A:$AW,G$1,FALSE)</f>
        <v>-1798.915064</v>
      </c>
      <c r="H88" s="20">
        <f>VLOOKUP($B88,[2]分国家汇总!$A:$AW,H$1,FALSE)</f>
        <v>-205.943592</v>
      </c>
      <c r="I88" s="20">
        <f>VLOOKUP($B88,[2]分国家汇总!$A:$AW,I$1,FALSE)</f>
        <v>-8257.6770909999996</v>
      </c>
      <c r="J88" s="20">
        <f>VLOOKUP($B88,[2]分国家汇总!$A:$AW,J$1,FALSE)</f>
        <v>-1919.8068060000001</v>
      </c>
      <c r="K88" s="20">
        <f>VLOOKUP($B88,[2]分国家汇总!$A:$AW,K$1,FALSE)</f>
        <v>1857.955449</v>
      </c>
      <c r="L88" s="20">
        <f t="shared" ref="L88:T88" si="87">AVERAGE(C88:C91)</f>
        <v>37.06289125</v>
      </c>
      <c r="M88" s="20">
        <f t="shared" si="87"/>
        <v>4316.2924252499997</v>
      </c>
      <c r="N88" s="20">
        <f t="shared" si="87"/>
        <v>2127.0897722499999</v>
      </c>
      <c r="O88" s="20">
        <f t="shared" si="87"/>
        <v>78.97493575</v>
      </c>
      <c r="P88" s="20">
        <f t="shared" si="87"/>
        <v>-849.66408549999994</v>
      </c>
      <c r="Q88" s="20">
        <f t="shared" si="87"/>
        <v>-249.75334399999997</v>
      </c>
      <c r="R88" s="20">
        <f t="shared" si="87"/>
        <v>-6559.7501659999998</v>
      </c>
      <c r="S88" s="20">
        <f t="shared" si="87"/>
        <v>-2695.8396349999998</v>
      </c>
      <c r="T88" s="20">
        <f t="shared" si="87"/>
        <v>-800.7452572499999</v>
      </c>
    </row>
    <row r="89" spans="2:20" x14ac:dyDescent="0.15">
      <c r="B89" s="19">
        <f t="shared" si="68"/>
        <v>43607</v>
      </c>
      <c r="C89" s="20">
        <f>VLOOKUP($B89,[2]分国家汇总!$A:$AW,C$1,FALSE)</f>
        <v>-51.329529000000001</v>
      </c>
      <c r="D89" s="20">
        <f>VLOOKUP($B89,[2]分国家汇总!$A:$AW,D$1,FALSE)</f>
        <v>3687.390382</v>
      </c>
      <c r="E89" s="20">
        <f>VLOOKUP($B89,[2]分国家汇总!$A:$AW,E$1,FALSE)</f>
        <v>2956.0628379999998</v>
      </c>
      <c r="F89" s="20">
        <f>VLOOKUP($B89,[2]分国家汇总!$A:$AW,F$1,FALSE)</f>
        <v>106.77826</v>
      </c>
      <c r="G89" s="20">
        <f>VLOOKUP($B89,[2]分国家汇总!$A:$AW,G$1,FALSE)</f>
        <v>-2171.3939</v>
      </c>
      <c r="H89" s="20">
        <f>VLOOKUP($B89,[2]分国家汇总!$A:$AW,H$1,FALSE)</f>
        <v>-282.63129900000001</v>
      </c>
      <c r="I89" s="20">
        <f>VLOOKUP($B89,[2]分国家汇总!$A:$AW,I$1,FALSE)</f>
        <v>5890.7507839999998</v>
      </c>
      <c r="J89" s="20">
        <f>VLOOKUP($B89,[2]分国家汇总!$A:$AW,J$1,FALSE)</f>
        <v>-1564.9125819999999</v>
      </c>
      <c r="K89" s="20">
        <f>VLOOKUP($B89,[2]分国家汇总!$A:$AW,K$1,FALSE)</f>
        <v>-141.137111</v>
      </c>
      <c r="L89" s="20">
        <f t="shared" ref="L89:T89" si="88">AVERAGE(C89:C92)</f>
        <v>86.813973500000003</v>
      </c>
      <c r="M89" s="20">
        <f t="shared" si="88"/>
        <v>4075.3260930000001</v>
      </c>
      <c r="N89" s="20">
        <f t="shared" si="88"/>
        <v>2261.45445875</v>
      </c>
      <c r="O89" s="20">
        <f t="shared" si="88"/>
        <v>70.492621</v>
      </c>
      <c r="P89" s="20">
        <f t="shared" si="88"/>
        <v>-441.38653149999999</v>
      </c>
      <c r="Q89" s="20">
        <f t="shared" si="88"/>
        <v>-184.97847175000001</v>
      </c>
      <c r="R89" s="20">
        <f t="shared" si="88"/>
        <v>-3777.0226210000005</v>
      </c>
      <c r="S89" s="20">
        <f t="shared" si="88"/>
        <v>-3081.0692300000001</v>
      </c>
      <c r="T89" s="20">
        <f t="shared" si="88"/>
        <v>-1324.5807797499999</v>
      </c>
    </row>
    <row r="90" spans="2:20" x14ac:dyDescent="0.15">
      <c r="B90" s="19">
        <f t="shared" si="68"/>
        <v>43600</v>
      </c>
      <c r="C90" s="20">
        <f>VLOOKUP($B90,[2]分国家汇总!$A:$AW,C$1,FALSE)</f>
        <v>-86.956391999999994</v>
      </c>
      <c r="D90" s="20">
        <f>VLOOKUP($B90,[2]分国家汇总!$A:$AW,D$1,FALSE)</f>
        <v>5228.3355789999996</v>
      </c>
      <c r="E90" s="20">
        <f>VLOOKUP($B90,[2]分国家汇总!$A:$AW,E$1,FALSE)</f>
        <v>1999.971047</v>
      </c>
      <c r="F90" s="20">
        <f>VLOOKUP($B90,[2]分国家汇总!$A:$AW,F$1,FALSE)</f>
        <v>59.534362000000002</v>
      </c>
      <c r="G90" s="20">
        <f>VLOOKUP($B90,[2]分国家汇总!$A:$AW,G$1,FALSE)</f>
        <v>1282.130838</v>
      </c>
      <c r="H90" s="20">
        <f>VLOOKUP($B90,[2]分国家汇总!$A:$AW,H$1,FALSE)</f>
        <v>-324.05060099999997</v>
      </c>
      <c r="I90" s="20">
        <f>VLOOKUP($B90,[2]分国家汇总!$A:$AW,I$1,FALSE)</f>
        <v>-9603.0987160000004</v>
      </c>
      <c r="J90" s="20">
        <f>VLOOKUP($B90,[2]分国家汇总!$A:$AW,J$1,FALSE)</f>
        <v>-4929.1750769999999</v>
      </c>
      <c r="K90" s="20">
        <f>VLOOKUP($B90,[2]分国家汇总!$A:$AW,K$1,FALSE)</f>
        <v>-1937.6492860000001</v>
      </c>
      <c r="L90" s="20">
        <f t="shared" ref="L90:T90" si="89">AVERAGE(C90:C93)</f>
        <v>131.73583350000001</v>
      </c>
      <c r="M90" s="20">
        <f t="shared" si="89"/>
        <v>5453.3815195000006</v>
      </c>
      <c r="N90" s="20">
        <f t="shared" si="89"/>
        <v>1651.12630975</v>
      </c>
      <c r="O90" s="20">
        <f t="shared" si="89"/>
        <v>53.575915000000002</v>
      </c>
      <c r="P90" s="20">
        <f t="shared" si="89"/>
        <v>-16.510856249999975</v>
      </c>
      <c r="Q90" s="20">
        <f t="shared" si="89"/>
        <v>-439.41884825</v>
      </c>
      <c r="R90" s="20">
        <f t="shared" si="89"/>
        <v>-6829.8592462500001</v>
      </c>
      <c r="S90" s="20">
        <f t="shared" si="89"/>
        <v>-3069.3569994999998</v>
      </c>
      <c r="T90" s="20">
        <f t="shared" si="89"/>
        <v>81.535596250000026</v>
      </c>
    </row>
    <row r="91" spans="2:20" x14ac:dyDescent="0.15">
      <c r="B91" s="19">
        <f t="shared" si="68"/>
        <v>43593</v>
      </c>
      <c r="C91" s="20">
        <f>VLOOKUP($B91,[2]分国家汇总!$A:$AW,C$1,FALSE)</f>
        <v>138.425161</v>
      </c>
      <c r="D91" s="20">
        <f>VLOOKUP($B91,[2]分国家汇总!$A:$AW,D$1,FALSE)</f>
        <v>4473.5518350000002</v>
      </c>
      <c r="E91" s="20">
        <f>VLOOKUP($B91,[2]分国家汇总!$A:$AW,E$1,FALSE)</f>
        <v>868.47933899999998</v>
      </c>
      <c r="F91" s="20">
        <f>VLOOKUP($B91,[2]分国家汇总!$A:$AW,F$1,FALSE)</f>
        <v>42.388229000000003</v>
      </c>
      <c r="G91" s="20">
        <f>VLOOKUP($B91,[2]分国家汇总!$A:$AW,G$1,FALSE)</f>
        <v>-710.47821599999997</v>
      </c>
      <c r="H91" s="20">
        <f>VLOOKUP($B91,[2]分国家汇总!$A:$AW,H$1,FALSE)</f>
        <v>-186.38788400000001</v>
      </c>
      <c r="I91" s="20">
        <f>VLOOKUP($B91,[2]分国家汇总!$A:$AW,I$1,FALSE)</f>
        <v>-14268.975641000001</v>
      </c>
      <c r="J91" s="20">
        <f>VLOOKUP($B91,[2]分国家汇总!$A:$AW,J$1,FALSE)</f>
        <v>-2369.4640749999999</v>
      </c>
      <c r="K91" s="20">
        <f>VLOOKUP($B91,[2]分国家汇总!$A:$AW,K$1,FALSE)</f>
        <v>-2982.1500809999998</v>
      </c>
      <c r="L91" s="20">
        <f t="shared" ref="L91:T91" si="90">AVERAGE(C91:C94)</f>
        <v>225.62768324999999</v>
      </c>
      <c r="M91" s="20">
        <f t="shared" si="90"/>
        <v>5460.6179002500003</v>
      </c>
      <c r="N91" s="20">
        <f t="shared" si="90"/>
        <v>1334.72644225</v>
      </c>
      <c r="O91" s="20">
        <f t="shared" si="90"/>
        <v>46.939897250000001</v>
      </c>
      <c r="P91" s="20">
        <f t="shared" si="90"/>
        <v>-22.848357999999962</v>
      </c>
      <c r="Q91" s="20">
        <f t="shared" si="90"/>
        <v>-437.30746625</v>
      </c>
      <c r="R91" s="20">
        <f t="shared" si="90"/>
        <v>-3985.9694334999999</v>
      </c>
      <c r="S91" s="20">
        <f t="shared" si="90"/>
        <v>-2411.5098782499999</v>
      </c>
      <c r="T91" s="20">
        <f t="shared" si="90"/>
        <v>302.78965399999998</v>
      </c>
    </row>
    <row r="92" spans="2:20" x14ac:dyDescent="0.15">
      <c r="B92" s="19">
        <f t="shared" si="68"/>
        <v>43586</v>
      </c>
      <c r="C92" s="20">
        <f>VLOOKUP($B92,[2]分国家汇总!$A:$AW,C$1,FALSE)</f>
        <v>347.11665399999998</v>
      </c>
      <c r="D92" s="20">
        <f>VLOOKUP($B92,[2]分国家汇总!$A:$AW,D$1,FALSE)</f>
        <v>2912.0265760000002</v>
      </c>
      <c r="E92" s="20">
        <f>VLOOKUP($B92,[2]分国家汇总!$A:$AW,E$1,FALSE)</f>
        <v>3221.304611</v>
      </c>
      <c r="F92" s="20">
        <f>VLOOKUP($B92,[2]分国家汇总!$A:$AW,F$1,FALSE)</f>
        <v>73.269632999999999</v>
      </c>
      <c r="G92" s="20">
        <f>VLOOKUP($B92,[2]分国家汇总!$A:$AW,G$1,FALSE)</f>
        <v>-165.80484799999999</v>
      </c>
      <c r="H92" s="20">
        <f>VLOOKUP($B92,[2]分国家汇总!$A:$AW,H$1,FALSE)</f>
        <v>53.155897000000003</v>
      </c>
      <c r="I92" s="20">
        <f>VLOOKUP($B92,[2]分国家汇总!$A:$AW,I$1,FALSE)</f>
        <v>2873.2330889999998</v>
      </c>
      <c r="J92" s="20">
        <f>VLOOKUP($B92,[2]分国家汇总!$A:$AW,J$1,FALSE)</f>
        <v>-3460.7251860000001</v>
      </c>
      <c r="K92" s="20">
        <f>VLOOKUP($B92,[2]分国家汇总!$A:$AW,K$1,FALSE)</f>
        <v>-237.386641</v>
      </c>
      <c r="L92" s="20">
        <f t="shared" ref="L92:T92" si="91">AVERAGE(C92:C95)</f>
        <v>250.12474225</v>
      </c>
      <c r="M92" s="20">
        <f t="shared" si="91"/>
        <v>6929.2881217499998</v>
      </c>
      <c r="N92" s="20">
        <f t="shared" si="91"/>
        <v>1563.47080525</v>
      </c>
      <c r="O92" s="20">
        <f t="shared" si="91"/>
        <v>51.572809499999991</v>
      </c>
      <c r="P92" s="20">
        <f t="shared" si="91"/>
        <v>233.45887450000004</v>
      </c>
      <c r="Q92" s="20">
        <f t="shared" si="91"/>
        <v>-443.12170449999996</v>
      </c>
      <c r="R92" s="20">
        <f t="shared" si="91"/>
        <v>308.47817524999988</v>
      </c>
      <c r="S92" s="20">
        <f t="shared" si="91"/>
        <v>-2797.4710692499998</v>
      </c>
      <c r="T92" s="20">
        <f t="shared" si="91"/>
        <v>716.47759149999979</v>
      </c>
    </row>
    <row r="93" spans="2:20" x14ac:dyDescent="0.15">
      <c r="B93" s="19">
        <f t="shared" si="68"/>
        <v>43579</v>
      </c>
      <c r="C93" s="20">
        <f>VLOOKUP($B93,[2]分国家汇总!$A:$AW,C$1,FALSE)</f>
        <v>128.357911</v>
      </c>
      <c r="D93" s="20">
        <f>VLOOKUP($B93,[2]分国家汇总!$A:$AW,D$1,FALSE)</f>
        <v>9199.6120879999999</v>
      </c>
      <c r="E93" s="20">
        <f>VLOOKUP($B93,[2]分国家汇总!$A:$AW,E$1,FALSE)</f>
        <v>514.75024199999996</v>
      </c>
      <c r="F93" s="20">
        <f>VLOOKUP($B93,[2]分国家汇总!$A:$AW,F$1,FALSE)</f>
        <v>39.111435999999998</v>
      </c>
      <c r="G93" s="20">
        <f>VLOOKUP($B93,[2]分国家汇总!$A:$AW,G$1,FALSE)</f>
        <v>-471.89119899999997</v>
      </c>
      <c r="H93" s="20">
        <f>VLOOKUP($B93,[2]分国家汇总!$A:$AW,H$1,FALSE)</f>
        <v>-1300.392805</v>
      </c>
      <c r="I93" s="20">
        <f>VLOOKUP($B93,[2]分国家汇总!$A:$AW,I$1,FALSE)</f>
        <v>-6320.5957170000001</v>
      </c>
      <c r="J93" s="20">
        <f>VLOOKUP($B93,[2]分国家汇总!$A:$AW,J$1,FALSE)</f>
        <v>-1518.06366</v>
      </c>
      <c r="K93" s="20">
        <f>VLOOKUP($B93,[2]分国家汇总!$A:$AW,K$1,FALSE)</f>
        <v>5483.3283929999998</v>
      </c>
      <c r="L93" s="20">
        <f t="shared" ref="L93:T93" si="92">AVERAGE(C93:C96)</f>
        <v>177.53956849999997</v>
      </c>
      <c r="M93" s="20">
        <f t="shared" si="92"/>
        <v>8407.6199802499996</v>
      </c>
      <c r="N93" s="20">
        <f t="shared" si="92"/>
        <v>938.50559399999997</v>
      </c>
      <c r="O93" s="20">
        <f t="shared" si="92"/>
        <v>40.051774999999999</v>
      </c>
      <c r="P93" s="20">
        <f t="shared" si="92"/>
        <v>121.74630550000003</v>
      </c>
      <c r="Q93" s="20">
        <f t="shared" si="92"/>
        <v>-547.93402975000004</v>
      </c>
      <c r="R93" s="20">
        <f t="shared" si="92"/>
        <v>-915.81726449999996</v>
      </c>
      <c r="S93" s="20">
        <f t="shared" si="92"/>
        <v>-2744.2545917500001</v>
      </c>
      <c r="T93" s="20">
        <f t="shared" si="92"/>
        <v>615.77362174999985</v>
      </c>
    </row>
    <row r="94" spans="2:20" x14ac:dyDescent="0.15">
      <c r="B94" s="19">
        <f t="shared" si="68"/>
        <v>43572</v>
      </c>
      <c r="C94" s="20">
        <f>VLOOKUP($B94,[2]分国家汇总!$A:$AW,C$1,FALSE)</f>
        <v>288.61100699999997</v>
      </c>
      <c r="D94" s="20">
        <f>VLOOKUP($B94,[2]分国家汇总!$A:$AW,D$1,FALSE)</f>
        <v>5257.2811019999999</v>
      </c>
      <c r="E94" s="20">
        <f>VLOOKUP($B94,[2]分国家汇总!$A:$AW,E$1,FALSE)</f>
        <v>734.371577</v>
      </c>
      <c r="F94" s="20">
        <f>VLOOKUP($B94,[2]分国家汇总!$A:$AW,F$1,FALSE)</f>
        <v>32.990290999999999</v>
      </c>
      <c r="G94" s="20">
        <f>VLOOKUP($B94,[2]分国家汇总!$A:$AW,G$1,FALSE)</f>
        <v>1256.780831</v>
      </c>
      <c r="H94" s="20">
        <f>VLOOKUP($B94,[2]分国家汇总!$A:$AW,H$1,FALSE)</f>
        <v>-315.605073</v>
      </c>
      <c r="I94" s="20">
        <f>VLOOKUP($B94,[2]分国家汇总!$A:$AW,I$1,FALSE)</f>
        <v>1772.4605349999999</v>
      </c>
      <c r="J94" s="20">
        <f>VLOOKUP($B94,[2]分国家汇总!$A:$AW,J$1,FALSE)</f>
        <v>-2297.7865919999999</v>
      </c>
      <c r="K94" s="20">
        <f>VLOOKUP($B94,[2]分国家汇总!$A:$AW,K$1,FALSE)</f>
        <v>-1052.633055</v>
      </c>
      <c r="L94" s="20">
        <f t="shared" ref="L94:T94" si="93">AVERAGE(C94:C97)</f>
        <v>148.13441675000001</v>
      </c>
      <c r="M94" s="20">
        <f t="shared" si="93"/>
        <v>7275.0190552499998</v>
      </c>
      <c r="N94" s="20">
        <f t="shared" si="93"/>
        <v>1077.5676085</v>
      </c>
      <c r="O94" s="20">
        <f t="shared" si="93"/>
        <v>53.898666750000004</v>
      </c>
      <c r="P94" s="20">
        <f t="shared" si="93"/>
        <v>-48.977169750000002</v>
      </c>
      <c r="Q94" s="20">
        <f t="shared" si="93"/>
        <v>-223.96486074999999</v>
      </c>
      <c r="R94" s="20">
        <f t="shared" si="93"/>
        <v>-1214.053038</v>
      </c>
      <c r="S94" s="20">
        <f t="shared" si="93"/>
        <v>-3474.4996977500005</v>
      </c>
      <c r="T94" s="20">
        <f t="shared" si="93"/>
        <v>-413.45940350000012</v>
      </c>
    </row>
    <row r="95" spans="2:20" x14ac:dyDescent="0.15">
      <c r="B95" s="19">
        <f t="shared" si="68"/>
        <v>43565</v>
      </c>
      <c r="C95" s="20">
        <f>VLOOKUP($B95,[2]分国家汇总!$A:$AW,C$1,FALSE)</f>
        <v>236.413397</v>
      </c>
      <c r="D95" s="20">
        <f>VLOOKUP($B95,[2]分国家汇总!$A:$AW,D$1,FALSE)</f>
        <v>10348.232721</v>
      </c>
      <c r="E95" s="20">
        <f>VLOOKUP($B95,[2]分国家汇总!$A:$AW,E$1,FALSE)</f>
        <v>1783.4567910000001</v>
      </c>
      <c r="F95" s="20">
        <f>VLOOKUP($B95,[2]分国家汇总!$A:$AW,F$1,FALSE)</f>
        <v>60.919877999999997</v>
      </c>
      <c r="G95" s="20">
        <f>VLOOKUP($B95,[2]分国家汇总!$A:$AW,G$1,FALSE)</f>
        <v>314.75071400000002</v>
      </c>
      <c r="H95" s="20">
        <f>VLOOKUP($B95,[2]分国家汇总!$A:$AW,H$1,FALSE)</f>
        <v>-209.644837</v>
      </c>
      <c r="I95" s="20">
        <f>VLOOKUP($B95,[2]分国家汇总!$A:$AW,I$1,FALSE)</f>
        <v>2908.8147939999999</v>
      </c>
      <c r="J95" s="20">
        <f>VLOOKUP($B95,[2]分国家汇总!$A:$AW,J$1,FALSE)</f>
        <v>-3913.3088389999998</v>
      </c>
      <c r="K95" s="20">
        <f>VLOOKUP($B95,[2]分国家汇总!$A:$AW,K$1,FALSE)</f>
        <v>-1327.3983310000001</v>
      </c>
      <c r="L95" s="20">
        <f t="shared" ref="L95:T95" si="94">AVERAGE(C95:C98)</f>
        <v>86.603032999999996</v>
      </c>
      <c r="M95" s="20">
        <f t="shared" si="94"/>
        <v>7981.0332614999998</v>
      </c>
      <c r="N95" s="20">
        <f t="shared" si="94"/>
        <v>1332.5463092499999</v>
      </c>
      <c r="O95" s="20">
        <f t="shared" si="94"/>
        <v>82.233233499999997</v>
      </c>
      <c r="P95" s="20">
        <f t="shared" si="94"/>
        <v>-282.92713100000003</v>
      </c>
      <c r="Q95" s="20">
        <f t="shared" si="94"/>
        <v>-153.95186425</v>
      </c>
      <c r="R95" s="20">
        <f t="shared" si="94"/>
        <v>-5154.0753247499997</v>
      </c>
      <c r="S95" s="20">
        <f t="shared" si="94"/>
        <v>-4056.7707742500006</v>
      </c>
      <c r="T95" s="20">
        <f t="shared" si="94"/>
        <v>-372.87379225000006</v>
      </c>
    </row>
    <row r="96" spans="2:20" x14ac:dyDescent="0.15">
      <c r="B96" s="19">
        <f t="shared" si="68"/>
        <v>43558</v>
      </c>
      <c r="C96" s="20">
        <f>VLOOKUP($B96,[2]分国家汇总!$A:$AW,C$1,FALSE)</f>
        <v>56.775959</v>
      </c>
      <c r="D96" s="20">
        <f>VLOOKUP($B96,[2]分国家汇总!$A:$AW,D$1,FALSE)</f>
        <v>8825.3540099999991</v>
      </c>
      <c r="E96" s="20">
        <f>VLOOKUP($B96,[2]分国家汇总!$A:$AW,E$1,FALSE)</f>
        <v>721.44376599999998</v>
      </c>
      <c r="F96" s="20">
        <f>VLOOKUP($B96,[2]分国家汇总!$A:$AW,F$1,FALSE)</f>
        <v>27.185495</v>
      </c>
      <c r="G96" s="20">
        <f>VLOOKUP($B96,[2]分国家汇总!$A:$AW,G$1,FALSE)</f>
        <v>-612.655124</v>
      </c>
      <c r="H96" s="20">
        <f>VLOOKUP($B96,[2]分国家汇总!$A:$AW,H$1,FALSE)</f>
        <v>-366.09340400000002</v>
      </c>
      <c r="I96" s="20">
        <f>VLOOKUP($B96,[2]分国家汇总!$A:$AW,I$1,FALSE)</f>
        <v>-2023.94867</v>
      </c>
      <c r="J96" s="20">
        <f>VLOOKUP($B96,[2]分国家汇总!$A:$AW,J$1,FALSE)</f>
        <v>-3247.8592760000001</v>
      </c>
      <c r="K96" s="20">
        <f>VLOOKUP($B96,[2]分国家汇总!$A:$AW,K$1,FALSE)</f>
        <v>-640.20252000000005</v>
      </c>
      <c r="L96" s="20">
        <f t="shared" ref="L96:T96" si="95">AVERAGE(C96:C99)</f>
        <v>74.690640999999999</v>
      </c>
      <c r="M96" s="20">
        <f t="shared" si="95"/>
        <v>7433.1226594999998</v>
      </c>
      <c r="N96" s="20">
        <f t="shared" si="95"/>
        <v>805.29977674999998</v>
      </c>
      <c r="O96" s="20">
        <f t="shared" si="95"/>
        <v>62.406797250000004</v>
      </c>
      <c r="P96" s="20">
        <f t="shared" si="95"/>
        <v>-693.7423174999999</v>
      </c>
      <c r="Q96" s="20">
        <f t="shared" si="95"/>
        <v>-119.1209935</v>
      </c>
      <c r="R96" s="20">
        <f t="shared" si="95"/>
        <v>102.98967449999964</v>
      </c>
      <c r="S96" s="20">
        <f t="shared" si="95"/>
        <v>-4295.4608349999999</v>
      </c>
      <c r="T96" s="20">
        <f t="shared" si="95"/>
        <v>-333.88807925000003</v>
      </c>
    </row>
    <row r="97" spans="2:20" x14ac:dyDescent="0.15">
      <c r="B97" s="19">
        <f t="shared" si="68"/>
        <v>43551</v>
      </c>
      <c r="C97" s="20">
        <f>VLOOKUP($B97,[2]分国家汇总!$A:$AW,C$1,FALSE)</f>
        <v>10.737304</v>
      </c>
      <c r="D97" s="20">
        <f>VLOOKUP($B97,[2]分国家汇总!$A:$AW,D$1,FALSE)</f>
        <v>4669.208388</v>
      </c>
      <c r="E97" s="20">
        <f>VLOOKUP($B97,[2]分国家汇总!$A:$AW,E$1,FALSE)</f>
        <v>1070.9983</v>
      </c>
      <c r="F97" s="20">
        <f>VLOOKUP($B97,[2]分国家汇总!$A:$AW,F$1,FALSE)</f>
        <v>94.499003000000002</v>
      </c>
      <c r="G97" s="20">
        <f>VLOOKUP($B97,[2]分国家汇总!$A:$AW,G$1,FALSE)</f>
        <v>-1154.7851000000001</v>
      </c>
      <c r="H97" s="20">
        <f>VLOOKUP($B97,[2]分国家汇总!$A:$AW,H$1,FALSE)</f>
        <v>-4.5161290000000003</v>
      </c>
      <c r="I97" s="20">
        <f>VLOOKUP($B97,[2]分国家汇总!$A:$AW,I$1,FALSE)</f>
        <v>-7513.5388110000004</v>
      </c>
      <c r="J97" s="20">
        <f>VLOOKUP($B97,[2]分国家汇总!$A:$AW,J$1,FALSE)</f>
        <v>-4439.0440840000001</v>
      </c>
      <c r="K97" s="20">
        <f>VLOOKUP($B97,[2]分国家汇总!$A:$AW,K$1,FALSE)</f>
        <v>1366.3962919999999</v>
      </c>
      <c r="L97" s="20">
        <f t="shared" ref="L97:T97" si="96">AVERAGE(C97:C100)</f>
        <v>78.198855249999994</v>
      </c>
      <c r="M97" s="20">
        <f t="shared" si="96"/>
        <v>5972.3541492499999</v>
      </c>
      <c r="N97" s="20">
        <f t="shared" si="96"/>
        <v>1402.6166727499999</v>
      </c>
      <c r="O97" s="20">
        <f t="shared" si="96"/>
        <v>74.595123999999998</v>
      </c>
      <c r="P97" s="20">
        <f t="shared" si="96"/>
        <v>-498.02417799999995</v>
      </c>
      <c r="Q97" s="20">
        <f t="shared" si="96"/>
        <v>-1.5080014999999989</v>
      </c>
      <c r="R97" s="20">
        <f t="shared" si="96"/>
        <v>-667.45305774999997</v>
      </c>
      <c r="S97" s="20">
        <f t="shared" si="96"/>
        <v>-4256.3160319999997</v>
      </c>
      <c r="T97" s="20">
        <f t="shared" si="96"/>
        <v>-633.99904675000005</v>
      </c>
    </row>
    <row r="98" spans="2:20" x14ac:dyDescent="0.15">
      <c r="B98" s="19">
        <f t="shared" si="68"/>
        <v>43544</v>
      </c>
      <c r="C98" s="20">
        <f>VLOOKUP($B98,[2]分国家汇总!$A:$AW,C$1,FALSE)</f>
        <v>42.485472000000001</v>
      </c>
      <c r="D98" s="20">
        <f>VLOOKUP($B98,[2]分国家汇总!$A:$AW,D$1,FALSE)</f>
        <v>8081.3379269999996</v>
      </c>
      <c r="E98" s="20">
        <f>VLOOKUP($B98,[2]分国家汇总!$A:$AW,E$1,FALSE)</f>
        <v>1754.28638</v>
      </c>
      <c r="F98" s="20">
        <f>VLOOKUP($B98,[2]分国家汇总!$A:$AW,F$1,FALSE)</f>
        <v>146.32855799999999</v>
      </c>
      <c r="G98" s="20">
        <f>VLOOKUP($B98,[2]分国家汇总!$A:$AW,G$1,FALSE)</f>
        <v>320.98098599999997</v>
      </c>
      <c r="H98" s="20">
        <f>VLOOKUP($B98,[2]分国家汇总!$A:$AW,H$1,FALSE)</f>
        <v>-35.553086999999998</v>
      </c>
      <c r="I98" s="20">
        <f>VLOOKUP($B98,[2]分国家汇总!$A:$AW,I$1,FALSE)</f>
        <v>-13987.628612</v>
      </c>
      <c r="J98" s="20">
        <f>VLOOKUP($B98,[2]分国家汇总!$A:$AW,J$1,FALSE)</f>
        <v>-4626.8708980000001</v>
      </c>
      <c r="K98" s="20">
        <f>VLOOKUP($B98,[2]分国家汇总!$A:$AW,K$1,FALSE)</f>
        <v>-890.29061000000002</v>
      </c>
      <c r="L98" s="20">
        <f t="shared" ref="L98:T98" si="97">AVERAGE(C98:C101)</f>
        <v>72.254944749999993</v>
      </c>
      <c r="M98" s="20">
        <f t="shared" si="97"/>
        <v>6302.9134770000001</v>
      </c>
      <c r="N98" s="20">
        <f t="shared" si="97"/>
        <v>1134.8648720000001</v>
      </c>
      <c r="O98" s="20">
        <f t="shared" si="97"/>
        <v>6.9200249999999954</v>
      </c>
      <c r="P98" s="20">
        <f t="shared" si="97"/>
        <v>-406.26366599999994</v>
      </c>
      <c r="Q98" s="20">
        <f t="shared" si="97"/>
        <v>17.981048750000003</v>
      </c>
      <c r="R98" s="20">
        <f t="shared" si="97"/>
        <v>3334.6955974999996</v>
      </c>
      <c r="S98" s="20">
        <f t="shared" si="97"/>
        <v>-4421.4194284999994</v>
      </c>
      <c r="T98" s="20">
        <f t="shared" si="97"/>
        <v>-1303.4620125000001</v>
      </c>
    </row>
    <row r="99" spans="2:20" x14ac:dyDescent="0.15">
      <c r="B99" s="19">
        <f t="shared" si="68"/>
        <v>43537</v>
      </c>
      <c r="C99" s="20">
        <f>VLOOKUP($B99,[2]分国家汇总!$A:$AW,C$1,FALSE)</f>
        <v>188.76382899999999</v>
      </c>
      <c r="D99" s="20">
        <f>VLOOKUP($B99,[2]分国家汇总!$A:$AW,D$1,FALSE)</f>
        <v>8156.5903129999997</v>
      </c>
      <c r="E99" s="20">
        <f>VLOOKUP($B99,[2]分国家汇总!$A:$AW,E$1,FALSE)</f>
        <v>-325.52933899999999</v>
      </c>
      <c r="F99" s="20">
        <f>VLOOKUP($B99,[2]分国家汇总!$A:$AW,F$1,FALSE)</f>
        <v>-18.385867000000001</v>
      </c>
      <c r="G99" s="20">
        <f>VLOOKUP($B99,[2]分国家汇总!$A:$AW,G$1,FALSE)</f>
        <v>-1328.5100319999999</v>
      </c>
      <c r="H99" s="20">
        <f>VLOOKUP($B99,[2]分国家汇总!$A:$AW,H$1,FALSE)</f>
        <v>-70.321353999999999</v>
      </c>
      <c r="I99" s="20">
        <f>VLOOKUP($B99,[2]分国家汇总!$A:$AW,I$1,FALSE)</f>
        <v>23937.074790999999</v>
      </c>
      <c r="J99" s="20">
        <f>VLOOKUP($B99,[2]分国家汇总!$A:$AW,J$1,FALSE)</f>
        <v>-4868.069082</v>
      </c>
      <c r="K99" s="20">
        <f>VLOOKUP($B99,[2]分国家汇总!$A:$AW,K$1,FALSE)</f>
        <v>-1171.455479</v>
      </c>
      <c r="L99" s="20">
        <f t="shared" ref="L99:T99" si="98">AVERAGE(C99:C102)</f>
        <v>55.034823749999987</v>
      </c>
      <c r="M99" s="20">
        <f t="shared" si="98"/>
        <v>5000.8943195000002</v>
      </c>
      <c r="N99" s="20">
        <f t="shared" si="98"/>
        <v>1041.68436</v>
      </c>
      <c r="O99" s="20">
        <f t="shared" si="98"/>
        <v>-17.375636</v>
      </c>
      <c r="P99" s="20">
        <f t="shared" si="98"/>
        <v>-613.05726100000004</v>
      </c>
      <c r="Q99" s="20">
        <f t="shared" si="98"/>
        <v>25.638500499999999</v>
      </c>
      <c r="R99" s="20">
        <f t="shared" si="98"/>
        <v>5522.3118759999998</v>
      </c>
      <c r="S99" s="20">
        <f t="shared" si="98"/>
        <v>-4460.4466487500003</v>
      </c>
      <c r="T99" s="20">
        <f t="shared" si="98"/>
        <v>-1428.8288385000001</v>
      </c>
    </row>
    <row r="100" spans="2:20" x14ac:dyDescent="0.15">
      <c r="B100" s="19">
        <f t="shared" si="68"/>
        <v>43530</v>
      </c>
      <c r="C100" s="20">
        <f>VLOOKUP($B100,[2]分国家汇总!$A:$AW,C$1,FALSE)</f>
        <v>70.808815999999993</v>
      </c>
      <c r="D100" s="20">
        <f>VLOOKUP($B100,[2]分国家汇总!$A:$AW,D$1,FALSE)</f>
        <v>2982.2799690000002</v>
      </c>
      <c r="E100" s="20">
        <f>VLOOKUP($B100,[2]分国家汇总!$A:$AW,E$1,FALSE)</f>
        <v>3110.71135</v>
      </c>
      <c r="F100" s="20">
        <f>VLOOKUP($B100,[2]分国家汇总!$A:$AW,F$1,FALSE)</f>
        <v>75.938801999999995</v>
      </c>
      <c r="G100" s="20">
        <f>VLOOKUP($B100,[2]分国家汇总!$A:$AW,G$1,FALSE)</f>
        <v>170.217434</v>
      </c>
      <c r="H100" s="20">
        <f>VLOOKUP($B100,[2]分国家汇总!$A:$AW,H$1,FALSE)</f>
        <v>104.358564</v>
      </c>
      <c r="I100" s="20">
        <f>VLOOKUP($B100,[2]分国家汇总!$A:$AW,I$1,FALSE)</f>
        <v>-5105.719599</v>
      </c>
      <c r="J100" s="20">
        <f>VLOOKUP($B100,[2]分国家汇总!$A:$AW,J$1,FALSE)</f>
        <v>-3091.280064</v>
      </c>
      <c r="K100" s="20">
        <f>VLOOKUP($B100,[2]分国家汇总!$A:$AW,K$1,FALSE)</f>
        <v>-1840.6463900000001</v>
      </c>
      <c r="L100" s="20">
        <f t="shared" ref="L100:T100" si="99">AVERAGE(C100:C103)</f>
        <v>39.298938499999998</v>
      </c>
      <c r="M100" s="20">
        <f t="shared" si="99"/>
        <v>4582.7552734999999</v>
      </c>
      <c r="N100" s="20">
        <f t="shared" si="99"/>
        <v>1211.4823872499999</v>
      </c>
      <c r="O100" s="20">
        <f t="shared" si="99"/>
        <v>20.572363750000001</v>
      </c>
      <c r="P100" s="20">
        <f t="shared" si="99"/>
        <v>-175.23709725000001</v>
      </c>
      <c r="Q100" s="20">
        <f t="shared" si="99"/>
        <v>87.740475750000002</v>
      </c>
      <c r="R100" s="20">
        <f t="shared" si="99"/>
        <v>-676.77192749999995</v>
      </c>
      <c r="S100" s="20">
        <f t="shared" si="99"/>
        <v>-4861.0102957500003</v>
      </c>
      <c r="T100" s="20">
        <f t="shared" si="99"/>
        <v>-1268.8845954999999</v>
      </c>
    </row>
    <row r="101" spans="2:20" x14ac:dyDescent="0.15">
      <c r="B101" s="19">
        <f t="shared" si="68"/>
        <v>43523</v>
      </c>
      <c r="C101" s="20">
        <f>VLOOKUP($B101,[2]分国家汇总!$A:$AW,C$1,FALSE)</f>
        <v>-13.038338</v>
      </c>
      <c r="D101" s="20">
        <f>VLOOKUP($B101,[2]分国家汇总!$A:$AW,D$1,FALSE)</f>
        <v>5991.4456989999999</v>
      </c>
      <c r="E101" s="20">
        <f>VLOOKUP($B101,[2]分国家汇总!$A:$AW,E$1,FALSE)</f>
        <v>-8.9029999999999995E-3</v>
      </c>
      <c r="F101" s="20">
        <f>VLOOKUP($B101,[2]分国家汇总!$A:$AW,F$1,FALSE)</f>
        <v>-176.201393</v>
      </c>
      <c r="G101" s="20">
        <f>VLOOKUP($B101,[2]分国家汇总!$A:$AW,G$1,FALSE)</f>
        <v>-787.74305200000003</v>
      </c>
      <c r="H101" s="20">
        <f>VLOOKUP($B101,[2]分国家汇总!$A:$AW,H$1,FALSE)</f>
        <v>73.440072000000001</v>
      </c>
      <c r="I101" s="20">
        <f>VLOOKUP($B101,[2]分国家汇总!$A:$AW,I$1,FALSE)</f>
        <v>8495.0558099999998</v>
      </c>
      <c r="J101" s="20">
        <f>VLOOKUP($B101,[2]分国家汇总!$A:$AW,J$1,FALSE)</f>
        <v>-5099.4576699999998</v>
      </c>
      <c r="K101" s="20">
        <f>VLOOKUP($B101,[2]分国家汇总!$A:$AW,K$1,FALSE)</f>
        <v>-1311.455571</v>
      </c>
      <c r="L101" s="20">
        <f t="shared" ref="L101:T101" si="100">AVERAGE(C101:C104)</f>
        <v>92.222754499999994</v>
      </c>
      <c r="M101" s="20">
        <f t="shared" si="100"/>
        <v>5448.8346350000002</v>
      </c>
      <c r="N101" s="20">
        <f t="shared" si="100"/>
        <v>486.03498049999996</v>
      </c>
      <c r="O101" s="20">
        <f t="shared" si="100"/>
        <v>-10.963943749999995</v>
      </c>
      <c r="P101" s="20">
        <f t="shared" si="100"/>
        <v>-16.694893250000035</v>
      </c>
      <c r="Q101" s="20">
        <f t="shared" si="100"/>
        <v>77.789848750000004</v>
      </c>
      <c r="R101" s="20">
        <f t="shared" si="100"/>
        <v>476.76859800000005</v>
      </c>
      <c r="S101" s="20">
        <f t="shared" si="100"/>
        <v>-4146.7457460000005</v>
      </c>
      <c r="T101" s="20">
        <f t="shared" si="100"/>
        <v>-405.8187660000001</v>
      </c>
    </row>
    <row r="102" spans="2:20" x14ac:dyDescent="0.15">
      <c r="B102" s="19">
        <f t="shared" si="68"/>
        <v>43516</v>
      </c>
      <c r="C102" s="20">
        <f>VLOOKUP($B102,[2]分国家汇总!$A:$AW,C$1,FALSE)</f>
        <v>-26.395012000000001</v>
      </c>
      <c r="D102" s="20">
        <f>VLOOKUP($B102,[2]分国家汇总!$A:$AW,D$1,FALSE)</f>
        <v>2873.261297</v>
      </c>
      <c r="E102" s="20">
        <f>VLOOKUP($B102,[2]分国家汇总!$A:$AW,E$1,FALSE)</f>
        <v>1381.5643319999999</v>
      </c>
      <c r="F102" s="20">
        <f>VLOOKUP($B102,[2]分国家汇总!$A:$AW,F$1,FALSE)</f>
        <v>49.145913999999998</v>
      </c>
      <c r="G102" s="20">
        <f>VLOOKUP($B102,[2]分国家汇总!$A:$AW,G$1,FALSE)</f>
        <v>-506.19339400000001</v>
      </c>
      <c r="H102" s="20">
        <f>VLOOKUP($B102,[2]分国家汇总!$A:$AW,H$1,FALSE)</f>
        <v>-4.9232800000000001</v>
      </c>
      <c r="I102" s="20">
        <f>VLOOKUP($B102,[2]分国家汇总!$A:$AW,I$1,FALSE)</f>
        <v>-5237.1634979999999</v>
      </c>
      <c r="J102" s="20">
        <f>VLOOKUP($B102,[2]分国家汇总!$A:$AW,J$1,FALSE)</f>
        <v>-4782.9797790000002</v>
      </c>
      <c r="K102" s="20">
        <f>VLOOKUP($B102,[2]分国家汇总!$A:$AW,K$1,FALSE)</f>
        <v>-1391.757914</v>
      </c>
      <c r="L102" s="20">
        <f t="shared" ref="L102:T102" si="101">AVERAGE(C102:C105)</f>
        <v>102.870447</v>
      </c>
      <c r="M102" s="20">
        <f t="shared" si="101"/>
        <v>5608.9084190000003</v>
      </c>
      <c r="N102" s="20">
        <f t="shared" si="101"/>
        <v>621.34075749999988</v>
      </c>
      <c r="O102" s="20">
        <f t="shared" si="101"/>
        <v>79.223999249999991</v>
      </c>
      <c r="P102" s="20">
        <f t="shared" si="101"/>
        <v>458.021344</v>
      </c>
      <c r="Q102" s="20">
        <f t="shared" si="101"/>
        <v>92.816488249999992</v>
      </c>
      <c r="R102" s="20">
        <f t="shared" si="101"/>
        <v>-5606.7366217500003</v>
      </c>
      <c r="S102" s="20">
        <f t="shared" si="101"/>
        <v>-4034.9056172499995</v>
      </c>
      <c r="T102" s="20">
        <f t="shared" si="101"/>
        <v>166.32815475000001</v>
      </c>
    </row>
    <row r="103" spans="2:20" x14ac:dyDescent="0.15">
      <c r="B103" s="19">
        <f t="shared" si="68"/>
        <v>43509</v>
      </c>
      <c r="C103" s="20">
        <f>VLOOKUP($B103,[2]分国家汇总!$A:$AW,C$1,FALSE)</f>
        <v>125.82028800000001</v>
      </c>
      <c r="D103" s="20">
        <f>VLOOKUP($B103,[2]分国家汇总!$A:$AW,D$1,FALSE)</f>
        <v>6484.0341289999997</v>
      </c>
      <c r="E103" s="20">
        <f>VLOOKUP($B103,[2]分国家汇总!$A:$AW,E$1,FALSE)</f>
        <v>353.66277000000002</v>
      </c>
      <c r="F103" s="20">
        <f>VLOOKUP($B103,[2]分国家汇总!$A:$AW,F$1,FALSE)</f>
        <v>133.40613200000001</v>
      </c>
      <c r="G103" s="20">
        <f>VLOOKUP($B103,[2]分国家汇总!$A:$AW,G$1,FALSE)</f>
        <v>422.770623</v>
      </c>
      <c r="H103" s="20">
        <f>VLOOKUP($B103,[2]分国家汇总!$A:$AW,H$1,FALSE)</f>
        <v>178.086547</v>
      </c>
      <c r="I103" s="20">
        <f>VLOOKUP($B103,[2]分国家汇总!$A:$AW,I$1,FALSE)</f>
        <v>-859.26042299999995</v>
      </c>
      <c r="J103" s="20">
        <f>VLOOKUP($B103,[2]分国家汇总!$A:$AW,J$1,FALSE)</f>
        <v>-6470.3236699999998</v>
      </c>
      <c r="K103" s="20">
        <f>VLOOKUP($B103,[2]分国家汇总!$A:$AW,K$1,FALSE)</f>
        <v>-531.67850699999997</v>
      </c>
      <c r="L103" s="20">
        <f t="shared" ref="L103:T103" si="102">AVERAGE(C103:C106)</f>
        <v>136.722354</v>
      </c>
      <c r="M103" s="20">
        <f t="shared" si="102"/>
        <v>5366.9000580000002</v>
      </c>
      <c r="N103" s="20">
        <f t="shared" si="102"/>
        <v>231.07864600000002</v>
      </c>
      <c r="O103" s="20">
        <f t="shared" si="102"/>
        <v>67.84582125</v>
      </c>
      <c r="P103" s="20">
        <f t="shared" si="102"/>
        <v>751.35806649999995</v>
      </c>
      <c r="Q103" s="20">
        <f t="shared" si="102"/>
        <v>115.03466</v>
      </c>
      <c r="R103" s="20">
        <f t="shared" si="102"/>
        <v>-4832.2057649999997</v>
      </c>
      <c r="S103" s="20">
        <f t="shared" si="102"/>
        <v>-3510.00917725</v>
      </c>
      <c r="T103" s="20">
        <f t="shared" si="102"/>
        <v>850.00093850000007</v>
      </c>
    </row>
    <row r="104" spans="2:20" x14ac:dyDescent="0.15">
      <c r="B104" s="19">
        <f t="shared" si="68"/>
        <v>43502</v>
      </c>
      <c r="C104" s="20">
        <f>VLOOKUP($B104,[2]分国家汇总!$A:$AW,C$1,FALSE)</f>
        <v>282.50407999999999</v>
      </c>
      <c r="D104" s="20">
        <f>VLOOKUP($B104,[2]分国家汇总!$A:$AW,D$1,FALSE)</f>
        <v>6446.5974150000002</v>
      </c>
      <c r="E104" s="20">
        <f>VLOOKUP($B104,[2]分国家汇总!$A:$AW,E$1,FALSE)</f>
        <v>208.92172299999999</v>
      </c>
      <c r="F104" s="20">
        <f>VLOOKUP($B104,[2]分国家汇总!$A:$AW,F$1,FALSE)</f>
        <v>-50.206428000000002</v>
      </c>
      <c r="G104" s="20">
        <f>VLOOKUP($B104,[2]分国家汇总!$A:$AW,G$1,FALSE)</f>
        <v>804.38625000000002</v>
      </c>
      <c r="H104" s="20">
        <f>VLOOKUP($B104,[2]分国家汇总!$A:$AW,H$1,FALSE)</f>
        <v>64.556055999999998</v>
      </c>
      <c r="I104" s="20">
        <f>VLOOKUP($B104,[2]分国家汇总!$A:$AW,I$1,FALSE)</f>
        <v>-491.55749700000001</v>
      </c>
      <c r="J104" s="20">
        <f>VLOOKUP($B104,[2]分国家汇总!$A:$AW,J$1,FALSE)</f>
        <v>-234.22186500000001</v>
      </c>
      <c r="K104" s="20">
        <f>VLOOKUP($B104,[2]分国家汇总!$A:$AW,K$1,FALSE)</f>
        <v>1611.6169279999999</v>
      </c>
      <c r="L104" s="20">
        <f t="shared" ref="L104:T104" si="103">AVERAGE(C104:C107)</f>
        <v>181.13345649999999</v>
      </c>
      <c r="M104" s="20">
        <f t="shared" si="103"/>
        <v>4408.4877754999998</v>
      </c>
      <c r="N104" s="20">
        <f t="shared" si="103"/>
        <v>-331.61536850000005</v>
      </c>
      <c r="O104" s="20">
        <f t="shared" si="103"/>
        <v>14.427299000000005</v>
      </c>
      <c r="P104" s="20">
        <f t="shared" si="103"/>
        <v>787.43971424999995</v>
      </c>
      <c r="Q104" s="20">
        <f t="shared" si="103"/>
        <v>84.107245500000005</v>
      </c>
      <c r="R104" s="20">
        <f t="shared" si="103"/>
        <v>-6678.1755969999995</v>
      </c>
      <c r="S104" s="20">
        <f t="shared" si="103"/>
        <v>-2157.813705</v>
      </c>
      <c r="T104" s="20">
        <f t="shared" si="103"/>
        <v>1376.5115430000001</v>
      </c>
    </row>
    <row r="105" spans="2:20" x14ac:dyDescent="0.15">
      <c r="B105" s="19">
        <f t="shared" si="68"/>
        <v>43495</v>
      </c>
      <c r="C105" s="20">
        <f>VLOOKUP($B105,[2]分国家汇总!$A:$AW,C$1,FALSE)</f>
        <v>29.552432</v>
      </c>
      <c r="D105" s="20">
        <f>VLOOKUP($B105,[2]分国家汇总!$A:$AW,D$1,FALSE)</f>
        <v>6631.7408349999996</v>
      </c>
      <c r="E105" s="20">
        <f>VLOOKUP($B105,[2]分国家汇总!$A:$AW,E$1,FALSE)</f>
        <v>541.21420499999999</v>
      </c>
      <c r="F105" s="20">
        <f>VLOOKUP($B105,[2]分国家汇总!$A:$AW,F$1,FALSE)</f>
        <v>184.55037899999999</v>
      </c>
      <c r="G105" s="20">
        <f>VLOOKUP($B105,[2]分国家汇总!$A:$AW,G$1,FALSE)</f>
        <v>1111.121897</v>
      </c>
      <c r="H105" s="20">
        <f>VLOOKUP($B105,[2]分国家汇总!$A:$AW,H$1,FALSE)</f>
        <v>133.54662999999999</v>
      </c>
      <c r="I105" s="20">
        <f>VLOOKUP($B105,[2]分国家汇总!$A:$AW,I$1,FALSE)</f>
        <v>-15838.965069</v>
      </c>
      <c r="J105" s="20">
        <f>VLOOKUP($B105,[2]分国家汇总!$A:$AW,J$1,FALSE)</f>
        <v>-4652.0971550000004</v>
      </c>
      <c r="K105" s="20">
        <f>VLOOKUP($B105,[2]分国家汇总!$A:$AW,K$1,FALSE)</f>
        <v>977.13211200000001</v>
      </c>
      <c r="L105" s="20">
        <f t="shared" ref="L105:T105" si="104">AVERAGE(C105:C108)</f>
        <v>88.495053499999997</v>
      </c>
      <c r="M105" s="20">
        <f t="shared" si="104"/>
        <v>4029.5568702499995</v>
      </c>
      <c r="N105" s="20">
        <f t="shared" si="104"/>
        <v>-261.52496625000003</v>
      </c>
      <c r="O105" s="20">
        <f t="shared" si="104"/>
        <v>-20.774793249999995</v>
      </c>
      <c r="P105" s="20">
        <f t="shared" si="104"/>
        <v>619.9481209999999</v>
      </c>
      <c r="Q105" s="20">
        <f t="shared" si="104"/>
        <v>90.529648750000007</v>
      </c>
      <c r="R105" s="20">
        <f t="shared" si="104"/>
        <v>-6560.276685750001</v>
      </c>
      <c r="S105" s="20">
        <f t="shared" si="104"/>
        <v>-1699.1330352500001</v>
      </c>
      <c r="T105" s="20">
        <f t="shared" si="104"/>
        <v>1295.45328625</v>
      </c>
    </row>
    <row r="106" spans="2:20" x14ac:dyDescent="0.15">
      <c r="B106" s="19">
        <f t="shared" si="68"/>
        <v>43488</v>
      </c>
      <c r="C106" s="20">
        <f>VLOOKUP($B106,[2]分国家汇总!$A:$AW,C$1,FALSE)</f>
        <v>109.01261599999999</v>
      </c>
      <c r="D106" s="20">
        <f>VLOOKUP($B106,[2]分国家汇总!$A:$AW,D$1,FALSE)</f>
        <v>1905.2278530000001</v>
      </c>
      <c r="E106" s="20">
        <f>VLOOKUP($B106,[2]分国家汇总!$A:$AW,E$1,FALSE)</f>
        <v>-179.48411400000001</v>
      </c>
      <c r="F106" s="20">
        <f>VLOOKUP($B106,[2]分国家汇总!$A:$AW,F$1,FALSE)</f>
        <v>3.6332019999999998</v>
      </c>
      <c r="G106" s="20">
        <f>VLOOKUP($B106,[2]分国家汇总!$A:$AW,G$1,FALSE)</f>
        <v>667.15349600000002</v>
      </c>
      <c r="H106" s="20">
        <f>VLOOKUP($B106,[2]分国家汇总!$A:$AW,H$1,FALSE)</f>
        <v>83.949406999999994</v>
      </c>
      <c r="I106" s="20">
        <f>VLOOKUP($B106,[2]分国家汇总!$A:$AW,I$1,FALSE)</f>
        <v>-2139.0400709999999</v>
      </c>
      <c r="J106" s="20">
        <f>VLOOKUP($B106,[2]分国家汇总!$A:$AW,J$1,FALSE)</f>
        <v>-2683.3940189999998</v>
      </c>
      <c r="K106" s="20">
        <f>VLOOKUP($B106,[2]分国家汇总!$A:$AW,K$1,FALSE)</f>
        <v>1342.933221</v>
      </c>
      <c r="L106" s="20" t="e">
        <f t="shared" ref="L106:T106" si="105">AVERAGE(C106:C109)</f>
        <v>#N/A</v>
      </c>
      <c r="M106" s="20" t="e">
        <f t="shared" si="105"/>
        <v>#N/A</v>
      </c>
      <c r="N106" s="20" t="e">
        <f t="shared" si="105"/>
        <v>#N/A</v>
      </c>
      <c r="O106" s="20" t="e">
        <f t="shared" si="105"/>
        <v>#N/A</v>
      </c>
      <c r="P106" s="20" t="e">
        <f t="shared" si="105"/>
        <v>#N/A</v>
      </c>
      <c r="Q106" s="20" t="e">
        <f t="shared" si="105"/>
        <v>#N/A</v>
      </c>
      <c r="R106" s="20" t="e">
        <f t="shared" si="105"/>
        <v>#N/A</v>
      </c>
      <c r="S106" s="20" t="e">
        <f t="shared" si="105"/>
        <v>#N/A</v>
      </c>
      <c r="T106" s="20" t="e">
        <f t="shared" si="105"/>
        <v>#N/A</v>
      </c>
    </row>
    <row r="107" spans="2:20" x14ac:dyDescent="0.15">
      <c r="B107" s="19">
        <f t="shared" si="68"/>
        <v>43481</v>
      </c>
      <c r="C107" s="20">
        <f>VLOOKUP($B107,[2]分国家汇总!$A:$AW,C$1,FALSE)</f>
        <v>303.464698</v>
      </c>
      <c r="D107" s="20">
        <f>VLOOKUP($B107,[2]分国家汇总!$A:$AW,D$1,FALSE)</f>
        <v>2650.3849989999999</v>
      </c>
      <c r="E107" s="20">
        <f>VLOOKUP($B107,[2]分国家汇总!$A:$AW,E$1,FALSE)</f>
        <v>-1897.113288</v>
      </c>
      <c r="F107" s="20">
        <f>VLOOKUP($B107,[2]分国家汇总!$A:$AW,F$1,FALSE)</f>
        <v>-80.267956999999996</v>
      </c>
      <c r="G107" s="20">
        <f>VLOOKUP($B107,[2]分国家汇总!$A:$AW,G$1,FALSE)</f>
        <v>567.09721400000001</v>
      </c>
      <c r="H107" s="20">
        <f>VLOOKUP($B107,[2]分国家汇总!$A:$AW,H$1,FALSE)</f>
        <v>54.376888999999998</v>
      </c>
      <c r="I107" s="20">
        <f>VLOOKUP($B107,[2]分国家汇总!$A:$AW,I$1,FALSE)</f>
        <v>-8243.1397510000006</v>
      </c>
      <c r="J107" s="20">
        <f>VLOOKUP($B107,[2]分国家汇总!$A:$AW,J$1,FALSE)</f>
        <v>-1061.5417809999999</v>
      </c>
      <c r="K107" s="20">
        <f>VLOOKUP($B107,[2]分国家汇总!$A:$AW,K$1,FALSE)</f>
        <v>1574.3639109999999</v>
      </c>
      <c r="L107" s="20" t="e">
        <f t="shared" ref="L107:T107" si="106">AVERAGE(C107:C110)</f>
        <v>#N/A</v>
      </c>
      <c r="M107" s="20" t="e">
        <f t="shared" si="106"/>
        <v>#N/A</v>
      </c>
      <c r="N107" s="20" t="e">
        <f t="shared" si="106"/>
        <v>#N/A</v>
      </c>
      <c r="O107" s="20" t="e">
        <f t="shared" si="106"/>
        <v>#N/A</v>
      </c>
      <c r="P107" s="20" t="e">
        <f t="shared" si="106"/>
        <v>#N/A</v>
      </c>
      <c r="Q107" s="20" t="e">
        <f t="shared" si="106"/>
        <v>#N/A</v>
      </c>
      <c r="R107" s="20" t="e">
        <f t="shared" si="106"/>
        <v>#N/A</v>
      </c>
      <c r="S107" s="20" t="e">
        <f t="shared" si="106"/>
        <v>#N/A</v>
      </c>
      <c r="T107" s="20" t="e">
        <f t="shared" si="106"/>
        <v>#N/A</v>
      </c>
    </row>
    <row r="108" spans="2:20" x14ac:dyDescent="0.15">
      <c r="B108" s="19">
        <f t="shared" si="68"/>
        <v>43474</v>
      </c>
      <c r="C108" s="20">
        <f>VLOOKUP($B108,[2]分国家汇总!$A:$AW,C$1,FALSE)</f>
        <v>-88.049531999999999</v>
      </c>
      <c r="D108" s="20">
        <f>VLOOKUP($B108,[2]分国家汇总!$A:$AW,D$1,FALSE)</f>
        <v>4930.8737940000001</v>
      </c>
      <c r="E108" s="20">
        <f>VLOOKUP($B108,[2]分国家汇总!$A:$AW,E$1,FALSE)</f>
        <v>489.28333199999997</v>
      </c>
      <c r="F108" s="20">
        <f>VLOOKUP($B108,[2]分国家汇总!$A:$AW,F$1,FALSE)</f>
        <v>-191.01479699999999</v>
      </c>
      <c r="G108" s="20">
        <f>VLOOKUP($B108,[2]分国家汇总!$A:$AW,G$1,FALSE)</f>
        <v>134.41987700000001</v>
      </c>
      <c r="H108" s="20">
        <f>VLOOKUP($B108,[2]分国家汇总!$A:$AW,H$1,FALSE)</f>
        <v>90.245669000000007</v>
      </c>
      <c r="I108" s="20">
        <f>VLOOKUP($B108,[2]分国家汇总!$A:$AW,I$1,FALSE)</f>
        <v>-19.961852</v>
      </c>
      <c r="J108" s="20">
        <f>VLOOKUP($B108,[2]分国家汇总!$A:$AW,J$1,FALSE)</f>
        <v>1600.500814</v>
      </c>
      <c r="K108" s="20">
        <f>VLOOKUP($B108,[2]分国家汇总!$A:$AW,K$1,FALSE)</f>
        <v>1287.3839009999999</v>
      </c>
      <c r="L108" s="20" t="e">
        <f t="shared" ref="L108:T108" si="107">AVERAGE(C108:C111)</f>
        <v>#N/A</v>
      </c>
      <c r="M108" s="20" t="e">
        <f t="shared" si="107"/>
        <v>#N/A</v>
      </c>
      <c r="N108" s="20" t="e">
        <f t="shared" si="107"/>
        <v>#N/A</v>
      </c>
      <c r="O108" s="20" t="e">
        <f t="shared" si="107"/>
        <v>#N/A</v>
      </c>
      <c r="P108" s="20" t="e">
        <f t="shared" si="107"/>
        <v>#N/A</v>
      </c>
      <c r="Q108" s="20" t="e">
        <f t="shared" si="107"/>
        <v>#N/A</v>
      </c>
      <c r="R108" s="20" t="e">
        <f t="shared" si="107"/>
        <v>#N/A</v>
      </c>
      <c r="S108" s="20" t="e">
        <f t="shared" si="107"/>
        <v>#N/A</v>
      </c>
      <c r="T108" s="20" t="e">
        <f t="shared" si="107"/>
        <v>#N/A</v>
      </c>
    </row>
    <row r="109" spans="2:20" x14ac:dyDescent="0.15">
      <c r="B109" s="19">
        <f t="shared" si="68"/>
        <v>43467</v>
      </c>
      <c r="C109" s="20" t="e">
        <f>VLOOKUP($B109,[2]分国家汇总!$A:$AW,C$1,FALSE)</f>
        <v>#N/A</v>
      </c>
      <c r="D109" s="20" t="e">
        <f>VLOOKUP($B109,[2]分国家汇总!$A:$AW,D$1,FALSE)</f>
        <v>#N/A</v>
      </c>
      <c r="E109" s="20" t="e">
        <f>VLOOKUP($B109,[2]分国家汇总!$A:$AW,E$1,FALSE)</f>
        <v>#N/A</v>
      </c>
      <c r="F109" s="20" t="e">
        <f>VLOOKUP($B109,[2]分国家汇总!$A:$AW,F$1,FALSE)</f>
        <v>#N/A</v>
      </c>
      <c r="G109" s="20" t="e">
        <f>VLOOKUP($B109,[2]分国家汇总!$A:$AW,G$1,FALSE)</f>
        <v>#N/A</v>
      </c>
      <c r="H109" s="20" t="e">
        <f>VLOOKUP($B109,[2]分国家汇总!$A:$AW,H$1,FALSE)</f>
        <v>#N/A</v>
      </c>
      <c r="I109" s="20" t="e">
        <f>VLOOKUP($B109,[2]分国家汇总!$A:$AW,I$1,FALSE)</f>
        <v>#N/A</v>
      </c>
      <c r="J109" s="20" t="e">
        <f>VLOOKUP($B109,[2]分国家汇总!$A:$AW,J$1,FALSE)</f>
        <v>#N/A</v>
      </c>
      <c r="K109" s="20" t="e">
        <f>VLOOKUP($B109,[2]分国家汇总!$A:$AW,K$1,FALSE)</f>
        <v>#N/A</v>
      </c>
      <c r="L109" s="20" t="e">
        <f t="shared" ref="L109:T109" si="108">AVERAGE(C109:C112)</f>
        <v>#N/A</v>
      </c>
      <c r="M109" s="20" t="e">
        <f t="shared" si="108"/>
        <v>#N/A</v>
      </c>
      <c r="N109" s="20" t="e">
        <f t="shared" si="108"/>
        <v>#N/A</v>
      </c>
      <c r="O109" s="20" t="e">
        <f t="shared" si="108"/>
        <v>#N/A</v>
      </c>
      <c r="P109" s="20" t="e">
        <f t="shared" si="108"/>
        <v>#N/A</v>
      </c>
      <c r="Q109" s="20" t="e">
        <f t="shared" si="108"/>
        <v>#N/A</v>
      </c>
      <c r="R109" s="20" t="e">
        <f t="shared" si="108"/>
        <v>#N/A</v>
      </c>
      <c r="S109" s="20" t="e">
        <f t="shared" si="108"/>
        <v>#N/A</v>
      </c>
      <c r="T109" s="20" t="e">
        <f t="shared" si="108"/>
        <v>#N/A</v>
      </c>
    </row>
    <row r="110" spans="2:20" x14ac:dyDescent="0.15">
      <c r="B110" s="19">
        <f t="shared" si="68"/>
        <v>43460</v>
      </c>
      <c r="C110" s="20" t="e">
        <f>VLOOKUP($B110,[2]分国家汇总!$A:$AW,C$1,FALSE)</f>
        <v>#N/A</v>
      </c>
      <c r="D110" s="20" t="e">
        <f>VLOOKUP($B110,[2]分国家汇总!$A:$AW,D$1,FALSE)</f>
        <v>#N/A</v>
      </c>
      <c r="E110" s="20" t="e">
        <f>VLOOKUP($B110,[2]分国家汇总!$A:$AW,E$1,FALSE)</f>
        <v>#N/A</v>
      </c>
      <c r="F110" s="20" t="e">
        <f>VLOOKUP($B110,[2]分国家汇总!$A:$AW,F$1,FALSE)</f>
        <v>#N/A</v>
      </c>
      <c r="G110" s="20" t="e">
        <f>VLOOKUP($B110,[2]分国家汇总!$A:$AW,G$1,FALSE)</f>
        <v>#N/A</v>
      </c>
      <c r="H110" s="20" t="e">
        <f>VLOOKUP($B110,[2]分国家汇总!$A:$AW,H$1,FALSE)</f>
        <v>#N/A</v>
      </c>
      <c r="I110" s="20" t="e">
        <f>VLOOKUP($B110,[2]分国家汇总!$A:$AW,I$1,FALSE)</f>
        <v>#N/A</v>
      </c>
      <c r="J110" s="20" t="e">
        <f>VLOOKUP($B110,[2]分国家汇总!$A:$AW,J$1,FALSE)</f>
        <v>#N/A</v>
      </c>
      <c r="K110" s="20" t="e">
        <f>VLOOKUP($B110,[2]分国家汇总!$A:$AW,K$1,FALSE)</f>
        <v>#N/A</v>
      </c>
      <c r="L110" s="20" t="e">
        <f t="shared" ref="L110:T110" si="109">AVERAGE(C110:C113)</f>
        <v>#N/A</v>
      </c>
      <c r="M110" s="20" t="e">
        <f t="shared" si="109"/>
        <v>#N/A</v>
      </c>
      <c r="N110" s="20" t="e">
        <f t="shared" si="109"/>
        <v>#N/A</v>
      </c>
      <c r="O110" s="20" t="e">
        <f t="shared" si="109"/>
        <v>#N/A</v>
      </c>
      <c r="P110" s="20" t="e">
        <f t="shared" si="109"/>
        <v>#N/A</v>
      </c>
      <c r="Q110" s="20" t="e">
        <f t="shared" si="109"/>
        <v>#N/A</v>
      </c>
      <c r="R110" s="20" t="e">
        <f t="shared" si="109"/>
        <v>#N/A</v>
      </c>
      <c r="S110" s="20" t="e">
        <f t="shared" si="109"/>
        <v>#N/A</v>
      </c>
      <c r="T110" s="20" t="e">
        <f t="shared" si="109"/>
        <v>#N/A</v>
      </c>
    </row>
    <row r="111" spans="2:20" x14ac:dyDescent="0.15">
      <c r="B111" s="19">
        <f t="shared" si="68"/>
        <v>43453</v>
      </c>
      <c r="C111" s="20" t="e">
        <f>VLOOKUP($B111,[2]分国家汇总!$A:$AW,C$1,FALSE)</f>
        <v>#N/A</v>
      </c>
      <c r="D111" s="20" t="e">
        <f>VLOOKUP($B111,[2]分国家汇总!$A:$AW,D$1,FALSE)</f>
        <v>#N/A</v>
      </c>
      <c r="E111" s="20" t="e">
        <f>VLOOKUP($B111,[2]分国家汇总!$A:$AW,E$1,FALSE)</f>
        <v>#N/A</v>
      </c>
      <c r="F111" s="20" t="e">
        <f>VLOOKUP($B111,[2]分国家汇总!$A:$AW,F$1,FALSE)</f>
        <v>#N/A</v>
      </c>
      <c r="G111" s="20" t="e">
        <f>VLOOKUP($B111,[2]分国家汇总!$A:$AW,G$1,FALSE)</f>
        <v>#N/A</v>
      </c>
      <c r="H111" s="20" t="e">
        <f>VLOOKUP($B111,[2]分国家汇总!$A:$AW,H$1,FALSE)</f>
        <v>#N/A</v>
      </c>
      <c r="I111" s="20" t="e">
        <f>VLOOKUP($B111,[2]分国家汇总!$A:$AW,I$1,FALSE)</f>
        <v>#N/A</v>
      </c>
      <c r="J111" s="20" t="e">
        <f>VLOOKUP($B111,[2]分国家汇总!$A:$AW,J$1,FALSE)</f>
        <v>#N/A</v>
      </c>
      <c r="K111" s="20" t="e">
        <f>VLOOKUP($B111,[2]分国家汇总!$A:$AW,K$1,FALSE)</f>
        <v>#N/A</v>
      </c>
      <c r="L111" s="20" t="e">
        <f t="shared" ref="L111:T111" si="110">AVERAGE(C111:C114)</f>
        <v>#N/A</v>
      </c>
      <c r="M111" s="20" t="e">
        <f t="shared" si="110"/>
        <v>#N/A</v>
      </c>
      <c r="N111" s="20" t="e">
        <f t="shared" si="110"/>
        <v>#N/A</v>
      </c>
      <c r="O111" s="20" t="e">
        <f t="shared" si="110"/>
        <v>#N/A</v>
      </c>
      <c r="P111" s="20" t="e">
        <f t="shared" si="110"/>
        <v>#N/A</v>
      </c>
      <c r="Q111" s="20" t="e">
        <f t="shared" si="110"/>
        <v>#N/A</v>
      </c>
      <c r="R111" s="20" t="e">
        <f t="shared" si="110"/>
        <v>#N/A</v>
      </c>
      <c r="S111" s="20" t="e">
        <f t="shared" si="110"/>
        <v>#N/A</v>
      </c>
      <c r="T111" s="20" t="e">
        <f t="shared" si="110"/>
        <v>#N/A</v>
      </c>
    </row>
    <row r="112" spans="2:20" x14ac:dyDescent="0.15">
      <c r="B112" s="19">
        <f t="shared" si="68"/>
        <v>43446</v>
      </c>
      <c r="C112" s="20" t="e">
        <f>VLOOKUP($B112,[2]分国家汇总!$A:$AW,C$1,FALSE)</f>
        <v>#N/A</v>
      </c>
      <c r="D112" s="20" t="e">
        <f>VLOOKUP($B112,[2]分国家汇总!$A:$AW,D$1,FALSE)</f>
        <v>#N/A</v>
      </c>
      <c r="E112" s="20" t="e">
        <f>VLOOKUP($B112,[2]分国家汇总!$A:$AW,E$1,FALSE)</f>
        <v>#N/A</v>
      </c>
      <c r="F112" s="20" t="e">
        <f>VLOOKUP($B112,[2]分国家汇总!$A:$AW,F$1,FALSE)</f>
        <v>#N/A</v>
      </c>
      <c r="G112" s="20" t="e">
        <f>VLOOKUP($B112,[2]分国家汇总!$A:$AW,G$1,FALSE)</f>
        <v>#N/A</v>
      </c>
      <c r="H112" s="20" t="e">
        <f>VLOOKUP($B112,[2]分国家汇总!$A:$AW,H$1,FALSE)</f>
        <v>#N/A</v>
      </c>
      <c r="I112" s="20" t="e">
        <f>VLOOKUP($B112,[2]分国家汇总!$A:$AW,I$1,FALSE)</f>
        <v>#N/A</v>
      </c>
      <c r="J112" s="20" t="e">
        <f>VLOOKUP($B112,[2]分国家汇总!$A:$AW,J$1,FALSE)</f>
        <v>#N/A</v>
      </c>
      <c r="K112" s="20" t="e">
        <f>VLOOKUP($B112,[2]分国家汇总!$A:$AW,K$1,FALSE)</f>
        <v>#N/A</v>
      </c>
      <c r="L112" s="20" t="e">
        <f t="shared" ref="L112:T112" si="111">AVERAGE(C112:C115)</f>
        <v>#N/A</v>
      </c>
      <c r="M112" s="20" t="e">
        <f t="shared" si="111"/>
        <v>#N/A</v>
      </c>
      <c r="N112" s="20" t="e">
        <f t="shared" si="111"/>
        <v>#N/A</v>
      </c>
      <c r="O112" s="20" t="e">
        <f t="shared" si="111"/>
        <v>#N/A</v>
      </c>
      <c r="P112" s="20" t="e">
        <f t="shared" si="111"/>
        <v>#N/A</v>
      </c>
      <c r="Q112" s="20" t="e">
        <f t="shared" si="111"/>
        <v>#N/A</v>
      </c>
      <c r="R112" s="20" t="e">
        <f t="shared" si="111"/>
        <v>#N/A</v>
      </c>
      <c r="S112" s="20" t="e">
        <f t="shared" si="111"/>
        <v>#N/A</v>
      </c>
      <c r="T112" s="20" t="e">
        <f t="shared" si="111"/>
        <v>#N/A</v>
      </c>
    </row>
    <row r="113" spans="2:20" x14ac:dyDescent="0.15">
      <c r="B113" s="19">
        <f t="shared" si="68"/>
        <v>43439</v>
      </c>
      <c r="C113" s="20" t="e">
        <f>VLOOKUP($B113,[2]分国家汇总!$A:$AW,C$1,FALSE)</f>
        <v>#N/A</v>
      </c>
      <c r="D113" s="20" t="e">
        <f>VLOOKUP($B113,[2]分国家汇总!$A:$AW,D$1,FALSE)</f>
        <v>#N/A</v>
      </c>
      <c r="E113" s="20" t="e">
        <f>VLOOKUP($B113,[2]分国家汇总!$A:$AW,E$1,FALSE)</f>
        <v>#N/A</v>
      </c>
      <c r="F113" s="20" t="e">
        <f>VLOOKUP($B113,[2]分国家汇总!$A:$AW,F$1,FALSE)</f>
        <v>#N/A</v>
      </c>
      <c r="G113" s="20" t="e">
        <f>VLOOKUP($B113,[2]分国家汇总!$A:$AW,G$1,FALSE)</f>
        <v>#N/A</v>
      </c>
      <c r="H113" s="20" t="e">
        <f>VLOOKUP($B113,[2]分国家汇总!$A:$AW,H$1,FALSE)</f>
        <v>#N/A</v>
      </c>
      <c r="I113" s="20" t="e">
        <f>VLOOKUP($B113,[2]分国家汇总!$A:$AW,I$1,FALSE)</f>
        <v>#N/A</v>
      </c>
      <c r="J113" s="20" t="e">
        <f>VLOOKUP($B113,[2]分国家汇总!$A:$AW,J$1,FALSE)</f>
        <v>#N/A</v>
      </c>
      <c r="K113" s="20" t="e">
        <f>VLOOKUP($B113,[2]分国家汇总!$A:$AW,K$1,FALSE)</f>
        <v>#N/A</v>
      </c>
      <c r="L113" s="20" t="e">
        <f t="shared" ref="L113:T113" si="112">AVERAGE(C113:C116)</f>
        <v>#N/A</v>
      </c>
      <c r="M113" s="20" t="e">
        <f t="shared" si="112"/>
        <v>#N/A</v>
      </c>
      <c r="N113" s="20" t="e">
        <f t="shared" si="112"/>
        <v>#N/A</v>
      </c>
      <c r="O113" s="20" t="e">
        <f t="shared" si="112"/>
        <v>#N/A</v>
      </c>
      <c r="P113" s="20" t="e">
        <f t="shared" si="112"/>
        <v>#N/A</v>
      </c>
      <c r="Q113" s="20" t="e">
        <f t="shared" si="112"/>
        <v>#N/A</v>
      </c>
      <c r="R113" s="20" t="e">
        <f t="shared" si="112"/>
        <v>#N/A</v>
      </c>
      <c r="S113" s="20" t="e">
        <f t="shared" si="112"/>
        <v>#N/A</v>
      </c>
      <c r="T113" s="20" t="e">
        <f t="shared" si="112"/>
        <v>#N/A</v>
      </c>
    </row>
    <row r="114" spans="2:20" x14ac:dyDescent="0.15">
      <c r="B114" s="19">
        <f t="shared" si="68"/>
        <v>43432</v>
      </c>
      <c r="C114" s="20" t="e">
        <f>VLOOKUP($B114,[2]分国家汇总!$A:$AW,C$1,FALSE)</f>
        <v>#N/A</v>
      </c>
      <c r="D114" s="20" t="e">
        <f>VLOOKUP($B114,[2]分国家汇总!$A:$AW,D$1,FALSE)</f>
        <v>#N/A</v>
      </c>
      <c r="E114" s="20" t="e">
        <f>VLOOKUP($B114,[2]分国家汇总!$A:$AW,E$1,FALSE)</f>
        <v>#N/A</v>
      </c>
      <c r="F114" s="20" t="e">
        <f>VLOOKUP($B114,[2]分国家汇总!$A:$AW,F$1,FALSE)</f>
        <v>#N/A</v>
      </c>
      <c r="G114" s="20" t="e">
        <f>VLOOKUP($B114,[2]分国家汇总!$A:$AW,G$1,FALSE)</f>
        <v>#N/A</v>
      </c>
      <c r="H114" s="20" t="e">
        <f>VLOOKUP($B114,[2]分国家汇总!$A:$AW,H$1,FALSE)</f>
        <v>#N/A</v>
      </c>
      <c r="I114" s="20" t="e">
        <f>VLOOKUP($B114,[2]分国家汇总!$A:$AW,I$1,FALSE)</f>
        <v>#N/A</v>
      </c>
      <c r="J114" s="20" t="e">
        <f>VLOOKUP($B114,[2]分国家汇总!$A:$AW,J$1,FALSE)</f>
        <v>#N/A</v>
      </c>
      <c r="K114" s="20" t="e">
        <f>VLOOKUP($B114,[2]分国家汇总!$A:$AW,K$1,FALSE)</f>
        <v>#N/A</v>
      </c>
      <c r="L114" s="20" t="e">
        <f t="shared" ref="L114:T114" si="113">AVERAGE(C114:C117)</f>
        <v>#N/A</v>
      </c>
      <c r="M114" s="20" t="e">
        <f t="shared" si="113"/>
        <v>#N/A</v>
      </c>
      <c r="N114" s="20" t="e">
        <f t="shared" si="113"/>
        <v>#N/A</v>
      </c>
      <c r="O114" s="20" t="e">
        <f t="shared" si="113"/>
        <v>#N/A</v>
      </c>
      <c r="P114" s="20" t="e">
        <f t="shared" si="113"/>
        <v>#N/A</v>
      </c>
      <c r="Q114" s="20" t="e">
        <f t="shared" si="113"/>
        <v>#N/A</v>
      </c>
      <c r="R114" s="20" t="e">
        <f t="shared" si="113"/>
        <v>#N/A</v>
      </c>
      <c r="S114" s="20" t="e">
        <f t="shared" si="113"/>
        <v>#N/A</v>
      </c>
      <c r="T114" s="20" t="e">
        <f t="shared" si="113"/>
        <v>#N/A</v>
      </c>
    </row>
    <row r="115" spans="2:20" x14ac:dyDescent="0.15">
      <c r="B115" s="19">
        <f t="shared" si="68"/>
        <v>43425</v>
      </c>
      <c r="C115" s="20" t="e">
        <f>VLOOKUP($B115,[2]分国家汇总!$A:$AW,C$1,FALSE)</f>
        <v>#N/A</v>
      </c>
      <c r="D115" s="20" t="e">
        <f>VLOOKUP($B115,[2]分国家汇总!$A:$AW,D$1,FALSE)</f>
        <v>#N/A</v>
      </c>
      <c r="E115" s="20" t="e">
        <f>VLOOKUP($B115,[2]分国家汇总!$A:$AW,E$1,FALSE)</f>
        <v>#N/A</v>
      </c>
      <c r="F115" s="20" t="e">
        <f>VLOOKUP($B115,[2]分国家汇总!$A:$AW,F$1,FALSE)</f>
        <v>#N/A</v>
      </c>
      <c r="G115" s="20" t="e">
        <f>VLOOKUP($B115,[2]分国家汇总!$A:$AW,G$1,FALSE)</f>
        <v>#N/A</v>
      </c>
      <c r="H115" s="20" t="e">
        <f>VLOOKUP($B115,[2]分国家汇总!$A:$AW,H$1,FALSE)</f>
        <v>#N/A</v>
      </c>
      <c r="I115" s="20" t="e">
        <f>VLOOKUP($B115,[2]分国家汇总!$A:$AW,I$1,FALSE)</f>
        <v>#N/A</v>
      </c>
      <c r="J115" s="20" t="e">
        <f>VLOOKUP($B115,[2]分国家汇总!$A:$AW,J$1,FALSE)</f>
        <v>#N/A</v>
      </c>
      <c r="K115" s="20" t="e">
        <f>VLOOKUP($B115,[2]分国家汇总!$A:$AW,K$1,FALSE)</f>
        <v>#N/A</v>
      </c>
      <c r="L115" s="20" t="e">
        <f t="shared" ref="L115:T115" si="114">AVERAGE(C115:C118)</f>
        <v>#N/A</v>
      </c>
      <c r="M115" s="20" t="e">
        <f t="shared" si="114"/>
        <v>#N/A</v>
      </c>
      <c r="N115" s="20" t="e">
        <f t="shared" si="114"/>
        <v>#N/A</v>
      </c>
      <c r="O115" s="20" t="e">
        <f t="shared" si="114"/>
        <v>#N/A</v>
      </c>
      <c r="P115" s="20" t="e">
        <f t="shared" si="114"/>
        <v>#N/A</v>
      </c>
      <c r="Q115" s="20" t="e">
        <f t="shared" si="114"/>
        <v>#N/A</v>
      </c>
      <c r="R115" s="20" t="e">
        <f t="shared" si="114"/>
        <v>#N/A</v>
      </c>
      <c r="S115" s="20" t="e">
        <f t="shared" si="114"/>
        <v>#N/A</v>
      </c>
      <c r="T115" s="20" t="e">
        <f t="shared" si="114"/>
        <v>#N/A</v>
      </c>
    </row>
    <row r="116" spans="2:20" x14ac:dyDescent="0.15">
      <c r="B116" s="19">
        <f t="shared" si="68"/>
        <v>43418</v>
      </c>
      <c r="C116" s="20" t="e">
        <f>VLOOKUP($B116,[2]分国家汇总!$A:$AW,C$1,FALSE)</f>
        <v>#N/A</v>
      </c>
      <c r="D116" s="20" t="e">
        <f>VLOOKUP($B116,[2]分国家汇总!$A:$AW,D$1,FALSE)</f>
        <v>#N/A</v>
      </c>
      <c r="E116" s="20" t="e">
        <f>VLOOKUP($B116,[2]分国家汇总!$A:$AW,E$1,FALSE)</f>
        <v>#N/A</v>
      </c>
      <c r="F116" s="20" t="e">
        <f>VLOOKUP($B116,[2]分国家汇总!$A:$AW,F$1,FALSE)</f>
        <v>#N/A</v>
      </c>
      <c r="G116" s="20" t="e">
        <f>VLOOKUP($B116,[2]分国家汇总!$A:$AW,G$1,FALSE)</f>
        <v>#N/A</v>
      </c>
      <c r="H116" s="20" t="e">
        <f>VLOOKUP($B116,[2]分国家汇总!$A:$AW,H$1,FALSE)</f>
        <v>#N/A</v>
      </c>
      <c r="I116" s="20" t="e">
        <f>VLOOKUP($B116,[2]分国家汇总!$A:$AW,I$1,FALSE)</f>
        <v>#N/A</v>
      </c>
      <c r="J116" s="20" t="e">
        <f>VLOOKUP($B116,[2]分国家汇总!$A:$AW,J$1,FALSE)</f>
        <v>#N/A</v>
      </c>
      <c r="K116" s="20" t="e">
        <f>VLOOKUP($B116,[2]分国家汇总!$A:$AW,K$1,FALSE)</f>
        <v>#N/A</v>
      </c>
      <c r="L116" s="20" t="e">
        <f t="shared" ref="L116:T116" si="115">AVERAGE(C116:C119)</f>
        <v>#N/A</v>
      </c>
      <c r="M116" s="20" t="e">
        <f t="shared" si="115"/>
        <v>#N/A</v>
      </c>
      <c r="N116" s="20" t="e">
        <f t="shared" si="115"/>
        <v>#N/A</v>
      </c>
      <c r="O116" s="20" t="e">
        <f t="shared" si="115"/>
        <v>#N/A</v>
      </c>
      <c r="P116" s="20" t="e">
        <f t="shared" si="115"/>
        <v>#N/A</v>
      </c>
      <c r="Q116" s="20" t="e">
        <f t="shared" si="115"/>
        <v>#N/A</v>
      </c>
      <c r="R116" s="20" t="e">
        <f t="shared" si="115"/>
        <v>#N/A</v>
      </c>
      <c r="S116" s="20" t="e">
        <f t="shared" si="115"/>
        <v>#N/A</v>
      </c>
      <c r="T116" s="20" t="e">
        <f t="shared" si="115"/>
        <v>#N/A</v>
      </c>
    </row>
    <row r="117" spans="2:20" x14ac:dyDescent="0.15">
      <c r="B117" s="19">
        <f t="shared" si="68"/>
        <v>43411</v>
      </c>
      <c r="C117" s="20" t="e">
        <f>VLOOKUP($B117,[2]分国家汇总!$A:$AW,C$1,FALSE)</f>
        <v>#N/A</v>
      </c>
      <c r="D117" s="20" t="e">
        <f>VLOOKUP($B117,[2]分国家汇总!$A:$AW,D$1,FALSE)</f>
        <v>#N/A</v>
      </c>
      <c r="E117" s="20" t="e">
        <f>VLOOKUP($B117,[2]分国家汇总!$A:$AW,E$1,FALSE)</f>
        <v>#N/A</v>
      </c>
      <c r="F117" s="20" t="e">
        <f>VLOOKUP($B117,[2]分国家汇总!$A:$AW,F$1,FALSE)</f>
        <v>#N/A</v>
      </c>
      <c r="G117" s="20" t="e">
        <f>VLOOKUP($B117,[2]分国家汇总!$A:$AW,G$1,FALSE)</f>
        <v>#N/A</v>
      </c>
      <c r="H117" s="20" t="e">
        <f>VLOOKUP($B117,[2]分国家汇总!$A:$AW,H$1,FALSE)</f>
        <v>#N/A</v>
      </c>
      <c r="I117" s="20" t="e">
        <f>VLOOKUP($B117,[2]分国家汇总!$A:$AW,I$1,FALSE)</f>
        <v>#N/A</v>
      </c>
      <c r="J117" s="20" t="e">
        <f>VLOOKUP($B117,[2]分国家汇总!$A:$AW,J$1,FALSE)</f>
        <v>#N/A</v>
      </c>
      <c r="K117" s="20" t="e">
        <f>VLOOKUP($B117,[2]分国家汇总!$A:$AW,K$1,FALSE)</f>
        <v>#N/A</v>
      </c>
      <c r="L117" s="20" t="e">
        <f t="shared" ref="L117:T117" si="116">AVERAGE(C117:C120)</f>
        <v>#N/A</v>
      </c>
      <c r="M117" s="20" t="e">
        <f t="shared" si="116"/>
        <v>#N/A</v>
      </c>
      <c r="N117" s="20" t="e">
        <f t="shared" si="116"/>
        <v>#N/A</v>
      </c>
      <c r="O117" s="20" t="e">
        <f t="shared" si="116"/>
        <v>#N/A</v>
      </c>
      <c r="P117" s="20" t="e">
        <f t="shared" si="116"/>
        <v>#N/A</v>
      </c>
      <c r="Q117" s="20" t="e">
        <f t="shared" si="116"/>
        <v>#N/A</v>
      </c>
      <c r="R117" s="20" t="e">
        <f t="shared" si="116"/>
        <v>#N/A</v>
      </c>
      <c r="S117" s="20" t="e">
        <f t="shared" si="116"/>
        <v>#N/A</v>
      </c>
      <c r="T117" s="20" t="e">
        <f t="shared" si="116"/>
        <v>#N/A</v>
      </c>
    </row>
    <row r="118" spans="2:20" x14ac:dyDescent="0.15">
      <c r="B118" s="19">
        <f t="shared" si="68"/>
        <v>43404</v>
      </c>
      <c r="C118" s="20" t="e">
        <f>VLOOKUP($B118,[2]分国家汇总!$A:$AW,C$1,FALSE)</f>
        <v>#N/A</v>
      </c>
      <c r="D118" s="20" t="e">
        <f>VLOOKUP($B118,[2]分国家汇总!$A:$AW,D$1,FALSE)</f>
        <v>#N/A</v>
      </c>
      <c r="E118" s="20" t="e">
        <f>VLOOKUP($B118,[2]分国家汇总!$A:$AW,E$1,FALSE)</f>
        <v>#N/A</v>
      </c>
      <c r="F118" s="20" t="e">
        <f>VLOOKUP($B118,[2]分国家汇总!$A:$AW,F$1,FALSE)</f>
        <v>#N/A</v>
      </c>
      <c r="G118" s="20" t="e">
        <f>VLOOKUP($B118,[2]分国家汇总!$A:$AW,G$1,FALSE)</f>
        <v>#N/A</v>
      </c>
      <c r="H118" s="20" t="e">
        <f>VLOOKUP($B118,[2]分国家汇总!$A:$AW,H$1,FALSE)</f>
        <v>#N/A</v>
      </c>
      <c r="I118" s="20" t="e">
        <f>VLOOKUP($B118,[2]分国家汇总!$A:$AW,I$1,FALSE)</f>
        <v>#N/A</v>
      </c>
      <c r="J118" s="20" t="e">
        <f>VLOOKUP($B118,[2]分国家汇总!$A:$AW,J$1,FALSE)</f>
        <v>#N/A</v>
      </c>
      <c r="K118" s="20" t="e">
        <f>VLOOKUP($B118,[2]分国家汇总!$A:$AW,K$1,FALSE)</f>
        <v>#N/A</v>
      </c>
      <c r="L118" s="20" t="e">
        <f t="shared" ref="L118:T118" si="117">AVERAGE(C118:C121)</f>
        <v>#N/A</v>
      </c>
      <c r="M118" s="20" t="e">
        <f t="shared" si="117"/>
        <v>#N/A</v>
      </c>
      <c r="N118" s="20" t="e">
        <f t="shared" si="117"/>
        <v>#N/A</v>
      </c>
      <c r="O118" s="20" t="e">
        <f t="shared" si="117"/>
        <v>#N/A</v>
      </c>
      <c r="P118" s="20" t="e">
        <f t="shared" si="117"/>
        <v>#N/A</v>
      </c>
      <c r="Q118" s="20" t="e">
        <f t="shared" si="117"/>
        <v>#N/A</v>
      </c>
      <c r="R118" s="20" t="e">
        <f t="shared" si="117"/>
        <v>#N/A</v>
      </c>
      <c r="S118" s="20" t="e">
        <f t="shared" si="117"/>
        <v>#N/A</v>
      </c>
      <c r="T118" s="20" t="e">
        <f t="shared" si="117"/>
        <v>#N/A</v>
      </c>
    </row>
    <row r="119" spans="2:20" x14ac:dyDescent="0.15">
      <c r="B119" s="19">
        <f t="shared" si="68"/>
        <v>43397</v>
      </c>
      <c r="C119" s="20" t="e">
        <f>VLOOKUP($B119,[2]分国家汇总!$A:$AW,C$1,FALSE)</f>
        <v>#N/A</v>
      </c>
      <c r="D119" s="20" t="e">
        <f>VLOOKUP($B119,[2]分国家汇总!$A:$AW,D$1,FALSE)</f>
        <v>#N/A</v>
      </c>
      <c r="E119" s="20" t="e">
        <f>VLOOKUP($B119,[2]分国家汇总!$A:$AW,E$1,FALSE)</f>
        <v>#N/A</v>
      </c>
      <c r="F119" s="20" t="e">
        <f>VLOOKUP($B119,[2]分国家汇总!$A:$AW,F$1,FALSE)</f>
        <v>#N/A</v>
      </c>
      <c r="G119" s="20" t="e">
        <f>VLOOKUP($B119,[2]分国家汇总!$A:$AW,G$1,FALSE)</f>
        <v>#N/A</v>
      </c>
      <c r="H119" s="20" t="e">
        <f>VLOOKUP($B119,[2]分国家汇总!$A:$AW,H$1,FALSE)</f>
        <v>#N/A</v>
      </c>
      <c r="I119" s="20" t="e">
        <f>VLOOKUP($B119,[2]分国家汇总!$A:$AW,I$1,FALSE)</f>
        <v>#N/A</v>
      </c>
      <c r="J119" s="20" t="e">
        <f>VLOOKUP($B119,[2]分国家汇总!$A:$AW,J$1,FALSE)</f>
        <v>#N/A</v>
      </c>
      <c r="K119" s="20" t="e">
        <f>VLOOKUP($B119,[2]分国家汇总!$A:$AW,K$1,FALSE)</f>
        <v>#N/A</v>
      </c>
      <c r="L119" s="20" t="e">
        <f t="shared" ref="L119:T119" si="118">AVERAGE(C119:C122)</f>
        <v>#N/A</v>
      </c>
      <c r="M119" s="20" t="e">
        <f t="shared" si="118"/>
        <v>#N/A</v>
      </c>
      <c r="N119" s="20" t="e">
        <f t="shared" si="118"/>
        <v>#N/A</v>
      </c>
      <c r="O119" s="20" t="e">
        <f t="shared" si="118"/>
        <v>#N/A</v>
      </c>
      <c r="P119" s="20" t="e">
        <f t="shared" si="118"/>
        <v>#N/A</v>
      </c>
      <c r="Q119" s="20" t="e">
        <f t="shared" si="118"/>
        <v>#N/A</v>
      </c>
      <c r="R119" s="20" t="e">
        <f t="shared" si="118"/>
        <v>#N/A</v>
      </c>
      <c r="S119" s="20" t="e">
        <f t="shared" si="118"/>
        <v>#N/A</v>
      </c>
      <c r="T119" s="20" t="e">
        <f t="shared" si="118"/>
        <v>#N/A</v>
      </c>
    </row>
    <row r="120" spans="2:20" x14ac:dyDescent="0.15">
      <c r="B120" s="19">
        <f t="shared" si="68"/>
        <v>43390</v>
      </c>
      <c r="C120" s="20" t="e">
        <f>VLOOKUP($B120,[2]分国家汇总!$A:$AW,C$1,FALSE)</f>
        <v>#N/A</v>
      </c>
      <c r="D120" s="20" t="e">
        <f>VLOOKUP($B120,[2]分国家汇总!$A:$AW,D$1,FALSE)</f>
        <v>#N/A</v>
      </c>
      <c r="E120" s="20" t="e">
        <f>VLOOKUP($B120,[2]分国家汇总!$A:$AW,E$1,FALSE)</f>
        <v>#N/A</v>
      </c>
      <c r="F120" s="20" t="e">
        <f>VLOOKUP($B120,[2]分国家汇总!$A:$AW,F$1,FALSE)</f>
        <v>#N/A</v>
      </c>
      <c r="G120" s="20" t="e">
        <f>VLOOKUP($B120,[2]分国家汇总!$A:$AW,G$1,FALSE)</f>
        <v>#N/A</v>
      </c>
      <c r="H120" s="20" t="e">
        <f>VLOOKUP($B120,[2]分国家汇总!$A:$AW,H$1,FALSE)</f>
        <v>#N/A</v>
      </c>
      <c r="I120" s="20" t="e">
        <f>VLOOKUP($B120,[2]分国家汇总!$A:$AW,I$1,FALSE)</f>
        <v>#N/A</v>
      </c>
      <c r="J120" s="20" t="e">
        <f>VLOOKUP($B120,[2]分国家汇总!$A:$AW,J$1,FALSE)</f>
        <v>#N/A</v>
      </c>
      <c r="K120" s="20" t="e">
        <f>VLOOKUP($B120,[2]分国家汇总!$A:$AW,K$1,FALSE)</f>
        <v>#N/A</v>
      </c>
      <c r="L120" s="20" t="e">
        <f t="shared" ref="L120:T120" si="119">AVERAGE(C120:C123)</f>
        <v>#N/A</v>
      </c>
      <c r="M120" s="20" t="e">
        <f t="shared" si="119"/>
        <v>#N/A</v>
      </c>
      <c r="N120" s="20" t="e">
        <f t="shared" si="119"/>
        <v>#N/A</v>
      </c>
      <c r="O120" s="20" t="e">
        <f t="shared" si="119"/>
        <v>#N/A</v>
      </c>
      <c r="P120" s="20" t="e">
        <f t="shared" si="119"/>
        <v>#N/A</v>
      </c>
      <c r="Q120" s="20" t="e">
        <f t="shared" si="119"/>
        <v>#N/A</v>
      </c>
      <c r="R120" s="20" t="e">
        <f t="shared" si="119"/>
        <v>#N/A</v>
      </c>
      <c r="S120" s="20" t="e">
        <f t="shared" si="119"/>
        <v>#N/A</v>
      </c>
      <c r="T120" s="20" t="e">
        <f t="shared" si="119"/>
        <v>#N/A</v>
      </c>
    </row>
    <row r="121" spans="2:20" x14ac:dyDescent="0.15">
      <c r="B121" s="19">
        <f t="shared" si="68"/>
        <v>43383</v>
      </c>
      <c r="C121" s="20" t="e">
        <f>VLOOKUP($B121,[2]分国家汇总!$A:$AW,C$1,FALSE)</f>
        <v>#N/A</v>
      </c>
      <c r="D121" s="20" t="e">
        <f>VLOOKUP($B121,[2]分国家汇总!$A:$AW,D$1,FALSE)</f>
        <v>#N/A</v>
      </c>
      <c r="E121" s="20" t="e">
        <f>VLOOKUP($B121,[2]分国家汇总!$A:$AW,E$1,FALSE)</f>
        <v>#N/A</v>
      </c>
      <c r="F121" s="20" t="e">
        <f>VLOOKUP($B121,[2]分国家汇总!$A:$AW,F$1,FALSE)</f>
        <v>#N/A</v>
      </c>
      <c r="G121" s="20" t="e">
        <f>VLOOKUP($B121,[2]分国家汇总!$A:$AW,G$1,FALSE)</f>
        <v>#N/A</v>
      </c>
      <c r="H121" s="20" t="e">
        <f>VLOOKUP($B121,[2]分国家汇总!$A:$AW,H$1,FALSE)</f>
        <v>#N/A</v>
      </c>
      <c r="I121" s="20" t="e">
        <f>VLOOKUP($B121,[2]分国家汇总!$A:$AW,I$1,FALSE)</f>
        <v>#N/A</v>
      </c>
      <c r="J121" s="20" t="e">
        <f>VLOOKUP($B121,[2]分国家汇总!$A:$AW,J$1,FALSE)</f>
        <v>#N/A</v>
      </c>
      <c r="K121" s="20" t="e">
        <f>VLOOKUP($B121,[2]分国家汇总!$A:$AW,K$1,FALSE)</f>
        <v>#N/A</v>
      </c>
      <c r="L121" s="20" t="e">
        <f t="shared" ref="L121:T121" si="120">AVERAGE(C121:C124)</f>
        <v>#N/A</v>
      </c>
      <c r="M121" s="20" t="e">
        <f t="shared" si="120"/>
        <v>#N/A</v>
      </c>
      <c r="N121" s="20" t="e">
        <f t="shared" si="120"/>
        <v>#N/A</v>
      </c>
      <c r="O121" s="20" t="e">
        <f t="shared" si="120"/>
        <v>#N/A</v>
      </c>
      <c r="P121" s="20" t="e">
        <f t="shared" si="120"/>
        <v>#N/A</v>
      </c>
      <c r="Q121" s="20" t="e">
        <f t="shared" si="120"/>
        <v>#N/A</v>
      </c>
      <c r="R121" s="20" t="e">
        <f t="shared" si="120"/>
        <v>#N/A</v>
      </c>
      <c r="S121" s="20" t="e">
        <f t="shared" si="120"/>
        <v>#N/A</v>
      </c>
      <c r="T121" s="20" t="e">
        <f t="shared" si="120"/>
        <v>#N/A</v>
      </c>
    </row>
    <row r="122" spans="2:20" x14ac:dyDescent="0.15">
      <c r="B122" s="19">
        <f t="shared" si="68"/>
        <v>43376</v>
      </c>
      <c r="C122" s="20" t="e">
        <f>VLOOKUP($B122,[2]分国家汇总!$A:$AW,C$1,FALSE)</f>
        <v>#N/A</v>
      </c>
      <c r="D122" s="20" t="e">
        <f>VLOOKUP($B122,[2]分国家汇总!$A:$AW,D$1,FALSE)</f>
        <v>#N/A</v>
      </c>
      <c r="E122" s="20" t="e">
        <f>VLOOKUP($B122,[2]分国家汇总!$A:$AW,E$1,FALSE)</f>
        <v>#N/A</v>
      </c>
      <c r="F122" s="20" t="e">
        <f>VLOOKUP($B122,[2]分国家汇总!$A:$AW,F$1,FALSE)</f>
        <v>#N/A</v>
      </c>
      <c r="G122" s="20" t="e">
        <f>VLOOKUP($B122,[2]分国家汇总!$A:$AW,G$1,FALSE)</f>
        <v>#N/A</v>
      </c>
      <c r="H122" s="20" t="e">
        <f>VLOOKUP($B122,[2]分国家汇总!$A:$AW,H$1,FALSE)</f>
        <v>#N/A</v>
      </c>
      <c r="I122" s="20" t="e">
        <f>VLOOKUP($B122,[2]分国家汇总!$A:$AW,I$1,FALSE)</f>
        <v>#N/A</v>
      </c>
      <c r="J122" s="20" t="e">
        <f>VLOOKUP($B122,[2]分国家汇总!$A:$AW,J$1,FALSE)</f>
        <v>#N/A</v>
      </c>
      <c r="K122" s="20" t="e">
        <f>VLOOKUP($B122,[2]分国家汇总!$A:$AW,K$1,FALSE)</f>
        <v>#N/A</v>
      </c>
      <c r="L122" s="20" t="e">
        <f t="shared" ref="L122:T122" si="121">AVERAGE(C122:C125)</f>
        <v>#N/A</v>
      </c>
      <c r="M122" s="20" t="e">
        <f t="shared" si="121"/>
        <v>#N/A</v>
      </c>
      <c r="N122" s="20" t="e">
        <f t="shared" si="121"/>
        <v>#N/A</v>
      </c>
      <c r="O122" s="20" t="e">
        <f t="shared" si="121"/>
        <v>#N/A</v>
      </c>
      <c r="P122" s="20" t="e">
        <f t="shared" si="121"/>
        <v>#N/A</v>
      </c>
      <c r="Q122" s="20" t="e">
        <f t="shared" si="121"/>
        <v>#N/A</v>
      </c>
      <c r="R122" s="20" t="e">
        <f t="shared" si="121"/>
        <v>#N/A</v>
      </c>
      <c r="S122" s="20" t="e">
        <f t="shared" si="121"/>
        <v>#N/A</v>
      </c>
      <c r="T122" s="20" t="e">
        <f t="shared" si="121"/>
        <v>#N/A</v>
      </c>
    </row>
    <row r="123" spans="2:20" x14ac:dyDescent="0.15">
      <c r="B123" s="19">
        <f t="shared" si="68"/>
        <v>43369</v>
      </c>
      <c r="C123" s="20" t="e">
        <f>VLOOKUP($B123,[2]分国家汇总!$A:$AW,C$1,FALSE)</f>
        <v>#N/A</v>
      </c>
      <c r="D123" s="20" t="e">
        <f>VLOOKUP($B123,[2]分国家汇总!$A:$AW,D$1,FALSE)</f>
        <v>#N/A</v>
      </c>
      <c r="E123" s="20" t="e">
        <f>VLOOKUP($B123,[2]分国家汇总!$A:$AW,E$1,FALSE)</f>
        <v>#N/A</v>
      </c>
      <c r="F123" s="20" t="e">
        <f>VLOOKUP($B123,[2]分国家汇总!$A:$AW,F$1,FALSE)</f>
        <v>#N/A</v>
      </c>
      <c r="G123" s="20" t="e">
        <f>VLOOKUP($B123,[2]分国家汇总!$A:$AW,G$1,FALSE)</f>
        <v>#N/A</v>
      </c>
      <c r="H123" s="20" t="e">
        <f>VLOOKUP($B123,[2]分国家汇总!$A:$AW,H$1,FALSE)</f>
        <v>#N/A</v>
      </c>
      <c r="I123" s="20" t="e">
        <f>VLOOKUP($B123,[2]分国家汇总!$A:$AW,I$1,FALSE)</f>
        <v>#N/A</v>
      </c>
      <c r="J123" s="20" t="e">
        <f>VLOOKUP($B123,[2]分国家汇总!$A:$AW,J$1,FALSE)</f>
        <v>#N/A</v>
      </c>
      <c r="K123" s="20" t="e">
        <f>VLOOKUP($B123,[2]分国家汇总!$A:$AW,K$1,FALSE)</f>
        <v>#N/A</v>
      </c>
      <c r="L123" s="20" t="e">
        <f t="shared" ref="L123:T123" si="122">AVERAGE(C123:C126)</f>
        <v>#N/A</v>
      </c>
      <c r="M123" s="20" t="e">
        <f t="shared" si="122"/>
        <v>#N/A</v>
      </c>
      <c r="N123" s="20" t="e">
        <f t="shared" si="122"/>
        <v>#N/A</v>
      </c>
      <c r="O123" s="20" t="e">
        <f t="shared" si="122"/>
        <v>#N/A</v>
      </c>
      <c r="P123" s="20" t="e">
        <f t="shared" si="122"/>
        <v>#N/A</v>
      </c>
      <c r="Q123" s="20" t="e">
        <f t="shared" si="122"/>
        <v>#N/A</v>
      </c>
      <c r="R123" s="20" t="e">
        <f t="shared" si="122"/>
        <v>#N/A</v>
      </c>
      <c r="S123" s="20" t="e">
        <f t="shared" si="122"/>
        <v>#N/A</v>
      </c>
      <c r="T123" s="20" t="e">
        <f t="shared" si="122"/>
        <v>#N/A</v>
      </c>
    </row>
    <row r="124" spans="2:20" x14ac:dyDescent="0.15">
      <c r="B124" s="19">
        <f t="shared" si="68"/>
        <v>43362</v>
      </c>
      <c r="C124" s="20" t="e">
        <f>VLOOKUP($B124,[2]分国家汇总!$A:$AW,C$1,FALSE)</f>
        <v>#N/A</v>
      </c>
      <c r="D124" s="20" t="e">
        <f>VLOOKUP($B124,[2]分国家汇总!$A:$AW,D$1,FALSE)</f>
        <v>#N/A</v>
      </c>
      <c r="E124" s="20" t="e">
        <f>VLOOKUP($B124,[2]分国家汇总!$A:$AW,E$1,FALSE)</f>
        <v>#N/A</v>
      </c>
      <c r="F124" s="20" t="e">
        <f>VLOOKUP($B124,[2]分国家汇总!$A:$AW,F$1,FALSE)</f>
        <v>#N/A</v>
      </c>
      <c r="G124" s="20" t="e">
        <f>VLOOKUP($B124,[2]分国家汇总!$A:$AW,G$1,FALSE)</f>
        <v>#N/A</v>
      </c>
      <c r="H124" s="20" t="e">
        <f>VLOOKUP($B124,[2]分国家汇总!$A:$AW,H$1,FALSE)</f>
        <v>#N/A</v>
      </c>
      <c r="I124" s="20" t="e">
        <f>VLOOKUP($B124,[2]分国家汇总!$A:$AW,I$1,FALSE)</f>
        <v>#N/A</v>
      </c>
      <c r="J124" s="20" t="e">
        <f>VLOOKUP($B124,[2]分国家汇总!$A:$AW,J$1,FALSE)</f>
        <v>#N/A</v>
      </c>
      <c r="K124" s="20" t="e">
        <f>VLOOKUP($B124,[2]分国家汇总!$A:$AW,K$1,FALSE)</f>
        <v>#N/A</v>
      </c>
      <c r="L124" s="20" t="e">
        <f t="shared" ref="L124:T124" si="123">AVERAGE(C124:C127)</f>
        <v>#N/A</v>
      </c>
      <c r="M124" s="20" t="e">
        <f t="shared" si="123"/>
        <v>#N/A</v>
      </c>
      <c r="N124" s="20" t="e">
        <f t="shared" si="123"/>
        <v>#N/A</v>
      </c>
      <c r="O124" s="20" t="e">
        <f t="shared" si="123"/>
        <v>#N/A</v>
      </c>
      <c r="P124" s="20" t="e">
        <f t="shared" si="123"/>
        <v>#N/A</v>
      </c>
      <c r="Q124" s="20" t="e">
        <f t="shared" si="123"/>
        <v>#N/A</v>
      </c>
      <c r="R124" s="20" t="e">
        <f t="shared" si="123"/>
        <v>#N/A</v>
      </c>
      <c r="S124" s="20" t="e">
        <f t="shared" si="123"/>
        <v>#N/A</v>
      </c>
      <c r="T124" s="20" t="e">
        <f t="shared" si="123"/>
        <v>#N/A</v>
      </c>
    </row>
    <row r="125" spans="2:20" x14ac:dyDescent="0.15">
      <c r="B125" s="19">
        <f t="shared" si="68"/>
        <v>43355</v>
      </c>
      <c r="C125" s="20" t="e">
        <f>VLOOKUP($B125,[2]分国家汇总!$A:$AW,C$1,FALSE)</f>
        <v>#N/A</v>
      </c>
      <c r="D125" s="20" t="e">
        <f>VLOOKUP($B125,[2]分国家汇总!$A:$AW,D$1,FALSE)</f>
        <v>#N/A</v>
      </c>
      <c r="E125" s="20" t="e">
        <f>VLOOKUP($B125,[2]分国家汇总!$A:$AW,E$1,FALSE)</f>
        <v>#N/A</v>
      </c>
      <c r="F125" s="20" t="e">
        <f>VLOOKUP($B125,[2]分国家汇总!$A:$AW,F$1,FALSE)</f>
        <v>#N/A</v>
      </c>
      <c r="G125" s="20" t="e">
        <f>VLOOKUP($B125,[2]分国家汇总!$A:$AW,G$1,FALSE)</f>
        <v>#N/A</v>
      </c>
      <c r="H125" s="20" t="e">
        <f>VLOOKUP($B125,[2]分国家汇总!$A:$AW,H$1,FALSE)</f>
        <v>#N/A</v>
      </c>
      <c r="I125" s="20" t="e">
        <f>VLOOKUP($B125,[2]分国家汇总!$A:$AW,I$1,FALSE)</f>
        <v>#N/A</v>
      </c>
      <c r="J125" s="20" t="e">
        <f>VLOOKUP($B125,[2]分国家汇总!$A:$AW,J$1,FALSE)</f>
        <v>#N/A</v>
      </c>
      <c r="K125" s="20" t="e">
        <f>VLOOKUP($B125,[2]分国家汇总!$A:$AW,K$1,FALSE)</f>
        <v>#N/A</v>
      </c>
      <c r="L125" s="20" t="e">
        <f t="shared" ref="L125:T125" si="124">AVERAGE(C125:C128)</f>
        <v>#N/A</v>
      </c>
      <c r="M125" s="20" t="e">
        <f t="shared" si="124"/>
        <v>#N/A</v>
      </c>
      <c r="N125" s="20" t="e">
        <f t="shared" si="124"/>
        <v>#N/A</v>
      </c>
      <c r="O125" s="20" t="e">
        <f t="shared" si="124"/>
        <v>#N/A</v>
      </c>
      <c r="P125" s="20" t="e">
        <f t="shared" si="124"/>
        <v>#N/A</v>
      </c>
      <c r="Q125" s="20" t="e">
        <f t="shared" si="124"/>
        <v>#N/A</v>
      </c>
      <c r="R125" s="20" t="e">
        <f t="shared" si="124"/>
        <v>#N/A</v>
      </c>
      <c r="S125" s="20" t="e">
        <f t="shared" si="124"/>
        <v>#N/A</v>
      </c>
      <c r="T125" s="20" t="e">
        <f t="shared" si="124"/>
        <v>#N/A</v>
      </c>
    </row>
    <row r="126" spans="2:20" x14ac:dyDescent="0.15">
      <c r="B126" s="19">
        <f t="shared" si="68"/>
        <v>43348</v>
      </c>
      <c r="C126" s="20" t="e">
        <f>VLOOKUP($B126,[2]分国家汇总!$A:$AW,C$1,FALSE)</f>
        <v>#N/A</v>
      </c>
      <c r="D126" s="20" t="e">
        <f>VLOOKUP($B126,[2]分国家汇总!$A:$AW,D$1,FALSE)</f>
        <v>#N/A</v>
      </c>
      <c r="E126" s="20" t="e">
        <f>VLOOKUP($B126,[2]分国家汇总!$A:$AW,E$1,FALSE)</f>
        <v>#N/A</v>
      </c>
      <c r="F126" s="20" t="e">
        <f>VLOOKUP($B126,[2]分国家汇总!$A:$AW,F$1,FALSE)</f>
        <v>#N/A</v>
      </c>
      <c r="G126" s="20" t="e">
        <f>VLOOKUP($B126,[2]分国家汇总!$A:$AW,G$1,FALSE)</f>
        <v>#N/A</v>
      </c>
      <c r="H126" s="20" t="e">
        <f>VLOOKUP($B126,[2]分国家汇总!$A:$AW,H$1,FALSE)</f>
        <v>#N/A</v>
      </c>
      <c r="I126" s="20" t="e">
        <f>VLOOKUP($B126,[2]分国家汇总!$A:$AW,I$1,FALSE)</f>
        <v>#N/A</v>
      </c>
      <c r="J126" s="20" t="e">
        <f>VLOOKUP($B126,[2]分国家汇总!$A:$AW,J$1,FALSE)</f>
        <v>#N/A</v>
      </c>
      <c r="K126" s="20" t="e">
        <f>VLOOKUP($B126,[2]分国家汇总!$A:$AW,K$1,FALSE)</f>
        <v>#N/A</v>
      </c>
      <c r="L126" s="20" t="e">
        <f t="shared" ref="L126:T126" si="125">AVERAGE(C126:C129)</f>
        <v>#N/A</v>
      </c>
      <c r="M126" s="20" t="e">
        <f t="shared" si="125"/>
        <v>#N/A</v>
      </c>
      <c r="N126" s="20" t="e">
        <f t="shared" si="125"/>
        <v>#N/A</v>
      </c>
      <c r="O126" s="20" t="e">
        <f t="shared" si="125"/>
        <v>#N/A</v>
      </c>
      <c r="P126" s="20" t="e">
        <f t="shared" si="125"/>
        <v>#N/A</v>
      </c>
      <c r="Q126" s="20" t="e">
        <f t="shared" si="125"/>
        <v>#N/A</v>
      </c>
      <c r="R126" s="20" t="e">
        <f t="shared" si="125"/>
        <v>#N/A</v>
      </c>
      <c r="S126" s="20" t="e">
        <f t="shared" si="125"/>
        <v>#N/A</v>
      </c>
      <c r="T126" s="20" t="e">
        <f t="shared" si="125"/>
        <v>#N/A</v>
      </c>
    </row>
    <row r="127" spans="2:20" x14ac:dyDescent="0.15">
      <c r="B127" s="19">
        <f t="shared" si="68"/>
        <v>43341</v>
      </c>
      <c r="C127" s="20" t="e">
        <f>VLOOKUP($B127,[2]分国家汇总!$A:$AW,C$1,FALSE)</f>
        <v>#N/A</v>
      </c>
      <c r="D127" s="20" t="e">
        <f>VLOOKUP($B127,[2]分国家汇总!$A:$AW,D$1,FALSE)</f>
        <v>#N/A</v>
      </c>
      <c r="E127" s="20" t="e">
        <f>VLOOKUP($B127,[2]分国家汇总!$A:$AW,E$1,FALSE)</f>
        <v>#N/A</v>
      </c>
      <c r="F127" s="20" t="e">
        <f>VLOOKUP($B127,[2]分国家汇总!$A:$AW,F$1,FALSE)</f>
        <v>#N/A</v>
      </c>
      <c r="G127" s="20" t="e">
        <f>VLOOKUP($B127,[2]分国家汇总!$A:$AW,G$1,FALSE)</f>
        <v>#N/A</v>
      </c>
      <c r="H127" s="20" t="e">
        <f>VLOOKUP($B127,[2]分国家汇总!$A:$AW,H$1,FALSE)</f>
        <v>#N/A</v>
      </c>
      <c r="I127" s="20" t="e">
        <f>VLOOKUP($B127,[2]分国家汇总!$A:$AW,I$1,FALSE)</f>
        <v>#N/A</v>
      </c>
      <c r="J127" s="20" t="e">
        <f>VLOOKUP($B127,[2]分国家汇总!$A:$AW,J$1,FALSE)</f>
        <v>#N/A</v>
      </c>
      <c r="K127" s="20" t="e">
        <f>VLOOKUP($B127,[2]分国家汇总!$A:$AW,K$1,FALSE)</f>
        <v>#N/A</v>
      </c>
      <c r="L127" s="20" t="e">
        <f t="shared" ref="L127:T127" si="126">AVERAGE(C127:C130)</f>
        <v>#N/A</v>
      </c>
      <c r="M127" s="20" t="e">
        <f t="shared" si="126"/>
        <v>#N/A</v>
      </c>
      <c r="N127" s="20" t="e">
        <f t="shared" si="126"/>
        <v>#N/A</v>
      </c>
      <c r="O127" s="20" t="e">
        <f t="shared" si="126"/>
        <v>#N/A</v>
      </c>
      <c r="P127" s="20" t="e">
        <f t="shared" si="126"/>
        <v>#N/A</v>
      </c>
      <c r="Q127" s="20" t="e">
        <f t="shared" si="126"/>
        <v>#N/A</v>
      </c>
      <c r="R127" s="20" t="e">
        <f t="shared" si="126"/>
        <v>#N/A</v>
      </c>
      <c r="S127" s="20" t="e">
        <f t="shared" si="126"/>
        <v>#N/A</v>
      </c>
      <c r="T127" s="20" t="e">
        <f t="shared" si="126"/>
        <v>#N/A</v>
      </c>
    </row>
    <row r="128" spans="2:20" x14ac:dyDescent="0.15">
      <c r="B128" s="19">
        <f t="shared" si="68"/>
        <v>43334</v>
      </c>
      <c r="C128" s="20" t="e">
        <f>VLOOKUP($B128,[2]分国家汇总!$A:$AW,C$1,FALSE)</f>
        <v>#N/A</v>
      </c>
      <c r="D128" s="20" t="e">
        <f>VLOOKUP($B128,[2]分国家汇总!$A:$AW,D$1,FALSE)</f>
        <v>#N/A</v>
      </c>
      <c r="E128" s="20" t="e">
        <f>VLOOKUP($B128,[2]分国家汇总!$A:$AW,E$1,FALSE)</f>
        <v>#N/A</v>
      </c>
      <c r="F128" s="20" t="e">
        <f>VLOOKUP($B128,[2]分国家汇总!$A:$AW,F$1,FALSE)</f>
        <v>#N/A</v>
      </c>
      <c r="G128" s="20" t="e">
        <f>VLOOKUP($B128,[2]分国家汇总!$A:$AW,G$1,FALSE)</f>
        <v>#N/A</v>
      </c>
      <c r="H128" s="20" t="e">
        <f>VLOOKUP($B128,[2]分国家汇总!$A:$AW,H$1,FALSE)</f>
        <v>#N/A</v>
      </c>
      <c r="I128" s="20" t="e">
        <f>VLOOKUP($B128,[2]分国家汇总!$A:$AW,I$1,FALSE)</f>
        <v>#N/A</v>
      </c>
      <c r="J128" s="20" t="e">
        <f>VLOOKUP($B128,[2]分国家汇总!$A:$AW,J$1,FALSE)</f>
        <v>#N/A</v>
      </c>
      <c r="K128" s="20" t="e">
        <f>VLOOKUP($B128,[2]分国家汇总!$A:$AW,K$1,FALSE)</f>
        <v>#N/A</v>
      </c>
      <c r="L128" s="20" t="e">
        <f t="shared" ref="L128:T128" si="127">AVERAGE(C128:C131)</f>
        <v>#N/A</v>
      </c>
      <c r="M128" s="20" t="e">
        <f t="shared" si="127"/>
        <v>#N/A</v>
      </c>
      <c r="N128" s="20" t="e">
        <f t="shared" si="127"/>
        <v>#N/A</v>
      </c>
      <c r="O128" s="20" t="e">
        <f t="shared" si="127"/>
        <v>#N/A</v>
      </c>
      <c r="P128" s="20" t="e">
        <f t="shared" si="127"/>
        <v>#N/A</v>
      </c>
      <c r="Q128" s="20" t="e">
        <f t="shared" si="127"/>
        <v>#N/A</v>
      </c>
      <c r="R128" s="20" t="e">
        <f t="shared" si="127"/>
        <v>#N/A</v>
      </c>
      <c r="S128" s="20" t="e">
        <f t="shared" si="127"/>
        <v>#N/A</v>
      </c>
      <c r="T128" s="20" t="e">
        <f t="shared" si="127"/>
        <v>#N/A</v>
      </c>
    </row>
    <row r="129" spans="2:20" x14ac:dyDescent="0.15">
      <c r="B129" s="19">
        <f t="shared" si="68"/>
        <v>43327</v>
      </c>
      <c r="C129" s="20" t="e">
        <f>VLOOKUP($B129,[2]分国家汇总!$A:$AW,C$1,FALSE)</f>
        <v>#N/A</v>
      </c>
      <c r="D129" s="20" t="e">
        <f>VLOOKUP($B129,[2]分国家汇总!$A:$AW,D$1,FALSE)</f>
        <v>#N/A</v>
      </c>
      <c r="E129" s="20" t="e">
        <f>VLOOKUP($B129,[2]分国家汇总!$A:$AW,E$1,FALSE)</f>
        <v>#N/A</v>
      </c>
      <c r="F129" s="20" t="e">
        <f>VLOOKUP($B129,[2]分国家汇总!$A:$AW,F$1,FALSE)</f>
        <v>#N/A</v>
      </c>
      <c r="G129" s="20" t="e">
        <f>VLOOKUP($B129,[2]分国家汇总!$A:$AW,G$1,FALSE)</f>
        <v>#N/A</v>
      </c>
      <c r="H129" s="20" t="e">
        <f>VLOOKUP($B129,[2]分国家汇总!$A:$AW,H$1,FALSE)</f>
        <v>#N/A</v>
      </c>
      <c r="I129" s="20" t="e">
        <f>VLOOKUP($B129,[2]分国家汇总!$A:$AW,I$1,FALSE)</f>
        <v>#N/A</v>
      </c>
      <c r="J129" s="20" t="e">
        <f>VLOOKUP($B129,[2]分国家汇总!$A:$AW,J$1,FALSE)</f>
        <v>#N/A</v>
      </c>
      <c r="K129" s="20" t="e">
        <f>VLOOKUP($B129,[2]分国家汇总!$A:$AW,K$1,FALSE)</f>
        <v>#N/A</v>
      </c>
      <c r="L129" s="20" t="e">
        <f t="shared" ref="L129:T129" si="128">AVERAGE(C129:C132)</f>
        <v>#N/A</v>
      </c>
      <c r="M129" s="20" t="e">
        <f t="shared" si="128"/>
        <v>#N/A</v>
      </c>
      <c r="N129" s="20" t="e">
        <f t="shared" si="128"/>
        <v>#N/A</v>
      </c>
      <c r="O129" s="20" t="e">
        <f t="shared" si="128"/>
        <v>#N/A</v>
      </c>
      <c r="P129" s="20" t="e">
        <f t="shared" si="128"/>
        <v>#N/A</v>
      </c>
      <c r="Q129" s="20" t="e">
        <f t="shared" si="128"/>
        <v>#N/A</v>
      </c>
      <c r="R129" s="20" t="e">
        <f t="shared" si="128"/>
        <v>#N/A</v>
      </c>
      <c r="S129" s="20" t="e">
        <f t="shared" si="128"/>
        <v>#N/A</v>
      </c>
      <c r="T129" s="20" t="e">
        <f t="shared" si="128"/>
        <v>#N/A</v>
      </c>
    </row>
    <row r="130" spans="2:20" x14ac:dyDescent="0.15">
      <c r="B130" s="19">
        <f t="shared" si="68"/>
        <v>43320</v>
      </c>
      <c r="C130" s="20" t="e">
        <f>VLOOKUP($B130,[2]分国家汇总!$A:$AW,C$1,FALSE)</f>
        <v>#N/A</v>
      </c>
      <c r="D130" s="20" t="e">
        <f>VLOOKUP($B130,[2]分国家汇总!$A:$AW,D$1,FALSE)</f>
        <v>#N/A</v>
      </c>
      <c r="E130" s="20" t="e">
        <f>VLOOKUP($B130,[2]分国家汇总!$A:$AW,E$1,FALSE)</f>
        <v>#N/A</v>
      </c>
      <c r="F130" s="20" t="e">
        <f>VLOOKUP($B130,[2]分国家汇总!$A:$AW,F$1,FALSE)</f>
        <v>#N/A</v>
      </c>
      <c r="G130" s="20" t="e">
        <f>VLOOKUP($B130,[2]分国家汇总!$A:$AW,G$1,FALSE)</f>
        <v>#N/A</v>
      </c>
      <c r="H130" s="20" t="e">
        <f>VLOOKUP($B130,[2]分国家汇总!$A:$AW,H$1,FALSE)</f>
        <v>#N/A</v>
      </c>
      <c r="I130" s="20" t="e">
        <f>VLOOKUP($B130,[2]分国家汇总!$A:$AW,I$1,FALSE)</f>
        <v>#N/A</v>
      </c>
      <c r="J130" s="20" t="e">
        <f>VLOOKUP($B130,[2]分国家汇总!$A:$AW,J$1,FALSE)</f>
        <v>#N/A</v>
      </c>
      <c r="K130" s="20" t="e">
        <f>VLOOKUP($B130,[2]分国家汇总!$A:$AW,K$1,FALSE)</f>
        <v>#N/A</v>
      </c>
      <c r="L130" s="20" t="e">
        <f t="shared" ref="L130:T130" si="129">AVERAGE(C130:C133)</f>
        <v>#N/A</v>
      </c>
      <c r="M130" s="20" t="e">
        <f t="shared" si="129"/>
        <v>#N/A</v>
      </c>
      <c r="N130" s="20" t="e">
        <f t="shared" si="129"/>
        <v>#N/A</v>
      </c>
      <c r="O130" s="20" t="e">
        <f t="shared" si="129"/>
        <v>#N/A</v>
      </c>
      <c r="P130" s="20" t="e">
        <f t="shared" si="129"/>
        <v>#N/A</v>
      </c>
      <c r="Q130" s="20" t="e">
        <f t="shared" si="129"/>
        <v>#N/A</v>
      </c>
      <c r="R130" s="20" t="e">
        <f t="shared" si="129"/>
        <v>#N/A</v>
      </c>
      <c r="S130" s="20" t="e">
        <f t="shared" si="129"/>
        <v>#N/A</v>
      </c>
      <c r="T130" s="20" t="e">
        <f t="shared" si="129"/>
        <v>#N/A</v>
      </c>
    </row>
    <row r="131" spans="2:20" x14ac:dyDescent="0.15">
      <c r="B131" s="19">
        <f t="shared" si="68"/>
        <v>43313</v>
      </c>
      <c r="C131" s="20" t="e">
        <f>VLOOKUP($B131,[2]分国家汇总!$A:$AW,C$1,FALSE)</f>
        <v>#N/A</v>
      </c>
      <c r="D131" s="20" t="e">
        <f>VLOOKUP($B131,[2]分国家汇总!$A:$AW,D$1,FALSE)</f>
        <v>#N/A</v>
      </c>
      <c r="E131" s="20" t="e">
        <f>VLOOKUP($B131,[2]分国家汇总!$A:$AW,E$1,FALSE)</f>
        <v>#N/A</v>
      </c>
      <c r="F131" s="20" t="e">
        <f>VLOOKUP($B131,[2]分国家汇总!$A:$AW,F$1,FALSE)</f>
        <v>#N/A</v>
      </c>
      <c r="G131" s="20" t="e">
        <f>VLOOKUP($B131,[2]分国家汇总!$A:$AW,G$1,FALSE)</f>
        <v>#N/A</v>
      </c>
      <c r="H131" s="20" t="e">
        <f>VLOOKUP($B131,[2]分国家汇总!$A:$AW,H$1,FALSE)</f>
        <v>#N/A</v>
      </c>
      <c r="I131" s="20" t="e">
        <f>VLOOKUP($B131,[2]分国家汇总!$A:$AW,I$1,FALSE)</f>
        <v>#N/A</v>
      </c>
      <c r="J131" s="20" t="e">
        <f>VLOOKUP($B131,[2]分国家汇总!$A:$AW,J$1,FALSE)</f>
        <v>#N/A</v>
      </c>
      <c r="K131" s="20" t="e">
        <f>VLOOKUP($B131,[2]分国家汇总!$A:$AW,K$1,FALSE)</f>
        <v>#N/A</v>
      </c>
      <c r="L131" s="20" t="e">
        <f t="shared" ref="L131:T131" si="130">AVERAGE(C131:C134)</f>
        <v>#N/A</v>
      </c>
      <c r="M131" s="20" t="e">
        <f t="shared" si="130"/>
        <v>#N/A</v>
      </c>
      <c r="N131" s="20" t="e">
        <f t="shared" si="130"/>
        <v>#N/A</v>
      </c>
      <c r="O131" s="20" t="e">
        <f t="shared" si="130"/>
        <v>#N/A</v>
      </c>
      <c r="P131" s="20" t="e">
        <f t="shared" si="130"/>
        <v>#N/A</v>
      </c>
      <c r="Q131" s="20" t="e">
        <f t="shared" si="130"/>
        <v>#N/A</v>
      </c>
      <c r="R131" s="20" t="e">
        <f t="shared" si="130"/>
        <v>#N/A</v>
      </c>
      <c r="S131" s="20" t="e">
        <f t="shared" si="130"/>
        <v>#N/A</v>
      </c>
      <c r="T131" s="20" t="e">
        <f t="shared" si="130"/>
        <v>#N/A</v>
      </c>
    </row>
    <row r="132" spans="2:20" x14ac:dyDescent="0.15">
      <c r="B132" s="19">
        <f t="shared" si="68"/>
        <v>43306</v>
      </c>
      <c r="C132" s="20" t="e">
        <f>VLOOKUP($B132,[2]分国家汇总!$A:$AW,C$1,FALSE)</f>
        <v>#N/A</v>
      </c>
      <c r="D132" s="20" t="e">
        <f>VLOOKUP($B132,[2]分国家汇总!$A:$AW,D$1,FALSE)</f>
        <v>#N/A</v>
      </c>
      <c r="E132" s="20" t="e">
        <f>VLOOKUP($B132,[2]分国家汇总!$A:$AW,E$1,FALSE)</f>
        <v>#N/A</v>
      </c>
      <c r="F132" s="20" t="e">
        <f>VLOOKUP($B132,[2]分国家汇总!$A:$AW,F$1,FALSE)</f>
        <v>#N/A</v>
      </c>
      <c r="G132" s="20" t="e">
        <f>VLOOKUP($B132,[2]分国家汇总!$A:$AW,G$1,FALSE)</f>
        <v>#N/A</v>
      </c>
      <c r="H132" s="20" t="e">
        <f>VLOOKUP($B132,[2]分国家汇总!$A:$AW,H$1,FALSE)</f>
        <v>#N/A</v>
      </c>
      <c r="I132" s="20" t="e">
        <f>VLOOKUP($B132,[2]分国家汇总!$A:$AW,I$1,FALSE)</f>
        <v>#N/A</v>
      </c>
      <c r="J132" s="20" t="e">
        <f>VLOOKUP($B132,[2]分国家汇总!$A:$AW,J$1,FALSE)</f>
        <v>#N/A</v>
      </c>
      <c r="K132" s="20" t="e">
        <f>VLOOKUP($B132,[2]分国家汇总!$A:$AW,K$1,FALSE)</f>
        <v>#N/A</v>
      </c>
      <c r="L132" s="20" t="e">
        <f t="shared" ref="L132:T132" si="131">AVERAGE(C132:C135)</f>
        <v>#N/A</v>
      </c>
      <c r="M132" s="20" t="e">
        <f t="shared" si="131"/>
        <v>#N/A</v>
      </c>
      <c r="N132" s="20" t="e">
        <f t="shared" si="131"/>
        <v>#N/A</v>
      </c>
      <c r="O132" s="20" t="e">
        <f t="shared" si="131"/>
        <v>#N/A</v>
      </c>
      <c r="P132" s="20" t="e">
        <f t="shared" si="131"/>
        <v>#N/A</v>
      </c>
      <c r="Q132" s="20" t="e">
        <f t="shared" si="131"/>
        <v>#N/A</v>
      </c>
      <c r="R132" s="20" t="e">
        <f t="shared" si="131"/>
        <v>#N/A</v>
      </c>
      <c r="S132" s="20" t="e">
        <f t="shared" si="131"/>
        <v>#N/A</v>
      </c>
      <c r="T132" s="20" t="e">
        <f t="shared" si="131"/>
        <v>#N/A</v>
      </c>
    </row>
    <row r="133" spans="2:20" x14ac:dyDescent="0.15">
      <c r="B133" s="19">
        <f t="shared" si="68"/>
        <v>43299</v>
      </c>
      <c r="C133" s="20" t="e">
        <f>VLOOKUP($B133,[2]分国家汇总!$A:$AW,C$1,FALSE)</f>
        <v>#N/A</v>
      </c>
      <c r="D133" s="20" t="e">
        <f>VLOOKUP($B133,[2]分国家汇总!$A:$AW,D$1,FALSE)</f>
        <v>#N/A</v>
      </c>
      <c r="E133" s="20" t="e">
        <f>VLOOKUP($B133,[2]分国家汇总!$A:$AW,E$1,FALSE)</f>
        <v>#N/A</v>
      </c>
      <c r="F133" s="20" t="e">
        <f>VLOOKUP($B133,[2]分国家汇总!$A:$AW,F$1,FALSE)</f>
        <v>#N/A</v>
      </c>
      <c r="G133" s="20" t="e">
        <f>VLOOKUP($B133,[2]分国家汇总!$A:$AW,G$1,FALSE)</f>
        <v>#N/A</v>
      </c>
      <c r="H133" s="20" t="e">
        <f>VLOOKUP($B133,[2]分国家汇总!$A:$AW,H$1,FALSE)</f>
        <v>#N/A</v>
      </c>
      <c r="I133" s="20" t="e">
        <f>VLOOKUP($B133,[2]分国家汇总!$A:$AW,I$1,FALSE)</f>
        <v>#N/A</v>
      </c>
      <c r="J133" s="20" t="e">
        <f>VLOOKUP($B133,[2]分国家汇总!$A:$AW,J$1,FALSE)</f>
        <v>#N/A</v>
      </c>
      <c r="K133" s="20" t="e">
        <f>VLOOKUP($B133,[2]分国家汇总!$A:$AW,K$1,FALSE)</f>
        <v>#N/A</v>
      </c>
      <c r="L133" s="20" t="e">
        <f t="shared" ref="L133:T133" si="132">AVERAGE(C133:C136)</f>
        <v>#N/A</v>
      </c>
      <c r="M133" s="20" t="e">
        <f t="shared" si="132"/>
        <v>#N/A</v>
      </c>
      <c r="N133" s="20" t="e">
        <f t="shared" si="132"/>
        <v>#N/A</v>
      </c>
      <c r="O133" s="20" t="e">
        <f t="shared" si="132"/>
        <v>#N/A</v>
      </c>
      <c r="P133" s="20" t="e">
        <f t="shared" si="132"/>
        <v>#N/A</v>
      </c>
      <c r="Q133" s="20" t="e">
        <f t="shared" si="132"/>
        <v>#N/A</v>
      </c>
      <c r="R133" s="20" t="e">
        <f t="shared" si="132"/>
        <v>#N/A</v>
      </c>
      <c r="S133" s="20" t="e">
        <f t="shared" si="132"/>
        <v>#N/A</v>
      </c>
      <c r="T133" s="20" t="e">
        <f t="shared" si="132"/>
        <v>#N/A</v>
      </c>
    </row>
    <row r="134" spans="2:20" x14ac:dyDescent="0.15">
      <c r="B134" s="19">
        <f t="shared" ref="B134:B197" si="133">B133-7</f>
        <v>43292</v>
      </c>
      <c r="C134" s="20" t="e">
        <f>VLOOKUP($B134,[2]分国家汇总!$A:$AW,C$1,FALSE)</f>
        <v>#N/A</v>
      </c>
      <c r="D134" s="20" t="e">
        <f>VLOOKUP($B134,[2]分国家汇总!$A:$AW,D$1,FALSE)</f>
        <v>#N/A</v>
      </c>
      <c r="E134" s="20" t="e">
        <f>VLOOKUP($B134,[2]分国家汇总!$A:$AW,E$1,FALSE)</f>
        <v>#N/A</v>
      </c>
      <c r="F134" s="20" t="e">
        <f>VLOOKUP($B134,[2]分国家汇总!$A:$AW,F$1,FALSE)</f>
        <v>#N/A</v>
      </c>
      <c r="G134" s="20" t="e">
        <f>VLOOKUP($B134,[2]分国家汇总!$A:$AW,G$1,FALSE)</f>
        <v>#N/A</v>
      </c>
      <c r="H134" s="20" t="e">
        <f>VLOOKUP($B134,[2]分国家汇总!$A:$AW,H$1,FALSE)</f>
        <v>#N/A</v>
      </c>
      <c r="I134" s="20" t="e">
        <f>VLOOKUP($B134,[2]分国家汇总!$A:$AW,I$1,FALSE)</f>
        <v>#N/A</v>
      </c>
      <c r="J134" s="20" t="e">
        <f>VLOOKUP($B134,[2]分国家汇总!$A:$AW,J$1,FALSE)</f>
        <v>#N/A</v>
      </c>
      <c r="K134" s="20" t="e">
        <f>VLOOKUP($B134,[2]分国家汇总!$A:$AW,K$1,FALSE)</f>
        <v>#N/A</v>
      </c>
      <c r="L134" s="20" t="e">
        <f t="shared" ref="L134:T134" si="134">AVERAGE(C134:C137)</f>
        <v>#N/A</v>
      </c>
      <c r="M134" s="20" t="e">
        <f t="shared" si="134"/>
        <v>#N/A</v>
      </c>
      <c r="N134" s="20" t="e">
        <f t="shared" si="134"/>
        <v>#N/A</v>
      </c>
      <c r="O134" s="20" t="e">
        <f t="shared" si="134"/>
        <v>#N/A</v>
      </c>
      <c r="P134" s="20" t="e">
        <f t="shared" si="134"/>
        <v>#N/A</v>
      </c>
      <c r="Q134" s="20" t="e">
        <f t="shared" si="134"/>
        <v>#N/A</v>
      </c>
      <c r="R134" s="20" t="e">
        <f t="shared" si="134"/>
        <v>#N/A</v>
      </c>
      <c r="S134" s="20" t="e">
        <f t="shared" si="134"/>
        <v>#N/A</v>
      </c>
      <c r="T134" s="20" t="e">
        <f t="shared" si="134"/>
        <v>#N/A</v>
      </c>
    </row>
    <row r="135" spans="2:20" x14ac:dyDescent="0.15">
      <c r="B135" s="19">
        <f t="shared" si="133"/>
        <v>43285</v>
      </c>
      <c r="C135" s="20" t="e">
        <f>VLOOKUP($B135,[2]分国家汇总!$A:$AW,C$1,FALSE)</f>
        <v>#N/A</v>
      </c>
      <c r="D135" s="20" t="e">
        <f>VLOOKUP($B135,[2]分国家汇总!$A:$AW,D$1,FALSE)</f>
        <v>#N/A</v>
      </c>
      <c r="E135" s="20" t="e">
        <f>VLOOKUP($B135,[2]分国家汇总!$A:$AW,E$1,FALSE)</f>
        <v>#N/A</v>
      </c>
      <c r="F135" s="20" t="e">
        <f>VLOOKUP($B135,[2]分国家汇总!$A:$AW,F$1,FALSE)</f>
        <v>#N/A</v>
      </c>
      <c r="G135" s="20" t="e">
        <f>VLOOKUP($B135,[2]分国家汇总!$A:$AW,G$1,FALSE)</f>
        <v>#N/A</v>
      </c>
      <c r="H135" s="20" t="e">
        <f>VLOOKUP($B135,[2]分国家汇总!$A:$AW,H$1,FALSE)</f>
        <v>#N/A</v>
      </c>
      <c r="I135" s="20" t="e">
        <f>VLOOKUP($B135,[2]分国家汇总!$A:$AW,I$1,FALSE)</f>
        <v>#N/A</v>
      </c>
      <c r="J135" s="20" t="e">
        <f>VLOOKUP($B135,[2]分国家汇总!$A:$AW,J$1,FALSE)</f>
        <v>#N/A</v>
      </c>
      <c r="K135" s="20" t="e">
        <f>VLOOKUP($B135,[2]分国家汇总!$A:$AW,K$1,FALSE)</f>
        <v>#N/A</v>
      </c>
      <c r="L135" s="20" t="e">
        <f t="shared" ref="L135:T135" si="135">AVERAGE(C135:C138)</f>
        <v>#N/A</v>
      </c>
      <c r="M135" s="20" t="e">
        <f t="shared" si="135"/>
        <v>#N/A</v>
      </c>
      <c r="N135" s="20" t="e">
        <f t="shared" si="135"/>
        <v>#N/A</v>
      </c>
      <c r="O135" s="20" t="e">
        <f t="shared" si="135"/>
        <v>#N/A</v>
      </c>
      <c r="P135" s="20" t="e">
        <f t="shared" si="135"/>
        <v>#N/A</v>
      </c>
      <c r="Q135" s="20" t="e">
        <f t="shared" si="135"/>
        <v>#N/A</v>
      </c>
      <c r="R135" s="20" t="e">
        <f t="shared" si="135"/>
        <v>#N/A</v>
      </c>
      <c r="S135" s="20" t="e">
        <f t="shared" si="135"/>
        <v>#N/A</v>
      </c>
      <c r="T135" s="20" t="e">
        <f t="shared" si="135"/>
        <v>#N/A</v>
      </c>
    </row>
    <row r="136" spans="2:20" x14ac:dyDescent="0.15">
      <c r="B136" s="19">
        <f t="shared" si="133"/>
        <v>43278</v>
      </c>
      <c r="C136" s="20" t="e">
        <f>VLOOKUP($B136,[2]分国家汇总!$A:$AW,C$1,FALSE)</f>
        <v>#N/A</v>
      </c>
      <c r="D136" s="20" t="e">
        <f>VLOOKUP($B136,[2]分国家汇总!$A:$AW,D$1,FALSE)</f>
        <v>#N/A</v>
      </c>
      <c r="E136" s="20" t="e">
        <f>VLOOKUP($B136,[2]分国家汇总!$A:$AW,E$1,FALSE)</f>
        <v>#N/A</v>
      </c>
      <c r="F136" s="20" t="e">
        <f>VLOOKUP($B136,[2]分国家汇总!$A:$AW,F$1,FALSE)</f>
        <v>#N/A</v>
      </c>
      <c r="G136" s="20" t="e">
        <f>VLOOKUP($B136,[2]分国家汇总!$A:$AW,G$1,FALSE)</f>
        <v>#N/A</v>
      </c>
      <c r="H136" s="20" t="e">
        <f>VLOOKUP($B136,[2]分国家汇总!$A:$AW,H$1,FALSE)</f>
        <v>#N/A</v>
      </c>
      <c r="I136" s="20" t="e">
        <f>VLOOKUP($B136,[2]分国家汇总!$A:$AW,I$1,FALSE)</f>
        <v>#N/A</v>
      </c>
      <c r="J136" s="20" t="e">
        <f>VLOOKUP($B136,[2]分国家汇总!$A:$AW,J$1,FALSE)</f>
        <v>#N/A</v>
      </c>
      <c r="K136" s="20" t="e">
        <f>VLOOKUP($B136,[2]分国家汇总!$A:$AW,K$1,FALSE)</f>
        <v>#N/A</v>
      </c>
      <c r="L136" s="20" t="e">
        <f t="shared" ref="L136:T136" si="136">AVERAGE(C136:C139)</f>
        <v>#N/A</v>
      </c>
      <c r="M136" s="20" t="e">
        <f t="shared" si="136"/>
        <v>#N/A</v>
      </c>
      <c r="N136" s="20" t="e">
        <f t="shared" si="136"/>
        <v>#N/A</v>
      </c>
      <c r="O136" s="20" t="e">
        <f t="shared" si="136"/>
        <v>#N/A</v>
      </c>
      <c r="P136" s="20" t="e">
        <f t="shared" si="136"/>
        <v>#N/A</v>
      </c>
      <c r="Q136" s="20" t="e">
        <f t="shared" si="136"/>
        <v>#N/A</v>
      </c>
      <c r="R136" s="20" t="e">
        <f t="shared" si="136"/>
        <v>#N/A</v>
      </c>
      <c r="S136" s="20" t="e">
        <f t="shared" si="136"/>
        <v>#N/A</v>
      </c>
      <c r="T136" s="20" t="e">
        <f t="shared" si="136"/>
        <v>#N/A</v>
      </c>
    </row>
    <row r="137" spans="2:20" x14ac:dyDescent="0.15">
      <c r="B137" s="19">
        <f t="shared" si="133"/>
        <v>43271</v>
      </c>
      <c r="C137" s="20" t="e">
        <f>VLOOKUP($B137,[2]分国家汇总!$A:$AW,C$1,FALSE)</f>
        <v>#N/A</v>
      </c>
      <c r="D137" s="20" t="e">
        <f>VLOOKUP($B137,[2]分国家汇总!$A:$AW,D$1,FALSE)</f>
        <v>#N/A</v>
      </c>
      <c r="E137" s="20" t="e">
        <f>VLOOKUP($B137,[2]分国家汇总!$A:$AW,E$1,FALSE)</f>
        <v>#N/A</v>
      </c>
      <c r="F137" s="20" t="e">
        <f>VLOOKUP($B137,[2]分国家汇总!$A:$AW,F$1,FALSE)</f>
        <v>#N/A</v>
      </c>
      <c r="G137" s="20" t="e">
        <f>VLOOKUP($B137,[2]分国家汇总!$A:$AW,G$1,FALSE)</f>
        <v>#N/A</v>
      </c>
      <c r="H137" s="20" t="e">
        <f>VLOOKUP($B137,[2]分国家汇总!$A:$AW,H$1,FALSE)</f>
        <v>#N/A</v>
      </c>
      <c r="I137" s="20" t="e">
        <f>VLOOKUP($B137,[2]分国家汇总!$A:$AW,I$1,FALSE)</f>
        <v>#N/A</v>
      </c>
      <c r="J137" s="20" t="e">
        <f>VLOOKUP($B137,[2]分国家汇总!$A:$AW,J$1,FALSE)</f>
        <v>#N/A</v>
      </c>
      <c r="K137" s="20" t="e">
        <f>VLOOKUP($B137,[2]分国家汇总!$A:$AW,K$1,FALSE)</f>
        <v>#N/A</v>
      </c>
      <c r="L137" s="20" t="e">
        <f t="shared" ref="L137:T137" si="137">AVERAGE(C137:C140)</f>
        <v>#N/A</v>
      </c>
      <c r="M137" s="20" t="e">
        <f t="shared" si="137"/>
        <v>#N/A</v>
      </c>
      <c r="N137" s="20" t="e">
        <f t="shared" si="137"/>
        <v>#N/A</v>
      </c>
      <c r="O137" s="20" t="e">
        <f t="shared" si="137"/>
        <v>#N/A</v>
      </c>
      <c r="P137" s="20" t="e">
        <f t="shared" si="137"/>
        <v>#N/A</v>
      </c>
      <c r="Q137" s="20" t="e">
        <f t="shared" si="137"/>
        <v>#N/A</v>
      </c>
      <c r="R137" s="20" t="e">
        <f t="shared" si="137"/>
        <v>#N/A</v>
      </c>
      <c r="S137" s="20" t="e">
        <f t="shared" si="137"/>
        <v>#N/A</v>
      </c>
      <c r="T137" s="20" t="e">
        <f t="shared" si="137"/>
        <v>#N/A</v>
      </c>
    </row>
    <row r="138" spans="2:20" x14ac:dyDescent="0.15">
      <c r="B138" s="19">
        <f t="shared" si="133"/>
        <v>43264</v>
      </c>
      <c r="C138" s="20" t="e">
        <f>VLOOKUP($B138,[2]分国家汇总!$A:$AW,C$1,FALSE)</f>
        <v>#N/A</v>
      </c>
      <c r="D138" s="20" t="e">
        <f>VLOOKUP($B138,[2]分国家汇总!$A:$AW,D$1,FALSE)</f>
        <v>#N/A</v>
      </c>
      <c r="E138" s="20" t="e">
        <f>VLOOKUP($B138,[2]分国家汇总!$A:$AW,E$1,FALSE)</f>
        <v>#N/A</v>
      </c>
      <c r="F138" s="20" t="e">
        <f>VLOOKUP($B138,[2]分国家汇总!$A:$AW,F$1,FALSE)</f>
        <v>#N/A</v>
      </c>
      <c r="G138" s="20" t="e">
        <f>VLOOKUP($B138,[2]分国家汇总!$A:$AW,G$1,FALSE)</f>
        <v>#N/A</v>
      </c>
      <c r="H138" s="20" t="e">
        <f>VLOOKUP($B138,[2]分国家汇总!$A:$AW,H$1,FALSE)</f>
        <v>#N/A</v>
      </c>
      <c r="I138" s="20" t="e">
        <f>VLOOKUP($B138,[2]分国家汇总!$A:$AW,I$1,FALSE)</f>
        <v>#N/A</v>
      </c>
      <c r="J138" s="20" t="e">
        <f>VLOOKUP($B138,[2]分国家汇总!$A:$AW,J$1,FALSE)</f>
        <v>#N/A</v>
      </c>
      <c r="K138" s="20" t="e">
        <f>VLOOKUP($B138,[2]分国家汇总!$A:$AW,K$1,FALSE)</f>
        <v>#N/A</v>
      </c>
      <c r="L138" s="20" t="e">
        <f t="shared" ref="L138:T138" si="138">AVERAGE(C138:C141)</f>
        <v>#N/A</v>
      </c>
      <c r="M138" s="20" t="e">
        <f t="shared" si="138"/>
        <v>#N/A</v>
      </c>
      <c r="N138" s="20" t="e">
        <f t="shared" si="138"/>
        <v>#N/A</v>
      </c>
      <c r="O138" s="20" t="e">
        <f t="shared" si="138"/>
        <v>#N/A</v>
      </c>
      <c r="P138" s="20" t="e">
        <f t="shared" si="138"/>
        <v>#N/A</v>
      </c>
      <c r="Q138" s="20" t="e">
        <f t="shared" si="138"/>
        <v>#N/A</v>
      </c>
      <c r="R138" s="20" t="e">
        <f t="shared" si="138"/>
        <v>#N/A</v>
      </c>
      <c r="S138" s="20" t="e">
        <f t="shared" si="138"/>
        <v>#N/A</v>
      </c>
      <c r="T138" s="20" t="e">
        <f t="shared" si="138"/>
        <v>#N/A</v>
      </c>
    </row>
    <row r="139" spans="2:20" x14ac:dyDescent="0.15">
      <c r="B139" s="19">
        <f t="shared" si="133"/>
        <v>43257</v>
      </c>
      <c r="C139" s="20" t="e">
        <f>VLOOKUP($B139,[2]分国家汇总!$A:$AW,C$1,FALSE)</f>
        <v>#N/A</v>
      </c>
      <c r="D139" s="20" t="e">
        <f>VLOOKUP($B139,[2]分国家汇总!$A:$AW,D$1,FALSE)</f>
        <v>#N/A</v>
      </c>
      <c r="E139" s="20" t="e">
        <f>VLOOKUP($B139,[2]分国家汇总!$A:$AW,E$1,FALSE)</f>
        <v>#N/A</v>
      </c>
      <c r="F139" s="20" t="e">
        <f>VLOOKUP($B139,[2]分国家汇总!$A:$AW,F$1,FALSE)</f>
        <v>#N/A</v>
      </c>
      <c r="G139" s="20" t="e">
        <f>VLOOKUP($B139,[2]分国家汇总!$A:$AW,G$1,FALSE)</f>
        <v>#N/A</v>
      </c>
      <c r="H139" s="20" t="e">
        <f>VLOOKUP($B139,[2]分国家汇总!$A:$AW,H$1,FALSE)</f>
        <v>#N/A</v>
      </c>
      <c r="I139" s="20" t="e">
        <f>VLOOKUP($B139,[2]分国家汇总!$A:$AW,I$1,FALSE)</f>
        <v>#N/A</v>
      </c>
      <c r="J139" s="20" t="e">
        <f>VLOOKUP($B139,[2]分国家汇总!$A:$AW,J$1,FALSE)</f>
        <v>#N/A</v>
      </c>
      <c r="K139" s="20" t="e">
        <f>VLOOKUP($B139,[2]分国家汇总!$A:$AW,K$1,FALSE)</f>
        <v>#N/A</v>
      </c>
      <c r="L139" s="20" t="e">
        <f t="shared" ref="L139:T139" si="139">AVERAGE(C139:C142)</f>
        <v>#N/A</v>
      </c>
      <c r="M139" s="20" t="e">
        <f t="shared" si="139"/>
        <v>#N/A</v>
      </c>
      <c r="N139" s="20" t="e">
        <f t="shared" si="139"/>
        <v>#N/A</v>
      </c>
      <c r="O139" s="20" t="e">
        <f t="shared" si="139"/>
        <v>#N/A</v>
      </c>
      <c r="P139" s="20" t="e">
        <f t="shared" si="139"/>
        <v>#N/A</v>
      </c>
      <c r="Q139" s="20" t="e">
        <f t="shared" si="139"/>
        <v>#N/A</v>
      </c>
      <c r="R139" s="20" t="e">
        <f t="shared" si="139"/>
        <v>#N/A</v>
      </c>
      <c r="S139" s="20" t="e">
        <f t="shared" si="139"/>
        <v>#N/A</v>
      </c>
      <c r="T139" s="20" t="e">
        <f t="shared" si="139"/>
        <v>#N/A</v>
      </c>
    </row>
    <row r="140" spans="2:20" x14ac:dyDescent="0.15">
      <c r="B140" s="19">
        <f t="shared" si="133"/>
        <v>43250</v>
      </c>
      <c r="C140" s="20" t="e">
        <f>VLOOKUP($B140,[2]分国家汇总!$A:$AW,C$1,FALSE)</f>
        <v>#N/A</v>
      </c>
      <c r="D140" s="20" t="e">
        <f>VLOOKUP($B140,[2]分国家汇总!$A:$AW,D$1,FALSE)</f>
        <v>#N/A</v>
      </c>
      <c r="E140" s="20" t="e">
        <f>VLOOKUP($B140,[2]分国家汇总!$A:$AW,E$1,FALSE)</f>
        <v>#N/A</v>
      </c>
      <c r="F140" s="20" t="e">
        <f>VLOOKUP($B140,[2]分国家汇总!$A:$AW,F$1,FALSE)</f>
        <v>#N/A</v>
      </c>
      <c r="G140" s="20" t="e">
        <f>VLOOKUP($B140,[2]分国家汇总!$A:$AW,G$1,FALSE)</f>
        <v>#N/A</v>
      </c>
      <c r="H140" s="20" t="e">
        <f>VLOOKUP($B140,[2]分国家汇总!$A:$AW,H$1,FALSE)</f>
        <v>#N/A</v>
      </c>
      <c r="I140" s="20" t="e">
        <f>VLOOKUP($B140,[2]分国家汇总!$A:$AW,I$1,FALSE)</f>
        <v>#N/A</v>
      </c>
      <c r="J140" s="20" t="e">
        <f>VLOOKUP($B140,[2]分国家汇总!$A:$AW,J$1,FALSE)</f>
        <v>#N/A</v>
      </c>
      <c r="K140" s="20" t="e">
        <f>VLOOKUP($B140,[2]分国家汇总!$A:$AW,K$1,FALSE)</f>
        <v>#N/A</v>
      </c>
      <c r="L140" s="20" t="e">
        <f t="shared" ref="L140:T140" si="140">AVERAGE(C140:C143)</f>
        <v>#N/A</v>
      </c>
      <c r="M140" s="20" t="e">
        <f t="shared" si="140"/>
        <v>#N/A</v>
      </c>
      <c r="N140" s="20" t="e">
        <f t="shared" si="140"/>
        <v>#N/A</v>
      </c>
      <c r="O140" s="20" t="e">
        <f t="shared" si="140"/>
        <v>#N/A</v>
      </c>
      <c r="P140" s="20" t="e">
        <f t="shared" si="140"/>
        <v>#N/A</v>
      </c>
      <c r="Q140" s="20" t="e">
        <f t="shared" si="140"/>
        <v>#N/A</v>
      </c>
      <c r="R140" s="20" t="e">
        <f t="shared" si="140"/>
        <v>#N/A</v>
      </c>
      <c r="S140" s="20" t="e">
        <f t="shared" si="140"/>
        <v>#N/A</v>
      </c>
      <c r="T140" s="20" t="e">
        <f t="shared" si="140"/>
        <v>#N/A</v>
      </c>
    </row>
    <row r="141" spans="2:20" x14ac:dyDescent="0.15">
      <c r="B141" s="19">
        <f t="shared" si="133"/>
        <v>43243</v>
      </c>
      <c r="C141" s="20" t="e">
        <f>VLOOKUP($B141,[2]分国家汇总!$A:$AW,C$1,FALSE)</f>
        <v>#N/A</v>
      </c>
      <c r="D141" s="20" t="e">
        <f>VLOOKUP($B141,[2]分国家汇总!$A:$AW,D$1,FALSE)</f>
        <v>#N/A</v>
      </c>
      <c r="E141" s="20" t="e">
        <f>VLOOKUP($B141,[2]分国家汇总!$A:$AW,E$1,FALSE)</f>
        <v>#N/A</v>
      </c>
      <c r="F141" s="20" t="e">
        <f>VLOOKUP($B141,[2]分国家汇总!$A:$AW,F$1,FALSE)</f>
        <v>#N/A</v>
      </c>
      <c r="G141" s="20" t="e">
        <f>VLOOKUP($B141,[2]分国家汇总!$A:$AW,G$1,FALSE)</f>
        <v>#N/A</v>
      </c>
      <c r="H141" s="20" t="e">
        <f>VLOOKUP($B141,[2]分国家汇总!$A:$AW,H$1,FALSE)</f>
        <v>#N/A</v>
      </c>
      <c r="I141" s="20" t="e">
        <f>VLOOKUP($B141,[2]分国家汇总!$A:$AW,I$1,FALSE)</f>
        <v>#N/A</v>
      </c>
      <c r="J141" s="20" t="e">
        <f>VLOOKUP($B141,[2]分国家汇总!$A:$AW,J$1,FALSE)</f>
        <v>#N/A</v>
      </c>
      <c r="K141" s="20" t="e">
        <f>VLOOKUP($B141,[2]分国家汇总!$A:$AW,K$1,FALSE)</f>
        <v>#N/A</v>
      </c>
      <c r="L141" s="20" t="e">
        <f t="shared" ref="L141:T141" si="141">AVERAGE(C141:C144)</f>
        <v>#N/A</v>
      </c>
      <c r="M141" s="20" t="e">
        <f t="shared" si="141"/>
        <v>#N/A</v>
      </c>
      <c r="N141" s="20" t="e">
        <f t="shared" si="141"/>
        <v>#N/A</v>
      </c>
      <c r="O141" s="20" t="e">
        <f t="shared" si="141"/>
        <v>#N/A</v>
      </c>
      <c r="P141" s="20" t="e">
        <f t="shared" si="141"/>
        <v>#N/A</v>
      </c>
      <c r="Q141" s="20" t="e">
        <f t="shared" si="141"/>
        <v>#N/A</v>
      </c>
      <c r="R141" s="20" t="e">
        <f t="shared" si="141"/>
        <v>#N/A</v>
      </c>
      <c r="S141" s="20" t="e">
        <f t="shared" si="141"/>
        <v>#N/A</v>
      </c>
      <c r="T141" s="20" t="e">
        <f t="shared" si="141"/>
        <v>#N/A</v>
      </c>
    </row>
    <row r="142" spans="2:20" x14ac:dyDescent="0.15">
      <c r="B142" s="19">
        <f t="shared" si="133"/>
        <v>43236</v>
      </c>
      <c r="C142" s="20" t="e">
        <f>VLOOKUP($B142,[2]分国家汇总!$A:$AW,C$1,FALSE)</f>
        <v>#N/A</v>
      </c>
      <c r="D142" s="20" t="e">
        <f>VLOOKUP($B142,[2]分国家汇总!$A:$AW,D$1,FALSE)</f>
        <v>#N/A</v>
      </c>
      <c r="E142" s="20" t="e">
        <f>VLOOKUP($B142,[2]分国家汇总!$A:$AW,E$1,FALSE)</f>
        <v>#N/A</v>
      </c>
      <c r="F142" s="20" t="e">
        <f>VLOOKUP($B142,[2]分国家汇总!$A:$AW,F$1,FALSE)</f>
        <v>#N/A</v>
      </c>
      <c r="G142" s="20" t="e">
        <f>VLOOKUP($B142,[2]分国家汇总!$A:$AW,G$1,FALSE)</f>
        <v>#N/A</v>
      </c>
      <c r="H142" s="20" t="e">
        <f>VLOOKUP($B142,[2]分国家汇总!$A:$AW,H$1,FALSE)</f>
        <v>#N/A</v>
      </c>
      <c r="I142" s="20" t="e">
        <f>VLOOKUP($B142,[2]分国家汇总!$A:$AW,I$1,FALSE)</f>
        <v>#N/A</v>
      </c>
      <c r="J142" s="20" t="e">
        <f>VLOOKUP($B142,[2]分国家汇总!$A:$AW,J$1,FALSE)</f>
        <v>#N/A</v>
      </c>
      <c r="K142" s="20" t="e">
        <f>VLOOKUP($B142,[2]分国家汇总!$A:$AW,K$1,FALSE)</f>
        <v>#N/A</v>
      </c>
      <c r="L142" s="20" t="e">
        <f t="shared" ref="L142:T142" si="142">AVERAGE(C142:C145)</f>
        <v>#N/A</v>
      </c>
      <c r="M142" s="20" t="e">
        <f t="shared" si="142"/>
        <v>#N/A</v>
      </c>
      <c r="N142" s="20" t="e">
        <f t="shared" si="142"/>
        <v>#N/A</v>
      </c>
      <c r="O142" s="20" t="e">
        <f t="shared" si="142"/>
        <v>#N/A</v>
      </c>
      <c r="P142" s="20" t="e">
        <f t="shared" si="142"/>
        <v>#N/A</v>
      </c>
      <c r="Q142" s="20" t="e">
        <f t="shared" si="142"/>
        <v>#N/A</v>
      </c>
      <c r="R142" s="20" t="e">
        <f t="shared" si="142"/>
        <v>#N/A</v>
      </c>
      <c r="S142" s="20" t="e">
        <f t="shared" si="142"/>
        <v>#N/A</v>
      </c>
      <c r="T142" s="20" t="e">
        <f t="shared" si="142"/>
        <v>#N/A</v>
      </c>
    </row>
    <row r="143" spans="2:20" x14ac:dyDescent="0.15">
      <c r="B143" s="19">
        <f t="shared" si="133"/>
        <v>43229</v>
      </c>
      <c r="C143" s="20" t="e">
        <f>VLOOKUP($B143,[2]分国家汇总!$A:$AW,C$1,FALSE)</f>
        <v>#N/A</v>
      </c>
      <c r="D143" s="20" t="e">
        <f>VLOOKUP($B143,[2]分国家汇总!$A:$AW,D$1,FALSE)</f>
        <v>#N/A</v>
      </c>
      <c r="E143" s="20" t="e">
        <f>VLOOKUP($B143,[2]分国家汇总!$A:$AW,E$1,FALSE)</f>
        <v>#N/A</v>
      </c>
      <c r="F143" s="20" t="e">
        <f>VLOOKUP($B143,[2]分国家汇总!$A:$AW,F$1,FALSE)</f>
        <v>#N/A</v>
      </c>
      <c r="G143" s="20" t="e">
        <f>VLOOKUP($B143,[2]分国家汇总!$A:$AW,G$1,FALSE)</f>
        <v>#N/A</v>
      </c>
      <c r="H143" s="20" t="e">
        <f>VLOOKUP($B143,[2]分国家汇总!$A:$AW,H$1,FALSE)</f>
        <v>#N/A</v>
      </c>
      <c r="I143" s="20" t="e">
        <f>VLOOKUP($B143,[2]分国家汇总!$A:$AW,I$1,FALSE)</f>
        <v>#N/A</v>
      </c>
      <c r="J143" s="20" t="e">
        <f>VLOOKUP($B143,[2]分国家汇总!$A:$AW,J$1,FALSE)</f>
        <v>#N/A</v>
      </c>
      <c r="K143" s="20" t="e">
        <f>VLOOKUP($B143,[2]分国家汇总!$A:$AW,K$1,FALSE)</f>
        <v>#N/A</v>
      </c>
      <c r="L143" s="20" t="e">
        <f t="shared" ref="L143:T143" si="143">AVERAGE(C143:C146)</f>
        <v>#N/A</v>
      </c>
      <c r="M143" s="20" t="e">
        <f t="shared" si="143"/>
        <v>#N/A</v>
      </c>
      <c r="N143" s="20" t="e">
        <f t="shared" si="143"/>
        <v>#N/A</v>
      </c>
      <c r="O143" s="20" t="e">
        <f t="shared" si="143"/>
        <v>#N/A</v>
      </c>
      <c r="P143" s="20" t="e">
        <f t="shared" si="143"/>
        <v>#N/A</v>
      </c>
      <c r="Q143" s="20" t="e">
        <f t="shared" si="143"/>
        <v>#N/A</v>
      </c>
      <c r="R143" s="20" t="e">
        <f t="shared" si="143"/>
        <v>#N/A</v>
      </c>
      <c r="S143" s="20" t="e">
        <f t="shared" si="143"/>
        <v>#N/A</v>
      </c>
      <c r="T143" s="20" t="e">
        <f t="shared" si="143"/>
        <v>#N/A</v>
      </c>
    </row>
    <row r="144" spans="2:20" x14ac:dyDescent="0.15">
      <c r="B144" s="19">
        <f t="shared" si="133"/>
        <v>43222</v>
      </c>
      <c r="C144" s="20" t="e">
        <f>VLOOKUP($B144,[2]分国家汇总!$A:$AW,C$1,FALSE)</f>
        <v>#N/A</v>
      </c>
      <c r="D144" s="20" t="e">
        <f>VLOOKUP($B144,[2]分国家汇总!$A:$AW,D$1,FALSE)</f>
        <v>#N/A</v>
      </c>
      <c r="E144" s="20" t="e">
        <f>VLOOKUP($B144,[2]分国家汇总!$A:$AW,E$1,FALSE)</f>
        <v>#N/A</v>
      </c>
      <c r="F144" s="20" t="e">
        <f>VLOOKUP($B144,[2]分国家汇总!$A:$AW,F$1,FALSE)</f>
        <v>#N/A</v>
      </c>
      <c r="G144" s="20" t="e">
        <f>VLOOKUP($B144,[2]分国家汇总!$A:$AW,G$1,FALSE)</f>
        <v>#N/A</v>
      </c>
      <c r="H144" s="20" t="e">
        <f>VLOOKUP($B144,[2]分国家汇总!$A:$AW,H$1,FALSE)</f>
        <v>#N/A</v>
      </c>
      <c r="I144" s="20" t="e">
        <f>VLOOKUP($B144,[2]分国家汇总!$A:$AW,I$1,FALSE)</f>
        <v>#N/A</v>
      </c>
      <c r="J144" s="20" t="e">
        <f>VLOOKUP($B144,[2]分国家汇总!$A:$AW,J$1,FALSE)</f>
        <v>#N/A</v>
      </c>
      <c r="K144" s="20" t="e">
        <f>VLOOKUP($B144,[2]分国家汇总!$A:$AW,K$1,FALSE)</f>
        <v>#N/A</v>
      </c>
      <c r="L144" s="20" t="e">
        <f t="shared" ref="L144:T144" si="144">AVERAGE(C144:C147)</f>
        <v>#N/A</v>
      </c>
      <c r="M144" s="20" t="e">
        <f t="shared" si="144"/>
        <v>#N/A</v>
      </c>
      <c r="N144" s="20" t="e">
        <f t="shared" si="144"/>
        <v>#N/A</v>
      </c>
      <c r="O144" s="20" t="e">
        <f t="shared" si="144"/>
        <v>#N/A</v>
      </c>
      <c r="P144" s="20" t="e">
        <f t="shared" si="144"/>
        <v>#N/A</v>
      </c>
      <c r="Q144" s="20" t="e">
        <f t="shared" si="144"/>
        <v>#N/A</v>
      </c>
      <c r="R144" s="20" t="e">
        <f t="shared" si="144"/>
        <v>#N/A</v>
      </c>
      <c r="S144" s="20" t="e">
        <f t="shared" si="144"/>
        <v>#N/A</v>
      </c>
      <c r="T144" s="20" t="e">
        <f t="shared" si="144"/>
        <v>#N/A</v>
      </c>
    </row>
    <row r="145" spans="2:20" x14ac:dyDescent="0.15">
      <c r="B145" s="19">
        <f t="shared" si="133"/>
        <v>43215</v>
      </c>
      <c r="C145" s="20" t="e">
        <f>VLOOKUP($B145,[2]分国家汇总!$A:$AW,C$1,FALSE)</f>
        <v>#N/A</v>
      </c>
      <c r="D145" s="20" t="e">
        <f>VLOOKUP($B145,[2]分国家汇总!$A:$AW,D$1,FALSE)</f>
        <v>#N/A</v>
      </c>
      <c r="E145" s="20" t="e">
        <f>VLOOKUP($B145,[2]分国家汇总!$A:$AW,E$1,FALSE)</f>
        <v>#N/A</v>
      </c>
      <c r="F145" s="20" t="e">
        <f>VLOOKUP($B145,[2]分国家汇总!$A:$AW,F$1,FALSE)</f>
        <v>#N/A</v>
      </c>
      <c r="G145" s="20" t="e">
        <f>VLOOKUP($B145,[2]分国家汇总!$A:$AW,G$1,FALSE)</f>
        <v>#N/A</v>
      </c>
      <c r="H145" s="20" t="e">
        <f>VLOOKUP($B145,[2]分国家汇总!$A:$AW,H$1,FALSE)</f>
        <v>#N/A</v>
      </c>
      <c r="I145" s="20" t="e">
        <f>VLOOKUP($B145,[2]分国家汇总!$A:$AW,I$1,FALSE)</f>
        <v>#N/A</v>
      </c>
      <c r="J145" s="20" t="e">
        <f>VLOOKUP($B145,[2]分国家汇总!$A:$AW,J$1,FALSE)</f>
        <v>#N/A</v>
      </c>
      <c r="K145" s="20" t="e">
        <f>VLOOKUP($B145,[2]分国家汇总!$A:$AW,K$1,FALSE)</f>
        <v>#N/A</v>
      </c>
      <c r="L145" s="20" t="e">
        <f t="shared" ref="L145:T145" si="145">AVERAGE(C145:C148)</f>
        <v>#N/A</v>
      </c>
      <c r="M145" s="20" t="e">
        <f t="shared" si="145"/>
        <v>#N/A</v>
      </c>
      <c r="N145" s="20" t="e">
        <f t="shared" si="145"/>
        <v>#N/A</v>
      </c>
      <c r="O145" s="20" t="e">
        <f t="shared" si="145"/>
        <v>#N/A</v>
      </c>
      <c r="P145" s="20" t="e">
        <f t="shared" si="145"/>
        <v>#N/A</v>
      </c>
      <c r="Q145" s="20" t="e">
        <f t="shared" si="145"/>
        <v>#N/A</v>
      </c>
      <c r="R145" s="20" t="e">
        <f t="shared" si="145"/>
        <v>#N/A</v>
      </c>
      <c r="S145" s="20" t="e">
        <f t="shared" si="145"/>
        <v>#N/A</v>
      </c>
      <c r="T145" s="20" t="e">
        <f t="shared" si="145"/>
        <v>#N/A</v>
      </c>
    </row>
    <row r="146" spans="2:20" x14ac:dyDescent="0.15">
      <c r="B146" s="19">
        <f t="shared" si="133"/>
        <v>43208</v>
      </c>
      <c r="C146" s="20" t="e">
        <f>VLOOKUP($B146,[2]分国家汇总!$A:$AW,C$1,FALSE)</f>
        <v>#N/A</v>
      </c>
      <c r="D146" s="20" t="e">
        <f>VLOOKUP($B146,[2]分国家汇总!$A:$AW,D$1,FALSE)</f>
        <v>#N/A</v>
      </c>
      <c r="E146" s="20" t="e">
        <f>VLOOKUP($B146,[2]分国家汇总!$A:$AW,E$1,FALSE)</f>
        <v>#N/A</v>
      </c>
      <c r="F146" s="20" t="e">
        <f>VLOOKUP($B146,[2]分国家汇总!$A:$AW,F$1,FALSE)</f>
        <v>#N/A</v>
      </c>
      <c r="G146" s="20" t="e">
        <f>VLOOKUP($B146,[2]分国家汇总!$A:$AW,G$1,FALSE)</f>
        <v>#N/A</v>
      </c>
      <c r="H146" s="20" t="e">
        <f>VLOOKUP($B146,[2]分国家汇总!$A:$AW,H$1,FALSE)</f>
        <v>#N/A</v>
      </c>
      <c r="I146" s="20" t="e">
        <f>VLOOKUP($B146,[2]分国家汇总!$A:$AW,I$1,FALSE)</f>
        <v>#N/A</v>
      </c>
      <c r="J146" s="20" t="e">
        <f>VLOOKUP($B146,[2]分国家汇总!$A:$AW,J$1,FALSE)</f>
        <v>#N/A</v>
      </c>
      <c r="K146" s="20" t="e">
        <f>VLOOKUP($B146,[2]分国家汇总!$A:$AW,K$1,FALSE)</f>
        <v>#N/A</v>
      </c>
      <c r="L146" s="20" t="e">
        <f t="shared" ref="L146:T146" si="146">AVERAGE(C146:C149)</f>
        <v>#N/A</v>
      </c>
      <c r="M146" s="20" t="e">
        <f t="shared" si="146"/>
        <v>#N/A</v>
      </c>
      <c r="N146" s="20" t="e">
        <f t="shared" si="146"/>
        <v>#N/A</v>
      </c>
      <c r="O146" s="20" t="e">
        <f t="shared" si="146"/>
        <v>#N/A</v>
      </c>
      <c r="P146" s="20" t="e">
        <f t="shared" si="146"/>
        <v>#N/A</v>
      </c>
      <c r="Q146" s="20" t="e">
        <f t="shared" si="146"/>
        <v>#N/A</v>
      </c>
      <c r="R146" s="20" t="e">
        <f t="shared" si="146"/>
        <v>#N/A</v>
      </c>
      <c r="S146" s="20" t="e">
        <f t="shared" si="146"/>
        <v>#N/A</v>
      </c>
      <c r="T146" s="20" t="e">
        <f t="shared" si="146"/>
        <v>#N/A</v>
      </c>
    </row>
    <row r="147" spans="2:20" x14ac:dyDescent="0.15">
      <c r="B147" s="19">
        <f t="shared" si="133"/>
        <v>43201</v>
      </c>
      <c r="C147" s="20" t="e">
        <f>VLOOKUP($B147,[2]分国家汇总!$A:$AW,C$1,FALSE)</f>
        <v>#N/A</v>
      </c>
      <c r="D147" s="20" t="e">
        <f>VLOOKUP($B147,[2]分国家汇总!$A:$AW,D$1,FALSE)</f>
        <v>#N/A</v>
      </c>
      <c r="E147" s="20" t="e">
        <f>VLOOKUP($B147,[2]分国家汇总!$A:$AW,E$1,FALSE)</f>
        <v>#N/A</v>
      </c>
      <c r="F147" s="20" t="e">
        <f>VLOOKUP($B147,[2]分国家汇总!$A:$AW,F$1,FALSE)</f>
        <v>#N/A</v>
      </c>
      <c r="G147" s="20" t="e">
        <f>VLOOKUP($B147,[2]分国家汇总!$A:$AW,G$1,FALSE)</f>
        <v>#N/A</v>
      </c>
      <c r="H147" s="20" t="e">
        <f>VLOOKUP($B147,[2]分国家汇总!$A:$AW,H$1,FALSE)</f>
        <v>#N/A</v>
      </c>
      <c r="I147" s="20" t="e">
        <f>VLOOKUP($B147,[2]分国家汇总!$A:$AW,I$1,FALSE)</f>
        <v>#N/A</v>
      </c>
      <c r="J147" s="20" t="e">
        <f>VLOOKUP($B147,[2]分国家汇总!$A:$AW,J$1,FALSE)</f>
        <v>#N/A</v>
      </c>
      <c r="K147" s="20" t="e">
        <f>VLOOKUP($B147,[2]分国家汇总!$A:$AW,K$1,FALSE)</f>
        <v>#N/A</v>
      </c>
      <c r="L147" s="20" t="e">
        <f t="shared" ref="L147:T147" si="147">AVERAGE(C147:C150)</f>
        <v>#N/A</v>
      </c>
      <c r="M147" s="20" t="e">
        <f t="shared" si="147"/>
        <v>#N/A</v>
      </c>
      <c r="N147" s="20" t="e">
        <f t="shared" si="147"/>
        <v>#N/A</v>
      </c>
      <c r="O147" s="20" t="e">
        <f t="shared" si="147"/>
        <v>#N/A</v>
      </c>
      <c r="P147" s="20" t="e">
        <f t="shared" si="147"/>
        <v>#N/A</v>
      </c>
      <c r="Q147" s="20" t="e">
        <f t="shared" si="147"/>
        <v>#N/A</v>
      </c>
      <c r="R147" s="20" t="e">
        <f t="shared" si="147"/>
        <v>#N/A</v>
      </c>
      <c r="S147" s="20" t="e">
        <f t="shared" si="147"/>
        <v>#N/A</v>
      </c>
      <c r="T147" s="20" t="e">
        <f t="shared" si="147"/>
        <v>#N/A</v>
      </c>
    </row>
    <row r="148" spans="2:20" x14ac:dyDescent="0.15">
      <c r="B148" s="19">
        <f t="shared" si="133"/>
        <v>43194</v>
      </c>
      <c r="C148" s="20" t="e">
        <f>VLOOKUP($B148,[2]分国家汇总!$A:$AW,C$1,FALSE)</f>
        <v>#N/A</v>
      </c>
      <c r="D148" s="20" t="e">
        <f>VLOOKUP($B148,[2]分国家汇总!$A:$AW,D$1,FALSE)</f>
        <v>#N/A</v>
      </c>
      <c r="E148" s="20" t="e">
        <f>VLOOKUP($B148,[2]分国家汇总!$A:$AW,E$1,FALSE)</f>
        <v>#N/A</v>
      </c>
      <c r="F148" s="20" t="e">
        <f>VLOOKUP($B148,[2]分国家汇总!$A:$AW,F$1,FALSE)</f>
        <v>#N/A</v>
      </c>
      <c r="G148" s="20" t="e">
        <f>VLOOKUP($B148,[2]分国家汇总!$A:$AW,G$1,FALSE)</f>
        <v>#N/A</v>
      </c>
      <c r="H148" s="20" t="e">
        <f>VLOOKUP($B148,[2]分国家汇总!$A:$AW,H$1,FALSE)</f>
        <v>#N/A</v>
      </c>
      <c r="I148" s="20" t="e">
        <f>VLOOKUP($B148,[2]分国家汇总!$A:$AW,I$1,FALSE)</f>
        <v>#N/A</v>
      </c>
      <c r="J148" s="20" t="e">
        <f>VLOOKUP($B148,[2]分国家汇总!$A:$AW,J$1,FALSE)</f>
        <v>#N/A</v>
      </c>
      <c r="K148" s="20" t="e">
        <f>VLOOKUP($B148,[2]分国家汇总!$A:$AW,K$1,FALSE)</f>
        <v>#N/A</v>
      </c>
      <c r="L148" s="20" t="e">
        <f t="shared" ref="L148:T148" si="148">AVERAGE(C148:C151)</f>
        <v>#N/A</v>
      </c>
      <c r="M148" s="20" t="e">
        <f t="shared" si="148"/>
        <v>#N/A</v>
      </c>
      <c r="N148" s="20" t="e">
        <f t="shared" si="148"/>
        <v>#N/A</v>
      </c>
      <c r="O148" s="20" t="e">
        <f t="shared" si="148"/>
        <v>#N/A</v>
      </c>
      <c r="P148" s="20" t="e">
        <f t="shared" si="148"/>
        <v>#N/A</v>
      </c>
      <c r="Q148" s="20" t="e">
        <f t="shared" si="148"/>
        <v>#N/A</v>
      </c>
      <c r="R148" s="20" t="e">
        <f t="shared" si="148"/>
        <v>#N/A</v>
      </c>
      <c r="S148" s="20" t="e">
        <f t="shared" si="148"/>
        <v>#N/A</v>
      </c>
      <c r="T148" s="20" t="e">
        <f t="shared" si="148"/>
        <v>#N/A</v>
      </c>
    </row>
    <row r="149" spans="2:20" x14ac:dyDescent="0.15">
      <c r="B149" s="19">
        <f t="shared" si="133"/>
        <v>43187</v>
      </c>
      <c r="C149" s="20" t="e">
        <f>VLOOKUP($B149,[2]分国家汇总!$A:$AW,C$1,FALSE)</f>
        <v>#N/A</v>
      </c>
      <c r="D149" s="20" t="e">
        <f>VLOOKUP($B149,[2]分国家汇总!$A:$AW,D$1,FALSE)</f>
        <v>#N/A</v>
      </c>
      <c r="E149" s="20" t="e">
        <f>VLOOKUP($B149,[2]分国家汇总!$A:$AW,E$1,FALSE)</f>
        <v>#N/A</v>
      </c>
      <c r="F149" s="20" t="e">
        <f>VLOOKUP($B149,[2]分国家汇总!$A:$AW,F$1,FALSE)</f>
        <v>#N/A</v>
      </c>
      <c r="G149" s="20" t="e">
        <f>VLOOKUP($B149,[2]分国家汇总!$A:$AW,G$1,FALSE)</f>
        <v>#N/A</v>
      </c>
      <c r="H149" s="20" t="e">
        <f>VLOOKUP($B149,[2]分国家汇总!$A:$AW,H$1,FALSE)</f>
        <v>#N/A</v>
      </c>
      <c r="I149" s="20" t="e">
        <f>VLOOKUP($B149,[2]分国家汇总!$A:$AW,I$1,FALSE)</f>
        <v>#N/A</v>
      </c>
      <c r="J149" s="20" t="e">
        <f>VLOOKUP($B149,[2]分国家汇总!$A:$AW,J$1,FALSE)</f>
        <v>#N/A</v>
      </c>
      <c r="K149" s="20" t="e">
        <f>VLOOKUP($B149,[2]分国家汇总!$A:$AW,K$1,FALSE)</f>
        <v>#N/A</v>
      </c>
      <c r="L149" s="20" t="e">
        <f t="shared" ref="L149:T149" si="149">AVERAGE(C149:C152)</f>
        <v>#N/A</v>
      </c>
      <c r="M149" s="20" t="e">
        <f t="shared" si="149"/>
        <v>#N/A</v>
      </c>
      <c r="N149" s="20" t="e">
        <f t="shared" si="149"/>
        <v>#N/A</v>
      </c>
      <c r="O149" s="20" t="e">
        <f t="shared" si="149"/>
        <v>#N/A</v>
      </c>
      <c r="P149" s="20" t="e">
        <f t="shared" si="149"/>
        <v>#N/A</v>
      </c>
      <c r="Q149" s="20" t="e">
        <f t="shared" si="149"/>
        <v>#N/A</v>
      </c>
      <c r="R149" s="20" t="e">
        <f t="shared" si="149"/>
        <v>#N/A</v>
      </c>
      <c r="S149" s="20" t="e">
        <f t="shared" si="149"/>
        <v>#N/A</v>
      </c>
      <c r="T149" s="20" t="e">
        <f t="shared" si="149"/>
        <v>#N/A</v>
      </c>
    </row>
    <row r="150" spans="2:20" x14ac:dyDescent="0.15">
      <c r="B150" s="19">
        <f t="shared" si="133"/>
        <v>43180</v>
      </c>
      <c r="C150" s="20" t="e">
        <f>VLOOKUP($B150,[2]分国家汇总!$A:$AW,C$1,FALSE)</f>
        <v>#N/A</v>
      </c>
      <c r="D150" s="20" t="e">
        <f>VLOOKUP($B150,[2]分国家汇总!$A:$AW,D$1,FALSE)</f>
        <v>#N/A</v>
      </c>
      <c r="E150" s="20" t="e">
        <f>VLOOKUP($B150,[2]分国家汇总!$A:$AW,E$1,FALSE)</f>
        <v>#N/A</v>
      </c>
      <c r="F150" s="20" t="e">
        <f>VLOOKUP($B150,[2]分国家汇总!$A:$AW,F$1,FALSE)</f>
        <v>#N/A</v>
      </c>
      <c r="G150" s="20" t="e">
        <f>VLOOKUP($B150,[2]分国家汇总!$A:$AW,G$1,FALSE)</f>
        <v>#N/A</v>
      </c>
      <c r="H150" s="20" t="e">
        <f>VLOOKUP($B150,[2]分国家汇总!$A:$AW,H$1,FALSE)</f>
        <v>#N/A</v>
      </c>
      <c r="I150" s="20" t="e">
        <f>VLOOKUP($B150,[2]分国家汇总!$A:$AW,I$1,FALSE)</f>
        <v>#N/A</v>
      </c>
      <c r="J150" s="20" t="e">
        <f>VLOOKUP($B150,[2]分国家汇总!$A:$AW,J$1,FALSE)</f>
        <v>#N/A</v>
      </c>
      <c r="K150" s="20" t="e">
        <f>VLOOKUP($B150,[2]分国家汇总!$A:$AW,K$1,FALSE)</f>
        <v>#N/A</v>
      </c>
      <c r="L150" s="20" t="e">
        <f t="shared" ref="L150:T150" si="150">AVERAGE(C150:C153)</f>
        <v>#N/A</v>
      </c>
      <c r="M150" s="20" t="e">
        <f t="shared" si="150"/>
        <v>#N/A</v>
      </c>
      <c r="N150" s="20" t="e">
        <f t="shared" si="150"/>
        <v>#N/A</v>
      </c>
      <c r="O150" s="20" t="e">
        <f t="shared" si="150"/>
        <v>#N/A</v>
      </c>
      <c r="P150" s="20" t="e">
        <f t="shared" si="150"/>
        <v>#N/A</v>
      </c>
      <c r="Q150" s="20" t="e">
        <f t="shared" si="150"/>
        <v>#N/A</v>
      </c>
      <c r="R150" s="20" t="e">
        <f t="shared" si="150"/>
        <v>#N/A</v>
      </c>
      <c r="S150" s="20" t="e">
        <f t="shared" si="150"/>
        <v>#N/A</v>
      </c>
      <c r="T150" s="20" t="e">
        <f t="shared" si="150"/>
        <v>#N/A</v>
      </c>
    </row>
    <row r="151" spans="2:20" x14ac:dyDescent="0.15">
      <c r="B151" s="19">
        <f t="shared" si="133"/>
        <v>43173</v>
      </c>
      <c r="C151" s="20" t="e">
        <f>VLOOKUP($B151,[2]分国家汇总!$A:$AW,C$1,FALSE)</f>
        <v>#N/A</v>
      </c>
      <c r="D151" s="20" t="e">
        <f>VLOOKUP($B151,[2]分国家汇总!$A:$AW,D$1,FALSE)</f>
        <v>#N/A</v>
      </c>
      <c r="E151" s="20" t="e">
        <f>VLOOKUP($B151,[2]分国家汇总!$A:$AW,E$1,FALSE)</f>
        <v>#N/A</v>
      </c>
      <c r="F151" s="20" t="e">
        <f>VLOOKUP($B151,[2]分国家汇总!$A:$AW,F$1,FALSE)</f>
        <v>#N/A</v>
      </c>
      <c r="G151" s="20" t="e">
        <f>VLOOKUP($B151,[2]分国家汇总!$A:$AW,G$1,FALSE)</f>
        <v>#N/A</v>
      </c>
      <c r="H151" s="20" t="e">
        <f>VLOOKUP($B151,[2]分国家汇总!$A:$AW,H$1,FALSE)</f>
        <v>#N/A</v>
      </c>
      <c r="I151" s="20" t="e">
        <f>VLOOKUP($B151,[2]分国家汇总!$A:$AW,I$1,FALSE)</f>
        <v>#N/A</v>
      </c>
      <c r="J151" s="20" t="e">
        <f>VLOOKUP($B151,[2]分国家汇总!$A:$AW,J$1,FALSE)</f>
        <v>#N/A</v>
      </c>
      <c r="K151" s="20" t="e">
        <f>VLOOKUP($B151,[2]分国家汇总!$A:$AW,K$1,FALSE)</f>
        <v>#N/A</v>
      </c>
      <c r="L151" s="20" t="e">
        <f t="shared" ref="L151:T151" si="151">AVERAGE(C151:C154)</f>
        <v>#N/A</v>
      </c>
      <c r="M151" s="20" t="e">
        <f t="shared" si="151"/>
        <v>#N/A</v>
      </c>
      <c r="N151" s="20" t="e">
        <f t="shared" si="151"/>
        <v>#N/A</v>
      </c>
      <c r="O151" s="20" t="e">
        <f t="shared" si="151"/>
        <v>#N/A</v>
      </c>
      <c r="P151" s="20" t="e">
        <f t="shared" si="151"/>
        <v>#N/A</v>
      </c>
      <c r="Q151" s="20" t="e">
        <f t="shared" si="151"/>
        <v>#N/A</v>
      </c>
      <c r="R151" s="20" t="e">
        <f t="shared" si="151"/>
        <v>#N/A</v>
      </c>
      <c r="S151" s="20" t="e">
        <f t="shared" si="151"/>
        <v>#N/A</v>
      </c>
      <c r="T151" s="20" t="e">
        <f t="shared" si="151"/>
        <v>#N/A</v>
      </c>
    </row>
    <row r="152" spans="2:20" x14ac:dyDescent="0.15">
      <c r="B152" s="19">
        <f t="shared" si="133"/>
        <v>43166</v>
      </c>
      <c r="C152" s="20" t="e">
        <f>VLOOKUP($B152,[2]分国家汇总!$A:$AW,C$1,FALSE)</f>
        <v>#N/A</v>
      </c>
      <c r="D152" s="20" t="e">
        <f>VLOOKUP($B152,[2]分国家汇总!$A:$AW,D$1,FALSE)</f>
        <v>#N/A</v>
      </c>
      <c r="E152" s="20" t="e">
        <f>VLOOKUP($B152,[2]分国家汇总!$A:$AW,E$1,FALSE)</f>
        <v>#N/A</v>
      </c>
      <c r="F152" s="20" t="e">
        <f>VLOOKUP($B152,[2]分国家汇总!$A:$AW,F$1,FALSE)</f>
        <v>#N/A</v>
      </c>
      <c r="G152" s="20" t="e">
        <f>VLOOKUP($B152,[2]分国家汇总!$A:$AW,G$1,FALSE)</f>
        <v>#N/A</v>
      </c>
      <c r="H152" s="20" t="e">
        <f>VLOOKUP($B152,[2]分国家汇总!$A:$AW,H$1,FALSE)</f>
        <v>#N/A</v>
      </c>
      <c r="I152" s="20" t="e">
        <f>VLOOKUP($B152,[2]分国家汇总!$A:$AW,I$1,FALSE)</f>
        <v>#N/A</v>
      </c>
      <c r="J152" s="20" t="e">
        <f>VLOOKUP($B152,[2]分国家汇总!$A:$AW,J$1,FALSE)</f>
        <v>#N/A</v>
      </c>
      <c r="K152" s="20" t="e">
        <f>VLOOKUP($B152,[2]分国家汇总!$A:$AW,K$1,FALSE)</f>
        <v>#N/A</v>
      </c>
      <c r="L152" s="20" t="e">
        <f t="shared" ref="L152:T152" si="152">AVERAGE(C152:C155)</f>
        <v>#N/A</v>
      </c>
      <c r="M152" s="20" t="e">
        <f t="shared" si="152"/>
        <v>#N/A</v>
      </c>
      <c r="N152" s="20" t="e">
        <f t="shared" si="152"/>
        <v>#N/A</v>
      </c>
      <c r="O152" s="20" t="e">
        <f t="shared" si="152"/>
        <v>#N/A</v>
      </c>
      <c r="P152" s="20" t="e">
        <f t="shared" si="152"/>
        <v>#N/A</v>
      </c>
      <c r="Q152" s="20" t="e">
        <f t="shared" si="152"/>
        <v>#N/A</v>
      </c>
      <c r="R152" s="20" t="e">
        <f t="shared" si="152"/>
        <v>#N/A</v>
      </c>
      <c r="S152" s="20" t="e">
        <f t="shared" si="152"/>
        <v>#N/A</v>
      </c>
      <c r="T152" s="20" t="e">
        <f t="shared" si="152"/>
        <v>#N/A</v>
      </c>
    </row>
    <row r="153" spans="2:20" x14ac:dyDescent="0.15">
      <c r="B153" s="19">
        <f t="shared" si="133"/>
        <v>43159</v>
      </c>
      <c r="C153" s="20" t="e">
        <f>VLOOKUP($B153,[2]分国家汇总!$A:$AW,C$1,FALSE)</f>
        <v>#N/A</v>
      </c>
      <c r="D153" s="20" t="e">
        <f>VLOOKUP($B153,[2]分国家汇总!$A:$AW,D$1,FALSE)</f>
        <v>#N/A</v>
      </c>
      <c r="E153" s="20" t="e">
        <f>VLOOKUP($B153,[2]分国家汇总!$A:$AW,E$1,FALSE)</f>
        <v>#N/A</v>
      </c>
      <c r="F153" s="20" t="e">
        <f>VLOOKUP($B153,[2]分国家汇总!$A:$AW,F$1,FALSE)</f>
        <v>#N/A</v>
      </c>
      <c r="G153" s="20" t="e">
        <f>VLOOKUP($B153,[2]分国家汇总!$A:$AW,G$1,FALSE)</f>
        <v>#N/A</v>
      </c>
      <c r="H153" s="20" t="e">
        <f>VLOOKUP($B153,[2]分国家汇总!$A:$AW,H$1,FALSE)</f>
        <v>#N/A</v>
      </c>
      <c r="I153" s="20" t="e">
        <f>VLOOKUP($B153,[2]分国家汇总!$A:$AW,I$1,FALSE)</f>
        <v>#N/A</v>
      </c>
      <c r="J153" s="20" t="e">
        <f>VLOOKUP($B153,[2]分国家汇总!$A:$AW,J$1,FALSE)</f>
        <v>#N/A</v>
      </c>
      <c r="K153" s="20" t="e">
        <f>VLOOKUP($B153,[2]分国家汇总!$A:$AW,K$1,FALSE)</f>
        <v>#N/A</v>
      </c>
      <c r="L153" s="20" t="e">
        <f t="shared" ref="L153:T153" si="153">AVERAGE(C153:C156)</f>
        <v>#N/A</v>
      </c>
      <c r="M153" s="20" t="e">
        <f t="shared" si="153"/>
        <v>#N/A</v>
      </c>
      <c r="N153" s="20" t="e">
        <f t="shared" si="153"/>
        <v>#N/A</v>
      </c>
      <c r="O153" s="20" t="e">
        <f t="shared" si="153"/>
        <v>#N/A</v>
      </c>
      <c r="P153" s="20" t="e">
        <f t="shared" si="153"/>
        <v>#N/A</v>
      </c>
      <c r="Q153" s="20" t="e">
        <f t="shared" si="153"/>
        <v>#N/A</v>
      </c>
      <c r="R153" s="20" t="e">
        <f t="shared" si="153"/>
        <v>#N/A</v>
      </c>
      <c r="S153" s="20" t="e">
        <f t="shared" si="153"/>
        <v>#N/A</v>
      </c>
      <c r="T153" s="20" t="e">
        <f t="shared" si="153"/>
        <v>#N/A</v>
      </c>
    </row>
    <row r="154" spans="2:20" x14ac:dyDescent="0.15">
      <c r="B154" s="19">
        <f t="shared" si="133"/>
        <v>43152</v>
      </c>
      <c r="C154" s="20" t="e">
        <f>VLOOKUP($B154,[2]分国家汇总!$A:$AW,C$1,FALSE)</f>
        <v>#N/A</v>
      </c>
      <c r="D154" s="20" t="e">
        <f>VLOOKUP($B154,[2]分国家汇总!$A:$AW,D$1,FALSE)</f>
        <v>#N/A</v>
      </c>
      <c r="E154" s="20" t="e">
        <f>VLOOKUP($B154,[2]分国家汇总!$A:$AW,E$1,FALSE)</f>
        <v>#N/A</v>
      </c>
      <c r="F154" s="20" t="e">
        <f>VLOOKUP($B154,[2]分国家汇总!$A:$AW,F$1,FALSE)</f>
        <v>#N/A</v>
      </c>
      <c r="G154" s="20" t="e">
        <f>VLOOKUP($B154,[2]分国家汇总!$A:$AW,G$1,FALSE)</f>
        <v>#N/A</v>
      </c>
      <c r="H154" s="20" t="e">
        <f>VLOOKUP($B154,[2]分国家汇总!$A:$AW,H$1,FALSE)</f>
        <v>#N/A</v>
      </c>
      <c r="I154" s="20" t="e">
        <f>VLOOKUP($B154,[2]分国家汇总!$A:$AW,I$1,FALSE)</f>
        <v>#N/A</v>
      </c>
      <c r="J154" s="20" t="e">
        <f>VLOOKUP($B154,[2]分国家汇总!$A:$AW,J$1,FALSE)</f>
        <v>#N/A</v>
      </c>
      <c r="K154" s="20" t="e">
        <f>VLOOKUP($B154,[2]分国家汇总!$A:$AW,K$1,FALSE)</f>
        <v>#N/A</v>
      </c>
      <c r="L154" s="20" t="e">
        <f t="shared" ref="L154:T154" si="154">AVERAGE(C154:C157)</f>
        <v>#N/A</v>
      </c>
      <c r="M154" s="20" t="e">
        <f t="shared" si="154"/>
        <v>#N/A</v>
      </c>
      <c r="N154" s="20" t="e">
        <f t="shared" si="154"/>
        <v>#N/A</v>
      </c>
      <c r="O154" s="20" t="e">
        <f t="shared" si="154"/>
        <v>#N/A</v>
      </c>
      <c r="P154" s="20" t="e">
        <f t="shared" si="154"/>
        <v>#N/A</v>
      </c>
      <c r="Q154" s="20" t="e">
        <f t="shared" si="154"/>
        <v>#N/A</v>
      </c>
      <c r="R154" s="20" t="e">
        <f t="shared" si="154"/>
        <v>#N/A</v>
      </c>
      <c r="S154" s="20" t="e">
        <f t="shared" si="154"/>
        <v>#N/A</v>
      </c>
      <c r="T154" s="20" t="e">
        <f t="shared" si="154"/>
        <v>#N/A</v>
      </c>
    </row>
    <row r="155" spans="2:20" x14ac:dyDescent="0.15">
      <c r="B155" s="19">
        <f t="shared" si="133"/>
        <v>43145</v>
      </c>
      <c r="C155" s="20" t="e">
        <f>VLOOKUP($B155,[2]分国家汇总!$A:$AW,C$1,FALSE)</f>
        <v>#N/A</v>
      </c>
      <c r="D155" s="20" t="e">
        <f>VLOOKUP($B155,[2]分国家汇总!$A:$AW,D$1,FALSE)</f>
        <v>#N/A</v>
      </c>
      <c r="E155" s="20" t="e">
        <f>VLOOKUP($B155,[2]分国家汇总!$A:$AW,E$1,FALSE)</f>
        <v>#N/A</v>
      </c>
      <c r="F155" s="20" t="e">
        <f>VLOOKUP($B155,[2]分国家汇总!$A:$AW,F$1,FALSE)</f>
        <v>#N/A</v>
      </c>
      <c r="G155" s="20" t="e">
        <f>VLOOKUP($B155,[2]分国家汇总!$A:$AW,G$1,FALSE)</f>
        <v>#N/A</v>
      </c>
      <c r="H155" s="20" t="e">
        <f>VLOOKUP($B155,[2]分国家汇总!$A:$AW,H$1,FALSE)</f>
        <v>#N/A</v>
      </c>
      <c r="I155" s="20" t="e">
        <f>VLOOKUP($B155,[2]分国家汇总!$A:$AW,I$1,FALSE)</f>
        <v>#N/A</v>
      </c>
      <c r="J155" s="20" t="e">
        <f>VLOOKUP($B155,[2]分国家汇总!$A:$AW,J$1,FALSE)</f>
        <v>#N/A</v>
      </c>
      <c r="K155" s="20" t="e">
        <f>VLOOKUP($B155,[2]分国家汇总!$A:$AW,K$1,FALSE)</f>
        <v>#N/A</v>
      </c>
      <c r="L155" s="20" t="e">
        <f t="shared" ref="L155:T155" si="155">AVERAGE(C155:C158)</f>
        <v>#N/A</v>
      </c>
      <c r="M155" s="20" t="e">
        <f t="shared" si="155"/>
        <v>#N/A</v>
      </c>
      <c r="N155" s="20" t="e">
        <f t="shared" si="155"/>
        <v>#N/A</v>
      </c>
      <c r="O155" s="20" t="e">
        <f t="shared" si="155"/>
        <v>#N/A</v>
      </c>
      <c r="P155" s="20" t="e">
        <f t="shared" si="155"/>
        <v>#N/A</v>
      </c>
      <c r="Q155" s="20" t="e">
        <f t="shared" si="155"/>
        <v>#N/A</v>
      </c>
      <c r="R155" s="20" t="e">
        <f t="shared" si="155"/>
        <v>#N/A</v>
      </c>
      <c r="S155" s="20" t="e">
        <f t="shared" si="155"/>
        <v>#N/A</v>
      </c>
      <c r="T155" s="20" t="e">
        <f t="shared" si="155"/>
        <v>#N/A</v>
      </c>
    </row>
    <row r="156" spans="2:20" x14ac:dyDescent="0.15">
      <c r="B156" s="19">
        <f t="shared" si="133"/>
        <v>43138</v>
      </c>
      <c r="C156" s="20" t="e">
        <f>VLOOKUP($B156,[2]分国家汇总!$A:$AW,C$1,FALSE)</f>
        <v>#N/A</v>
      </c>
      <c r="D156" s="20" t="e">
        <f>VLOOKUP($B156,[2]分国家汇总!$A:$AW,D$1,FALSE)</f>
        <v>#N/A</v>
      </c>
      <c r="E156" s="20" t="e">
        <f>VLOOKUP($B156,[2]分国家汇总!$A:$AW,E$1,FALSE)</f>
        <v>#N/A</v>
      </c>
      <c r="F156" s="20" t="e">
        <f>VLOOKUP($B156,[2]分国家汇总!$A:$AW,F$1,FALSE)</f>
        <v>#N/A</v>
      </c>
      <c r="G156" s="20" t="e">
        <f>VLOOKUP($B156,[2]分国家汇总!$A:$AW,G$1,FALSE)</f>
        <v>#N/A</v>
      </c>
      <c r="H156" s="20" t="e">
        <f>VLOOKUP($B156,[2]分国家汇总!$A:$AW,H$1,FALSE)</f>
        <v>#N/A</v>
      </c>
      <c r="I156" s="20" t="e">
        <f>VLOOKUP($B156,[2]分国家汇总!$A:$AW,I$1,FALSE)</f>
        <v>#N/A</v>
      </c>
      <c r="J156" s="20" t="e">
        <f>VLOOKUP($B156,[2]分国家汇总!$A:$AW,J$1,FALSE)</f>
        <v>#N/A</v>
      </c>
      <c r="K156" s="20" t="e">
        <f>VLOOKUP($B156,[2]分国家汇总!$A:$AW,K$1,FALSE)</f>
        <v>#N/A</v>
      </c>
      <c r="L156" s="20" t="e">
        <f t="shared" ref="L156:T156" si="156">AVERAGE(C156:C159)</f>
        <v>#N/A</v>
      </c>
      <c r="M156" s="20" t="e">
        <f t="shared" si="156"/>
        <v>#N/A</v>
      </c>
      <c r="N156" s="20" t="e">
        <f t="shared" si="156"/>
        <v>#N/A</v>
      </c>
      <c r="O156" s="20" t="e">
        <f t="shared" si="156"/>
        <v>#N/A</v>
      </c>
      <c r="P156" s="20" t="e">
        <f t="shared" si="156"/>
        <v>#N/A</v>
      </c>
      <c r="Q156" s="20" t="e">
        <f t="shared" si="156"/>
        <v>#N/A</v>
      </c>
      <c r="R156" s="20" t="e">
        <f t="shared" si="156"/>
        <v>#N/A</v>
      </c>
      <c r="S156" s="20" t="e">
        <f t="shared" si="156"/>
        <v>#N/A</v>
      </c>
      <c r="T156" s="20" t="e">
        <f t="shared" si="156"/>
        <v>#N/A</v>
      </c>
    </row>
    <row r="157" spans="2:20" x14ac:dyDescent="0.15">
      <c r="B157" s="19">
        <f t="shared" si="133"/>
        <v>43131</v>
      </c>
      <c r="C157" s="20" t="e">
        <f>VLOOKUP($B157,[2]分国家汇总!$A:$AW,C$1,FALSE)</f>
        <v>#N/A</v>
      </c>
      <c r="D157" s="20" t="e">
        <f>VLOOKUP($B157,[2]分国家汇总!$A:$AW,D$1,FALSE)</f>
        <v>#N/A</v>
      </c>
      <c r="E157" s="20" t="e">
        <f>VLOOKUP($B157,[2]分国家汇总!$A:$AW,E$1,FALSE)</f>
        <v>#N/A</v>
      </c>
      <c r="F157" s="20" t="e">
        <f>VLOOKUP($B157,[2]分国家汇总!$A:$AW,F$1,FALSE)</f>
        <v>#N/A</v>
      </c>
      <c r="G157" s="20" t="e">
        <f>VLOOKUP($B157,[2]分国家汇总!$A:$AW,G$1,FALSE)</f>
        <v>#N/A</v>
      </c>
      <c r="H157" s="20" t="e">
        <f>VLOOKUP($B157,[2]分国家汇总!$A:$AW,H$1,FALSE)</f>
        <v>#N/A</v>
      </c>
      <c r="I157" s="20" t="e">
        <f>VLOOKUP($B157,[2]分国家汇总!$A:$AW,I$1,FALSE)</f>
        <v>#N/A</v>
      </c>
      <c r="J157" s="20" t="e">
        <f>VLOOKUP($B157,[2]分国家汇总!$A:$AW,J$1,FALSE)</f>
        <v>#N/A</v>
      </c>
      <c r="K157" s="20" t="e">
        <f>VLOOKUP($B157,[2]分国家汇总!$A:$AW,K$1,FALSE)</f>
        <v>#N/A</v>
      </c>
      <c r="L157" s="20" t="e">
        <f t="shared" ref="L157:T157" si="157">AVERAGE(C157:C160)</f>
        <v>#N/A</v>
      </c>
      <c r="M157" s="20" t="e">
        <f t="shared" si="157"/>
        <v>#N/A</v>
      </c>
      <c r="N157" s="20" t="e">
        <f t="shared" si="157"/>
        <v>#N/A</v>
      </c>
      <c r="O157" s="20" t="e">
        <f t="shared" si="157"/>
        <v>#N/A</v>
      </c>
      <c r="P157" s="20" t="e">
        <f t="shared" si="157"/>
        <v>#N/A</v>
      </c>
      <c r="Q157" s="20" t="e">
        <f t="shared" si="157"/>
        <v>#N/A</v>
      </c>
      <c r="R157" s="20" t="e">
        <f t="shared" si="157"/>
        <v>#N/A</v>
      </c>
      <c r="S157" s="20" t="e">
        <f t="shared" si="157"/>
        <v>#N/A</v>
      </c>
      <c r="T157" s="20" t="e">
        <f t="shared" si="157"/>
        <v>#N/A</v>
      </c>
    </row>
    <row r="158" spans="2:20" x14ac:dyDescent="0.15">
      <c r="B158" s="19">
        <f t="shared" si="133"/>
        <v>43124</v>
      </c>
      <c r="C158" s="20" t="e">
        <f>VLOOKUP($B158,[2]分国家汇总!$A:$AW,C$1,FALSE)</f>
        <v>#N/A</v>
      </c>
      <c r="D158" s="20" t="e">
        <f>VLOOKUP($B158,[2]分国家汇总!$A:$AW,D$1,FALSE)</f>
        <v>#N/A</v>
      </c>
      <c r="E158" s="20" t="e">
        <f>VLOOKUP($B158,[2]分国家汇总!$A:$AW,E$1,FALSE)</f>
        <v>#N/A</v>
      </c>
      <c r="F158" s="20" t="e">
        <f>VLOOKUP($B158,[2]分国家汇总!$A:$AW,F$1,FALSE)</f>
        <v>#N/A</v>
      </c>
      <c r="G158" s="20" t="e">
        <f>VLOOKUP($B158,[2]分国家汇总!$A:$AW,G$1,FALSE)</f>
        <v>#N/A</v>
      </c>
      <c r="H158" s="20" t="e">
        <f>VLOOKUP($B158,[2]分国家汇总!$A:$AW,H$1,FALSE)</f>
        <v>#N/A</v>
      </c>
      <c r="I158" s="20" t="e">
        <f>VLOOKUP($B158,[2]分国家汇总!$A:$AW,I$1,FALSE)</f>
        <v>#N/A</v>
      </c>
      <c r="J158" s="20" t="e">
        <f>VLOOKUP($B158,[2]分国家汇总!$A:$AW,J$1,FALSE)</f>
        <v>#N/A</v>
      </c>
      <c r="K158" s="20" t="e">
        <f>VLOOKUP($B158,[2]分国家汇总!$A:$AW,K$1,FALSE)</f>
        <v>#N/A</v>
      </c>
      <c r="L158" s="20" t="e">
        <f t="shared" ref="L158:T158" si="158">AVERAGE(C158:C161)</f>
        <v>#N/A</v>
      </c>
      <c r="M158" s="20" t="e">
        <f t="shared" si="158"/>
        <v>#N/A</v>
      </c>
      <c r="N158" s="20" t="e">
        <f t="shared" si="158"/>
        <v>#N/A</v>
      </c>
      <c r="O158" s="20" t="e">
        <f t="shared" si="158"/>
        <v>#N/A</v>
      </c>
      <c r="P158" s="20" t="e">
        <f t="shared" si="158"/>
        <v>#N/A</v>
      </c>
      <c r="Q158" s="20" t="e">
        <f t="shared" si="158"/>
        <v>#N/A</v>
      </c>
      <c r="R158" s="20" t="e">
        <f t="shared" si="158"/>
        <v>#N/A</v>
      </c>
      <c r="S158" s="20" t="e">
        <f t="shared" si="158"/>
        <v>#N/A</v>
      </c>
      <c r="T158" s="20" t="e">
        <f t="shared" si="158"/>
        <v>#N/A</v>
      </c>
    </row>
    <row r="159" spans="2:20" x14ac:dyDescent="0.15">
      <c r="B159" s="19">
        <f t="shared" si="133"/>
        <v>43117</v>
      </c>
      <c r="C159" s="20" t="e">
        <f>VLOOKUP($B159,[2]分国家汇总!$A:$AW,C$1,FALSE)</f>
        <v>#N/A</v>
      </c>
      <c r="D159" s="20" t="e">
        <f>VLOOKUP($B159,[2]分国家汇总!$A:$AW,D$1,FALSE)</f>
        <v>#N/A</v>
      </c>
      <c r="E159" s="20" t="e">
        <f>VLOOKUP($B159,[2]分国家汇总!$A:$AW,E$1,FALSE)</f>
        <v>#N/A</v>
      </c>
      <c r="F159" s="20" t="e">
        <f>VLOOKUP($B159,[2]分国家汇总!$A:$AW,F$1,FALSE)</f>
        <v>#N/A</v>
      </c>
      <c r="G159" s="20" t="e">
        <f>VLOOKUP($B159,[2]分国家汇总!$A:$AW,G$1,FALSE)</f>
        <v>#N/A</v>
      </c>
      <c r="H159" s="20" t="e">
        <f>VLOOKUP($B159,[2]分国家汇总!$A:$AW,H$1,FALSE)</f>
        <v>#N/A</v>
      </c>
      <c r="I159" s="20" t="e">
        <f>VLOOKUP($B159,[2]分国家汇总!$A:$AW,I$1,FALSE)</f>
        <v>#N/A</v>
      </c>
      <c r="J159" s="20" t="e">
        <f>VLOOKUP($B159,[2]分国家汇总!$A:$AW,J$1,FALSE)</f>
        <v>#N/A</v>
      </c>
      <c r="K159" s="20" t="e">
        <f>VLOOKUP($B159,[2]分国家汇总!$A:$AW,K$1,FALSE)</f>
        <v>#N/A</v>
      </c>
      <c r="L159" s="20" t="e">
        <f t="shared" ref="L159:T159" si="159">AVERAGE(C159:C162)</f>
        <v>#N/A</v>
      </c>
      <c r="M159" s="20" t="e">
        <f t="shared" si="159"/>
        <v>#N/A</v>
      </c>
      <c r="N159" s="20" t="e">
        <f t="shared" si="159"/>
        <v>#N/A</v>
      </c>
      <c r="O159" s="20" t="e">
        <f t="shared" si="159"/>
        <v>#N/A</v>
      </c>
      <c r="P159" s="20" t="e">
        <f t="shared" si="159"/>
        <v>#N/A</v>
      </c>
      <c r="Q159" s="20" t="e">
        <f t="shared" si="159"/>
        <v>#N/A</v>
      </c>
      <c r="R159" s="20" t="e">
        <f t="shared" si="159"/>
        <v>#N/A</v>
      </c>
      <c r="S159" s="20" t="e">
        <f t="shared" si="159"/>
        <v>#N/A</v>
      </c>
      <c r="T159" s="20" t="e">
        <f t="shared" si="159"/>
        <v>#N/A</v>
      </c>
    </row>
    <row r="160" spans="2:20" x14ac:dyDescent="0.15">
      <c r="B160" s="19">
        <f t="shared" si="133"/>
        <v>43110</v>
      </c>
      <c r="C160" s="20" t="e">
        <f>VLOOKUP($B160,[2]分国家汇总!$A:$AW,C$1,FALSE)</f>
        <v>#N/A</v>
      </c>
      <c r="D160" s="20" t="e">
        <f>VLOOKUP($B160,[2]分国家汇总!$A:$AW,D$1,FALSE)</f>
        <v>#N/A</v>
      </c>
      <c r="E160" s="20" t="e">
        <f>VLOOKUP($B160,[2]分国家汇总!$A:$AW,E$1,FALSE)</f>
        <v>#N/A</v>
      </c>
      <c r="F160" s="20" t="e">
        <f>VLOOKUP($B160,[2]分国家汇总!$A:$AW,F$1,FALSE)</f>
        <v>#N/A</v>
      </c>
      <c r="G160" s="20" t="e">
        <f>VLOOKUP($B160,[2]分国家汇总!$A:$AW,G$1,FALSE)</f>
        <v>#N/A</v>
      </c>
      <c r="H160" s="20" t="e">
        <f>VLOOKUP($B160,[2]分国家汇总!$A:$AW,H$1,FALSE)</f>
        <v>#N/A</v>
      </c>
      <c r="I160" s="20" t="e">
        <f>VLOOKUP($B160,[2]分国家汇总!$A:$AW,I$1,FALSE)</f>
        <v>#N/A</v>
      </c>
      <c r="J160" s="20" t="e">
        <f>VLOOKUP($B160,[2]分国家汇总!$A:$AW,J$1,FALSE)</f>
        <v>#N/A</v>
      </c>
      <c r="K160" s="20" t="e">
        <f>VLOOKUP($B160,[2]分国家汇总!$A:$AW,K$1,FALSE)</f>
        <v>#N/A</v>
      </c>
      <c r="L160" s="20" t="e">
        <f t="shared" ref="L160:T160" si="160">AVERAGE(C160:C163)</f>
        <v>#N/A</v>
      </c>
      <c r="M160" s="20" t="e">
        <f t="shared" si="160"/>
        <v>#N/A</v>
      </c>
      <c r="N160" s="20" t="e">
        <f t="shared" si="160"/>
        <v>#N/A</v>
      </c>
      <c r="O160" s="20" t="e">
        <f t="shared" si="160"/>
        <v>#N/A</v>
      </c>
      <c r="P160" s="20" t="e">
        <f t="shared" si="160"/>
        <v>#N/A</v>
      </c>
      <c r="Q160" s="20" t="e">
        <f t="shared" si="160"/>
        <v>#N/A</v>
      </c>
      <c r="R160" s="20" t="e">
        <f t="shared" si="160"/>
        <v>#N/A</v>
      </c>
      <c r="S160" s="20" t="e">
        <f t="shared" si="160"/>
        <v>#N/A</v>
      </c>
      <c r="T160" s="20" t="e">
        <f t="shared" si="160"/>
        <v>#N/A</v>
      </c>
    </row>
    <row r="161" spans="2:29" x14ac:dyDescent="0.15">
      <c r="B161" s="19">
        <f t="shared" si="133"/>
        <v>43103</v>
      </c>
      <c r="C161" s="20" t="e">
        <f>VLOOKUP($B161,[2]分国家汇总!$A:$AW,C$1,FALSE)</f>
        <v>#N/A</v>
      </c>
      <c r="D161" s="20" t="e">
        <f>VLOOKUP($B161,[2]分国家汇总!$A:$AW,D$1,FALSE)</f>
        <v>#N/A</v>
      </c>
      <c r="E161" s="20" t="e">
        <f>VLOOKUP($B161,[2]分国家汇总!$A:$AW,E$1,FALSE)</f>
        <v>#N/A</v>
      </c>
      <c r="F161" s="20" t="e">
        <f>VLOOKUP($B161,[2]分国家汇总!$A:$AW,F$1,FALSE)</f>
        <v>#N/A</v>
      </c>
      <c r="G161" s="20" t="e">
        <f>VLOOKUP($B161,[2]分国家汇总!$A:$AW,G$1,FALSE)</f>
        <v>#N/A</v>
      </c>
      <c r="H161" s="20" t="e">
        <f>VLOOKUP($B161,[2]分国家汇总!$A:$AW,H$1,FALSE)</f>
        <v>#N/A</v>
      </c>
      <c r="I161" s="20" t="e">
        <f>VLOOKUP($B161,[2]分国家汇总!$A:$AW,I$1,FALSE)</f>
        <v>#N/A</v>
      </c>
      <c r="J161" s="20" t="e">
        <f>VLOOKUP($B161,[2]分国家汇总!$A:$AW,J$1,FALSE)</f>
        <v>#N/A</v>
      </c>
      <c r="K161" s="20" t="e">
        <f>VLOOKUP($B161,[2]分国家汇总!$A:$AW,K$1,FALSE)</f>
        <v>#N/A</v>
      </c>
      <c r="L161" s="20" t="e">
        <f t="shared" ref="L161:T161" si="161">AVERAGE(C161:C164)</f>
        <v>#N/A</v>
      </c>
      <c r="M161" s="20" t="e">
        <f t="shared" si="161"/>
        <v>#N/A</v>
      </c>
      <c r="N161" s="20" t="e">
        <f t="shared" si="161"/>
        <v>#N/A</v>
      </c>
      <c r="O161" s="20" t="e">
        <f t="shared" si="161"/>
        <v>#N/A</v>
      </c>
      <c r="P161" s="20" t="e">
        <f t="shared" si="161"/>
        <v>#N/A</v>
      </c>
      <c r="Q161" s="20" t="e">
        <f t="shared" si="161"/>
        <v>#N/A</v>
      </c>
      <c r="R161" s="20" t="e">
        <f t="shared" si="161"/>
        <v>#N/A</v>
      </c>
      <c r="S161" s="20" t="e">
        <f t="shared" si="161"/>
        <v>#N/A</v>
      </c>
      <c r="T161" s="20" t="e">
        <f t="shared" si="161"/>
        <v>#N/A</v>
      </c>
    </row>
    <row r="162" spans="2:29" x14ac:dyDescent="0.15">
      <c r="B162" s="19">
        <f t="shared" si="133"/>
        <v>43096</v>
      </c>
      <c r="C162" s="20" t="e">
        <f>VLOOKUP($B162,[2]分国家汇总!$A:$AW,C$1,FALSE)</f>
        <v>#N/A</v>
      </c>
      <c r="D162" s="20" t="e">
        <f>VLOOKUP($B162,[2]分国家汇总!$A:$AW,D$1,FALSE)</f>
        <v>#N/A</v>
      </c>
      <c r="E162" s="20" t="e">
        <f>VLOOKUP($B162,[2]分国家汇总!$A:$AW,E$1,FALSE)</f>
        <v>#N/A</v>
      </c>
      <c r="F162" s="20" t="e">
        <f>VLOOKUP($B162,[2]分国家汇总!$A:$AW,F$1,FALSE)</f>
        <v>#N/A</v>
      </c>
      <c r="G162" s="20" t="e">
        <f>VLOOKUP($B162,[2]分国家汇总!$A:$AW,G$1,FALSE)</f>
        <v>#N/A</v>
      </c>
      <c r="H162" s="20" t="e">
        <f>VLOOKUP($B162,[2]分国家汇总!$A:$AW,H$1,FALSE)</f>
        <v>#N/A</v>
      </c>
      <c r="I162" s="20" t="e">
        <f>VLOOKUP($B162,[2]分国家汇总!$A:$AW,I$1,FALSE)</f>
        <v>#N/A</v>
      </c>
      <c r="J162" s="20" t="e">
        <f>VLOOKUP($B162,[2]分国家汇总!$A:$AW,J$1,FALSE)</f>
        <v>#N/A</v>
      </c>
      <c r="K162" s="20" t="e">
        <f>VLOOKUP($B162,[2]分国家汇总!$A:$AW,K$1,FALSE)</f>
        <v>#N/A</v>
      </c>
      <c r="L162" s="20" t="e">
        <f t="shared" ref="L162:T162" si="162">AVERAGE(C162:C165)</f>
        <v>#N/A</v>
      </c>
      <c r="M162" s="20" t="e">
        <f t="shared" si="162"/>
        <v>#N/A</v>
      </c>
      <c r="N162" s="20" t="e">
        <f t="shared" si="162"/>
        <v>#N/A</v>
      </c>
      <c r="O162" s="20" t="e">
        <f t="shared" si="162"/>
        <v>#N/A</v>
      </c>
      <c r="P162" s="20" t="e">
        <f t="shared" si="162"/>
        <v>#N/A</v>
      </c>
      <c r="Q162" s="20" t="e">
        <f t="shared" si="162"/>
        <v>#N/A</v>
      </c>
      <c r="R162" s="20" t="e">
        <f t="shared" si="162"/>
        <v>#N/A</v>
      </c>
      <c r="S162" s="20" t="e">
        <f t="shared" si="162"/>
        <v>#N/A</v>
      </c>
      <c r="T162" s="20" t="e">
        <f t="shared" si="162"/>
        <v>#N/A</v>
      </c>
      <c r="V162" s="15"/>
      <c r="W162" s="15"/>
      <c r="X162" s="15"/>
      <c r="Y162" s="15"/>
      <c r="Z162" s="15"/>
      <c r="AA162" s="15"/>
      <c r="AB162" s="15"/>
      <c r="AC162" s="15"/>
    </row>
    <row r="163" spans="2:29" x14ac:dyDescent="0.15">
      <c r="B163" s="19">
        <f t="shared" si="133"/>
        <v>43089</v>
      </c>
      <c r="C163" s="20" t="e">
        <f>VLOOKUP($B163,[2]分国家汇总!$A:$AW,C$1,FALSE)</f>
        <v>#N/A</v>
      </c>
      <c r="D163" s="20" t="e">
        <f>VLOOKUP($B163,[2]分国家汇总!$A:$AW,D$1,FALSE)</f>
        <v>#N/A</v>
      </c>
      <c r="E163" s="20" t="e">
        <f>VLOOKUP($B163,[2]分国家汇总!$A:$AW,E$1,FALSE)</f>
        <v>#N/A</v>
      </c>
      <c r="F163" s="20" t="e">
        <f>VLOOKUP($B163,[2]分国家汇总!$A:$AW,F$1,FALSE)</f>
        <v>#N/A</v>
      </c>
      <c r="G163" s="20" t="e">
        <f>VLOOKUP($B163,[2]分国家汇总!$A:$AW,G$1,FALSE)</f>
        <v>#N/A</v>
      </c>
      <c r="H163" s="20" t="e">
        <f>VLOOKUP($B163,[2]分国家汇总!$A:$AW,H$1,FALSE)</f>
        <v>#N/A</v>
      </c>
      <c r="I163" s="20" t="e">
        <f>VLOOKUP($B163,[2]分国家汇总!$A:$AW,I$1,FALSE)</f>
        <v>#N/A</v>
      </c>
      <c r="J163" s="20" t="e">
        <f>VLOOKUP($B163,[2]分国家汇总!$A:$AW,J$1,FALSE)</f>
        <v>#N/A</v>
      </c>
      <c r="K163" s="20" t="e">
        <f>VLOOKUP($B163,[2]分国家汇总!$A:$AW,K$1,FALSE)</f>
        <v>#N/A</v>
      </c>
      <c r="L163" s="20" t="e">
        <f t="shared" ref="L163:T163" si="163">AVERAGE(C163:C166)</f>
        <v>#N/A</v>
      </c>
      <c r="M163" s="20" t="e">
        <f t="shared" si="163"/>
        <v>#N/A</v>
      </c>
      <c r="N163" s="20" t="e">
        <f t="shared" si="163"/>
        <v>#N/A</v>
      </c>
      <c r="O163" s="20" t="e">
        <f t="shared" si="163"/>
        <v>#N/A</v>
      </c>
      <c r="P163" s="20" t="e">
        <f t="shared" si="163"/>
        <v>#N/A</v>
      </c>
      <c r="Q163" s="20" t="e">
        <f t="shared" si="163"/>
        <v>#N/A</v>
      </c>
      <c r="R163" s="20" t="e">
        <f t="shared" si="163"/>
        <v>#N/A</v>
      </c>
      <c r="S163" s="20" t="e">
        <f t="shared" si="163"/>
        <v>#N/A</v>
      </c>
      <c r="T163" s="20" t="e">
        <f t="shared" si="163"/>
        <v>#N/A</v>
      </c>
      <c r="V163" s="15"/>
      <c r="W163" s="15"/>
      <c r="X163" s="15"/>
      <c r="Y163" s="15"/>
      <c r="Z163" s="15"/>
      <c r="AA163" s="15"/>
      <c r="AB163" s="15"/>
      <c r="AC163" s="15"/>
    </row>
    <row r="164" spans="2:29" x14ac:dyDescent="0.15">
      <c r="B164" s="19">
        <f t="shared" si="133"/>
        <v>43082</v>
      </c>
      <c r="C164" s="20" t="e">
        <f>VLOOKUP($B164,[2]分国家汇总!$A:$AW,C$1,FALSE)</f>
        <v>#N/A</v>
      </c>
      <c r="D164" s="20" t="e">
        <f>VLOOKUP($B164,[2]分国家汇总!$A:$AW,D$1,FALSE)</f>
        <v>#N/A</v>
      </c>
      <c r="E164" s="20" t="e">
        <f>VLOOKUP($B164,[2]分国家汇总!$A:$AW,E$1,FALSE)</f>
        <v>#N/A</v>
      </c>
      <c r="F164" s="20" t="e">
        <f>VLOOKUP($B164,[2]分国家汇总!$A:$AW,F$1,FALSE)</f>
        <v>#N/A</v>
      </c>
      <c r="G164" s="20" t="e">
        <f>VLOOKUP($B164,[2]分国家汇总!$A:$AW,G$1,FALSE)</f>
        <v>#N/A</v>
      </c>
      <c r="H164" s="20" t="e">
        <f>VLOOKUP($B164,[2]分国家汇总!$A:$AW,H$1,FALSE)</f>
        <v>#N/A</v>
      </c>
      <c r="I164" s="20" t="e">
        <f>VLOOKUP($B164,[2]分国家汇总!$A:$AW,I$1,FALSE)</f>
        <v>#N/A</v>
      </c>
      <c r="J164" s="20" t="e">
        <f>VLOOKUP($B164,[2]分国家汇总!$A:$AW,J$1,FALSE)</f>
        <v>#N/A</v>
      </c>
      <c r="K164" s="20" t="e">
        <f>VLOOKUP($B164,[2]分国家汇总!$A:$AW,K$1,FALSE)</f>
        <v>#N/A</v>
      </c>
      <c r="L164" s="20" t="e">
        <f t="shared" ref="L164:T164" si="164">AVERAGE(C164:C167)</f>
        <v>#N/A</v>
      </c>
      <c r="M164" s="20" t="e">
        <f t="shared" si="164"/>
        <v>#N/A</v>
      </c>
      <c r="N164" s="20" t="e">
        <f t="shared" si="164"/>
        <v>#N/A</v>
      </c>
      <c r="O164" s="20" t="e">
        <f t="shared" si="164"/>
        <v>#N/A</v>
      </c>
      <c r="P164" s="20" t="e">
        <f t="shared" si="164"/>
        <v>#N/A</v>
      </c>
      <c r="Q164" s="20" t="e">
        <f t="shared" si="164"/>
        <v>#N/A</v>
      </c>
      <c r="R164" s="20" t="e">
        <f t="shared" si="164"/>
        <v>#N/A</v>
      </c>
      <c r="S164" s="20" t="e">
        <f t="shared" si="164"/>
        <v>#N/A</v>
      </c>
      <c r="T164" s="20" t="e">
        <f t="shared" si="164"/>
        <v>#N/A</v>
      </c>
      <c r="V164" s="15"/>
      <c r="W164" s="15"/>
      <c r="X164" s="15"/>
      <c r="Y164" s="15"/>
      <c r="Z164" s="15"/>
      <c r="AA164" s="15"/>
      <c r="AB164" s="15"/>
      <c r="AC164" s="15"/>
    </row>
    <row r="165" spans="2:29" x14ac:dyDescent="0.15">
      <c r="B165" s="19">
        <f t="shared" si="133"/>
        <v>43075</v>
      </c>
      <c r="C165" s="20" t="e">
        <f>VLOOKUP($B165,[2]分国家汇总!$A:$AW,C$1,FALSE)</f>
        <v>#N/A</v>
      </c>
      <c r="D165" s="20" t="e">
        <f>VLOOKUP($B165,[2]分国家汇总!$A:$AW,D$1,FALSE)</f>
        <v>#N/A</v>
      </c>
      <c r="E165" s="20" t="e">
        <f>VLOOKUP($B165,[2]分国家汇总!$A:$AW,E$1,FALSE)</f>
        <v>#N/A</v>
      </c>
      <c r="F165" s="20" t="e">
        <f>VLOOKUP($B165,[2]分国家汇总!$A:$AW,F$1,FALSE)</f>
        <v>#N/A</v>
      </c>
      <c r="G165" s="20" t="e">
        <f>VLOOKUP($B165,[2]分国家汇总!$A:$AW,G$1,FALSE)</f>
        <v>#N/A</v>
      </c>
      <c r="H165" s="20" t="e">
        <f>VLOOKUP($B165,[2]分国家汇总!$A:$AW,H$1,FALSE)</f>
        <v>#N/A</v>
      </c>
      <c r="I165" s="20" t="e">
        <f>VLOOKUP($B165,[2]分国家汇总!$A:$AW,I$1,FALSE)</f>
        <v>#N/A</v>
      </c>
      <c r="J165" s="20" t="e">
        <f>VLOOKUP($B165,[2]分国家汇总!$A:$AW,J$1,FALSE)</f>
        <v>#N/A</v>
      </c>
      <c r="K165" s="20" t="e">
        <f>VLOOKUP($B165,[2]分国家汇总!$A:$AW,K$1,FALSE)</f>
        <v>#N/A</v>
      </c>
      <c r="L165" s="20" t="e">
        <f t="shared" ref="L165:T165" si="165">AVERAGE(C165:C168)</f>
        <v>#N/A</v>
      </c>
      <c r="M165" s="20" t="e">
        <f t="shared" si="165"/>
        <v>#N/A</v>
      </c>
      <c r="N165" s="20" t="e">
        <f t="shared" si="165"/>
        <v>#N/A</v>
      </c>
      <c r="O165" s="20" t="e">
        <f t="shared" si="165"/>
        <v>#N/A</v>
      </c>
      <c r="P165" s="20" t="e">
        <f t="shared" si="165"/>
        <v>#N/A</v>
      </c>
      <c r="Q165" s="20" t="e">
        <f t="shared" si="165"/>
        <v>#N/A</v>
      </c>
      <c r="R165" s="20" t="e">
        <f t="shared" si="165"/>
        <v>#N/A</v>
      </c>
      <c r="S165" s="20" t="e">
        <f t="shared" si="165"/>
        <v>#N/A</v>
      </c>
      <c r="T165" s="20" t="e">
        <f t="shared" si="165"/>
        <v>#N/A</v>
      </c>
      <c r="V165" s="15"/>
      <c r="W165" s="15"/>
      <c r="X165" s="15"/>
      <c r="Y165" s="15"/>
      <c r="Z165" s="15"/>
      <c r="AA165" s="15"/>
      <c r="AB165" s="15"/>
      <c r="AC165" s="15"/>
    </row>
    <row r="166" spans="2:29" x14ac:dyDescent="0.15">
      <c r="B166" s="19">
        <f t="shared" si="133"/>
        <v>43068</v>
      </c>
      <c r="C166" s="20" t="e">
        <f>VLOOKUP($B166,[2]分国家汇总!$A:$AW,C$1,FALSE)</f>
        <v>#N/A</v>
      </c>
      <c r="D166" s="20" t="e">
        <f>VLOOKUP($B166,[2]分国家汇总!$A:$AW,D$1,FALSE)</f>
        <v>#N/A</v>
      </c>
      <c r="E166" s="20" t="e">
        <f>VLOOKUP($B166,[2]分国家汇总!$A:$AW,E$1,FALSE)</f>
        <v>#N/A</v>
      </c>
      <c r="F166" s="20" t="e">
        <f>VLOOKUP($B166,[2]分国家汇总!$A:$AW,F$1,FALSE)</f>
        <v>#N/A</v>
      </c>
      <c r="G166" s="20" t="e">
        <f>VLOOKUP($B166,[2]分国家汇总!$A:$AW,G$1,FALSE)</f>
        <v>#N/A</v>
      </c>
      <c r="H166" s="20" t="e">
        <f>VLOOKUP($B166,[2]分国家汇总!$A:$AW,H$1,FALSE)</f>
        <v>#N/A</v>
      </c>
      <c r="I166" s="20" t="e">
        <f>VLOOKUP($B166,[2]分国家汇总!$A:$AW,I$1,FALSE)</f>
        <v>#N/A</v>
      </c>
      <c r="J166" s="20" t="e">
        <f>VLOOKUP($B166,[2]分国家汇总!$A:$AW,J$1,FALSE)</f>
        <v>#N/A</v>
      </c>
      <c r="K166" s="20" t="e">
        <f>VLOOKUP($B166,[2]分国家汇总!$A:$AW,K$1,FALSE)</f>
        <v>#N/A</v>
      </c>
      <c r="L166" s="20" t="e">
        <f t="shared" ref="L166:T166" si="166">AVERAGE(C166:C169)</f>
        <v>#N/A</v>
      </c>
      <c r="M166" s="20" t="e">
        <f t="shared" si="166"/>
        <v>#N/A</v>
      </c>
      <c r="N166" s="20" t="e">
        <f t="shared" si="166"/>
        <v>#N/A</v>
      </c>
      <c r="O166" s="20" t="e">
        <f t="shared" si="166"/>
        <v>#N/A</v>
      </c>
      <c r="P166" s="20" t="e">
        <f t="shared" si="166"/>
        <v>#N/A</v>
      </c>
      <c r="Q166" s="20" t="e">
        <f t="shared" si="166"/>
        <v>#N/A</v>
      </c>
      <c r="R166" s="20" t="e">
        <f t="shared" si="166"/>
        <v>#N/A</v>
      </c>
      <c r="S166" s="20" t="e">
        <f t="shared" si="166"/>
        <v>#N/A</v>
      </c>
      <c r="T166" s="20" t="e">
        <f t="shared" si="166"/>
        <v>#N/A</v>
      </c>
      <c r="V166" s="15"/>
      <c r="W166" s="15"/>
      <c r="X166" s="15"/>
      <c r="Y166" s="15"/>
      <c r="Z166" s="15"/>
      <c r="AA166" s="15"/>
      <c r="AB166" s="15"/>
      <c r="AC166" s="15"/>
    </row>
    <row r="167" spans="2:29" x14ac:dyDescent="0.15">
      <c r="B167" s="19">
        <f t="shared" si="133"/>
        <v>43061</v>
      </c>
      <c r="C167" s="20" t="e">
        <f>VLOOKUP($B167,[2]分国家汇总!$A:$AW,C$1,FALSE)</f>
        <v>#N/A</v>
      </c>
      <c r="D167" s="20" t="e">
        <f>VLOOKUP($B167,[2]分国家汇总!$A:$AW,D$1,FALSE)</f>
        <v>#N/A</v>
      </c>
      <c r="E167" s="20" t="e">
        <f>VLOOKUP($B167,[2]分国家汇总!$A:$AW,E$1,FALSE)</f>
        <v>#N/A</v>
      </c>
      <c r="F167" s="20" t="e">
        <f>VLOOKUP($B167,[2]分国家汇总!$A:$AW,F$1,FALSE)</f>
        <v>#N/A</v>
      </c>
      <c r="G167" s="20" t="e">
        <f>VLOOKUP($B167,[2]分国家汇总!$A:$AW,G$1,FALSE)</f>
        <v>#N/A</v>
      </c>
      <c r="H167" s="20" t="e">
        <f>VLOOKUP($B167,[2]分国家汇总!$A:$AW,H$1,FALSE)</f>
        <v>#N/A</v>
      </c>
      <c r="I167" s="20" t="e">
        <f>VLOOKUP($B167,[2]分国家汇总!$A:$AW,I$1,FALSE)</f>
        <v>#N/A</v>
      </c>
      <c r="J167" s="20" t="e">
        <f>VLOOKUP($B167,[2]分国家汇总!$A:$AW,J$1,FALSE)</f>
        <v>#N/A</v>
      </c>
      <c r="K167" s="20" t="e">
        <f>VLOOKUP($B167,[2]分国家汇总!$A:$AW,K$1,FALSE)</f>
        <v>#N/A</v>
      </c>
      <c r="L167" s="20" t="e">
        <f t="shared" ref="L167:T167" si="167">AVERAGE(C167:C170)</f>
        <v>#N/A</v>
      </c>
      <c r="M167" s="20" t="e">
        <f t="shared" si="167"/>
        <v>#N/A</v>
      </c>
      <c r="N167" s="20" t="e">
        <f t="shared" si="167"/>
        <v>#N/A</v>
      </c>
      <c r="O167" s="20" t="e">
        <f t="shared" si="167"/>
        <v>#N/A</v>
      </c>
      <c r="P167" s="20" t="e">
        <f t="shared" si="167"/>
        <v>#N/A</v>
      </c>
      <c r="Q167" s="20" t="e">
        <f t="shared" si="167"/>
        <v>#N/A</v>
      </c>
      <c r="R167" s="20" t="e">
        <f t="shared" si="167"/>
        <v>#N/A</v>
      </c>
      <c r="S167" s="20" t="e">
        <f t="shared" si="167"/>
        <v>#N/A</v>
      </c>
      <c r="T167" s="20" t="e">
        <f t="shared" si="167"/>
        <v>#N/A</v>
      </c>
      <c r="V167" s="15"/>
      <c r="W167" s="15"/>
      <c r="X167" s="15"/>
      <c r="Y167" s="15"/>
      <c r="Z167" s="15"/>
      <c r="AA167" s="15"/>
      <c r="AB167" s="15"/>
      <c r="AC167" s="15"/>
    </row>
    <row r="168" spans="2:29" x14ac:dyDescent="0.15">
      <c r="B168" s="19">
        <f t="shared" si="133"/>
        <v>43054</v>
      </c>
      <c r="C168" s="20" t="e">
        <f>VLOOKUP($B168,[2]分国家汇总!$A:$AW,C$1,FALSE)</f>
        <v>#N/A</v>
      </c>
      <c r="D168" s="20" t="e">
        <f>VLOOKUP($B168,[2]分国家汇总!$A:$AW,D$1,FALSE)</f>
        <v>#N/A</v>
      </c>
      <c r="E168" s="20" t="e">
        <f>VLOOKUP($B168,[2]分国家汇总!$A:$AW,E$1,FALSE)</f>
        <v>#N/A</v>
      </c>
      <c r="F168" s="20" t="e">
        <f>VLOOKUP($B168,[2]分国家汇总!$A:$AW,F$1,FALSE)</f>
        <v>#N/A</v>
      </c>
      <c r="G168" s="20" t="e">
        <f>VLOOKUP($B168,[2]分国家汇总!$A:$AW,G$1,FALSE)</f>
        <v>#N/A</v>
      </c>
      <c r="H168" s="20" t="e">
        <f>VLOOKUP($B168,[2]分国家汇总!$A:$AW,H$1,FALSE)</f>
        <v>#N/A</v>
      </c>
      <c r="I168" s="20" t="e">
        <f>VLOOKUP($B168,[2]分国家汇总!$A:$AW,I$1,FALSE)</f>
        <v>#N/A</v>
      </c>
      <c r="J168" s="20" t="e">
        <f>VLOOKUP($B168,[2]分国家汇总!$A:$AW,J$1,FALSE)</f>
        <v>#N/A</v>
      </c>
      <c r="K168" s="20" t="e">
        <f>VLOOKUP($B168,[2]分国家汇总!$A:$AW,K$1,FALSE)</f>
        <v>#N/A</v>
      </c>
      <c r="L168" s="20" t="e">
        <f t="shared" ref="L168:T168" si="168">AVERAGE(C168:C171)</f>
        <v>#N/A</v>
      </c>
      <c r="M168" s="20" t="e">
        <f t="shared" si="168"/>
        <v>#N/A</v>
      </c>
      <c r="N168" s="20" t="e">
        <f t="shared" si="168"/>
        <v>#N/A</v>
      </c>
      <c r="O168" s="20" t="e">
        <f t="shared" si="168"/>
        <v>#N/A</v>
      </c>
      <c r="P168" s="20" t="e">
        <f t="shared" si="168"/>
        <v>#N/A</v>
      </c>
      <c r="Q168" s="20" t="e">
        <f t="shared" si="168"/>
        <v>#N/A</v>
      </c>
      <c r="R168" s="20" t="e">
        <f t="shared" si="168"/>
        <v>#N/A</v>
      </c>
      <c r="S168" s="20" t="e">
        <f t="shared" si="168"/>
        <v>#N/A</v>
      </c>
      <c r="T168" s="20" t="e">
        <f t="shared" si="168"/>
        <v>#N/A</v>
      </c>
      <c r="V168" s="15"/>
      <c r="W168" s="15"/>
      <c r="X168" s="15"/>
      <c r="Y168" s="15"/>
      <c r="Z168" s="15"/>
      <c r="AA168" s="15"/>
      <c r="AB168" s="15"/>
      <c r="AC168" s="15"/>
    </row>
    <row r="169" spans="2:29" x14ac:dyDescent="0.15">
      <c r="B169" s="19">
        <f t="shared" si="133"/>
        <v>43047</v>
      </c>
      <c r="C169" s="20" t="e">
        <f>VLOOKUP($B169,[2]分国家汇总!$A:$AW,C$1,FALSE)</f>
        <v>#N/A</v>
      </c>
      <c r="D169" s="20" t="e">
        <f>VLOOKUP($B169,[2]分国家汇总!$A:$AW,D$1,FALSE)</f>
        <v>#N/A</v>
      </c>
      <c r="E169" s="20" t="e">
        <f>VLOOKUP($B169,[2]分国家汇总!$A:$AW,E$1,FALSE)</f>
        <v>#N/A</v>
      </c>
      <c r="F169" s="20" t="e">
        <f>VLOOKUP($B169,[2]分国家汇总!$A:$AW,F$1,FALSE)</f>
        <v>#N/A</v>
      </c>
      <c r="G169" s="20" t="e">
        <f>VLOOKUP($B169,[2]分国家汇总!$A:$AW,G$1,FALSE)</f>
        <v>#N/A</v>
      </c>
      <c r="H169" s="20" t="e">
        <f>VLOOKUP($B169,[2]分国家汇总!$A:$AW,H$1,FALSE)</f>
        <v>#N/A</v>
      </c>
      <c r="I169" s="20" t="e">
        <f>VLOOKUP($B169,[2]分国家汇总!$A:$AW,I$1,FALSE)</f>
        <v>#N/A</v>
      </c>
      <c r="J169" s="20" t="e">
        <f>VLOOKUP($B169,[2]分国家汇总!$A:$AW,J$1,FALSE)</f>
        <v>#N/A</v>
      </c>
      <c r="K169" s="20" t="e">
        <f>VLOOKUP($B169,[2]分国家汇总!$A:$AW,K$1,FALSE)</f>
        <v>#N/A</v>
      </c>
      <c r="L169" s="20" t="e">
        <f t="shared" ref="L169:T169" si="169">AVERAGE(C169:C172)</f>
        <v>#N/A</v>
      </c>
      <c r="M169" s="20" t="e">
        <f t="shared" si="169"/>
        <v>#N/A</v>
      </c>
      <c r="N169" s="20" t="e">
        <f t="shared" si="169"/>
        <v>#N/A</v>
      </c>
      <c r="O169" s="20" t="e">
        <f t="shared" si="169"/>
        <v>#N/A</v>
      </c>
      <c r="P169" s="20" t="e">
        <f t="shared" si="169"/>
        <v>#N/A</v>
      </c>
      <c r="Q169" s="20" t="e">
        <f t="shared" si="169"/>
        <v>#N/A</v>
      </c>
      <c r="R169" s="20" t="e">
        <f t="shared" si="169"/>
        <v>#N/A</v>
      </c>
      <c r="S169" s="20" t="e">
        <f t="shared" si="169"/>
        <v>#N/A</v>
      </c>
      <c r="T169" s="20" t="e">
        <f t="shared" si="169"/>
        <v>#N/A</v>
      </c>
      <c r="V169" s="15"/>
      <c r="W169" s="15"/>
      <c r="X169" s="15"/>
      <c r="Y169" s="15"/>
      <c r="Z169" s="15"/>
      <c r="AA169" s="15"/>
      <c r="AB169" s="15"/>
      <c r="AC169" s="15"/>
    </row>
    <row r="170" spans="2:29" x14ac:dyDescent="0.15">
      <c r="B170" s="19">
        <f t="shared" si="133"/>
        <v>43040</v>
      </c>
      <c r="C170" s="20" t="e">
        <f>VLOOKUP($B170,[2]分国家汇总!$A:$AW,C$1,FALSE)</f>
        <v>#N/A</v>
      </c>
      <c r="D170" s="20" t="e">
        <f>VLOOKUP($B170,[2]分国家汇总!$A:$AW,D$1,FALSE)</f>
        <v>#N/A</v>
      </c>
      <c r="E170" s="20" t="e">
        <f>VLOOKUP($B170,[2]分国家汇总!$A:$AW,E$1,FALSE)</f>
        <v>#N/A</v>
      </c>
      <c r="F170" s="20" t="e">
        <f>VLOOKUP($B170,[2]分国家汇总!$A:$AW,F$1,FALSE)</f>
        <v>#N/A</v>
      </c>
      <c r="G170" s="20" t="e">
        <f>VLOOKUP($B170,[2]分国家汇总!$A:$AW,G$1,FALSE)</f>
        <v>#N/A</v>
      </c>
      <c r="H170" s="20" t="e">
        <f>VLOOKUP($B170,[2]分国家汇总!$A:$AW,H$1,FALSE)</f>
        <v>#N/A</v>
      </c>
      <c r="I170" s="20" t="e">
        <f>VLOOKUP($B170,[2]分国家汇总!$A:$AW,I$1,FALSE)</f>
        <v>#N/A</v>
      </c>
      <c r="J170" s="20" t="e">
        <f>VLOOKUP($B170,[2]分国家汇总!$A:$AW,J$1,FALSE)</f>
        <v>#N/A</v>
      </c>
      <c r="K170" s="20" t="e">
        <f>VLOOKUP($B170,[2]分国家汇总!$A:$AW,K$1,FALSE)</f>
        <v>#N/A</v>
      </c>
      <c r="L170" s="20" t="e">
        <f t="shared" ref="L170:T170" si="170">AVERAGE(C170:C173)</f>
        <v>#N/A</v>
      </c>
      <c r="M170" s="20" t="e">
        <f t="shared" si="170"/>
        <v>#N/A</v>
      </c>
      <c r="N170" s="20" t="e">
        <f t="shared" si="170"/>
        <v>#N/A</v>
      </c>
      <c r="O170" s="20" t="e">
        <f t="shared" si="170"/>
        <v>#N/A</v>
      </c>
      <c r="P170" s="20" t="e">
        <f t="shared" si="170"/>
        <v>#N/A</v>
      </c>
      <c r="Q170" s="20" t="e">
        <f t="shared" si="170"/>
        <v>#N/A</v>
      </c>
      <c r="R170" s="20" t="e">
        <f t="shared" si="170"/>
        <v>#N/A</v>
      </c>
      <c r="S170" s="20" t="e">
        <f t="shared" si="170"/>
        <v>#N/A</v>
      </c>
      <c r="T170" s="20" t="e">
        <f t="shared" si="170"/>
        <v>#N/A</v>
      </c>
      <c r="V170" s="15"/>
      <c r="W170" s="15"/>
      <c r="X170" s="15"/>
      <c r="Y170" s="15"/>
      <c r="Z170" s="15"/>
      <c r="AA170" s="15"/>
      <c r="AB170" s="15"/>
      <c r="AC170" s="15"/>
    </row>
    <row r="171" spans="2:29" x14ac:dyDescent="0.15">
      <c r="B171" s="19">
        <f t="shared" si="133"/>
        <v>43033</v>
      </c>
      <c r="C171" s="20" t="e">
        <f>VLOOKUP($B171,[2]分国家汇总!$A:$AW,C$1,FALSE)</f>
        <v>#N/A</v>
      </c>
      <c r="D171" s="20" t="e">
        <f>VLOOKUP($B171,[2]分国家汇总!$A:$AW,D$1,FALSE)</f>
        <v>#N/A</v>
      </c>
      <c r="E171" s="20" t="e">
        <f>VLOOKUP($B171,[2]分国家汇总!$A:$AW,E$1,FALSE)</f>
        <v>#N/A</v>
      </c>
      <c r="F171" s="20" t="e">
        <f>VLOOKUP($B171,[2]分国家汇总!$A:$AW,F$1,FALSE)</f>
        <v>#N/A</v>
      </c>
      <c r="G171" s="20" t="e">
        <f>VLOOKUP($B171,[2]分国家汇总!$A:$AW,G$1,FALSE)</f>
        <v>#N/A</v>
      </c>
      <c r="H171" s="20" t="e">
        <f>VLOOKUP($B171,[2]分国家汇总!$A:$AW,H$1,FALSE)</f>
        <v>#N/A</v>
      </c>
      <c r="I171" s="20" t="e">
        <f>VLOOKUP($B171,[2]分国家汇总!$A:$AW,I$1,FALSE)</f>
        <v>#N/A</v>
      </c>
      <c r="J171" s="20" t="e">
        <f>VLOOKUP($B171,[2]分国家汇总!$A:$AW,J$1,FALSE)</f>
        <v>#N/A</v>
      </c>
      <c r="K171" s="20" t="e">
        <f>VLOOKUP($B171,[2]分国家汇总!$A:$AW,K$1,FALSE)</f>
        <v>#N/A</v>
      </c>
      <c r="L171" s="20" t="e">
        <f t="shared" ref="L171:T171" si="171">AVERAGE(C171:C174)</f>
        <v>#N/A</v>
      </c>
      <c r="M171" s="20" t="e">
        <f t="shared" si="171"/>
        <v>#N/A</v>
      </c>
      <c r="N171" s="20" t="e">
        <f t="shared" si="171"/>
        <v>#N/A</v>
      </c>
      <c r="O171" s="20" t="e">
        <f t="shared" si="171"/>
        <v>#N/A</v>
      </c>
      <c r="P171" s="20" t="e">
        <f t="shared" si="171"/>
        <v>#N/A</v>
      </c>
      <c r="Q171" s="20" t="e">
        <f t="shared" si="171"/>
        <v>#N/A</v>
      </c>
      <c r="R171" s="20" t="e">
        <f t="shared" si="171"/>
        <v>#N/A</v>
      </c>
      <c r="S171" s="20" t="e">
        <f t="shared" si="171"/>
        <v>#N/A</v>
      </c>
      <c r="T171" s="20" t="e">
        <f t="shared" si="171"/>
        <v>#N/A</v>
      </c>
      <c r="V171" s="15"/>
      <c r="W171" s="15"/>
      <c r="X171" s="15"/>
      <c r="Y171" s="15"/>
      <c r="Z171" s="15"/>
      <c r="AA171" s="15"/>
      <c r="AB171" s="15"/>
      <c r="AC171" s="15"/>
    </row>
    <row r="172" spans="2:29" x14ac:dyDescent="0.15">
      <c r="B172" s="19">
        <f t="shared" si="133"/>
        <v>43026</v>
      </c>
      <c r="C172" s="20" t="e">
        <f>VLOOKUP($B172,[2]分国家汇总!$A:$AW,C$1,FALSE)</f>
        <v>#N/A</v>
      </c>
      <c r="D172" s="20" t="e">
        <f>VLOOKUP($B172,[2]分国家汇总!$A:$AW,D$1,FALSE)</f>
        <v>#N/A</v>
      </c>
      <c r="E172" s="20" t="e">
        <f>VLOOKUP($B172,[2]分国家汇总!$A:$AW,E$1,FALSE)</f>
        <v>#N/A</v>
      </c>
      <c r="F172" s="20" t="e">
        <f>VLOOKUP($B172,[2]分国家汇总!$A:$AW,F$1,FALSE)</f>
        <v>#N/A</v>
      </c>
      <c r="G172" s="20" t="e">
        <f>VLOOKUP($B172,[2]分国家汇总!$A:$AW,G$1,FALSE)</f>
        <v>#N/A</v>
      </c>
      <c r="H172" s="20" t="e">
        <f>VLOOKUP($B172,[2]分国家汇总!$A:$AW,H$1,FALSE)</f>
        <v>#N/A</v>
      </c>
      <c r="I172" s="20" t="e">
        <f>VLOOKUP($B172,[2]分国家汇总!$A:$AW,I$1,FALSE)</f>
        <v>#N/A</v>
      </c>
      <c r="J172" s="20" t="e">
        <f>VLOOKUP($B172,[2]分国家汇总!$A:$AW,J$1,FALSE)</f>
        <v>#N/A</v>
      </c>
      <c r="K172" s="20" t="e">
        <f>VLOOKUP($B172,[2]分国家汇总!$A:$AW,K$1,FALSE)</f>
        <v>#N/A</v>
      </c>
      <c r="L172" s="20" t="e">
        <f t="shared" ref="L172:T172" si="172">AVERAGE(C172:C175)</f>
        <v>#N/A</v>
      </c>
      <c r="M172" s="20" t="e">
        <f t="shared" si="172"/>
        <v>#N/A</v>
      </c>
      <c r="N172" s="20" t="e">
        <f t="shared" si="172"/>
        <v>#N/A</v>
      </c>
      <c r="O172" s="20" t="e">
        <f t="shared" si="172"/>
        <v>#N/A</v>
      </c>
      <c r="P172" s="20" t="e">
        <f t="shared" si="172"/>
        <v>#N/A</v>
      </c>
      <c r="Q172" s="20" t="e">
        <f t="shared" si="172"/>
        <v>#N/A</v>
      </c>
      <c r="R172" s="20" t="e">
        <f t="shared" si="172"/>
        <v>#N/A</v>
      </c>
      <c r="S172" s="20" t="e">
        <f t="shared" si="172"/>
        <v>#N/A</v>
      </c>
      <c r="T172" s="20" t="e">
        <f t="shared" si="172"/>
        <v>#N/A</v>
      </c>
      <c r="V172" s="15"/>
      <c r="W172" s="15"/>
      <c r="X172" s="15"/>
      <c r="Y172" s="15"/>
      <c r="Z172" s="15"/>
      <c r="AA172" s="15"/>
      <c r="AB172" s="15"/>
      <c r="AC172" s="15"/>
    </row>
    <row r="173" spans="2:29" x14ac:dyDescent="0.15">
      <c r="B173" s="19">
        <f t="shared" si="133"/>
        <v>43019</v>
      </c>
      <c r="C173" s="20" t="e">
        <f>VLOOKUP($B173,[2]分国家汇总!$A:$AW,C$1,FALSE)</f>
        <v>#N/A</v>
      </c>
      <c r="D173" s="20" t="e">
        <f>VLOOKUP($B173,[2]分国家汇总!$A:$AW,D$1,FALSE)</f>
        <v>#N/A</v>
      </c>
      <c r="E173" s="20" t="e">
        <f>VLOOKUP($B173,[2]分国家汇总!$A:$AW,E$1,FALSE)</f>
        <v>#N/A</v>
      </c>
      <c r="F173" s="20" t="e">
        <f>VLOOKUP($B173,[2]分国家汇总!$A:$AW,F$1,FALSE)</f>
        <v>#N/A</v>
      </c>
      <c r="G173" s="20" t="e">
        <f>VLOOKUP($B173,[2]分国家汇总!$A:$AW,G$1,FALSE)</f>
        <v>#N/A</v>
      </c>
      <c r="H173" s="20" t="e">
        <f>VLOOKUP($B173,[2]分国家汇总!$A:$AW,H$1,FALSE)</f>
        <v>#N/A</v>
      </c>
      <c r="I173" s="20" t="e">
        <f>VLOOKUP($B173,[2]分国家汇总!$A:$AW,I$1,FALSE)</f>
        <v>#N/A</v>
      </c>
      <c r="J173" s="20" t="e">
        <f>VLOOKUP($B173,[2]分国家汇总!$A:$AW,J$1,FALSE)</f>
        <v>#N/A</v>
      </c>
      <c r="K173" s="20" t="e">
        <f>VLOOKUP($B173,[2]分国家汇总!$A:$AW,K$1,FALSE)</f>
        <v>#N/A</v>
      </c>
      <c r="L173" s="20" t="e">
        <f t="shared" ref="L173:T173" si="173">AVERAGE(C173:C176)</f>
        <v>#N/A</v>
      </c>
      <c r="M173" s="20" t="e">
        <f t="shared" si="173"/>
        <v>#N/A</v>
      </c>
      <c r="N173" s="20" t="e">
        <f t="shared" si="173"/>
        <v>#N/A</v>
      </c>
      <c r="O173" s="20" t="e">
        <f t="shared" si="173"/>
        <v>#N/A</v>
      </c>
      <c r="P173" s="20" t="e">
        <f t="shared" si="173"/>
        <v>#N/A</v>
      </c>
      <c r="Q173" s="20" t="e">
        <f t="shared" si="173"/>
        <v>#N/A</v>
      </c>
      <c r="R173" s="20" t="e">
        <f t="shared" si="173"/>
        <v>#N/A</v>
      </c>
      <c r="S173" s="20" t="e">
        <f t="shared" si="173"/>
        <v>#N/A</v>
      </c>
      <c r="T173" s="20" t="e">
        <f t="shared" si="173"/>
        <v>#N/A</v>
      </c>
      <c r="V173" s="15"/>
      <c r="W173" s="15"/>
      <c r="X173" s="15"/>
      <c r="Y173" s="15"/>
      <c r="Z173" s="15"/>
      <c r="AA173" s="15"/>
      <c r="AB173" s="15"/>
      <c r="AC173" s="15"/>
    </row>
    <row r="174" spans="2:29" x14ac:dyDescent="0.15">
      <c r="B174" s="19">
        <f t="shared" si="133"/>
        <v>43012</v>
      </c>
      <c r="C174" s="20" t="e">
        <f>VLOOKUP($B174,[2]分国家汇总!$A:$AW,C$1,FALSE)</f>
        <v>#N/A</v>
      </c>
      <c r="D174" s="20" t="e">
        <f>VLOOKUP($B174,[2]分国家汇总!$A:$AW,D$1,FALSE)</f>
        <v>#N/A</v>
      </c>
      <c r="E174" s="20" t="e">
        <f>VLOOKUP($B174,[2]分国家汇总!$A:$AW,E$1,FALSE)</f>
        <v>#N/A</v>
      </c>
      <c r="F174" s="20" t="e">
        <f>VLOOKUP($B174,[2]分国家汇总!$A:$AW,F$1,FALSE)</f>
        <v>#N/A</v>
      </c>
      <c r="G174" s="20" t="e">
        <f>VLOOKUP($B174,[2]分国家汇总!$A:$AW,G$1,FALSE)</f>
        <v>#N/A</v>
      </c>
      <c r="H174" s="20" t="e">
        <f>VLOOKUP($B174,[2]分国家汇总!$A:$AW,H$1,FALSE)</f>
        <v>#N/A</v>
      </c>
      <c r="I174" s="20" t="e">
        <f>VLOOKUP($B174,[2]分国家汇总!$A:$AW,I$1,FALSE)</f>
        <v>#N/A</v>
      </c>
      <c r="J174" s="20" t="e">
        <f>VLOOKUP($B174,[2]分国家汇总!$A:$AW,J$1,FALSE)</f>
        <v>#N/A</v>
      </c>
      <c r="K174" s="20" t="e">
        <f>VLOOKUP($B174,[2]分国家汇总!$A:$AW,K$1,FALSE)</f>
        <v>#N/A</v>
      </c>
      <c r="L174" s="20" t="e">
        <f t="shared" ref="L174:T174" si="174">AVERAGE(C174:C177)</f>
        <v>#N/A</v>
      </c>
      <c r="M174" s="20" t="e">
        <f t="shared" si="174"/>
        <v>#N/A</v>
      </c>
      <c r="N174" s="20" t="e">
        <f t="shared" si="174"/>
        <v>#N/A</v>
      </c>
      <c r="O174" s="20" t="e">
        <f t="shared" si="174"/>
        <v>#N/A</v>
      </c>
      <c r="P174" s="20" t="e">
        <f t="shared" si="174"/>
        <v>#N/A</v>
      </c>
      <c r="Q174" s="20" t="e">
        <f t="shared" si="174"/>
        <v>#N/A</v>
      </c>
      <c r="R174" s="20" t="e">
        <f t="shared" si="174"/>
        <v>#N/A</v>
      </c>
      <c r="S174" s="20" t="e">
        <f t="shared" si="174"/>
        <v>#N/A</v>
      </c>
      <c r="T174" s="20" t="e">
        <f t="shared" si="174"/>
        <v>#N/A</v>
      </c>
      <c r="V174" s="15"/>
      <c r="W174" s="15"/>
      <c r="X174" s="15"/>
      <c r="Y174" s="15"/>
      <c r="Z174" s="15"/>
      <c r="AA174" s="15"/>
      <c r="AB174" s="15"/>
      <c r="AC174" s="15"/>
    </row>
    <row r="175" spans="2:29" x14ac:dyDescent="0.15">
      <c r="B175" s="19">
        <f t="shared" si="133"/>
        <v>43005</v>
      </c>
      <c r="C175" s="20" t="e">
        <f>VLOOKUP($B175,[2]分国家汇总!$A:$AW,C$1,FALSE)</f>
        <v>#N/A</v>
      </c>
      <c r="D175" s="20" t="e">
        <f>VLOOKUP($B175,[2]分国家汇总!$A:$AW,D$1,FALSE)</f>
        <v>#N/A</v>
      </c>
      <c r="E175" s="20" t="e">
        <f>VLOOKUP($B175,[2]分国家汇总!$A:$AW,E$1,FALSE)</f>
        <v>#N/A</v>
      </c>
      <c r="F175" s="20" t="e">
        <f>VLOOKUP($B175,[2]分国家汇总!$A:$AW,F$1,FALSE)</f>
        <v>#N/A</v>
      </c>
      <c r="G175" s="20" t="e">
        <f>VLOOKUP($B175,[2]分国家汇总!$A:$AW,G$1,FALSE)</f>
        <v>#N/A</v>
      </c>
      <c r="H175" s="20" t="e">
        <f>VLOOKUP($B175,[2]分国家汇总!$A:$AW,H$1,FALSE)</f>
        <v>#N/A</v>
      </c>
      <c r="I175" s="20" t="e">
        <f>VLOOKUP($B175,[2]分国家汇总!$A:$AW,I$1,FALSE)</f>
        <v>#N/A</v>
      </c>
      <c r="J175" s="20" t="e">
        <f>VLOOKUP($B175,[2]分国家汇总!$A:$AW,J$1,FALSE)</f>
        <v>#N/A</v>
      </c>
      <c r="K175" s="20" t="e">
        <f>VLOOKUP($B175,[2]分国家汇总!$A:$AW,K$1,FALSE)</f>
        <v>#N/A</v>
      </c>
      <c r="L175" s="20" t="e">
        <f t="shared" ref="L175:T175" si="175">AVERAGE(C175:C178)</f>
        <v>#N/A</v>
      </c>
      <c r="M175" s="20" t="e">
        <f t="shared" si="175"/>
        <v>#N/A</v>
      </c>
      <c r="N175" s="20" t="e">
        <f t="shared" si="175"/>
        <v>#N/A</v>
      </c>
      <c r="O175" s="20" t="e">
        <f t="shared" si="175"/>
        <v>#N/A</v>
      </c>
      <c r="P175" s="20" t="e">
        <f t="shared" si="175"/>
        <v>#N/A</v>
      </c>
      <c r="Q175" s="20" t="e">
        <f t="shared" si="175"/>
        <v>#N/A</v>
      </c>
      <c r="R175" s="20" t="e">
        <f t="shared" si="175"/>
        <v>#N/A</v>
      </c>
      <c r="S175" s="20" t="e">
        <f t="shared" si="175"/>
        <v>#N/A</v>
      </c>
      <c r="T175" s="20" t="e">
        <f t="shared" si="175"/>
        <v>#N/A</v>
      </c>
      <c r="V175" s="15"/>
      <c r="W175" s="15"/>
      <c r="X175" s="15"/>
      <c r="Y175" s="15"/>
      <c r="Z175" s="15"/>
      <c r="AA175" s="15"/>
      <c r="AB175" s="15"/>
      <c r="AC175" s="15"/>
    </row>
    <row r="176" spans="2:29" x14ac:dyDescent="0.15">
      <c r="B176" s="19">
        <f t="shared" si="133"/>
        <v>42998</v>
      </c>
      <c r="C176" s="20" t="e">
        <f>VLOOKUP($B176,[2]分国家汇总!$A:$AW,C$1,FALSE)</f>
        <v>#N/A</v>
      </c>
      <c r="D176" s="20" t="e">
        <f>VLOOKUP($B176,[2]分国家汇总!$A:$AW,D$1,FALSE)</f>
        <v>#N/A</v>
      </c>
      <c r="E176" s="20" t="e">
        <f>VLOOKUP($B176,[2]分国家汇总!$A:$AW,E$1,FALSE)</f>
        <v>#N/A</v>
      </c>
      <c r="F176" s="20" t="e">
        <f>VLOOKUP($B176,[2]分国家汇总!$A:$AW,F$1,FALSE)</f>
        <v>#N/A</v>
      </c>
      <c r="G176" s="20" t="e">
        <f>VLOOKUP($B176,[2]分国家汇总!$A:$AW,G$1,FALSE)</f>
        <v>#N/A</v>
      </c>
      <c r="H176" s="20" t="e">
        <f>VLOOKUP($B176,[2]分国家汇总!$A:$AW,H$1,FALSE)</f>
        <v>#N/A</v>
      </c>
      <c r="I176" s="20" t="e">
        <f>VLOOKUP($B176,[2]分国家汇总!$A:$AW,I$1,FALSE)</f>
        <v>#N/A</v>
      </c>
      <c r="J176" s="20" t="e">
        <f>VLOOKUP($B176,[2]分国家汇总!$A:$AW,J$1,FALSE)</f>
        <v>#N/A</v>
      </c>
      <c r="K176" s="20" t="e">
        <f>VLOOKUP($B176,[2]分国家汇总!$A:$AW,K$1,FALSE)</f>
        <v>#N/A</v>
      </c>
      <c r="L176" s="20" t="e">
        <f t="shared" ref="L176:T176" si="176">AVERAGE(C176:C179)</f>
        <v>#N/A</v>
      </c>
      <c r="M176" s="20" t="e">
        <f t="shared" si="176"/>
        <v>#N/A</v>
      </c>
      <c r="N176" s="20" t="e">
        <f t="shared" si="176"/>
        <v>#N/A</v>
      </c>
      <c r="O176" s="20" t="e">
        <f t="shared" si="176"/>
        <v>#N/A</v>
      </c>
      <c r="P176" s="20" t="e">
        <f t="shared" si="176"/>
        <v>#N/A</v>
      </c>
      <c r="Q176" s="20" t="e">
        <f t="shared" si="176"/>
        <v>#N/A</v>
      </c>
      <c r="R176" s="20" t="e">
        <f t="shared" si="176"/>
        <v>#N/A</v>
      </c>
      <c r="S176" s="20" t="e">
        <f t="shared" si="176"/>
        <v>#N/A</v>
      </c>
      <c r="T176" s="20" t="e">
        <f t="shared" si="176"/>
        <v>#N/A</v>
      </c>
      <c r="V176" s="15"/>
      <c r="W176" s="15"/>
      <c r="X176" s="15"/>
      <c r="Y176" s="15"/>
      <c r="Z176" s="15"/>
      <c r="AA176" s="15"/>
      <c r="AB176" s="15"/>
      <c r="AC176" s="15"/>
    </row>
    <row r="177" spans="2:29" x14ac:dyDescent="0.15">
      <c r="B177" s="19">
        <f t="shared" si="133"/>
        <v>42991</v>
      </c>
      <c r="C177" s="20" t="e">
        <f>VLOOKUP($B177,[2]分国家汇总!$A:$AW,C$1,FALSE)</f>
        <v>#N/A</v>
      </c>
      <c r="D177" s="20" t="e">
        <f>VLOOKUP($B177,[2]分国家汇总!$A:$AW,D$1,FALSE)</f>
        <v>#N/A</v>
      </c>
      <c r="E177" s="20" t="e">
        <f>VLOOKUP($B177,[2]分国家汇总!$A:$AW,E$1,FALSE)</f>
        <v>#N/A</v>
      </c>
      <c r="F177" s="20" t="e">
        <f>VLOOKUP($B177,[2]分国家汇总!$A:$AW,F$1,FALSE)</f>
        <v>#N/A</v>
      </c>
      <c r="G177" s="20" t="e">
        <f>VLOOKUP($B177,[2]分国家汇总!$A:$AW,G$1,FALSE)</f>
        <v>#N/A</v>
      </c>
      <c r="H177" s="20" t="e">
        <f>VLOOKUP($B177,[2]分国家汇总!$A:$AW,H$1,FALSE)</f>
        <v>#N/A</v>
      </c>
      <c r="I177" s="20" t="e">
        <f>VLOOKUP($B177,[2]分国家汇总!$A:$AW,I$1,FALSE)</f>
        <v>#N/A</v>
      </c>
      <c r="J177" s="20" t="e">
        <f>VLOOKUP($B177,[2]分国家汇总!$A:$AW,J$1,FALSE)</f>
        <v>#N/A</v>
      </c>
      <c r="K177" s="20" t="e">
        <f>VLOOKUP($B177,[2]分国家汇总!$A:$AW,K$1,FALSE)</f>
        <v>#N/A</v>
      </c>
      <c r="L177" s="20" t="e">
        <f t="shared" ref="L177:T177" si="177">AVERAGE(C177:C180)</f>
        <v>#N/A</v>
      </c>
      <c r="M177" s="20" t="e">
        <f t="shared" si="177"/>
        <v>#N/A</v>
      </c>
      <c r="N177" s="20" t="e">
        <f t="shared" si="177"/>
        <v>#N/A</v>
      </c>
      <c r="O177" s="20" t="e">
        <f t="shared" si="177"/>
        <v>#N/A</v>
      </c>
      <c r="P177" s="20" t="e">
        <f t="shared" si="177"/>
        <v>#N/A</v>
      </c>
      <c r="Q177" s="20" t="e">
        <f t="shared" si="177"/>
        <v>#N/A</v>
      </c>
      <c r="R177" s="20" t="e">
        <f t="shared" si="177"/>
        <v>#N/A</v>
      </c>
      <c r="S177" s="20" t="e">
        <f t="shared" si="177"/>
        <v>#N/A</v>
      </c>
      <c r="T177" s="20" t="e">
        <f t="shared" si="177"/>
        <v>#N/A</v>
      </c>
      <c r="V177" s="15"/>
      <c r="W177" s="15"/>
      <c r="X177" s="15"/>
      <c r="Y177" s="15"/>
      <c r="Z177" s="15"/>
      <c r="AA177" s="15"/>
      <c r="AB177" s="15"/>
      <c r="AC177" s="15"/>
    </row>
    <row r="178" spans="2:29" x14ac:dyDescent="0.15">
      <c r="B178" s="19">
        <f t="shared" si="133"/>
        <v>42984</v>
      </c>
      <c r="C178" s="20" t="e">
        <f>VLOOKUP($B178,[2]分国家汇总!$A:$AW,C$1,FALSE)</f>
        <v>#N/A</v>
      </c>
      <c r="D178" s="20" t="e">
        <f>VLOOKUP($B178,[2]分国家汇总!$A:$AW,D$1,FALSE)</f>
        <v>#N/A</v>
      </c>
      <c r="E178" s="20" t="e">
        <f>VLOOKUP($B178,[2]分国家汇总!$A:$AW,E$1,FALSE)</f>
        <v>#N/A</v>
      </c>
      <c r="F178" s="20" t="e">
        <f>VLOOKUP($B178,[2]分国家汇总!$A:$AW,F$1,FALSE)</f>
        <v>#N/A</v>
      </c>
      <c r="G178" s="20" t="e">
        <f>VLOOKUP($B178,[2]分国家汇总!$A:$AW,G$1,FALSE)</f>
        <v>#N/A</v>
      </c>
      <c r="H178" s="20" t="e">
        <f>VLOOKUP($B178,[2]分国家汇总!$A:$AW,H$1,FALSE)</f>
        <v>#N/A</v>
      </c>
      <c r="I178" s="20" t="e">
        <f>VLOOKUP($B178,[2]分国家汇总!$A:$AW,I$1,FALSE)</f>
        <v>#N/A</v>
      </c>
      <c r="J178" s="20" t="e">
        <f>VLOOKUP($B178,[2]分国家汇总!$A:$AW,J$1,FALSE)</f>
        <v>#N/A</v>
      </c>
      <c r="K178" s="20" t="e">
        <f>VLOOKUP($B178,[2]分国家汇总!$A:$AW,K$1,FALSE)</f>
        <v>#N/A</v>
      </c>
      <c r="L178" s="20" t="e">
        <f t="shared" ref="L178:T178" si="178">AVERAGE(C178:C181)</f>
        <v>#N/A</v>
      </c>
      <c r="M178" s="20" t="e">
        <f t="shared" si="178"/>
        <v>#N/A</v>
      </c>
      <c r="N178" s="20" t="e">
        <f t="shared" si="178"/>
        <v>#N/A</v>
      </c>
      <c r="O178" s="20" t="e">
        <f t="shared" si="178"/>
        <v>#N/A</v>
      </c>
      <c r="P178" s="20" t="e">
        <f t="shared" si="178"/>
        <v>#N/A</v>
      </c>
      <c r="Q178" s="20" t="e">
        <f t="shared" si="178"/>
        <v>#N/A</v>
      </c>
      <c r="R178" s="20" t="e">
        <f t="shared" si="178"/>
        <v>#N/A</v>
      </c>
      <c r="S178" s="20" t="e">
        <f t="shared" si="178"/>
        <v>#N/A</v>
      </c>
      <c r="T178" s="20" t="e">
        <f t="shared" si="178"/>
        <v>#N/A</v>
      </c>
      <c r="V178" s="15"/>
      <c r="W178" s="15"/>
      <c r="X178" s="15"/>
      <c r="Y178" s="15"/>
      <c r="Z178" s="15"/>
      <c r="AA178" s="15"/>
      <c r="AB178" s="15"/>
      <c r="AC178" s="15"/>
    </row>
    <row r="179" spans="2:29" x14ac:dyDescent="0.15">
      <c r="B179" s="19">
        <f t="shared" si="133"/>
        <v>42977</v>
      </c>
      <c r="C179" s="20" t="e">
        <f>VLOOKUP($B179,[2]分国家汇总!$A:$AW,C$1,FALSE)</f>
        <v>#N/A</v>
      </c>
      <c r="D179" s="20" t="e">
        <f>VLOOKUP($B179,[2]分国家汇总!$A:$AW,D$1,FALSE)</f>
        <v>#N/A</v>
      </c>
      <c r="E179" s="20" t="e">
        <f>VLOOKUP($B179,[2]分国家汇总!$A:$AW,E$1,FALSE)</f>
        <v>#N/A</v>
      </c>
      <c r="F179" s="20" t="e">
        <f>VLOOKUP($B179,[2]分国家汇总!$A:$AW,F$1,FALSE)</f>
        <v>#N/A</v>
      </c>
      <c r="G179" s="20" t="e">
        <f>VLOOKUP($B179,[2]分国家汇总!$A:$AW,G$1,FALSE)</f>
        <v>#N/A</v>
      </c>
      <c r="H179" s="20" t="e">
        <f>VLOOKUP($B179,[2]分国家汇总!$A:$AW,H$1,FALSE)</f>
        <v>#N/A</v>
      </c>
      <c r="I179" s="20" t="e">
        <f>VLOOKUP($B179,[2]分国家汇总!$A:$AW,I$1,FALSE)</f>
        <v>#N/A</v>
      </c>
      <c r="J179" s="20" t="e">
        <f>VLOOKUP($B179,[2]分国家汇总!$A:$AW,J$1,FALSE)</f>
        <v>#N/A</v>
      </c>
      <c r="K179" s="20" t="e">
        <f>VLOOKUP($B179,[2]分国家汇总!$A:$AW,K$1,FALSE)</f>
        <v>#N/A</v>
      </c>
      <c r="L179" s="20" t="e">
        <f t="shared" ref="L179:T179" si="179">AVERAGE(C179:C182)</f>
        <v>#N/A</v>
      </c>
      <c r="M179" s="20" t="e">
        <f t="shared" si="179"/>
        <v>#N/A</v>
      </c>
      <c r="N179" s="20" t="e">
        <f t="shared" si="179"/>
        <v>#N/A</v>
      </c>
      <c r="O179" s="20" t="e">
        <f t="shared" si="179"/>
        <v>#N/A</v>
      </c>
      <c r="P179" s="20" t="e">
        <f t="shared" si="179"/>
        <v>#N/A</v>
      </c>
      <c r="Q179" s="20" t="e">
        <f t="shared" si="179"/>
        <v>#N/A</v>
      </c>
      <c r="R179" s="20" t="e">
        <f t="shared" si="179"/>
        <v>#N/A</v>
      </c>
      <c r="S179" s="20" t="e">
        <f t="shared" si="179"/>
        <v>#N/A</v>
      </c>
      <c r="T179" s="20" t="e">
        <f t="shared" si="179"/>
        <v>#N/A</v>
      </c>
      <c r="V179" s="15"/>
      <c r="W179" s="15"/>
      <c r="X179" s="15"/>
      <c r="Y179" s="15"/>
      <c r="Z179" s="15"/>
      <c r="AA179" s="15"/>
      <c r="AB179" s="15"/>
      <c r="AC179" s="15"/>
    </row>
    <row r="180" spans="2:29" x14ac:dyDescent="0.15">
      <c r="B180" s="19">
        <f t="shared" si="133"/>
        <v>42970</v>
      </c>
      <c r="C180" s="20" t="e">
        <f>VLOOKUP($B180,[2]分国家汇总!$A:$AW,C$1,FALSE)</f>
        <v>#N/A</v>
      </c>
      <c r="D180" s="20" t="e">
        <f>VLOOKUP($B180,[2]分国家汇总!$A:$AW,D$1,FALSE)</f>
        <v>#N/A</v>
      </c>
      <c r="E180" s="20" t="e">
        <f>VLOOKUP($B180,[2]分国家汇总!$A:$AW,E$1,FALSE)</f>
        <v>#N/A</v>
      </c>
      <c r="F180" s="20" t="e">
        <f>VLOOKUP($B180,[2]分国家汇总!$A:$AW,F$1,FALSE)</f>
        <v>#N/A</v>
      </c>
      <c r="G180" s="20" t="e">
        <f>VLOOKUP($B180,[2]分国家汇总!$A:$AW,G$1,FALSE)</f>
        <v>#N/A</v>
      </c>
      <c r="H180" s="20" t="e">
        <f>VLOOKUP($B180,[2]分国家汇总!$A:$AW,H$1,FALSE)</f>
        <v>#N/A</v>
      </c>
      <c r="I180" s="20" t="e">
        <f>VLOOKUP($B180,[2]分国家汇总!$A:$AW,I$1,FALSE)</f>
        <v>#N/A</v>
      </c>
      <c r="J180" s="20" t="e">
        <f>VLOOKUP($B180,[2]分国家汇总!$A:$AW,J$1,FALSE)</f>
        <v>#N/A</v>
      </c>
      <c r="K180" s="20" t="e">
        <f>VLOOKUP($B180,[2]分国家汇总!$A:$AW,K$1,FALSE)</f>
        <v>#N/A</v>
      </c>
      <c r="L180" s="20" t="e">
        <f t="shared" ref="L180:T180" si="180">AVERAGE(C180:C183)</f>
        <v>#N/A</v>
      </c>
      <c r="M180" s="20" t="e">
        <f t="shared" si="180"/>
        <v>#N/A</v>
      </c>
      <c r="N180" s="20" t="e">
        <f t="shared" si="180"/>
        <v>#N/A</v>
      </c>
      <c r="O180" s="20" t="e">
        <f t="shared" si="180"/>
        <v>#N/A</v>
      </c>
      <c r="P180" s="20" t="e">
        <f t="shared" si="180"/>
        <v>#N/A</v>
      </c>
      <c r="Q180" s="20" t="e">
        <f t="shared" si="180"/>
        <v>#N/A</v>
      </c>
      <c r="R180" s="20" t="e">
        <f t="shared" si="180"/>
        <v>#N/A</v>
      </c>
      <c r="S180" s="20" t="e">
        <f t="shared" si="180"/>
        <v>#N/A</v>
      </c>
      <c r="T180" s="20" t="e">
        <f t="shared" si="180"/>
        <v>#N/A</v>
      </c>
      <c r="V180" s="15"/>
      <c r="W180" s="15"/>
      <c r="X180" s="15"/>
      <c r="Y180" s="15"/>
      <c r="Z180" s="15"/>
      <c r="AA180" s="15"/>
      <c r="AB180" s="15"/>
      <c r="AC180" s="15"/>
    </row>
    <row r="181" spans="2:29" x14ac:dyDescent="0.15">
      <c r="B181" s="19">
        <f t="shared" si="133"/>
        <v>42963</v>
      </c>
      <c r="C181" s="20" t="e">
        <f>VLOOKUP($B181,[2]分国家汇总!$A:$AW,C$1,FALSE)</f>
        <v>#N/A</v>
      </c>
      <c r="D181" s="20" t="e">
        <f>VLOOKUP($B181,[2]分国家汇总!$A:$AW,D$1,FALSE)</f>
        <v>#N/A</v>
      </c>
      <c r="E181" s="20" t="e">
        <f>VLOOKUP($B181,[2]分国家汇总!$A:$AW,E$1,FALSE)</f>
        <v>#N/A</v>
      </c>
      <c r="F181" s="20" t="e">
        <f>VLOOKUP($B181,[2]分国家汇总!$A:$AW,F$1,FALSE)</f>
        <v>#N/A</v>
      </c>
      <c r="G181" s="20" t="e">
        <f>VLOOKUP($B181,[2]分国家汇总!$A:$AW,G$1,FALSE)</f>
        <v>#N/A</v>
      </c>
      <c r="H181" s="20" t="e">
        <f>VLOOKUP($B181,[2]分国家汇总!$A:$AW,H$1,FALSE)</f>
        <v>#N/A</v>
      </c>
      <c r="I181" s="20" t="e">
        <f>VLOOKUP($B181,[2]分国家汇总!$A:$AW,I$1,FALSE)</f>
        <v>#N/A</v>
      </c>
      <c r="J181" s="20" t="e">
        <f>VLOOKUP($B181,[2]分国家汇总!$A:$AW,J$1,FALSE)</f>
        <v>#N/A</v>
      </c>
      <c r="K181" s="20" t="e">
        <f>VLOOKUP($B181,[2]分国家汇总!$A:$AW,K$1,FALSE)</f>
        <v>#N/A</v>
      </c>
      <c r="L181" s="20" t="e">
        <f t="shared" ref="L181:T181" si="181">AVERAGE(C181:C184)</f>
        <v>#N/A</v>
      </c>
      <c r="M181" s="20" t="e">
        <f t="shared" si="181"/>
        <v>#N/A</v>
      </c>
      <c r="N181" s="20" t="e">
        <f t="shared" si="181"/>
        <v>#N/A</v>
      </c>
      <c r="O181" s="20" t="e">
        <f t="shared" si="181"/>
        <v>#N/A</v>
      </c>
      <c r="P181" s="20" t="e">
        <f t="shared" si="181"/>
        <v>#N/A</v>
      </c>
      <c r="Q181" s="20" t="e">
        <f t="shared" si="181"/>
        <v>#N/A</v>
      </c>
      <c r="R181" s="20" t="e">
        <f t="shared" si="181"/>
        <v>#N/A</v>
      </c>
      <c r="S181" s="20" t="e">
        <f t="shared" si="181"/>
        <v>#N/A</v>
      </c>
      <c r="T181" s="20" t="e">
        <f t="shared" si="181"/>
        <v>#N/A</v>
      </c>
      <c r="V181" s="15"/>
      <c r="W181" s="15"/>
      <c r="X181" s="15"/>
      <c r="Y181" s="15"/>
      <c r="Z181" s="15"/>
      <c r="AA181" s="15"/>
      <c r="AB181" s="15"/>
      <c r="AC181" s="15"/>
    </row>
    <row r="182" spans="2:29" x14ac:dyDescent="0.15">
      <c r="B182" s="19">
        <f t="shared" si="133"/>
        <v>42956</v>
      </c>
      <c r="C182" s="20" t="e">
        <f>VLOOKUP($B182,[2]分国家汇总!$A:$AW,C$1,FALSE)</f>
        <v>#N/A</v>
      </c>
      <c r="D182" s="20" t="e">
        <f>VLOOKUP($B182,[2]分国家汇总!$A:$AW,D$1,FALSE)</f>
        <v>#N/A</v>
      </c>
      <c r="E182" s="20" t="e">
        <f>VLOOKUP($B182,[2]分国家汇总!$A:$AW,E$1,FALSE)</f>
        <v>#N/A</v>
      </c>
      <c r="F182" s="20" t="e">
        <f>VLOOKUP($B182,[2]分国家汇总!$A:$AW,F$1,FALSE)</f>
        <v>#N/A</v>
      </c>
      <c r="G182" s="20" t="e">
        <f>VLOOKUP($B182,[2]分国家汇总!$A:$AW,G$1,FALSE)</f>
        <v>#N/A</v>
      </c>
      <c r="H182" s="20" t="e">
        <f>VLOOKUP($B182,[2]分国家汇总!$A:$AW,H$1,FALSE)</f>
        <v>#N/A</v>
      </c>
      <c r="I182" s="20" t="e">
        <f>VLOOKUP($B182,[2]分国家汇总!$A:$AW,I$1,FALSE)</f>
        <v>#N/A</v>
      </c>
      <c r="J182" s="20" t="e">
        <f>VLOOKUP($B182,[2]分国家汇总!$A:$AW,J$1,FALSE)</f>
        <v>#N/A</v>
      </c>
      <c r="K182" s="20" t="e">
        <f>VLOOKUP($B182,[2]分国家汇总!$A:$AW,K$1,FALSE)</f>
        <v>#N/A</v>
      </c>
      <c r="L182" s="20" t="e">
        <f t="shared" ref="L182:T182" si="182">AVERAGE(C182:C185)</f>
        <v>#N/A</v>
      </c>
      <c r="M182" s="20" t="e">
        <f t="shared" si="182"/>
        <v>#N/A</v>
      </c>
      <c r="N182" s="20" t="e">
        <f t="shared" si="182"/>
        <v>#N/A</v>
      </c>
      <c r="O182" s="20" t="e">
        <f t="shared" si="182"/>
        <v>#N/A</v>
      </c>
      <c r="P182" s="20" t="e">
        <f t="shared" si="182"/>
        <v>#N/A</v>
      </c>
      <c r="Q182" s="20" t="e">
        <f t="shared" si="182"/>
        <v>#N/A</v>
      </c>
      <c r="R182" s="20" t="e">
        <f t="shared" si="182"/>
        <v>#N/A</v>
      </c>
      <c r="S182" s="20" t="e">
        <f t="shared" si="182"/>
        <v>#N/A</v>
      </c>
      <c r="T182" s="20" t="e">
        <f t="shared" si="182"/>
        <v>#N/A</v>
      </c>
      <c r="V182" s="15"/>
      <c r="W182" s="15"/>
      <c r="X182" s="15"/>
      <c r="Y182" s="15"/>
      <c r="Z182" s="15"/>
      <c r="AA182" s="15"/>
      <c r="AB182" s="15"/>
      <c r="AC182" s="15"/>
    </row>
    <row r="183" spans="2:29" x14ac:dyDescent="0.15">
      <c r="B183" s="19">
        <f t="shared" si="133"/>
        <v>42949</v>
      </c>
      <c r="C183" s="20" t="e">
        <f>VLOOKUP($B183,[2]分国家汇总!$A:$AW,C$1,FALSE)</f>
        <v>#N/A</v>
      </c>
      <c r="D183" s="20" t="e">
        <f>VLOOKUP($B183,[2]分国家汇总!$A:$AW,D$1,FALSE)</f>
        <v>#N/A</v>
      </c>
      <c r="E183" s="20" t="e">
        <f>VLOOKUP($B183,[2]分国家汇总!$A:$AW,E$1,FALSE)</f>
        <v>#N/A</v>
      </c>
      <c r="F183" s="20" t="e">
        <f>VLOOKUP($B183,[2]分国家汇总!$A:$AW,F$1,FALSE)</f>
        <v>#N/A</v>
      </c>
      <c r="G183" s="20" t="e">
        <f>VLOOKUP($B183,[2]分国家汇总!$A:$AW,G$1,FALSE)</f>
        <v>#N/A</v>
      </c>
      <c r="H183" s="20" t="e">
        <f>VLOOKUP($B183,[2]分国家汇总!$A:$AW,H$1,FALSE)</f>
        <v>#N/A</v>
      </c>
      <c r="I183" s="20" t="e">
        <f>VLOOKUP($B183,[2]分国家汇总!$A:$AW,I$1,FALSE)</f>
        <v>#N/A</v>
      </c>
      <c r="J183" s="20" t="e">
        <f>VLOOKUP($B183,[2]分国家汇总!$A:$AW,J$1,FALSE)</f>
        <v>#N/A</v>
      </c>
      <c r="K183" s="20" t="e">
        <f>VLOOKUP($B183,[2]分国家汇总!$A:$AW,K$1,FALSE)</f>
        <v>#N/A</v>
      </c>
      <c r="L183" s="20" t="e">
        <f t="shared" ref="L183:T183" si="183">AVERAGE(C183:C186)</f>
        <v>#N/A</v>
      </c>
      <c r="M183" s="20" t="e">
        <f t="shared" si="183"/>
        <v>#N/A</v>
      </c>
      <c r="N183" s="20" t="e">
        <f t="shared" si="183"/>
        <v>#N/A</v>
      </c>
      <c r="O183" s="20" t="e">
        <f t="shared" si="183"/>
        <v>#N/A</v>
      </c>
      <c r="P183" s="20" t="e">
        <f t="shared" si="183"/>
        <v>#N/A</v>
      </c>
      <c r="Q183" s="20" t="e">
        <f t="shared" si="183"/>
        <v>#N/A</v>
      </c>
      <c r="R183" s="20" t="e">
        <f t="shared" si="183"/>
        <v>#N/A</v>
      </c>
      <c r="S183" s="20" t="e">
        <f t="shared" si="183"/>
        <v>#N/A</v>
      </c>
      <c r="T183" s="20" t="e">
        <f t="shared" si="183"/>
        <v>#N/A</v>
      </c>
      <c r="V183" s="15"/>
      <c r="W183" s="15"/>
      <c r="X183" s="15"/>
      <c r="Y183" s="15"/>
      <c r="Z183" s="15"/>
      <c r="AA183" s="15"/>
      <c r="AB183" s="15"/>
      <c r="AC183" s="15"/>
    </row>
    <row r="184" spans="2:29" x14ac:dyDescent="0.15">
      <c r="B184" s="19">
        <f t="shared" si="133"/>
        <v>42942</v>
      </c>
      <c r="C184" s="20" t="e">
        <f>VLOOKUP($B184,[2]分国家汇总!$A:$AW,C$1,FALSE)</f>
        <v>#N/A</v>
      </c>
      <c r="D184" s="20" t="e">
        <f>VLOOKUP($B184,[2]分国家汇总!$A:$AW,D$1,FALSE)</f>
        <v>#N/A</v>
      </c>
      <c r="E184" s="20" t="e">
        <f>VLOOKUP($B184,[2]分国家汇总!$A:$AW,E$1,FALSE)</f>
        <v>#N/A</v>
      </c>
      <c r="F184" s="20" t="e">
        <f>VLOOKUP($B184,[2]分国家汇总!$A:$AW,F$1,FALSE)</f>
        <v>#N/A</v>
      </c>
      <c r="G184" s="20" t="e">
        <f>VLOOKUP($B184,[2]分国家汇总!$A:$AW,G$1,FALSE)</f>
        <v>#N/A</v>
      </c>
      <c r="H184" s="20" t="e">
        <f>VLOOKUP($B184,[2]分国家汇总!$A:$AW,H$1,FALSE)</f>
        <v>#N/A</v>
      </c>
      <c r="I184" s="20" t="e">
        <f>VLOOKUP($B184,[2]分国家汇总!$A:$AW,I$1,FALSE)</f>
        <v>#N/A</v>
      </c>
      <c r="J184" s="20" t="e">
        <f>VLOOKUP($B184,[2]分国家汇总!$A:$AW,J$1,FALSE)</f>
        <v>#N/A</v>
      </c>
      <c r="K184" s="20" t="e">
        <f>VLOOKUP($B184,[2]分国家汇总!$A:$AW,K$1,FALSE)</f>
        <v>#N/A</v>
      </c>
      <c r="L184" s="20" t="e">
        <f t="shared" ref="L184:T184" si="184">AVERAGE(C184:C187)</f>
        <v>#N/A</v>
      </c>
      <c r="M184" s="20" t="e">
        <f t="shared" si="184"/>
        <v>#N/A</v>
      </c>
      <c r="N184" s="20" t="e">
        <f t="shared" si="184"/>
        <v>#N/A</v>
      </c>
      <c r="O184" s="20" t="e">
        <f t="shared" si="184"/>
        <v>#N/A</v>
      </c>
      <c r="P184" s="20" t="e">
        <f t="shared" si="184"/>
        <v>#N/A</v>
      </c>
      <c r="Q184" s="20" t="e">
        <f t="shared" si="184"/>
        <v>#N/A</v>
      </c>
      <c r="R184" s="20" t="e">
        <f t="shared" si="184"/>
        <v>#N/A</v>
      </c>
      <c r="S184" s="20" t="e">
        <f t="shared" si="184"/>
        <v>#N/A</v>
      </c>
      <c r="T184" s="20" t="e">
        <f t="shared" si="184"/>
        <v>#N/A</v>
      </c>
      <c r="V184" s="15"/>
      <c r="W184" s="15"/>
      <c r="X184" s="15"/>
      <c r="Y184" s="15"/>
      <c r="Z184" s="15"/>
      <c r="AA184" s="15"/>
      <c r="AB184" s="15"/>
      <c r="AC184" s="15"/>
    </row>
    <row r="185" spans="2:29" x14ac:dyDescent="0.15">
      <c r="B185" s="19">
        <f t="shared" si="133"/>
        <v>42935</v>
      </c>
      <c r="C185" s="20" t="e">
        <f>VLOOKUP($B185,[2]分国家汇总!$A:$AW,C$1,FALSE)</f>
        <v>#N/A</v>
      </c>
      <c r="D185" s="20" t="e">
        <f>VLOOKUP($B185,[2]分国家汇总!$A:$AW,D$1,FALSE)</f>
        <v>#N/A</v>
      </c>
      <c r="E185" s="20" t="e">
        <f>VLOOKUP($B185,[2]分国家汇总!$A:$AW,E$1,FALSE)</f>
        <v>#N/A</v>
      </c>
      <c r="F185" s="20" t="e">
        <f>VLOOKUP($B185,[2]分国家汇总!$A:$AW,F$1,FALSE)</f>
        <v>#N/A</v>
      </c>
      <c r="G185" s="20" t="e">
        <f>VLOOKUP($B185,[2]分国家汇总!$A:$AW,G$1,FALSE)</f>
        <v>#N/A</v>
      </c>
      <c r="H185" s="20" t="e">
        <f>VLOOKUP($B185,[2]分国家汇总!$A:$AW,H$1,FALSE)</f>
        <v>#N/A</v>
      </c>
      <c r="I185" s="20" t="e">
        <f>VLOOKUP($B185,[2]分国家汇总!$A:$AW,I$1,FALSE)</f>
        <v>#N/A</v>
      </c>
      <c r="J185" s="20" t="e">
        <f>VLOOKUP($B185,[2]分国家汇总!$A:$AW,J$1,FALSE)</f>
        <v>#N/A</v>
      </c>
      <c r="K185" s="20" t="e">
        <f>VLOOKUP($B185,[2]分国家汇总!$A:$AW,K$1,FALSE)</f>
        <v>#N/A</v>
      </c>
      <c r="L185" s="20" t="e">
        <f t="shared" ref="L185:T185" si="185">AVERAGE(C185:C188)</f>
        <v>#N/A</v>
      </c>
      <c r="M185" s="20" t="e">
        <f t="shared" si="185"/>
        <v>#N/A</v>
      </c>
      <c r="N185" s="20" t="e">
        <f t="shared" si="185"/>
        <v>#N/A</v>
      </c>
      <c r="O185" s="20" t="e">
        <f t="shared" si="185"/>
        <v>#N/A</v>
      </c>
      <c r="P185" s="20" t="e">
        <f t="shared" si="185"/>
        <v>#N/A</v>
      </c>
      <c r="Q185" s="20" t="e">
        <f t="shared" si="185"/>
        <v>#N/A</v>
      </c>
      <c r="R185" s="20" t="e">
        <f t="shared" si="185"/>
        <v>#N/A</v>
      </c>
      <c r="S185" s="20" t="e">
        <f t="shared" si="185"/>
        <v>#N/A</v>
      </c>
      <c r="T185" s="20" t="e">
        <f t="shared" si="185"/>
        <v>#N/A</v>
      </c>
      <c r="V185" s="15"/>
      <c r="W185" s="15"/>
      <c r="X185" s="15"/>
      <c r="Y185" s="15"/>
      <c r="Z185" s="15"/>
      <c r="AA185" s="15"/>
      <c r="AB185" s="15"/>
      <c r="AC185" s="15"/>
    </row>
    <row r="186" spans="2:29" x14ac:dyDescent="0.15">
      <c r="B186" s="19">
        <f t="shared" si="133"/>
        <v>42928</v>
      </c>
      <c r="C186" s="20" t="e">
        <f>VLOOKUP($B186,[2]分国家汇总!$A:$AW,C$1,FALSE)</f>
        <v>#N/A</v>
      </c>
      <c r="D186" s="20" t="e">
        <f>VLOOKUP($B186,[2]分国家汇总!$A:$AW,D$1,FALSE)</f>
        <v>#N/A</v>
      </c>
      <c r="E186" s="20" t="e">
        <f>VLOOKUP($B186,[2]分国家汇总!$A:$AW,E$1,FALSE)</f>
        <v>#N/A</v>
      </c>
      <c r="F186" s="20" t="e">
        <f>VLOOKUP($B186,[2]分国家汇总!$A:$AW,F$1,FALSE)</f>
        <v>#N/A</v>
      </c>
      <c r="G186" s="20" t="e">
        <f>VLOOKUP($B186,[2]分国家汇总!$A:$AW,G$1,FALSE)</f>
        <v>#N/A</v>
      </c>
      <c r="H186" s="20" t="e">
        <f>VLOOKUP($B186,[2]分国家汇总!$A:$AW,H$1,FALSE)</f>
        <v>#N/A</v>
      </c>
      <c r="I186" s="20" t="e">
        <f>VLOOKUP($B186,[2]分国家汇总!$A:$AW,I$1,FALSE)</f>
        <v>#N/A</v>
      </c>
      <c r="J186" s="20" t="e">
        <f>VLOOKUP($B186,[2]分国家汇总!$A:$AW,J$1,FALSE)</f>
        <v>#N/A</v>
      </c>
      <c r="K186" s="20" t="e">
        <f>VLOOKUP($B186,[2]分国家汇总!$A:$AW,K$1,FALSE)</f>
        <v>#N/A</v>
      </c>
      <c r="L186" s="20" t="e">
        <f t="shared" ref="L186:T186" si="186">AVERAGE(C186:C189)</f>
        <v>#N/A</v>
      </c>
      <c r="M186" s="20" t="e">
        <f t="shared" si="186"/>
        <v>#N/A</v>
      </c>
      <c r="N186" s="20" t="e">
        <f t="shared" si="186"/>
        <v>#N/A</v>
      </c>
      <c r="O186" s="20" t="e">
        <f t="shared" si="186"/>
        <v>#N/A</v>
      </c>
      <c r="P186" s="20" t="e">
        <f t="shared" si="186"/>
        <v>#N/A</v>
      </c>
      <c r="Q186" s="20" t="e">
        <f t="shared" si="186"/>
        <v>#N/A</v>
      </c>
      <c r="R186" s="20" t="e">
        <f t="shared" si="186"/>
        <v>#N/A</v>
      </c>
      <c r="S186" s="20" t="e">
        <f t="shared" si="186"/>
        <v>#N/A</v>
      </c>
      <c r="T186" s="20" t="e">
        <f t="shared" si="186"/>
        <v>#N/A</v>
      </c>
      <c r="V186" s="15"/>
      <c r="W186" s="15"/>
      <c r="X186" s="15"/>
      <c r="Y186" s="15"/>
      <c r="Z186" s="15"/>
      <c r="AA186" s="15"/>
      <c r="AB186" s="15"/>
      <c r="AC186" s="15"/>
    </row>
    <row r="187" spans="2:29" x14ac:dyDescent="0.15">
      <c r="B187" s="19">
        <f t="shared" si="133"/>
        <v>42921</v>
      </c>
      <c r="C187" s="20" t="e">
        <f>VLOOKUP($B187,[2]分国家汇总!$A:$AW,C$1,FALSE)</f>
        <v>#N/A</v>
      </c>
      <c r="D187" s="20" t="e">
        <f>VLOOKUP($B187,[2]分国家汇总!$A:$AW,D$1,FALSE)</f>
        <v>#N/A</v>
      </c>
      <c r="E187" s="20" t="e">
        <f>VLOOKUP($B187,[2]分国家汇总!$A:$AW,E$1,FALSE)</f>
        <v>#N/A</v>
      </c>
      <c r="F187" s="20" t="e">
        <f>VLOOKUP($B187,[2]分国家汇总!$A:$AW,F$1,FALSE)</f>
        <v>#N/A</v>
      </c>
      <c r="G187" s="20" t="e">
        <f>VLOOKUP($B187,[2]分国家汇总!$A:$AW,G$1,FALSE)</f>
        <v>#N/A</v>
      </c>
      <c r="H187" s="20" t="e">
        <f>VLOOKUP($B187,[2]分国家汇总!$A:$AW,H$1,FALSE)</f>
        <v>#N/A</v>
      </c>
      <c r="I187" s="20" t="e">
        <f>VLOOKUP($B187,[2]分国家汇总!$A:$AW,I$1,FALSE)</f>
        <v>#N/A</v>
      </c>
      <c r="J187" s="20" t="e">
        <f>VLOOKUP($B187,[2]分国家汇总!$A:$AW,J$1,FALSE)</f>
        <v>#N/A</v>
      </c>
      <c r="K187" s="20" t="e">
        <f>VLOOKUP($B187,[2]分国家汇总!$A:$AW,K$1,FALSE)</f>
        <v>#N/A</v>
      </c>
      <c r="L187" s="20" t="e">
        <f t="shared" ref="L187:T187" si="187">AVERAGE(C187:C190)</f>
        <v>#N/A</v>
      </c>
      <c r="M187" s="20" t="e">
        <f t="shared" si="187"/>
        <v>#N/A</v>
      </c>
      <c r="N187" s="20" t="e">
        <f t="shared" si="187"/>
        <v>#N/A</v>
      </c>
      <c r="O187" s="20" t="e">
        <f t="shared" si="187"/>
        <v>#N/A</v>
      </c>
      <c r="P187" s="20" t="e">
        <f t="shared" si="187"/>
        <v>#N/A</v>
      </c>
      <c r="Q187" s="20" t="e">
        <f t="shared" si="187"/>
        <v>#N/A</v>
      </c>
      <c r="R187" s="20" t="e">
        <f t="shared" si="187"/>
        <v>#N/A</v>
      </c>
      <c r="S187" s="20" t="e">
        <f t="shared" si="187"/>
        <v>#N/A</v>
      </c>
      <c r="T187" s="20" t="e">
        <f t="shared" si="187"/>
        <v>#N/A</v>
      </c>
      <c r="V187" s="15"/>
      <c r="W187" s="15"/>
      <c r="X187" s="15"/>
      <c r="Y187" s="15"/>
      <c r="Z187" s="15"/>
      <c r="AA187" s="15"/>
      <c r="AB187" s="15"/>
      <c r="AC187" s="15"/>
    </row>
    <row r="188" spans="2:29" x14ac:dyDescent="0.15">
      <c r="B188" s="19">
        <f t="shared" si="133"/>
        <v>42914</v>
      </c>
      <c r="C188" s="20" t="e">
        <f>VLOOKUP($B188,[2]分国家汇总!$A:$AW,C$1,FALSE)</f>
        <v>#N/A</v>
      </c>
      <c r="D188" s="20" t="e">
        <f>VLOOKUP($B188,[2]分国家汇总!$A:$AW,D$1,FALSE)</f>
        <v>#N/A</v>
      </c>
      <c r="E188" s="20" t="e">
        <f>VLOOKUP($B188,[2]分国家汇总!$A:$AW,E$1,FALSE)</f>
        <v>#N/A</v>
      </c>
      <c r="F188" s="20" t="e">
        <f>VLOOKUP($B188,[2]分国家汇总!$A:$AW,F$1,FALSE)</f>
        <v>#N/A</v>
      </c>
      <c r="G188" s="20" t="e">
        <f>VLOOKUP($B188,[2]分国家汇总!$A:$AW,G$1,FALSE)</f>
        <v>#N/A</v>
      </c>
      <c r="H188" s="20" t="e">
        <f>VLOOKUP($B188,[2]分国家汇总!$A:$AW,H$1,FALSE)</f>
        <v>#N/A</v>
      </c>
      <c r="I188" s="20" t="e">
        <f>VLOOKUP($B188,[2]分国家汇总!$A:$AW,I$1,FALSE)</f>
        <v>#N/A</v>
      </c>
      <c r="J188" s="20" t="e">
        <f>VLOOKUP($B188,[2]分国家汇总!$A:$AW,J$1,FALSE)</f>
        <v>#N/A</v>
      </c>
      <c r="K188" s="20" t="e">
        <f>VLOOKUP($B188,[2]分国家汇总!$A:$AW,K$1,FALSE)</f>
        <v>#N/A</v>
      </c>
      <c r="L188" s="20" t="e">
        <f t="shared" ref="L188:T188" si="188">AVERAGE(C188:C191)</f>
        <v>#N/A</v>
      </c>
      <c r="M188" s="20" t="e">
        <f t="shared" si="188"/>
        <v>#N/A</v>
      </c>
      <c r="N188" s="20" t="e">
        <f t="shared" si="188"/>
        <v>#N/A</v>
      </c>
      <c r="O188" s="20" t="e">
        <f t="shared" si="188"/>
        <v>#N/A</v>
      </c>
      <c r="P188" s="20" t="e">
        <f t="shared" si="188"/>
        <v>#N/A</v>
      </c>
      <c r="Q188" s="20" t="e">
        <f t="shared" si="188"/>
        <v>#N/A</v>
      </c>
      <c r="R188" s="20" t="e">
        <f t="shared" si="188"/>
        <v>#N/A</v>
      </c>
      <c r="S188" s="20" t="e">
        <f t="shared" si="188"/>
        <v>#N/A</v>
      </c>
      <c r="T188" s="20" t="e">
        <f t="shared" si="188"/>
        <v>#N/A</v>
      </c>
      <c r="V188" s="15"/>
      <c r="W188" s="15"/>
      <c r="X188" s="15"/>
      <c r="Y188" s="15"/>
      <c r="Z188" s="15"/>
      <c r="AA188" s="15"/>
      <c r="AB188" s="15"/>
      <c r="AC188" s="15"/>
    </row>
    <row r="189" spans="2:29" x14ac:dyDescent="0.15">
      <c r="B189" s="19">
        <f t="shared" si="133"/>
        <v>42907</v>
      </c>
      <c r="C189" s="20" t="e">
        <f>VLOOKUP($B189,[2]分国家汇总!$A:$AW,C$1,FALSE)</f>
        <v>#N/A</v>
      </c>
      <c r="D189" s="20" t="e">
        <f>VLOOKUP($B189,[2]分国家汇总!$A:$AW,D$1,FALSE)</f>
        <v>#N/A</v>
      </c>
      <c r="E189" s="20" t="e">
        <f>VLOOKUP($B189,[2]分国家汇总!$A:$AW,E$1,FALSE)</f>
        <v>#N/A</v>
      </c>
      <c r="F189" s="20" t="e">
        <f>VLOOKUP($B189,[2]分国家汇总!$A:$AW,F$1,FALSE)</f>
        <v>#N/A</v>
      </c>
      <c r="G189" s="20" t="e">
        <f>VLOOKUP($B189,[2]分国家汇总!$A:$AW,G$1,FALSE)</f>
        <v>#N/A</v>
      </c>
      <c r="H189" s="20" t="e">
        <f>VLOOKUP($B189,[2]分国家汇总!$A:$AW,H$1,FALSE)</f>
        <v>#N/A</v>
      </c>
      <c r="I189" s="20" t="e">
        <f>VLOOKUP($B189,[2]分国家汇总!$A:$AW,I$1,FALSE)</f>
        <v>#N/A</v>
      </c>
      <c r="J189" s="20" t="e">
        <f>VLOOKUP($B189,[2]分国家汇总!$A:$AW,J$1,FALSE)</f>
        <v>#N/A</v>
      </c>
      <c r="K189" s="20" t="e">
        <f>VLOOKUP($B189,[2]分国家汇总!$A:$AW,K$1,FALSE)</f>
        <v>#N/A</v>
      </c>
      <c r="L189" s="20" t="e">
        <f t="shared" ref="L189:T189" si="189">AVERAGE(C189:C192)</f>
        <v>#N/A</v>
      </c>
      <c r="M189" s="20" t="e">
        <f t="shared" si="189"/>
        <v>#N/A</v>
      </c>
      <c r="N189" s="20" t="e">
        <f t="shared" si="189"/>
        <v>#N/A</v>
      </c>
      <c r="O189" s="20" t="e">
        <f t="shared" si="189"/>
        <v>#N/A</v>
      </c>
      <c r="P189" s="20" t="e">
        <f t="shared" si="189"/>
        <v>#N/A</v>
      </c>
      <c r="Q189" s="20" t="e">
        <f t="shared" si="189"/>
        <v>#N/A</v>
      </c>
      <c r="R189" s="20" t="e">
        <f t="shared" si="189"/>
        <v>#N/A</v>
      </c>
      <c r="S189" s="20" t="e">
        <f t="shared" si="189"/>
        <v>#N/A</v>
      </c>
      <c r="T189" s="20" t="e">
        <f t="shared" si="189"/>
        <v>#N/A</v>
      </c>
      <c r="V189" s="15"/>
      <c r="W189" s="15"/>
      <c r="X189" s="15"/>
      <c r="Y189" s="15"/>
      <c r="Z189" s="15"/>
      <c r="AA189" s="15"/>
      <c r="AB189" s="15"/>
      <c r="AC189" s="15"/>
    </row>
    <row r="190" spans="2:29" x14ac:dyDescent="0.15">
      <c r="B190" s="19">
        <f t="shared" si="133"/>
        <v>42900</v>
      </c>
      <c r="C190" s="20" t="e">
        <f>VLOOKUP($B190,[2]分国家汇总!$A:$AW,C$1,FALSE)</f>
        <v>#N/A</v>
      </c>
      <c r="D190" s="20" t="e">
        <f>VLOOKUP($B190,[2]分国家汇总!$A:$AW,D$1,FALSE)</f>
        <v>#N/A</v>
      </c>
      <c r="E190" s="20" t="e">
        <f>VLOOKUP($B190,[2]分国家汇总!$A:$AW,E$1,FALSE)</f>
        <v>#N/A</v>
      </c>
      <c r="F190" s="20" t="e">
        <f>VLOOKUP($B190,[2]分国家汇总!$A:$AW,F$1,FALSE)</f>
        <v>#N/A</v>
      </c>
      <c r="G190" s="20" t="e">
        <f>VLOOKUP($B190,[2]分国家汇总!$A:$AW,G$1,FALSE)</f>
        <v>#N/A</v>
      </c>
      <c r="H190" s="20" t="e">
        <f>VLOOKUP($B190,[2]分国家汇总!$A:$AW,H$1,FALSE)</f>
        <v>#N/A</v>
      </c>
      <c r="I190" s="20" t="e">
        <f>VLOOKUP($B190,[2]分国家汇总!$A:$AW,I$1,FALSE)</f>
        <v>#N/A</v>
      </c>
      <c r="J190" s="20" t="e">
        <f>VLOOKUP($B190,[2]分国家汇总!$A:$AW,J$1,FALSE)</f>
        <v>#N/A</v>
      </c>
      <c r="K190" s="20" t="e">
        <f>VLOOKUP($B190,[2]分国家汇总!$A:$AW,K$1,FALSE)</f>
        <v>#N/A</v>
      </c>
      <c r="L190" s="20" t="e">
        <f t="shared" ref="L190:T190" si="190">AVERAGE(C190:C193)</f>
        <v>#N/A</v>
      </c>
      <c r="M190" s="20" t="e">
        <f t="shared" si="190"/>
        <v>#N/A</v>
      </c>
      <c r="N190" s="20" t="e">
        <f t="shared" si="190"/>
        <v>#N/A</v>
      </c>
      <c r="O190" s="20" t="e">
        <f t="shared" si="190"/>
        <v>#N/A</v>
      </c>
      <c r="P190" s="20" t="e">
        <f t="shared" si="190"/>
        <v>#N/A</v>
      </c>
      <c r="Q190" s="20" t="e">
        <f t="shared" si="190"/>
        <v>#N/A</v>
      </c>
      <c r="R190" s="20" t="e">
        <f t="shared" si="190"/>
        <v>#N/A</v>
      </c>
      <c r="S190" s="20" t="e">
        <f t="shared" si="190"/>
        <v>#N/A</v>
      </c>
      <c r="T190" s="20" t="e">
        <f t="shared" si="190"/>
        <v>#N/A</v>
      </c>
      <c r="V190" s="15"/>
      <c r="W190" s="15"/>
      <c r="X190" s="15"/>
      <c r="Y190" s="15"/>
      <c r="Z190" s="15"/>
      <c r="AA190" s="15"/>
      <c r="AB190" s="15"/>
      <c r="AC190" s="15"/>
    </row>
    <row r="191" spans="2:29" x14ac:dyDescent="0.15">
      <c r="B191" s="19">
        <f t="shared" si="133"/>
        <v>42893</v>
      </c>
      <c r="C191" s="20" t="e">
        <f>VLOOKUP($B191,[2]分国家汇总!$A:$AW,C$1,FALSE)</f>
        <v>#N/A</v>
      </c>
      <c r="D191" s="20" t="e">
        <f>VLOOKUP($B191,[2]分国家汇总!$A:$AW,D$1,FALSE)</f>
        <v>#N/A</v>
      </c>
      <c r="E191" s="20" t="e">
        <f>VLOOKUP($B191,[2]分国家汇总!$A:$AW,E$1,FALSE)</f>
        <v>#N/A</v>
      </c>
      <c r="F191" s="20" t="e">
        <f>VLOOKUP($B191,[2]分国家汇总!$A:$AW,F$1,FALSE)</f>
        <v>#N/A</v>
      </c>
      <c r="G191" s="20" t="e">
        <f>VLOOKUP($B191,[2]分国家汇总!$A:$AW,G$1,FALSE)</f>
        <v>#N/A</v>
      </c>
      <c r="H191" s="20" t="e">
        <f>VLOOKUP($B191,[2]分国家汇总!$A:$AW,H$1,FALSE)</f>
        <v>#N/A</v>
      </c>
      <c r="I191" s="20" t="e">
        <f>VLOOKUP($B191,[2]分国家汇总!$A:$AW,I$1,FALSE)</f>
        <v>#N/A</v>
      </c>
      <c r="J191" s="20" t="e">
        <f>VLOOKUP($B191,[2]分国家汇总!$A:$AW,J$1,FALSE)</f>
        <v>#N/A</v>
      </c>
      <c r="K191" s="20" t="e">
        <f>VLOOKUP($B191,[2]分国家汇总!$A:$AW,K$1,FALSE)</f>
        <v>#N/A</v>
      </c>
      <c r="L191" s="20" t="e">
        <f t="shared" ref="L191:T191" si="191">AVERAGE(C191:C194)</f>
        <v>#N/A</v>
      </c>
      <c r="M191" s="20" t="e">
        <f t="shared" si="191"/>
        <v>#N/A</v>
      </c>
      <c r="N191" s="20" t="e">
        <f t="shared" si="191"/>
        <v>#N/A</v>
      </c>
      <c r="O191" s="20" t="e">
        <f t="shared" si="191"/>
        <v>#N/A</v>
      </c>
      <c r="P191" s="20" t="e">
        <f t="shared" si="191"/>
        <v>#N/A</v>
      </c>
      <c r="Q191" s="20" t="e">
        <f t="shared" si="191"/>
        <v>#N/A</v>
      </c>
      <c r="R191" s="20" t="e">
        <f t="shared" si="191"/>
        <v>#N/A</v>
      </c>
      <c r="S191" s="20" t="e">
        <f t="shared" si="191"/>
        <v>#N/A</v>
      </c>
      <c r="T191" s="20" t="e">
        <f t="shared" si="191"/>
        <v>#N/A</v>
      </c>
      <c r="V191" s="15"/>
      <c r="W191" s="15"/>
      <c r="X191" s="15"/>
      <c r="Y191" s="15"/>
      <c r="Z191" s="15"/>
      <c r="AA191" s="15"/>
      <c r="AB191" s="15"/>
      <c r="AC191" s="15"/>
    </row>
    <row r="192" spans="2:29" x14ac:dyDescent="0.15">
      <c r="B192" s="19">
        <f t="shared" si="133"/>
        <v>42886</v>
      </c>
      <c r="C192" s="20" t="e">
        <f>VLOOKUP($B192,[2]分国家汇总!$A:$AW,C$1,FALSE)</f>
        <v>#N/A</v>
      </c>
      <c r="D192" s="20" t="e">
        <f>VLOOKUP($B192,[2]分国家汇总!$A:$AW,D$1,FALSE)</f>
        <v>#N/A</v>
      </c>
      <c r="E192" s="20" t="e">
        <f>VLOOKUP($B192,[2]分国家汇总!$A:$AW,E$1,FALSE)</f>
        <v>#N/A</v>
      </c>
      <c r="F192" s="20" t="e">
        <f>VLOOKUP($B192,[2]分国家汇总!$A:$AW,F$1,FALSE)</f>
        <v>#N/A</v>
      </c>
      <c r="G192" s="20" t="e">
        <f>VLOOKUP($B192,[2]分国家汇总!$A:$AW,G$1,FALSE)</f>
        <v>#N/A</v>
      </c>
      <c r="H192" s="20" t="e">
        <f>VLOOKUP($B192,[2]分国家汇总!$A:$AW,H$1,FALSE)</f>
        <v>#N/A</v>
      </c>
      <c r="I192" s="20" t="e">
        <f>VLOOKUP($B192,[2]分国家汇总!$A:$AW,I$1,FALSE)</f>
        <v>#N/A</v>
      </c>
      <c r="J192" s="20" t="e">
        <f>VLOOKUP($B192,[2]分国家汇总!$A:$AW,J$1,FALSE)</f>
        <v>#N/A</v>
      </c>
      <c r="K192" s="20" t="e">
        <f>VLOOKUP($B192,[2]分国家汇总!$A:$AW,K$1,FALSE)</f>
        <v>#N/A</v>
      </c>
      <c r="L192" s="20" t="e">
        <f t="shared" ref="L192:T192" si="192">AVERAGE(C192:C195)</f>
        <v>#N/A</v>
      </c>
      <c r="M192" s="20" t="e">
        <f t="shared" si="192"/>
        <v>#N/A</v>
      </c>
      <c r="N192" s="20" t="e">
        <f t="shared" si="192"/>
        <v>#N/A</v>
      </c>
      <c r="O192" s="20" t="e">
        <f t="shared" si="192"/>
        <v>#N/A</v>
      </c>
      <c r="P192" s="20" t="e">
        <f t="shared" si="192"/>
        <v>#N/A</v>
      </c>
      <c r="Q192" s="20" t="e">
        <f t="shared" si="192"/>
        <v>#N/A</v>
      </c>
      <c r="R192" s="20" t="e">
        <f t="shared" si="192"/>
        <v>#N/A</v>
      </c>
      <c r="S192" s="20" t="e">
        <f t="shared" si="192"/>
        <v>#N/A</v>
      </c>
      <c r="T192" s="20" t="e">
        <f t="shared" si="192"/>
        <v>#N/A</v>
      </c>
      <c r="V192" s="15"/>
      <c r="W192" s="15"/>
      <c r="X192" s="15"/>
      <c r="Y192" s="15"/>
      <c r="Z192" s="15"/>
      <c r="AA192" s="15"/>
      <c r="AB192" s="15"/>
      <c r="AC192" s="15"/>
    </row>
    <row r="193" spans="2:29" x14ac:dyDescent="0.15">
      <c r="B193" s="19">
        <f t="shared" si="133"/>
        <v>42879</v>
      </c>
      <c r="C193" s="20" t="e">
        <f>VLOOKUP($B193,[2]分国家汇总!$A:$AW,C$1,FALSE)</f>
        <v>#N/A</v>
      </c>
      <c r="D193" s="20" t="e">
        <f>VLOOKUP($B193,[2]分国家汇总!$A:$AW,D$1,FALSE)</f>
        <v>#N/A</v>
      </c>
      <c r="E193" s="20" t="e">
        <f>VLOOKUP($B193,[2]分国家汇总!$A:$AW,E$1,FALSE)</f>
        <v>#N/A</v>
      </c>
      <c r="F193" s="20" t="e">
        <f>VLOOKUP($B193,[2]分国家汇总!$A:$AW,F$1,FALSE)</f>
        <v>#N/A</v>
      </c>
      <c r="G193" s="20" t="e">
        <f>VLOOKUP($B193,[2]分国家汇总!$A:$AW,G$1,FALSE)</f>
        <v>#N/A</v>
      </c>
      <c r="H193" s="20" t="e">
        <f>VLOOKUP($B193,[2]分国家汇总!$A:$AW,H$1,FALSE)</f>
        <v>#N/A</v>
      </c>
      <c r="I193" s="20" t="e">
        <f>VLOOKUP($B193,[2]分国家汇总!$A:$AW,I$1,FALSE)</f>
        <v>#N/A</v>
      </c>
      <c r="J193" s="20" t="e">
        <f>VLOOKUP($B193,[2]分国家汇总!$A:$AW,J$1,FALSE)</f>
        <v>#N/A</v>
      </c>
      <c r="K193" s="20" t="e">
        <f>VLOOKUP($B193,[2]分国家汇总!$A:$AW,K$1,FALSE)</f>
        <v>#N/A</v>
      </c>
      <c r="L193" s="20" t="e">
        <f t="shared" ref="L193:T193" si="193">AVERAGE(C193:C196)</f>
        <v>#N/A</v>
      </c>
      <c r="M193" s="20" t="e">
        <f t="shared" si="193"/>
        <v>#N/A</v>
      </c>
      <c r="N193" s="20" t="e">
        <f t="shared" si="193"/>
        <v>#N/A</v>
      </c>
      <c r="O193" s="20" t="e">
        <f t="shared" si="193"/>
        <v>#N/A</v>
      </c>
      <c r="P193" s="20" t="e">
        <f t="shared" si="193"/>
        <v>#N/A</v>
      </c>
      <c r="Q193" s="20" t="e">
        <f t="shared" si="193"/>
        <v>#N/A</v>
      </c>
      <c r="R193" s="20" t="e">
        <f t="shared" si="193"/>
        <v>#N/A</v>
      </c>
      <c r="S193" s="20" t="e">
        <f t="shared" si="193"/>
        <v>#N/A</v>
      </c>
      <c r="T193" s="20" t="e">
        <f t="shared" si="193"/>
        <v>#N/A</v>
      </c>
      <c r="V193" s="15"/>
      <c r="W193" s="15"/>
      <c r="X193" s="15"/>
      <c r="Y193" s="15"/>
      <c r="Z193" s="15"/>
      <c r="AA193" s="15"/>
      <c r="AB193" s="15"/>
      <c r="AC193" s="15"/>
    </row>
    <row r="194" spans="2:29" x14ac:dyDescent="0.15">
      <c r="B194" s="19">
        <f t="shared" si="133"/>
        <v>42872</v>
      </c>
      <c r="C194" s="20" t="e">
        <f>VLOOKUP($B194,[2]分国家汇总!$A:$AW,C$1,FALSE)</f>
        <v>#N/A</v>
      </c>
      <c r="D194" s="20" t="e">
        <f>VLOOKUP($B194,[2]分国家汇总!$A:$AW,D$1,FALSE)</f>
        <v>#N/A</v>
      </c>
      <c r="E194" s="20" t="e">
        <f>VLOOKUP($B194,[2]分国家汇总!$A:$AW,E$1,FALSE)</f>
        <v>#N/A</v>
      </c>
      <c r="F194" s="20" t="e">
        <f>VLOOKUP($B194,[2]分国家汇总!$A:$AW,F$1,FALSE)</f>
        <v>#N/A</v>
      </c>
      <c r="G194" s="20" t="e">
        <f>VLOOKUP($B194,[2]分国家汇总!$A:$AW,G$1,FALSE)</f>
        <v>#N/A</v>
      </c>
      <c r="H194" s="20" t="e">
        <f>VLOOKUP($B194,[2]分国家汇总!$A:$AW,H$1,FALSE)</f>
        <v>#N/A</v>
      </c>
      <c r="I194" s="20" t="e">
        <f>VLOOKUP($B194,[2]分国家汇总!$A:$AW,I$1,FALSE)</f>
        <v>#N/A</v>
      </c>
      <c r="J194" s="20" t="e">
        <f>VLOOKUP($B194,[2]分国家汇总!$A:$AW,J$1,FALSE)</f>
        <v>#N/A</v>
      </c>
      <c r="K194" s="20" t="e">
        <f>VLOOKUP($B194,[2]分国家汇总!$A:$AW,K$1,FALSE)</f>
        <v>#N/A</v>
      </c>
      <c r="L194" s="20" t="e">
        <f t="shared" ref="L194:T194" si="194">AVERAGE(C194:C197)</f>
        <v>#N/A</v>
      </c>
      <c r="M194" s="20" t="e">
        <f t="shared" si="194"/>
        <v>#N/A</v>
      </c>
      <c r="N194" s="20" t="e">
        <f t="shared" si="194"/>
        <v>#N/A</v>
      </c>
      <c r="O194" s="20" t="e">
        <f t="shared" si="194"/>
        <v>#N/A</v>
      </c>
      <c r="P194" s="20" t="e">
        <f t="shared" si="194"/>
        <v>#N/A</v>
      </c>
      <c r="Q194" s="20" t="e">
        <f t="shared" si="194"/>
        <v>#N/A</v>
      </c>
      <c r="R194" s="20" t="e">
        <f t="shared" si="194"/>
        <v>#N/A</v>
      </c>
      <c r="S194" s="20" t="e">
        <f t="shared" si="194"/>
        <v>#N/A</v>
      </c>
      <c r="T194" s="20" t="e">
        <f t="shared" si="194"/>
        <v>#N/A</v>
      </c>
      <c r="V194" s="15"/>
      <c r="W194" s="15"/>
      <c r="X194" s="15"/>
      <c r="Y194" s="15"/>
      <c r="Z194" s="15"/>
      <c r="AA194" s="15"/>
      <c r="AB194" s="15"/>
      <c r="AC194" s="15"/>
    </row>
    <row r="195" spans="2:29" x14ac:dyDescent="0.15">
      <c r="B195" s="19">
        <f t="shared" si="133"/>
        <v>42865</v>
      </c>
      <c r="C195" s="20" t="e">
        <f>VLOOKUP($B195,[2]分国家汇总!$A:$AW,C$1,FALSE)</f>
        <v>#N/A</v>
      </c>
      <c r="D195" s="20" t="e">
        <f>VLOOKUP($B195,[2]分国家汇总!$A:$AW,D$1,FALSE)</f>
        <v>#N/A</v>
      </c>
      <c r="E195" s="20" t="e">
        <f>VLOOKUP($B195,[2]分国家汇总!$A:$AW,E$1,FALSE)</f>
        <v>#N/A</v>
      </c>
      <c r="F195" s="20" t="e">
        <f>VLOOKUP($B195,[2]分国家汇总!$A:$AW,F$1,FALSE)</f>
        <v>#N/A</v>
      </c>
      <c r="G195" s="20" t="e">
        <f>VLOOKUP($B195,[2]分国家汇总!$A:$AW,G$1,FALSE)</f>
        <v>#N/A</v>
      </c>
      <c r="H195" s="20" t="e">
        <f>VLOOKUP($B195,[2]分国家汇总!$A:$AW,H$1,FALSE)</f>
        <v>#N/A</v>
      </c>
      <c r="I195" s="20" t="e">
        <f>VLOOKUP($B195,[2]分国家汇总!$A:$AW,I$1,FALSE)</f>
        <v>#N/A</v>
      </c>
      <c r="J195" s="20" t="e">
        <f>VLOOKUP($B195,[2]分国家汇总!$A:$AW,J$1,FALSE)</f>
        <v>#N/A</v>
      </c>
      <c r="K195" s="20" t="e">
        <f>VLOOKUP($B195,[2]分国家汇总!$A:$AW,K$1,FALSE)</f>
        <v>#N/A</v>
      </c>
      <c r="L195" s="20" t="e">
        <f t="shared" ref="L195:T195" si="195">AVERAGE(C195:C198)</f>
        <v>#N/A</v>
      </c>
      <c r="M195" s="20" t="e">
        <f t="shared" si="195"/>
        <v>#N/A</v>
      </c>
      <c r="N195" s="20" t="e">
        <f t="shared" si="195"/>
        <v>#N/A</v>
      </c>
      <c r="O195" s="20" t="e">
        <f t="shared" si="195"/>
        <v>#N/A</v>
      </c>
      <c r="P195" s="20" t="e">
        <f t="shared" si="195"/>
        <v>#N/A</v>
      </c>
      <c r="Q195" s="20" t="e">
        <f t="shared" si="195"/>
        <v>#N/A</v>
      </c>
      <c r="R195" s="20" t="e">
        <f t="shared" si="195"/>
        <v>#N/A</v>
      </c>
      <c r="S195" s="20" t="e">
        <f t="shared" si="195"/>
        <v>#N/A</v>
      </c>
      <c r="T195" s="20" t="e">
        <f t="shared" si="195"/>
        <v>#N/A</v>
      </c>
      <c r="V195" s="15"/>
      <c r="W195" s="15"/>
      <c r="X195" s="15"/>
      <c r="Y195" s="15"/>
      <c r="Z195" s="15"/>
      <c r="AA195" s="15"/>
      <c r="AB195" s="15"/>
      <c r="AC195" s="15"/>
    </row>
    <row r="196" spans="2:29" x14ac:dyDescent="0.15">
      <c r="B196" s="19">
        <f t="shared" si="133"/>
        <v>42858</v>
      </c>
      <c r="C196" s="20" t="e">
        <f>VLOOKUP($B196,[2]分国家汇总!$A:$AW,C$1,FALSE)</f>
        <v>#N/A</v>
      </c>
      <c r="D196" s="20" t="e">
        <f>VLOOKUP($B196,[2]分国家汇总!$A:$AW,D$1,FALSE)</f>
        <v>#N/A</v>
      </c>
      <c r="E196" s="20" t="e">
        <f>VLOOKUP($B196,[2]分国家汇总!$A:$AW,E$1,FALSE)</f>
        <v>#N/A</v>
      </c>
      <c r="F196" s="20" t="e">
        <f>VLOOKUP($B196,[2]分国家汇总!$A:$AW,F$1,FALSE)</f>
        <v>#N/A</v>
      </c>
      <c r="G196" s="20" t="e">
        <f>VLOOKUP($B196,[2]分国家汇总!$A:$AW,G$1,FALSE)</f>
        <v>#N/A</v>
      </c>
      <c r="H196" s="20" t="e">
        <f>VLOOKUP($B196,[2]分国家汇总!$A:$AW,H$1,FALSE)</f>
        <v>#N/A</v>
      </c>
      <c r="I196" s="20" t="e">
        <f>VLOOKUP($B196,[2]分国家汇总!$A:$AW,I$1,FALSE)</f>
        <v>#N/A</v>
      </c>
      <c r="J196" s="20" t="e">
        <f>VLOOKUP($B196,[2]分国家汇总!$A:$AW,J$1,FALSE)</f>
        <v>#N/A</v>
      </c>
      <c r="K196" s="20" t="e">
        <f>VLOOKUP($B196,[2]分国家汇总!$A:$AW,K$1,FALSE)</f>
        <v>#N/A</v>
      </c>
      <c r="L196" s="20" t="e">
        <f t="shared" ref="L196:T196" si="196">AVERAGE(C196:C199)</f>
        <v>#N/A</v>
      </c>
      <c r="M196" s="20" t="e">
        <f t="shared" si="196"/>
        <v>#N/A</v>
      </c>
      <c r="N196" s="20" t="e">
        <f t="shared" si="196"/>
        <v>#N/A</v>
      </c>
      <c r="O196" s="20" t="e">
        <f t="shared" si="196"/>
        <v>#N/A</v>
      </c>
      <c r="P196" s="20" t="e">
        <f t="shared" si="196"/>
        <v>#N/A</v>
      </c>
      <c r="Q196" s="20" t="e">
        <f t="shared" si="196"/>
        <v>#N/A</v>
      </c>
      <c r="R196" s="20" t="e">
        <f t="shared" si="196"/>
        <v>#N/A</v>
      </c>
      <c r="S196" s="20" t="e">
        <f t="shared" si="196"/>
        <v>#N/A</v>
      </c>
      <c r="T196" s="20" t="e">
        <f t="shared" si="196"/>
        <v>#N/A</v>
      </c>
      <c r="V196" s="15"/>
      <c r="W196" s="15"/>
      <c r="X196" s="15"/>
      <c r="Y196" s="15"/>
      <c r="Z196" s="15"/>
      <c r="AA196" s="15"/>
      <c r="AB196" s="15"/>
      <c r="AC196" s="15"/>
    </row>
    <row r="197" spans="2:29" x14ac:dyDescent="0.15">
      <c r="B197" s="19">
        <f t="shared" si="133"/>
        <v>42851</v>
      </c>
      <c r="C197" s="20" t="e">
        <f>VLOOKUP($B197,[2]分国家汇总!$A:$AW,C$1,FALSE)</f>
        <v>#N/A</v>
      </c>
      <c r="D197" s="20" t="e">
        <f>VLOOKUP($B197,[2]分国家汇总!$A:$AW,D$1,FALSE)</f>
        <v>#N/A</v>
      </c>
      <c r="E197" s="20" t="e">
        <f>VLOOKUP($B197,[2]分国家汇总!$A:$AW,E$1,FALSE)</f>
        <v>#N/A</v>
      </c>
      <c r="F197" s="20" t="e">
        <f>VLOOKUP($B197,[2]分国家汇总!$A:$AW,F$1,FALSE)</f>
        <v>#N/A</v>
      </c>
      <c r="G197" s="20" t="e">
        <f>VLOOKUP($B197,[2]分国家汇总!$A:$AW,G$1,FALSE)</f>
        <v>#N/A</v>
      </c>
      <c r="H197" s="20" t="e">
        <f>VLOOKUP($B197,[2]分国家汇总!$A:$AW,H$1,FALSE)</f>
        <v>#N/A</v>
      </c>
      <c r="I197" s="20" t="e">
        <f>VLOOKUP($B197,[2]分国家汇总!$A:$AW,I$1,FALSE)</f>
        <v>#N/A</v>
      </c>
      <c r="J197" s="20" t="e">
        <f>VLOOKUP($B197,[2]分国家汇总!$A:$AW,J$1,FALSE)</f>
        <v>#N/A</v>
      </c>
      <c r="K197" s="20" t="e">
        <f>VLOOKUP($B197,[2]分国家汇总!$A:$AW,K$1,FALSE)</f>
        <v>#N/A</v>
      </c>
      <c r="L197" s="20" t="e">
        <f t="shared" ref="L197:T197" si="197">AVERAGE(C197:C200)</f>
        <v>#N/A</v>
      </c>
      <c r="M197" s="20" t="e">
        <f t="shared" si="197"/>
        <v>#N/A</v>
      </c>
      <c r="N197" s="20" t="e">
        <f t="shared" si="197"/>
        <v>#N/A</v>
      </c>
      <c r="O197" s="20" t="e">
        <f t="shared" si="197"/>
        <v>#N/A</v>
      </c>
      <c r="P197" s="20" t="e">
        <f t="shared" si="197"/>
        <v>#N/A</v>
      </c>
      <c r="Q197" s="20" t="e">
        <f t="shared" si="197"/>
        <v>#N/A</v>
      </c>
      <c r="R197" s="20" t="e">
        <f t="shared" si="197"/>
        <v>#N/A</v>
      </c>
      <c r="S197" s="20" t="e">
        <f t="shared" si="197"/>
        <v>#N/A</v>
      </c>
      <c r="T197" s="20" t="e">
        <f t="shared" si="197"/>
        <v>#N/A</v>
      </c>
      <c r="V197" s="15"/>
      <c r="W197" s="15"/>
      <c r="X197" s="15"/>
      <c r="Y197" s="15"/>
      <c r="Z197" s="15"/>
      <c r="AA197" s="15"/>
      <c r="AB197" s="15"/>
      <c r="AC197" s="15"/>
    </row>
    <row r="198" spans="2:29" x14ac:dyDescent="0.15">
      <c r="B198" s="19">
        <f t="shared" ref="B198:B235" si="198">B197-7</f>
        <v>42844</v>
      </c>
      <c r="C198" s="20" t="e">
        <f>VLOOKUP($B198,[2]分国家汇总!$A:$AW,C$1,FALSE)</f>
        <v>#N/A</v>
      </c>
      <c r="D198" s="20" t="e">
        <f>VLOOKUP($B198,[2]分国家汇总!$A:$AW,D$1,FALSE)</f>
        <v>#N/A</v>
      </c>
      <c r="E198" s="20" t="e">
        <f>VLOOKUP($B198,[2]分国家汇总!$A:$AW,E$1,FALSE)</f>
        <v>#N/A</v>
      </c>
      <c r="F198" s="20" t="e">
        <f>VLOOKUP($B198,[2]分国家汇总!$A:$AW,F$1,FALSE)</f>
        <v>#N/A</v>
      </c>
      <c r="G198" s="20" t="e">
        <f>VLOOKUP($B198,[2]分国家汇总!$A:$AW,G$1,FALSE)</f>
        <v>#N/A</v>
      </c>
      <c r="H198" s="20" t="e">
        <f>VLOOKUP($B198,[2]分国家汇总!$A:$AW,H$1,FALSE)</f>
        <v>#N/A</v>
      </c>
      <c r="I198" s="20" t="e">
        <f>VLOOKUP($B198,[2]分国家汇总!$A:$AW,I$1,FALSE)</f>
        <v>#N/A</v>
      </c>
      <c r="J198" s="20" t="e">
        <f>VLOOKUP($B198,[2]分国家汇总!$A:$AW,J$1,FALSE)</f>
        <v>#N/A</v>
      </c>
      <c r="K198" s="20" t="e">
        <f>VLOOKUP($B198,[2]分国家汇总!$A:$AW,K$1,FALSE)</f>
        <v>#N/A</v>
      </c>
      <c r="L198" s="20" t="e">
        <f t="shared" ref="L198:T198" si="199">AVERAGE(C198:C201)</f>
        <v>#N/A</v>
      </c>
      <c r="M198" s="20" t="e">
        <f t="shared" si="199"/>
        <v>#N/A</v>
      </c>
      <c r="N198" s="20" t="e">
        <f t="shared" si="199"/>
        <v>#N/A</v>
      </c>
      <c r="O198" s="20" t="e">
        <f t="shared" si="199"/>
        <v>#N/A</v>
      </c>
      <c r="P198" s="20" t="e">
        <f t="shared" si="199"/>
        <v>#N/A</v>
      </c>
      <c r="Q198" s="20" t="e">
        <f t="shared" si="199"/>
        <v>#N/A</v>
      </c>
      <c r="R198" s="20" t="e">
        <f t="shared" si="199"/>
        <v>#N/A</v>
      </c>
      <c r="S198" s="20" t="e">
        <f t="shared" si="199"/>
        <v>#N/A</v>
      </c>
      <c r="T198" s="20" t="e">
        <f t="shared" si="199"/>
        <v>#N/A</v>
      </c>
      <c r="V198" s="15"/>
      <c r="W198" s="15"/>
      <c r="X198" s="15"/>
      <c r="Y198" s="15"/>
      <c r="Z198" s="15"/>
      <c r="AA198" s="15"/>
      <c r="AB198" s="15"/>
      <c r="AC198" s="15"/>
    </row>
    <row r="199" spans="2:29" x14ac:dyDescent="0.15">
      <c r="B199" s="19">
        <f t="shared" si="198"/>
        <v>42837</v>
      </c>
      <c r="C199" s="20" t="e">
        <f>VLOOKUP($B199,[2]分国家汇总!$A:$AW,C$1,FALSE)</f>
        <v>#N/A</v>
      </c>
      <c r="D199" s="20" t="e">
        <f>VLOOKUP($B199,[2]分国家汇总!$A:$AW,D$1,FALSE)</f>
        <v>#N/A</v>
      </c>
      <c r="E199" s="20" t="e">
        <f>VLOOKUP($B199,[2]分国家汇总!$A:$AW,E$1,FALSE)</f>
        <v>#N/A</v>
      </c>
      <c r="F199" s="20" t="e">
        <f>VLOOKUP($B199,[2]分国家汇总!$A:$AW,F$1,FALSE)</f>
        <v>#N/A</v>
      </c>
      <c r="G199" s="20" t="e">
        <f>VLOOKUP($B199,[2]分国家汇总!$A:$AW,G$1,FALSE)</f>
        <v>#N/A</v>
      </c>
      <c r="H199" s="20" t="e">
        <f>VLOOKUP($B199,[2]分国家汇总!$A:$AW,H$1,FALSE)</f>
        <v>#N/A</v>
      </c>
      <c r="I199" s="20" t="e">
        <f>VLOOKUP($B199,[2]分国家汇总!$A:$AW,I$1,FALSE)</f>
        <v>#N/A</v>
      </c>
      <c r="J199" s="20" t="e">
        <f>VLOOKUP($B199,[2]分国家汇总!$A:$AW,J$1,FALSE)</f>
        <v>#N/A</v>
      </c>
      <c r="K199" s="20" t="e">
        <f>VLOOKUP($B199,[2]分国家汇总!$A:$AW,K$1,FALSE)</f>
        <v>#N/A</v>
      </c>
      <c r="L199" s="20" t="e">
        <f t="shared" ref="L199:T199" si="200">AVERAGE(C199:C202)</f>
        <v>#N/A</v>
      </c>
      <c r="M199" s="20" t="e">
        <f t="shared" si="200"/>
        <v>#N/A</v>
      </c>
      <c r="N199" s="20" t="e">
        <f t="shared" si="200"/>
        <v>#N/A</v>
      </c>
      <c r="O199" s="20" t="e">
        <f t="shared" si="200"/>
        <v>#N/A</v>
      </c>
      <c r="P199" s="20" t="e">
        <f t="shared" si="200"/>
        <v>#N/A</v>
      </c>
      <c r="Q199" s="20" t="e">
        <f t="shared" si="200"/>
        <v>#N/A</v>
      </c>
      <c r="R199" s="20" t="e">
        <f t="shared" si="200"/>
        <v>#N/A</v>
      </c>
      <c r="S199" s="20" t="e">
        <f t="shared" si="200"/>
        <v>#N/A</v>
      </c>
      <c r="T199" s="20" t="e">
        <f t="shared" si="200"/>
        <v>#N/A</v>
      </c>
      <c r="V199" s="15"/>
      <c r="W199" s="15"/>
      <c r="X199" s="15"/>
      <c r="Y199" s="15"/>
      <c r="Z199" s="15"/>
      <c r="AA199" s="15"/>
      <c r="AB199" s="15"/>
      <c r="AC199" s="15"/>
    </row>
    <row r="200" spans="2:29" x14ac:dyDescent="0.15">
      <c r="B200" s="19">
        <f t="shared" si="198"/>
        <v>42830</v>
      </c>
      <c r="C200" s="20" t="e">
        <f>VLOOKUP($B200,[2]分国家汇总!$A:$AW,C$1,FALSE)</f>
        <v>#N/A</v>
      </c>
      <c r="D200" s="20" t="e">
        <f>VLOOKUP($B200,[2]分国家汇总!$A:$AW,D$1,FALSE)</f>
        <v>#N/A</v>
      </c>
      <c r="E200" s="20" t="e">
        <f>VLOOKUP($B200,[2]分国家汇总!$A:$AW,E$1,FALSE)</f>
        <v>#N/A</v>
      </c>
      <c r="F200" s="20" t="e">
        <f>VLOOKUP($B200,[2]分国家汇总!$A:$AW,F$1,FALSE)</f>
        <v>#N/A</v>
      </c>
      <c r="G200" s="20" t="e">
        <f>VLOOKUP($B200,[2]分国家汇总!$A:$AW,G$1,FALSE)</f>
        <v>#N/A</v>
      </c>
      <c r="H200" s="20" t="e">
        <f>VLOOKUP($B200,[2]分国家汇总!$A:$AW,H$1,FALSE)</f>
        <v>#N/A</v>
      </c>
      <c r="I200" s="20" t="e">
        <f>VLOOKUP($B200,[2]分国家汇总!$A:$AW,I$1,FALSE)</f>
        <v>#N/A</v>
      </c>
      <c r="J200" s="20" t="e">
        <f>VLOOKUP($B200,[2]分国家汇总!$A:$AW,J$1,FALSE)</f>
        <v>#N/A</v>
      </c>
      <c r="K200" s="20" t="e">
        <f>VLOOKUP($B200,[2]分国家汇总!$A:$AW,K$1,FALSE)</f>
        <v>#N/A</v>
      </c>
      <c r="L200" s="20" t="e">
        <f t="shared" ref="L200:T200" si="201">AVERAGE(C200:C203)</f>
        <v>#N/A</v>
      </c>
      <c r="M200" s="20" t="e">
        <f t="shared" si="201"/>
        <v>#N/A</v>
      </c>
      <c r="N200" s="20" t="e">
        <f t="shared" si="201"/>
        <v>#N/A</v>
      </c>
      <c r="O200" s="20" t="e">
        <f t="shared" si="201"/>
        <v>#N/A</v>
      </c>
      <c r="P200" s="20" t="e">
        <f t="shared" si="201"/>
        <v>#N/A</v>
      </c>
      <c r="Q200" s="20" t="e">
        <f t="shared" si="201"/>
        <v>#N/A</v>
      </c>
      <c r="R200" s="20" t="e">
        <f t="shared" si="201"/>
        <v>#N/A</v>
      </c>
      <c r="S200" s="20" t="e">
        <f t="shared" si="201"/>
        <v>#N/A</v>
      </c>
      <c r="T200" s="20" t="e">
        <f t="shared" si="201"/>
        <v>#N/A</v>
      </c>
      <c r="V200" s="15"/>
      <c r="W200" s="15"/>
      <c r="X200" s="15"/>
      <c r="Y200" s="15"/>
      <c r="Z200" s="15"/>
      <c r="AA200" s="15"/>
      <c r="AB200" s="15"/>
      <c r="AC200" s="15"/>
    </row>
    <row r="201" spans="2:29" x14ac:dyDescent="0.15">
      <c r="B201" s="19">
        <f t="shared" si="198"/>
        <v>42823</v>
      </c>
      <c r="C201" s="20" t="e">
        <f>VLOOKUP($B201,[2]分国家汇总!$A:$AW,C$1,FALSE)</f>
        <v>#N/A</v>
      </c>
      <c r="D201" s="20" t="e">
        <f>VLOOKUP($B201,[2]分国家汇总!$A:$AW,D$1,FALSE)</f>
        <v>#N/A</v>
      </c>
      <c r="E201" s="20" t="e">
        <f>VLOOKUP($B201,[2]分国家汇总!$A:$AW,E$1,FALSE)</f>
        <v>#N/A</v>
      </c>
      <c r="F201" s="20" t="e">
        <f>VLOOKUP($B201,[2]分国家汇总!$A:$AW,F$1,FALSE)</f>
        <v>#N/A</v>
      </c>
      <c r="G201" s="20" t="e">
        <f>VLOOKUP($B201,[2]分国家汇总!$A:$AW,G$1,FALSE)</f>
        <v>#N/A</v>
      </c>
      <c r="H201" s="20" t="e">
        <f>VLOOKUP($B201,[2]分国家汇总!$A:$AW,H$1,FALSE)</f>
        <v>#N/A</v>
      </c>
      <c r="I201" s="20" t="e">
        <f>VLOOKUP($B201,[2]分国家汇总!$A:$AW,I$1,FALSE)</f>
        <v>#N/A</v>
      </c>
      <c r="J201" s="20" t="e">
        <f>VLOOKUP($B201,[2]分国家汇总!$A:$AW,J$1,FALSE)</f>
        <v>#N/A</v>
      </c>
      <c r="K201" s="20" t="e">
        <f>VLOOKUP($B201,[2]分国家汇总!$A:$AW,K$1,FALSE)</f>
        <v>#N/A</v>
      </c>
      <c r="L201" s="20" t="e">
        <f t="shared" ref="L201:T201" si="202">AVERAGE(C201:C204)</f>
        <v>#N/A</v>
      </c>
      <c r="M201" s="20" t="e">
        <f t="shared" si="202"/>
        <v>#N/A</v>
      </c>
      <c r="N201" s="20" t="e">
        <f t="shared" si="202"/>
        <v>#N/A</v>
      </c>
      <c r="O201" s="20" t="e">
        <f t="shared" si="202"/>
        <v>#N/A</v>
      </c>
      <c r="P201" s="20" t="e">
        <f t="shared" si="202"/>
        <v>#N/A</v>
      </c>
      <c r="Q201" s="20" t="e">
        <f t="shared" si="202"/>
        <v>#N/A</v>
      </c>
      <c r="R201" s="20" t="e">
        <f t="shared" si="202"/>
        <v>#N/A</v>
      </c>
      <c r="S201" s="20" t="e">
        <f t="shared" si="202"/>
        <v>#N/A</v>
      </c>
      <c r="T201" s="20" t="e">
        <f t="shared" si="202"/>
        <v>#N/A</v>
      </c>
      <c r="V201" s="15"/>
      <c r="W201" s="15"/>
      <c r="X201" s="15"/>
      <c r="Y201" s="15"/>
      <c r="Z201" s="15"/>
      <c r="AA201" s="15"/>
      <c r="AB201" s="15"/>
      <c r="AC201" s="15"/>
    </row>
    <row r="202" spans="2:29" x14ac:dyDescent="0.15">
      <c r="B202" s="19">
        <f t="shared" si="198"/>
        <v>42816</v>
      </c>
      <c r="C202" s="20" t="e">
        <f>VLOOKUP($B202,[2]分国家汇总!$A:$AW,C$1,FALSE)</f>
        <v>#N/A</v>
      </c>
      <c r="D202" s="20" t="e">
        <f>VLOOKUP($B202,[2]分国家汇总!$A:$AW,D$1,FALSE)</f>
        <v>#N/A</v>
      </c>
      <c r="E202" s="20" t="e">
        <f>VLOOKUP($B202,[2]分国家汇总!$A:$AW,E$1,FALSE)</f>
        <v>#N/A</v>
      </c>
      <c r="F202" s="20" t="e">
        <f>VLOOKUP($B202,[2]分国家汇总!$A:$AW,F$1,FALSE)</f>
        <v>#N/A</v>
      </c>
      <c r="G202" s="20" t="e">
        <f>VLOOKUP($B202,[2]分国家汇总!$A:$AW,G$1,FALSE)</f>
        <v>#N/A</v>
      </c>
      <c r="H202" s="20" t="e">
        <f>VLOOKUP($B202,[2]分国家汇总!$A:$AW,H$1,FALSE)</f>
        <v>#N/A</v>
      </c>
      <c r="I202" s="20" t="e">
        <f>VLOOKUP($B202,[2]分国家汇总!$A:$AW,I$1,FALSE)</f>
        <v>#N/A</v>
      </c>
      <c r="J202" s="20" t="e">
        <f>VLOOKUP($B202,[2]分国家汇总!$A:$AW,J$1,FALSE)</f>
        <v>#N/A</v>
      </c>
      <c r="K202" s="20" t="e">
        <f>VLOOKUP($B202,[2]分国家汇总!$A:$AW,K$1,FALSE)</f>
        <v>#N/A</v>
      </c>
      <c r="L202" s="20" t="e">
        <f t="shared" ref="L202:T202" si="203">AVERAGE(C202:C205)</f>
        <v>#N/A</v>
      </c>
      <c r="M202" s="20" t="e">
        <f t="shared" si="203"/>
        <v>#N/A</v>
      </c>
      <c r="N202" s="20" t="e">
        <f t="shared" si="203"/>
        <v>#N/A</v>
      </c>
      <c r="O202" s="20" t="e">
        <f t="shared" si="203"/>
        <v>#N/A</v>
      </c>
      <c r="P202" s="20" t="e">
        <f t="shared" si="203"/>
        <v>#N/A</v>
      </c>
      <c r="Q202" s="20" t="e">
        <f t="shared" si="203"/>
        <v>#N/A</v>
      </c>
      <c r="R202" s="20" t="e">
        <f t="shared" si="203"/>
        <v>#N/A</v>
      </c>
      <c r="S202" s="20" t="e">
        <f t="shared" si="203"/>
        <v>#N/A</v>
      </c>
      <c r="T202" s="20" t="e">
        <f t="shared" si="203"/>
        <v>#N/A</v>
      </c>
      <c r="V202" s="15"/>
      <c r="W202" s="15"/>
      <c r="X202" s="15"/>
      <c r="Y202" s="15"/>
      <c r="Z202" s="15"/>
      <c r="AA202" s="15"/>
      <c r="AB202" s="15"/>
      <c r="AC202" s="15"/>
    </row>
    <row r="203" spans="2:29" x14ac:dyDescent="0.15">
      <c r="B203" s="19">
        <f t="shared" si="198"/>
        <v>42809</v>
      </c>
      <c r="C203" s="20" t="e">
        <f>VLOOKUP($B203,[2]分国家汇总!$A:$AW,C$1,FALSE)</f>
        <v>#N/A</v>
      </c>
      <c r="D203" s="20" t="e">
        <f>VLOOKUP($B203,[2]分国家汇总!$A:$AW,D$1,FALSE)</f>
        <v>#N/A</v>
      </c>
      <c r="E203" s="20" t="e">
        <f>VLOOKUP($B203,[2]分国家汇总!$A:$AW,E$1,FALSE)</f>
        <v>#N/A</v>
      </c>
      <c r="F203" s="20" t="e">
        <f>VLOOKUP($B203,[2]分国家汇总!$A:$AW,F$1,FALSE)</f>
        <v>#N/A</v>
      </c>
      <c r="G203" s="20" t="e">
        <f>VLOOKUP($B203,[2]分国家汇总!$A:$AW,G$1,FALSE)</f>
        <v>#N/A</v>
      </c>
      <c r="H203" s="20" t="e">
        <f>VLOOKUP($B203,[2]分国家汇总!$A:$AW,H$1,FALSE)</f>
        <v>#N/A</v>
      </c>
      <c r="I203" s="20" t="e">
        <f>VLOOKUP($B203,[2]分国家汇总!$A:$AW,I$1,FALSE)</f>
        <v>#N/A</v>
      </c>
      <c r="J203" s="20" t="e">
        <f>VLOOKUP($B203,[2]分国家汇总!$A:$AW,J$1,FALSE)</f>
        <v>#N/A</v>
      </c>
      <c r="K203" s="20" t="e">
        <f>VLOOKUP($B203,[2]分国家汇总!$A:$AW,K$1,FALSE)</f>
        <v>#N/A</v>
      </c>
      <c r="L203" s="20" t="e">
        <f t="shared" ref="L203:T203" si="204">AVERAGE(C203:C206)</f>
        <v>#N/A</v>
      </c>
      <c r="M203" s="20" t="e">
        <f t="shared" si="204"/>
        <v>#N/A</v>
      </c>
      <c r="N203" s="20" t="e">
        <f t="shared" si="204"/>
        <v>#N/A</v>
      </c>
      <c r="O203" s="20" t="e">
        <f t="shared" si="204"/>
        <v>#N/A</v>
      </c>
      <c r="P203" s="20" t="e">
        <f t="shared" si="204"/>
        <v>#N/A</v>
      </c>
      <c r="Q203" s="20" t="e">
        <f t="shared" si="204"/>
        <v>#N/A</v>
      </c>
      <c r="R203" s="20" t="e">
        <f t="shared" si="204"/>
        <v>#N/A</v>
      </c>
      <c r="S203" s="20" t="e">
        <f t="shared" si="204"/>
        <v>#N/A</v>
      </c>
      <c r="T203" s="20" t="e">
        <f t="shared" si="204"/>
        <v>#N/A</v>
      </c>
      <c r="V203" s="15"/>
      <c r="W203" s="15"/>
      <c r="X203" s="15"/>
      <c r="Y203" s="15"/>
      <c r="Z203" s="15"/>
      <c r="AA203" s="15"/>
      <c r="AB203" s="15"/>
      <c r="AC203" s="15"/>
    </row>
    <row r="204" spans="2:29" x14ac:dyDescent="0.15">
      <c r="B204" s="19">
        <f t="shared" si="198"/>
        <v>42802</v>
      </c>
      <c r="C204" s="20" t="e">
        <f>VLOOKUP($B204,[2]分国家汇总!$A:$AW,C$1,FALSE)</f>
        <v>#N/A</v>
      </c>
      <c r="D204" s="20" t="e">
        <f>VLOOKUP($B204,[2]分国家汇总!$A:$AW,D$1,FALSE)</f>
        <v>#N/A</v>
      </c>
      <c r="E204" s="20" t="e">
        <f>VLOOKUP($B204,[2]分国家汇总!$A:$AW,E$1,FALSE)</f>
        <v>#N/A</v>
      </c>
      <c r="F204" s="20" t="e">
        <f>VLOOKUP($B204,[2]分国家汇总!$A:$AW,F$1,FALSE)</f>
        <v>#N/A</v>
      </c>
      <c r="G204" s="20" t="e">
        <f>VLOOKUP($B204,[2]分国家汇总!$A:$AW,G$1,FALSE)</f>
        <v>#N/A</v>
      </c>
      <c r="H204" s="20" t="e">
        <f>VLOOKUP($B204,[2]分国家汇总!$A:$AW,H$1,FALSE)</f>
        <v>#N/A</v>
      </c>
      <c r="I204" s="20" t="e">
        <f>VLOOKUP($B204,[2]分国家汇总!$A:$AW,I$1,FALSE)</f>
        <v>#N/A</v>
      </c>
      <c r="J204" s="20" t="e">
        <f>VLOOKUP($B204,[2]分国家汇总!$A:$AW,J$1,FALSE)</f>
        <v>#N/A</v>
      </c>
      <c r="K204" s="20" t="e">
        <f>VLOOKUP($B204,[2]分国家汇总!$A:$AW,K$1,FALSE)</f>
        <v>#N/A</v>
      </c>
      <c r="L204" s="20" t="e">
        <f t="shared" ref="L204:T204" si="205">AVERAGE(C204:C207)</f>
        <v>#N/A</v>
      </c>
      <c r="M204" s="20" t="e">
        <f t="shared" si="205"/>
        <v>#N/A</v>
      </c>
      <c r="N204" s="20" t="e">
        <f t="shared" si="205"/>
        <v>#N/A</v>
      </c>
      <c r="O204" s="20" t="e">
        <f t="shared" si="205"/>
        <v>#N/A</v>
      </c>
      <c r="P204" s="20" t="e">
        <f t="shared" si="205"/>
        <v>#N/A</v>
      </c>
      <c r="Q204" s="20" t="e">
        <f t="shared" si="205"/>
        <v>#N/A</v>
      </c>
      <c r="R204" s="20" t="e">
        <f t="shared" si="205"/>
        <v>#N/A</v>
      </c>
      <c r="S204" s="20" t="e">
        <f t="shared" si="205"/>
        <v>#N/A</v>
      </c>
      <c r="T204" s="20" t="e">
        <f t="shared" si="205"/>
        <v>#N/A</v>
      </c>
      <c r="V204" s="15"/>
      <c r="W204" s="15"/>
      <c r="X204" s="15"/>
      <c r="Y204" s="15"/>
      <c r="Z204" s="15"/>
      <c r="AA204" s="15"/>
      <c r="AB204" s="15"/>
      <c r="AC204" s="15"/>
    </row>
    <row r="205" spans="2:29" x14ac:dyDescent="0.15">
      <c r="B205" s="19">
        <f t="shared" si="198"/>
        <v>42795</v>
      </c>
      <c r="C205" s="20" t="e">
        <f>VLOOKUP($B205,[2]分国家汇总!$A:$AW,C$1,FALSE)</f>
        <v>#N/A</v>
      </c>
      <c r="D205" s="20" t="e">
        <f>VLOOKUP($B205,[2]分国家汇总!$A:$AW,D$1,FALSE)</f>
        <v>#N/A</v>
      </c>
      <c r="E205" s="20" t="e">
        <f>VLOOKUP($B205,[2]分国家汇总!$A:$AW,E$1,FALSE)</f>
        <v>#N/A</v>
      </c>
      <c r="F205" s="20" t="e">
        <f>VLOOKUP($B205,[2]分国家汇总!$A:$AW,F$1,FALSE)</f>
        <v>#N/A</v>
      </c>
      <c r="G205" s="20" t="e">
        <f>VLOOKUP($B205,[2]分国家汇总!$A:$AW,G$1,FALSE)</f>
        <v>#N/A</v>
      </c>
      <c r="H205" s="20" t="e">
        <f>VLOOKUP($B205,[2]分国家汇总!$A:$AW,H$1,FALSE)</f>
        <v>#N/A</v>
      </c>
      <c r="I205" s="20" t="e">
        <f>VLOOKUP($B205,[2]分国家汇总!$A:$AW,I$1,FALSE)</f>
        <v>#N/A</v>
      </c>
      <c r="J205" s="20" t="e">
        <f>VLOOKUP($B205,[2]分国家汇总!$A:$AW,J$1,FALSE)</f>
        <v>#N/A</v>
      </c>
      <c r="K205" s="20" t="e">
        <f>VLOOKUP($B205,[2]分国家汇总!$A:$AW,K$1,FALSE)</f>
        <v>#N/A</v>
      </c>
      <c r="L205" s="20" t="e">
        <f t="shared" ref="L205:T205" si="206">AVERAGE(C205:C208)</f>
        <v>#N/A</v>
      </c>
      <c r="M205" s="20" t="e">
        <f t="shared" si="206"/>
        <v>#N/A</v>
      </c>
      <c r="N205" s="20" t="e">
        <f t="shared" si="206"/>
        <v>#N/A</v>
      </c>
      <c r="O205" s="20" t="e">
        <f t="shared" si="206"/>
        <v>#N/A</v>
      </c>
      <c r="P205" s="20" t="e">
        <f t="shared" si="206"/>
        <v>#N/A</v>
      </c>
      <c r="Q205" s="20" t="e">
        <f t="shared" si="206"/>
        <v>#N/A</v>
      </c>
      <c r="R205" s="20" t="e">
        <f t="shared" si="206"/>
        <v>#N/A</v>
      </c>
      <c r="S205" s="20" t="e">
        <f t="shared" si="206"/>
        <v>#N/A</v>
      </c>
      <c r="T205" s="20" t="e">
        <f t="shared" si="206"/>
        <v>#N/A</v>
      </c>
      <c r="V205" s="15"/>
      <c r="W205" s="15"/>
      <c r="X205" s="15"/>
      <c r="Y205" s="15"/>
      <c r="Z205" s="15"/>
      <c r="AA205" s="15"/>
      <c r="AB205" s="15"/>
      <c r="AC205" s="15"/>
    </row>
    <row r="206" spans="2:29" x14ac:dyDescent="0.15">
      <c r="B206" s="19">
        <f t="shared" si="198"/>
        <v>42788</v>
      </c>
      <c r="C206" s="20" t="e">
        <f>VLOOKUP($B206,[2]分国家汇总!$A:$AW,C$1,FALSE)</f>
        <v>#N/A</v>
      </c>
      <c r="D206" s="20" t="e">
        <f>VLOOKUP($B206,[2]分国家汇总!$A:$AW,D$1,FALSE)</f>
        <v>#N/A</v>
      </c>
      <c r="E206" s="20" t="e">
        <f>VLOOKUP($B206,[2]分国家汇总!$A:$AW,E$1,FALSE)</f>
        <v>#N/A</v>
      </c>
      <c r="F206" s="20" t="e">
        <f>VLOOKUP($B206,[2]分国家汇总!$A:$AW,F$1,FALSE)</f>
        <v>#N/A</v>
      </c>
      <c r="G206" s="20" t="e">
        <f>VLOOKUP($B206,[2]分国家汇总!$A:$AW,G$1,FALSE)</f>
        <v>#N/A</v>
      </c>
      <c r="H206" s="20" t="e">
        <f>VLOOKUP($B206,[2]分国家汇总!$A:$AW,H$1,FALSE)</f>
        <v>#N/A</v>
      </c>
      <c r="I206" s="20" t="e">
        <f>VLOOKUP($B206,[2]分国家汇总!$A:$AW,I$1,FALSE)</f>
        <v>#N/A</v>
      </c>
      <c r="J206" s="20" t="e">
        <f>VLOOKUP($B206,[2]分国家汇总!$A:$AW,J$1,FALSE)</f>
        <v>#N/A</v>
      </c>
      <c r="K206" s="20" t="e">
        <f>VLOOKUP($B206,[2]分国家汇总!$A:$AW,K$1,FALSE)</f>
        <v>#N/A</v>
      </c>
      <c r="L206" s="20" t="e">
        <f t="shared" ref="L206:T206" si="207">AVERAGE(C206:C209)</f>
        <v>#N/A</v>
      </c>
      <c r="M206" s="20" t="e">
        <f t="shared" si="207"/>
        <v>#N/A</v>
      </c>
      <c r="N206" s="20" t="e">
        <f t="shared" si="207"/>
        <v>#N/A</v>
      </c>
      <c r="O206" s="20" t="e">
        <f t="shared" si="207"/>
        <v>#N/A</v>
      </c>
      <c r="P206" s="20" t="e">
        <f t="shared" si="207"/>
        <v>#N/A</v>
      </c>
      <c r="Q206" s="20" t="e">
        <f t="shared" si="207"/>
        <v>#N/A</v>
      </c>
      <c r="R206" s="20" t="e">
        <f t="shared" si="207"/>
        <v>#N/A</v>
      </c>
      <c r="S206" s="20" t="e">
        <f t="shared" si="207"/>
        <v>#N/A</v>
      </c>
      <c r="T206" s="20" t="e">
        <f t="shared" si="207"/>
        <v>#N/A</v>
      </c>
      <c r="V206" s="15"/>
      <c r="W206" s="15"/>
      <c r="X206" s="15"/>
      <c r="Y206" s="15"/>
      <c r="Z206" s="15"/>
      <c r="AA206" s="15"/>
      <c r="AB206" s="15"/>
      <c r="AC206" s="15"/>
    </row>
    <row r="207" spans="2:29" x14ac:dyDescent="0.15">
      <c r="B207" s="19">
        <f t="shared" si="198"/>
        <v>42781</v>
      </c>
      <c r="C207" s="20" t="e">
        <f>VLOOKUP($B207,[2]分国家汇总!$A:$AW,C$1,FALSE)</f>
        <v>#N/A</v>
      </c>
      <c r="D207" s="20" t="e">
        <f>VLOOKUP($B207,[2]分国家汇总!$A:$AW,D$1,FALSE)</f>
        <v>#N/A</v>
      </c>
      <c r="E207" s="20" t="e">
        <f>VLOOKUP($B207,[2]分国家汇总!$A:$AW,E$1,FALSE)</f>
        <v>#N/A</v>
      </c>
      <c r="F207" s="20" t="e">
        <f>VLOOKUP($B207,[2]分国家汇总!$A:$AW,F$1,FALSE)</f>
        <v>#N/A</v>
      </c>
      <c r="G207" s="20" t="e">
        <f>VLOOKUP($B207,[2]分国家汇总!$A:$AW,G$1,FALSE)</f>
        <v>#N/A</v>
      </c>
      <c r="H207" s="20" t="e">
        <f>VLOOKUP($B207,[2]分国家汇总!$A:$AW,H$1,FALSE)</f>
        <v>#N/A</v>
      </c>
      <c r="I207" s="20" t="e">
        <f>VLOOKUP($B207,[2]分国家汇总!$A:$AW,I$1,FALSE)</f>
        <v>#N/A</v>
      </c>
      <c r="J207" s="20" t="e">
        <f>VLOOKUP($B207,[2]分国家汇总!$A:$AW,J$1,FALSE)</f>
        <v>#N/A</v>
      </c>
      <c r="K207" s="20" t="e">
        <f>VLOOKUP($B207,[2]分国家汇总!$A:$AW,K$1,FALSE)</f>
        <v>#N/A</v>
      </c>
      <c r="L207" s="20" t="e">
        <f t="shared" ref="L207:T207" si="208">AVERAGE(C207:C210)</f>
        <v>#N/A</v>
      </c>
      <c r="M207" s="20" t="e">
        <f t="shared" si="208"/>
        <v>#N/A</v>
      </c>
      <c r="N207" s="20" t="e">
        <f t="shared" si="208"/>
        <v>#N/A</v>
      </c>
      <c r="O207" s="20" t="e">
        <f t="shared" si="208"/>
        <v>#N/A</v>
      </c>
      <c r="P207" s="20" t="e">
        <f t="shared" si="208"/>
        <v>#N/A</v>
      </c>
      <c r="Q207" s="20" t="e">
        <f t="shared" si="208"/>
        <v>#N/A</v>
      </c>
      <c r="R207" s="20" t="e">
        <f t="shared" si="208"/>
        <v>#N/A</v>
      </c>
      <c r="S207" s="20" t="e">
        <f t="shared" si="208"/>
        <v>#N/A</v>
      </c>
      <c r="T207" s="20" t="e">
        <f t="shared" si="208"/>
        <v>#N/A</v>
      </c>
      <c r="V207" s="15"/>
      <c r="W207" s="15"/>
      <c r="X207" s="15"/>
      <c r="Y207" s="15"/>
      <c r="Z207" s="15"/>
      <c r="AA207" s="15"/>
      <c r="AB207" s="15"/>
      <c r="AC207" s="15"/>
    </row>
    <row r="208" spans="2:29" x14ac:dyDescent="0.15">
      <c r="B208" s="19">
        <f t="shared" si="198"/>
        <v>42774</v>
      </c>
      <c r="C208" s="20" t="e">
        <f>VLOOKUP($B208,[2]分国家汇总!$A:$AW,C$1,FALSE)</f>
        <v>#N/A</v>
      </c>
      <c r="D208" s="20" t="e">
        <f>VLOOKUP($B208,[2]分国家汇总!$A:$AW,D$1,FALSE)</f>
        <v>#N/A</v>
      </c>
      <c r="E208" s="20" t="e">
        <f>VLOOKUP($B208,[2]分国家汇总!$A:$AW,E$1,FALSE)</f>
        <v>#N/A</v>
      </c>
      <c r="F208" s="20" t="e">
        <f>VLOOKUP($B208,[2]分国家汇总!$A:$AW,F$1,FALSE)</f>
        <v>#N/A</v>
      </c>
      <c r="G208" s="20" t="e">
        <f>VLOOKUP($B208,[2]分国家汇总!$A:$AW,G$1,FALSE)</f>
        <v>#N/A</v>
      </c>
      <c r="H208" s="20" t="e">
        <f>VLOOKUP($B208,[2]分国家汇总!$A:$AW,H$1,FALSE)</f>
        <v>#N/A</v>
      </c>
      <c r="I208" s="20" t="e">
        <f>VLOOKUP($B208,[2]分国家汇总!$A:$AW,I$1,FALSE)</f>
        <v>#N/A</v>
      </c>
      <c r="J208" s="20" t="e">
        <f>VLOOKUP($B208,[2]分国家汇总!$A:$AW,J$1,FALSE)</f>
        <v>#N/A</v>
      </c>
      <c r="K208" s="20" t="e">
        <f>VLOOKUP($B208,[2]分国家汇总!$A:$AW,K$1,FALSE)</f>
        <v>#N/A</v>
      </c>
      <c r="L208" s="20" t="e">
        <f t="shared" ref="L208:T208" si="209">AVERAGE(C208:C211)</f>
        <v>#N/A</v>
      </c>
      <c r="M208" s="20" t="e">
        <f t="shared" si="209"/>
        <v>#N/A</v>
      </c>
      <c r="N208" s="20" t="e">
        <f t="shared" si="209"/>
        <v>#N/A</v>
      </c>
      <c r="O208" s="20" t="e">
        <f t="shared" si="209"/>
        <v>#N/A</v>
      </c>
      <c r="P208" s="20" t="e">
        <f t="shared" si="209"/>
        <v>#N/A</v>
      </c>
      <c r="Q208" s="20" t="e">
        <f t="shared" si="209"/>
        <v>#N/A</v>
      </c>
      <c r="R208" s="20" t="e">
        <f t="shared" si="209"/>
        <v>#N/A</v>
      </c>
      <c r="S208" s="20" t="e">
        <f t="shared" si="209"/>
        <v>#N/A</v>
      </c>
      <c r="T208" s="20" t="e">
        <f t="shared" si="209"/>
        <v>#N/A</v>
      </c>
      <c r="V208" s="15"/>
      <c r="W208" s="15"/>
      <c r="X208" s="15"/>
      <c r="Y208" s="15"/>
      <c r="Z208" s="15"/>
      <c r="AA208" s="15"/>
      <c r="AB208" s="15"/>
      <c r="AC208" s="15"/>
    </row>
    <row r="209" spans="2:29" x14ac:dyDescent="0.15">
      <c r="B209" s="19">
        <f t="shared" si="198"/>
        <v>42767</v>
      </c>
      <c r="C209" s="20" t="e">
        <f>VLOOKUP($B209,[2]分国家汇总!$A:$AW,C$1,FALSE)</f>
        <v>#N/A</v>
      </c>
      <c r="D209" s="20" t="e">
        <f>VLOOKUP($B209,[2]分国家汇总!$A:$AW,D$1,FALSE)</f>
        <v>#N/A</v>
      </c>
      <c r="E209" s="20" t="e">
        <f>VLOOKUP($B209,[2]分国家汇总!$A:$AW,E$1,FALSE)</f>
        <v>#N/A</v>
      </c>
      <c r="F209" s="20" t="e">
        <f>VLOOKUP($B209,[2]分国家汇总!$A:$AW,F$1,FALSE)</f>
        <v>#N/A</v>
      </c>
      <c r="G209" s="20" t="e">
        <f>VLOOKUP($B209,[2]分国家汇总!$A:$AW,G$1,FALSE)</f>
        <v>#N/A</v>
      </c>
      <c r="H209" s="20" t="e">
        <f>VLOOKUP($B209,[2]分国家汇总!$A:$AW,H$1,FALSE)</f>
        <v>#N/A</v>
      </c>
      <c r="I209" s="20" t="e">
        <f>VLOOKUP($B209,[2]分国家汇总!$A:$AW,I$1,FALSE)</f>
        <v>#N/A</v>
      </c>
      <c r="J209" s="20" t="e">
        <f>VLOOKUP($B209,[2]分国家汇总!$A:$AW,J$1,FALSE)</f>
        <v>#N/A</v>
      </c>
      <c r="K209" s="20" t="e">
        <f>VLOOKUP($B209,[2]分国家汇总!$A:$AW,K$1,FALSE)</f>
        <v>#N/A</v>
      </c>
      <c r="L209" s="20" t="e">
        <f t="shared" ref="L209:T209" si="210">AVERAGE(C209:C212)</f>
        <v>#N/A</v>
      </c>
      <c r="M209" s="20" t="e">
        <f t="shared" si="210"/>
        <v>#N/A</v>
      </c>
      <c r="N209" s="20" t="e">
        <f t="shared" si="210"/>
        <v>#N/A</v>
      </c>
      <c r="O209" s="20" t="e">
        <f t="shared" si="210"/>
        <v>#N/A</v>
      </c>
      <c r="P209" s="20" t="e">
        <f t="shared" si="210"/>
        <v>#N/A</v>
      </c>
      <c r="Q209" s="20" t="e">
        <f t="shared" si="210"/>
        <v>#N/A</v>
      </c>
      <c r="R209" s="20" t="e">
        <f t="shared" si="210"/>
        <v>#N/A</v>
      </c>
      <c r="S209" s="20" t="e">
        <f t="shared" si="210"/>
        <v>#N/A</v>
      </c>
      <c r="T209" s="20" t="e">
        <f t="shared" si="210"/>
        <v>#N/A</v>
      </c>
      <c r="V209" s="15"/>
      <c r="W209" s="15"/>
      <c r="X209" s="15"/>
      <c r="Y209" s="15"/>
      <c r="Z209" s="15"/>
      <c r="AA209" s="15"/>
      <c r="AB209" s="15"/>
      <c r="AC209" s="15"/>
    </row>
    <row r="210" spans="2:29" x14ac:dyDescent="0.15">
      <c r="B210" s="19">
        <f t="shared" si="198"/>
        <v>42760</v>
      </c>
      <c r="C210" s="20" t="e">
        <f>VLOOKUP($B210,[2]分国家汇总!$A:$AW,C$1,FALSE)</f>
        <v>#N/A</v>
      </c>
      <c r="D210" s="20" t="e">
        <f>VLOOKUP($B210,[2]分国家汇总!$A:$AW,D$1,FALSE)</f>
        <v>#N/A</v>
      </c>
      <c r="E210" s="20" t="e">
        <f>VLOOKUP($B210,[2]分国家汇总!$A:$AW,E$1,FALSE)</f>
        <v>#N/A</v>
      </c>
      <c r="F210" s="20" t="e">
        <f>VLOOKUP($B210,[2]分国家汇总!$A:$AW,F$1,FALSE)</f>
        <v>#N/A</v>
      </c>
      <c r="G210" s="20" t="e">
        <f>VLOOKUP($B210,[2]分国家汇总!$A:$AW,G$1,FALSE)</f>
        <v>#N/A</v>
      </c>
      <c r="H210" s="20" t="e">
        <f>VLOOKUP($B210,[2]分国家汇总!$A:$AW,H$1,FALSE)</f>
        <v>#N/A</v>
      </c>
      <c r="I210" s="20" t="e">
        <f>VLOOKUP($B210,[2]分国家汇总!$A:$AW,I$1,FALSE)</f>
        <v>#N/A</v>
      </c>
      <c r="J210" s="20" t="e">
        <f>VLOOKUP($B210,[2]分国家汇总!$A:$AW,J$1,FALSE)</f>
        <v>#N/A</v>
      </c>
      <c r="K210" s="20" t="e">
        <f>VLOOKUP($B210,[2]分国家汇总!$A:$AW,K$1,FALSE)</f>
        <v>#N/A</v>
      </c>
      <c r="L210" s="20" t="e">
        <f t="shared" ref="L210:T210" si="211">AVERAGE(C210:C213)</f>
        <v>#N/A</v>
      </c>
      <c r="M210" s="20" t="e">
        <f t="shared" si="211"/>
        <v>#N/A</v>
      </c>
      <c r="N210" s="20" t="e">
        <f t="shared" si="211"/>
        <v>#N/A</v>
      </c>
      <c r="O210" s="20" t="e">
        <f t="shared" si="211"/>
        <v>#N/A</v>
      </c>
      <c r="P210" s="20" t="e">
        <f t="shared" si="211"/>
        <v>#N/A</v>
      </c>
      <c r="Q210" s="20" t="e">
        <f t="shared" si="211"/>
        <v>#N/A</v>
      </c>
      <c r="R210" s="20" t="e">
        <f t="shared" si="211"/>
        <v>#N/A</v>
      </c>
      <c r="S210" s="20" t="e">
        <f t="shared" si="211"/>
        <v>#N/A</v>
      </c>
      <c r="T210" s="20" t="e">
        <f t="shared" si="211"/>
        <v>#N/A</v>
      </c>
      <c r="V210" s="15"/>
      <c r="W210" s="15"/>
      <c r="X210" s="15"/>
      <c r="Y210" s="15"/>
      <c r="Z210" s="15"/>
      <c r="AA210" s="15"/>
      <c r="AB210" s="15"/>
      <c r="AC210" s="15"/>
    </row>
    <row r="211" spans="2:29" x14ac:dyDescent="0.15">
      <c r="B211" s="19">
        <f t="shared" si="198"/>
        <v>42753</v>
      </c>
      <c r="C211" s="20" t="e">
        <f>VLOOKUP($B211,[2]分国家汇总!$A:$AW,C$1,FALSE)</f>
        <v>#N/A</v>
      </c>
      <c r="D211" s="20" t="e">
        <f>VLOOKUP($B211,[2]分国家汇总!$A:$AW,D$1,FALSE)</f>
        <v>#N/A</v>
      </c>
      <c r="E211" s="20" t="e">
        <f>VLOOKUP($B211,[2]分国家汇总!$A:$AW,E$1,FALSE)</f>
        <v>#N/A</v>
      </c>
      <c r="F211" s="20" t="e">
        <f>VLOOKUP($B211,[2]分国家汇总!$A:$AW,F$1,FALSE)</f>
        <v>#N/A</v>
      </c>
      <c r="G211" s="20" t="e">
        <f>VLOOKUP($B211,[2]分国家汇总!$A:$AW,G$1,FALSE)</f>
        <v>#N/A</v>
      </c>
      <c r="H211" s="20" t="e">
        <f>VLOOKUP($B211,[2]分国家汇总!$A:$AW,H$1,FALSE)</f>
        <v>#N/A</v>
      </c>
      <c r="I211" s="20" t="e">
        <f>VLOOKUP($B211,[2]分国家汇总!$A:$AW,I$1,FALSE)</f>
        <v>#N/A</v>
      </c>
      <c r="J211" s="20" t="e">
        <f>VLOOKUP($B211,[2]分国家汇总!$A:$AW,J$1,FALSE)</f>
        <v>#N/A</v>
      </c>
      <c r="K211" s="20" t="e">
        <f>VLOOKUP($B211,[2]分国家汇总!$A:$AW,K$1,FALSE)</f>
        <v>#N/A</v>
      </c>
      <c r="L211" s="20" t="e">
        <f t="shared" ref="L211:T211" si="212">AVERAGE(C211:C214)</f>
        <v>#N/A</v>
      </c>
      <c r="M211" s="20" t="e">
        <f t="shared" si="212"/>
        <v>#N/A</v>
      </c>
      <c r="N211" s="20" t="e">
        <f t="shared" si="212"/>
        <v>#N/A</v>
      </c>
      <c r="O211" s="20" t="e">
        <f t="shared" si="212"/>
        <v>#N/A</v>
      </c>
      <c r="P211" s="20" t="e">
        <f t="shared" si="212"/>
        <v>#N/A</v>
      </c>
      <c r="Q211" s="20" t="e">
        <f t="shared" si="212"/>
        <v>#N/A</v>
      </c>
      <c r="R211" s="20" t="e">
        <f t="shared" si="212"/>
        <v>#N/A</v>
      </c>
      <c r="S211" s="20" t="e">
        <f t="shared" si="212"/>
        <v>#N/A</v>
      </c>
      <c r="T211" s="20" t="e">
        <f t="shared" si="212"/>
        <v>#N/A</v>
      </c>
      <c r="V211" s="15"/>
      <c r="W211" s="15"/>
      <c r="X211" s="15"/>
      <c r="Y211" s="15"/>
      <c r="Z211" s="15"/>
      <c r="AA211" s="15"/>
      <c r="AB211" s="15"/>
      <c r="AC211" s="15"/>
    </row>
    <row r="212" spans="2:29" x14ac:dyDescent="0.15">
      <c r="B212" s="19">
        <f t="shared" si="198"/>
        <v>42746</v>
      </c>
      <c r="C212" s="20" t="e">
        <f>VLOOKUP($B212,[2]分国家汇总!$A:$AW,C$1,FALSE)</f>
        <v>#N/A</v>
      </c>
      <c r="D212" s="20" t="e">
        <f>VLOOKUP($B212,[2]分国家汇总!$A:$AW,D$1,FALSE)</f>
        <v>#N/A</v>
      </c>
      <c r="E212" s="20" t="e">
        <f>VLOOKUP($B212,[2]分国家汇总!$A:$AW,E$1,FALSE)</f>
        <v>#N/A</v>
      </c>
      <c r="F212" s="20" t="e">
        <f>VLOOKUP($B212,[2]分国家汇总!$A:$AW,F$1,FALSE)</f>
        <v>#N/A</v>
      </c>
      <c r="G212" s="20" t="e">
        <f>VLOOKUP($B212,[2]分国家汇总!$A:$AW,G$1,FALSE)</f>
        <v>#N/A</v>
      </c>
      <c r="H212" s="20" t="e">
        <f>VLOOKUP($B212,[2]分国家汇总!$A:$AW,H$1,FALSE)</f>
        <v>#N/A</v>
      </c>
      <c r="I212" s="20" t="e">
        <f>VLOOKUP($B212,[2]分国家汇总!$A:$AW,I$1,FALSE)</f>
        <v>#N/A</v>
      </c>
      <c r="J212" s="20" t="e">
        <f>VLOOKUP($B212,[2]分国家汇总!$A:$AW,J$1,FALSE)</f>
        <v>#N/A</v>
      </c>
      <c r="K212" s="20" t="e">
        <f>VLOOKUP($B212,[2]分国家汇总!$A:$AW,K$1,FALSE)</f>
        <v>#N/A</v>
      </c>
      <c r="L212" s="20" t="e">
        <f t="shared" ref="L212:T212" si="213">AVERAGE(C212:C215)</f>
        <v>#N/A</v>
      </c>
      <c r="M212" s="20" t="e">
        <f t="shared" si="213"/>
        <v>#N/A</v>
      </c>
      <c r="N212" s="20" t="e">
        <f t="shared" si="213"/>
        <v>#N/A</v>
      </c>
      <c r="O212" s="20" t="e">
        <f t="shared" si="213"/>
        <v>#N/A</v>
      </c>
      <c r="P212" s="20" t="e">
        <f t="shared" si="213"/>
        <v>#N/A</v>
      </c>
      <c r="Q212" s="20" t="e">
        <f t="shared" si="213"/>
        <v>#N/A</v>
      </c>
      <c r="R212" s="20" t="e">
        <f t="shared" si="213"/>
        <v>#N/A</v>
      </c>
      <c r="S212" s="20" t="e">
        <f t="shared" si="213"/>
        <v>#N/A</v>
      </c>
      <c r="T212" s="20" t="e">
        <f t="shared" si="213"/>
        <v>#N/A</v>
      </c>
      <c r="V212" s="15"/>
      <c r="W212" s="15"/>
      <c r="X212" s="15"/>
      <c r="Y212" s="15"/>
      <c r="Z212" s="15"/>
      <c r="AA212" s="15"/>
      <c r="AB212" s="15"/>
      <c r="AC212" s="15"/>
    </row>
    <row r="213" spans="2:29" x14ac:dyDescent="0.15">
      <c r="B213" s="19">
        <f t="shared" si="198"/>
        <v>42739</v>
      </c>
      <c r="C213" s="20" t="e">
        <f>VLOOKUP($B213,[2]分国家汇总!$A:$AW,C$1,FALSE)</f>
        <v>#N/A</v>
      </c>
      <c r="D213" s="20" t="e">
        <f>VLOOKUP($B213,[2]分国家汇总!$A:$AW,D$1,FALSE)</f>
        <v>#N/A</v>
      </c>
      <c r="E213" s="20" t="e">
        <f>VLOOKUP($B213,[2]分国家汇总!$A:$AW,E$1,FALSE)</f>
        <v>#N/A</v>
      </c>
      <c r="F213" s="20" t="e">
        <f>VLOOKUP($B213,[2]分国家汇总!$A:$AW,F$1,FALSE)</f>
        <v>#N/A</v>
      </c>
      <c r="G213" s="20" t="e">
        <f>VLOOKUP($B213,[2]分国家汇总!$A:$AW,G$1,FALSE)</f>
        <v>#N/A</v>
      </c>
      <c r="H213" s="20" t="e">
        <f>VLOOKUP($B213,[2]分国家汇总!$A:$AW,H$1,FALSE)</f>
        <v>#N/A</v>
      </c>
      <c r="I213" s="20" t="e">
        <f>VLOOKUP($B213,[2]分国家汇总!$A:$AW,I$1,FALSE)</f>
        <v>#N/A</v>
      </c>
      <c r="J213" s="20" t="e">
        <f>VLOOKUP($B213,[2]分国家汇总!$A:$AW,J$1,FALSE)</f>
        <v>#N/A</v>
      </c>
      <c r="K213" s="20" t="e">
        <f>VLOOKUP($B213,[2]分国家汇总!$A:$AW,K$1,FALSE)</f>
        <v>#N/A</v>
      </c>
      <c r="L213" s="20" t="e">
        <f t="shared" ref="L213:T213" si="214">AVERAGE(C213:C216)</f>
        <v>#N/A</v>
      </c>
      <c r="M213" s="20" t="e">
        <f t="shared" si="214"/>
        <v>#N/A</v>
      </c>
      <c r="N213" s="20" t="e">
        <f t="shared" si="214"/>
        <v>#N/A</v>
      </c>
      <c r="O213" s="20" t="e">
        <f t="shared" si="214"/>
        <v>#N/A</v>
      </c>
      <c r="P213" s="20" t="e">
        <f t="shared" si="214"/>
        <v>#N/A</v>
      </c>
      <c r="Q213" s="20" t="e">
        <f t="shared" si="214"/>
        <v>#N/A</v>
      </c>
      <c r="R213" s="20" t="e">
        <f t="shared" si="214"/>
        <v>#N/A</v>
      </c>
      <c r="S213" s="20" t="e">
        <f t="shared" si="214"/>
        <v>#N/A</v>
      </c>
      <c r="T213" s="20" t="e">
        <f t="shared" si="214"/>
        <v>#N/A</v>
      </c>
      <c r="V213" s="21"/>
      <c r="W213" s="21"/>
      <c r="X213" s="21"/>
      <c r="Y213" s="21"/>
      <c r="Z213" s="21"/>
      <c r="AA213" s="21"/>
      <c r="AB213" s="21"/>
      <c r="AC213" s="21"/>
    </row>
    <row r="214" spans="2:29" x14ac:dyDescent="0.15">
      <c r="B214" s="19">
        <f t="shared" si="198"/>
        <v>42732</v>
      </c>
      <c r="C214" s="20" t="e">
        <f>VLOOKUP($B214,[2]分国家汇总!$A:$AW,C$1,FALSE)</f>
        <v>#N/A</v>
      </c>
      <c r="D214" s="20" t="e">
        <f>VLOOKUP($B214,[2]分国家汇总!$A:$AW,D$1,FALSE)</f>
        <v>#N/A</v>
      </c>
      <c r="E214" s="20" t="e">
        <f>VLOOKUP($B214,[2]分国家汇总!$A:$AW,E$1,FALSE)</f>
        <v>#N/A</v>
      </c>
      <c r="F214" s="20" t="e">
        <f>VLOOKUP($B214,[2]分国家汇总!$A:$AW,F$1,FALSE)</f>
        <v>#N/A</v>
      </c>
      <c r="G214" s="20" t="e">
        <f>VLOOKUP($B214,[2]分国家汇总!$A:$AW,G$1,FALSE)</f>
        <v>#N/A</v>
      </c>
      <c r="H214" s="20" t="e">
        <f>VLOOKUP($B214,[2]分国家汇总!$A:$AW,H$1,FALSE)</f>
        <v>#N/A</v>
      </c>
      <c r="I214" s="20" t="e">
        <f>VLOOKUP($B214,[2]分国家汇总!$A:$AW,I$1,FALSE)</f>
        <v>#N/A</v>
      </c>
      <c r="J214" s="20" t="e">
        <f>VLOOKUP($B214,[2]分国家汇总!$A:$AW,J$1,FALSE)</f>
        <v>#N/A</v>
      </c>
      <c r="K214" s="20" t="e">
        <f>VLOOKUP($B214,[2]分国家汇总!$A:$AW,K$1,FALSE)</f>
        <v>#N/A</v>
      </c>
      <c r="L214" s="20" t="e">
        <f t="shared" ref="L214:T214" si="215">AVERAGE(C214:C217)</f>
        <v>#N/A</v>
      </c>
      <c r="M214" s="20" t="e">
        <f t="shared" si="215"/>
        <v>#N/A</v>
      </c>
      <c r="N214" s="20" t="e">
        <f t="shared" si="215"/>
        <v>#N/A</v>
      </c>
      <c r="O214" s="20" t="e">
        <f t="shared" si="215"/>
        <v>#N/A</v>
      </c>
      <c r="P214" s="20" t="e">
        <f t="shared" si="215"/>
        <v>#N/A</v>
      </c>
      <c r="Q214" s="20" t="e">
        <f t="shared" si="215"/>
        <v>#N/A</v>
      </c>
      <c r="R214" s="20" t="e">
        <f t="shared" si="215"/>
        <v>#N/A</v>
      </c>
      <c r="S214" s="20" t="e">
        <f t="shared" si="215"/>
        <v>#N/A</v>
      </c>
      <c r="T214" s="20" t="e">
        <f t="shared" si="215"/>
        <v>#N/A</v>
      </c>
      <c r="V214" s="21"/>
      <c r="W214" s="21"/>
      <c r="X214" s="21"/>
      <c r="Y214" s="21"/>
      <c r="Z214" s="21"/>
      <c r="AA214" s="21"/>
      <c r="AB214" s="21"/>
      <c r="AC214" s="21"/>
    </row>
    <row r="215" spans="2:29" x14ac:dyDescent="0.15">
      <c r="B215" s="19">
        <f t="shared" si="198"/>
        <v>42725</v>
      </c>
      <c r="C215" s="20" t="e">
        <f>VLOOKUP($B215,[2]分国家汇总!$A:$AW,C$1,FALSE)</f>
        <v>#N/A</v>
      </c>
      <c r="D215" s="20" t="e">
        <f>VLOOKUP($B215,[2]分国家汇总!$A:$AW,D$1,FALSE)</f>
        <v>#N/A</v>
      </c>
      <c r="E215" s="20" t="e">
        <f>VLOOKUP($B215,[2]分国家汇总!$A:$AW,E$1,FALSE)</f>
        <v>#N/A</v>
      </c>
      <c r="F215" s="20" t="e">
        <f>VLOOKUP($B215,[2]分国家汇总!$A:$AW,F$1,FALSE)</f>
        <v>#N/A</v>
      </c>
      <c r="G215" s="20" t="e">
        <f>VLOOKUP($B215,[2]分国家汇总!$A:$AW,G$1,FALSE)</f>
        <v>#N/A</v>
      </c>
      <c r="H215" s="20" t="e">
        <f>VLOOKUP($B215,[2]分国家汇总!$A:$AW,H$1,FALSE)</f>
        <v>#N/A</v>
      </c>
      <c r="I215" s="20" t="e">
        <f>VLOOKUP($B215,[2]分国家汇总!$A:$AW,I$1,FALSE)</f>
        <v>#N/A</v>
      </c>
      <c r="J215" s="20" t="e">
        <f>VLOOKUP($B215,[2]分国家汇总!$A:$AW,J$1,FALSE)</f>
        <v>#N/A</v>
      </c>
      <c r="K215" s="20" t="e">
        <f>VLOOKUP($B215,[2]分国家汇总!$A:$AW,K$1,FALSE)</f>
        <v>#N/A</v>
      </c>
      <c r="L215" s="20" t="e">
        <f t="shared" ref="L215:T215" si="216">AVERAGE(C215:C218)</f>
        <v>#N/A</v>
      </c>
      <c r="M215" s="20" t="e">
        <f t="shared" si="216"/>
        <v>#N/A</v>
      </c>
      <c r="N215" s="20" t="e">
        <f t="shared" si="216"/>
        <v>#N/A</v>
      </c>
      <c r="O215" s="20" t="e">
        <f t="shared" si="216"/>
        <v>#N/A</v>
      </c>
      <c r="P215" s="20" t="e">
        <f t="shared" si="216"/>
        <v>#N/A</v>
      </c>
      <c r="Q215" s="20" t="e">
        <f t="shared" si="216"/>
        <v>#N/A</v>
      </c>
      <c r="R215" s="20" t="e">
        <f t="shared" si="216"/>
        <v>#N/A</v>
      </c>
      <c r="S215" s="20" t="e">
        <f t="shared" si="216"/>
        <v>#N/A</v>
      </c>
      <c r="T215" s="20" t="e">
        <f t="shared" si="216"/>
        <v>#N/A</v>
      </c>
      <c r="V215" s="21"/>
      <c r="W215" s="21"/>
      <c r="X215" s="21"/>
      <c r="Y215" s="21"/>
      <c r="Z215" s="21"/>
      <c r="AA215" s="21"/>
      <c r="AB215" s="21"/>
      <c r="AC215" s="21"/>
    </row>
    <row r="216" spans="2:29" x14ac:dyDescent="0.15">
      <c r="B216" s="19">
        <f t="shared" si="198"/>
        <v>42718</v>
      </c>
      <c r="C216" s="20" t="e">
        <f>VLOOKUP($B216,[2]分国家汇总!$A:$AW,C$1,FALSE)</f>
        <v>#N/A</v>
      </c>
      <c r="D216" s="20" t="e">
        <f>VLOOKUP($B216,[2]分国家汇总!$A:$AW,D$1,FALSE)</f>
        <v>#N/A</v>
      </c>
      <c r="E216" s="20" t="e">
        <f>VLOOKUP($B216,[2]分国家汇总!$A:$AW,E$1,FALSE)</f>
        <v>#N/A</v>
      </c>
      <c r="F216" s="20" t="e">
        <f>VLOOKUP($B216,[2]分国家汇总!$A:$AW,F$1,FALSE)</f>
        <v>#N/A</v>
      </c>
      <c r="G216" s="20" t="e">
        <f>VLOOKUP($B216,[2]分国家汇总!$A:$AW,G$1,FALSE)</f>
        <v>#N/A</v>
      </c>
      <c r="H216" s="20" t="e">
        <f>VLOOKUP($B216,[2]分国家汇总!$A:$AW,H$1,FALSE)</f>
        <v>#N/A</v>
      </c>
      <c r="I216" s="20" t="e">
        <f>VLOOKUP($B216,[2]分国家汇总!$A:$AW,I$1,FALSE)</f>
        <v>#N/A</v>
      </c>
      <c r="J216" s="20" t="e">
        <f>VLOOKUP($B216,[2]分国家汇总!$A:$AW,J$1,FALSE)</f>
        <v>#N/A</v>
      </c>
      <c r="K216" s="20" t="e">
        <f>VLOOKUP($B216,[2]分国家汇总!$A:$AW,K$1,FALSE)</f>
        <v>#N/A</v>
      </c>
      <c r="L216" s="20" t="e">
        <f t="shared" ref="L216:T216" si="217">AVERAGE(C216:C219)</f>
        <v>#N/A</v>
      </c>
      <c r="M216" s="20" t="e">
        <f t="shared" si="217"/>
        <v>#N/A</v>
      </c>
      <c r="N216" s="20" t="e">
        <f t="shared" si="217"/>
        <v>#N/A</v>
      </c>
      <c r="O216" s="20" t="e">
        <f t="shared" si="217"/>
        <v>#N/A</v>
      </c>
      <c r="P216" s="20" t="e">
        <f t="shared" si="217"/>
        <v>#N/A</v>
      </c>
      <c r="Q216" s="20" t="e">
        <f t="shared" si="217"/>
        <v>#N/A</v>
      </c>
      <c r="R216" s="20" t="e">
        <f t="shared" si="217"/>
        <v>#N/A</v>
      </c>
      <c r="S216" s="20" t="e">
        <f t="shared" si="217"/>
        <v>#N/A</v>
      </c>
      <c r="T216" s="20" t="e">
        <f t="shared" si="217"/>
        <v>#N/A</v>
      </c>
      <c r="V216" s="21"/>
      <c r="W216" s="21"/>
      <c r="X216" s="21"/>
      <c r="Y216" s="21"/>
      <c r="Z216" s="21"/>
      <c r="AA216" s="21"/>
      <c r="AB216" s="21"/>
      <c r="AC216" s="21"/>
    </row>
    <row r="217" spans="2:29" x14ac:dyDescent="0.15">
      <c r="B217" s="19">
        <f t="shared" si="198"/>
        <v>42711</v>
      </c>
      <c r="C217" s="20" t="e">
        <f>VLOOKUP($B217,[2]分国家汇总!$A:$AW,C$1,FALSE)</f>
        <v>#N/A</v>
      </c>
      <c r="D217" s="20" t="e">
        <f>VLOOKUP($B217,[2]分国家汇总!$A:$AW,D$1,FALSE)</f>
        <v>#N/A</v>
      </c>
      <c r="E217" s="20" t="e">
        <f>VLOOKUP($B217,[2]分国家汇总!$A:$AW,E$1,FALSE)</f>
        <v>#N/A</v>
      </c>
      <c r="F217" s="20" t="e">
        <f>VLOOKUP($B217,[2]分国家汇总!$A:$AW,F$1,FALSE)</f>
        <v>#N/A</v>
      </c>
      <c r="G217" s="20" t="e">
        <f>VLOOKUP($B217,[2]分国家汇总!$A:$AW,G$1,FALSE)</f>
        <v>#N/A</v>
      </c>
      <c r="H217" s="20" t="e">
        <f>VLOOKUP($B217,[2]分国家汇总!$A:$AW,H$1,FALSE)</f>
        <v>#N/A</v>
      </c>
      <c r="I217" s="20" t="e">
        <f>VLOOKUP($B217,[2]分国家汇总!$A:$AW,I$1,FALSE)</f>
        <v>#N/A</v>
      </c>
      <c r="J217" s="20" t="e">
        <f>VLOOKUP($B217,[2]分国家汇总!$A:$AW,J$1,FALSE)</f>
        <v>#N/A</v>
      </c>
      <c r="K217" s="20" t="e">
        <f>VLOOKUP($B217,[2]分国家汇总!$A:$AW,K$1,FALSE)</f>
        <v>#N/A</v>
      </c>
      <c r="L217" s="20" t="e">
        <f t="shared" ref="L217:T217" si="218">AVERAGE(C217:C220)</f>
        <v>#N/A</v>
      </c>
      <c r="M217" s="20" t="e">
        <f t="shared" si="218"/>
        <v>#N/A</v>
      </c>
      <c r="N217" s="20" t="e">
        <f t="shared" si="218"/>
        <v>#N/A</v>
      </c>
      <c r="O217" s="20" t="e">
        <f t="shared" si="218"/>
        <v>#N/A</v>
      </c>
      <c r="P217" s="20" t="e">
        <f t="shared" si="218"/>
        <v>#N/A</v>
      </c>
      <c r="Q217" s="20" t="e">
        <f t="shared" si="218"/>
        <v>#N/A</v>
      </c>
      <c r="R217" s="20" t="e">
        <f t="shared" si="218"/>
        <v>#N/A</v>
      </c>
      <c r="S217" s="20" t="e">
        <f t="shared" si="218"/>
        <v>#N/A</v>
      </c>
      <c r="T217" s="20" t="e">
        <f t="shared" si="218"/>
        <v>#N/A</v>
      </c>
      <c r="V217" s="21"/>
      <c r="W217" s="21"/>
      <c r="X217" s="21"/>
      <c r="Y217" s="21"/>
      <c r="Z217" s="21"/>
      <c r="AA217" s="21"/>
      <c r="AB217" s="21"/>
      <c r="AC217" s="21"/>
    </row>
    <row r="218" spans="2:29" x14ac:dyDescent="0.15">
      <c r="B218" s="19">
        <f t="shared" si="198"/>
        <v>42704</v>
      </c>
      <c r="C218" s="20" t="e">
        <f>VLOOKUP($B218,[2]分国家汇总!$A:$AW,C$1,FALSE)</f>
        <v>#N/A</v>
      </c>
      <c r="D218" s="20" t="e">
        <f>VLOOKUP($B218,[2]分国家汇总!$A:$AW,D$1,FALSE)</f>
        <v>#N/A</v>
      </c>
      <c r="E218" s="20" t="e">
        <f>VLOOKUP($B218,[2]分国家汇总!$A:$AW,E$1,FALSE)</f>
        <v>#N/A</v>
      </c>
      <c r="F218" s="20" t="e">
        <f>VLOOKUP($B218,[2]分国家汇总!$A:$AW,F$1,FALSE)</f>
        <v>#N/A</v>
      </c>
      <c r="G218" s="20" t="e">
        <f>VLOOKUP($B218,[2]分国家汇总!$A:$AW,G$1,FALSE)</f>
        <v>#N/A</v>
      </c>
      <c r="H218" s="20" t="e">
        <f>VLOOKUP($B218,[2]分国家汇总!$A:$AW,H$1,FALSE)</f>
        <v>#N/A</v>
      </c>
      <c r="I218" s="20" t="e">
        <f>VLOOKUP($B218,[2]分国家汇总!$A:$AW,I$1,FALSE)</f>
        <v>#N/A</v>
      </c>
      <c r="J218" s="20" t="e">
        <f>VLOOKUP($B218,[2]分国家汇总!$A:$AW,J$1,FALSE)</f>
        <v>#N/A</v>
      </c>
      <c r="K218" s="20" t="e">
        <f>VLOOKUP($B218,[2]分国家汇总!$A:$AW,K$1,FALSE)</f>
        <v>#N/A</v>
      </c>
      <c r="L218" s="20" t="e">
        <f t="shared" ref="L218:T218" si="219">AVERAGE(C218:C221)</f>
        <v>#N/A</v>
      </c>
      <c r="M218" s="20" t="e">
        <f t="shared" si="219"/>
        <v>#N/A</v>
      </c>
      <c r="N218" s="20" t="e">
        <f t="shared" si="219"/>
        <v>#N/A</v>
      </c>
      <c r="O218" s="20" t="e">
        <f t="shared" si="219"/>
        <v>#N/A</v>
      </c>
      <c r="P218" s="20" t="e">
        <f t="shared" si="219"/>
        <v>#N/A</v>
      </c>
      <c r="Q218" s="20" t="e">
        <f t="shared" si="219"/>
        <v>#N/A</v>
      </c>
      <c r="R218" s="20" t="e">
        <f t="shared" si="219"/>
        <v>#N/A</v>
      </c>
      <c r="S218" s="20" t="e">
        <f t="shared" si="219"/>
        <v>#N/A</v>
      </c>
      <c r="T218" s="20" t="e">
        <f t="shared" si="219"/>
        <v>#N/A</v>
      </c>
      <c r="V218" s="21"/>
      <c r="W218" s="21"/>
      <c r="X218" s="21"/>
      <c r="Y218" s="21"/>
      <c r="Z218" s="21"/>
      <c r="AA218" s="21"/>
      <c r="AB218" s="21"/>
      <c r="AC218" s="21"/>
    </row>
    <row r="219" spans="2:29" x14ac:dyDescent="0.15">
      <c r="B219" s="19">
        <f t="shared" si="198"/>
        <v>42697</v>
      </c>
      <c r="C219" s="20" t="e">
        <f>VLOOKUP($B219,[2]分国家汇总!$A:$AW,C$1,FALSE)</f>
        <v>#N/A</v>
      </c>
      <c r="D219" s="20" t="e">
        <f>VLOOKUP($B219,[2]分国家汇总!$A:$AW,D$1,FALSE)</f>
        <v>#N/A</v>
      </c>
      <c r="E219" s="20" t="e">
        <f>VLOOKUP($B219,[2]分国家汇总!$A:$AW,E$1,FALSE)</f>
        <v>#N/A</v>
      </c>
      <c r="F219" s="20" t="e">
        <f>VLOOKUP($B219,[2]分国家汇总!$A:$AW,F$1,FALSE)</f>
        <v>#N/A</v>
      </c>
      <c r="G219" s="20" t="e">
        <f>VLOOKUP($B219,[2]分国家汇总!$A:$AW,G$1,FALSE)</f>
        <v>#N/A</v>
      </c>
      <c r="H219" s="20" t="e">
        <f>VLOOKUP($B219,[2]分国家汇总!$A:$AW,H$1,FALSE)</f>
        <v>#N/A</v>
      </c>
      <c r="I219" s="20" t="e">
        <f>VLOOKUP($B219,[2]分国家汇总!$A:$AW,I$1,FALSE)</f>
        <v>#N/A</v>
      </c>
      <c r="J219" s="20" t="e">
        <f>VLOOKUP($B219,[2]分国家汇总!$A:$AW,J$1,FALSE)</f>
        <v>#N/A</v>
      </c>
      <c r="K219" s="20" t="e">
        <f>VLOOKUP($B219,[2]分国家汇总!$A:$AW,K$1,FALSE)</f>
        <v>#N/A</v>
      </c>
      <c r="L219" s="20" t="e">
        <f t="shared" ref="L219:T219" si="220">AVERAGE(C219:C222)</f>
        <v>#N/A</v>
      </c>
      <c r="M219" s="20" t="e">
        <f t="shared" si="220"/>
        <v>#N/A</v>
      </c>
      <c r="N219" s="20" t="e">
        <f t="shared" si="220"/>
        <v>#N/A</v>
      </c>
      <c r="O219" s="20" t="e">
        <f t="shared" si="220"/>
        <v>#N/A</v>
      </c>
      <c r="P219" s="20" t="e">
        <f t="shared" si="220"/>
        <v>#N/A</v>
      </c>
      <c r="Q219" s="20" t="e">
        <f t="shared" si="220"/>
        <v>#N/A</v>
      </c>
      <c r="R219" s="20" t="e">
        <f t="shared" si="220"/>
        <v>#N/A</v>
      </c>
      <c r="S219" s="20" t="e">
        <f t="shared" si="220"/>
        <v>#N/A</v>
      </c>
      <c r="T219" s="20" t="e">
        <f t="shared" si="220"/>
        <v>#N/A</v>
      </c>
      <c r="V219" s="21"/>
      <c r="W219" s="21"/>
      <c r="X219" s="21"/>
      <c r="Y219" s="21"/>
      <c r="Z219" s="21"/>
      <c r="AA219" s="21"/>
      <c r="AB219" s="21"/>
      <c r="AC219" s="21"/>
    </row>
    <row r="220" spans="2:29" x14ac:dyDescent="0.15">
      <c r="B220" s="19">
        <f t="shared" si="198"/>
        <v>42690</v>
      </c>
      <c r="C220" s="20" t="e">
        <f>VLOOKUP($B220,[2]分国家汇总!$A:$AW,C$1,FALSE)</f>
        <v>#N/A</v>
      </c>
      <c r="D220" s="20" t="e">
        <f>VLOOKUP($B220,[2]分国家汇总!$A:$AW,D$1,FALSE)</f>
        <v>#N/A</v>
      </c>
      <c r="E220" s="20" t="e">
        <f>VLOOKUP($B220,[2]分国家汇总!$A:$AW,E$1,FALSE)</f>
        <v>#N/A</v>
      </c>
      <c r="F220" s="20" t="e">
        <f>VLOOKUP($B220,[2]分国家汇总!$A:$AW,F$1,FALSE)</f>
        <v>#N/A</v>
      </c>
      <c r="G220" s="20" t="e">
        <f>VLOOKUP($B220,[2]分国家汇总!$A:$AW,G$1,FALSE)</f>
        <v>#N/A</v>
      </c>
      <c r="H220" s="20" t="e">
        <f>VLOOKUP($B220,[2]分国家汇总!$A:$AW,H$1,FALSE)</f>
        <v>#N/A</v>
      </c>
      <c r="I220" s="20" t="e">
        <f>VLOOKUP($B220,[2]分国家汇总!$A:$AW,I$1,FALSE)</f>
        <v>#N/A</v>
      </c>
      <c r="J220" s="20" t="e">
        <f>VLOOKUP($B220,[2]分国家汇总!$A:$AW,J$1,FALSE)</f>
        <v>#N/A</v>
      </c>
      <c r="K220" s="20" t="e">
        <f>VLOOKUP($B220,[2]分国家汇总!$A:$AW,K$1,FALSE)</f>
        <v>#N/A</v>
      </c>
      <c r="L220" s="20" t="e">
        <f t="shared" ref="L220:T220" si="221">AVERAGE(C220:C223)</f>
        <v>#N/A</v>
      </c>
      <c r="M220" s="20" t="e">
        <f t="shared" si="221"/>
        <v>#N/A</v>
      </c>
      <c r="N220" s="20" t="e">
        <f t="shared" si="221"/>
        <v>#N/A</v>
      </c>
      <c r="O220" s="20" t="e">
        <f t="shared" si="221"/>
        <v>#N/A</v>
      </c>
      <c r="P220" s="20" t="e">
        <f t="shared" si="221"/>
        <v>#N/A</v>
      </c>
      <c r="Q220" s="20" t="e">
        <f t="shared" si="221"/>
        <v>#N/A</v>
      </c>
      <c r="R220" s="20" t="e">
        <f t="shared" si="221"/>
        <v>#N/A</v>
      </c>
      <c r="S220" s="20" t="e">
        <f t="shared" si="221"/>
        <v>#N/A</v>
      </c>
      <c r="T220" s="20" t="e">
        <f t="shared" si="221"/>
        <v>#N/A</v>
      </c>
      <c r="V220" s="21"/>
      <c r="W220" s="21"/>
      <c r="X220" s="21"/>
      <c r="Y220" s="21"/>
      <c r="Z220" s="21"/>
      <c r="AA220" s="21"/>
      <c r="AB220" s="21"/>
      <c r="AC220" s="21"/>
    </row>
    <row r="221" spans="2:29" x14ac:dyDescent="0.15">
      <c r="B221" s="19">
        <f t="shared" si="198"/>
        <v>42683</v>
      </c>
      <c r="C221" s="20" t="e">
        <f>VLOOKUP($B221,[2]分国家汇总!$A:$AW,C$1,FALSE)</f>
        <v>#N/A</v>
      </c>
      <c r="D221" s="20" t="e">
        <f>VLOOKUP($B221,[2]分国家汇总!$A:$AW,D$1,FALSE)</f>
        <v>#N/A</v>
      </c>
      <c r="E221" s="20" t="e">
        <f>VLOOKUP($B221,[2]分国家汇总!$A:$AW,E$1,FALSE)</f>
        <v>#N/A</v>
      </c>
      <c r="F221" s="20" t="e">
        <f>VLOOKUP($B221,[2]分国家汇总!$A:$AW,F$1,FALSE)</f>
        <v>#N/A</v>
      </c>
      <c r="G221" s="20" t="e">
        <f>VLOOKUP($B221,[2]分国家汇总!$A:$AW,G$1,FALSE)</f>
        <v>#N/A</v>
      </c>
      <c r="H221" s="20" t="e">
        <f>VLOOKUP($B221,[2]分国家汇总!$A:$AW,H$1,FALSE)</f>
        <v>#N/A</v>
      </c>
      <c r="I221" s="20" t="e">
        <f>VLOOKUP($B221,[2]分国家汇总!$A:$AW,I$1,FALSE)</f>
        <v>#N/A</v>
      </c>
      <c r="J221" s="20" t="e">
        <f>VLOOKUP($B221,[2]分国家汇总!$A:$AW,J$1,FALSE)</f>
        <v>#N/A</v>
      </c>
      <c r="K221" s="20" t="e">
        <f>VLOOKUP($B221,[2]分国家汇总!$A:$AW,K$1,FALSE)</f>
        <v>#N/A</v>
      </c>
      <c r="L221" s="20" t="e">
        <f t="shared" ref="L221:T221" si="222">AVERAGE(C221:C224)</f>
        <v>#N/A</v>
      </c>
      <c r="M221" s="20" t="e">
        <f t="shared" si="222"/>
        <v>#N/A</v>
      </c>
      <c r="N221" s="20" t="e">
        <f t="shared" si="222"/>
        <v>#N/A</v>
      </c>
      <c r="O221" s="20" t="e">
        <f t="shared" si="222"/>
        <v>#N/A</v>
      </c>
      <c r="P221" s="20" t="e">
        <f t="shared" si="222"/>
        <v>#N/A</v>
      </c>
      <c r="Q221" s="20" t="e">
        <f t="shared" si="222"/>
        <v>#N/A</v>
      </c>
      <c r="R221" s="20" t="e">
        <f t="shared" si="222"/>
        <v>#N/A</v>
      </c>
      <c r="S221" s="20" t="e">
        <f t="shared" si="222"/>
        <v>#N/A</v>
      </c>
      <c r="T221" s="20" t="e">
        <f t="shared" si="222"/>
        <v>#N/A</v>
      </c>
      <c r="V221" s="21"/>
      <c r="W221" s="21"/>
      <c r="X221" s="21"/>
      <c r="Y221" s="21"/>
      <c r="Z221" s="21"/>
      <c r="AA221" s="21"/>
      <c r="AB221" s="21"/>
      <c r="AC221" s="21"/>
    </row>
    <row r="222" spans="2:29" x14ac:dyDescent="0.15">
      <c r="B222" s="19">
        <f t="shared" si="198"/>
        <v>42676</v>
      </c>
      <c r="C222" s="20" t="e">
        <f>VLOOKUP($B222,[2]分国家汇总!$A:$AW,C$1,FALSE)</f>
        <v>#N/A</v>
      </c>
      <c r="D222" s="20" t="e">
        <f>VLOOKUP($B222,[2]分国家汇总!$A:$AW,D$1,FALSE)</f>
        <v>#N/A</v>
      </c>
      <c r="E222" s="20" t="e">
        <f>VLOOKUP($B222,[2]分国家汇总!$A:$AW,E$1,FALSE)</f>
        <v>#N/A</v>
      </c>
      <c r="F222" s="20" t="e">
        <f>VLOOKUP($B222,[2]分国家汇总!$A:$AW,F$1,FALSE)</f>
        <v>#N/A</v>
      </c>
      <c r="G222" s="20" t="e">
        <f>VLOOKUP($B222,[2]分国家汇总!$A:$AW,G$1,FALSE)</f>
        <v>#N/A</v>
      </c>
      <c r="H222" s="20" t="e">
        <f>VLOOKUP($B222,[2]分国家汇总!$A:$AW,H$1,FALSE)</f>
        <v>#N/A</v>
      </c>
      <c r="I222" s="20" t="e">
        <f>VLOOKUP($B222,[2]分国家汇总!$A:$AW,I$1,FALSE)</f>
        <v>#N/A</v>
      </c>
      <c r="J222" s="20" t="e">
        <f>VLOOKUP($B222,[2]分国家汇总!$A:$AW,J$1,FALSE)</f>
        <v>#N/A</v>
      </c>
      <c r="K222" s="20" t="e">
        <f>VLOOKUP($B222,[2]分国家汇总!$A:$AW,K$1,FALSE)</f>
        <v>#N/A</v>
      </c>
      <c r="L222" s="20" t="e">
        <f t="shared" ref="L222:T222" si="223">AVERAGE(C222:C225)</f>
        <v>#N/A</v>
      </c>
      <c r="M222" s="20" t="e">
        <f t="shared" si="223"/>
        <v>#N/A</v>
      </c>
      <c r="N222" s="20" t="e">
        <f t="shared" si="223"/>
        <v>#N/A</v>
      </c>
      <c r="O222" s="20" t="e">
        <f t="shared" si="223"/>
        <v>#N/A</v>
      </c>
      <c r="P222" s="20" t="e">
        <f t="shared" si="223"/>
        <v>#N/A</v>
      </c>
      <c r="Q222" s="20" t="e">
        <f t="shared" si="223"/>
        <v>#N/A</v>
      </c>
      <c r="R222" s="20" t="e">
        <f t="shared" si="223"/>
        <v>#N/A</v>
      </c>
      <c r="S222" s="20" t="e">
        <f t="shared" si="223"/>
        <v>#N/A</v>
      </c>
      <c r="T222" s="20" t="e">
        <f t="shared" si="223"/>
        <v>#N/A</v>
      </c>
      <c r="V222" s="21"/>
      <c r="W222" s="21"/>
      <c r="X222" s="21"/>
      <c r="Y222" s="21"/>
      <c r="Z222" s="21"/>
      <c r="AA222" s="21"/>
      <c r="AB222" s="21"/>
      <c r="AC222" s="21"/>
    </row>
    <row r="223" spans="2:29" x14ac:dyDescent="0.15">
      <c r="B223" s="19">
        <f t="shared" si="198"/>
        <v>42669</v>
      </c>
      <c r="C223" s="20" t="e">
        <f>VLOOKUP($B223,[2]分国家汇总!$A:$AW,C$1,FALSE)</f>
        <v>#N/A</v>
      </c>
      <c r="D223" s="20" t="e">
        <f>VLOOKUP($B223,[2]分国家汇总!$A:$AW,D$1,FALSE)</f>
        <v>#N/A</v>
      </c>
      <c r="E223" s="20" t="e">
        <f>VLOOKUP($B223,[2]分国家汇总!$A:$AW,E$1,FALSE)</f>
        <v>#N/A</v>
      </c>
      <c r="F223" s="20" t="e">
        <f>VLOOKUP($B223,[2]分国家汇总!$A:$AW,F$1,FALSE)</f>
        <v>#N/A</v>
      </c>
      <c r="G223" s="20" t="e">
        <f>VLOOKUP($B223,[2]分国家汇总!$A:$AW,G$1,FALSE)</f>
        <v>#N/A</v>
      </c>
      <c r="H223" s="20" t="e">
        <f>VLOOKUP($B223,[2]分国家汇总!$A:$AW,H$1,FALSE)</f>
        <v>#N/A</v>
      </c>
      <c r="I223" s="20" t="e">
        <f>VLOOKUP($B223,[2]分国家汇总!$A:$AW,I$1,FALSE)</f>
        <v>#N/A</v>
      </c>
      <c r="J223" s="20" t="e">
        <f>VLOOKUP($B223,[2]分国家汇总!$A:$AW,J$1,FALSE)</f>
        <v>#N/A</v>
      </c>
      <c r="K223" s="20" t="e">
        <f>VLOOKUP($B223,[2]分国家汇总!$A:$AW,K$1,FALSE)</f>
        <v>#N/A</v>
      </c>
      <c r="L223" s="20" t="e">
        <f t="shared" ref="L223:T223" si="224">AVERAGE(C223:C226)</f>
        <v>#N/A</v>
      </c>
      <c r="M223" s="20" t="e">
        <f t="shared" si="224"/>
        <v>#N/A</v>
      </c>
      <c r="N223" s="20" t="e">
        <f t="shared" si="224"/>
        <v>#N/A</v>
      </c>
      <c r="O223" s="20" t="e">
        <f t="shared" si="224"/>
        <v>#N/A</v>
      </c>
      <c r="P223" s="20" t="e">
        <f t="shared" si="224"/>
        <v>#N/A</v>
      </c>
      <c r="Q223" s="20" t="e">
        <f t="shared" si="224"/>
        <v>#N/A</v>
      </c>
      <c r="R223" s="20" t="e">
        <f t="shared" si="224"/>
        <v>#N/A</v>
      </c>
      <c r="S223" s="20" t="e">
        <f t="shared" si="224"/>
        <v>#N/A</v>
      </c>
      <c r="T223" s="20" t="e">
        <f t="shared" si="224"/>
        <v>#N/A</v>
      </c>
    </row>
    <row r="224" spans="2:29" x14ac:dyDescent="0.15">
      <c r="B224" s="19">
        <f t="shared" si="198"/>
        <v>42662</v>
      </c>
      <c r="C224" s="20" t="e">
        <f>VLOOKUP($B224,[2]分国家汇总!$A:$AW,C$1,FALSE)</f>
        <v>#N/A</v>
      </c>
      <c r="D224" s="20" t="e">
        <f>VLOOKUP($B224,[2]分国家汇总!$A:$AW,D$1,FALSE)</f>
        <v>#N/A</v>
      </c>
      <c r="E224" s="20" t="e">
        <f>VLOOKUP($B224,[2]分国家汇总!$A:$AW,E$1,FALSE)</f>
        <v>#N/A</v>
      </c>
      <c r="F224" s="20" t="e">
        <f>VLOOKUP($B224,[2]分国家汇总!$A:$AW,F$1,FALSE)</f>
        <v>#N/A</v>
      </c>
      <c r="G224" s="20" t="e">
        <f>VLOOKUP($B224,[2]分国家汇总!$A:$AW,G$1,FALSE)</f>
        <v>#N/A</v>
      </c>
      <c r="H224" s="20" t="e">
        <f>VLOOKUP($B224,[2]分国家汇总!$A:$AW,H$1,FALSE)</f>
        <v>#N/A</v>
      </c>
      <c r="I224" s="20" t="e">
        <f>VLOOKUP($B224,[2]分国家汇总!$A:$AW,I$1,FALSE)</f>
        <v>#N/A</v>
      </c>
      <c r="J224" s="20" t="e">
        <f>VLOOKUP($B224,[2]分国家汇总!$A:$AW,J$1,FALSE)</f>
        <v>#N/A</v>
      </c>
      <c r="K224" s="20" t="e">
        <f>VLOOKUP($B224,[2]分国家汇总!$A:$AW,K$1,FALSE)</f>
        <v>#N/A</v>
      </c>
      <c r="L224" s="20" t="e">
        <f t="shared" ref="L224:T224" si="225">AVERAGE(C224:C227)</f>
        <v>#N/A</v>
      </c>
      <c r="M224" s="20" t="e">
        <f t="shared" si="225"/>
        <v>#N/A</v>
      </c>
      <c r="N224" s="20" t="e">
        <f t="shared" si="225"/>
        <v>#N/A</v>
      </c>
      <c r="O224" s="20" t="e">
        <f t="shared" si="225"/>
        <v>#N/A</v>
      </c>
      <c r="P224" s="20" t="e">
        <f t="shared" si="225"/>
        <v>#N/A</v>
      </c>
      <c r="Q224" s="20" t="e">
        <f t="shared" si="225"/>
        <v>#N/A</v>
      </c>
      <c r="R224" s="20" t="e">
        <f t="shared" si="225"/>
        <v>#N/A</v>
      </c>
      <c r="S224" s="20" t="e">
        <f t="shared" si="225"/>
        <v>#N/A</v>
      </c>
      <c r="T224" s="20" t="e">
        <f t="shared" si="225"/>
        <v>#N/A</v>
      </c>
    </row>
    <row r="225" spans="2:20" x14ac:dyDescent="0.15">
      <c r="B225" s="19">
        <f t="shared" si="198"/>
        <v>42655</v>
      </c>
      <c r="C225" s="20" t="e">
        <f>VLOOKUP($B225,[2]分国家汇总!$A:$AW,C$1,FALSE)</f>
        <v>#N/A</v>
      </c>
      <c r="D225" s="20" t="e">
        <f>VLOOKUP($B225,[2]分国家汇总!$A:$AW,D$1,FALSE)</f>
        <v>#N/A</v>
      </c>
      <c r="E225" s="20" t="e">
        <f>VLOOKUP($B225,[2]分国家汇总!$A:$AW,E$1,FALSE)</f>
        <v>#N/A</v>
      </c>
      <c r="F225" s="20" t="e">
        <f>VLOOKUP($B225,[2]分国家汇总!$A:$AW,F$1,FALSE)</f>
        <v>#N/A</v>
      </c>
      <c r="G225" s="20" t="e">
        <f>VLOOKUP($B225,[2]分国家汇总!$A:$AW,G$1,FALSE)</f>
        <v>#N/A</v>
      </c>
      <c r="H225" s="20" t="e">
        <f>VLOOKUP($B225,[2]分国家汇总!$A:$AW,H$1,FALSE)</f>
        <v>#N/A</v>
      </c>
      <c r="I225" s="20" t="e">
        <f>VLOOKUP($B225,[2]分国家汇总!$A:$AW,I$1,FALSE)</f>
        <v>#N/A</v>
      </c>
      <c r="J225" s="20" t="e">
        <f>VLOOKUP($B225,[2]分国家汇总!$A:$AW,J$1,FALSE)</f>
        <v>#N/A</v>
      </c>
      <c r="K225" s="20" t="e">
        <f>VLOOKUP($B225,[2]分国家汇总!$A:$AW,K$1,FALSE)</f>
        <v>#N/A</v>
      </c>
      <c r="L225" s="20" t="e">
        <f t="shared" ref="L225:T225" si="226">AVERAGE(C225:C228)</f>
        <v>#N/A</v>
      </c>
      <c r="M225" s="20" t="e">
        <f t="shared" si="226"/>
        <v>#N/A</v>
      </c>
      <c r="N225" s="20" t="e">
        <f t="shared" si="226"/>
        <v>#N/A</v>
      </c>
      <c r="O225" s="20" t="e">
        <f t="shared" si="226"/>
        <v>#N/A</v>
      </c>
      <c r="P225" s="20" t="e">
        <f t="shared" si="226"/>
        <v>#N/A</v>
      </c>
      <c r="Q225" s="20" t="e">
        <f t="shared" si="226"/>
        <v>#N/A</v>
      </c>
      <c r="R225" s="20" t="e">
        <f t="shared" si="226"/>
        <v>#N/A</v>
      </c>
      <c r="S225" s="20" t="e">
        <f t="shared" si="226"/>
        <v>#N/A</v>
      </c>
      <c r="T225" s="20" t="e">
        <f t="shared" si="226"/>
        <v>#N/A</v>
      </c>
    </row>
    <row r="226" spans="2:20" x14ac:dyDescent="0.15">
      <c r="B226" s="19">
        <f t="shared" si="198"/>
        <v>42648</v>
      </c>
      <c r="C226" s="20" t="e">
        <f>VLOOKUP($B226,[2]分国家汇总!$A:$AW,C$1,FALSE)</f>
        <v>#N/A</v>
      </c>
      <c r="D226" s="20" t="e">
        <f>VLOOKUP($B226,[2]分国家汇总!$A:$AW,D$1,FALSE)</f>
        <v>#N/A</v>
      </c>
      <c r="E226" s="20" t="e">
        <f>VLOOKUP($B226,[2]分国家汇总!$A:$AW,E$1,FALSE)</f>
        <v>#N/A</v>
      </c>
      <c r="F226" s="20" t="e">
        <f>VLOOKUP($B226,[2]分国家汇总!$A:$AW,F$1,FALSE)</f>
        <v>#N/A</v>
      </c>
      <c r="G226" s="20" t="e">
        <f>VLOOKUP($B226,[2]分国家汇总!$A:$AW,G$1,FALSE)</f>
        <v>#N/A</v>
      </c>
      <c r="H226" s="20" t="e">
        <f>VLOOKUP($B226,[2]分国家汇总!$A:$AW,H$1,FALSE)</f>
        <v>#N/A</v>
      </c>
      <c r="I226" s="20" t="e">
        <f>VLOOKUP($B226,[2]分国家汇总!$A:$AW,I$1,FALSE)</f>
        <v>#N/A</v>
      </c>
      <c r="J226" s="20" t="e">
        <f>VLOOKUP($B226,[2]分国家汇总!$A:$AW,J$1,FALSE)</f>
        <v>#N/A</v>
      </c>
      <c r="K226" s="20" t="e">
        <f>VLOOKUP($B226,[2]分国家汇总!$A:$AW,K$1,FALSE)</f>
        <v>#N/A</v>
      </c>
      <c r="L226" s="20" t="e">
        <f t="shared" ref="L226:T226" si="227">AVERAGE(C226:C229)</f>
        <v>#N/A</v>
      </c>
      <c r="M226" s="20" t="e">
        <f t="shared" si="227"/>
        <v>#N/A</v>
      </c>
      <c r="N226" s="20" t="e">
        <f t="shared" si="227"/>
        <v>#N/A</v>
      </c>
      <c r="O226" s="20" t="e">
        <f t="shared" si="227"/>
        <v>#N/A</v>
      </c>
      <c r="P226" s="20" t="e">
        <f t="shared" si="227"/>
        <v>#N/A</v>
      </c>
      <c r="Q226" s="20" t="e">
        <f t="shared" si="227"/>
        <v>#N/A</v>
      </c>
      <c r="R226" s="20" t="e">
        <f t="shared" si="227"/>
        <v>#N/A</v>
      </c>
      <c r="S226" s="20" t="e">
        <f t="shared" si="227"/>
        <v>#N/A</v>
      </c>
      <c r="T226" s="20" t="e">
        <f t="shared" si="227"/>
        <v>#N/A</v>
      </c>
    </row>
    <row r="227" spans="2:20" x14ac:dyDescent="0.15">
      <c r="B227" s="19">
        <f t="shared" si="198"/>
        <v>42641</v>
      </c>
      <c r="C227" s="20" t="e">
        <f>VLOOKUP($B227,[2]分国家汇总!$A:$AW,C$1,FALSE)</f>
        <v>#N/A</v>
      </c>
      <c r="D227" s="20" t="e">
        <f>VLOOKUP($B227,[2]分国家汇总!$A:$AW,D$1,FALSE)</f>
        <v>#N/A</v>
      </c>
      <c r="E227" s="20" t="e">
        <f>VLOOKUP($B227,[2]分国家汇总!$A:$AW,E$1,FALSE)</f>
        <v>#N/A</v>
      </c>
      <c r="F227" s="20" t="e">
        <f>VLOOKUP($B227,[2]分国家汇总!$A:$AW,F$1,FALSE)</f>
        <v>#N/A</v>
      </c>
      <c r="G227" s="20" t="e">
        <f>VLOOKUP($B227,[2]分国家汇总!$A:$AW,G$1,FALSE)</f>
        <v>#N/A</v>
      </c>
      <c r="H227" s="20" t="e">
        <f>VLOOKUP($B227,[2]分国家汇总!$A:$AW,H$1,FALSE)</f>
        <v>#N/A</v>
      </c>
      <c r="I227" s="20" t="e">
        <f>VLOOKUP($B227,[2]分国家汇总!$A:$AW,I$1,FALSE)</f>
        <v>#N/A</v>
      </c>
      <c r="J227" s="20" t="e">
        <f>VLOOKUP($B227,[2]分国家汇总!$A:$AW,J$1,FALSE)</f>
        <v>#N/A</v>
      </c>
      <c r="K227" s="20" t="e">
        <f>VLOOKUP($B227,[2]分国家汇总!$A:$AW,K$1,FALSE)</f>
        <v>#N/A</v>
      </c>
      <c r="L227" s="20" t="e">
        <f t="shared" ref="L227:T227" si="228">AVERAGE(C227:C230)</f>
        <v>#N/A</v>
      </c>
      <c r="M227" s="20" t="e">
        <f t="shared" si="228"/>
        <v>#N/A</v>
      </c>
      <c r="N227" s="20" t="e">
        <f t="shared" si="228"/>
        <v>#N/A</v>
      </c>
      <c r="O227" s="20" t="e">
        <f t="shared" si="228"/>
        <v>#N/A</v>
      </c>
      <c r="P227" s="20" t="e">
        <f t="shared" si="228"/>
        <v>#N/A</v>
      </c>
      <c r="Q227" s="20" t="e">
        <f t="shared" si="228"/>
        <v>#N/A</v>
      </c>
      <c r="R227" s="20" t="e">
        <f t="shared" si="228"/>
        <v>#N/A</v>
      </c>
      <c r="S227" s="20" t="e">
        <f t="shared" si="228"/>
        <v>#N/A</v>
      </c>
      <c r="T227" s="20" t="e">
        <f t="shared" si="228"/>
        <v>#N/A</v>
      </c>
    </row>
    <row r="228" spans="2:20" x14ac:dyDescent="0.15">
      <c r="B228" s="19">
        <f t="shared" si="198"/>
        <v>42634</v>
      </c>
      <c r="C228" s="20" t="e">
        <f>VLOOKUP($B228,[2]分国家汇总!$A:$AW,C$1,FALSE)</f>
        <v>#N/A</v>
      </c>
      <c r="D228" s="20" t="e">
        <f>VLOOKUP($B228,[2]分国家汇总!$A:$AW,D$1,FALSE)</f>
        <v>#N/A</v>
      </c>
      <c r="E228" s="20" t="e">
        <f>VLOOKUP($B228,[2]分国家汇总!$A:$AW,E$1,FALSE)</f>
        <v>#N/A</v>
      </c>
      <c r="F228" s="20" t="e">
        <f>VLOOKUP($B228,[2]分国家汇总!$A:$AW,F$1,FALSE)</f>
        <v>#N/A</v>
      </c>
      <c r="G228" s="20" t="e">
        <f>VLOOKUP($B228,[2]分国家汇总!$A:$AW,G$1,FALSE)</f>
        <v>#N/A</v>
      </c>
      <c r="H228" s="20" t="e">
        <f>VLOOKUP($B228,[2]分国家汇总!$A:$AW,H$1,FALSE)</f>
        <v>#N/A</v>
      </c>
      <c r="I228" s="20" t="e">
        <f>VLOOKUP($B228,[2]分国家汇总!$A:$AW,I$1,FALSE)</f>
        <v>#N/A</v>
      </c>
      <c r="J228" s="20" t="e">
        <f>VLOOKUP($B228,[2]分国家汇总!$A:$AW,J$1,FALSE)</f>
        <v>#N/A</v>
      </c>
      <c r="K228" s="20" t="e">
        <f>VLOOKUP($B228,[2]分国家汇总!$A:$AW,K$1,FALSE)</f>
        <v>#N/A</v>
      </c>
      <c r="L228" s="20" t="e">
        <f t="shared" ref="L228:T228" si="229">AVERAGE(C228:C231)</f>
        <v>#N/A</v>
      </c>
      <c r="M228" s="20" t="e">
        <f t="shared" si="229"/>
        <v>#N/A</v>
      </c>
      <c r="N228" s="20" t="e">
        <f t="shared" si="229"/>
        <v>#N/A</v>
      </c>
      <c r="O228" s="20" t="e">
        <f t="shared" si="229"/>
        <v>#N/A</v>
      </c>
      <c r="P228" s="20" t="e">
        <f t="shared" si="229"/>
        <v>#N/A</v>
      </c>
      <c r="Q228" s="20" t="e">
        <f t="shared" si="229"/>
        <v>#N/A</v>
      </c>
      <c r="R228" s="20" t="e">
        <f t="shared" si="229"/>
        <v>#N/A</v>
      </c>
      <c r="S228" s="20" t="e">
        <f t="shared" si="229"/>
        <v>#N/A</v>
      </c>
      <c r="T228" s="20" t="e">
        <f t="shared" si="229"/>
        <v>#N/A</v>
      </c>
    </row>
    <row r="229" spans="2:20" x14ac:dyDescent="0.15">
      <c r="B229" s="19">
        <f t="shared" si="198"/>
        <v>42627</v>
      </c>
      <c r="C229" s="20" t="e">
        <f>VLOOKUP($B229,[2]分国家汇总!$A:$AW,C$1,FALSE)</f>
        <v>#N/A</v>
      </c>
      <c r="D229" s="20" t="e">
        <f>VLOOKUP($B229,[2]分国家汇总!$A:$AW,D$1,FALSE)</f>
        <v>#N/A</v>
      </c>
      <c r="E229" s="20" t="e">
        <f>VLOOKUP($B229,[2]分国家汇总!$A:$AW,E$1,FALSE)</f>
        <v>#N/A</v>
      </c>
      <c r="F229" s="20" t="e">
        <f>VLOOKUP($B229,[2]分国家汇总!$A:$AW,F$1,FALSE)</f>
        <v>#N/A</v>
      </c>
      <c r="G229" s="20" t="e">
        <f>VLOOKUP($B229,[2]分国家汇总!$A:$AW,G$1,FALSE)</f>
        <v>#N/A</v>
      </c>
      <c r="H229" s="20" t="e">
        <f>VLOOKUP($B229,[2]分国家汇总!$A:$AW,H$1,FALSE)</f>
        <v>#N/A</v>
      </c>
      <c r="I229" s="20" t="e">
        <f>VLOOKUP($B229,[2]分国家汇总!$A:$AW,I$1,FALSE)</f>
        <v>#N/A</v>
      </c>
      <c r="J229" s="20" t="e">
        <f>VLOOKUP($B229,[2]分国家汇总!$A:$AW,J$1,FALSE)</f>
        <v>#N/A</v>
      </c>
      <c r="K229" s="20" t="e">
        <f>VLOOKUP($B229,[2]分国家汇总!$A:$AW,K$1,FALSE)</f>
        <v>#N/A</v>
      </c>
      <c r="L229" s="20" t="e">
        <f t="shared" ref="L229:T229" si="230">AVERAGE(C229:C232)</f>
        <v>#N/A</v>
      </c>
      <c r="M229" s="20" t="e">
        <f t="shared" si="230"/>
        <v>#N/A</v>
      </c>
      <c r="N229" s="20" t="e">
        <f t="shared" si="230"/>
        <v>#N/A</v>
      </c>
      <c r="O229" s="20" t="e">
        <f t="shared" si="230"/>
        <v>#N/A</v>
      </c>
      <c r="P229" s="20" t="e">
        <f t="shared" si="230"/>
        <v>#N/A</v>
      </c>
      <c r="Q229" s="20" t="e">
        <f t="shared" si="230"/>
        <v>#N/A</v>
      </c>
      <c r="R229" s="20" t="e">
        <f t="shared" si="230"/>
        <v>#N/A</v>
      </c>
      <c r="S229" s="20" t="e">
        <f t="shared" si="230"/>
        <v>#N/A</v>
      </c>
      <c r="T229" s="20" t="e">
        <f t="shared" si="230"/>
        <v>#N/A</v>
      </c>
    </row>
    <row r="230" spans="2:20" x14ac:dyDescent="0.15">
      <c r="B230" s="19">
        <f t="shared" si="198"/>
        <v>42620</v>
      </c>
      <c r="C230" s="20" t="e">
        <f>VLOOKUP($B230,[2]分国家汇总!$A:$AW,C$1,FALSE)</f>
        <v>#N/A</v>
      </c>
      <c r="D230" s="20" t="e">
        <f>VLOOKUP($B230,[2]分国家汇总!$A:$AW,D$1,FALSE)</f>
        <v>#N/A</v>
      </c>
      <c r="E230" s="20" t="e">
        <f>VLOOKUP($B230,[2]分国家汇总!$A:$AW,E$1,FALSE)</f>
        <v>#N/A</v>
      </c>
      <c r="F230" s="20" t="e">
        <f>VLOOKUP($B230,[2]分国家汇总!$A:$AW,F$1,FALSE)</f>
        <v>#N/A</v>
      </c>
      <c r="G230" s="20" t="e">
        <f>VLOOKUP($B230,[2]分国家汇总!$A:$AW,G$1,FALSE)</f>
        <v>#N/A</v>
      </c>
      <c r="H230" s="20" t="e">
        <f>VLOOKUP($B230,[2]分国家汇总!$A:$AW,H$1,FALSE)</f>
        <v>#N/A</v>
      </c>
      <c r="I230" s="20" t="e">
        <f>VLOOKUP($B230,[2]分国家汇总!$A:$AW,I$1,FALSE)</f>
        <v>#N/A</v>
      </c>
      <c r="J230" s="20" t="e">
        <f>VLOOKUP($B230,[2]分国家汇总!$A:$AW,J$1,FALSE)</f>
        <v>#N/A</v>
      </c>
      <c r="K230" s="20" t="e">
        <f>VLOOKUP($B230,[2]分国家汇总!$A:$AW,K$1,FALSE)</f>
        <v>#N/A</v>
      </c>
      <c r="L230" s="20" t="e">
        <f t="shared" ref="L230:T230" si="231">AVERAGE(C230:C233)</f>
        <v>#N/A</v>
      </c>
      <c r="M230" s="20" t="e">
        <f t="shared" si="231"/>
        <v>#N/A</v>
      </c>
      <c r="N230" s="20" t="e">
        <f t="shared" si="231"/>
        <v>#N/A</v>
      </c>
      <c r="O230" s="20" t="e">
        <f t="shared" si="231"/>
        <v>#N/A</v>
      </c>
      <c r="P230" s="20" t="e">
        <f t="shared" si="231"/>
        <v>#N/A</v>
      </c>
      <c r="Q230" s="20" t="e">
        <f t="shared" si="231"/>
        <v>#N/A</v>
      </c>
      <c r="R230" s="20" t="e">
        <f t="shared" si="231"/>
        <v>#N/A</v>
      </c>
      <c r="S230" s="20" t="e">
        <f t="shared" si="231"/>
        <v>#N/A</v>
      </c>
      <c r="T230" s="20" t="e">
        <f t="shared" si="231"/>
        <v>#N/A</v>
      </c>
    </row>
    <row r="231" spans="2:20" x14ac:dyDescent="0.15">
      <c r="B231" s="19">
        <f t="shared" si="198"/>
        <v>42613</v>
      </c>
      <c r="C231" s="20" t="e">
        <f>VLOOKUP($B231,[2]分国家汇总!$A:$AW,C$1,FALSE)</f>
        <v>#N/A</v>
      </c>
      <c r="D231" s="20" t="e">
        <f>VLOOKUP($B231,[2]分国家汇总!$A:$AW,D$1,FALSE)</f>
        <v>#N/A</v>
      </c>
      <c r="E231" s="20" t="e">
        <f>VLOOKUP($B231,[2]分国家汇总!$A:$AW,E$1,FALSE)</f>
        <v>#N/A</v>
      </c>
      <c r="F231" s="20" t="e">
        <f>VLOOKUP($B231,[2]分国家汇总!$A:$AW,F$1,FALSE)</f>
        <v>#N/A</v>
      </c>
      <c r="G231" s="20" t="e">
        <f>VLOOKUP($B231,[2]分国家汇总!$A:$AW,G$1,FALSE)</f>
        <v>#N/A</v>
      </c>
      <c r="H231" s="20" t="e">
        <f>VLOOKUP($B231,[2]分国家汇总!$A:$AW,H$1,FALSE)</f>
        <v>#N/A</v>
      </c>
      <c r="I231" s="20" t="e">
        <f>VLOOKUP($B231,[2]分国家汇总!$A:$AW,I$1,FALSE)</f>
        <v>#N/A</v>
      </c>
      <c r="J231" s="20" t="e">
        <f>VLOOKUP($B231,[2]分国家汇总!$A:$AW,J$1,FALSE)</f>
        <v>#N/A</v>
      </c>
      <c r="K231" s="20" t="e">
        <f>VLOOKUP($B231,[2]分国家汇总!$A:$AW,K$1,FALSE)</f>
        <v>#N/A</v>
      </c>
      <c r="L231" s="20" t="e">
        <f t="shared" ref="L231:T231" si="232">AVERAGE(C231:C234)</f>
        <v>#N/A</v>
      </c>
      <c r="M231" s="20" t="e">
        <f t="shared" si="232"/>
        <v>#N/A</v>
      </c>
      <c r="N231" s="20" t="e">
        <f t="shared" si="232"/>
        <v>#N/A</v>
      </c>
      <c r="O231" s="20" t="e">
        <f t="shared" si="232"/>
        <v>#N/A</v>
      </c>
      <c r="P231" s="20" t="e">
        <f t="shared" si="232"/>
        <v>#N/A</v>
      </c>
      <c r="Q231" s="20" t="e">
        <f t="shared" si="232"/>
        <v>#N/A</v>
      </c>
      <c r="R231" s="20" t="e">
        <f t="shared" si="232"/>
        <v>#N/A</v>
      </c>
      <c r="S231" s="20" t="e">
        <f t="shared" si="232"/>
        <v>#N/A</v>
      </c>
      <c r="T231" s="20" t="e">
        <f t="shared" si="232"/>
        <v>#N/A</v>
      </c>
    </row>
    <row r="232" spans="2:20" x14ac:dyDescent="0.15">
      <c r="B232" s="19">
        <f t="shared" si="198"/>
        <v>42606</v>
      </c>
      <c r="C232" s="20" t="e">
        <f>VLOOKUP($B232,[2]分国家汇总!$A:$AW,C$1,FALSE)</f>
        <v>#N/A</v>
      </c>
      <c r="D232" s="20" t="e">
        <f>VLOOKUP($B232,[2]分国家汇总!$A:$AW,D$1,FALSE)</f>
        <v>#N/A</v>
      </c>
      <c r="E232" s="20" t="e">
        <f>VLOOKUP($B232,[2]分国家汇总!$A:$AW,E$1,FALSE)</f>
        <v>#N/A</v>
      </c>
      <c r="F232" s="20" t="e">
        <f>VLOOKUP($B232,[2]分国家汇总!$A:$AW,F$1,FALSE)</f>
        <v>#N/A</v>
      </c>
      <c r="G232" s="20" t="e">
        <f>VLOOKUP($B232,[2]分国家汇总!$A:$AW,G$1,FALSE)</f>
        <v>#N/A</v>
      </c>
      <c r="H232" s="20" t="e">
        <f>VLOOKUP($B232,[2]分国家汇总!$A:$AW,H$1,FALSE)</f>
        <v>#N/A</v>
      </c>
      <c r="I232" s="20" t="e">
        <f>VLOOKUP($B232,[2]分国家汇总!$A:$AW,I$1,FALSE)</f>
        <v>#N/A</v>
      </c>
      <c r="J232" s="20" t="e">
        <f>VLOOKUP($B232,[2]分国家汇总!$A:$AW,J$1,FALSE)</f>
        <v>#N/A</v>
      </c>
      <c r="K232" s="20" t="e">
        <f>VLOOKUP($B232,[2]分国家汇总!$A:$AW,K$1,FALSE)</f>
        <v>#N/A</v>
      </c>
      <c r="L232" s="20" t="e">
        <f t="shared" ref="L232:T232" si="233">AVERAGE(C232:C235)</f>
        <v>#N/A</v>
      </c>
      <c r="M232" s="20" t="e">
        <f t="shared" si="233"/>
        <v>#N/A</v>
      </c>
      <c r="N232" s="20" t="e">
        <f t="shared" si="233"/>
        <v>#N/A</v>
      </c>
      <c r="O232" s="20" t="e">
        <f t="shared" si="233"/>
        <v>#N/A</v>
      </c>
      <c r="P232" s="20" t="e">
        <f t="shared" si="233"/>
        <v>#N/A</v>
      </c>
      <c r="Q232" s="20" t="e">
        <f t="shared" si="233"/>
        <v>#N/A</v>
      </c>
      <c r="R232" s="20" t="e">
        <f t="shared" si="233"/>
        <v>#N/A</v>
      </c>
      <c r="S232" s="20" t="e">
        <f t="shared" si="233"/>
        <v>#N/A</v>
      </c>
      <c r="T232" s="20" t="e">
        <f t="shared" si="233"/>
        <v>#N/A</v>
      </c>
    </row>
    <row r="233" spans="2:20" x14ac:dyDescent="0.15">
      <c r="B233" s="19">
        <f t="shared" si="198"/>
        <v>42599</v>
      </c>
      <c r="C233" s="20" t="e">
        <f>VLOOKUP($B233,[2]分国家汇总!$A:$AW,C$1,FALSE)</f>
        <v>#N/A</v>
      </c>
      <c r="D233" s="20" t="e">
        <f>VLOOKUP($B233,[2]分国家汇总!$A:$AW,D$1,FALSE)</f>
        <v>#N/A</v>
      </c>
      <c r="E233" s="20" t="e">
        <f>VLOOKUP($B233,[2]分国家汇总!$A:$AW,E$1,FALSE)</f>
        <v>#N/A</v>
      </c>
      <c r="F233" s="20" t="e">
        <f>VLOOKUP($B233,[2]分国家汇总!$A:$AW,F$1,FALSE)</f>
        <v>#N/A</v>
      </c>
      <c r="G233" s="20" t="e">
        <f>VLOOKUP($B233,[2]分国家汇总!$A:$AW,G$1,FALSE)</f>
        <v>#N/A</v>
      </c>
      <c r="H233" s="20" t="e">
        <f>VLOOKUP($B233,[2]分国家汇总!$A:$AW,H$1,FALSE)</f>
        <v>#N/A</v>
      </c>
      <c r="I233" s="20" t="e">
        <f>VLOOKUP($B233,[2]分国家汇总!$A:$AW,I$1,FALSE)</f>
        <v>#N/A</v>
      </c>
      <c r="J233" s="20" t="e">
        <f>VLOOKUP($B233,[2]分国家汇总!$A:$AW,J$1,FALSE)</f>
        <v>#N/A</v>
      </c>
      <c r="K233" s="20" t="e">
        <f>VLOOKUP($B233,[2]分国家汇总!$A:$AW,K$1,FALSE)</f>
        <v>#N/A</v>
      </c>
      <c r="L233" s="20" t="e">
        <f t="shared" ref="L233:T233" si="234">AVERAGE(C233:C236)</f>
        <v>#N/A</v>
      </c>
      <c r="M233" s="20" t="e">
        <f t="shared" si="234"/>
        <v>#N/A</v>
      </c>
      <c r="N233" s="20" t="e">
        <f t="shared" si="234"/>
        <v>#N/A</v>
      </c>
      <c r="O233" s="20" t="e">
        <f t="shared" si="234"/>
        <v>#N/A</v>
      </c>
      <c r="P233" s="20" t="e">
        <f t="shared" si="234"/>
        <v>#N/A</v>
      </c>
      <c r="Q233" s="20" t="e">
        <f t="shared" si="234"/>
        <v>#N/A</v>
      </c>
      <c r="R233" s="20" t="e">
        <f t="shared" si="234"/>
        <v>#N/A</v>
      </c>
      <c r="S233" s="20" t="e">
        <f t="shared" si="234"/>
        <v>#N/A</v>
      </c>
      <c r="T233" s="20" t="e">
        <f t="shared" si="234"/>
        <v>#N/A</v>
      </c>
    </row>
    <row r="234" spans="2:20" x14ac:dyDescent="0.15">
      <c r="B234" s="19">
        <f t="shared" si="198"/>
        <v>42592</v>
      </c>
      <c r="C234" s="20" t="e">
        <f>VLOOKUP($B234,[2]分国家汇总!$A:$AW,C$1,FALSE)</f>
        <v>#N/A</v>
      </c>
      <c r="D234" s="20" t="e">
        <f>VLOOKUP($B234,[2]分国家汇总!$A:$AW,D$1,FALSE)</f>
        <v>#N/A</v>
      </c>
      <c r="E234" s="20" t="e">
        <f>VLOOKUP($B234,[2]分国家汇总!$A:$AW,E$1,FALSE)</f>
        <v>#N/A</v>
      </c>
      <c r="F234" s="20" t="e">
        <f>VLOOKUP($B234,[2]分国家汇总!$A:$AW,F$1,FALSE)</f>
        <v>#N/A</v>
      </c>
      <c r="G234" s="20" t="e">
        <f>VLOOKUP($B234,[2]分国家汇总!$A:$AW,G$1,FALSE)</f>
        <v>#N/A</v>
      </c>
      <c r="H234" s="20" t="e">
        <f>VLOOKUP($B234,[2]分国家汇总!$A:$AW,H$1,FALSE)</f>
        <v>#N/A</v>
      </c>
      <c r="I234" s="20" t="e">
        <f>VLOOKUP($B234,[2]分国家汇总!$A:$AW,I$1,FALSE)</f>
        <v>#N/A</v>
      </c>
      <c r="J234" s="20" t="e">
        <f>VLOOKUP($B234,[2]分国家汇总!$A:$AW,J$1,FALSE)</f>
        <v>#N/A</v>
      </c>
      <c r="K234" s="20" t="e">
        <f>VLOOKUP($B234,[2]分国家汇总!$A:$AW,K$1,FALSE)</f>
        <v>#N/A</v>
      </c>
      <c r="L234" s="20" t="e">
        <f t="shared" ref="L234:T234" si="235">AVERAGE(C234:C237)</f>
        <v>#N/A</v>
      </c>
      <c r="M234" s="20" t="e">
        <f t="shared" si="235"/>
        <v>#N/A</v>
      </c>
      <c r="N234" s="20" t="e">
        <f t="shared" si="235"/>
        <v>#N/A</v>
      </c>
      <c r="O234" s="20" t="e">
        <f t="shared" si="235"/>
        <v>#N/A</v>
      </c>
      <c r="P234" s="20" t="e">
        <f t="shared" si="235"/>
        <v>#N/A</v>
      </c>
      <c r="Q234" s="20" t="e">
        <f t="shared" si="235"/>
        <v>#N/A</v>
      </c>
      <c r="R234" s="20" t="e">
        <f t="shared" si="235"/>
        <v>#N/A</v>
      </c>
      <c r="S234" s="20" t="e">
        <f t="shared" si="235"/>
        <v>#N/A</v>
      </c>
      <c r="T234" s="20" t="e">
        <f t="shared" si="235"/>
        <v>#N/A</v>
      </c>
    </row>
    <row r="235" spans="2:20" x14ac:dyDescent="0.15">
      <c r="B235" s="19">
        <f t="shared" si="198"/>
        <v>42585</v>
      </c>
      <c r="C235" s="20" t="e">
        <f>VLOOKUP($B235,[2]分国家汇总!$A:$AW,C$1,FALSE)</f>
        <v>#N/A</v>
      </c>
      <c r="D235" s="20" t="e">
        <f>VLOOKUP($B235,[2]分国家汇总!$A:$AW,D$1,FALSE)</f>
        <v>#N/A</v>
      </c>
      <c r="E235" s="20" t="e">
        <f>VLOOKUP($B235,[2]分国家汇总!$A:$AW,E$1,FALSE)</f>
        <v>#N/A</v>
      </c>
      <c r="F235" s="20" t="e">
        <f>VLOOKUP($B235,[2]分国家汇总!$A:$AW,F$1,FALSE)</f>
        <v>#N/A</v>
      </c>
      <c r="G235" s="20" t="e">
        <f>VLOOKUP($B235,[2]分国家汇总!$A:$AW,G$1,FALSE)</f>
        <v>#N/A</v>
      </c>
      <c r="H235" s="20" t="e">
        <f>VLOOKUP($B235,[2]分国家汇总!$A:$AW,H$1,FALSE)</f>
        <v>#N/A</v>
      </c>
      <c r="I235" s="20" t="e">
        <f>VLOOKUP($B235,[2]分国家汇总!$A:$AW,I$1,FALSE)</f>
        <v>#N/A</v>
      </c>
      <c r="J235" s="20" t="e">
        <f>VLOOKUP($B235,[2]分国家汇总!$A:$AW,J$1,FALSE)</f>
        <v>#N/A</v>
      </c>
      <c r="K235" s="20" t="e">
        <f>VLOOKUP($B235,[2]分国家汇总!$A:$AW,K$1,FALSE)</f>
        <v>#N/A</v>
      </c>
      <c r="L235" s="20" t="e">
        <f t="shared" ref="L235:T235" si="236">AVERAGE(C235:C238)</f>
        <v>#N/A</v>
      </c>
      <c r="M235" s="20" t="e">
        <f t="shared" si="236"/>
        <v>#N/A</v>
      </c>
      <c r="N235" s="20" t="e">
        <f t="shared" si="236"/>
        <v>#N/A</v>
      </c>
      <c r="O235" s="20" t="e">
        <f t="shared" si="236"/>
        <v>#N/A</v>
      </c>
      <c r="P235" s="20" t="e">
        <f t="shared" si="236"/>
        <v>#N/A</v>
      </c>
      <c r="Q235" s="20" t="e">
        <f t="shared" si="236"/>
        <v>#N/A</v>
      </c>
      <c r="R235" s="20" t="e">
        <f t="shared" si="236"/>
        <v>#N/A</v>
      </c>
      <c r="S235" s="20" t="e">
        <f t="shared" si="236"/>
        <v>#N/A</v>
      </c>
      <c r="T235" s="20" t="e">
        <f t="shared" si="236"/>
        <v>#N/A</v>
      </c>
    </row>
    <row r="236" spans="2:20" x14ac:dyDescent="0.15">
      <c r="B236" s="19"/>
    </row>
    <row r="237" spans="2:20" x14ac:dyDescent="0.15">
      <c r="B237" s="19"/>
    </row>
    <row r="238" spans="2:20" x14ac:dyDescent="0.15">
      <c r="B238" s="19"/>
    </row>
    <row r="239" spans="2:20" x14ac:dyDescent="0.15">
      <c r="B239" s="19"/>
    </row>
    <row r="240" spans="2:20" x14ac:dyDescent="0.15">
      <c r="B240" s="19"/>
    </row>
    <row r="241" spans="2:2" x14ac:dyDescent="0.15">
      <c r="B241" s="19"/>
    </row>
    <row r="242" spans="2:2" x14ac:dyDescent="0.15">
      <c r="B242" s="19"/>
    </row>
    <row r="243" spans="2:2" x14ac:dyDescent="0.15">
      <c r="B243" s="19"/>
    </row>
    <row r="244" spans="2:2" x14ac:dyDescent="0.15">
      <c r="B244" s="19"/>
    </row>
    <row r="245" spans="2:2" x14ac:dyDescent="0.15">
      <c r="B245" s="19"/>
    </row>
    <row r="246" spans="2:2" x14ac:dyDescent="0.15">
      <c r="B246" s="19"/>
    </row>
    <row r="247" spans="2:2" x14ac:dyDescent="0.15">
      <c r="B247" s="19"/>
    </row>
    <row r="248" spans="2:2" x14ac:dyDescent="0.15">
      <c r="B248" s="19"/>
    </row>
    <row r="249" spans="2:2" x14ac:dyDescent="0.15">
      <c r="B249" s="19"/>
    </row>
    <row r="250" spans="2:2" x14ac:dyDescent="0.15">
      <c r="B250" s="19"/>
    </row>
    <row r="251" spans="2:2" x14ac:dyDescent="0.15">
      <c r="B251" s="19"/>
    </row>
    <row r="252" spans="2:2" x14ac:dyDescent="0.15">
      <c r="B252" s="19"/>
    </row>
    <row r="253" spans="2:2" x14ac:dyDescent="0.15">
      <c r="B253" s="19"/>
    </row>
    <row r="254" spans="2:2" x14ac:dyDescent="0.15">
      <c r="B254" s="19"/>
    </row>
    <row r="255" spans="2:2" x14ac:dyDescent="0.15">
      <c r="B255" s="19"/>
    </row>
    <row r="256" spans="2:2" x14ac:dyDescent="0.15">
      <c r="B256" s="19"/>
    </row>
    <row r="257" spans="2:2" x14ac:dyDescent="0.15">
      <c r="B257" s="19"/>
    </row>
    <row r="258" spans="2:2" x14ac:dyDescent="0.15">
      <c r="B258" s="19"/>
    </row>
    <row r="259" spans="2:2" x14ac:dyDescent="0.15">
      <c r="B259" s="19"/>
    </row>
    <row r="260" spans="2:2" x14ac:dyDescent="0.15">
      <c r="B260" s="19"/>
    </row>
    <row r="261" spans="2:2" x14ac:dyDescent="0.15">
      <c r="B261" s="19"/>
    </row>
    <row r="262" spans="2:2" x14ac:dyDescent="0.15">
      <c r="B262" s="19"/>
    </row>
    <row r="263" spans="2:2" x14ac:dyDescent="0.15">
      <c r="B263" s="19"/>
    </row>
    <row r="264" spans="2:2" x14ac:dyDescent="0.15">
      <c r="B264" s="19"/>
    </row>
    <row r="265" spans="2:2" x14ac:dyDescent="0.15">
      <c r="B265" s="19"/>
    </row>
    <row r="266" spans="2:2" x14ac:dyDescent="0.15">
      <c r="B266" s="19"/>
    </row>
    <row r="267" spans="2:2" x14ac:dyDescent="0.15">
      <c r="B267" s="19"/>
    </row>
    <row r="268" spans="2:2" x14ac:dyDescent="0.15">
      <c r="B268" s="19"/>
    </row>
    <row r="269" spans="2:2" x14ac:dyDescent="0.15">
      <c r="B269" s="19"/>
    </row>
    <row r="270" spans="2:2" x14ac:dyDescent="0.15">
      <c r="B270" s="19"/>
    </row>
    <row r="271" spans="2:2" x14ac:dyDescent="0.15">
      <c r="B271" s="19"/>
    </row>
    <row r="272" spans="2:2" x14ac:dyDescent="0.15">
      <c r="B272" s="19"/>
    </row>
    <row r="273" spans="2:2" x14ac:dyDescent="0.15">
      <c r="B273" s="19"/>
    </row>
    <row r="274" spans="2:2" x14ac:dyDescent="0.15">
      <c r="B274" s="19"/>
    </row>
    <row r="275" spans="2:2" x14ac:dyDescent="0.15">
      <c r="B275" s="19"/>
    </row>
    <row r="276" spans="2:2" x14ac:dyDescent="0.15">
      <c r="B276" s="19"/>
    </row>
    <row r="277" spans="2:2" x14ac:dyDescent="0.15">
      <c r="B277" s="19"/>
    </row>
    <row r="278" spans="2:2" x14ac:dyDescent="0.15">
      <c r="B278" s="19"/>
    </row>
    <row r="279" spans="2:2" x14ac:dyDescent="0.15">
      <c r="B279" s="19"/>
    </row>
    <row r="280" spans="2:2" x14ac:dyDescent="0.15">
      <c r="B280" s="19"/>
    </row>
    <row r="281" spans="2:2" x14ac:dyDescent="0.15">
      <c r="B281" s="19"/>
    </row>
    <row r="282" spans="2:2" x14ac:dyDescent="0.15">
      <c r="B282" s="19"/>
    </row>
    <row r="283" spans="2:2" x14ac:dyDescent="0.15">
      <c r="B283" s="19"/>
    </row>
    <row r="284" spans="2:2" x14ac:dyDescent="0.15">
      <c r="B284" s="19"/>
    </row>
    <row r="285" spans="2:2" x14ac:dyDescent="0.15">
      <c r="B285" s="19"/>
    </row>
    <row r="286" spans="2:2" x14ac:dyDescent="0.15">
      <c r="B286" s="19"/>
    </row>
    <row r="287" spans="2:2" x14ac:dyDescent="0.15">
      <c r="B287" s="19"/>
    </row>
    <row r="288" spans="2:2" x14ac:dyDescent="0.15">
      <c r="B288" s="19"/>
    </row>
    <row r="289" spans="2:2" x14ac:dyDescent="0.15">
      <c r="B289" s="19"/>
    </row>
    <row r="290" spans="2:2" x14ac:dyDescent="0.15">
      <c r="B290" s="19"/>
    </row>
    <row r="291" spans="2:2" x14ac:dyDescent="0.15">
      <c r="B291" s="19"/>
    </row>
    <row r="292" spans="2:2" x14ac:dyDescent="0.15">
      <c r="B292" s="19"/>
    </row>
    <row r="293" spans="2:2" x14ac:dyDescent="0.15">
      <c r="B293" s="19"/>
    </row>
    <row r="294" spans="2:2" x14ac:dyDescent="0.15">
      <c r="B294" s="19"/>
    </row>
    <row r="295" spans="2:2" x14ac:dyDescent="0.15">
      <c r="B295" s="19"/>
    </row>
    <row r="296" spans="2:2" x14ac:dyDescent="0.15">
      <c r="B296" s="19"/>
    </row>
    <row r="297" spans="2:2" x14ac:dyDescent="0.15">
      <c r="B297" s="19"/>
    </row>
    <row r="298" spans="2:2" x14ac:dyDescent="0.15">
      <c r="B298" s="19"/>
    </row>
    <row r="299" spans="2:2" x14ac:dyDescent="0.15">
      <c r="B299" s="19"/>
    </row>
    <row r="300" spans="2:2" x14ac:dyDescent="0.15">
      <c r="B300" s="19"/>
    </row>
    <row r="301" spans="2:2" x14ac:dyDescent="0.15">
      <c r="B301" s="19"/>
    </row>
    <row r="302" spans="2:2" x14ac:dyDescent="0.15">
      <c r="B302" s="19"/>
    </row>
    <row r="303" spans="2:2" x14ac:dyDescent="0.15">
      <c r="B303" s="19"/>
    </row>
    <row r="304" spans="2:2" x14ac:dyDescent="0.15">
      <c r="B304" s="19"/>
    </row>
    <row r="305" spans="2:2" x14ac:dyDescent="0.15">
      <c r="B305" s="19"/>
    </row>
    <row r="306" spans="2:2" x14ac:dyDescent="0.15">
      <c r="B306" s="19"/>
    </row>
    <row r="307" spans="2:2" x14ac:dyDescent="0.15">
      <c r="B307" s="19"/>
    </row>
    <row r="308" spans="2:2" x14ac:dyDescent="0.15">
      <c r="B308" s="19"/>
    </row>
    <row r="309" spans="2:2" x14ac:dyDescent="0.15">
      <c r="B309" s="19"/>
    </row>
    <row r="310" spans="2:2" x14ac:dyDescent="0.15">
      <c r="B310" s="19"/>
    </row>
    <row r="311" spans="2:2" x14ac:dyDescent="0.15">
      <c r="B311" s="19"/>
    </row>
    <row r="312" spans="2:2" x14ac:dyDescent="0.15">
      <c r="B312" s="19"/>
    </row>
    <row r="313" spans="2:2" x14ac:dyDescent="0.15">
      <c r="B313" s="19"/>
    </row>
    <row r="314" spans="2:2" x14ac:dyDescent="0.15">
      <c r="B314" s="19"/>
    </row>
    <row r="315" spans="2:2" x14ac:dyDescent="0.15">
      <c r="B315" s="19"/>
    </row>
    <row r="316" spans="2:2" x14ac:dyDescent="0.15">
      <c r="B316" s="19"/>
    </row>
    <row r="317" spans="2:2" x14ac:dyDescent="0.15">
      <c r="B317" s="19"/>
    </row>
    <row r="318" spans="2:2" x14ac:dyDescent="0.15">
      <c r="B318" s="19"/>
    </row>
    <row r="319" spans="2:2" x14ac:dyDescent="0.15">
      <c r="B319" s="19"/>
    </row>
    <row r="320" spans="2:2" x14ac:dyDescent="0.15">
      <c r="B320" s="19"/>
    </row>
    <row r="321" spans="2:2" x14ac:dyDescent="0.15">
      <c r="B321" s="19"/>
    </row>
    <row r="322" spans="2:2" x14ac:dyDescent="0.15">
      <c r="B322" s="19"/>
    </row>
    <row r="323" spans="2:2" x14ac:dyDescent="0.15">
      <c r="B323" s="19"/>
    </row>
    <row r="324" spans="2:2" x14ac:dyDescent="0.15">
      <c r="B324" s="19"/>
    </row>
    <row r="325" spans="2:2" x14ac:dyDescent="0.15">
      <c r="B325" s="19"/>
    </row>
    <row r="326" spans="2:2" x14ac:dyDescent="0.15">
      <c r="B326" s="19"/>
    </row>
    <row r="327" spans="2:2" x14ac:dyDescent="0.15">
      <c r="B327" s="19"/>
    </row>
    <row r="328" spans="2:2" x14ac:dyDescent="0.15">
      <c r="B328" s="19"/>
    </row>
    <row r="329" spans="2:2" x14ac:dyDescent="0.15">
      <c r="B329" s="19"/>
    </row>
    <row r="330" spans="2:2" x14ac:dyDescent="0.15">
      <c r="B330" s="19"/>
    </row>
    <row r="331" spans="2:2" x14ac:dyDescent="0.15">
      <c r="B331" s="19"/>
    </row>
    <row r="332" spans="2:2" x14ac:dyDescent="0.15">
      <c r="B332" s="19"/>
    </row>
    <row r="333" spans="2:2" x14ac:dyDescent="0.15">
      <c r="B333" s="19"/>
    </row>
    <row r="334" spans="2:2" x14ac:dyDescent="0.15">
      <c r="B334" s="19"/>
    </row>
    <row r="335" spans="2:2" x14ac:dyDescent="0.15">
      <c r="B335" s="19"/>
    </row>
    <row r="336" spans="2:2" x14ac:dyDescent="0.15">
      <c r="B336" s="19"/>
    </row>
    <row r="337" spans="2:2" x14ac:dyDescent="0.15">
      <c r="B337" s="19"/>
    </row>
    <row r="338" spans="2:2" x14ac:dyDescent="0.15">
      <c r="B338" s="19"/>
    </row>
    <row r="339" spans="2:2" x14ac:dyDescent="0.15">
      <c r="B339" s="19"/>
    </row>
    <row r="340" spans="2:2" x14ac:dyDescent="0.15">
      <c r="B340" s="19"/>
    </row>
    <row r="341" spans="2:2" x14ac:dyDescent="0.15">
      <c r="B341" s="19"/>
    </row>
    <row r="342" spans="2:2" x14ac:dyDescent="0.15">
      <c r="B342" s="19"/>
    </row>
    <row r="343" spans="2:2" x14ac:dyDescent="0.15">
      <c r="B343" s="19"/>
    </row>
    <row r="344" spans="2:2" x14ac:dyDescent="0.15">
      <c r="B344" s="19"/>
    </row>
    <row r="345" spans="2:2" x14ac:dyDescent="0.15">
      <c r="B345" s="19"/>
    </row>
    <row r="346" spans="2:2" x14ac:dyDescent="0.15">
      <c r="B346" s="19"/>
    </row>
    <row r="347" spans="2:2" x14ac:dyDescent="0.15">
      <c r="B347" s="19"/>
    </row>
    <row r="348" spans="2:2" x14ac:dyDescent="0.15">
      <c r="B348" s="19"/>
    </row>
    <row r="349" spans="2:2" x14ac:dyDescent="0.15">
      <c r="B349" s="19"/>
    </row>
    <row r="350" spans="2:2" x14ac:dyDescent="0.15">
      <c r="B350" s="19"/>
    </row>
    <row r="351" spans="2:2" x14ac:dyDescent="0.15">
      <c r="B351" s="19"/>
    </row>
    <row r="352" spans="2:2" x14ac:dyDescent="0.15">
      <c r="B352" s="19"/>
    </row>
  </sheetData>
  <phoneticPr fontId="2" type="noConversion"/>
  <pageMargins left="0.7" right="0.7" top="0.75" bottom="0.75" header="0.3" footer="0.3"/>
  <pageSetup paperSize="9" orientation="portrait" r:id="rId1"/>
  <ignoredErrors>
    <ignoredError sqref="E3 J3" 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00000"/>
  </sheetPr>
  <dimension ref="A1:TG153"/>
  <sheetViews>
    <sheetView showGridLines="0" tabSelected="1" topLeftCell="B1" zoomScale="115" zoomScaleNormal="115" workbookViewId="0">
      <pane xSplit="3" ySplit="3" topLeftCell="E28" activePane="bottomRight" state="frozen"/>
      <selection activeCell="B1" sqref="B1"/>
      <selection pane="topRight" activeCell="E1" sqref="E1"/>
      <selection pane="bottomLeft" activeCell="B4" sqref="B4"/>
      <selection pane="bottomRight" activeCell="SY30" sqref="SY30"/>
    </sheetView>
  </sheetViews>
  <sheetFormatPr defaultRowHeight="14.25" x14ac:dyDescent="0.15"/>
  <cols>
    <col min="1" max="1" width="0" style="1" hidden="1" customWidth="1"/>
    <col min="2" max="2" width="2.875" style="2" customWidth="1"/>
    <col min="3" max="3" width="2.25" style="9" customWidth="1"/>
    <col min="4" max="4" width="12.125" style="1" customWidth="1"/>
    <col min="5" max="7" width="11.25" style="1" hidden="1" customWidth="1"/>
    <col min="8" max="8" width="10.625" style="1" hidden="1" customWidth="1"/>
    <col min="9" max="37" width="10.25" style="1" hidden="1" customWidth="1"/>
    <col min="38" max="108" width="10.375" style="1" hidden="1" customWidth="1"/>
    <col min="109" max="247" width="8.25" style="1" hidden="1" customWidth="1"/>
    <col min="248" max="257" width="0" style="1" hidden="1" customWidth="1"/>
    <col min="258" max="270" width="9" style="1" hidden="1" customWidth="1"/>
    <col min="271" max="293" width="10.25" style="1" hidden="1" customWidth="1"/>
    <col min="294" max="342" width="10.375" style="1" hidden="1" customWidth="1"/>
    <col min="343" max="356" width="10.25" style="1" hidden="1" customWidth="1"/>
    <col min="357" max="357" width="10.375" style="1" hidden="1" customWidth="1"/>
    <col min="358" max="359" width="10.25" style="1" hidden="1" customWidth="1"/>
    <col min="360" max="377" width="10.125" style="1" hidden="1" customWidth="1"/>
    <col min="378" max="420" width="8.25" style="1" hidden="1" customWidth="1"/>
    <col min="421" max="421" width="9.75" style="1" hidden="1" customWidth="1"/>
    <col min="422" max="446" width="8.25" style="1" hidden="1" customWidth="1"/>
    <col min="447" max="447" width="8" style="1" hidden="1" customWidth="1"/>
    <col min="448" max="517" width="8.625" style="1" hidden="1" customWidth="1"/>
    <col min="518" max="520" width="8.625" style="1" customWidth="1"/>
    <col min="521" max="549" width="10.25" style="1" customWidth="1"/>
    <col min="550" max="620" width="10.375" style="1" bestFit="1" customWidth="1"/>
    <col min="621" max="759" width="8.25" style="1" bestFit="1" customWidth="1"/>
    <col min="760" max="769" width="9" style="1"/>
    <col min="770" max="770" width="4.25" style="1" customWidth="1"/>
    <col min="771" max="771" width="3" style="1" customWidth="1"/>
    <col min="772" max="772" width="22.25" style="1" bestFit="1" customWidth="1"/>
    <col min="773" max="775" width="11.25" style="1" customWidth="1"/>
    <col min="776" max="776" width="10.625" style="1" customWidth="1"/>
    <col min="777" max="805" width="10.25" style="1" customWidth="1"/>
    <col min="806" max="876" width="10.375" style="1" bestFit="1" customWidth="1"/>
    <col min="877" max="1015" width="8.25" style="1" bestFit="1" customWidth="1"/>
    <col min="1016" max="1025" width="9" style="1"/>
    <col min="1026" max="1026" width="4.25" style="1" customWidth="1"/>
    <col min="1027" max="1027" width="3" style="1" customWidth="1"/>
    <col min="1028" max="1028" width="22.25" style="1" bestFit="1" customWidth="1"/>
    <col min="1029" max="1031" width="11.25" style="1" customWidth="1"/>
    <col min="1032" max="1032" width="10.625" style="1" customWidth="1"/>
    <col min="1033" max="1061" width="10.25" style="1" customWidth="1"/>
    <col min="1062" max="1132" width="10.375" style="1" bestFit="1" customWidth="1"/>
    <col min="1133" max="1271" width="8.25" style="1" bestFit="1" customWidth="1"/>
    <col min="1272" max="1281" width="9" style="1"/>
    <col min="1282" max="1282" width="4.25" style="1" customWidth="1"/>
    <col min="1283" max="1283" width="3" style="1" customWidth="1"/>
    <col min="1284" max="1284" width="22.25" style="1" bestFit="1" customWidth="1"/>
    <col min="1285" max="1287" width="11.25" style="1" customWidth="1"/>
    <col min="1288" max="1288" width="10.625" style="1" customWidth="1"/>
    <col min="1289" max="1317" width="10.25" style="1" customWidth="1"/>
    <col min="1318" max="1388" width="10.375" style="1" bestFit="1" customWidth="1"/>
    <col min="1389" max="1527" width="8.25" style="1" bestFit="1" customWidth="1"/>
    <col min="1528" max="1537" width="9" style="1"/>
    <col min="1538" max="1538" width="4.25" style="1" customWidth="1"/>
    <col min="1539" max="1539" width="3" style="1" customWidth="1"/>
    <col min="1540" max="1540" width="22.25" style="1" bestFit="1" customWidth="1"/>
    <col min="1541" max="1543" width="11.25" style="1" customWidth="1"/>
    <col min="1544" max="1544" width="10.625" style="1" customWidth="1"/>
    <col min="1545" max="1573" width="10.25" style="1" customWidth="1"/>
    <col min="1574" max="1644" width="10.375" style="1" bestFit="1" customWidth="1"/>
    <col min="1645" max="1783" width="8.25" style="1" bestFit="1" customWidth="1"/>
    <col min="1784" max="1793" width="9" style="1"/>
    <col min="1794" max="1794" width="4.25" style="1" customWidth="1"/>
    <col min="1795" max="1795" width="3" style="1" customWidth="1"/>
    <col min="1796" max="1796" width="22.25" style="1" bestFit="1" customWidth="1"/>
    <col min="1797" max="1799" width="11.25" style="1" customWidth="1"/>
    <col min="1800" max="1800" width="10.625" style="1" customWidth="1"/>
    <col min="1801" max="1829" width="10.25" style="1" customWidth="1"/>
    <col min="1830" max="1900" width="10.375" style="1" bestFit="1" customWidth="1"/>
    <col min="1901" max="2039" width="8.25" style="1" bestFit="1" customWidth="1"/>
    <col min="2040" max="2049" width="9" style="1"/>
    <col min="2050" max="2050" width="4.25" style="1" customWidth="1"/>
    <col min="2051" max="2051" width="3" style="1" customWidth="1"/>
    <col min="2052" max="2052" width="22.25" style="1" bestFit="1" customWidth="1"/>
    <col min="2053" max="2055" width="11.25" style="1" customWidth="1"/>
    <col min="2056" max="2056" width="10.625" style="1" customWidth="1"/>
    <col min="2057" max="2085" width="10.25" style="1" customWidth="1"/>
    <col min="2086" max="2156" width="10.375" style="1" bestFit="1" customWidth="1"/>
    <col min="2157" max="2295" width="8.25" style="1" bestFit="1" customWidth="1"/>
    <col min="2296" max="2305" width="9" style="1"/>
    <col min="2306" max="2306" width="4.25" style="1" customWidth="1"/>
    <col min="2307" max="2307" width="3" style="1" customWidth="1"/>
    <col min="2308" max="2308" width="22.25" style="1" bestFit="1" customWidth="1"/>
    <col min="2309" max="2311" width="11.25" style="1" customWidth="1"/>
    <col min="2312" max="2312" width="10.625" style="1" customWidth="1"/>
    <col min="2313" max="2341" width="10.25" style="1" customWidth="1"/>
    <col min="2342" max="2412" width="10.375" style="1" bestFit="1" customWidth="1"/>
    <col min="2413" max="2551" width="8.25" style="1" bestFit="1" customWidth="1"/>
    <col min="2552" max="2561" width="9" style="1"/>
    <col min="2562" max="2562" width="4.25" style="1" customWidth="1"/>
    <col min="2563" max="2563" width="3" style="1" customWidth="1"/>
    <col min="2564" max="2564" width="22.25" style="1" bestFit="1" customWidth="1"/>
    <col min="2565" max="2567" width="11.25" style="1" customWidth="1"/>
    <col min="2568" max="2568" width="10.625" style="1" customWidth="1"/>
    <col min="2569" max="2597" width="10.25" style="1" customWidth="1"/>
    <col min="2598" max="2668" width="10.375" style="1" bestFit="1" customWidth="1"/>
    <col min="2669" max="2807" width="8.25" style="1" bestFit="1" customWidth="1"/>
    <col min="2808" max="2817" width="9" style="1"/>
    <col min="2818" max="2818" width="4.25" style="1" customWidth="1"/>
    <col min="2819" max="2819" width="3" style="1" customWidth="1"/>
    <col min="2820" max="2820" width="22.25" style="1" bestFit="1" customWidth="1"/>
    <col min="2821" max="2823" width="11.25" style="1" customWidth="1"/>
    <col min="2824" max="2824" width="10.625" style="1" customWidth="1"/>
    <col min="2825" max="2853" width="10.25" style="1" customWidth="1"/>
    <col min="2854" max="2924" width="10.375" style="1" bestFit="1" customWidth="1"/>
    <col min="2925" max="3063" width="8.25" style="1" bestFit="1" customWidth="1"/>
    <col min="3064" max="3073" width="9" style="1"/>
    <col min="3074" max="3074" width="4.25" style="1" customWidth="1"/>
    <col min="3075" max="3075" width="3" style="1" customWidth="1"/>
    <col min="3076" max="3076" width="22.25" style="1" bestFit="1" customWidth="1"/>
    <col min="3077" max="3079" width="11.25" style="1" customWidth="1"/>
    <col min="3080" max="3080" width="10.625" style="1" customWidth="1"/>
    <col min="3081" max="3109" width="10.25" style="1" customWidth="1"/>
    <col min="3110" max="3180" width="10.375" style="1" bestFit="1" customWidth="1"/>
    <col min="3181" max="3319" width="8.25" style="1" bestFit="1" customWidth="1"/>
    <col min="3320" max="3329" width="9" style="1"/>
    <col min="3330" max="3330" width="4.25" style="1" customWidth="1"/>
    <col min="3331" max="3331" width="3" style="1" customWidth="1"/>
    <col min="3332" max="3332" width="22.25" style="1" bestFit="1" customWidth="1"/>
    <col min="3333" max="3335" width="11.25" style="1" customWidth="1"/>
    <col min="3336" max="3336" width="10.625" style="1" customWidth="1"/>
    <col min="3337" max="3365" width="10.25" style="1" customWidth="1"/>
    <col min="3366" max="3436" width="10.375" style="1" bestFit="1" customWidth="1"/>
    <col min="3437" max="3575" width="8.25" style="1" bestFit="1" customWidth="1"/>
    <col min="3576" max="3585" width="9" style="1"/>
    <col min="3586" max="3586" width="4.25" style="1" customWidth="1"/>
    <col min="3587" max="3587" width="3" style="1" customWidth="1"/>
    <col min="3588" max="3588" width="22.25" style="1" bestFit="1" customWidth="1"/>
    <col min="3589" max="3591" width="11.25" style="1" customWidth="1"/>
    <col min="3592" max="3592" width="10.625" style="1" customWidth="1"/>
    <col min="3593" max="3621" width="10.25" style="1" customWidth="1"/>
    <col min="3622" max="3692" width="10.375" style="1" bestFit="1" customWidth="1"/>
    <col min="3693" max="3831" width="8.25" style="1" bestFit="1" customWidth="1"/>
    <col min="3832" max="3841" width="9" style="1"/>
    <col min="3842" max="3842" width="4.25" style="1" customWidth="1"/>
    <col min="3843" max="3843" width="3" style="1" customWidth="1"/>
    <col min="3844" max="3844" width="22.25" style="1" bestFit="1" customWidth="1"/>
    <col min="3845" max="3847" width="11.25" style="1" customWidth="1"/>
    <col min="3848" max="3848" width="10.625" style="1" customWidth="1"/>
    <col min="3849" max="3877" width="10.25" style="1" customWidth="1"/>
    <col min="3878" max="3948" width="10.375" style="1" bestFit="1" customWidth="1"/>
    <col min="3949" max="4087" width="8.25" style="1" bestFit="1" customWidth="1"/>
    <col min="4088" max="4097" width="9" style="1"/>
    <col min="4098" max="4098" width="4.25" style="1" customWidth="1"/>
    <col min="4099" max="4099" width="3" style="1" customWidth="1"/>
    <col min="4100" max="4100" width="22.25" style="1" bestFit="1" customWidth="1"/>
    <col min="4101" max="4103" width="11.25" style="1" customWidth="1"/>
    <col min="4104" max="4104" width="10.625" style="1" customWidth="1"/>
    <col min="4105" max="4133" width="10.25" style="1" customWidth="1"/>
    <col min="4134" max="4204" width="10.375" style="1" bestFit="1" customWidth="1"/>
    <col min="4205" max="4343" width="8.25" style="1" bestFit="1" customWidth="1"/>
    <col min="4344" max="4353" width="9" style="1"/>
    <col min="4354" max="4354" width="4.25" style="1" customWidth="1"/>
    <col min="4355" max="4355" width="3" style="1" customWidth="1"/>
    <col min="4356" max="4356" width="22.25" style="1" bestFit="1" customWidth="1"/>
    <col min="4357" max="4359" width="11.25" style="1" customWidth="1"/>
    <col min="4360" max="4360" width="10.625" style="1" customWidth="1"/>
    <col min="4361" max="4389" width="10.25" style="1" customWidth="1"/>
    <col min="4390" max="4460" width="10.375" style="1" bestFit="1" customWidth="1"/>
    <col min="4461" max="4599" width="8.25" style="1" bestFit="1" customWidth="1"/>
    <col min="4600" max="4609" width="9" style="1"/>
    <col min="4610" max="4610" width="4.25" style="1" customWidth="1"/>
    <col min="4611" max="4611" width="3" style="1" customWidth="1"/>
    <col min="4612" max="4612" width="22.25" style="1" bestFit="1" customWidth="1"/>
    <col min="4613" max="4615" width="11.25" style="1" customWidth="1"/>
    <col min="4616" max="4616" width="10.625" style="1" customWidth="1"/>
    <col min="4617" max="4645" width="10.25" style="1" customWidth="1"/>
    <col min="4646" max="4716" width="10.375" style="1" bestFit="1" customWidth="1"/>
    <col min="4717" max="4855" width="8.25" style="1" bestFit="1" customWidth="1"/>
    <col min="4856" max="4865" width="9" style="1"/>
    <col min="4866" max="4866" width="4.25" style="1" customWidth="1"/>
    <col min="4867" max="4867" width="3" style="1" customWidth="1"/>
    <col min="4868" max="4868" width="22.25" style="1" bestFit="1" customWidth="1"/>
    <col min="4869" max="4871" width="11.25" style="1" customWidth="1"/>
    <col min="4872" max="4872" width="10.625" style="1" customWidth="1"/>
    <col min="4873" max="4901" width="10.25" style="1" customWidth="1"/>
    <col min="4902" max="4972" width="10.375" style="1" bestFit="1" customWidth="1"/>
    <col min="4973" max="5111" width="8.25" style="1" bestFit="1" customWidth="1"/>
    <col min="5112" max="5121" width="9" style="1"/>
    <col min="5122" max="5122" width="4.25" style="1" customWidth="1"/>
    <col min="5123" max="5123" width="3" style="1" customWidth="1"/>
    <col min="5124" max="5124" width="22.25" style="1" bestFit="1" customWidth="1"/>
    <col min="5125" max="5127" width="11.25" style="1" customWidth="1"/>
    <col min="5128" max="5128" width="10.625" style="1" customWidth="1"/>
    <col min="5129" max="5157" width="10.25" style="1" customWidth="1"/>
    <col min="5158" max="5228" width="10.375" style="1" bestFit="1" customWidth="1"/>
    <col min="5229" max="5367" width="8.25" style="1" bestFit="1" customWidth="1"/>
    <col min="5368" max="5377" width="9" style="1"/>
    <col min="5378" max="5378" width="4.25" style="1" customWidth="1"/>
    <col min="5379" max="5379" width="3" style="1" customWidth="1"/>
    <col min="5380" max="5380" width="22.25" style="1" bestFit="1" customWidth="1"/>
    <col min="5381" max="5383" width="11.25" style="1" customWidth="1"/>
    <col min="5384" max="5384" width="10.625" style="1" customWidth="1"/>
    <col min="5385" max="5413" width="10.25" style="1" customWidth="1"/>
    <col min="5414" max="5484" width="10.375" style="1" bestFit="1" customWidth="1"/>
    <col min="5485" max="5623" width="8.25" style="1" bestFit="1" customWidth="1"/>
    <col min="5624" max="5633" width="9" style="1"/>
    <col min="5634" max="5634" width="4.25" style="1" customWidth="1"/>
    <col min="5635" max="5635" width="3" style="1" customWidth="1"/>
    <col min="5636" max="5636" width="22.25" style="1" bestFit="1" customWidth="1"/>
    <col min="5637" max="5639" width="11.25" style="1" customWidth="1"/>
    <col min="5640" max="5640" width="10.625" style="1" customWidth="1"/>
    <col min="5641" max="5669" width="10.25" style="1" customWidth="1"/>
    <col min="5670" max="5740" width="10.375" style="1" bestFit="1" customWidth="1"/>
    <col min="5741" max="5879" width="8.25" style="1" bestFit="1" customWidth="1"/>
    <col min="5880" max="5889" width="9" style="1"/>
    <col min="5890" max="5890" width="4.25" style="1" customWidth="1"/>
    <col min="5891" max="5891" width="3" style="1" customWidth="1"/>
    <col min="5892" max="5892" width="22.25" style="1" bestFit="1" customWidth="1"/>
    <col min="5893" max="5895" width="11.25" style="1" customWidth="1"/>
    <col min="5896" max="5896" width="10.625" style="1" customWidth="1"/>
    <col min="5897" max="5925" width="10.25" style="1" customWidth="1"/>
    <col min="5926" max="5996" width="10.375" style="1" bestFit="1" customWidth="1"/>
    <col min="5997" max="6135" width="8.25" style="1" bestFit="1" customWidth="1"/>
    <col min="6136" max="6145" width="9" style="1"/>
    <col min="6146" max="6146" width="4.25" style="1" customWidth="1"/>
    <col min="6147" max="6147" width="3" style="1" customWidth="1"/>
    <col min="6148" max="6148" width="22.25" style="1" bestFit="1" customWidth="1"/>
    <col min="6149" max="6151" width="11.25" style="1" customWidth="1"/>
    <col min="6152" max="6152" width="10.625" style="1" customWidth="1"/>
    <col min="6153" max="6181" width="10.25" style="1" customWidth="1"/>
    <col min="6182" max="6252" width="10.375" style="1" bestFit="1" customWidth="1"/>
    <col min="6253" max="6391" width="8.25" style="1" bestFit="1" customWidth="1"/>
    <col min="6392" max="6401" width="9" style="1"/>
    <col min="6402" max="6402" width="4.25" style="1" customWidth="1"/>
    <col min="6403" max="6403" width="3" style="1" customWidth="1"/>
    <col min="6404" max="6404" width="22.25" style="1" bestFit="1" customWidth="1"/>
    <col min="6405" max="6407" width="11.25" style="1" customWidth="1"/>
    <col min="6408" max="6408" width="10.625" style="1" customWidth="1"/>
    <col min="6409" max="6437" width="10.25" style="1" customWidth="1"/>
    <col min="6438" max="6508" width="10.375" style="1" bestFit="1" customWidth="1"/>
    <col min="6509" max="6647" width="8.25" style="1" bestFit="1" customWidth="1"/>
    <col min="6648" max="6657" width="9" style="1"/>
    <col min="6658" max="6658" width="4.25" style="1" customWidth="1"/>
    <col min="6659" max="6659" width="3" style="1" customWidth="1"/>
    <col min="6660" max="6660" width="22.25" style="1" bestFit="1" customWidth="1"/>
    <col min="6661" max="6663" width="11.25" style="1" customWidth="1"/>
    <col min="6664" max="6664" width="10.625" style="1" customWidth="1"/>
    <col min="6665" max="6693" width="10.25" style="1" customWidth="1"/>
    <col min="6694" max="6764" width="10.375" style="1" bestFit="1" customWidth="1"/>
    <col min="6765" max="6903" width="8.25" style="1" bestFit="1" customWidth="1"/>
    <col min="6904" max="6913" width="9" style="1"/>
    <col min="6914" max="6914" width="4.25" style="1" customWidth="1"/>
    <col min="6915" max="6915" width="3" style="1" customWidth="1"/>
    <col min="6916" max="6916" width="22.25" style="1" bestFit="1" customWidth="1"/>
    <col min="6917" max="6919" width="11.25" style="1" customWidth="1"/>
    <col min="6920" max="6920" width="10.625" style="1" customWidth="1"/>
    <col min="6921" max="6949" width="10.25" style="1" customWidth="1"/>
    <col min="6950" max="7020" width="10.375" style="1" bestFit="1" customWidth="1"/>
    <col min="7021" max="7159" width="8.25" style="1" bestFit="1" customWidth="1"/>
    <col min="7160" max="7169" width="9" style="1"/>
    <col min="7170" max="7170" width="4.25" style="1" customWidth="1"/>
    <col min="7171" max="7171" width="3" style="1" customWidth="1"/>
    <col min="7172" max="7172" width="22.25" style="1" bestFit="1" customWidth="1"/>
    <col min="7173" max="7175" width="11.25" style="1" customWidth="1"/>
    <col min="7176" max="7176" width="10.625" style="1" customWidth="1"/>
    <col min="7177" max="7205" width="10.25" style="1" customWidth="1"/>
    <col min="7206" max="7276" width="10.375" style="1" bestFit="1" customWidth="1"/>
    <col min="7277" max="7415" width="8.25" style="1" bestFit="1" customWidth="1"/>
    <col min="7416" max="7425" width="9" style="1"/>
    <col min="7426" max="7426" width="4.25" style="1" customWidth="1"/>
    <col min="7427" max="7427" width="3" style="1" customWidth="1"/>
    <col min="7428" max="7428" width="22.25" style="1" bestFit="1" customWidth="1"/>
    <col min="7429" max="7431" width="11.25" style="1" customWidth="1"/>
    <col min="7432" max="7432" width="10.625" style="1" customWidth="1"/>
    <col min="7433" max="7461" width="10.25" style="1" customWidth="1"/>
    <col min="7462" max="7532" width="10.375" style="1" bestFit="1" customWidth="1"/>
    <col min="7533" max="7671" width="8.25" style="1" bestFit="1" customWidth="1"/>
    <col min="7672" max="7681" width="9" style="1"/>
    <col min="7682" max="7682" width="4.25" style="1" customWidth="1"/>
    <col min="7683" max="7683" width="3" style="1" customWidth="1"/>
    <col min="7684" max="7684" width="22.25" style="1" bestFit="1" customWidth="1"/>
    <col min="7685" max="7687" width="11.25" style="1" customWidth="1"/>
    <col min="7688" max="7688" width="10.625" style="1" customWidth="1"/>
    <col min="7689" max="7717" width="10.25" style="1" customWidth="1"/>
    <col min="7718" max="7788" width="10.375" style="1" bestFit="1" customWidth="1"/>
    <col min="7789" max="7927" width="8.25" style="1" bestFit="1" customWidth="1"/>
    <col min="7928" max="7937" width="9" style="1"/>
    <col min="7938" max="7938" width="4.25" style="1" customWidth="1"/>
    <col min="7939" max="7939" width="3" style="1" customWidth="1"/>
    <col min="7940" max="7940" width="22.25" style="1" bestFit="1" customWidth="1"/>
    <col min="7941" max="7943" width="11.25" style="1" customWidth="1"/>
    <col min="7944" max="7944" width="10.625" style="1" customWidth="1"/>
    <col min="7945" max="7973" width="10.25" style="1" customWidth="1"/>
    <col min="7974" max="8044" width="10.375" style="1" bestFit="1" customWidth="1"/>
    <col min="8045" max="8183" width="8.25" style="1" bestFit="1" customWidth="1"/>
    <col min="8184" max="8193" width="9" style="1"/>
    <col min="8194" max="8194" width="4.25" style="1" customWidth="1"/>
    <col min="8195" max="8195" width="3" style="1" customWidth="1"/>
    <col min="8196" max="8196" width="22.25" style="1" bestFit="1" customWidth="1"/>
    <col min="8197" max="8199" width="11.25" style="1" customWidth="1"/>
    <col min="8200" max="8200" width="10.625" style="1" customWidth="1"/>
    <col min="8201" max="8229" width="10.25" style="1" customWidth="1"/>
    <col min="8230" max="8300" width="10.375" style="1" bestFit="1" customWidth="1"/>
    <col min="8301" max="8439" width="8.25" style="1" bestFit="1" customWidth="1"/>
    <col min="8440" max="8449" width="9" style="1"/>
    <col min="8450" max="8450" width="4.25" style="1" customWidth="1"/>
    <col min="8451" max="8451" width="3" style="1" customWidth="1"/>
    <col min="8452" max="8452" width="22.25" style="1" bestFit="1" customWidth="1"/>
    <col min="8453" max="8455" width="11.25" style="1" customWidth="1"/>
    <col min="8456" max="8456" width="10.625" style="1" customWidth="1"/>
    <col min="8457" max="8485" width="10.25" style="1" customWidth="1"/>
    <col min="8486" max="8556" width="10.375" style="1" bestFit="1" customWidth="1"/>
    <col min="8557" max="8695" width="8.25" style="1" bestFit="1" customWidth="1"/>
    <col min="8696" max="8705" width="9" style="1"/>
    <col min="8706" max="8706" width="4.25" style="1" customWidth="1"/>
    <col min="8707" max="8707" width="3" style="1" customWidth="1"/>
    <col min="8708" max="8708" width="22.25" style="1" bestFit="1" customWidth="1"/>
    <col min="8709" max="8711" width="11.25" style="1" customWidth="1"/>
    <col min="8712" max="8712" width="10.625" style="1" customWidth="1"/>
    <col min="8713" max="8741" width="10.25" style="1" customWidth="1"/>
    <col min="8742" max="8812" width="10.375" style="1" bestFit="1" customWidth="1"/>
    <col min="8813" max="8951" width="8.25" style="1" bestFit="1" customWidth="1"/>
    <col min="8952" max="8961" width="9" style="1"/>
    <col min="8962" max="8962" width="4.25" style="1" customWidth="1"/>
    <col min="8963" max="8963" width="3" style="1" customWidth="1"/>
    <col min="8964" max="8964" width="22.25" style="1" bestFit="1" customWidth="1"/>
    <col min="8965" max="8967" width="11.25" style="1" customWidth="1"/>
    <col min="8968" max="8968" width="10.625" style="1" customWidth="1"/>
    <col min="8969" max="8997" width="10.25" style="1" customWidth="1"/>
    <col min="8998" max="9068" width="10.375" style="1" bestFit="1" customWidth="1"/>
    <col min="9069" max="9207" width="8.25" style="1" bestFit="1" customWidth="1"/>
    <col min="9208" max="9217" width="9" style="1"/>
    <col min="9218" max="9218" width="4.25" style="1" customWidth="1"/>
    <col min="9219" max="9219" width="3" style="1" customWidth="1"/>
    <col min="9220" max="9220" width="22.25" style="1" bestFit="1" customWidth="1"/>
    <col min="9221" max="9223" width="11.25" style="1" customWidth="1"/>
    <col min="9224" max="9224" width="10.625" style="1" customWidth="1"/>
    <col min="9225" max="9253" width="10.25" style="1" customWidth="1"/>
    <col min="9254" max="9324" width="10.375" style="1" bestFit="1" customWidth="1"/>
    <col min="9325" max="9463" width="8.25" style="1" bestFit="1" customWidth="1"/>
    <col min="9464" max="9473" width="9" style="1"/>
    <col min="9474" max="9474" width="4.25" style="1" customWidth="1"/>
    <col min="9475" max="9475" width="3" style="1" customWidth="1"/>
    <col min="9476" max="9476" width="22.25" style="1" bestFit="1" customWidth="1"/>
    <col min="9477" max="9479" width="11.25" style="1" customWidth="1"/>
    <col min="9480" max="9480" width="10.625" style="1" customWidth="1"/>
    <col min="9481" max="9509" width="10.25" style="1" customWidth="1"/>
    <col min="9510" max="9580" width="10.375" style="1" bestFit="1" customWidth="1"/>
    <col min="9581" max="9719" width="8.25" style="1" bestFit="1" customWidth="1"/>
    <col min="9720" max="9729" width="9" style="1"/>
    <col min="9730" max="9730" width="4.25" style="1" customWidth="1"/>
    <col min="9731" max="9731" width="3" style="1" customWidth="1"/>
    <col min="9732" max="9732" width="22.25" style="1" bestFit="1" customWidth="1"/>
    <col min="9733" max="9735" width="11.25" style="1" customWidth="1"/>
    <col min="9736" max="9736" width="10.625" style="1" customWidth="1"/>
    <col min="9737" max="9765" width="10.25" style="1" customWidth="1"/>
    <col min="9766" max="9836" width="10.375" style="1" bestFit="1" customWidth="1"/>
    <col min="9837" max="9975" width="8.25" style="1" bestFit="1" customWidth="1"/>
    <col min="9976" max="9985" width="9" style="1"/>
    <col min="9986" max="9986" width="4.25" style="1" customWidth="1"/>
    <col min="9987" max="9987" width="3" style="1" customWidth="1"/>
    <col min="9988" max="9988" width="22.25" style="1" bestFit="1" customWidth="1"/>
    <col min="9989" max="9991" width="11.25" style="1" customWidth="1"/>
    <col min="9992" max="9992" width="10.625" style="1" customWidth="1"/>
    <col min="9993" max="10021" width="10.25" style="1" customWidth="1"/>
    <col min="10022" max="10092" width="10.375" style="1" bestFit="1" customWidth="1"/>
    <col min="10093" max="10231" width="8.25" style="1" bestFit="1" customWidth="1"/>
    <col min="10232" max="10241" width="9" style="1"/>
    <col min="10242" max="10242" width="4.25" style="1" customWidth="1"/>
    <col min="10243" max="10243" width="3" style="1" customWidth="1"/>
    <col min="10244" max="10244" width="22.25" style="1" bestFit="1" customWidth="1"/>
    <col min="10245" max="10247" width="11.25" style="1" customWidth="1"/>
    <col min="10248" max="10248" width="10.625" style="1" customWidth="1"/>
    <col min="10249" max="10277" width="10.25" style="1" customWidth="1"/>
    <col min="10278" max="10348" width="10.375" style="1" bestFit="1" customWidth="1"/>
    <col min="10349" max="10487" width="8.25" style="1" bestFit="1" customWidth="1"/>
    <col min="10488" max="10497" width="9" style="1"/>
    <col min="10498" max="10498" width="4.25" style="1" customWidth="1"/>
    <col min="10499" max="10499" width="3" style="1" customWidth="1"/>
    <col min="10500" max="10500" width="22.25" style="1" bestFit="1" customWidth="1"/>
    <col min="10501" max="10503" width="11.25" style="1" customWidth="1"/>
    <col min="10504" max="10504" width="10.625" style="1" customWidth="1"/>
    <col min="10505" max="10533" width="10.25" style="1" customWidth="1"/>
    <col min="10534" max="10604" width="10.375" style="1" bestFit="1" customWidth="1"/>
    <col min="10605" max="10743" width="8.25" style="1" bestFit="1" customWidth="1"/>
    <col min="10744" max="10753" width="9" style="1"/>
    <col min="10754" max="10754" width="4.25" style="1" customWidth="1"/>
    <col min="10755" max="10755" width="3" style="1" customWidth="1"/>
    <col min="10756" max="10756" width="22.25" style="1" bestFit="1" customWidth="1"/>
    <col min="10757" max="10759" width="11.25" style="1" customWidth="1"/>
    <col min="10760" max="10760" width="10.625" style="1" customWidth="1"/>
    <col min="10761" max="10789" width="10.25" style="1" customWidth="1"/>
    <col min="10790" max="10860" width="10.375" style="1" bestFit="1" customWidth="1"/>
    <col min="10861" max="10999" width="8.25" style="1" bestFit="1" customWidth="1"/>
    <col min="11000" max="11009" width="9" style="1"/>
    <col min="11010" max="11010" width="4.25" style="1" customWidth="1"/>
    <col min="11011" max="11011" width="3" style="1" customWidth="1"/>
    <col min="11012" max="11012" width="22.25" style="1" bestFit="1" customWidth="1"/>
    <col min="11013" max="11015" width="11.25" style="1" customWidth="1"/>
    <col min="11016" max="11016" width="10.625" style="1" customWidth="1"/>
    <col min="11017" max="11045" width="10.25" style="1" customWidth="1"/>
    <col min="11046" max="11116" width="10.375" style="1" bestFit="1" customWidth="1"/>
    <col min="11117" max="11255" width="8.25" style="1" bestFit="1" customWidth="1"/>
    <col min="11256" max="11265" width="9" style="1"/>
    <col min="11266" max="11266" width="4.25" style="1" customWidth="1"/>
    <col min="11267" max="11267" width="3" style="1" customWidth="1"/>
    <col min="11268" max="11268" width="22.25" style="1" bestFit="1" customWidth="1"/>
    <col min="11269" max="11271" width="11.25" style="1" customWidth="1"/>
    <col min="11272" max="11272" width="10.625" style="1" customWidth="1"/>
    <col min="11273" max="11301" width="10.25" style="1" customWidth="1"/>
    <col min="11302" max="11372" width="10.375" style="1" bestFit="1" customWidth="1"/>
    <col min="11373" max="11511" width="8.25" style="1" bestFit="1" customWidth="1"/>
    <col min="11512" max="11521" width="9" style="1"/>
    <col min="11522" max="11522" width="4.25" style="1" customWidth="1"/>
    <col min="11523" max="11523" width="3" style="1" customWidth="1"/>
    <col min="11524" max="11524" width="22.25" style="1" bestFit="1" customWidth="1"/>
    <col min="11525" max="11527" width="11.25" style="1" customWidth="1"/>
    <col min="11528" max="11528" width="10.625" style="1" customWidth="1"/>
    <col min="11529" max="11557" width="10.25" style="1" customWidth="1"/>
    <col min="11558" max="11628" width="10.375" style="1" bestFit="1" customWidth="1"/>
    <col min="11629" max="11767" width="8.25" style="1" bestFit="1" customWidth="1"/>
    <col min="11768" max="11777" width="9" style="1"/>
    <col min="11778" max="11778" width="4.25" style="1" customWidth="1"/>
    <col min="11779" max="11779" width="3" style="1" customWidth="1"/>
    <col min="11780" max="11780" width="22.25" style="1" bestFit="1" customWidth="1"/>
    <col min="11781" max="11783" width="11.25" style="1" customWidth="1"/>
    <col min="11784" max="11784" width="10.625" style="1" customWidth="1"/>
    <col min="11785" max="11813" width="10.25" style="1" customWidth="1"/>
    <col min="11814" max="11884" width="10.375" style="1" bestFit="1" customWidth="1"/>
    <col min="11885" max="12023" width="8.25" style="1" bestFit="1" customWidth="1"/>
    <col min="12024" max="12033" width="9" style="1"/>
    <col min="12034" max="12034" width="4.25" style="1" customWidth="1"/>
    <col min="12035" max="12035" width="3" style="1" customWidth="1"/>
    <col min="12036" max="12036" width="22.25" style="1" bestFit="1" customWidth="1"/>
    <col min="12037" max="12039" width="11.25" style="1" customWidth="1"/>
    <col min="12040" max="12040" width="10.625" style="1" customWidth="1"/>
    <col min="12041" max="12069" width="10.25" style="1" customWidth="1"/>
    <col min="12070" max="12140" width="10.375" style="1" bestFit="1" customWidth="1"/>
    <col min="12141" max="12279" width="8.25" style="1" bestFit="1" customWidth="1"/>
    <col min="12280" max="12289" width="9" style="1"/>
    <col min="12290" max="12290" width="4.25" style="1" customWidth="1"/>
    <col min="12291" max="12291" width="3" style="1" customWidth="1"/>
    <col min="12292" max="12292" width="22.25" style="1" bestFit="1" customWidth="1"/>
    <col min="12293" max="12295" width="11.25" style="1" customWidth="1"/>
    <col min="12296" max="12296" width="10.625" style="1" customWidth="1"/>
    <col min="12297" max="12325" width="10.25" style="1" customWidth="1"/>
    <col min="12326" max="12396" width="10.375" style="1" bestFit="1" customWidth="1"/>
    <col min="12397" max="12535" width="8.25" style="1" bestFit="1" customWidth="1"/>
    <col min="12536" max="12545" width="9" style="1"/>
    <col min="12546" max="12546" width="4.25" style="1" customWidth="1"/>
    <col min="12547" max="12547" width="3" style="1" customWidth="1"/>
    <col min="12548" max="12548" width="22.25" style="1" bestFit="1" customWidth="1"/>
    <col min="12549" max="12551" width="11.25" style="1" customWidth="1"/>
    <col min="12552" max="12552" width="10.625" style="1" customWidth="1"/>
    <col min="12553" max="12581" width="10.25" style="1" customWidth="1"/>
    <col min="12582" max="12652" width="10.375" style="1" bestFit="1" customWidth="1"/>
    <col min="12653" max="12791" width="8.25" style="1" bestFit="1" customWidth="1"/>
    <col min="12792" max="12801" width="9" style="1"/>
    <col min="12802" max="12802" width="4.25" style="1" customWidth="1"/>
    <col min="12803" max="12803" width="3" style="1" customWidth="1"/>
    <col min="12804" max="12804" width="22.25" style="1" bestFit="1" customWidth="1"/>
    <col min="12805" max="12807" width="11.25" style="1" customWidth="1"/>
    <col min="12808" max="12808" width="10.625" style="1" customWidth="1"/>
    <col min="12809" max="12837" width="10.25" style="1" customWidth="1"/>
    <col min="12838" max="12908" width="10.375" style="1" bestFit="1" customWidth="1"/>
    <col min="12909" max="13047" width="8.25" style="1" bestFit="1" customWidth="1"/>
    <col min="13048" max="13057" width="9" style="1"/>
    <col min="13058" max="13058" width="4.25" style="1" customWidth="1"/>
    <col min="13059" max="13059" width="3" style="1" customWidth="1"/>
    <col min="13060" max="13060" width="22.25" style="1" bestFit="1" customWidth="1"/>
    <col min="13061" max="13063" width="11.25" style="1" customWidth="1"/>
    <col min="13064" max="13064" width="10.625" style="1" customWidth="1"/>
    <col min="13065" max="13093" width="10.25" style="1" customWidth="1"/>
    <col min="13094" max="13164" width="10.375" style="1" bestFit="1" customWidth="1"/>
    <col min="13165" max="13303" width="8.25" style="1" bestFit="1" customWidth="1"/>
    <col min="13304" max="13313" width="9" style="1"/>
    <col min="13314" max="13314" width="4.25" style="1" customWidth="1"/>
    <col min="13315" max="13315" width="3" style="1" customWidth="1"/>
    <col min="13316" max="13316" width="22.25" style="1" bestFit="1" customWidth="1"/>
    <col min="13317" max="13319" width="11.25" style="1" customWidth="1"/>
    <col min="13320" max="13320" width="10.625" style="1" customWidth="1"/>
    <col min="13321" max="13349" width="10.25" style="1" customWidth="1"/>
    <col min="13350" max="13420" width="10.375" style="1" bestFit="1" customWidth="1"/>
    <col min="13421" max="13559" width="8.25" style="1" bestFit="1" customWidth="1"/>
    <col min="13560" max="13569" width="9" style="1"/>
    <col min="13570" max="13570" width="4.25" style="1" customWidth="1"/>
    <col min="13571" max="13571" width="3" style="1" customWidth="1"/>
    <col min="13572" max="13572" width="22.25" style="1" bestFit="1" customWidth="1"/>
    <col min="13573" max="13575" width="11.25" style="1" customWidth="1"/>
    <col min="13576" max="13576" width="10.625" style="1" customWidth="1"/>
    <col min="13577" max="13605" width="10.25" style="1" customWidth="1"/>
    <col min="13606" max="13676" width="10.375" style="1" bestFit="1" customWidth="1"/>
    <col min="13677" max="13815" width="8.25" style="1" bestFit="1" customWidth="1"/>
    <col min="13816" max="13825" width="9" style="1"/>
    <col min="13826" max="13826" width="4.25" style="1" customWidth="1"/>
    <col min="13827" max="13827" width="3" style="1" customWidth="1"/>
    <col min="13828" max="13828" width="22.25" style="1" bestFit="1" customWidth="1"/>
    <col min="13829" max="13831" width="11.25" style="1" customWidth="1"/>
    <col min="13832" max="13832" width="10.625" style="1" customWidth="1"/>
    <col min="13833" max="13861" width="10.25" style="1" customWidth="1"/>
    <col min="13862" max="13932" width="10.375" style="1" bestFit="1" customWidth="1"/>
    <col min="13933" max="14071" width="8.25" style="1" bestFit="1" customWidth="1"/>
    <col min="14072" max="14081" width="9" style="1"/>
    <col min="14082" max="14082" width="4.25" style="1" customWidth="1"/>
    <col min="14083" max="14083" width="3" style="1" customWidth="1"/>
    <col min="14084" max="14084" width="22.25" style="1" bestFit="1" customWidth="1"/>
    <col min="14085" max="14087" width="11.25" style="1" customWidth="1"/>
    <col min="14088" max="14088" width="10.625" style="1" customWidth="1"/>
    <col min="14089" max="14117" width="10.25" style="1" customWidth="1"/>
    <col min="14118" max="14188" width="10.375" style="1" bestFit="1" customWidth="1"/>
    <col min="14189" max="14327" width="8.25" style="1" bestFit="1" customWidth="1"/>
    <col min="14328" max="14337" width="9" style="1"/>
    <col min="14338" max="14338" width="4.25" style="1" customWidth="1"/>
    <col min="14339" max="14339" width="3" style="1" customWidth="1"/>
    <col min="14340" max="14340" width="22.25" style="1" bestFit="1" customWidth="1"/>
    <col min="14341" max="14343" width="11.25" style="1" customWidth="1"/>
    <col min="14344" max="14344" width="10.625" style="1" customWidth="1"/>
    <col min="14345" max="14373" width="10.25" style="1" customWidth="1"/>
    <col min="14374" max="14444" width="10.375" style="1" bestFit="1" customWidth="1"/>
    <col min="14445" max="14583" width="8.25" style="1" bestFit="1" customWidth="1"/>
    <col min="14584" max="14593" width="9" style="1"/>
    <col min="14594" max="14594" width="4.25" style="1" customWidth="1"/>
    <col min="14595" max="14595" width="3" style="1" customWidth="1"/>
    <col min="14596" max="14596" width="22.25" style="1" bestFit="1" customWidth="1"/>
    <col min="14597" max="14599" width="11.25" style="1" customWidth="1"/>
    <col min="14600" max="14600" width="10.625" style="1" customWidth="1"/>
    <col min="14601" max="14629" width="10.25" style="1" customWidth="1"/>
    <col min="14630" max="14700" width="10.375" style="1" bestFit="1" customWidth="1"/>
    <col min="14701" max="14839" width="8.25" style="1" bestFit="1" customWidth="1"/>
    <col min="14840" max="14849" width="9" style="1"/>
    <col min="14850" max="14850" width="4.25" style="1" customWidth="1"/>
    <col min="14851" max="14851" width="3" style="1" customWidth="1"/>
    <col min="14852" max="14852" width="22.25" style="1" bestFit="1" customWidth="1"/>
    <col min="14853" max="14855" width="11.25" style="1" customWidth="1"/>
    <col min="14856" max="14856" width="10.625" style="1" customWidth="1"/>
    <col min="14857" max="14885" width="10.25" style="1" customWidth="1"/>
    <col min="14886" max="14956" width="10.375" style="1" bestFit="1" customWidth="1"/>
    <col min="14957" max="15095" width="8.25" style="1" bestFit="1" customWidth="1"/>
    <col min="15096" max="15105" width="9" style="1"/>
    <col min="15106" max="15106" width="4.25" style="1" customWidth="1"/>
    <col min="15107" max="15107" width="3" style="1" customWidth="1"/>
    <col min="15108" max="15108" width="22.25" style="1" bestFit="1" customWidth="1"/>
    <col min="15109" max="15111" width="11.25" style="1" customWidth="1"/>
    <col min="15112" max="15112" width="10.625" style="1" customWidth="1"/>
    <col min="15113" max="15141" width="10.25" style="1" customWidth="1"/>
    <col min="15142" max="15212" width="10.375" style="1" bestFit="1" customWidth="1"/>
    <col min="15213" max="15351" width="8.25" style="1" bestFit="1" customWidth="1"/>
    <col min="15352" max="15361" width="9" style="1"/>
    <col min="15362" max="15362" width="4.25" style="1" customWidth="1"/>
    <col min="15363" max="15363" width="3" style="1" customWidth="1"/>
    <col min="15364" max="15364" width="22.25" style="1" bestFit="1" customWidth="1"/>
    <col min="15365" max="15367" width="11.25" style="1" customWidth="1"/>
    <col min="15368" max="15368" width="10.625" style="1" customWidth="1"/>
    <col min="15369" max="15397" width="10.25" style="1" customWidth="1"/>
    <col min="15398" max="15468" width="10.375" style="1" bestFit="1" customWidth="1"/>
    <col min="15469" max="15607" width="8.25" style="1" bestFit="1" customWidth="1"/>
    <col min="15608" max="15617" width="9" style="1"/>
    <col min="15618" max="15618" width="4.25" style="1" customWidth="1"/>
    <col min="15619" max="15619" width="3" style="1" customWidth="1"/>
    <col min="15620" max="15620" width="22.25" style="1" bestFit="1" customWidth="1"/>
    <col min="15621" max="15623" width="11.25" style="1" customWidth="1"/>
    <col min="15624" max="15624" width="10.625" style="1" customWidth="1"/>
    <col min="15625" max="15653" width="10.25" style="1" customWidth="1"/>
    <col min="15654" max="15724" width="10.375" style="1" bestFit="1" customWidth="1"/>
    <col min="15725" max="15863" width="8.25" style="1" bestFit="1" customWidth="1"/>
    <col min="15864" max="15873" width="9" style="1"/>
    <col min="15874" max="15874" width="4.25" style="1" customWidth="1"/>
    <col min="15875" max="15875" width="3" style="1" customWidth="1"/>
    <col min="15876" max="15876" width="22.25" style="1" bestFit="1" customWidth="1"/>
    <col min="15877" max="15879" width="11.25" style="1" customWidth="1"/>
    <col min="15880" max="15880" width="10.625" style="1" customWidth="1"/>
    <col min="15881" max="15909" width="10.25" style="1" customWidth="1"/>
    <col min="15910" max="15980" width="10.375" style="1" bestFit="1" customWidth="1"/>
    <col min="15981" max="16119" width="8.25" style="1" bestFit="1" customWidth="1"/>
    <col min="16120" max="16129" width="9" style="1"/>
    <col min="16130" max="16130" width="4.25" style="1" customWidth="1"/>
    <col min="16131" max="16131" width="3" style="1" customWidth="1"/>
    <col min="16132" max="16132" width="22.25" style="1" bestFit="1" customWidth="1"/>
    <col min="16133" max="16135" width="11.25" style="1" customWidth="1"/>
    <col min="16136" max="16136" width="10.625" style="1" customWidth="1"/>
    <col min="16137" max="16165" width="10.25" style="1" customWidth="1"/>
    <col min="16166" max="16236" width="10.375" style="1" bestFit="1" customWidth="1"/>
    <col min="16237" max="16375" width="8.25" style="1" bestFit="1" customWidth="1"/>
    <col min="16376" max="16384" width="9" style="1"/>
  </cols>
  <sheetData>
    <row r="1" spans="1:527" s="2" customFormat="1" ht="28.5" customHeight="1" thickBot="1" x14ac:dyDescent="0.2">
      <c r="A1" s="1"/>
    </row>
    <row r="2" spans="1:527" s="5" customFormat="1" ht="8.25" customHeight="1" x14ac:dyDescent="0.15">
      <c r="A2" s="1"/>
      <c r="B2" s="3"/>
      <c r="C2" s="4"/>
    </row>
    <row r="3" spans="1:527" s="51" customFormat="1" x14ac:dyDescent="0.15">
      <c r="A3" s="46"/>
      <c r="B3" s="47"/>
      <c r="C3" s="48"/>
      <c r="D3" s="49" t="s">
        <v>0</v>
      </c>
      <c r="E3" s="50">
        <f>'[2]Country Flow'!E$3</f>
        <v>40548</v>
      </c>
      <c r="F3" s="50">
        <f>'[2]Country Flow'!F$3</f>
        <v>40555</v>
      </c>
      <c r="G3" s="50">
        <f>'[2]Country Flow'!G$3</f>
        <v>40562</v>
      </c>
      <c r="H3" s="50">
        <f>'[2]Country Flow'!H$3</f>
        <v>40569</v>
      </c>
      <c r="I3" s="50">
        <f>'[2]Country Flow'!I$3</f>
        <v>40576</v>
      </c>
      <c r="J3" s="50">
        <f>'[2]Country Flow'!J$3</f>
        <v>40583</v>
      </c>
      <c r="K3" s="50">
        <f>'[2]Country Flow'!K$3</f>
        <v>40590</v>
      </c>
      <c r="L3" s="50">
        <f>'[2]Country Flow'!L$3</f>
        <v>40597</v>
      </c>
      <c r="M3" s="50">
        <f>'[2]Country Flow'!M$3</f>
        <v>40604</v>
      </c>
      <c r="N3" s="50">
        <f>'[2]Country Flow'!N$3</f>
        <v>40611</v>
      </c>
      <c r="O3" s="50">
        <f>'[2]Country Flow'!O$3</f>
        <v>40618</v>
      </c>
      <c r="P3" s="50">
        <f>'[2]Country Flow'!P$3</f>
        <v>40625</v>
      </c>
      <c r="Q3" s="50">
        <f>'[2]Country Flow'!Q$3</f>
        <v>40632</v>
      </c>
      <c r="R3" s="50">
        <f>'[2]Country Flow'!R$3</f>
        <v>40639</v>
      </c>
      <c r="S3" s="50">
        <f>'[2]Country Flow'!S$3</f>
        <v>40646</v>
      </c>
      <c r="T3" s="50">
        <f>'[2]Country Flow'!T$3</f>
        <v>40653</v>
      </c>
      <c r="U3" s="50">
        <f>'[2]Country Flow'!U$3</f>
        <v>40660</v>
      </c>
      <c r="V3" s="50">
        <f>'[2]Country Flow'!V$3</f>
        <v>40667</v>
      </c>
      <c r="W3" s="50">
        <f>'[2]Country Flow'!W$3</f>
        <v>40674</v>
      </c>
      <c r="X3" s="50">
        <f>'[2]Country Flow'!X$3</f>
        <v>40681</v>
      </c>
      <c r="Y3" s="50">
        <f>'[2]Country Flow'!Y$3</f>
        <v>40688</v>
      </c>
      <c r="Z3" s="50">
        <f>'[2]Country Flow'!Z$3</f>
        <v>40695</v>
      </c>
      <c r="AA3" s="50">
        <f>'[2]Country Flow'!AA$3</f>
        <v>40702</v>
      </c>
      <c r="AB3" s="50">
        <f>'[2]Country Flow'!AB$3</f>
        <v>40709</v>
      </c>
      <c r="AC3" s="50">
        <f>'[2]Country Flow'!AC$3</f>
        <v>40716</v>
      </c>
      <c r="AD3" s="50">
        <f>'[2]Country Flow'!AD$3</f>
        <v>40723</v>
      </c>
      <c r="AE3" s="50">
        <f>'[2]Country Flow'!AE$3</f>
        <v>40730</v>
      </c>
      <c r="AF3" s="50">
        <f>'[2]Country Flow'!AF$3</f>
        <v>40737</v>
      </c>
      <c r="AG3" s="50">
        <f>'[2]Country Flow'!AG$3</f>
        <v>40744</v>
      </c>
      <c r="AH3" s="50">
        <f>'[2]Country Flow'!AH$3</f>
        <v>40751</v>
      </c>
      <c r="AI3" s="50">
        <f>'[2]Country Flow'!AI$3</f>
        <v>40758</v>
      </c>
      <c r="AJ3" s="50">
        <f>'[2]Country Flow'!AJ$3</f>
        <v>40765</v>
      </c>
      <c r="AK3" s="50">
        <f>'[2]Country Flow'!AK$3</f>
        <v>40772</v>
      </c>
      <c r="AL3" s="50">
        <f>'[2]Country Flow'!AL$3</f>
        <v>40779</v>
      </c>
      <c r="AM3" s="50">
        <f>'[2]Country Flow'!AM$3</f>
        <v>40786</v>
      </c>
      <c r="AN3" s="50">
        <f>'[2]Country Flow'!AN$3</f>
        <v>40793</v>
      </c>
      <c r="AO3" s="50">
        <f>'[2]Country Flow'!AO$3</f>
        <v>40800</v>
      </c>
      <c r="AP3" s="50">
        <f>'[2]Country Flow'!AP$3</f>
        <v>40807</v>
      </c>
      <c r="AQ3" s="50">
        <f>'[2]Country Flow'!AQ$3</f>
        <v>40814</v>
      </c>
      <c r="AR3" s="50">
        <f>'[2]Country Flow'!AR$3</f>
        <v>40821</v>
      </c>
      <c r="AS3" s="50">
        <f>'[2]Country Flow'!AS$3</f>
        <v>40828</v>
      </c>
      <c r="AT3" s="50">
        <f>'[2]Country Flow'!AT$3</f>
        <v>40835</v>
      </c>
      <c r="AU3" s="50">
        <f>'[2]Country Flow'!AU$3</f>
        <v>40842</v>
      </c>
      <c r="AV3" s="50">
        <f>'[2]Country Flow'!AV$3</f>
        <v>40849</v>
      </c>
      <c r="AW3" s="50">
        <f>'[2]Country Flow'!AW$3</f>
        <v>40856</v>
      </c>
      <c r="AX3" s="50">
        <f>'[2]Country Flow'!AX$3</f>
        <v>40863</v>
      </c>
      <c r="AY3" s="50">
        <f>'[2]Country Flow'!AY$3</f>
        <v>40870</v>
      </c>
      <c r="AZ3" s="50">
        <f>'[2]Country Flow'!AZ$3</f>
        <v>40877</v>
      </c>
      <c r="BA3" s="50">
        <f>'[2]Country Flow'!BA$3</f>
        <v>40884</v>
      </c>
      <c r="BB3" s="50">
        <f>'[2]Country Flow'!BB$3</f>
        <v>40891</v>
      </c>
      <c r="BC3" s="50">
        <f>'[2]Country Flow'!BC$3</f>
        <v>40898</v>
      </c>
      <c r="BD3" s="50">
        <f>'[2]Country Flow'!BD$3</f>
        <v>40905</v>
      </c>
      <c r="BE3" s="50">
        <f>'[2]Country Flow'!BE$3</f>
        <v>40912</v>
      </c>
      <c r="BF3" s="50">
        <f>'[2]Country Flow'!BF$3</f>
        <v>40919</v>
      </c>
      <c r="BG3" s="50">
        <f>'[2]Country Flow'!BG$3</f>
        <v>40926</v>
      </c>
      <c r="BH3" s="50">
        <f>'[2]Country Flow'!BH$3</f>
        <v>40933</v>
      </c>
      <c r="BI3" s="50">
        <f>'[2]Country Flow'!BI$3</f>
        <v>40940</v>
      </c>
      <c r="BJ3" s="50">
        <f>'[2]Country Flow'!BJ$3</f>
        <v>40947</v>
      </c>
      <c r="BK3" s="50">
        <f>'[2]Country Flow'!BK$3</f>
        <v>40954</v>
      </c>
      <c r="BL3" s="50">
        <f>'[2]Country Flow'!BL$3</f>
        <v>40961</v>
      </c>
      <c r="BM3" s="50">
        <f>'[2]Country Flow'!BM$3</f>
        <v>40968</v>
      </c>
      <c r="BN3" s="50">
        <f>'[2]Country Flow'!BN$3</f>
        <v>40975</v>
      </c>
      <c r="BO3" s="50">
        <f>'[2]Country Flow'!BO$3</f>
        <v>40982</v>
      </c>
      <c r="BP3" s="50">
        <f>'[2]Country Flow'!BP$3</f>
        <v>40989</v>
      </c>
      <c r="BQ3" s="50">
        <f>'[2]Country Flow'!BQ$3</f>
        <v>40996</v>
      </c>
      <c r="BR3" s="50">
        <f>'[2]Country Flow'!BR$3</f>
        <v>41003</v>
      </c>
      <c r="BS3" s="50">
        <f>'[2]Country Flow'!BS$3</f>
        <v>41010</v>
      </c>
      <c r="BT3" s="50">
        <f>'[2]Country Flow'!BT$3</f>
        <v>41017</v>
      </c>
      <c r="BU3" s="50">
        <f>'[2]Country Flow'!BU$3</f>
        <v>41024</v>
      </c>
      <c r="BV3" s="50">
        <f>'[2]Country Flow'!BV$3</f>
        <v>41031</v>
      </c>
      <c r="BW3" s="50">
        <f>'[2]Country Flow'!BW$3</f>
        <v>41038</v>
      </c>
      <c r="BX3" s="50">
        <f>'[2]Country Flow'!BX$3</f>
        <v>41045</v>
      </c>
      <c r="BY3" s="50">
        <f>'[2]Country Flow'!BY$3</f>
        <v>41052</v>
      </c>
      <c r="BZ3" s="50">
        <f>'[2]Country Flow'!BZ$3</f>
        <v>41059</v>
      </c>
      <c r="CA3" s="50">
        <f>'[2]Country Flow'!CA$3</f>
        <v>41066</v>
      </c>
      <c r="CB3" s="50">
        <f>'[2]Country Flow'!CB$3</f>
        <v>41073</v>
      </c>
      <c r="CC3" s="50">
        <f>'[2]Country Flow'!CC$3</f>
        <v>41080</v>
      </c>
      <c r="CD3" s="50">
        <f>'[2]Country Flow'!CD$3</f>
        <v>41087</v>
      </c>
      <c r="CE3" s="50">
        <f>'[2]Country Flow'!CE$3</f>
        <v>41094</v>
      </c>
      <c r="CF3" s="50">
        <f>'[2]Country Flow'!CF$3</f>
        <v>41101</v>
      </c>
      <c r="CG3" s="50">
        <f>'[2]Country Flow'!CG$3</f>
        <v>41108</v>
      </c>
      <c r="CH3" s="50">
        <f>'[2]Country Flow'!CH$3</f>
        <v>41115</v>
      </c>
      <c r="CI3" s="50">
        <f>'[2]Country Flow'!CI$3</f>
        <v>41122</v>
      </c>
      <c r="CJ3" s="50">
        <f>'[2]Country Flow'!CJ$3</f>
        <v>41129</v>
      </c>
      <c r="CK3" s="50">
        <f>'[2]Country Flow'!CK$3</f>
        <v>41136</v>
      </c>
      <c r="CL3" s="50">
        <f>'[2]Country Flow'!CL$3</f>
        <v>41143</v>
      </c>
      <c r="CM3" s="50">
        <f>'[2]Country Flow'!CM$3</f>
        <v>41150</v>
      </c>
      <c r="CN3" s="50">
        <f>'[2]Country Flow'!CN$3</f>
        <v>41157</v>
      </c>
      <c r="CO3" s="50">
        <f>'[2]Country Flow'!CO$3</f>
        <v>41164</v>
      </c>
      <c r="CP3" s="50">
        <f>'[2]Country Flow'!CP$3</f>
        <v>41171</v>
      </c>
      <c r="CQ3" s="50">
        <f>'[2]Country Flow'!CQ$3</f>
        <v>41178</v>
      </c>
      <c r="CR3" s="50">
        <f>'[2]Country Flow'!CR$3</f>
        <v>41185</v>
      </c>
      <c r="CS3" s="50">
        <f>'[2]Country Flow'!CS$3</f>
        <v>41192</v>
      </c>
      <c r="CT3" s="50">
        <f>'[2]Country Flow'!CT$3</f>
        <v>41199</v>
      </c>
      <c r="CU3" s="50">
        <f>'[2]Country Flow'!CU$3</f>
        <v>41206</v>
      </c>
      <c r="CV3" s="50">
        <f>'[2]Country Flow'!CV$3</f>
        <v>41213</v>
      </c>
      <c r="CW3" s="50">
        <f>'[2]Country Flow'!CW$3</f>
        <v>41220</v>
      </c>
      <c r="CX3" s="50">
        <f>'[2]Country Flow'!CX$3</f>
        <v>41227</v>
      </c>
      <c r="CY3" s="50">
        <f>'[2]Country Flow'!CY$3</f>
        <v>41234</v>
      </c>
      <c r="CZ3" s="50">
        <f>'[2]Country Flow'!CZ$3</f>
        <v>41241</v>
      </c>
      <c r="DA3" s="50">
        <f>'[2]Country Flow'!DA$3</f>
        <v>41248</v>
      </c>
      <c r="DB3" s="50">
        <f>'[2]Country Flow'!DB$3</f>
        <v>41255</v>
      </c>
      <c r="DC3" s="50">
        <f>'[2]Country Flow'!DC$3</f>
        <v>41262</v>
      </c>
      <c r="DD3" s="50">
        <f>'[2]Country Flow'!DD$3</f>
        <v>41269</v>
      </c>
      <c r="DE3" s="50">
        <f>'[2]Country Flow'!DE$3</f>
        <v>41276</v>
      </c>
      <c r="DF3" s="50">
        <f>'[2]Country Flow'!DF$3</f>
        <v>41283</v>
      </c>
      <c r="DG3" s="50">
        <f>'[2]Country Flow'!DG$3</f>
        <v>41290</v>
      </c>
      <c r="DH3" s="50">
        <f>'[2]Country Flow'!DH$3</f>
        <v>41297</v>
      </c>
      <c r="DI3" s="50">
        <f>'[2]Country Flow'!DI$3</f>
        <v>41304</v>
      </c>
      <c r="DJ3" s="50">
        <f>'[2]Country Flow'!DJ$3</f>
        <v>41311</v>
      </c>
      <c r="DK3" s="50">
        <f>'[2]Country Flow'!DK$3</f>
        <v>41318</v>
      </c>
      <c r="DL3" s="50">
        <f>'[2]Country Flow'!DL$3</f>
        <v>41325</v>
      </c>
      <c r="DM3" s="50">
        <f>'[2]Country Flow'!DM$3</f>
        <v>41332</v>
      </c>
      <c r="DN3" s="50">
        <f>'[2]Country Flow'!DN$3</f>
        <v>41339</v>
      </c>
      <c r="DO3" s="50">
        <f>'[2]Country Flow'!DO$3</f>
        <v>41346</v>
      </c>
      <c r="DP3" s="50">
        <f>'[2]Country Flow'!DP$3</f>
        <v>41353</v>
      </c>
      <c r="DQ3" s="50">
        <f>'[2]Country Flow'!DQ$3</f>
        <v>41360</v>
      </c>
      <c r="DR3" s="50">
        <f>'[2]Country Flow'!DR$3</f>
        <v>41367</v>
      </c>
      <c r="DS3" s="50">
        <f>'[2]Country Flow'!DS$3</f>
        <v>41374</v>
      </c>
      <c r="DT3" s="50">
        <f>'[2]Country Flow'!DT$3</f>
        <v>41381</v>
      </c>
      <c r="DU3" s="50">
        <f>'[2]Country Flow'!DU$3</f>
        <v>41388</v>
      </c>
      <c r="DV3" s="50">
        <f>'[2]Country Flow'!DV$3</f>
        <v>41395</v>
      </c>
      <c r="DW3" s="50">
        <f>'[2]Country Flow'!DW$3</f>
        <v>41402</v>
      </c>
      <c r="DX3" s="50">
        <f>'[2]Country Flow'!DX$3</f>
        <v>41409</v>
      </c>
      <c r="DY3" s="50">
        <f>'[2]Country Flow'!DY$3</f>
        <v>41416</v>
      </c>
      <c r="DZ3" s="50">
        <f>'[2]Country Flow'!DZ$3</f>
        <v>41423</v>
      </c>
      <c r="EA3" s="50">
        <f>'[2]Country Flow'!EA$3</f>
        <v>41430</v>
      </c>
      <c r="EB3" s="50">
        <f>'[2]Country Flow'!EB$3</f>
        <v>41437</v>
      </c>
      <c r="EC3" s="50">
        <f>'[2]Country Flow'!EC$3</f>
        <v>41444</v>
      </c>
      <c r="ED3" s="50">
        <f>'[2]Country Flow'!ED$3</f>
        <v>41451</v>
      </c>
      <c r="EE3" s="50">
        <f>'[2]Country Flow'!EE$3</f>
        <v>41458</v>
      </c>
      <c r="EF3" s="50">
        <f>'[2]Country Flow'!EF$3</f>
        <v>41465</v>
      </c>
      <c r="EG3" s="50">
        <f>'[2]Country Flow'!EG$3</f>
        <v>41472</v>
      </c>
      <c r="EH3" s="50">
        <f>'[2]Country Flow'!EH$3</f>
        <v>41479</v>
      </c>
      <c r="EI3" s="50">
        <f>'[2]Country Flow'!EI$3</f>
        <v>41486</v>
      </c>
      <c r="EJ3" s="50">
        <f>'[2]Country Flow'!EJ$3</f>
        <v>41493</v>
      </c>
      <c r="EK3" s="50">
        <f>'[2]Country Flow'!EK$3</f>
        <v>41500</v>
      </c>
      <c r="EL3" s="50">
        <f>'[2]Country Flow'!EL$3</f>
        <v>41507</v>
      </c>
      <c r="EM3" s="50">
        <f>'[2]Country Flow'!EM$3</f>
        <v>41514</v>
      </c>
      <c r="EN3" s="50">
        <f>'[2]Country Flow'!EN$3</f>
        <v>41521</v>
      </c>
      <c r="EO3" s="50">
        <f>'[2]Country Flow'!EO$3</f>
        <v>41528</v>
      </c>
      <c r="EP3" s="50">
        <f>'[2]Country Flow'!EP$3</f>
        <v>41535</v>
      </c>
      <c r="EQ3" s="50">
        <f>'[2]Country Flow'!EQ$3</f>
        <v>41542</v>
      </c>
      <c r="ER3" s="50">
        <f>'[2]Country Flow'!ER$3</f>
        <v>41549</v>
      </c>
      <c r="ES3" s="50">
        <f>'[2]Country Flow'!ES$3</f>
        <v>41556</v>
      </c>
      <c r="ET3" s="50">
        <f>'[2]Country Flow'!ET$3</f>
        <v>41563</v>
      </c>
      <c r="EU3" s="50">
        <f>'[2]Country Flow'!EU$3</f>
        <v>41570</v>
      </c>
      <c r="EV3" s="50">
        <f>'[2]Country Flow'!EV$3</f>
        <v>41577</v>
      </c>
      <c r="EW3" s="50">
        <f>'[2]Country Flow'!EW$3</f>
        <v>41584</v>
      </c>
      <c r="EX3" s="50">
        <f>'[2]Country Flow'!EX$3</f>
        <v>41591</v>
      </c>
      <c r="EY3" s="50">
        <f>'[2]Country Flow'!EY$3</f>
        <v>41598</v>
      </c>
      <c r="EZ3" s="50">
        <f>'[2]Country Flow'!EZ$3</f>
        <v>41605</v>
      </c>
      <c r="FA3" s="50">
        <f>'[2]Country Flow'!FA$3</f>
        <v>41612</v>
      </c>
      <c r="FB3" s="50">
        <f>'[2]Country Flow'!FB$3</f>
        <v>41619</v>
      </c>
      <c r="FC3" s="50">
        <f>'[2]Country Flow'!FC$3</f>
        <v>41626</v>
      </c>
      <c r="FD3" s="50">
        <f>'[2]Country Flow'!FD$3</f>
        <v>41633</v>
      </c>
      <c r="FE3" s="50">
        <f>'[2]Country Flow'!FE$3</f>
        <v>41640</v>
      </c>
      <c r="FF3" s="50">
        <f>'[2]Country Flow'!FF$3</f>
        <v>41647</v>
      </c>
      <c r="FG3" s="50">
        <f>'[2]Country Flow'!FG$3</f>
        <v>41654</v>
      </c>
      <c r="FH3" s="50">
        <f>'[2]Country Flow'!FH$3</f>
        <v>41661</v>
      </c>
      <c r="FI3" s="50">
        <f>'[2]Country Flow'!FI$3</f>
        <v>41668</v>
      </c>
      <c r="FJ3" s="50">
        <f>'[2]Country Flow'!FJ$3</f>
        <v>41675</v>
      </c>
      <c r="FK3" s="50">
        <f>'[2]Country Flow'!FK$3</f>
        <v>41682</v>
      </c>
      <c r="FL3" s="50">
        <f>'[2]Country Flow'!FL$3</f>
        <v>41689</v>
      </c>
      <c r="FM3" s="50">
        <f>'[2]Country Flow'!FM$3</f>
        <v>41696</v>
      </c>
      <c r="FN3" s="50">
        <f>'[2]Country Flow'!FN$3</f>
        <v>41703</v>
      </c>
      <c r="FO3" s="50">
        <f>'[2]Country Flow'!FO$3</f>
        <v>41710</v>
      </c>
      <c r="FP3" s="50">
        <f>'[2]Country Flow'!FP$3</f>
        <v>41717</v>
      </c>
      <c r="FQ3" s="50">
        <f>'[2]Country Flow'!FQ$3</f>
        <v>41724</v>
      </c>
      <c r="FR3" s="50">
        <f>'[2]Country Flow'!FR$3</f>
        <v>41731</v>
      </c>
      <c r="FS3" s="50">
        <f>'[2]Country Flow'!FS$3</f>
        <v>41738</v>
      </c>
      <c r="FT3" s="50">
        <f>'[2]Country Flow'!FT$3</f>
        <v>41745</v>
      </c>
      <c r="FU3" s="50">
        <f>'[2]Country Flow'!FU$3</f>
        <v>41752</v>
      </c>
      <c r="FV3" s="50">
        <f>'[2]Country Flow'!FV$3</f>
        <v>41759</v>
      </c>
      <c r="FW3" s="50">
        <f>'[2]Country Flow'!FW$3</f>
        <v>41766</v>
      </c>
      <c r="FX3" s="50">
        <f>'[2]Country Flow'!FX$3</f>
        <v>41773</v>
      </c>
      <c r="FY3" s="50">
        <f>'[2]Country Flow'!FY$3</f>
        <v>41780</v>
      </c>
      <c r="FZ3" s="50">
        <f>'[2]Country Flow'!FZ$3</f>
        <v>41787</v>
      </c>
      <c r="GA3" s="50">
        <f>'[2]Country Flow'!GA$3</f>
        <v>41794</v>
      </c>
      <c r="GB3" s="50">
        <f>'[2]Country Flow'!GB$3</f>
        <v>41801</v>
      </c>
      <c r="GC3" s="50">
        <f>'[2]Country Flow'!GC$3</f>
        <v>41808</v>
      </c>
      <c r="GD3" s="50">
        <f>'[2]Country Flow'!GD$3</f>
        <v>41815</v>
      </c>
      <c r="GE3" s="50">
        <f>'[2]Country Flow'!GE$3</f>
        <v>41822</v>
      </c>
      <c r="GF3" s="50">
        <f>'[2]Country Flow'!GF$3</f>
        <v>41829</v>
      </c>
      <c r="GG3" s="50">
        <f>'[2]Country Flow'!GG$3</f>
        <v>41836</v>
      </c>
      <c r="GH3" s="50">
        <f>'[2]Country Flow'!GH$3</f>
        <v>41843</v>
      </c>
      <c r="GI3" s="50">
        <f>'[2]Country Flow'!GI$3</f>
        <v>41850</v>
      </c>
      <c r="GJ3" s="50">
        <f>'[2]Country Flow'!GJ$3</f>
        <v>41857</v>
      </c>
      <c r="GK3" s="50">
        <f>'[2]Country Flow'!GK$3</f>
        <v>41864</v>
      </c>
      <c r="GL3" s="50">
        <f>'[2]Country Flow'!GL$3</f>
        <v>41871</v>
      </c>
      <c r="GM3" s="50">
        <f>'[2]Country Flow'!GM$3</f>
        <v>41878</v>
      </c>
      <c r="GN3" s="50">
        <f>'[2]Country Flow'!GN$3</f>
        <v>41885</v>
      </c>
      <c r="GO3" s="50">
        <f>'[2]Country Flow'!GO$3</f>
        <v>41892</v>
      </c>
      <c r="GP3" s="50">
        <f>'[2]Country Flow'!GP$3</f>
        <v>41899</v>
      </c>
      <c r="GQ3" s="50">
        <f>'[2]Country Flow'!GQ$3</f>
        <v>41906</v>
      </c>
      <c r="GR3" s="50">
        <f>'[2]Country Flow'!GR$3</f>
        <v>41913</v>
      </c>
      <c r="GS3" s="50">
        <f>'[2]Country Flow'!GS$3</f>
        <v>41920</v>
      </c>
      <c r="GT3" s="50">
        <f>'[2]Country Flow'!GT$3</f>
        <v>41927</v>
      </c>
      <c r="GU3" s="50">
        <f>'[2]Country Flow'!GU$3</f>
        <v>41934</v>
      </c>
      <c r="GV3" s="50">
        <f>'[2]Country Flow'!GV$3</f>
        <v>41941</v>
      </c>
      <c r="GW3" s="50">
        <f>'[2]Country Flow'!GW$3</f>
        <v>41948</v>
      </c>
      <c r="GX3" s="50">
        <f>'[2]Country Flow'!GX$3</f>
        <v>41955</v>
      </c>
      <c r="GY3" s="50">
        <f>'[2]Country Flow'!GY$3</f>
        <v>41962</v>
      </c>
      <c r="GZ3" s="50">
        <f>'[2]Country Flow'!GZ$3</f>
        <v>41969</v>
      </c>
      <c r="HA3" s="50">
        <f>'[2]Country Flow'!HA$3</f>
        <v>41976</v>
      </c>
      <c r="HB3" s="50">
        <f>'[2]Country Flow'!HB$3</f>
        <v>41983</v>
      </c>
      <c r="HC3" s="50">
        <f>'[2]Country Flow'!HC$3</f>
        <v>41990</v>
      </c>
      <c r="HD3" s="50">
        <f>'[2]Country Flow'!HD$3</f>
        <v>41997</v>
      </c>
      <c r="HE3" s="50">
        <f>'[2]Country Flow'!HE$3</f>
        <v>42004</v>
      </c>
      <c r="HF3" s="50">
        <f>'[2]Country Flow'!HF$3</f>
        <v>42011</v>
      </c>
      <c r="HG3" s="50">
        <f>'[2]Country Flow'!HG$3</f>
        <v>42018</v>
      </c>
      <c r="HH3" s="50">
        <f>'[2]Country Flow'!HH$3</f>
        <v>42025</v>
      </c>
      <c r="HI3" s="50">
        <f>'[2]Country Flow'!HI$3</f>
        <v>42032</v>
      </c>
      <c r="HJ3" s="50">
        <f>'[2]Country Flow'!HJ$3</f>
        <v>42039</v>
      </c>
      <c r="HK3" s="50">
        <f>'[2]Country Flow'!HK$3</f>
        <v>42046</v>
      </c>
      <c r="HL3" s="50">
        <f>'[2]Country Flow'!HL$3</f>
        <v>42053</v>
      </c>
      <c r="HM3" s="50">
        <f>'[2]Country Flow'!HM$3</f>
        <v>42060</v>
      </c>
      <c r="HN3" s="50">
        <f>'[2]Country Flow'!HN$3</f>
        <v>42067</v>
      </c>
      <c r="HO3" s="50">
        <f>'[2]Country Flow'!HO$3</f>
        <v>42074</v>
      </c>
      <c r="HP3" s="50">
        <f>'[2]Country Flow'!HP$3</f>
        <v>42081</v>
      </c>
      <c r="HQ3" s="50">
        <f>'[2]Country Flow'!HQ$3</f>
        <v>42088</v>
      </c>
      <c r="HR3" s="50">
        <f>'[2]Country Flow'!HR$3</f>
        <v>42095</v>
      </c>
      <c r="HS3" s="50">
        <f>'[2]Country Flow'!HS$3</f>
        <v>42102</v>
      </c>
      <c r="HT3" s="50">
        <f>'[2]Country Flow'!HT$3</f>
        <v>42109</v>
      </c>
      <c r="HU3" s="50">
        <f>'[2]Country Flow'!HU$3</f>
        <v>42116</v>
      </c>
      <c r="HV3" s="50">
        <f>'[2]Country Flow'!HV$3</f>
        <v>42123</v>
      </c>
      <c r="HW3" s="50">
        <f>'[2]Country Flow'!HW$3</f>
        <v>42130</v>
      </c>
      <c r="HX3" s="50">
        <f>'[2]Country Flow'!HX$3</f>
        <v>42137</v>
      </c>
      <c r="HY3" s="50">
        <f>IF('[2]Country Flow'!HY$3="","",'[2]Country Flow'!HY$3)</f>
        <v>42144</v>
      </c>
      <c r="HZ3" s="50">
        <f>IF('[2]Country Flow'!HZ$3="","",'[2]Country Flow'!HZ$3)</f>
        <v>42151</v>
      </c>
      <c r="IA3" s="50">
        <f>IF('[2]Country Flow'!IA$3="","",'[2]Country Flow'!IA$3)</f>
        <v>42158</v>
      </c>
      <c r="IB3" s="50">
        <f>IF('[2]Country Flow'!IB$3="","",'[2]Country Flow'!IB$3)</f>
        <v>42165</v>
      </c>
      <c r="IC3" s="50">
        <f>IF('[2]Country Flow'!IC$3="","",'[2]Country Flow'!IC$3)</f>
        <v>42172</v>
      </c>
      <c r="ID3" s="50">
        <f>IF('[2]Country Flow'!ID$3="","",'[2]Country Flow'!ID$3)</f>
        <v>42179</v>
      </c>
      <c r="IE3" s="50">
        <f>IF('[2]Country Flow'!IE$3="","",'[2]Country Flow'!IE$3)</f>
        <v>42186</v>
      </c>
      <c r="IF3" s="50">
        <f>IF('[2]Country Flow'!IF$3="","",'[2]Country Flow'!IF$3)</f>
        <v>42193</v>
      </c>
      <c r="IG3" s="50">
        <f>IF('[2]Country Flow'!IG$3="","",'[2]Country Flow'!IG$3)</f>
        <v>42200</v>
      </c>
      <c r="IH3" s="50">
        <f>IF('[2]Country Flow'!IH$3="","",'[2]Country Flow'!IH$3)</f>
        <v>42207</v>
      </c>
      <c r="II3" s="50">
        <f>IF('[2]Country Flow'!II$3="","",'[2]Country Flow'!II$3)</f>
        <v>42214</v>
      </c>
      <c r="IJ3" s="50">
        <f>IF('[2]Country Flow'!IJ$3="","",'[2]Country Flow'!IJ$3)</f>
        <v>42221</v>
      </c>
      <c r="IK3" s="50">
        <f>IF('[2]Country Flow'!IK$3="","",'[2]Country Flow'!IK$3)</f>
        <v>42228</v>
      </c>
      <c r="IL3" s="50">
        <f>IF('[2]Country Flow'!IL$3="","",'[2]Country Flow'!IL$3)</f>
        <v>42235</v>
      </c>
      <c r="IM3" s="50">
        <f>IF('[2]Country Flow'!IM$3="","",'[2]Country Flow'!IM$3)</f>
        <v>42242</v>
      </c>
      <c r="IN3" s="50">
        <f>IF('[2]Country Flow'!IN$3="","",'[2]Country Flow'!IN$3)</f>
        <v>42249</v>
      </c>
      <c r="IO3" s="50">
        <v>42256</v>
      </c>
      <c r="IP3" s="50">
        <f>IF('[2]Country Flow'!IP$3="","",'[2]Country Flow'!IP$3)</f>
        <v>42263</v>
      </c>
      <c r="IQ3" s="50">
        <f>IF('[2]Country Flow'!IQ$3="","",'[2]Country Flow'!IQ$3)</f>
        <v>42270</v>
      </c>
      <c r="IR3" s="50">
        <f>IF('[2]Country Flow'!IR$3="","",'[2]Country Flow'!IR$3)</f>
        <v>42277</v>
      </c>
      <c r="IS3" s="50">
        <f>IF('[2]Country Flow'!IS$3="","",'[2]Country Flow'!IS$3)</f>
        <v>42284</v>
      </c>
      <c r="IT3" s="50">
        <f>IF('[2]Country Flow'!IT$3="","",'[2]Country Flow'!IT$3)</f>
        <v>42291</v>
      </c>
      <c r="IU3" s="50">
        <f>IF('[2]Country Flow'!IU$3="","",'[2]Country Flow'!IU$3)</f>
        <v>42298</v>
      </c>
      <c r="IV3" s="50">
        <f>IF('[2]Country Flow'!IV$3="","",'[2]Country Flow'!IV$3)</f>
        <v>42305</v>
      </c>
      <c r="IW3" s="50">
        <f>IF('[2]Country Flow'!IW$3="","",'[2]Country Flow'!IW$3)</f>
        <v>42312</v>
      </c>
      <c r="IX3" s="50">
        <f>IF('[2]Country Flow'!IX$3="","",'[2]Country Flow'!IX$3)</f>
        <v>42319</v>
      </c>
      <c r="IY3" s="50">
        <f>IF('[2]Country Flow'!IY$3="","",'[2]Country Flow'!IY$3)</f>
        <v>42326</v>
      </c>
      <c r="IZ3" s="50">
        <f>IF('[2]Country Flow'!IZ$3="","",'[2]Country Flow'!IZ$3)</f>
        <v>42333</v>
      </c>
      <c r="JA3" s="50">
        <f>IF('[2]Country Flow'!JA$3="","",'[2]Country Flow'!JA$3)</f>
        <v>42340</v>
      </c>
      <c r="JB3" s="50">
        <f>IF('[2]Country Flow'!JB$3="","",'[2]Country Flow'!JB$3)</f>
        <v>42347</v>
      </c>
      <c r="JC3" s="50">
        <f>IF('[2]Country Flow'!JC$3="","",'[2]Country Flow'!JC$3)</f>
        <v>42354</v>
      </c>
      <c r="JD3" s="50">
        <f>IF('[2]Country Flow'!JD$3="","",'[2]Country Flow'!JD$3)</f>
        <v>42361</v>
      </c>
      <c r="JE3" s="50">
        <f>IF('[2]Country Flow'!JE$3="","",'[2]Country Flow'!JE$3)</f>
        <v>42368</v>
      </c>
      <c r="JF3" s="50">
        <f>IF('[2]Country Flow'!JF$3="","",'[2]Country Flow'!JF$3)</f>
        <v>42375</v>
      </c>
      <c r="JG3" s="50">
        <f>IF('[2]Country Flow'!JG$3="","",'[2]Country Flow'!JG$3)</f>
        <v>42382</v>
      </c>
      <c r="JH3" s="50">
        <f>IF('[2]Country Flow'!JH$3="","",'[2]Country Flow'!JH$3)</f>
        <v>42389</v>
      </c>
      <c r="JI3" s="50">
        <f>IF('[2]Country Flow'!JI$3="","",'[2]Country Flow'!JI$3)</f>
        <v>42396</v>
      </c>
      <c r="JJ3" s="50">
        <f>IF('[2]Country Flow'!JJ$3="","",'[2]Country Flow'!JJ$3)</f>
        <v>42403</v>
      </c>
      <c r="JK3" s="50">
        <f>IF('[2]Country Flow'!JK$3="","",'[2]Country Flow'!JK$3)</f>
        <v>42410</v>
      </c>
      <c r="JL3" s="50">
        <f>IF('[2]Country Flow'!JL$3="","",'[2]Country Flow'!JL$3)</f>
        <v>42417</v>
      </c>
      <c r="JM3" s="50">
        <f>IF('[2]Country Flow'!JM$3="","",'[2]Country Flow'!JM$3)</f>
        <v>42424</v>
      </c>
      <c r="JN3" s="50">
        <f>IF('[2]Country Flow'!JN$3="","",'[2]Country Flow'!JN$3)</f>
        <v>42431</v>
      </c>
      <c r="JO3" s="50">
        <f>IF('[2]Country Flow'!JO$3="","",'[2]Country Flow'!JO$3)</f>
        <v>42438</v>
      </c>
      <c r="JP3" s="50">
        <f>IF('[2]Country Flow'!JP$3="","",'[2]Country Flow'!JP$3)</f>
        <v>42445</v>
      </c>
      <c r="JQ3" s="50">
        <f>IF('[2]Country Flow'!JQ$3="","",'[2]Country Flow'!JQ$3)</f>
        <v>42452</v>
      </c>
      <c r="JR3" s="50">
        <f>IF('[2]Country Flow'!JR$3="","",'[2]Country Flow'!JR$3)</f>
        <v>42459</v>
      </c>
      <c r="JS3" s="50">
        <f>IF('[2]Country Flow'!JS$3="","",'[2]Country Flow'!JS$3)</f>
        <v>42466</v>
      </c>
      <c r="JT3" s="50">
        <f>IF('[2]Country Flow'!JT$3="","",'[2]Country Flow'!JT$3)</f>
        <v>42473</v>
      </c>
      <c r="JU3" s="50">
        <f>IF('[2]Country Flow'!JU$3="","",'[2]Country Flow'!JU$3)</f>
        <v>42480</v>
      </c>
      <c r="JV3" s="50">
        <f>IF('[2]Country Flow'!JV$3="","",'[2]Country Flow'!JV$3)</f>
        <v>42487</v>
      </c>
      <c r="JW3" s="50">
        <f>IF('[2]Country Flow'!JW$3="","",'[2]Country Flow'!JW$3)</f>
        <v>42494</v>
      </c>
      <c r="JX3" s="50">
        <f>IF('[2]Country Flow'!JX$3="","",'[2]Country Flow'!JX$3)</f>
        <v>42501</v>
      </c>
      <c r="JY3" s="50">
        <f>IF('[2]Country Flow'!JY$3="","",'[2]Country Flow'!JY$3)</f>
        <v>42508</v>
      </c>
      <c r="JZ3" s="50">
        <f>IF('[2]Country Flow'!JZ$3="","",'[2]Country Flow'!JZ$3)</f>
        <v>42515</v>
      </c>
      <c r="KA3" s="50">
        <f>IF('[2]Country Flow'!KA$3="","",'[2]Country Flow'!KA$3)</f>
        <v>42522</v>
      </c>
      <c r="KB3" s="50">
        <f>IF('[2]Country Flow'!KB$3="","",'[2]Country Flow'!KB$3)</f>
        <v>42529</v>
      </c>
      <c r="KC3" s="50">
        <f>IF('[2]Country Flow'!KC$3="","",'[2]Country Flow'!KC$3)</f>
        <v>42536</v>
      </c>
      <c r="KD3" s="50">
        <f>IF('[2]Country Flow'!KD$3="","",'[2]Country Flow'!KD$3)</f>
        <v>42543</v>
      </c>
      <c r="KE3" s="50">
        <f>IF('[2]Country Flow'!KE$3="","",'[2]Country Flow'!KE$3)</f>
        <v>42550</v>
      </c>
      <c r="KF3" s="50">
        <f>IF('[2]Country Flow'!KF$3="","",'[2]Country Flow'!KF$3)</f>
        <v>42557</v>
      </c>
      <c r="KG3" s="50">
        <f>IF('[2]Country Flow'!KG$3="","",'[2]Country Flow'!KG$3)</f>
        <v>42564</v>
      </c>
      <c r="KH3" s="50">
        <f>IF('[2]Country Flow'!KH$3="","",'[2]Country Flow'!KH$3)</f>
        <v>42571</v>
      </c>
      <c r="KI3" s="50">
        <f>IF('[2]Country Flow'!KI$3="","",'[2]Country Flow'!KI$3)</f>
        <v>42578</v>
      </c>
      <c r="KJ3" s="50">
        <f>IF('[2]Country Flow'!KJ$3="","",'[2]Country Flow'!KJ$3)</f>
        <v>42585</v>
      </c>
      <c r="KK3" s="50">
        <f>IF('[2]Country Flow'!KK$3="","",'[2]Country Flow'!KK$3)</f>
        <v>42592</v>
      </c>
      <c r="KL3" s="50">
        <f>IF('[2]Country Flow'!KL$3="","",'[2]Country Flow'!KL$3)</f>
        <v>42599</v>
      </c>
      <c r="KM3" s="50">
        <f>IF('[2]Country Flow'!KM$3="","",'[2]Country Flow'!KM$3)</f>
        <v>42606</v>
      </c>
      <c r="KN3" s="50">
        <f>IF('[2]Country Flow'!KN$3="","",'[2]Country Flow'!KN$3)</f>
        <v>42613</v>
      </c>
      <c r="KO3" s="50">
        <f>IF('[2]Country Flow'!KO$3="","",'[2]Country Flow'!KO$3)</f>
        <v>42620</v>
      </c>
      <c r="KP3" s="50">
        <f>IF('[2]Country Flow'!KP$3="","",'[2]Country Flow'!KP$3)</f>
        <v>42627</v>
      </c>
      <c r="KQ3" s="50">
        <f>IF('[2]Country Flow'!KQ$3="","",'[2]Country Flow'!KQ$3)</f>
        <v>42634</v>
      </c>
      <c r="KR3" s="50">
        <f>IF('[2]Country Flow'!KR$3="","",'[2]Country Flow'!KR$3)</f>
        <v>42641</v>
      </c>
      <c r="KS3" s="50">
        <f>IF('[2]Country Flow'!KS$3="","",'[2]Country Flow'!KS$3)</f>
        <v>42648</v>
      </c>
      <c r="KT3" s="50">
        <f>IF('[2]Country Flow'!KT$3="","",'[2]Country Flow'!KT$3)</f>
        <v>42655</v>
      </c>
      <c r="KU3" s="50">
        <f>IF('[2]Country Flow'!KU$3="","",'[2]Country Flow'!KU$3)</f>
        <v>42662</v>
      </c>
      <c r="KV3" s="50">
        <f>IF('[2]Country Flow'!KV$3="","",'[2]Country Flow'!KV$3)</f>
        <v>42669</v>
      </c>
      <c r="KW3" s="50">
        <f>IF('[2]Country Flow'!KW$3="","",'[2]Country Flow'!KW$3)</f>
        <v>42676</v>
      </c>
      <c r="KX3" s="50">
        <f>IF('[2]Country Flow'!KX$3="","",'[2]Country Flow'!KX$3)</f>
        <v>42683</v>
      </c>
      <c r="KY3" s="50">
        <f>IF('[2]Country Flow'!KY$3="","",'[2]Country Flow'!KY$3)</f>
        <v>42690</v>
      </c>
      <c r="KZ3" s="50">
        <f>IF('[2]Country Flow'!KZ$3="","",'[2]Country Flow'!KZ$3)</f>
        <v>42697</v>
      </c>
      <c r="LA3" s="50">
        <f>IF('[2]Country Flow'!LA$3="","",'[2]Country Flow'!LA$3)</f>
        <v>42704</v>
      </c>
      <c r="LB3" s="50">
        <f>IF('[2]Country Flow'!LB$3="","",'[2]Country Flow'!LB$3)</f>
        <v>42711</v>
      </c>
      <c r="LC3" s="50">
        <f>IF('[2]Country Flow'!LC$3="","",'[2]Country Flow'!LC$3)</f>
        <v>42718</v>
      </c>
      <c r="LD3" s="50">
        <f>IF('[2]Country Flow'!LD$3="","",'[2]Country Flow'!LD$3)</f>
        <v>42725</v>
      </c>
      <c r="LE3" s="50">
        <f>IF('[2]Country Flow'!LE$3="","",'[2]Country Flow'!LE$3)</f>
        <v>42732</v>
      </c>
      <c r="LF3" s="50">
        <f>IF('[2]Country Flow'!LF$3="","",'[2]Country Flow'!LF$3)</f>
        <v>42739</v>
      </c>
      <c r="LG3" s="50">
        <f>IF('[2]Country Flow'!LG$3="","",'[2]Country Flow'!LG$3)</f>
        <v>42746</v>
      </c>
      <c r="LH3" s="50">
        <f>IF('[2]Country Flow'!LH$3="","",'[2]Country Flow'!LH$3)</f>
        <v>42753</v>
      </c>
      <c r="LI3" s="50">
        <f>IF('[2]Country Flow'!LI$3="","",'[2]Country Flow'!LI$3)</f>
        <v>42760</v>
      </c>
      <c r="LJ3" s="50">
        <f>IF('[2]Country Flow'!LJ$3="","",'[2]Country Flow'!LJ$3)</f>
        <v>42767</v>
      </c>
      <c r="LK3" s="50">
        <f>IF('[2]Country Flow'!LK$3="","",'[2]Country Flow'!LK$3)</f>
        <v>42774</v>
      </c>
      <c r="LL3" s="50">
        <f>IF('[2]Country Flow'!LL$3="","",'[2]Country Flow'!LL$3)</f>
        <v>42781</v>
      </c>
      <c r="LM3" s="50">
        <f>IF('[2]Country Flow'!LM$3="","",'[2]Country Flow'!LM$3)</f>
        <v>42788</v>
      </c>
      <c r="LN3" s="50">
        <f>IF('[2]Country Flow'!LN$3="","",'[2]Country Flow'!LN$3)</f>
        <v>42795</v>
      </c>
      <c r="LO3" s="50">
        <f>IF('[2]Country Flow'!LO$3="","",'[2]Country Flow'!LO$3)</f>
        <v>42802</v>
      </c>
      <c r="LP3" s="50">
        <f>IF('[2]Country Flow'!LP$3="","",'[2]Country Flow'!LP$3)</f>
        <v>42809</v>
      </c>
      <c r="LQ3" s="50">
        <f>IF('[2]Country Flow'!LQ$3="","",'[2]Country Flow'!LQ$3)</f>
        <v>42816</v>
      </c>
      <c r="LR3" s="50">
        <f>IF('[2]Country Flow'!LR$3="","",'[2]Country Flow'!LR$3)</f>
        <v>42823</v>
      </c>
      <c r="LS3" s="50">
        <f>IF('[2]Country Flow'!LS$3="","",'[2]Country Flow'!LS$3)</f>
        <v>42830</v>
      </c>
      <c r="LT3" s="50">
        <f>IF('[2]Country Flow'!LT$3="","",'[2]Country Flow'!LT$3)</f>
        <v>42837</v>
      </c>
      <c r="LU3" s="50">
        <f>IF('[2]Country Flow'!LU$3="","",'[2]Country Flow'!LU$3)</f>
        <v>42844</v>
      </c>
      <c r="LV3" s="50">
        <f>IF('[2]Country Flow'!LV$3="","",'[2]Country Flow'!LV$3)</f>
        <v>42851</v>
      </c>
      <c r="LW3" s="50">
        <f>IF('[2]Country Flow'!LW$3="","",'[2]Country Flow'!LW$3)</f>
        <v>42858</v>
      </c>
      <c r="LX3" s="50">
        <f>IF('[2]Country Flow'!LX$3="","",'[2]Country Flow'!LX$3)</f>
        <v>42865</v>
      </c>
      <c r="LY3" s="50">
        <f>IF('[2]Country Flow'!LY$3="","",'[2]Country Flow'!LY$3)</f>
        <v>42872</v>
      </c>
      <c r="LZ3" s="50">
        <f>IF('[2]Country Flow'!LZ$3="","",'[2]Country Flow'!LZ$3)</f>
        <v>42879</v>
      </c>
      <c r="MA3" s="50">
        <f>IF('[2]Country Flow'!MA$3="","",'[2]Country Flow'!MA$3)</f>
        <v>42886</v>
      </c>
      <c r="MB3" s="50">
        <f>IF('[2]Country Flow'!MB$3="","",'[2]Country Flow'!MB$3)</f>
        <v>42893</v>
      </c>
      <c r="MC3" s="50">
        <f>IF('[2]Country Flow'!MC$3="","",'[2]Country Flow'!MC$3)</f>
        <v>42900</v>
      </c>
      <c r="MD3" s="50">
        <f>IF('[2]Country Flow'!MD$3="","",'[2]Country Flow'!MD$3)</f>
        <v>42907</v>
      </c>
      <c r="ME3" s="50">
        <f>IF('[2]Country Flow'!ME$3="","",'[2]Country Flow'!ME$3)</f>
        <v>42914</v>
      </c>
      <c r="MF3" s="50">
        <f>IF('[2]Country Flow'!MF$3="","",'[2]Country Flow'!MF$3)</f>
        <v>42921</v>
      </c>
      <c r="MG3" s="50">
        <f>IF('[2]Country Flow'!MG$3="","",'[2]Country Flow'!MG$3)</f>
        <v>42928</v>
      </c>
      <c r="MH3" s="50">
        <f>IF('[2]Country Flow'!MH$3="","",'[2]Country Flow'!MH$3)</f>
        <v>42935</v>
      </c>
      <c r="MI3" s="50">
        <f>IF('[2]Country Flow'!MI$3="","",'[2]Country Flow'!MI$3)</f>
        <v>42942</v>
      </c>
      <c r="MJ3" s="50">
        <f>IF('[2]Country Flow'!MJ$3="","",'[2]Country Flow'!MJ$3)</f>
        <v>42949</v>
      </c>
      <c r="MK3" s="50">
        <f>IF('[2]Country Flow'!MK$3="","",'[2]Country Flow'!MK$3)</f>
        <v>42956</v>
      </c>
      <c r="ML3" s="50">
        <f>IF('[2]Country Flow'!ML$3="","",'[2]Country Flow'!ML$3)</f>
        <v>42963</v>
      </c>
      <c r="MM3" s="50">
        <f>IF('[2]Country Flow'!MM$3="","",'[2]Country Flow'!MM$3)</f>
        <v>42970</v>
      </c>
      <c r="MN3" s="50">
        <f>IF('[2]Country Flow'!MN$3="","",'[2]Country Flow'!MN$3)</f>
        <v>42977</v>
      </c>
      <c r="MO3" s="50">
        <f>IF('[2]Country Flow'!MO$3="","",'[2]Country Flow'!MO$3)</f>
        <v>42984</v>
      </c>
      <c r="MP3" s="50">
        <f>IF('[2]Country Flow'!MP$3="","",'[2]Country Flow'!MP$3)</f>
        <v>42991</v>
      </c>
      <c r="MQ3" s="50">
        <f>IF('[2]Country Flow'!MQ$3="","",'[2]Country Flow'!MQ$3)</f>
        <v>42998</v>
      </c>
      <c r="MR3" s="50">
        <f>IF('[2]Country Flow'!MR$3="","",'[2]Country Flow'!MR$3)</f>
        <v>43005</v>
      </c>
      <c r="MS3" s="50">
        <f>IF('[2]Country Flow'!MS$3="","",'[2]Country Flow'!MS$3)</f>
        <v>43012</v>
      </c>
      <c r="MT3" s="50">
        <f>IF('[2]Country Flow'!MT$3="","",'[2]Country Flow'!MT$3)</f>
        <v>43019</v>
      </c>
      <c r="MU3" s="50">
        <f>IF('[2]Country Flow'!MU$3="","",'[2]Country Flow'!MU$3)</f>
        <v>43026</v>
      </c>
      <c r="MV3" s="50">
        <f>IF('[2]Country Flow'!MV$3="","",'[2]Country Flow'!MV$3)</f>
        <v>43033</v>
      </c>
      <c r="MW3" s="79">
        <f t="shared" ref="MW3:MX3" si="0">MV3+7</f>
        <v>43040</v>
      </c>
      <c r="MX3" s="79">
        <f t="shared" si="0"/>
        <v>43047</v>
      </c>
      <c r="MY3" s="79">
        <f>IF('[2]Country Flow'!MY$3="","",'[2]Country Flow'!MY$3)</f>
        <v>43054</v>
      </c>
      <c r="MZ3" s="79">
        <f>IF('[2]Country Flow'!MZ$3="","",'[2]Country Flow'!MZ$3)</f>
        <v>43061</v>
      </c>
      <c r="NA3" s="79">
        <f>IF('[2]Country Flow'!NA$3="","",'[2]Country Flow'!NA$3)</f>
        <v>43068</v>
      </c>
      <c r="NB3" s="79">
        <f>IF('[2]Country Flow'!NB$3="","",'[2]Country Flow'!NB$3)</f>
        <v>43075</v>
      </c>
      <c r="NC3" s="79">
        <f>IF('[2]Country Flow'!NC$3="","",'[2]Country Flow'!NC$3)</f>
        <v>43082</v>
      </c>
      <c r="ND3" s="79">
        <f>IF('[2]Country Flow'!ND$3="","",'[2]Country Flow'!ND$3)</f>
        <v>43089</v>
      </c>
      <c r="NE3" s="79">
        <f>IF('[2]Country Flow'!NE$3="","",'[2]Country Flow'!NE$3)</f>
        <v>43096</v>
      </c>
      <c r="NF3" s="79">
        <f>IF('[2]Country Flow'!NF$3="","",'[2]Country Flow'!NF$3)</f>
        <v>43103</v>
      </c>
      <c r="NG3" s="79">
        <f>IF('[2]Country Flow'!NG$3="","",'[2]Country Flow'!NG$3)</f>
        <v>43110</v>
      </c>
      <c r="NH3" s="79">
        <f>IF('[2]Country Flow'!NH$3="","",'[2]Country Flow'!NH$3)</f>
        <v>43117</v>
      </c>
      <c r="NI3" s="79">
        <f>IF('[2]Country Flow'!NI$3="","",'[2]Country Flow'!NI$3)</f>
        <v>43124</v>
      </c>
      <c r="NJ3" s="79">
        <f>IF('[2]Country Flow'!NJ$3="","",'[2]Country Flow'!NJ$3)</f>
        <v>43131</v>
      </c>
      <c r="NK3" s="79">
        <f>IF('[2]Country Flow'!NK$3="","",'[2]Country Flow'!NK$3)</f>
        <v>43138</v>
      </c>
      <c r="NL3" s="79">
        <f>IF('[2]Country Flow'!NL$3="","",'[2]Country Flow'!NL$3)</f>
        <v>43145</v>
      </c>
      <c r="NM3" s="79">
        <f>IF('[2]Country Flow'!NM$3="","",'[2]Country Flow'!NM$3)</f>
        <v>43152</v>
      </c>
      <c r="NN3" s="79">
        <f>IF('[2]Country Flow'!NN$3="","",'[2]Country Flow'!NN$3)</f>
        <v>43159</v>
      </c>
      <c r="NO3" s="79">
        <f>IF('[2]Country Flow'!NO$3="","",'[2]Country Flow'!NO$3)</f>
        <v>43166</v>
      </c>
      <c r="NP3" s="79">
        <f>IF('[2]Country Flow'!NP$3="","",'[2]Country Flow'!NP$3)</f>
        <v>43173</v>
      </c>
      <c r="NQ3" s="79">
        <f>IF('[2]Country Flow'!NQ$3="","",'[2]Country Flow'!NQ$3)</f>
        <v>43180</v>
      </c>
      <c r="NR3" s="79">
        <f>IF('[2]Country Flow'!NR$3="","",'[2]Country Flow'!NR$3)</f>
        <v>43187</v>
      </c>
      <c r="NS3" s="79">
        <f>IF('[2]Country Flow'!NS$3="","",'[2]Country Flow'!NS$3)</f>
        <v>43194</v>
      </c>
      <c r="NT3" s="79">
        <f>IF('[2]Country Flow'!NT$3="","",'[2]Country Flow'!NT$3)</f>
        <v>43201</v>
      </c>
      <c r="NU3" s="79">
        <f>IF('[2]Country Flow'!NU$3="","",'[2]Country Flow'!NU$3)</f>
        <v>43208</v>
      </c>
      <c r="NV3" s="79">
        <f>IF('[2]Country Flow'!NV$3="","",'[2]Country Flow'!NV$3)</f>
        <v>43215</v>
      </c>
      <c r="NW3" s="79">
        <f>IF('[2]Country Flow'!NW$3="","",'[2]Country Flow'!NW$3)</f>
        <v>43222</v>
      </c>
      <c r="NX3" s="79">
        <f>IF('[2]Country Flow'!NX$3="","",'[2]Country Flow'!NX$3)</f>
        <v>43229</v>
      </c>
      <c r="NY3" s="79">
        <f>IF('[2]Country Flow'!NY$3="","",'[2]Country Flow'!NY$3)</f>
        <v>43236</v>
      </c>
      <c r="NZ3" s="79">
        <f>IF('[2]Country Flow'!NZ$3="","",'[2]Country Flow'!NZ$3)</f>
        <v>43243</v>
      </c>
      <c r="OA3" s="79">
        <f>IF('[2]Country Flow'!OA$3="","",'[2]Country Flow'!OA$3)</f>
        <v>43250</v>
      </c>
      <c r="OB3" s="79">
        <f>IF('[2]Country Flow'!OB$3="","",'[2]Country Flow'!OB$3)</f>
        <v>43257</v>
      </c>
      <c r="OC3" s="79">
        <f>IF('[2]Country Flow'!OC$3="","",'[2]Country Flow'!OC$3)</f>
        <v>43264</v>
      </c>
      <c r="OD3" s="79">
        <f>IF('[2]Country Flow'!OD$3="","",'[2]Country Flow'!OD$3)</f>
        <v>43271</v>
      </c>
      <c r="OE3" s="79">
        <f>IF('[2]Country Flow'!OE$3="","",'[2]Country Flow'!OE$3)</f>
        <v>43278</v>
      </c>
      <c r="OF3" s="79">
        <f>IF('[2]Country Flow'!OF$3="","",'[2]Country Flow'!OF$3)</f>
        <v>43285</v>
      </c>
      <c r="OG3" s="79">
        <f>IF('[2]Country Flow'!OG$3="","",'[2]Country Flow'!OG$3)</f>
        <v>43292</v>
      </c>
      <c r="OH3" s="79">
        <f>IF('[2]Country Flow'!OH$3="","",'[2]Country Flow'!OH$3)</f>
        <v>43299</v>
      </c>
      <c r="OI3" s="79">
        <f>IF('[2]Country Flow'!OI$3="","",'[2]Country Flow'!OI$3)</f>
        <v>43306</v>
      </c>
      <c r="OJ3" s="79">
        <f>IF('[2]Country Flow'!OJ$3="","",'[2]Country Flow'!OJ$3)</f>
        <v>43313</v>
      </c>
      <c r="OK3" s="79">
        <f>IF('[2]Country Flow'!OK$3="","",'[2]Country Flow'!OK$3)</f>
        <v>43320</v>
      </c>
      <c r="OL3" s="79">
        <f>IF('[2]Country Flow'!OL$3="","",'[2]Country Flow'!OL$3)</f>
        <v>43327</v>
      </c>
      <c r="OM3" s="79">
        <f>IF('[2]Country Flow'!OM$3="","",'[2]Country Flow'!OM$3)</f>
        <v>43334</v>
      </c>
      <c r="ON3" s="79">
        <f>IF('[2]Country Flow'!ON$3="","",'[2]Country Flow'!ON$3)</f>
        <v>43341</v>
      </c>
      <c r="OO3" s="79">
        <f>IF('[2]Country Flow'!OO$3="","",'[2]Country Flow'!OO$3)</f>
        <v>43348</v>
      </c>
      <c r="OP3" s="79">
        <f>IF('[2]Country Flow'!OP$3="","",'[2]Country Flow'!OP$3)</f>
        <v>43355</v>
      </c>
      <c r="OQ3" s="79">
        <f>IF('[2]Country Flow'!OQ$3="","",'[2]Country Flow'!OQ$3)</f>
        <v>43362</v>
      </c>
      <c r="OR3" s="79">
        <f>IF('[2]Country Flow'!OR$3="","",'[2]Country Flow'!OR$3)</f>
        <v>43369</v>
      </c>
      <c r="OS3" s="79">
        <f>IF('[2]Country Flow'!OS$3="","",'[2]Country Flow'!OS$3)</f>
        <v>43376</v>
      </c>
      <c r="OT3" s="79">
        <f>IF('[2]Country Flow'!OT$3="","",'[2]Country Flow'!OT$3)</f>
        <v>43383</v>
      </c>
      <c r="OU3" s="79">
        <f>IF('[2]Country Flow'!OU$3="","",'[2]Country Flow'!OU$3)</f>
        <v>43390</v>
      </c>
      <c r="OV3" s="79">
        <f>IF('[2]Country Flow'!OV$3="","",'[2]Country Flow'!OV$3)</f>
        <v>43397</v>
      </c>
      <c r="OW3" s="79">
        <f>IF('[2]Country Flow'!OW$3="","",'[2]Country Flow'!OW$3)</f>
        <v>43404</v>
      </c>
      <c r="OX3" s="79">
        <f>IF('[2]Country Flow'!OX$3="","",'[2]Country Flow'!OX$3)</f>
        <v>43411</v>
      </c>
      <c r="OY3" s="79">
        <f>IF('[2]Country Flow'!OY$3="","",'[2]Country Flow'!OY$3)</f>
        <v>43418</v>
      </c>
      <c r="OZ3" s="79">
        <f>IF('[2]Country Flow'!OZ$3="","",'[2]Country Flow'!OZ$3)</f>
        <v>43425</v>
      </c>
      <c r="PA3" s="79">
        <f>IF('[2]Country Flow'!PA$3="","",'[2]Country Flow'!PA$3)</f>
        <v>43432</v>
      </c>
      <c r="PB3" s="79">
        <f>IF('[2]Country Flow'!PB$3="","",'[2]Country Flow'!PB$3)</f>
        <v>43439</v>
      </c>
      <c r="PC3" s="79">
        <f>IF('[2]Country Flow'!PC$3="","",'[2]Country Flow'!PC$3)</f>
        <v>43446</v>
      </c>
      <c r="PD3" s="79">
        <f>IF('[2]Country Flow'!PD$3="","",'[2]Country Flow'!PD$3)</f>
        <v>43453</v>
      </c>
      <c r="PE3" s="79">
        <f>IF('[2]Country Flow'!PE$3="","",'[2]Country Flow'!PE$3)</f>
        <v>43460</v>
      </c>
      <c r="PF3" s="79">
        <f>IF('[2]Country Flow'!PF$3="","",'[2]Country Flow'!PF$3)</f>
        <v>43467</v>
      </c>
      <c r="PG3" s="79">
        <f>IF('[2]Country Flow'!PG$3="","",'[2]Country Flow'!PG$3)</f>
        <v>43474</v>
      </c>
      <c r="PH3" s="79">
        <f>IF('[2]Country Flow'!PH$3="","",'[2]Country Flow'!PH$3)</f>
        <v>43481</v>
      </c>
      <c r="PI3" s="79">
        <f>IF('[2]Country Flow'!PI$3="","",'[2]Country Flow'!PI$3)</f>
        <v>43488</v>
      </c>
      <c r="PJ3" s="79">
        <f>IF('[2]Country Flow'!PJ$3="","",'[2]Country Flow'!PJ$3)</f>
        <v>43495</v>
      </c>
      <c r="PK3" s="79">
        <f>IF('[2]Country Flow'!PK$3="","",'[2]Country Flow'!PK$3)</f>
        <v>43502</v>
      </c>
      <c r="PL3" s="79">
        <f>IF('[2]Country Flow'!PL$3="","",'[2]Country Flow'!PL$3)</f>
        <v>43509</v>
      </c>
      <c r="PM3" s="79">
        <f>IF('[2]Country Flow'!PM$3="","",'[2]Country Flow'!PM$3)</f>
        <v>43516</v>
      </c>
      <c r="PN3" s="79">
        <f>IF('[2]Country Flow'!PN$3="","",'[2]Country Flow'!PN$3)</f>
        <v>43523</v>
      </c>
      <c r="PO3" s="79">
        <f>IF('[2]Country Flow'!PO$3="","",'[2]Country Flow'!PO$3)</f>
        <v>43530</v>
      </c>
      <c r="PP3" s="79">
        <f>IF('[2]Country Flow'!PP$3="","",'[2]Country Flow'!PP$3)</f>
        <v>43537</v>
      </c>
      <c r="PQ3" s="79">
        <f>IF('[2]Country Flow'!PQ$3="","",'[2]Country Flow'!PQ$3)</f>
        <v>43544</v>
      </c>
      <c r="PR3" s="79">
        <f>IF('[2]Country Flow'!PR$3="","",'[2]Country Flow'!PR$3)</f>
        <v>43551</v>
      </c>
      <c r="PS3" s="79">
        <f>IF('[2]Country Flow'!PS$3="","",'[2]Country Flow'!PS$3)</f>
        <v>43558</v>
      </c>
      <c r="PT3" s="79">
        <f>IF('[2]Country Flow'!PT$3="","",'[2]Country Flow'!PT$3)</f>
        <v>43565</v>
      </c>
      <c r="PU3" s="79">
        <f>IF('[2]Country Flow'!PU$3="","",'[2]Country Flow'!PU$3)</f>
        <v>43572</v>
      </c>
      <c r="PV3" s="79">
        <f>IF('[2]Country Flow'!PV$3="","",'[2]Country Flow'!PV$3)</f>
        <v>43579</v>
      </c>
      <c r="PW3" s="79">
        <f>IF('[2]Country Flow'!PW$3="","",'[2]Country Flow'!PW$3)</f>
        <v>43586</v>
      </c>
      <c r="PX3" s="79">
        <f>IF('[2]Country Flow'!PX$3="","",'[2]Country Flow'!PX$3)</f>
        <v>43593</v>
      </c>
      <c r="PY3" s="79">
        <f>IF('[2]Country Flow'!PY$3="","",'[2]Country Flow'!PY$3)</f>
        <v>43600</v>
      </c>
      <c r="PZ3" s="79">
        <f>IF('[2]Country Flow'!PZ$3="","",'[2]Country Flow'!PZ$3)</f>
        <v>43607</v>
      </c>
      <c r="QA3" s="79">
        <f>IF('[2]Country Flow'!QA$3="","",'[2]Country Flow'!QA$3)</f>
        <v>43614</v>
      </c>
      <c r="QB3" s="79">
        <f>IF('[2]Country Flow'!QB$3="","",'[2]Country Flow'!QB$3)</f>
        <v>43621</v>
      </c>
      <c r="QC3" s="79">
        <f>IF('[2]Country Flow'!QC$3="","",'[2]Country Flow'!QC$3)</f>
        <v>43628</v>
      </c>
      <c r="QD3" s="79">
        <f>IF('[2]Country Flow'!QD$3="","",'[2]Country Flow'!QD$3)</f>
        <v>43635</v>
      </c>
      <c r="QE3" s="79">
        <f>IF('[2]Country Flow'!QE$3="","",'[2]Country Flow'!QE$3)</f>
        <v>43642</v>
      </c>
      <c r="QF3" s="79">
        <f>IF('[2]Country Flow'!QF$3="","",'[2]Country Flow'!QF$3)</f>
        <v>43649</v>
      </c>
      <c r="QG3" s="79">
        <f>IF('[2]Country Flow'!QG$3="","",'[2]Country Flow'!QG$3)</f>
        <v>43656</v>
      </c>
      <c r="QH3" s="79">
        <f>IF('[2]Country Flow'!QH$3="","",'[2]Country Flow'!QH$3)</f>
        <v>43663</v>
      </c>
      <c r="QI3" s="79">
        <f>IF('[2]Country Flow'!QI$3="","",'[2]Country Flow'!QI$3)</f>
        <v>43670</v>
      </c>
      <c r="QJ3" s="79">
        <f>IF('[2]Country Flow'!QJ$3="","",'[2]Country Flow'!QJ$3)</f>
        <v>43677</v>
      </c>
      <c r="QK3" s="79">
        <f>IF('[2]Country Flow'!QK$3="","",'[2]Country Flow'!QK$3)</f>
        <v>43684</v>
      </c>
      <c r="QL3" s="79">
        <f>IF('[2]Country Flow'!QL$3="","",'[2]Country Flow'!QL$3)</f>
        <v>43691</v>
      </c>
      <c r="QM3" s="79">
        <f>IF('[2]Country Flow'!QM$3="","",'[2]Country Flow'!QM$3)</f>
        <v>43698</v>
      </c>
      <c r="QN3" s="79">
        <f>IF('[2]Country Flow'!QN$3="","",'[2]Country Flow'!QN$3)</f>
        <v>43705</v>
      </c>
      <c r="QO3" s="79">
        <f>IF('[2]Country Flow'!QO$3="","",'[2]Country Flow'!QO$3)</f>
        <v>43712</v>
      </c>
      <c r="QP3" s="79">
        <f>IF('[2]Country Flow'!QP$3="","",'[2]Country Flow'!QP$3)</f>
        <v>43719</v>
      </c>
      <c r="QQ3" s="79">
        <f>IF('[2]Country Flow'!QQ$3="","",'[2]Country Flow'!QQ$3)</f>
        <v>43726</v>
      </c>
      <c r="QR3" s="79">
        <f>IF('[2]Country Flow'!QR$3="","",'[2]Country Flow'!QR$3)</f>
        <v>43733</v>
      </c>
      <c r="QS3" s="79">
        <f>IF('[2]Country Flow'!QS$3="","",'[2]Country Flow'!QS$3)</f>
        <v>43740</v>
      </c>
      <c r="QT3" s="79">
        <f>IF('[2]Country Flow'!QT$3="","",'[2]Country Flow'!QT$3)</f>
        <v>43747</v>
      </c>
      <c r="QU3" s="79">
        <f>IF('[2]Country Flow'!QU$3="","",'[2]Country Flow'!QU$3)</f>
        <v>43754</v>
      </c>
      <c r="QV3" s="79">
        <f>IF('[2]Country Flow'!QV$3="","",'[2]Country Flow'!QV$3)</f>
        <v>43761</v>
      </c>
      <c r="QW3" s="79">
        <f>IF('[2]Country Flow'!QW$3="","",'[2]Country Flow'!QW$3)</f>
        <v>43768</v>
      </c>
      <c r="QX3" s="79">
        <f>IF('[2]Country Flow'!QX$3="","",'[2]Country Flow'!QX$3)</f>
        <v>43775</v>
      </c>
      <c r="QY3" s="79">
        <f>IF('[2]Country Flow'!QY$3="","",'[2]Country Flow'!QY$3)</f>
        <v>43782</v>
      </c>
      <c r="QZ3" s="79">
        <f>IF('[2]Country Flow'!QZ$3="","",'[2]Country Flow'!QZ$3)</f>
        <v>43789</v>
      </c>
      <c r="RA3" s="79">
        <f>IF('[2]Country Flow'!RA$3="","",'[2]Country Flow'!RA$3)</f>
        <v>43796</v>
      </c>
      <c r="RB3" s="79">
        <f>IF('[2]Country Flow'!RB$3="","",'[2]Country Flow'!RB$3)</f>
        <v>43803</v>
      </c>
      <c r="RC3" s="79">
        <f>IF('[2]Country Flow'!RC$3="","",'[2]Country Flow'!RC$3)</f>
        <v>43810</v>
      </c>
      <c r="RD3" s="79">
        <f>IF('[2]Country Flow'!RD$3="","",'[2]Country Flow'!RD$3)</f>
        <v>43817</v>
      </c>
      <c r="RE3" s="79">
        <f>IF('[2]Country Flow'!RE$3="","",'[2]Country Flow'!RE$3)</f>
        <v>43824</v>
      </c>
      <c r="RF3" s="79">
        <f>IF('[2]Country Flow'!RF$3="","",'[2]Country Flow'!RF$3)</f>
        <v>43831</v>
      </c>
      <c r="RG3" s="79">
        <f>IF('[2]Country Flow'!RG$3="","",'[2]Country Flow'!RG$3)</f>
        <v>43838</v>
      </c>
      <c r="RH3" s="79">
        <f>IF('[2]Country Flow'!RH$3="","",'[2]Country Flow'!RH$3)</f>
        <v>43845</v>
      </c>
      <c r="RI3" s="79">
        <f>IF('[2]Country Flow'!RI$3="","",'[2]Country Flow'!RI$3)</f>
        <v>43852</v>
      </c>
      <c r="RJ3" s="79">
        <f>IF('[2]Country Flow'!RJ$3="","",'[2]Country Flow'!RJ$3)</f>
        <v>43859</v>
      </c>
      <c r="RK3" s="79">
        <f>IF('[2]Country Flow'!RK$3="","",'[2]Country Flow'!RK$3)</f>
        <v>43866</v>
      </c>
      <c r="RL3" s="79">
        <f>IF('[2]Country Flow'!RL$3="","",'[2]Country Flow'!RL$3)</f>
        <v>43873</v>
      </c>
      <c r="RM3" s="79">
        <f>IF('[2]Country Flow'!RM$3="","",'[2]Country Flow'!RM$3)</f>
        <v>43880</v>
      </c>
      <c r="RN3" s="79">
        <f>IF('[2]Country Flow'!RN$3="","",'[2]Country Flow'!RN$3)</f>
        <v>43887</v>
      </c>
      <c r="RO3" s="79">
        <f>IF('[2]Country Flow'!RO$3="","",'[2]Country Flow'!RO$3)</f>
        <v>43894</v>
      </c>
      <c r="RP3" s="79">
        <f>IF('[2]Country Flow'!RP$3="","",'[2]Country Flow'!RP$3)</f>
        <v>43901</v>
      </c>
      <c r="RQ3" s="79">
        <f>IF('[2]Country Flow'!RQ$3="","",'[2]Country Flow'!RQ$3)</f>
        <v>43908</v>
      </c>
      <c r="RR3" s="79">
        <f>IF('[2]Country Flow'!RR$3="","",'[2]Country Flow'!RR$3)</f>
        <v>43915</v>
      </c>
      <c r="RS3" s="79">
        <f>IF('[2]Country Flow'!RS$3="","",'[2]Country Flow'!RS$3)</f>
        <v>43922</v>
      </c>
      <c r="RT3" s="79">
        <f>IF('[2]Country Flow'!RT$3="","",'[2]Country Flow'!RT$3)</f>
        <v>43929</v>
      </c>
      <c r="RU3" s="79">
        <f>IF('[2]Country Flow'!RU$3="","",'[2]Country Flow'!RU$3)</f>
        <v>43936</v>
      </c>
      <c r="RV3" s="79">
        <f>IF('[2]Country Flow'!RV$3="","",'[2]Country Flow'!RV$3)</f>
        <v>43943</v>
      </c>
      <c r="RW3" s="79">
        <f>IF('[2]Country Flow'!RW$3="","",'[2]Country Flow'!RW$3)</f>
        <v>43950</v>
      </c>
      <c r="RX3" s="79">
        <f>IF('[2]Country Flow'!RX$3="","",'[2]Country Flow'!RX$3)</f>
        <v>43957</v>
      </c>
      <c r="RY3" s="79">
        <f>IF('[2]Country Flow'!RY$3="","",'[2]Country Flow'!RY$3)</f>
        <v>43964</v>
      </c>
      <c r="RZ3" s="79">
        <f>IF('[2]Country Flow'!RZ$3="","",'[2]Country Flow'!RZ$3)</f>
        <v>43971</v>
      </c>
      <c r="SA3" s="79">
        <f>IF('[2]Country Flow'!SA$3="","",'[2]Country Flow'!SA$3)</f>
        <v>43978</v>
      </c>
      <c r="SB3" s="79">
        <f>IF('[2]Country Flow'!SB$3="","",'[2]Country Flow'!SB$3)</f>
        <v>43985</v>
      </c>
      <c r="SC3" s="79">
        <f>IF('[2]Country Flow'!SC$3="","",'[2]Country Flow'!SC$3)</f>
        <v>43992</v>
      </c>
      <c r="SD3" s="79">
        <f>IF('[2]Country Flow'!SD$3="","",'[2]Country Flow'!SD$3)</f>
        <v>43999</v>
      </c>
      <c r="SE3" s="79">
        <f>IF('[2]Country Flow'!SE$3="","",'[2]Country Flow'!SE$3)</f>
        <v>44006</v>
      </c>
      <c r="SF3" s="79">
        <f>IF('[2]Country Flow'!SF$3="","",'[2]Country Flow'!SF$3)</f>
        <v>44013</v>
      </c>
      <c r="SG3" s="79">
        <f>IF('[2]Country Flow'!SG$3="","",'[2]Country Flow'!SG$3)</f>
        <v>44020</v>
      </c>
      <c r="SH3" s="79">
        <f>IF('[2]Country Flow'!SH$3="","",'[2]Country Flow'!SH$3)</f>
        <v>44027</v>
      </c>
      <c r="SI3" s="79">
        <f>IF('[2]Country Flow'!SI$3="","",'[2]Country Flow'!SI$3)</f>
        <v>44034</v>
      </c>
      <c r="SJ3" s="79">
        <f>IF('[2]Country Flow'!SJ$3="","",'[2]Country Flow'!SJ$3)</f>
        <v>44041</v>
      </c>
      <c r="SK3" s="79">
        <f>IF('[2]Country Flow'!SK$3="","",'[2]Country Flow'!SK$3)</f>
        <v>44048</v>
      </c>
      <c r="SL3" s="79">
        <f>IF('[2]Country Flow'!SL$3="","",'[2]Country Flow'!SL$3)</f>
        <v>44055</v>
      </c>
      <c r="SM3" s="79">
        <f>IF('[2]Country Flow'!SM$3="","",'[2]Country Flow'!SM$3)</f>
        <v>44062</v>
      </c>
      <c r="SN3" s="79">
        <f>IF('[2]Country Flow'!SN$3="","",'[2]Country Flow'!SN$3)</f>
        <v>44069</v>
      </c>
      <c r="SO3" s="79">
        <f>IF('[2]Country Flow'!SO$3="","",'[2]Country Flow'!SO$3)</f>
        <v>44076</v>
      </c>
      <c r="SP3" s="79">
        <f>IF('[2]Country Flow'!SP$3="","",'[2]Country Flow'!SP$3)</f>
        <v>44083</v>
      </c>
      <c r="SQ3" s="79">
        <f>IF('[2]Country Flow'!SQ$3="","",'[2]Country Flow'!SQ$3)</f>
        <v>44090</v>
      </c>
      <c r="SR3" s="79">
        <f>IF('[2]Country Flow'!SR$3="","",'[2]Country Flow'!SR$3)</f>
        <v>44097</v>
      </c>
      <c r="SS3" s="79">
        <f>IF('[2]Country Flow'!SS$3="","",'[2]Country Flow'!SS$3)</f>
        <v>44104</v>
      </c>
      <c r="ST3" s="79">
        <f>IF('[2]Country Flow'!ST$3="","",'[2]Country Flow'!ST$3)</f>
        <v>44111</v>
      </c>
      <c r="SU3" s="79">
        <f>IF('[2]Country Flow'!SU$3="","",'[2]Country Flow'!SU$3)</f>
        <v>44118</v>
      </c>
      <c r="SV3" s="79">
        <f>IF('[2]Country Flow'!SV$3="","",'[2]Country Flow'!SV$3)</f>
        <v>44125</v>
      </c>
      <c r="SW3" s="79">
        <f>IF('[2]Country Flow'!SW$3="","",'[2]Country Flow'!SW$3)</f>
        <v>44132</v>
      </c>
      <c r="SX3" s="79">
        <f>IF('[2]Country Flow'!SX$3="","",'[2]Country Flow'!SX$3)</f>
        <v>44139</v>
      </c>
      <c r="SY3" s="79">
        <f>IF('[2]Country Flow'!SY$3="","",'[2]Country Flow'!SY$3)</f>
        <v>44146</v>
      </c>
      <c r="SZ3" s="79">
        <f>IF('[2]Country Flow'!SZ$3="","",'[2]Country Flow'!SZ$3)</f>
        <v>44153</v>
      </c>
      <c r="TA3" s="79">
        <f>IF('[2]Country Flow'!TA$3="","",'[2]Country Flow'!TA$3)</f>
        <v>44160</v>
      </c>
      <c r="TB3" s="79">
        <f>IF('[2]Country Flow'!TB$3="","",'[2]Country Flow'!TB$3)</f>
        <v>44167</v>
      </c>
      <c r="TC3" s="79">
        <f>IF('[2]Country Flow'!TC$3="","",'[2]Country Flow'!TC$3)</f>
        <v>44174</v>
      </c>
      <c r="TD3" s="79">
        <f>IF('[2]Country Flow'!TD$3="","",'[2]Country Flow'!TD$3)</f>
        <v>44181</v>
      </c>
      <c r="TE3" s="79">
        <f>IF('[2]Country Flow'!TE$3="","",'[2]Country Flow'!TE$3)</f>
        <v>44188</v>
      </c>
      <c r="TF3" s="79">
        <f>IF('[2]Country Flow'!TF$3="","",'[2]Country Flow'!TF$3)</f>
        <v>44195</v>
      </c>
      <c r="TG3" s="79">
        <f>IF('[2]Country Flow'!TG$3="","",'[2]Country Flow'!TG$3)</f>
        <v>44202</v>
      </c>
    </row>
    <row r="4" spans="1:527" s="27" customFormat="1" x14ac:dyDescent="0.15">
      <c r="A4" s="22"/>
      <c r="B4" s="23"/>
      <c r="C4" s="24"/>
      <c r="D4" s="25" t="s">
        <v>1</v>
      </c>
      <c r="E4" s="37" t="e">
        <f>E5+E14+E20</f>
        <v>#N/A</v>
      </c>
      <c r="F4" s="37" t="e">
        <f>F5+F14+F20</f>
        <v>#N/A</v>
      </c>
      <c r="G4" s="37" t="e">
        <f t="shared" ref="G4:BR4" si="1">G5+G14+G20</f>
        <v>#N/A</v>
      </c>
      <c r="H4" s="37" t="e">
        <f t="shared" si="1"/>
        <v>#N/A</v>
      </c>
      <c r="I4" s="37" t="e">
        <f t="shared" si="1"/>
        <v>#N/A</v>
      </c>
      <c r="J4" s="37" t="e">
        <f t="shared" si="1"/>
        <v>#N/A</v>
      </c>
      <c r="K4" s="37" t="e">
        <f t="shared" si="1"/>
        <v>#N/A</v>
      </c>
      <c r="L4" s="37" t="e">
        <f t="shared" si="1"/>
        <v>#N/A</v>
      </c>
      <c r="M4" s="37" t="e">
        <f t="shared" si="1"/>
        <v>#N/A</v>
      </c>
      <c r="N4" s="37" t="e">
        <f t="shared" si="1"/>
        <v>#N/A</v>
      </c>
      <c r="O4" s="37" t="e">
        <f t="shared" si="1"/>
        <v>#N/A</v>
      </c>
      <c r="P4" s="37" t="e">
        <f t="shared" si="1"/>
        <v>#N/A</v>
      </c>
      <c r="Q4" s="37" t="e">
        <f t="shared" si="1"/>
        <v>#N/A</v>
      </c>
      <c r="R4" s="37" t="e">
        <f t="shared" si="1"/>
        <v>#N/A</v>
      </c>
      <c r="S4" s="37" t="e">
        <f t="shared" si="1"/>
        <v>#N/A</v>
      </c>
      <c r="T4" s="37" t="e">
        <f t="shared" si="1"/>
        <v>#N/A</v>
      </c>
      <c r="U4" s="37" t="e">
        <f t="shared" si="1"/>
        <v>#N/A</v>
      </c>
      <c r="V4" s="37" t="e">
        <f t="shared" si="1"/>
        <v>#N/A</v>
      </c>
      <c r="W4" s="37" t="e">
        <f t="shared" si="1"/>
        <v>#N/A</v>
      </c>
      <c r="X4" s="37" t="e">
        <f t="shared" si="1"/>
        <v>#N/A</v>
      </c>
      <c r="Y4" s="37" t="e">
        <f t="shared" si="1"/>
        <v>#N/A</v>
      </c>
      <c r="Z4" s="37" t="e">
        <f t="shared" si="1"/>
        <v>#N/A</v>
      </c>
      <c r="AA4" s="37" t="e">
        <f t="shared" si="1"/>
        <v>#N/A</v>
      </c>
      <c r="AB4" s="37" t="e">
        <f t="shared" si="1"/>
        <v>#N/A</v>
      </c>
      <c r="AC4" s="37" t="e">
        <f t="shared" si="1"/>
        <v>#N/A</v>
      </c>
      <c r="AD4" s="37" t="e">
        <f t="shared" si="1"/>
        <v>#N/A</v>
      </c>
      <c r="AE4" s="37" t="e">
        <f t="shared" si="1"/>
        <v>#N/A</v>
      </c>
      <c r="AF4" s="37" t="e">
        <f t="shared" si="1"/>
        <v>#N/A</v>
      </c>
      <c r="AG4" s="37" t="e">
        <f t="shared" si="1"/>
        <v>#N/A</v>
      </c>
      <c r="AH4" s="37" t="e">
        <f t="shared" si="1"/>
        <v>#N/A</v>
      </c>
      <c r="AI4" s="37" t="e">
        <f t="shared" si="1"/>
        <v>#N/A</v>
      </c>
      <c r="AJ4" s="37" t="e">
        <f t="shared" si="1"/>
        <v>#N/A</v>
      </c>
      <c r="AK4" s="37" t="e">
        <f t="shared" si="1"/>
        <v>#N/A</v>
      </c>
      <c r="AL4" s="37" t="e">
        <f t="shared" si="1"/>
        <v>#N/A</v>
      </c>
      <c r="AM4" s="37" t="e">
        <f t="shared" si="1"/>
        <v>#N/A</v>
      </c>
      <c r="AN4" s="37" t="e">
        <f t="shared" si="1"/>
        <v>#N/A</v>
      </c>
      <c r="AO4" s="37" t="e">
        <f t="shared" si="1"/>
        <v>#N/A</v>
      </c>
      <c r="AP4" s="37" t="e">
        <f t="shared" si="1"/>
        <v>#N/A</v>
      </c>
      <c r="AQ4" s="37" t="e">
        <f t="shared" si="1"/>
        <v>#N/A</v>
      </c>
      <c r="AR4" s="37" t="e">
        <f t="shared" si="1"/>
        <v>#N/A</v>
      </c>
      <c r="AS4" s="37" t="e">
        <f t="shared" si="1"/>
        <v>#N/A</v>
      </c>
      <c r="AT4" s="37" t="e">
        <f t="shared" si="1"/>
        <v>#N/A</v>
      </c>
      <c r="AU4" s="37" t="e">
        <f t="shared" si="1"/>
        <v>#N/A</v>
      </c>
      <c r="AV4" s="37" t="e">
        <f t="shared" si="1"/>
        <v>#N/A</v>
      </c>
      <c r="AW4" s="37" t="e">
        <f t="shared" si="1"/>
        <v>#N/A</v>
      </c>
      <c r="AX4" s="37" t="e">
        <f t="shared" si="1"/>
        <v>#N/A</v>
      </c>
      <c r="AY4" s="37" t="e">
        <f t="shared" si="1"/>
        <v>#N/A</v>
      </c>
      <c r="AZ4" s="37" t="e">
        <f t="shared" si="1"/>
        <v>#N/A</v>
      </c>
      <c r="BA4" s="37" t="e">
        <f t="shared" si="1"/>
        <v>#N/A</v>
      </c>
      <c r="BB4" s="37" t="e">
        <f t="shared" si="1"/>
        <v>#N/A</v>
      </c>
      <c r="BC4" s="37" t="e">
        <f t="shared" si="1"/>
        <v>#N/A</v>
      </c>
      <c r="BD4" s="37" t="e">
        <f t="shared" si="1"/>
        <v>#N/A</v>
      </c>
      <c r="BE4" s="37" t="e">
        <f t="shared" si="1"/>
        <v>#N/A</v>
      </c>
      <c r="BF4" s="37" t="e">
        <f t="shared" si="1"/>
        <v>#N/A</v>
      </c>
      <c r="BG4" s="37" t="e">
        <f t="shared" si="1"/>
        <v>#N/A</v>
      </c>
      <c r="BH4" s="37" t="e">
        <f t="shared" si="1"/>
        <v>#N/A</v>
      </c>
      <c r="BI4" s="37" t="e">
        <f t="shared" si="1"/>
        <v>#N/A</v>
      </c>
      <c r="BJ4" s="37" t="e">
        <f t="shared" si="1"/>
        <v>#N/A</v>
      </c>
      <c r="BK4" s="37" t="e">
        <f t="shared" si="1"/>
        <v>#N/A</v>
      </c>
      <c r="BL4" s="37" t="e">
        <f t="shared" si="1"/>
        <v>#N/A</v>
      </c>
      <c r="BM4" s="37" t="e">
        <f t="shared" si="1"/>
        <v>#N/A</v>
      </c>
      <c r="BN4" s="37" t="e">
        <f t="shared" si="1"/>
        <v>#N/A</v>
      </c>
      <c r="BO4" s="37" t="e">
        <f t="shared" si="1"/>
        <v>#N/A</v>
      </c>
      <c r="BP4" s="37" t="e">
        <f t="shared" si="1"/>
        <v>#N/A</v>
      </c>
      <c r="BQ4" s="37" t="e">
        <f t="shared" si="1"/>
        <v>#N/A</v>
      </c>
      <c r="BR4" s="37" t="e">
        <f t="shared" si="1"/>
        <v>#N/A</v>
      </c>
      <c r="BS4" s="37" t="e">
        <f t="shared" ref="BS4:ED4" si="2">BS5+BS14+BS20</f>
        <v>#N/A</v>
      </c>
      <c r="BT4" s="37" t="e">
        <f t="shared" si="2"/>
        <v>#N/A</v>
      </c>
      <c r="BU4" s="37" t="e">
        <f t="shared" si="2"/>
        <v>#N/A</v>
      </c>
      <c r="BV4" s="37" t="e">
        <f t="shared" si="2"/>
        <v>#N/A</v>
      </c>
      <c r="BW4" s="37" t="e">
        <f t="shared" si="2"/>
        <v>#N/A</v>
      </c>
      <c r="BX4" s="37" t="e">
        <f t="shared" si="2"/>
        <v>#N/A</v>
      </c>
      <c r="BY4" s="37" t="e">
        <f t="shared" si="2"/>
        <v>#N/A</v>
      </c>
      <c r="BZ4" s="37" t="e">
        <f t="shared" si="2"/>
        <v>#N/A</v>
      </c>
      <c r="CA4" s="37" t="e">
        <f t="shared" si="2"/>
        <v>#N/A</v>
      </c>
      <c r="CB4" s="37" t="e">
        <f t="shared" si="2"/>
        <v>#N/A</v>
      </c>
      <c r="CC4" s="37" t="e">
        <f t="shared" si="2"/>
        <v>#N/A</v>
      </c>
      <c r="CD4" s="37" t="e">
        <f t="shared" si="2"/>
        <v>#N/A</v>
      </c>
      <c r="CE4" s="37" t="e">
        <f t="shared" si="2"/>
        <v>#N/A</v>
      </c>
      <c r="CF4" s="37" t="e">
        <f t="shared" si="2"/>
        <v>#N/A</v>
      </c>
      <c r="CG4" s="37" t="e">
        <f t="shared" si="2"/>
        <v>#N/A</v>
      </c>
      <c r="CH4" s="37" t="e">
        <f t="shared" si="2"/>
        <v>#N/A</v>
      </c>
      <c r="CI4" s="37" t="e">
        <f t="shared" si="2"/>
        <v>#N/A</v>
      </c>
      <c r="CJ4" s="37" t="e">
        <f t="shared" si="2"/>
        <v>#N/A</v>
      </c>
      <c r="CK4" s="37" t="e">
        <f t="shared" si="2"/>
        <v>#N/A</v>
      </c>
      <c r="CL4" s="37" t="e">
        <f t="shared" si="2"/>
        <v>#N/A</v>
      </c>
      <c r="CM4" s="37" t="e">
        <f t="shared" si="2"/>
        <v>#N/A</v>
      </c>
      <c r="CN4" s="37" t="e">
        <f t="shared" si="2"/>
        <v>#N/A</v>
      </c>
      <c r="CO4" s="37" t="e">
        <f t="shared" si="2"/>
        <v>#N/A</v>
      </c>
      <c r="CP4" s="37" t="e">
        <f t="shared" si="2"/>
        <v>#N/A</v>
      </c>
      <c r="CQ4" s="37" t="e">
        <f t="shared" si="2"/>
        <v>#N/A</v>
      </c>
      <c r="CR4" s="37" t="e">
        <f t="shared" si="2"/>
        <v>#N/A</v>
      </c>
      <c r="CS4" s="37" t="e">
        <f t="shared" si="2"/>
        <v>#N/A</v>
      </c>
      <c r="CT4" s="37" t="e">
        <f t="shared" si="2"/>
        <v>#N/A</v>
      </c>
      <c r="CU4" s="37" t="e">
        <f t="shared" si="2"/>
        <v>#N/A</v>
      </c>
      <c r="CV4" s="37" t="e">
        <f t="shared" si="2"/>
        <v>#N/A</v>
      </c>
      <c r="CW4" s="37" t="e">
        <f t="shared" si="2"/>
        <v>#N/A</v>
      </c>
      <c r="CX4" s="37" t="e">
        <f t="shared" si="2"/>
        <v>#N/A</v>
      </c>
      <c r="CY4" s="37" t="e">
        <f t="shared" si="2"/>
        <v>#N/A</v>
      </c>
      <c r="CZ4" s="37" t="e">
        <f t="shared" si="2"/>
        <v>#N/A</v>
      </c>
      <c r="DA4" s="37" t="e">
        <f t="shared" si="2"/>
        <v>#N/A</v>
      </c>
      <c r="DB4" s="37" t="e">
        <f t="shared" si="2"/>
        <v>#N/A</v>
      </c>
      <c r="DC4" s="37" t="e">
        <f t="shared" si="2"/>
        <v>#N/A</v>
      </c>
      <c r="DD4" s="37" t="e">
        <f t="shared" si="2"/>
        <v>#N/A</v>
      </c>
      <c r="DE4" s="37" t="e">
        <f t="shared" si="2"/>
        <v>#N/A</v>
      </c>
      <c r="DF4" s="37" t="e">
        <f t="shared" si="2"/>
        <v>#N/A</v>
      </c>
      <c r="DG4" s="37" t="e">
        <f t="shared" si="2"/>
        <v>#N/A</v>
      </c>
      <c r="DH4" s="37" t="e">
        <f t="shared" si="2"/>
        <v>#N/A</v>
      </c>
      <c r="DI4" s="37" t="e">
        <f t="shared" si="2"/>
        <v>#N/A</v>
      </c>
      <c r="DJ4" s="37" t="e">
        <f t="shared" si="2"/>
        <v>#N/A</v>
      </c>
      <c r="DK4" s="37" t="e">
        <f t="shared" si="2"/>
        <v>#N/A</v>
      </c>
      <c r="DL4" s="37" t="e">
        <f t="shared" si="2"/>
        <v>#N/A</v>
      </c>
      <c r="DM4" s="37" t="e">
        <f t="shared" si="2"/>
        <v>#N/A</v>
      </c>
      <c r="DN4" s="37" t="e">
        <f t="shared" si="2"/>
        <v>#N/A</v>
      </c>
      <c r="DO4" s="37" t="e">
        <f t="shared" si="2"/>
        <v>#N/A</v>
      </c>
      <c r="DP4" s="37" t="e">
        <f t="shared" si="2"/>
        <v>#N/A</v>
      </c>
      <c r="DQ4" s="37" t="e">
        <f t="shared" si="2"/>
        <v>#N/A</v>
      </c>
      <c r="DR4" s="37" t="e">
        <f t="shared" si="2"/>
        <v>#N/A</v>
      </c>
      <c r="DS4" s="37" t="e">
        <f t="shared" si="2"/>
        <v>#N/A</v>
      </c>
      <c r="DT4" s="37" t="e">
        <f t="shared" si="2"/>
        <v>#N/A</v>
      </c>
      <c r="DU4" s="37" t="e">
        <f t="shared" si="2"/>
        <v>#N/A</v>
      </c>
      <c r="DV4" s="37" t="e">
        <f t="shared" si="2"/>
        <v>#N/A</v>
      </c>
      <c r="DW4" s="37" t="e">
        <f t="shared" si="2"/>
        <v>#N/A</v>
      </c>
      <c r="DX4" s="37" t="e">
        <f t="shared" si="2"/>
        <v>#N/A</v>
      </c>
      <c r="DY4" s="37" t="e">
        <f t="shared" si="2"/>
        <v>#N/A</v>
      </c>
      <c r="DZ4" s="37" t="e">
        <f t="shared" si="2"/>
        <v>#N/A</v>
      </c>
      <c r="EA4" s="37" t="e">
        <f t="shared" si="2"/>
        <v>#N/A</v>
      </c>
      <c r="EB4" s="37" t="e">
        <f t="shared" si="2"/>
        <v>#N/A</v>
      </c>
      <c r="EC4" s="37" t="e">
        <f t="shared" si="2"/>
        <v>#N/A</v>
      </c>
      <c r="ED4" s="37" t="e">
        <f t="shared" si="2"/>
        <v>#N/A</v>
      </c>
      <c r="EE4" s="37" t="e">
        <f t="shared" ref="EE4:GP4" si="3">EE5+EE14+EE20</f>
        <v>#N/A</v>
      </c>
      <c r="EF4" s="37" t="e">
        <f t="shared" si="3"/>
        <v>#N/A</v>
      </c>
      <c r="EG4" s="37" t="e">
        <f t="shared" si="3"/>
        <v>#N/A</v>
      </c>
      <c r="EH4" s="37" t="e">
        <f t="shared" si="3"/>
        <v>#N/A</v>
      </c>
      <c r="EI4" s="37" t="e">
        <f t="shared" si="3"/>
        <v>#N/A</v>
      </c>
      <c r="EJ4" s="37" t="e">
        <f t="shared" si="3"/>
        <v>#N/A</v>
      </c>
      <c r="EK4" s="37" t="e">
        <f t="shared" si="3"/>
        <v>#N/A</v>
      </c>
      <c r="EL4" s="37" t="e">
        <f t="shared" si="3"/>
        <v>#N/A</v>
      </c>
      <c r="EM4" s="37" t="e">
        <f t="shared" si="3"/>
        <v>#N/A</v>
      </c>
      <c r="EN4" s="37" t="e">
        <f t="shared" si="3"/>
        <v>#N/A</v>
      </c>
      <c r="EO4" s="37" t="e">
        <f t="shared" si="3"/>
        <v>#N/A</v>
      </c>
      <c r="EP4" s="37" t="e">
        <f t="shared" si="3"/>
        <v>#N/A</v>
      </c>
      <c r="EQ4" s="37" t="e">
        <f t="shared" si="3"/>
        <v>#N/A</v>
      </c>
      <c r="ER4" s="37" t="e">
        <f t="shared" si="3"/>
        <v>#N/A</v>
      </c>
      <c r="ES4" s="37" t="e">
        <f t="shared" si="3"/>
        <v>#N/A</v>
      </c>
      <c r="ET4" s="37" t="e">
        <f t="shared" si="3"/>
        <v>#N/A</v>
      </c>
      <c r="EU4" s="37" t="e">
        <f t="shared" si="3"/>
        <v>#N/A</v>
      </c>
      <c r="EV4" s="37" t="e">
        <f t="shared" si="3"/>
        <v>#N/A</v>
      </c>
      <c r="EW4" s="37" t="e">
        <f t="shared" si="3"/>
        <v>#N/A</v>
      </c>
      <c r="EX4" s="37" t="e">
        <f t="shared" si="3"/>
        <v>#N/A</v>
      </c>
      <c r="EY4" s="37" t="e">
        <f t="shared" si="3"/>
        <v>#N/A</v>
      </c>
      <c r="EZ4" s="37" t="e">
        <f t="shared" si="3"/>
        <v>#N/A</v>
      </c>
      <c r="FA4" s="37" t="e">
        <f t="shared" si="3"/>
        <v>#N/A</v>
      </c>
      <c r="FB4" s="37" t="e">
        <f t="shared" si="3"/>
        <v>#N/A</v>
      </c>
      <c r="FC4" s="37" t="e">
        <f t="shared" si="3"/>
        <v>#N/A</v>
      </c>
      <c r="FD4" s="37" t="e">
        <f t="shared" si="3"/>
        <v>#N/A</v>
      </c>
      <c r="FE4" s="37" t="e">
        <f t="shared" si="3"/>
        <v>#N/A</v>
      </c>
      <c r="FF4" s="37" t="e">
        <f t="shared" si="3"/>
        <v>#N/A</v>
      </c>
      <c r="FG4" s="37" t="e">
        <f t="shared" si="3"/>
        <v>#N/A</v>
      </c>
      <c r="FH4" s="37" t="e">
        <f t="shared" si="3"/>
        <v>#N/A</v>
      </c>
      <c r="FI4" s="37" t="e">
        <f t="shared" si="3"/>
        <v>#N/A</v>
      </c>
      <c r="FJ4" s="37" t="e">
        <f t="shared" si="3"/>
        <v>#N/A</v>
      </c>
      <c r="FK4" s="37" t="e">
        <f t="shared" si="3"/>
        <v>#N/A</v>
      </c>
      <c r="FL4" s="37" t="e">
        <f t="shared" si="3"/>
        <v>#N/A</v>
      </c>
      <c r="FM4" s="37" t="e">
        <f t="shared" si="3"/>
        <v>#N/A</v>
      </c>
      <c r="FN4" s="37" t="e">
        <f t="shared" si="3"/>
        <v>#N/A</v>
      </c>
      <c r="FO4" s="37" t="e">
        <f t="shared" si="3"/>
        <v>#N/A</v>
      </c>
      <c r="FP4" s="37" t="e">
        <f t="shared" si="3"/>
        <v>#N/A</v>
      </c>
      <c r="FQ4" s="37" t="e">
        <f t="shared" si="3"/>
        <v>#N/A</v>
      </c>
      <c r="FR4" s="37" t="e">
        <f t="shared" si="3"/>
        <v>#N/A</v>
      </c>
      <c r="FS4" s="37" t="e">
        <f t="shared" si="3"/>
        <v>#N/A</v>
      </c>
      <c r="FT4" s="37" t="e">
        <f t="shared" si="3"/>
        <v>#N/A</v>
      </c>
      <c r="FU4" s="37" t="e">
        <f t="shared" si="3"/>
        <v>#N/A</v>
      </c>
      <c r="FV4" s="37" t="e">
        <f t="shared" si="3"/>
        <v>#N/A</v>
      </c>
      <c r="FW4" s="37" t="e">
        <f t="shared" si="3"/>
        <v>#N/A</v>
      </c>
      <c r="FX4" s="37" t="e">
        <f t="shared" si="3"/>
        <v>#N/A</v>
      </c>
      <c r="FY4" s="37" t="e">
        <f t="shared" si="3"/>
        <v>#N/A</v>
      </c>
      <c r="FZ4" s="37" t="e">
        <f t="shared" si="3"/>
        <v>#N/A</v>
      </c>
      <c r="GA4" s="37" t="e">
        <f t="shared" si="3"/>
        <v>#N/A</v>
      </c>
      <c r="GB4" s="37" t="e">
        <f t="shared" si="3"/>
        <v>#N/A</v>
      </c>
      <c r="GC4" s="37" t="e">
        <f t="shared" si="3"/>
        <v>#N/A</v>
      </c>
      <c r="GD4" s="37" t="e">
        <f t="shared" si="3"/>
        <v>#N/A</v>
      </c>
      <c r="GE4" s="37" t="e">
        <f t="shared" si="3"/>
        <v>#N/A</v>
      </c>
      <c r="GF4" s="37" t="e">
        <f t="shared" si="3"/>
        <v>#N/A</v>
      </c>
      <c r="GG4" s="37" t="e">
        <f t="shared" si="3"/>
        <v>#N/A</v>
      </c>
      <c r="GH4" s="37" t="e">
        <f t="shared" si="3"/>
        <v>#N/A</v>
      </c>
      <c r="GI4" s="37" t="e">
        <f t="shared" si="3"/>
        <v>#N/A</v>
      </c>
      <c r="GJ4" s="37" t="e">
        <f t="shared" si="3"/>
        <v>#N/A</v>
      </c>
      <c r="GK4" s="37" t="e">
        <f t="shared" si="3"/>
        <v>#N/A</v>
      </c>
      <c r="GL4" s="37" t="e">
        <f t="shared" si="3"/>
        <v>#N/A</v>
      </c>
      <c r="GM4" s="37" t="e">
        <f t="shared" si="3"/>
        <v>#N/A</v>
      </c>
      <c r="GN4" s="37" t="e">
        <f t="shared" si="3"/>
        <v>#N/A</v>
      </c>
      <c r="GO4" s="37" t="e">
        <f t="shared" si="3"/>
        <v>#N/A</v>
      </c>
      <c r="GP4" s="37" t="e">
        <f t="shared" si="3"/>
        <v>#N/A</v>
      </c>
      <c r="GQ4" s="37" t="e">
        <f t="shared" ref="GQ4:HW4" si="4">GQ5+GQ14+GQ20</f>
        <v>#N/A</v>
      </c>
      <c r="GR4" s="37" t="e">
        <f t="shared" si="4"/>
        <v>#N/A</v>
      </c>
      <c r="GS4" s="37" t="e">
        <f t="shared" si="4"/>
        <v>#N/A</v>
      </c>
      <c r="GT4" s="37" t="e">
        <f t="shared" si="4"/>
        <v>#N/A</v>
      </c>
      <c r="GU4" s="37" t="e">
        <f t="shared" si="4"/>
        <v>#N/A</v>
      </c>
      <c r="GV4" s="37" t="e">
        <f t="shared" si="4"/>
        <v>#N/A</v>
      </c>
      <c r="GW4" s="37" t="e">
        <f t="shared" si="4"/>
        <v>#N/A</v>
      </c>
      <c r="GX4" s="37" t="e">
        <f t="shared" si="4"/>
        <v>#N/A</v>
      </c>
      <c r="GY4" s="37" t="e">
        <f t="shared" si="4"/>
        <v>#N/A</v>
      </c>
      <c r="GZ4" s="37" t="e">
        <f t="shared" si="4"/>
        <v>#N/A</v>
      </c>
      <c r="HA4" s="37" t="e">
        <f t="shared" si="4"/>
        <v>#N/A</v>
      </c>
      <c r="HB4" s="37" t="e">
        <f t="shared" si="4"/>
        <v>#N/A</v>
      </c>
      <c r="HC4" s="37" t="e">
        <f t="shared" si="4"/>
        <v>#N/A</v>
      </c>
      <c r="HD4" s="37" t="e">
        <f t="shared" si="4"/>
        <v>#N/A</v>
      </c>
      <c r="HE4" s="37" t="e">
        <f t="shared" si="4"/>
        <v>#N/A</v>
      </c>
      <c r="HF4" s="37" t="e">
        <f t="shared" si="4"/>
        <v>#N/A</v>
      </c>
      <c r="HG4" s="37" t="e">
        <f t="shared" si="4"/>
        <v>#N/A</v>
      </c>
      <c r="HH4" s="37" t="e">
        <f t="shared" si="4"/>
        <v>#N/A</v>
      </c>
      <c r="HI4" s="37" t="e">
        <f t="shared" si="4"/>
        <v>#N/A</v>
      </c>
      <c r="HJ4" s="37" t="e">
        <f t="shared" si="4"/>
        <v>#N/A</v>
      </c>
      <c r="HK4" s="37" t="e">
        <f t="shared" si="4"/>
        <v>#N/A</v>
      </c>
      <c r="HL4" s="37" t="e">
        <f t="shared" si="4"/>
        <v>#N/A</v>
      </c>
      <c r="HM4" s="37" t="e">
        <f t="shared" si="4"/>
        <v>#N/A</v>
      </c>
      <c r="HN4" s="37" t="e">
        <f t="shared" si="4"/>
        <v>#N/A</v>
      </c>
      <c r="HO4" s="37" t="e">
        <f t="shared" si="4"/>
        <v>#N/A</v>
      </c>
      <c r="HP4" s="37" t="e">
        <f t="shared" si="4"/>
        <v>#N/A</v>
      </c>
      <c r="HQ4" s="37" t="e">
        <f t="shared" si="4"/>
        <v>#N/A</v>
      </c>
      <c r="HR4" s="37" t="e">
        <f t="shared" si="4"/>
        <v>#N/A</v>
      </c>
      <c r="HS4" s="37" t="e">
        <f t="shared" si="4"/>
        <v>#N/A</v>
      </c>
      <c r="HT4" s="37" t="e">
        <f t="shared" si="4"/>
        <v>#N/A</v>
      </c>
      <c r="HU4" s="37" t="e">
        <f t="shared" si="4"/>
        <v>#N/A</v>
      </c>
      <c r="HV4" s="37" t="e">
        <f t="shared" si="4"/>
        <v>#N/A</v>
      </c>
      <c r="HW4" s="37" t="e">
        <f t="shared" si="4"/>
        <v>#N/A</v>
      </c>
      <c r="HX4" s="37" t="e">
        <f>HX5+HX14+HX20</f>
        <v>#N/A</v>
      </c>
      <c r="HY4" s="37" t="str">
        <f>IF(ISERROR(HY5+HY14+HY20),"",HY5+HY14+HY20)</f>
        <v/>
      </c>
      <c r="HZ4" s="37" t="str">
        <f t="shared" ref="HZ4:IP4" si="5">IF(ISERROR(HZ5+HZ14+HZ20),"",HZ5+HZ14+HZ20)</f>
        <v/>
      </c>
      <c r="IA4" s="37" t="str">
        <f t="shared" si="5"/>
        <v/>
      </c>
      <c r="IB4" s="37" t="str">
        <f t="shared" si="5"/>
        <v/>
      </c>
      <c r="IC4" s="37" t="str">
        <f t="shared" si="5"/>
        <v/>
      </c>
      <c r="ID4" s="37" t="str">
        <f t="shared" si="5"/>
        <v/>
      </c>
      <c r="IE4" s="37" t="str">
        <f t="shared" si="5"/>
        <v/>
      </c>
      <c r="IF4" s="37" t="str">
        <f t="shared" si="5"/>
        <v/>
      </c>
      <c r="IG4" s="37" t="str">
        <f t="shared" si="5"/>
        <v/>
      </c>
      <c r="IH4" s="37" t="str">
        <f t="shared" si="5"/>
        <v/>
      </c>
      <c r="II4" s="37" t="str">
        <f t="shared" si="5"/>
        <v/>
      </c>
      <c r="IJ4" s="37" t="str">
        <f t="shared" si="5"/>
        <v/>
      </c>
      <c r="IK4" s="37" t="str">
        <f t="shared" si="5"/>
        <v/>
      </c>
      <c r="IL4" s="37" t="str">
        <f t="shared" si="5"/>
        <v/>
      </c>
      <c r="IM4" s="37" t="str">
        <f t="shared" si="5"/>
        <v/>
      </c>
      <c r="IN4" s="37" t="str">
        <f t="shared" si="5"/>
        <v/>
      </c>
      <c r="IO4" s="37" t="str">
        <f t="shared" si="5"/>
        <v/>
      </c>
      <c r="IP4" s="37" t="str">
        <f t="shared" si="5"/>
        <v/>
      </c>
      <c r="IQ4" s="37" t="str">
        <f t="shared" ref="IQ4:JH4" si="6">IF(ISERROR(IQ5+IQ14+IQ20),"",IQ5+IQ14+IQ20)</f>
        <v/>
      </c>
      <c r="IR4" s="37" t="str">
        <f t="shared" si="6"/>
        <v/>
      </c>
      <c r="IS4" s="37" t="str">
        <f t="shared" si="6"/>
        <v/>
      </c>
      <c r="IT4" s="37" t="str">
        <f t="shared" si="6"/>
        <v/>
      </c>
      <c r="IU4" s="37" t="str">
        <f t="shared" si="6"/>
        <v/>
      </c>
      <c r="IV4" s="37" t="str">
        <f t="shared" si="6"/>
        <v/>
      </c>
      <c r="IW4" s="37" t="str">
        <f t="shared" si="6"/>
        <v/>
      </c>
      <c r="IX4" s="37" t="str">
        <f>IF(ISERROR(IX5+IX14+IX20),"",IX5+IX14+IX20)</f>
        <v/>
      </c>
      <c r="IY4" s="37" t="str">
        <f>IF(ISERROR(IY5+IY14+IY20),"",IY5+IY14+IY20)</f>
        <v/>
      </c>
      <c r="IZ4" s="37" t="str">
        <f t="shared" si="6"/>
        <v/>
      </c>
      <c r="JA4" s="37" t="str">
        <f t="shared" si="6"/>
        <v/>
      </c>
      <c r="JB4" s="37" t="str">
        <f t="shared" si="6"/>
        <v/>
      </c>
      <c r="JC4" s="37" t="str">
        <f t="shared" si="6"/>
        <v/>
      </c>
      <c r="JD4" s="37" t="str">
        <f t="shared" si="6"/>
        <v/>
      </c>
      <c r="JE4" s="37" t="str">
        <f t="shared" si="6"/>
        <v/>
      </c>
      <c r="JF4" s="37" t="str">
        <f t="shared" si="6"/>
        <v/>
      </c>
      <c r="JG4" s="37" t="str">
        <f t="shared" si="6"/>
        <v/>
      </c>
      <c r="JH4" s="37" t="str">
        <f t="shared" si="6"/>
        <v/>
      </c>
      <c r="JI4" s="37" t="str">
        <f t="shared" ref="JI4:LD4" si="7">IF(ISERROR(JI5+JI14+JI20),"",JI5+JI14+JI20)</f>
        <v/>
      </c>
      <c r="JJ4" s="37" t="str">
        <f t="shared" si="7"/>
        <v/>
      </c>
      <c r="JK4" s="37" t="str">
        <f t="shared" si="7"/>
        <v/>
      </c>
      <c r="JL4" s="37" t="str">
        <f t="shared" si="7"/>
        <v/>
      </c>
      <c r="JM4" s="37" t="str">
        <f t="shared" si="7"/>
        <v/>
      </c>
      <c r="JN4" s="37" t="str">
        <f t="shared" si="7"/>
        <v/>
      </c>
      <c r="JO4" s="37" t="str">
        <f t="shared" si="7"/>
        <v/>
      </c>
      <c r="JP4" s="37" t="str">
        <f t="shared" si="7"/>
        <v/>
      </c>
      <c r="JQ4" s="37" t="str">
        <f t="shared" si="7"/>
        <v/>
      </c>
      <c r="JR4" s="37" t="str">
        <f t="shared" si="7"/>
        <v/>
      </c>
      <c r="JS4" s="37" t="str">
        <f t="shared" si="7"/>
        <v/>
      </c>
      <c r="JT4" s="37" t="str">
        <f t="shared" si="7"/>
        <v/>
      </c>
      <c r="JU4" s="37" t="str">
        <f t="shared" si="7"/>
        <v/>
      </c>
      <c r="JV4" s="37" t="str">
        <f t="shared" si="7"/>
        <v/>
      </c>
      <c r="JW4" s="37" t="str">
        <f t="shared" si="7"/>
        <v/>
      </c>
      <c r="JX4" s="37" t="str">
        <f t="shared" si="7"/>
        <v/>
      </c>
      <c r="JY4" s="37" t="str">
        <f t="shared" si="7"/>
        <v/>
      </c>
      <c r="JZ4" s="37" t="str">
        <f t="shared" si="7"/>
        <v/>
      </c>
      <c r="KA4" s="37" t="str">
        <f t="shared" si="7"/>
        <v/>
      </c>
      <c r="KB4" s="37" t="str">
        <f t="shared" si="7"/>
        <v/>
      </c>
      <c r="KC4" s="37" t="str">
        <f t="shared" si="7"/>
        <v/>
      </c>
      <c r="KD4" s="37" t="str">
        <f t="shared" si="7"/>
        <v/>
      </c>
      <c r="KE4" s="37" t="str">
        <f t="shared" si="7"/>
        <v/>
      </c>
      <c r="KF4" s="37" t="str">
        <f t="shared" si="7"/>
        <v/>
      </c>
      <c r="KG4" s="37" t="str">
        <f t="shared" si="7"/>
        <v/>
      </c>
      <c r="KH4" s="37" t="str">
        <f t="shared" si="7"/>
        <v/>
      </c>
      <c r="KI4" s="37" t="str">
        <f t="shared" si="7"/>
        <v/>
      </c>
      <c r="KJ4" s="37" t="str">
        <f t="shared" si="7"/>
        <v/>
      </c>
      <c r="KK4" s="37" t="str">
        <f t="shared" si="7"/>
        <v/>
      </c>
      <c r="KL4" s="37" t="str">
        <f t="shared" si="7"/>
        <v/>
      </c>
      <c r="KM4" s="37" t="str">
        <f t="shared" si="7"/>
        <v/>
      </c>
      <c r="KN4" s="37" t="str">
        <f t="shared" si="7"/>
        <v/>
      </c>
      <c r="KO4" s="37" t="str">
        <f t="shared" si="7"/>
        <v/>
      </c>
      <c r="KP4" s="37" t="str">
        <f t="shared" si="7"/>
        <v/>
      </c>
      <c r="KQ4" s="37" t="str">
        <f t="shared" si="7"/>
        <v/>
      </c>
      <c r="KR4" s="37" t="str">
        <f t="shared" si="7"/>
        <v/>
      </c>
      <c r="KS4" s="37" t="str">
        <f t="shared" si="7"/>
        <v/>
      </c>
      <c r="KT4" s="37" t="str">
        <f t="shared" si="7"/>
        <v/>
      </c>
      <c r="KU4" s="37" t="str">
        <f t="shared" si="7"/>
        <v/>
      </c>
      <c r="KV4" s="37" t="str">
        <f t="shared" si="7"/>
        <v/>
      </c>
      <c r="KW4" s="37" t="str">
        <f t="shared" si="7"/>
        <v/>
      </c>
      <c r="KX4" s="37" t="str">
        <f t="shared" si="7"/>
        <v/>
      </c>
      <c r="KY4" s="37" t="str">
        <f t="shared" si="7"/>
        <v/>
      </c>
      <c r="KZ4" s="37" t="str">
        <f t="shared" si="7"/>
        <v/>
      </c>
      <c r="LA4" s="37" t="str">
        <f t="shared" si="7"/>
        <v/>
      </c>
      <c r="LB4" s="37" t="str">
        <f t="shared" si="7"/>
        <v/>
      </c>
      <c r="LC4" s="37" t="str">
        <f t="shared" si="7"/>
        <v/>
      </c>
      <c r="LD4" s="37" t="str">
        <f t="shared" si="7"/>
        <v/>
      </c>
      <c r="LE4" s="37" t="str">
        <f t="shared" ref="LE4" si="8">IF(ISERROR(LE5+LE14+LE20),"",LE5+LE14+LE20)</f>
        <v/>
      </c>
      <c r="LF4" s="37" t="str">
        <f>IF(ISERROR(LF5+LF14),"",LF5+LF14)</f>
        <v/>
      </c>
      <c r="LG4" s="37" t="str">
        <f>IF(ISERROR(LG5+LG14),"",LG5+LG14)</f>
        <v/>
      </c>
      <c r="LH4" s="37" t="str">
        <f t="shared" ref="LH4:LJ4" si="9">IF(ISERROR(LH5+LH14),"",LH5+LH14)</f>
        <v/>
      </c>
      <c r="LI4" s="37" t="str">
        <f t="shared" si="9"/>
        <v/>
      </c>
      <c r="LJ4" s="37" t="str">
        <f t="shared" si="9"/>
        <v/>
      </c>
      <c r="LK4" s="37" t="str">
        <f t="shared" ref="LK4:LL4" si="10">IF(ISERROR(LK5+LK14),"",LK5+LK14)</f>
        <v/>
      </c>
      <c r="LL4" s="37" t="str">
        <f t="shared" si="10"/>
        <v/>
      </c>
      <c r="LM4" s="37" t="str">
        <f t="shared" ref="LM4" si="11">IF(ISERROR(LM5+LM14),"",LM5+LM14)</f>
        <v/>
      </c>
      <c r="LN4" s="37" t="str">
        <f t="shared" ref="LN4:LO4" si="12">IF(ISERROR(LN5+LN14),"",LN5+LN14)</f>
        <v/>
      </c>
      <c r="LO4" s="37" t="str">
        <f t="shared" si="12"/>
        <v/>
      </c>
      <c r="LP4" s="37" t="str">
        <f t="shared" ref="LP4:LQ4" si="13">IF(ISERROR(LP5+LP14),"",LP5+LP14)</f>
        <v/>
      </c>
      <c r="LQ4" s="37" t="str">
        <f t="shared" si="13"/>
        <v/>
      </c>
      <c r="LR4" s="37" t="str">
        <f t="shared" ref="LR4:LS4" si="14">IF(ISERROR(LR5+LR14),"",LR5+LR14)</f>
        <v/>
      </c>
      <c r="LS4" s="37" t="str">
        <f t="shared" si="14"/>
        <v/>
      </c>
      <c r="LT4" s="37" t="str">
        <f t="shared" ref="LT4:LU4" si="15">IF(ISERROR(LT5+LT14),"",LT5+LT14)</f>
        <v/>
      </c>
      <c r="LU4" s="37" t="str">
        <f t="shared" si="15"/>
        <v/>
      </c>
      <c r="LV4" s="37" t="str">
        <f t="shared" ref="LV4:LW4" si="16">IF(ISERROR(LV5+LV14),"",LV5+LV14)</f>
        <v/>
      </c>
      <c r="LW4" s="37" t="str">
        <f t="shared" si="16"/>
        <v/>
      </c>
      <c r="LX4" s="37" t="str">
        <f t="shared" ref="LX4:LY4" si="17">IF(ISERROR(LX5+LX14),"",LX5+LX14)</f>
        <v/>
      </c>
      <c r="LY4" s="37" t="str">
        <f t="shared" si="17"/>
        <v/>
      </c>
      <c r="LZ4" s="37" t="str">
        <f t="shared" ref="LZ4:MA4" si="18">IF(ISERROR(LZ5+LZ14),"",LZ5+LZ14)</f>
        <v/>
      </c>
      <c r="MA4" s="37" t="str">
        <f t="shared" si="18"/>
        <v/>
      </c>
      <c r="MB4" s="37" t="str">
        <f t="shared" ref="MB4:MC4" si="19">IF(ISERROR(MB5+MB14),"",MB5+MB14)</f>
        <v/>
      </c>
      <c r="MC4" s="37" t="str">
        <f t="shared" si="19"/>
        <v/>
      </c>
      <c r="MD4" s="37" t="str">
        <f t="shared" ref="MD4" si="20">IF(ISERROR(MD5+MD14),"",MD5+MD14)</f>
        <v/>
      </c>
      <c r="ME4" s="37" t="str">
        <f t="shared" ref="ME4:MJ4" si="21">IF(ISERROR(ME5+ME14),"",ME5+ME14)</f>
        <v/>
      </c>
      <c r="MF4" s="37" t="str">
        <f t="shared" si="21"/>
        <v/>
      </c>
      <c r="MG4" s="37" t="str">
        <f t="shared" si="21"/>
        <v/>
      </c>
      <c r="MH4" s="37" t="str">
        <f t="shared" si="21"/>
        <v/>
      </c>
      <c r="MI4" s="37" t="str">
        <f t="shared" si="21"/>
        <v/>
      </c>
      <c r="MJ4" s="37" t="str">
        <f t="shared" si="21"/>
        <v/>
      </c>
      <c r="MK4" s="37" t="str">
        <f t="shared" ref="MK4:MM4" si="22">IF(ISERROR(MK5+MK14),"",MK5+MK14)</f>
        <v/>
      </c>
      <c r="ML4" s="37" t="str">
        <f t="shared" ref="ML4:MO4" si="23">IF(ISERROR(ML5+ML14),"",ML5+ML14)</f>
        <v/>
      </c>
      <c r="MM4" s="37" t="str">
        <f t="shared" si="22"/>
        <v/>
      </c>
      <c r="MN4" s="37" t="str">
        <f t="shared" si="23"/>
        <v/>
      </c>
      <c r="MO4" s="37" t="str">
        <f t="shared" si="23"/>
        <v/>
      </c>
      <c r="MP4" s="37" t="str">
        <f t="shared" ref="MP4:MR4" si="24">IF(ISERROR(MP5+MP14),"",MP5+MP14)</f>
        <v/>
      </c>
      <c r="MQ4" s="37" t="str">
        <f t="shared" si="24"/>
        <v/>
      </c>
      <c r="MR4" s="37" t="str">
        <f t="shared" si="24"/>
        <v/>
      </c>
      <c r="MS4" s="37" t="str">
        <f t="shared" ref="MS4:MU4" si="25">IF(ISERROR(MS5+MS14),"",MS5+MS14)</f>
        <v/>
      </c>
      <c r="MT4" s="37" t="str">
        <f t="shared" si="25"/>
        <v/>
      </c>
      <c r="MU4" s="37" t="str">
        <f t="shared" si="25"/>
        <v/>
      </c>
      <c r="MV4" s="37" t="str">
        <f t="shared" ref="MV4:MX4" si="26">IF(ISERROR(MV5+MV14),"",MV5+MV14)</f>
        <v/>
      </c>
      <c r="MW4" s="37" t="str">
        <f t="shared" si="26"/>
        <v/>
      </c>
      <c r="MX4" s="37" t="str">
        <f t="shared" si="26"/>
        <v/>
      </c>
      <c r="MY4" s="37" t="str">
        <f t="shared" ref="MY4:NA4" si="27">IF(ISERROR(MY5+MY14),"",MY5+MY14)</f>
        <v/>
      </c>
      <c r="MZ4" s="37" t="str">
        <f t="shared" ref="MZ4" si="28">IF(ISERROR(MZ5+MZ14),"",MZ5+MZ14)</f>
        <v/>
      </c>
      <c r="NA4" s="37" t="str">
        <f t="shared" si="27"/>
        <v/>
      </c>
      <c r="NB4" s="37" t="str">
        <f t="shared" ref="NB4:NH4" si="29">IF(ISERROR(NB5+NB14),"",NB5+NB14)</f>
        <v/>
      </c>
      <c r="NC4" s="37" t="str">
        <f t="shared" si="29"/>
        <v/>
      </c>
      <c r="ND4" s="37" t="str">
        <f t="shared" si="29"/>
        <v/>
      </c>
      <c r="NE4" s="37" t="str">
        <f t="shared" si="29"/>
        <v/>
      </c>
      <c r="NF4" s="37" t="str">
        <f t="shared" si="29"/>
        <v/>
      </c>
      <c r="NG4" s="37" t="str">
        <f t="shared" si="29"/>
        <v/>
      </c>
      <c r="NH4" s="37" t="str">
        <f t="shared" si="29"/>
        <v/>
      </c>
      <c r="NI4" s="37" t="str">
        <f t="shared" ref="NI4:NN4" si="30">IF(ISERROR(NI5+NI14),"",NI5+NI14)</f>
        <v/>
      </c>
      <c r="NJ4" s="37" t="str">
        <f t="shared" si="30"/>
        <v/>
      </c>
      <c r="NK4" s="37" t="str">
        <f t="shared" si="30"/>
        <v/>
      </c>
      <c r="NL4" s="37" t="str">
        <f t="shared" si="30"/>
        <v/>
      </c>
      <c r="NM4" s="37" t="str">
        <f t="shared" si="30"/>
        <v/>
      </c>
      <c r="NN4" s="37" t="str">
        <f t="shared" si="30"/>
        <v/>
      </c>
      <c r="NO4" s="37" t="str">
        <f t="shared" ref="NO4:NP4" si="31">IF(ISERROR(NO5+NO14),"",NO5+NO14)</f>
        <v/>
      </c>
      <c r="NP4" s="37" t="str">
        <f t="shared" si="31"/>
        <v/>
      </c>
      <c r="NQ4" s="37" t="str">
        <f t="shared" ref="NQ4:NR4" si="32">IF(ISERROR(NQ5+NQ14),"",NQ5+NQ14)</f>
        <v/>
      </c>
      <c r="NR4" s="37" t="str">
        <f t="shared" si="32"/>
        <v/>
      </c>
      <c r="NS4" s="37" t="str">
        <f t="shared" ref="NS4:NT4" si="33">IF(ISERROR(NS5+NS14),"",NS5+NS14)</f>
        <v/>
      </c>
      <c r="NT4" s="37" t="str">
        <f t="shared" si="33"/>
        <v/>
      </c>
      <c r="NU4" s="37" t="str">
        <f t="shared" ref="NU4:NV4" si="34">IF(ISERROR(NU5+NU14),"",NU5+NU14)</f>
        <v/>
      </c>
      <c r="NV4" s="37" t="str">
        <f t="shared" si="34"/>
        <v/>
      </c>
      <c r="NW4" s="37" t="str">
        <f t="shared" ref="NW4:NX4" si="35">IF(ISERROR(NW5+NW14),"",NW5+NW14)</f>
        <v/>
      </c>
      <c r="NX4" s="37" t="str">
        <f t="shared" si="35"/>
        <v/>
      </c>
      <c r="NY4" s="37" t="str">
        <f t="shared" ref="NY4:NZ4" si="36">IF(ISERROR(NY5+NY14),"",NY5+NY14)</f>
        <v/>
      </c>
      <c r="NZ4" s="37" t="str">
        <f t="shared" si="36"/>
        <v/>
      </c>
      <c r="OA4" s="37" t="str">
        <f t="shared" ref="OA4:OB4" si="37">IF(ISERROR(OA5+OA14),"",OA5+OA14)</f>
        <v/>
      </c>
      <c r="OB4" s="37" t="str">
        <f t="shared" si="37"/>
        <v/>
      </c>
      <c r="OC4" s="37" t="str">
        <f t="shared" ref="OC4:OD4" si="38">IF(ISERROR(OC5+OC14),"",OC5+OC14)</f>
        <v/>
      </c>
      <c r="OD4" s="37" t="str">
        <f t="shared" si="38"/>
        <v/>
      </c>
      <c r="OE4" s="37" t="str">
        <f t="shared" ref="OE4:OG4" si="39">IF(ISERROR(OE5+OE14),"",OE5+OE14)</f>
        <v/>
      </c>
      <c r="OF4" s="37" t="str">
        <f t="shared" si="39"/>
        <v/>
      </c>
      <c r="OG4" s="37" t="str">
        <f t="shared" si="39"/>
        <v/>
      </c>
      <c r="OH4" s="37" t="str">
        <f t="shared" ref="OH4:OJ4" si="40">IF(ISERROR(OH5+OH14),"",OH5+OH14)</f>
        <v/>
      </c>
      <c r="OI4" s="37" t="str">
        <f t="shared" si="40"/>
        <v/>
      </c>
      <c r="OJ4" s="37" t="str">
        <f t="shared" si="40"/>
        <v/>
      </c>
      <c r="OK4" s="37" t="str">
        <f t="shared" ref="OK4:OM4" si="41">IF(ISERROR(OK5+OK14),"",OK5+OK14)</f>
        <v/>
      </c>
      <c r="OL4" s="37" t="str">
        <f t="shared" si="41"/>
        <v/>
      </c>
      <c r="OM4" s="37" t="str">
        <f t="shared" si="41"/>
        <v/>
      </c>
      <c r="ON4" s="37" t="str">
        <f t="shared" ref="ON4:OW4" si="42">IF(ISERROR(ON5+ON14),"",ON5+ON14)</f>
        <v/>
      </c>
      <c r="OO4" s="37" t="str">
        <f t="shared" si="42"/>
        <v/>
      </c>
      <c r="OP4" s="37" t="str">
        <f t="shared" si="42"/>
        <v/>
      </c>
      <c r="OQ4" s="37" t="str">
        <f t="shared" si="42"/>
        <v/>
      </c>
      <c r="OR4" s="37" t="str">
        <f t="shared" si="42"/>
        <v/>
      </c>
      <c r="OS4" s="37" t="str">
        <f t="shared" si="42"/>
        <v/>
      </c>
      <c r="OT4" s="37" t="str">
        <f t="shared" si="42"/>
        <v/>
      </c>
      <c r="OU4" s="37" t="str">
        <f t="shared" si="42"/>
        <v/>
      </c>
      <c r="OV4" s="37" t="str">
        <f t="shared" si="42"/>
        <v/>
      </c>
      <c r="OW4" s="37" t="str">
        <f t="shared" si="42"/>
        <v/>
      </c>
      <c r="OX4" s="37" t="str">
        <f t="shared" ref="OX4:OY4" si="43">IF(ISERROR(OX5+OX14),"",OX5+OX14)</f>
        <v/>
      </c>
      <c r="OY4" s="37" t="str">
        <f t="shared" si="43"/>
        <v/>
      </c>
      <c r="OZ4" s="37" t="str">
        <f t="shared" ref="OZ4:PA4" si="44">IF(ISERROR(OZ5+OZ14),"",OZ5+OZ14)</f>
        <v/>
      </c>
      <c r="PA4" s="37" t="str">
        <f t="shared" si="44"/>
        <v/>
      </c>
      <c r="PB4" s="37" t="str">
        <f t="shared" ref="PB4:PD4" si="45">IF(ISERROR(PB5+PB14),"",PB5+PB14)</f>
        <v/>
      </c>
      <c r="PC4" s="37" t="str">
        <f t="shared" si="45"/>
        <v/>
      </c>
      <c r="PD4" s="37" t="str">
        <f t="shared" si="45"/>
        <v/>
      </c>
      <c r="PE4" s="37" t="str">
        <f t="shared" ref="PE4:PF4" si="46">IF(ISERROR(PE5+PE14),"",PE5+PE14)</f>
        <v/>
      </c>
      <c r="PF4" s="37" t="str">
        <f t="shared" si="46"/>
        <v/>
      </c>
      <c r="PG4" s="37">
        <f t="shared" ref="PG4:PH4" si="47">IF(ISERROR(PG5+PG14),"",PG5+PG14)</f>
        <v>5979.0216789999995</v>
      </c>
      <c r="PH4" s="37">
        <f t="shared" si="47"/>
        <v>-4842.1885480000001</v>
      </c>
      <c r="PI4" s="37">
        <f t="shared" ref="PI4:PJ4" si="48">IF(ISERROR(PI5+PI14),"",PI5+PI14)</f>
        <v>-595.04470800000036</v>
      </c>
      <c r="PJ4" s="37">
        <f t="shared" si="48"/>
        <v>-15055.370136000001</v>
      </c>
      <c r="PK4" s="37">
        <f t="shared" ref="PK4:PL4" si="49">IF(ISERROR(PK5+PK14),"",PK5+PK14)</f>
        <v>4232.3585349999994</v>
      </c>
      <c r="PL4" s="37">
        <f t="shared" si="49"/>
        <v>-6793.504449</v>
      </c>
      <c r="PM4" s="37">
        <f t="shared" ref="PM4:PO4" si="50">IF(ISERROR(PM5+PM14),"",PM5+PM14)</f>
        <v>-12564.266382</v>
      </c>
      <c r="PN4" s="37">
        <f t="shared" si="50"/>
        <v>392.55448999999999</v>
      </c>
      <c r="PO4" s="37">
        <f t="shared" si="50"/>
        <v>-10112.207677</v>
      </c>
      <c r="PP4" s="37">
        <f t="shared" ref="PP4:PQ4" si="51">IF(ISERROR(PP5+PP14),"",PP5+PP14)</f>
        <v>14417.333431000001</v>
      </c>
      <c r="PQ4" s="37">
        <f t="shared" si="51"/>
        <v>-20543.854874000001</v>
      </c>
      <c r="PR4" s="37">
        <f t="shared" ref="PR4" si="52">IF(ISERROR(PR5+PR14),"",PR5+PR14)</f>
        <v>-12436.884317</v>
      </c>
      <c r="PS4" s="37">
        <f t="shared" ref="PS4:PT4" si="53">IF(ISERROR(PS5+PS14),"",PS5+PS14)</f>
        <v>-7554.17389</v>
      </c>
      <c r="PT4" s="37">
        <f t="shared" si="53"/>
        <v>-2510.4028290000001</v>
      </c>
      <c r="PU4" s="37">
        <f t="shared" ref="PU4:PV4" si="54">IF(ISERROR(PU5+PU14),"",PU5+PU14)</f>
        <v>-1076.9704490000001</v>
      </c>
      <c r="PV4" s="37">
        <f t="shared" si="54"/>
        <v>-4356.4386350000004</v>
      </c>
      <c r="PW4" s="37">
        <f t="shared" ref="PW4:PY4" si="55">IF(ISERROR(PW5+PW14),"",PW5+PW14)</f>
        <v>-322.10668299999998</v>
      </c>
      <c r="PX4" s="37">
        <f t="shared" si="55"/>
        <v>-20440.361959999998</v>
      </c>
      <c r="PY4" s="37">
        <f t="shared" si="55"/>
        <v>-19186.607338000002</v>
      </c>
      <c r="PZ4" s="37">
        <f t="shared" ref="PZ4:QC4" si="56">IF(ISERROR(PZ5+PZ14),"",PZ5+PZ14)</f>
        <v>991.55022000000054</v>
      </c>
      <c r="QA4" s="37">
        <f t="shared" si="56"/>
        <v>-10221.57928</v>
      </c>
      <c r="QB4" s="37">
        <f t="shared" si="56"/>
        <v>-10123.994816</v>
      </c>
      <c r="QC4" s="37">
        <f t="shared" si="56"/>
        <v>3511.8032059999996</v>
      </c>
      <c r="QD4" s="37">
        <f t="shared" ref="QD4:QE4" si="57">IF(ISERROR(QD5+QD14),"",QD5+QD14)</f>
        <v>14493.783401999999</v>
      </c>
      <c r="QE4" s="37">
        <f t="shared" si="57"/>
        <v>-824.94574499999999</v>
      </c>
      <c r="QF4" s="37">
        <f t="shared" ref="QF4:QH4" si="58">IF(ISERROR(QF5+QF14),"",QF5+QF14)</f>
        <v>-12054.3397</v>
      </c>
      <c r="QG4" s="37">
        <f t="shared" si="58"/>
        <v>526.14693599999987</v>
      </c>
      <c r="QH4" s="37">
        <f t="shared" si="58"/>
        <v>6024.5722809999997</v>
      </c>
      <c r="QI4" s="37">
        <f t="shared" ref="QI4:QJ4" si="59">IF(ISERROR(QI5+QI14),"",QI5+QI14)</f>
        <v>-7096.9311609999995</v>
      </c>
      <c r="QJ4" s="37">
        <f t="shared" si="59"/>
        <v>-1596.9994750000001</v>
      </c>
      <c r="QK4" s="37">
        <f t="shared" ref="QK4:QL4" si="60">IF(ISERROR(QK5+QK14),"",QK5+QK14)</f>
        <v>-24594.616137000001</v>
      </c>
      <c r="QL4" s="37">
        <f t="shared" si="60"/>
        <v>-4521.1607619999995</v>
      </c>
      <c r="QM4" s="37">
        <f t="shared" ref="QM4:QN4" si="61">IF(ISERROR(QM5+QM14),"",QM5+QM14)</f>
        <v>-14186.875843000002</v>
      </c>
      <c r="QN4" s="37">
        <f t="shared" si="61"/>
        <v>-7398.6950720000004</v>
      </c>
      <c r="QO4" s="37">
        <f t="shared" ref="QO4:QP4" si="62">IF(ISERROR(QO5+QO14),"",QO5+QO14)</f>
        <v>-8299.4245310000006</v>
      </c>
      <c r="QP4" s="37">
        <f t="shared" si="62"/>
        <v>14412.671006999999</v>
      </c>
      <c r="QQ4" s="37">
        <f t="shared" ref="QQ4:QR4" si="63">IF(ISERROR(QQ5+QQ14),"",QQ5+QQ14)</f>
        <v>19211.916509999999</v>
      </c>
      <c r="QR4" s="37">
        <f t="shared" si="63"/>
        <v>-22002.403374999998</v>
      </c>
      <c r="QS4" s="37">
        <f t="shared" ref="QS4:QT4" si="64">IF(ISERROR(QS5+QS14),"",QS5+QS14)</f>
        <v>-6648.4634320000005</v>
      </c>
      <c r="QT4" s="37">
        <f t="shared" si="64"/>
        <v>-9751.4003350000003</v>
      </c>
      <c r="QU4" s="37">
        <f t="shared" ref="QU4:QV4" si="65">IF(ISERROR(QU5+QU14),"",QU5+QU14)</f>
        <v>-90.386272999999846</v>
      </c>
      <c r="QV4" s="37">
        <f t="shared" si="65"/>
        <v>-3868.3209379999998</v>
      </c>
      <c r="QW4" s="37">
        <f t="shared" ref="QW4:QY4" si="66">IF(ISERROR(QW5+QW14),"",QW5+QW14)</f>
        <v>5986.7106720000002</v>
      </c>
      <c r="QX4" s="37">
        <f t="shared" si="66"/>
        <v>16337.163591</v>
      </c>
      <c r="QY4" s="37">
        <f t="shared" si="66"/>
        <v>9349.5762899999991</v>
      </c>
      <c r="QZ4" s="37">
        <f t="shared" ref="QZ4:RM4" si="67">IF(ISERROR(QZ5+QZ14),"",QZ5+QZ14)</f>
        <v>-1645.2888890000004</v>
      </c>
      <c r="RA4" s="37">
        <f t="shared" si="67"/>
        <v>10032.564682</v>
      </c>
      <c r="RB4" s="37">
        <f t="shared" si="67"/>
        <v>7056.1801059999998</v>
      </c>
      <c r="RC4" s="37">
        <f t="shared" si="67"/>
        <v>-1690.0509039999999</v>
      </c>
      <c r="RD4" s="37">
        <f t="shared" si="67"/>
        <v>14992.577313999998</v>
      </c>
      <c r="RE4" s="37">
        <f t="shared" si="67"/>
        <v>-14624.789857999998</v>
      </c>
      <c r="RF4" s="37">
        <f t="shared" si="67"/>
        <v>7199.3018030000003</v>
      </c>
      <c r="RG4" s="37">
        <f t="shared" si="67"/>
        <v>-664.14990500000022</v>
      </c>
      <c r="RH4" s="37">
        <f t="shared" si="67"/>
        <v>12207.525306</v>
      </c>
      <c r="RI4" s="37">
        <f t="shared" si="67"/>
        <v>8132.1027400000003</v>
      </c>
      <c r="RJ4" s="37">
        <f t="shared" si="67"/>
        <v>3594.2696379999998</v>
      </c>
      <c r="RK4" s="37">
        <f t="shared" si="67"/>
        <v>14143.766041000001</v>
      </c>
      <c r="RL4" s="37">
        <f t="shared" si="67"/>
        <v>12164.870034</v>
      </c>
      <c r="RM4" s="37">
        <f t="shared" si="67"/>
        <v>2027.4528930000001</v>
      </c>
      <c r="RN4" s="37">
        <f t="shared" ref="RN4:RO4" si="68">IF(ISERROR(RN5+RN14),"",RN5+RN14)</f>
        <v>-19398.607296000002</v>
      </c>
      <c r="RO4" s="37">
        <f t="shared" si="68"/>
        <v>-22718.008409000002</v>
      </c>
      <c r="RP4" s="37">
        <f t="shared" ref="RP4:RR4" si="69">IF(ISERROR(RP5+RP14),"",RP5+RP14)</f>
        <v>-4361.0853390000002</v>
      </c>
      <c r="RQ4" s="37">
        <f t="shared" si="69"/>
        <v>-20048.967379999998</v>
      </c>
      <c r="RR4" s="37">
        <f t="shared" si="69"/>
        <v>-25613.649813</v>
      </c>
      <c r="RS4" s="37">
        <f t="shared" ref="RS4:RT4" si="70">IF(ISERROR(RS5+RS14),"",RS5+RS14)</f>
        <v>8018.0499720000007</v>
      </c>
      <c r="RT4" s="37">
        <f t="shared" si="70"/>
        <v>18314.439726000001</v>
      </c>
      <c r="RU4" s="37">
        <f t="shared" ref="RU4:RW4" si="71">IF(ISERROR(RU5+RU14),"",RU5+RU14)</f>
        <v>10617.911179999999</v>
      </c>
      <c r="RV4" s="37">
        <f t="shared" si="71"/>
        <v>-7172.5878400000001</v>
      </c>
      <c r="RW4" s="37">
        <f t="shared" si="71"/>
        <v>-6593.2290240000002</v>
      </c>
      <c r="RX4" s="37">
        <f t="shared" ref="RX4:RY4" si="72">IF(ISERROR(RX5+RX14),"",RX5+RX14)</f>
        <v>-16072.201123999999</v>
      </c>
      <c r="RY4" s="37">
        <f t="shared" si="72"/>
        <v>-6115.7225310000003</v>
      </c>
      <c r="RZ4" s="37">
        <f t="shared" ref="RZ4:SA4" si="73">IF(ISERROR(RZ5+RZ14),"",RZ5+RZ14)</f>
        <v>-7315.1899200000007</v>
      </c>
      <c r="SA4" s="37">
        <f t="shared" si="73"/>
        <v>3725.8914279999999</v>
      </c>
      <c r="SB4" s="37">
        <f t="shared" ref="SB4:SC4" si="74">IF(ISERROR(SB5+SB14),"",SB5+SB14)</f>
        <v>6065.4656790000008</v>
      </c>
      <c r="SC4" s="37">
        <f t="shared" si="74"/>
        <v>13713.798935000001</v>
      </c>
      <c r="SD4" s="37">
        <f t="shared" ref="SD4:SE4" si="75">IF(ISERROR(SD5+SD14),"",SD5+SD14)</f>
        <v>-6138.3916840000002</v>
      </c>
      <c r="SE4" s="37">
        <f t="shared" si="75"/>
        <v>-7228.5724500000006</v>
      </c>
      <c r="SF4" s="37">
        <f t="shared" ref="SF4:SG4" si="76">IF(ISERROR(SF5+SF14),"",SF5+SF14)</f>
        <v>-7114.7494399999996</v>
      </c>
      <c r="SG4" s="37">
        <f t="shared" si="76"/>
        <v>6086.2938880000002</v>
      </c>
      <c r="SH4" s="37">
        <f t="shared" ref="SH4:SI4" si="77">IF(ISERROR(SH5+SH14),"",SH5+SH14)</f>
        <v>4651.8612819999998</v>
      </c>
      <c r="SI4" s="37">
        <f t="shared" si="77"/>
        <v>-3841.8449129999999</v>
      </c>
      <c r="SJ4" s="37">
        <f t="shared" ref="SJ4:SK4" si="78">IF(ISERROR(SJ5+SJ14),"",SJ5+SJ14)</f>
        <v>-1937.5047139999999</v>
      </c>
      <c r="SK4" s="37">
        <f t="shared" si="78"/>
        <v>-7454.4646429999993</v>
      </c>
      <c r="SL4" s="37">
        <f t="shared" ref="SL4:SM4" si="79">IF(ISERROR(SL5+SL14),"",SL5+SL14)</f>
        <v>7837.3971300000003</v>
      </c>
      <c r="SM4" s="37">
        <f t="shared" si="79"/>
        <v>-3701.5625899999995</v>
      </c>
      <c r="SN4" s="37">
        <f t="shared" ref="SN4:SO4" si="80">IF(ISERROR(SN5+SN14),"",SN5+SN14)</f>
        <v>-21.177564000000018</v>
      </c>
      <c r="SO4" s="37">
        <f t="shared" si="80"/>
        <v>-1693.382484</v>
      </c>
      <c r="SP4" s="37">
        <f t="shared" ref="SP4:SQ4" si="81">IF(ISERROR(SP5+SP14),"",SP5+SP14)</f>
        <v>3331.8059210000001</v>
      </c>
      <c r="SQ4" s="37">
        <f t="shared" si="81"/>
        <v>26133.511041000002</v>
      </c>
      <c r="SR4" s="37">
        <f t="shared" ref="SR4:SS4" si="82">IF(ISERROR(SR5+SR14),"",SR5+SR14)</f>
        <v>-22882.746322999999</v>
      </c>
      <c r="SS4" s="37">
        <f t="shared" si="82"/>
        <v>10847.544549999999</v>
      </c>
      <c r="ST4" s="37">
        <f t="shared" ref="ST4" si="83">IF(ISERROR(ST5+ST14),"",ST5+ST14)</f>
        <v>4192.9252120000001</v>
      </c>
      <c r="SU4" s="37">
        <f t="shared" ref="SU4" si="84">IF(ISERROR(SU5+SU14),"",SU5+SU14)</f>
        <v>8426.9766739999995</v>
      </c>
      <c r="SV4" s="37">
        <f t="shared" ref="SV4:SW4" si="85">IF(ISERROR(SV5+SV14),"",SV5+SV14)</f>
        <v>1721.4986179999999</v>
      </c>
      <c r="SW4" s="37">
        <f t="shared" si="85"/>
        <v>-2167.5043920000003</v>
      </c>
      <c r="SX4" s="37">
        <f t="shared" ref="SX4:SY4" si="86">IF(ISERROR(SX5+SX14),"",SX5+SX14)</f>
        <v>6355.2605820000008</v>
      </c>
      <c r="SY4" s="37">
        <f t="shared" si="86"/>
        <v>44008.049619999998</v>
      </c>
      <c r="SZ4" s="37">
        <f t="shared" ref="SZ4:TA4" si="87">IF(ISERROR(SZ5+SZ14),"",SZ5+SZ14)</f>
        <v>26523.166767000002</v>
      </c>
      <c r="TA4" s="37">
        <f t="shared" si="87"/>
        <v>33517.154959</v>
      </c>
      <c r="TB4" s="37">
        <f t="shared" ref="TB4:TC4" si="88">IF(ISERROR(TB5+TB14),"",TB5+TB14)</f>
        <v>9123.8509389999999</v>
      </c>
      <c r="TC4" s="37">
        <f t="shared" si="88"/>
        <v>17506.651301999998</v>
      </c>
      <c r="TD4" s="37">
        <f t="shared" ref="TD4:TF4" si="89">IF(ISERROR(TD5+TD14),"",TD5+TD14)</f>
        <v>45724.473990999999</v>
      </c>
      <c r="TE4" s="37">
        <f t="shared" si="89"/>
        <v>-6209.7912700000006</v>
      </c>
      <c r="TF4" s="37">
        <f t="shared" si="89"/>
        <v>14641.387172999999</v>
      </c>
      <c r="TG4" s="37">
        <f t="shared" ref="TG4" si="90">IF(ISERROR(TG5+TG14),"",TG5+TG14)</f>
        <v>10995.809219000001</v>
      </c>
    </row>
    <row r="5" spans="1:527" s="32" customFormat="1" ht="15" x14ac:dyDescent="0.2">
      <c r="A5" s="28">
        <v>6</v>
      </c>
      <c r="B5" s="29"/>
      <c r="C5" s="30"/>
      <c r="D5" s="70" t="s">
        <v>2</v>
      </c>
      <c r="E5" s="71" t="e">
        <f>VLOOKUP(E$3,[2]分国家汇总!$A:$AW,$A5,FALSE)</f>
        <v>#N/A</v>
      </c>
      <c r="F5" s="71" t="e">
        <f>VLOOKUP(F$3,[2]分国家汇总!$A:$AW,$A5,FALSE)</f>
        <v>#N/A</v>
      </c>
      <c r="G5" s="71" t="e">
        <f>VLOOKUP(G$3,[2]分国家汇总!$A:$AW,$A5,FALSE)</f>
        <v>#N/A</v>
      </c>
      <c r="H5" s="71" t="e">
        <f>VLOOKUP(H$3,[2]分国家汇总!$A:$AW,$A5,FALSE)</f>
        <v>#N/A</v>
      </c>
      <c r="I5" s="71" t="e">
        <f>VLOOKUP(I$3,[2]分国家汇总!$A:$AW,$A5,FALSE)</f>
        <v>#N/A</v>
      </c>
      <c r="J5" s="71" t="e">
        <f>VLOOKUP(J$3,[2]分国家汇总!$A:$AW,$A5,FALSE)</f>
        <v>#N/A</v>
      </c>
      <c r="K5" s="71" t="e">
        <f>VLOOKUP(K$3,[2]分国家汇总!$A:$AW,$A5,FALSE)</f>
        <v>#N/A</v>
      </c>
      <c r="L5" s="71" t="e">
        <f>VLOOKUP(L$3,[2]分国家汇总!$A:$AW,$A5,FALSE)</f>
        <v>#N/A</v>
      </c>
      <c r="M5" s="71" t="e">
        <f>VLOOKUP(M$3,[2]分国家汇总!$A:$AW,$A5,FALSE)</f>
        <v>#N/A</v>
      </c>
      <c r="N5" s="71" t="e">
        <f>VLOOKUP(N$3,[2]分国家汇总!$A:$AW,$A5,FALSE)</f>
        <v>#N/A</v>
      </c>
      <c r="O5" s="71" t="e">
        <f>VLOOKUP(O$3,[2]分国家汇总!$A:$AW,$A5,FALSE)</f>
        <v>#N/A</v>
      </c>
      <c r="P5" s="71" t="e">
        <f>VLOOKUP(P$3,[2]分国家汇总!$A:$AW,$A5,FALSE)</f>
        <v>#N/A</v>
      </c>
      <c r="Q5" s="71" t="e">
        <f>VLOOKUP(Q$3,[2]分国家汇总!$A:$AW,$A5,FALSE)</f>
        <v>#N/A</v>
      </c>
      <c r="R5" s="71" t="e">
        <f>VLOOKUP(R$3,[2]分国家汇总!$A:$AW,$A5,FALSE)</f>
        <v>#N/A</v>
      </c>
      <c r="S5" s="71" t="e">
        <f>VLOOKUP(S$3,[2]分国家汇总!$A:$AW,$A5,FALSE)</f>
        <v>#N/A</v>
      </c>
      <c r="T5" s="71" t="e">
        <f>VLOOKUP(T$3,[2]分国家汇总!$A:$AW,$A5,FALSE)</f>
        <v>#N/A</v>
      </c>
      <c r="U5" s="71" t="e">
        <f>VLOOKUP(U$3,[2]分国家汇总!$A:$AW,$A5,FALSE)</f>
        <v>#N/A</v>
      </c>
      <c r="V5" s="71" t="e">
        <f>VLOOKUP(V$3,[2]分国家汇总!$A:$AW,$A5,FALSE)</f>
        <v>#N/A</v>
      </c>
      <c r="W5" s="71" t="e">
        <f>VLOOKUP(W$3,[2]分国家汇总!$A:$AW,$A5,FALSE)</f>
        <v>#N/A</v>
      </c>
      <c r="X5" s="71" t="e">
        <f>VLOOKUP(X$3,[2]分国家汇总!$A:$AW,$A5,FALSE)</f>
        <v>#N/A</v>
      </c>
      <c r="Y5" s="71" t="e">
        <f>VLOOKUP(Y$3,[2]分国家汇总!$A:$AW,$A5,FALSE)</f>
        <v>#N/A</v>
      </c>
      <c r="Z5" s="71" t="e">
        <f>VLOOKUP(Z$3,[2]分国家汇总!$A:$AW,$A5,FALSE)</f>
        <v>#N/A</v>
      </c>
      <c r="AA5" s="71" t="e">
        <f>VLOOKUP(AA$3,[2]分国家汇总!$A:$AW,$A5,FALSE)</f>
        <v>#N/A</v>
      </c>
      <c r="AB5" s="71" t="e">
        <f>VLOOKUP(AB$3,[2]分国家汇总!$A:$AW,$A5,FALSE)</f>
        <v>#N/A</v>
      </c>
      <c r="AC5" s="71" t="e">
        <f>VLOOKUP(AC$3,[2]分国家汇总!$A:$AW,$A5,FALSE)</f>
        <v>#N/A</v>
      </c>
      <c r="AD5" s="71" t="e">
        <f>VLOOKUP(AD$3,[2]分国家汇总!$A:$AW,$A5,FALSE)</f>
        <v>#N/A</v>
      </c>
      <c r="AE5" s="71" t="e">
        <f>VLOOKUP(AE$3,[2]分国家汇总!$A:$AW,$A5,FALSE)</f>
        <v>#N/A</v>
      </c>
      <c r="AF5" s="71" t="e">
        <f>VLOOKUP(AF$3,[2]分国家汇总!$A:$AW,$A5,FALSE)</f>
        <v>#N/A</v>
      </c>
      <c r="AG5" s="71" t="e">
        <f>VLOOKUP(AG$3,[2]分国家汇总!$A:$AW,$A5,FALSE)</f>
        <v>#N/A</v>
      </c>
      <c r="AH5" s="71" t="e">
        <f>VLOOKUP(AH$3,[2]分国家汇总!$A:$AW,$A5,FALSE)</f>
        <v>#N/A</v>
      </c>
      <c r="AI5" s="71" t="e">
        <f>VLOOKUP(AI$3,[2]分国家汇总!$A:$AW,$A5,FALSE)</f>
        <v>#N/A</v>
      </c>
      <c r="AJ5" s="71" t="e">
        <f>VLOOKUP(AJ$3,[2]分国家汇总!$A:$AW,$A5,FALSE)</f>
        <v>#N/A</v>
      </c>
      <c r="AK5" s="71" t="e">
        <f>VLOOKUP(AK$3,[2]分国家汇总!$A:$AW,$A5,FALSE)</f>
        <v>#N/A</v>
      </c>
      <c r="AL5" s="71" t="e">
        <f>VLOOKUP(AL$3,[2]分国家汇总!$A:$AW,$A5,FALSE)</f>
        <v>#N/A</v>
      </c>
      <c r="AM5" s="71" t="e">
        <f>VLOOKUP(AM$3,[2]分国家汇总!$A:$AW,$A5,FALSE)</f>
        <v>#N/A</v>
      </c>
      <c r="AN5" s="71" t="e">
        <f>VLOOKUP(AN$3,[2]分国家汇总!$A:$AW,$A5,FALSE)</f>
        <v>#N/A</v>
      </c>
      <c r="AO5" s="71" t="e">
        <f>VLOOKUP(AO$3,[2]分国家汇总!$A:$AW,$A5,FALSE)</f>
        <v>#N/A</v>
      </c>
      <c r="AP5" s="71" t="e">
        <f>VLOOKUP(AP$3,[2]分国家汇总!$A:$AW,$A5,FALSE)</f>
        <v>#N/A</v>
      </c>
      <c r="AQ5" s="71" t="e">
        <f>VLOOKUP(AQ$3,[2]分国家汇总!$A:$AW,$A5,FALSE)</f>
        <v>#N/A</v>
      </c>
      <c r="AR5" s="71" t="e">
        <f>VLOOKUP(AR$3,[2]分国家汇总!$A:$AW,$A5,FALSE)</f>
        <v>#N/A</v>
      </c>
      <c r="AS5" s="71" t="e">
        <f>VLOOKUP(AS$3,[2]分国家汇总!$A:$AW,$A5,FALSE)</f>
        <v>#N/A</v>
      </c>
      <c r="AT5" s="71" t="e">
        <f>VLOOKUP(AT$3,[2]分国家汇总!$A:$AW,$A5,FALSE)</f>
        <v>#N/A</v>
      </c>
      <c r="AU5" s="71" t="e">
        <f>VLOOKUP(AU$3,[2]分国家汇总!$A:$AW,$A5,FALSE)</f>
        <v>#N/A</v>
      </c>
      <c r="AV5" s="71" t="e">
        <f>VLOOKUP(AV$3,[2]分国家汇总!$A:$AW,$A5,FALSE)</f>
        <v>#N/A</v>
      </c>
      <c r="AW5" s="71" t="e">
        <f>VLOOKUP(AW$3,[2]分国家汇总!$A:$AW,$A5,FALSE)</f>
        <v>#N/A</v>
      </c>
      <c r="AX5" s="71" t="e">
        <f>VLOOKUP(AX$3,[2]分国家汇总!$A:$AW,$A5,FALSE)</f>
        <v>#N/A</v>
      </c>
      <c r="AY5" s="71" t="e">
        <f>VLOOKUP(AY$3,[2]分国家汇总!$A:$AW,$A5,FALSE)</f>
        <v>#N/A</v>
      </c>
      <c r="AZ5" s="71" t="e">
        <f>VLOOKUP(AZ$3,[2]分国家汇总!$A:$AW,$A5,FALSE)</f>
        <v>#N/A</v>
      </c>
      <c r="BA5" s="71" t="e">
        <f>VLOOKUP(BA$3,[2]分国家汇总!$A:$AW,$A5,FALSE)</f>
        <v>#N/A</v>
      </c>
      <c r="BB5" s="71" t="e">
        <f>VLOOKUP(BB$3,[2]分国家汇总!$A:$AW,$A5,FALSE)</f>
        <v>#N/A</v>
      </c>
      <c r="BC5" s="71" t="e">
        <f>VLOOKUP(BC$3,[2]分国家汇总!$A:$AW,$A5,FALSE)</f>
        <v>#N/A</v>
      </c>
      <c r="BD5" s="71" t="e">
        <f>VLOOKUP(BD$3,[2]分国家汇总!$A:$AW,$A5,FALSE)</f>
        <v>#N/A</v>
      </c>
      <c r="BE5" s="71" t="e">
        <f>VLOOKUP(BE$3,[2]分国家汇总!$A:$AW,$A5,FALSE)</f>
        <v>#N/A</v>
      </c>
      <c r="BF5" s="71" t="e">
        <f>VLOOKUP(BF$3,[2]分国家汇总!$A:$AW,$A5,FALSE)</f>
        <v>#N/A</v>
      </c>
      <c r="BG5" s="71" t="e">
        <f>VLOOKUP(BG$3,[2]分国家汇总!$A:$AW,$A5,FALSE)</f>
        <v>#N/A</v>
      </c>
      <c r="BH5" s="71" t="e">
        <f>VLOOKUP(BH$3,[2]分国家汇总!$A:$AW,$A5,FALSE)</f>
        <v>#N/A</v>
      </c>
      <c r="BI5" s="71" t="e">
        <f>VLOOKUP(BI$3,[2]分国家汇总!$A:$AW,$A5,FALSE)</f>
        <v>#N/A</v>
      </c>
      <c r="BJ5" s="71" t="e">
        <f>VLOOKUP(BJ$3,[2]分国家汇总!$A:$AW,$A5,FALSE)</f>
        <v>#N/A</v>
      </c>
      <c r="BK5" s="71" t="e">
        <f>VLOOKUP(BK$3,[2]分国家汇总!$A:$AW,$A5,FALSE)</f>
        <v>#N/A</v>
      </c>
      <c r="BL5" s="71" t="e">
        <f>VLOOKUP(BL$3,[2]分国家汇总!$A:$AW,$A5,FALSE)</f>
        <v>#N/A</v>
      </c>
      <c r="BM5" s="71" t="e">
        <f>VLOOKUP(BM$3,[2]分国家汇总!$A:$AW,$A5,FALSE)</f>
        <v>#N/A</v>
      </c>
      <c r="BN5" s="71" t="e">
        <f>VLOOKUP(BN$3,[2]分国家汇总!$A:$AW,$A5,FALSE)</f>
        <v>#N/A</v>
      </c>
      <c r="BO5" s="71" t="e">
        <f>VLOOKUP(BO$3,[2]分国家汇总!$A:$AW,$A5,FALSE)</f>
        <v>#N/A</v>
      </c>
      <c r="BP5" s="71" t="e">
        <f>VLOOKUP(BP$3,[2]分国家汇总!$A:$AW,$A5,FALSE)</f>
        <v>#N/A</v>
      </c>
      <c r="BQ5" s="71" t="e">
        <f>VLOOKUP(BQ$3,[2]分国家汇总!$A:$AW,$A5,FALSE)</f>
        <v>#N/A</v>
      </c>
      <c r="BR5" s="71" t="e">
        <f>VLOOKUP(BR$3,[2]分国家汇总!$A:$AW,$A5,FALSE)</f>
        <v>#N/A</v>
      </c>
      <c r="BS5" s="71" t="e">
        <f>VLOOKUP(BS$3,[2]分国家汇总!$A:$AW,$A5,FALSE)</f>
        <v>#N/A</v>
      </c>
      <c r="BT5" s="71" t="e">
        <f>VLOOKUP(BT$3,[2]分国家汇总!$A:$AW,$A5,FALSE)</f>
        <v>#N/A</v>
      </c>
      <c r="BU5" s="71" t="e">
        <f>VLOOKUP(BU$3,[2]分国家汇总!$A:$AW,$A5,FALSE)</f>
        <v>#N/A</v>
      </c>
      <c r="BV5" s="71" t="e">
        <f>VLOOKUP(BV$3,[2]分国家汇总!$A:$AW,$A5,FALSE)</f>
        <v>#N/A</v>
      </c>
      <c r="BW5" s="71" t="e">
        <f>VLOOKUP(BW$3,[2]分国家汇总!$A:$AW,$A5,FALSE)</f>
        <v>#N/A</v>
      </c>
      <c r="BX5" s="71" t="e">
        <f>VLOOKUP(BX$3,[2]分国家汇总!$A:$AW,$A5,FALSE)</f>
        <v>#N/A</v>
      </c>
      <c r="BY5" s="71" t="e">
        <f>VLOOKUP(BY$3,[2]分国家汇总!$A:$AW,$A5,FALSE)</f>
        <v>#N/A</v>
      </c>
      <c r="BZ5" s="71" t="e">
        <f>VLOOKUP(BZ$3,[2]分国家汇总!$A:$AW,$A5,FALSE)</f>
        <v>#N/A</v>
      </c>
      <c r="CA5" s="71" t="e">
        <f>VLOOKUP(CA$3,[2]分国家汇总!$A:$AW,$A5,FALSE)</f>
        <v>#N/A</v>
      </c>
      <c r="CB5" s="71" t="e">
        <f>VLOOKUP(CB$3,[2]分国家汇总!$A:$AW,$A5,FALSE)</f>
        <v>#N/A</v>
      </c>
      <c r="CC5" s="71" t="e">
        <f>VLOOKUP(CC$3,[2]分国家汇总!$A:$AW,$A5,FALSE)</f>
        <v>#N/A</v>
      </c>
      <c r="CD5" s="71" t="e">
        <f>VLOOKUP(CD$3,[2]分国家汇总!$A:$AW,$A5,FALSE)</f>
        <v>#N/A</v>
      </c>
      <c r="CE5" s="71" t="e">
        <f>VLOOKUP(CE$3,[2]分国家汇总!$A:$AW,$A5,FALSE)</f>
        <v>#N/A</v>
      </c>
      <c r="CF5" s="71" t="e">
        <f>VLOOKUP(CF$3,[2]分国家汇总!$A:$AW,$A5,FALSE)</f>
        <v>#N/A</v>
      </c>
      <c r="CG5" s="71" t="e">
        <f>VLOOKUP(CG$3,[2]分国家汇总!$A:$AW,$A5,FALSE)</f>
        <v>#N/A</v>
      </c>
      <c r="CH5" s="71" t="e">
        <f>VLOOKUP(CH$3,[2]分国家汇总!$A:$AW,$A5,FALSE)</f>
        <v>#N/A</v>
      </c>
      <c r="CI5" s="71" t="e">
        <f>VLOOKUP(CI$3,[2]分国家汇总!$A:$AW,$A5,FALSE)</f>
        <v>#N/A</v>
      </c>
      <c r="CJ5" s="71" t="e">
        <f>VLOOKUP(CJ$3,[2]分国家汇总!$A:$AW,$A5,FALSE)</f>
        <v>#N/A</v>
      </c>
      <c r="CK5" s="71" t="e">
        <f>VLOOKUP(CK$3,[2]分国家汇总!$A:$AW,$A5,FALSE)</f>
        <v>#N/A</v>
      </c>
      <c r="CL5" s="71" t="e">
        <f>VLOOKUP(CL$3,[2]分国家汇总!$A:$AW,$A5,FALSE)</f>
        <v>#N/A</v>
      </c>
      <c r="CM5" s="71" t="e">
        <f>VLOOKUP(CM$3,[2]分国家汇总!$A:$AW,$A5,FALSE)</f>
        <v>#N/A</v>
      </c>
      <c r="CN5" s="71" t="e">
        <f>VLOOKUP(CN$3,[2]分国家汇总!$A:$AW,$A5,FALSE)</f>
        <v>#N/A</v>
      </c>
      <c r="CO5" s="71" t="e">
        <f>VLOOKUP(CO$3,[2]分国家汇总!$A:$AW,$A5,FALSE)</f>
        <v>#N/A</v>
      </c>
      <c r="CP5" s="71" t="e">
        <f>VLOOKUP(CP$3,[2]分国家汇总!$A:$AW,$A5,FALSE)</f>
        <v>#N/A</v>
      </c>
      <c r="CQ5" s="71" t="e">
        <f>VLOOKUP(CQ$3,[2]分国家汇总!$A:$AW,$A5,FALSE)</f>
        <v>#N/A</v>
      </c>
      <c r="CR5" s="71" t="e">
        <f>VLOOKUP(CR$3,[2]分国家汇总!$A:$AW,$A5,FALSE)</f>
        <v>#N/A</v>
      </c>
      <c r="CS5" s="71" t="e">
        <f>VLOOKUP(CS$3,[2]分国家汇总!$A:$AW,$A5,FALSE)</f>
        <v>#N/A</v>
      </c>
      <c r="CT5" s="71" t="e">
        <f>VLOOKUP(CT$3,[2]分国家汇总!$A:$AW,$A5,FALSE)</f>
        <v>#N/A</v>
      </c>
      <c r="CU5" s="71" t="e">
        <f>VLOOKUP(CU$3,[2]分国家汇总!$A:$AW,$A5,FALSE)</f>
        <v>#N/A</v>
      </c>
      <c r="CV5" s="71" t="e">
        <f>VLOOKUP(CV$3,[2]分国家汇总!$A:$AW,$A5,FALSE)</f>
        <v>#N/A</v>
      </c>
      <c r="CW5" s="71" t="e">
        <f>VLOOKUP(CW$3,[2]分国家汇总!$A:$AW,$A5,FALSE)</f>
        <v>#N/A</v>
      </c>
      <c r="CX5" s="71" t="e">
        <f>VLOOKUP(CX$3,[2]分国家汇总!$A:$AW,$A5,FALSE)</f>
        <v>#N/A</v>
      </c>
      <c r="CY5" s="71" t="e">
        <f>VLOOKUP(CY$3,[2]分国家汇总!$A:$AW,$A5,FALSE)</f>
        <v>#N/A</v>
      </c>
      <c r="CZ5" s="71" t="e">
        <f>VLOOKUP(CZ$3,[2]分国家汇总!$A:$AW,$A5,FALSE)</f>
        <v>#N/A</v>
      </c>
      <c r="DA5" s="71" t="e">
        <f>VLOOKUP(DA$3,[2]分国家汇总!$A:$AW,$A5,FALSE)</f>
        <v>#N/A</v>
      </c>
      <c r="DB5" s="71" t="e">
        <f>VLOOKUP(DB$3,[2]分国家汇总!$A:$AW,$A5,FALSE)</f>
        <v>#N/A</v>
      </c>
      <c r="DC5" s="71" t="e">
        <f>VLOOKUP(DC$3,[2]分国家汇总!$A:$AW,$A5,FALSE)</f>
        <v>#N/A</v>
      </c>
      <c r="DD5" s="71" t="e">
        <f>VLOOKUP(DD$3,[2]分国家汇总!$A:$AW,$A5,FALSE)</f>
        <v>#N/A</v>
      </c>
      <c r="DE5" s="71" t="e">
        <f>VLOOKUP(DE$3,[2]分国家汇总!$A:$AW,$A5,FALSE)</f>
        <v>#N/A</v>
      </c>
      <c r="DF5" s="71" t="e">
        <f>VLOOKUP(DF$3,[2]分国家汇总!$A:$AW,$A5,FALSE)</f>
        <v>#N/A</v>
      </c>
      <c r="DG5" s="71" t="e">
        <f>VLOOKUP(DG$3,[2]分国家汇总!$A:$AW,$A5,FALSE)</f>
        <v>#N/A</v>
      </c>
      <c r="DH5" s="71" t="e">
        <f>VLOOKUP(DH$3,[2]分国家汇总!$A:$AW,$A5,FALSE)</f>
        <v>#N/A</v>
      </c>
      <c r="DI5" s="71" t="e">
        <f>VLOOKUP(DI$3,[2]分国家汇总!$A:$AW,$A5,FALSE)</f>
        <v>#N/A</v>
      </c>
      <c r="DJ5" s="71" t="e">
        <f>VLOOKUP(DJ$3,[2]分国家汇总!$A:$AW,$A5,FALSE)</f>
        <v>#N/A</v>
      </c>
      <c r="DK5" s="71" t="e">
        <f>VLOOKUP(DK$3,[2]分国家汇总!$A:$AW,$A5,FALSE)</f>
        <v>#N/A</v>
      </c>
      <c r="DL5" s="71" t="e">
        <f>VLOOKUP(DL$3,[2]分国家汇总!$A:$AW,$A5,FALSE)</f>
        <v>#N/A</v>
      </c>
      <c r="DM5" s="71" t="e">
        <f>VLOOKUP(DM$3,[2]分国家汇总!$A:$AW,$A5,FALSE)</f>
        <v>#N/A</v>
      </c>
      <c r="DN5" s="71" t="e">
        <f>VLOOKUP(DN$3,[2]分国家汇总!$A:$AW,$A5,FALSE)</f>
        <v>#N/A</v>
      </c>
      <c r="DO5" s="71" t="e">
        <f>VLOOKUP(DO$3,[2]分国家汇总!$A:$AW,$A5,FALSE)</f>
        <v>#N/A</v>
      </c>
      <c r="DP5" s="71" t="e">
        <f>VLOOKUP(DP$3,[2]分国家汇总!$A:$AW,$A5,FALSE)</f>
        <v>#N/A</v>
      </c>
      <c r="DQ5" s="71" t="e">
        <f>VLOOKUP(DQ$3,[2]分国家汇总!$A:$AW,$A5,FALSE)</f>
        <v>#N/A</v>
      </c>
      <c r="DR5" s="71" t="e">
        <f>VLOOKUP(DR$3,[2]分国家汇总!$A:$AW,$A5,FALSE)</f>
        <v>#N/A</v>
      </c>
      <c r="DS5" s="71" t="e">
        <f>VLOOKUP(DS$3,[2]分国家汇总!$A:$AW,$A5,FALSE)</f>
        <v>#N/A</v>
      </c>
      <c r="DT5" s="71" t="e">
        <f>VLOOKUP(DT$3,[2]分国家汇总!$A:$AW,$A5,FALSE)</f>
        <v>#N/A</v>
      </c>
      <c r="DU5" s="71" t="e">
        <f>VLOOKUP(DU$3,[2]分国家汇总!$A:$AW,$A5,FALSE)</f>
        <v>#N/A</v>
      </c>
      <c r="DV5" s="71" t="e">
        <f>VLOOKUP(DV$3,[2]分国家汇总!$A:$AW,$A5,FALSE)</f>
        <v>#N/A</v>
      </c>
      <c r="DW5" s="71" t="e">
        <f>VLOOKUP(DW$3,[2]分国家汇总!$A:$AW,$A5,FALSE)</f>
        <v>#N/A</v>
      </c>
      <c r="DX5" s="71" t="e">
        <f>VLOOKUP(DX$3,[2]分国家汇总!$A:$AW,$A5,FALSE)</f>
        <v>#N/A</v>
      </c>
      <c r="DY5" s="71" t="e">
        <f>VLOOKUP(DY$3,[2]分国家汇总!$A:$AW,$A5,FALSE)</f>
        <v>#N/A</v>
      </c>
      <c r="DZ5" s="71" t="e">
        <f>VLOOKUP(DZ$3,[2]分国家汇总!$A:$AW,$A5,FALSE)</f>
        <v>#N/A</v>
      </c>
      <c r="EA5" s="71" t="e">
        <f>VLOOKUP(EA$3,[2]分国家汇总!$A:$AW,$A5,FALSE)</f>
        <v>#N/A</v>
      </c>
      <c r="EB5" s="71" t="e">
        <f>VLOOKUP(EB$3,[2]分国家汇总!$A:$AW,$A5,FALSE)</f>
        <v>#N/A</v>
      </c>
      <c r="EC5" s="71" t="e">
        <f>VLOOKUP(EC$3,[2]分国家汇总!$A:$AW,$A5,FALSE)</f>
        <v>#N/A</v>
      </c>
      <c r="ED5" s="71" t="e">
        <f>VLOOKUP(ED$3,[2]分国家汇总!$A:$AW,$A5,FALSE)</f>
        <v>#N/A</v>
      </c>
      <c r="EE5" s="71" t="e">
        <f>VLOOKUP(EE$3,[2]分国家汇总!$A:$AW,$A5,FALSE)</f>
        <v>#N/A</v>
      </c>
      <c r="EF5" s="71" t="e">
        <f>VLOOKUP(EF$3,[2]分国家汇总!$A:$AW,$A5,FALSE)</f>
        <v>#N/A</v>
      </c>
      <c r="EG5" s="71" t="e">
        <f>VLOOKUP(EG$3,[2]分国家汇总!$A:$AW,$A5,FALSE)</f>
        <v>#N/A</v>
      </c>
      <c r="EH5" s="71" t="e">
        <f>VLOOKUP(EH$3,[2]分国家汇总!$A:$AW,$A5,FALSE)</f>
        <v>#N/A</v>
      </c>
      <c r="EI5" s="71" t="e">
        <f>VLOOKUP(EI$3,[2]分国家汇总!$A:$AW,$A5,FALSE)</f>
        <v>#N/A</v>
      </c>
      <c r="EJ5" s="71" t="e">
        <f>VLOOKUP(EJ$3,[2]分国家汇总!$A:$AW,$A5,FALSE)</f>
        <v>#N/A</v>
      </c>
      <c r="EK5" s="71" t="e">
        <f>VLOOKUP(EK$3,[2]分国家汇总!$A:$AW,$A5,FALSE)</f>
        <v>#N/A</v>
      </c>
      <c r="EL5" s="71" t="e">
        <f>VLOOKUP(EL$3,[2]分国家汇总!$A:$AW,$A5,FALSE)</f>
        <v>#N/A</v>
      </c>
      <c r="EM5" s="71" t="e">
        <f>VLOOKUP(EM$3,[2]分国家汇总!$A:$AW,$A5,FALSE)</f>
        <v>#N/A</v>
      </c>
      <c r="EN5" s="71" t="e">
        <f>VLOOKUP(EN$3,[2]分国家汇总!$A:$AW,$A5,FALSE)</f>
        <v>#N/A</v>
      </c>
      <c r="EO5" s="71" t="e">
        <f>VLOOKUP(EO$3,[2]分国家汇总!$A:$AW,$A5,FALSE)</f>
        <v>#N/A</v>
      </c>
      <c r="EP5" s="71" t="e">
        <f>VLOOKUP(EP$3,[2]分国家汇总!$A:$AW,$A5,FALSE)</f>
        <v>#N/A</v>
      </c>
      <c r="EQ5" s="71" t="e">
        <f>VLOOKUP(EQ$3,[2]分国家汇总!$A:$AW,$A5,FALSE)</f>
        <v>#N/A</v>
      </c>
      <c r="ER5" s="71" t="e">
        <f>VLOOKUP(ER$3,[2]分国家汇总!$A:$AW,$A5,FALSE)</f>
        <v>#N/A</v>
      </c>
      <c r="ES5" s="71" t="e">
        <f>VLOOKUP(ES$3,[2]分国家汇总!$A:$AW,$A5,FALSE)</f>
        <v>#N/A</v>
      </c>
      <c r="ET5" s="71" t="e">
        <f>VLOOKUP(ET$3,[2]分国家汇总!$A:$AW,$A5,FALSE)</f>
        <v>#N/A</v>
      </c>
      <c r="EU5" s="71" t="e">
        <f>VLOOKUP(EU$3,[2]分国家汇总!$A:$AW,$A5,FALSE)</f>
        <v>#N/A</v>
      </c>
      <c r="EV5" s="71" t="e">
        <f>VLOOKUP(EV$3,[2]分国家汇总!$A:$AW,$A5,FALSE)</f>
        <v>#N/A</v>
      </c>
      <c r="EW5" s="71" t="e">
        <f>VLOOKUP(EW$3,[2]分国家汇总!$A:$AW,$A5,FALSE)</f>
        <v>#N/A</v>
      </c>
      <c r="EX5" s="71" t="e">
        <f>VLOOKUP(EX$3,[2]分国家汇总!$A:$AW,$A5,FALSE)</f>
        <v>#N/A</v>
      </c>
      <c r="EY5" s="71" t="e">
        <f>VLOOKUP(EY$3,[2]分国家汇总!$A:$AW,$A5,FALSE)</f>
        <v>#N/A</v>
      </c>
      <c r="EZ5" s="71" t="e">
        <f>VLOOKUP(EZ$3,[2]分国家汇总!$A:$AW,$A5,FALSE)</f>
        <v>#N/A</v>
      </c>
      <c r="FA5" s="71" t="e">
        <f>VLOOKUP(FA$3,[2]分国家汇总!$A:$AW,$A5,FALSE)</f>
        <v>#N/A</v>
      </c>
      <c r="FB5" s="71" t="e">
        <f>VLOOKUP(FB$3,[2]分国家汇总!$A:$AW,$A5,FALSE)</f>
        <v>#N/A</v>
      </c>
      <c r="FC5" s="71" t="e">
        <f>VLOOKUP(FC$3,[2]分国家汇总!$A:$AW,$A5,FALSE)</f>
        <v>#N/A</v>
      </c>
      <c r="FD5" s="71" t="e">
        <f>VLOOKUP(FD$3,[2]分国家汇总!$A:$AW,$A5,FALSE)</f>
        <v>#N/A</v>
      </c>
      <c r="FE5" s="71" t="e">
        <f>VLOOKUP(FE$3,[2]分国家汇总!$A:$AW,$A5,FALSE)</f>
        <v>#N/A</v>
      </c>
      <c r="FF5" s="71" t="e">
        <f>VLOOKUP(FF$3,[2]分国家汇总!$A:$AW,$A5,FALSE)</f>
        <v>#N/A</v>
      </c>
      <c r="FG5" s="71" t="e">
        <f>VLOOKUP(FG$3,[2]分国家汇总!$A:$AW,$A5,FALSE)</f>
        <v>#N/A</v>
      </c>
      <c r="FH5" s="71" t="e">
        <f>VLOOKUP(FH$3,[2]分国家汇总!$A:$AW,$A5,FALSE)</f>
        <v>#N/A</v>
      </c>
      <c r="FI5" s="71" t="e">
        <f>VLOOKUP(FI$3,[2]分国家汇总!$A:$AW,$A5,FALSE)</f>
        <v>#N/A</v>
      </c>
      <c r="FJ5" s="71" t="e">
        <f>VLOOKUP(FJ$3,[2]分国家汇总!$A:$AW,$A5,FALSE)</f>
        <v>#N/A</v>
      </c>
      <c r="FK5" s="71" t="e">
        <f>VLOOKUP(FK$3,[2]分国家汇总!$A:$AW,$A5,FALSE)</f>
        <v>#N/A</v>
      </c>
      <c r="FL5" s="71" t="e">
        <f>VLOOKUP(FL$3,[2]分国家汇总!$A:$AW,$A5,FALSE)</f>
        <v>#N/A</v>
      </c>
      <c r="FM5" s="71" t="e">
        <f>VLOOKUP(FM$3,[2]分国家汇总!$A:$AW,$A5,FALSE)</f>
        <v>#N/A</v>
      </c>
      <c r="FN5" s="71" t="e">
        <f>VLOOKUP(FN$3,[2]分国家汇总!$A:$AW,$A5,FALSE)</f>
        <v>#N/A</v>
      </c>
      <c r="FO5" s="71" t="e">
        <f>VLOOKUP(FO$3,[2]分国家汇总!$A:$AW,$A5,FALSE)</f>
        <v>#N/A</v>
      </c>
      <c r="FP5" s="71" t="e">
        <f>VLOOKUP(FP$3,[2]分国家汇总!$A:$AW,$A5,FALSE)</f>
        <v>#N/A</v>
      </c>
      <c r="FQ5" s="71" t="e">
        <f>VLOOKUP(FQ$3,[2]分国家汇总!$A:$AW,$A5,FALSE)</f>
        <v>#N/A</v>
      </c>
      <c r="FR5" s="71" t="e">
        <f>VLOOKUP(FR$3,[2]分国家汇总!$A:$AW,$A5,FALSE)</f>
        <v>#N/A</v>
      </c>
      <c r="FS5" s="71" t="e">
        <f>VLOOKUP(FS$3,[2]分国家汇总!$A:$AW,$A5,FALSE)</f>
        <v>#N/A</v>
      </c>
      <c r="FT5" s="71" t="e">
        <f>VLOOKUP(FT$3,[2]分国家汇总!$A:$AW,$A5,FALSE)</f>
        <v>#N/A</v>
      </c>
      <c r="FU5" s="71" t="e">
        <f>VLOOKUP(FU$3,[2]分国家汇总!$A:$AW,$A5,FALSE)</f>
        <v>#N/A</v>
      </c>
      <c r="FV5" s="71" t="e">
        <f>VLOOKUP(FV$3,[2]分国家汇总!$A:$AW,$A5,FALSE)</f>
        <v>#N/A</v>
      </c>
      <c r="FW5" s="71" t="e">
        <f>VLOOKUP(FW$3,[2]分国家汇总!$A:$AW,$A5,FALSE)</f>
        <v>#N/A</v>
      </c>
      <c r="FX5" s="71" t="e">
        <f>VLOOKUP(FX$3,[2]分国家汇总!$A:$AW,$A5,FALSE)</f>
        <v>#N/A</v>
      </c>
      <c r="FY5" s="71" t="e">
        <f>VLOOKUP(FY$3,[2]分国家汇总!$A:$AW,$A5,FALSE)</f>
        <v>#N/A</v>
      </c>
      <c r="FZ5" s="71" t="e">
        <f>VLOOKUP(FZ$3,[2]分国家汇总!$A:$AW,$A5,FALSE)</f>
        <v>#N/A</v>
      </c>
      <c r="GA5" s="71" t="e">
        <f>VLOOKUP(GA$3,[2]分国家汇总!$A:$AW,$A5,FALSE)</f>
        <v>#N/A</v>
      </c>
      <c r="GB5" s="71" t="e">
        <f>VLOOKUP(GB$3,[2]分国家汇总!$A:$AW,$A5,FALSE)</f>
        <v>#N/A</v>
      </c>
      <c r="GC5" s="71" t="e">
        <f>VLOOKUP(GC$3,[2]分国家汇总!$A:$AW,$A5,FALSE)</f>
        <v>#N/A</v>
      </c>
      <c r="GD5" s="71" t="e">
        <f>VLOOKUP(GD$3,[2]分国家汇总!$A:$AW,$A5,FALSE)</f>
        <v>#N/A</v>
      </c>
      <c r="GE5" s="71" t="e">
        <f>VLOOKUP(GE$3,[2]分国家汇总!$A:$AW,$A5,FALSE)</f>
        <v>#N/A</v>
      </c>
      <c r="GF5" s="71" t="e">
        <f>VLOOKUP(GF$3,[2]分国家汇总!$A:$AW,$A5,FALSE)</f>
        <v>#N/A</v>
      </c>
      <c r="GG5" s="71" t="e">
        <f>VLOOKUP(GG$3,[2]分国家汇总!$A:$AW,$A5,FALSE)</f>
        <v>#N/A</v>
      </c>
      <c r="GH5" s="71" t="e">
        <f>VLOOKUP(GH$3,[2]分国家汇总!$A:$AW,$A5,FALSE)</f>
        <v>#N/A</v>
      </c>
      <c r="GI5" s="71" t="e">
        <f>VLOOKUP(GI$3,[2]分国家汇总!$A:$AW,$A5,FALSE)</f>
        <v>#N/A</v>
      </c>
      <c r="GJ5" s="71" t="e">
        <f>VLOOKUP(GJ$3,[2]分国家汇总!$A:$AW,$A5,FALSE)</f>
        <v>#N/A</v>
      </c>
      <c r="GK5" s="71" t="e">
        <f>VLOOKUP(GK$3,[2]分国家汇总!$A:$AW,$A5,FALSE)</f>
        <v>#N/A</v>
      </c>
      <c r="GL5" s="71" t="e">
        <f>VLOOKUP(GL$3,[2]分国家汇总!$A:$AW,$A5,FALSE)</f>
        <v>#N/A</v>
      </c>
      <c r="GM5" s="71" t="e">
        <f>VLOOKUP(GM$3,[2]分国家汇总!$A:$AW,$A5,FALSE)</f>
        <v>#N/A</v>
      </c>
      <c r="GN5" s="71" t="e">
        <f>VLOOKUP(GN$3,[2]分国家汇总!$A:$AW,$A5,FALSE)</f>
        <v>#N/A</v>
      </c>
      <c r="GO5" s="71" t="e">
        <f>VLOOKUP(GO$3,[2]分国家汇总!$A:$AW,$A5,FALSE)</f>
        <v>#N/A</v>
      </c>
      <c r="GP5" s="71" t="e">
        <f>VLOOKUP(GP$3,[2]分国家汇总!$A:$AW,$A5,FALSE)</f>
        <v>#N/A</v>
      </c>
      <c r="GQ5" s="71" t="e">
        <f>VLOOKUP(GQ$3,[2]分国家汇总!$A:$AW,$A5,FALSE)</f>
        <v>#N/A</v>
      </c>
      <c r="GR5" s="71" t="e">
        <f>VLOOKUP(GR$3,[2]分国家汇总!$A:$AW,$A5,FALSE)</f>
        <v>#N/A</v>
      </c>
      <c r="GS5" s="71" t="e">
        <f>VLOOKUP(GS$3,[2]分国家汇总!$A:$AW,$A5,FALSE)</f>
        <v>#N/A</v>
      </c>
      <c r="GT5" s="71" t="e">
        <f>VLOOKUP(GT$3,[2]分国家汇总!$A:$AW,$A5,FALSE)</f>
        <v>#N/A</v>
      </c>
      <c r="GU5" s="71" t="e">
        <f>VLOOKUP(GU$3,[2]分国家汇总!$A:$AW,$A5,FALSE)</f>
        <v>#N/A</v>
      </c>
      <c r="GV5" s="71" t="e">
        <f>VLOOKUP(GV$3,[2]分国家汇总!$A:$AW,$A5,FALSE)</f>
        <v>#N/A</v>
      </c>
      <c r="GW5" s="71" t="e">
        <f>VLOOKUP(GW$3,[2]分国家汇总!$A:$AW,$A5,FALSE)</f>
        <v>#N/A</v>
      </c>
      <c r="GX5" s="71" t="e">
        <f>VLOOKUP(GX$3,[2]分国家汇总!$A:$AW,$A5,FALSE)</f>
        <v>#N/A</v>
      </c>
      <c r="GY5" s="71" t="e">
        <f>VLOOKUP(GY$3,[2]分国家汇总!$A:$AW,$A5,FALSE)</f>
        <v>#N/A</v>
      </c>
      <c r="GZ5" s="71" t="e">
        <f>VLOOKUP(GZ$3,[2]分国家汇总!$A:$AW,$A5,FALSE)</f>
        <v>#N/A</v>
      </c>
      <c r="HA5" s="71" t="e">
        <f>VLOOKUP(HA$3,[2]分国家汇总!$A:$AW,$A5,FALSE)</f>
        <v>#N/A</v>
      </c>
      <c r="HB5" s="71" t="e">
        <f>VLOOKUP(HB$3,[2]分国家汇总!$A:$AW,$A5,FALSE)</f>
        <v>#N/A</v>
      </c>
      <c r="HC5" s="71" t="e">
        <f>VLOOKUP(HC$3,[2]分国家汇总!$A:$AW,$A5,FALSE)</f>
        <v>#N/A</v>
      </c>
      <c r="HD5" s="71" t="e">
        <f>VLOOKUP(HD$3,[2]分国家汇总!$A:$AW,$A5,FALSE)</f>
        <v>#N/A</v>
      </c>
      <c r="HE5" s="71" t="e">
        <f>VLOOKUP(HE$3,[2]分国家汇总!$A:$AW,$A5,FALSE)</f>
        <v>#N/A</v>
      </c>
      <c r="HF5" s="71" t="e">
        <f>VLOOKUP(HF$3,[2]分国家汇总!$A:$AW,$A5,FALSE)</f>
        <v>#N/A</v>
      </c>
      <c r="HG5" s="71" t="e">
        <f>VLOOKUP(HG$3,[2]分国家汇总!$A:$AW,$A5,FALSE)</f>
        <v>#N/A</v>
      </c>
      <c r="HH5" s="71" t="e">
        <f>VLOOKUP(HH$3,[2]分国家汇总!$A:$AW,$A5,FALSE)</f>
        <v>#N/A</v>
      </c>
      <c r="HI5" s="71" t="e">
        <f>VLOOKUP(HI$3,[2]分国家汇总!$A:$AW,$A5,FALSE)</f>
        <v>#N/A</v>
      </c>
      <c r="HJ5" s="71" t="e">
        <f>VLOOKUP(HJ$3,[2]分国家汇总!$A:$AW,$A5,FALSE)</f>
        <v>#N/A</v>
      </c>
      <c r="HK5" s="71" t="e">
        <f>VLOOKUP(HK$3,[2]分国家汇总!$A:$AW,$A5,FALSE)</f>
        <v>#N/A</v>
      </c>
      <c r="HL5" s="71" t="e">
        <f>VLOOKUP(HL$3,[2]分国家汇总!$A:$AW,$A5,FALSE)</f>
        <v>#N/A</v>
      </c>
      <c r="HM5" s="71" t="e">
        <f>VLOOKUP(HM$3,[2]分国家汇总!$A:$AW,$A5,FALSE)</f>
        <v>#N/A</v>
      </c>
      <c r="HN5" s="71" t="e">
        <f>VLOOKUP(HN$3,[2]分国家汇总!$A:$AW,$A5,FALSE)</f>
        <v>#N/A</v>
      </c>
      <c r="HO5" s="71" t="e">
        <f>VLOOKUP(HO$3,[2]分国家汇总!$A:$AW,$A5,FALSE)</f>
        <v>#N/A</v>
      </c>
      <c r="HP5" s="71" t="e">
        <f>VLOOKUP(HP$3,[2]分国家汇总!$A:$AW,$A5,FALSE)</f>
        <v>#N/A</v>
      </c>
      <c r="HQ5" s="71" t="e">
        <f>VLOOKUP(HQ$3,[2]分国家汇总!$A:$AW,$A5,FALSE)</f>
        <v>#N/A</v>
      </c>
      <c r="HR5" s="71" t="e">
        <f>VLOOKUP(HR$3,[2]分国家汇总!$A:$AW,$A5,FALSE)</f>
        <v>#N/A</v>
      </c>
      <c r="HS5" s="71" t="e">
        <f>VLOOKUP(HS$3,[2]分国家汇总!$A:$AW,$A5,FALSE)</f>
        <v>#N/A</v>
      </c>
      <c r="HT5" s="71" t="e">
        <f>VLOOKUP(HT$3,[2]分国家汇总!$A:$AW,$A5,FALSE)</f>
        <v>#N/A</v>
      </c>
      <c r="HU5" s="71" t="e">
        <f>VLOOKUP(HU$3,[2]分国家汇总!$A:$AW,$A5,FALSE)</f>
        <v>#N/A</v>
      </c>
      <c r="HV5" s="71" t="e">
        <f>VLOOKUP(HV$3,[2]分国家汇总!$A:$AW,$A5,FALSE)</f>
        <v>#N/A</v>
      </c>
      <c r="HW5" s="71" t="e">
        <f>VLOOKUP(HW$3,[2]分国家汇总!$A:$AW,$A5,FALSE)</f>
        <v>#N/A</v>
      </c>
      <c r="HX5" s="71" t="e">
        <f>VLOOKUP(HX$3,[2]分国家汇总!$A:$AW,$A5,FALSE)</f>
        <v>#N/A</v>
      </c>
      <c r="HY5" s="71" t="str">
        <f>IF(ISERROR(VLOOKUP(HY$3,[2]分国家汇总!$A:$AW,$A5,FALSE)),"",VLOOKUP(HY$3,[2]分国家汇总!$A:$AW,$A5,FALSE))</f>
        <v/>
      </c>
      <c r="HZ5" s="71" t="str">
        <f>IF(ISERROR(VLOOKUP(HZ$3,[2]分国家汇总!$A:$AW,$A5,FALSE)),"",VLOOKUP(HZ$3,[2]分国家汇总!$A:$AW,$A5,FALSE))</f>
        <v/>
      </c>
      <c r="IA5" s="71" t="str">
        <f>IF(ISERROR(VLOOKUP(IA$3,[2]分国家汇总!$A:$AW,$A5,FALSE)),"",VLOOKUP(IA$3,[2]分国家汇总!$A:$AW,$A5,FALSE))</f>
        <v/>
      </c>
      <c r="IB5" s="71" t="str">
        <f>IF(ISERROR(VLOOKUP(IB$3,[2]分国家汇总!$A:$AW,$A5,FALSE)),"",VLOOKUP(IB$3,[2]分国家汇总!$A:$AW,$A5,FALSE))</f>
        <v/>
      </c>
      <c r="IC5" s="71" t="str">
        <f>IF(ISERROR(VLOOKUP(IC$3,[2]分国家汇总!$A:$AW,$A5,FALSE)),"",VLOOKUP(IC$3,[2]分国家汇总!$A:$AW,$A5,FALSE))</f>
        <v/>
      </c>
      <c r="ID5" s="71" t="str">
        <f>IF(ISERROR(VLOOKUP(ID$3,[2]分国家汇总!$A:$AW,$A5,FALSE)),"",VLOOKUP(ID$3,[2]分国家汇总!$A:$AW,$A5,FALSE))</f>
        <v/>
      </c>
      <c r="IE5" s="71" t="str">
        <f>IF(ISERROR(VLOOKUP(IE$3,[2]分国家汇总!$A:$AW,$A5,FALSE)),"",VLOOKUP(IE$3,[2]分国家汇总!$A:$AW,$A5,FALSE))</f>
        <v/>
      </c>
      <c r="IF5" s="71" t="str">
        <f>IF(ISERROR(VLOOKUP(IF$3,[2]分国家汇总!$A:$AW,$A5,FALSE)),"",VLOOKUP(IF$3,[2]分国家汇总!$A:$AW,$A5,FALSE))</f>
        <v/>
      </c>
      <c r="IG5" s="71" t="str">
        <f>IF(ISERROR(VLOOKUP(IG$3,[2]分国家汇总!$A:$AW,$A5,FALSE)),"",VLOOKUP(IG$3,[2]分国家汇总!$A:$AW,$A5,FALSE))</f>
        <v/>
      </c>
      <c r="IH5" s="71" t="str">
        <f>IF(ISERROR(VLOOKUP(IH$3,[2]分国家汇总!$A:$AW,$A5,FALSE)),"",VLOOKUP(IH$3,[2]分国家汇总!$A:$AW,$A5,FALSE))</f>
        <v/>
      </c>
      <c r="II5" s="71" t="str">
        <f>IF(ISERROR(VLOOKUP(II$3,[2]分国家汇总!$A:$AW,$A5,FALSE)),"",VLOOKUP(II$3,[2]分国家汇总!$A:$AW,$A5,FALSE))</f>
        <v/>
      </c>
      <c r="IJ5" s="71" t="str">
        <f>IF(ISERROR(VLOOKUP(IJ$3,[2]分国家汇总!$A:$AW,$A5,FALSE)),"",VLOOKUP(IJ$3,[2]分国家汇总!$A:$AW,$A5,FALSE))</f>
        <v/>
      </c>
      <c r="IK5" s="71" t="str">
        <f>IF(ISERROR(VLOOKUP(IK$3,[2]分国家汇总!$A:$AW,$A5,FALSE)),"",VLOOKUP(IK$3,[2]分国家汇总!$A:$AW,$A5,FALSE))</f>
        <v/>
      </c>
      <c r="IL5" s="71" t="str">
        <f>IF(ISERROR(VLOOKUP(IL$3,[2]分国家汇总!$A:$AW,$A5,FALSE)),"",VLOOKUP(IL$3,[2]分国家汇总!$A:$AW,$A5,FALSE))</f>
        <v/>
      </c>
      <c r="IM5" s="71" t="str">
        <f>IF(ISERROR(VLOOKUP(IM$3,[2]分国家汇总!$A:$AW,$A5,FALSE)),"",VLOOKUP(IM$3,[2]分国家汇总!$A:$AW,$A5,FALSE))</f>
        <v/>
      </c>
      <c r="IN5" s="71" t="str">
        <f>IF(ISERROR(VLOOKUP(IN$3,[2]分国家汇总!$A:$AW,$A5,FALSE)),"",VLOOKUP(IN$3,[2]分国家汇总!$A:$AW,$A5,FALSE))</f>
        <v/>
      </c>
      <c r="IO5" s="71" t="str">
        <f>IF(ISERROR(VLOOKUP(IO$3,[2]分国家汇总!$A:$AW,$A5,FALSE)),"",VLOOKUP(IO$3,[2]分国家汇总!$A:$AW,$A5,FALSE))</f>
        <v/>
      </c>
      <c r="IP5" s="71" t="str">
        <f>IF(ISERROR(VLOOKUP(IP$3,[2]分国家汇总!$A:$AW,$A5,FALSE)),"",VLOOKUP(IP$3,[2]分国家汇总!$A:$AW,$A5,FALSE))</f>
        <v/>
      </c>
      <c r="IQ5" s="71" t="str">
        <f>IF(ISERROR(VLOOKUP(IQ$3,[2]分国家汇总!$A:$AW,$A5,FALSE)),"",VLOOKUP(IQ$3,[2]分国家汇总!$A:$AW,$A5,FALSE))</f>
        <v/>
      </c>
      <c r="IR5" s="71" t="str">
        <f>IF(ISERROR(VLOOKUP(IR$3,[2]分国家汇总!$A:$AW,$A5,FALSE)),"",VLOOKUP(IR$3,[2]分国家汇总!$A:$AW,$A5,FALSE))</f>
        <v/>
      </c>
      <c r="IS5" s="71" t="str">
        <f>IF(ISERROR(VLOOKUP(IS$3,[2]分国家汇总!$A:$AW,$A5,FALSE)),"",VLOOKUP(IS$3,[2]分国家汇总!$A:$AW,$A5,FALSE))</f>
        <v/>
      </c>
      <c r="IT5" s="71" t="str">
        <f>IF(ISERROR(VLOOKUP(IT$3,[2]分国家汇总!$A:$AW,$A5,FALSE)),"",VLOOKUP(IT$3,[2]分国家汇总!$A:$AW,$A5,FALSE))</f>
        <v/>
      </c>
      <c r="IU5" s="71" t="str">
        <f>IF(ISERROR(VLOOKUP(IU$3,[2]分国家汇总!$A:$AW,$A5,FALSE)),"",VLOOKUP(IU$3,[2]分国家汇总!$A:$AW,$A5,FALSE))</f>
        <v/>
      </c>
      <c r="IV5" s="71" t="str">
        <f>IF(ISERROR(VLOOKUP(IV$3,[2]分国家汇总!$A:$AW,$A5,FALSE)),"",VLOOKUP(IV$3,[2]分国家汇总!$A:$AW,$A5,FALSE))</f>
        <v/>
      </c>
      <c r="IW5" s="71" t="str">
        <f>IF(ISERROR(VLOOKUP(IW$3,[2]分国家汇总!$A:$AW,$A5,FALSE)),"",VLOOKUP(IW$3,[2]分国家汇总!$A:$AW,$A5,FALSE))</f>
        <v/>
      </c>
      <c r="IX5" s="71" t="str">
        <f>IF(ISERROR(VLOOKUP(IX$3,[2]分国家汇总!$A:$AW,$A5,FALSE)),"",VLOOKUP(IX$3,[2]分国家汇总!$A:$AW,$A5,FALSE))</f>
        <v/>
      </c>
      <c r="IY5" s="71" t="str">
        <f>IF(ISERROR(VLOOKUP(IY$3,[2]分国家汇总!$A:$AW,$A5,FALSE)),"",VLOOKUP(IY$3,[2]分国家汇总!$A:$AW,$A5,FALSE))</f>
        <v/>
      </c>
      <c r="IZ5" s="71" t="str">
        <f>IF(ISERROR(VLOOKUP(IZ$3,[2]分国家汇总!$A:$AW,$A5,FALSE)),"",VLOOKUP(IZ$3,[2]分国家汇总!$A:$AW,$A5,FALSE))</f>
        <v/>
      </c>
      <c r="JA5" s="71" t="str">
        <f>IF(ISERROR(VLOOKUP(JA$3,[2]分国家汇总!$A:$AW,$A5,FALSE)),"",VLOOKUP(JA$3,[2]分国家汇总!$A:$AW,$A5,FALSE))</f>
        <v/>
      </c>
      <c r="JB5" s="71" t="str">
        <f>IF(ISERROR(VLOOKUP(JB$3,[2]分国家汇总!$A:$AW,$A5,FALSE)),"",VLOOKUP(JB$3,[2]分国家汇总!$A:$AW,$A5,FALSE))</f>
        <v/>
      </c>
      <c r="JC5" s="71" t="str">
        <f>IF(ISERROR(VLOOKUP(JC$3,[2]分国家汇总!$A:$AW,$A5,FALSE)),"",VLOOKUP(JC$3,[2]分国家汇总!$A:$AW,$A5,FALSE))</f>
        <v/>
      </c>
      <c r="JD5" s="71" t="str">
        <f>IF(ISERROR(VLOOKUP(JD$3,[2]分国家汇总!$A:$AW,$A5,FALSE)),"",VLOOKUP(JD$3,[2]分国家汇总!$A:$AW,$A5,FALSE))</f>
        <v/>
      </c>
      <c r="JE5" s="71" t="str">
        <f>IF(ISERROR(VLOOKUP(JE$3,[2]分国家汇总!$A:$AW,$A5,FALSE)),"",VLOOKUP(JE$3,[2]分国家汇总!$A:$AW,$A5,FALSE))</f>
        <v/>
      </c>
      <c r="JF5" s="71" t="str">
        <f>IF(ISERROR(VLOOKUP(JF$3,[2]分国家汇总!$A:$AW,$A5,FALSE)),"",VLOOKUP(JF$3,[2]分国家汇总!$A:$AW,$A5,FALSE))</f>
        <v/>
      </c>
      <c r="JG5" s="71" t="str">
        <f>IF(ISERROR(VLOOKUP(JG$3,[2]分国家汇总!$A:$AW,$A5,FALSE)),"",VLOOKUP(JG$3,[2]分国家汇总!$A:$AW,$A5,FALSE))</f>
        <v/>
      </c>
      <c r="JH5" s="71" t="str">
        <f>IF(ISERROR(VLOOKUP(JH$3,[2]分国家汇总!$A:$AW,$A5,FALSE)),"",VLOOKUP(JH$3,[2]分国家汇总!$A:$AW,$A5,FALSE))</f>
        <v/>
      </c>
      <c r="JI5" s="71" t="str">
        <f>IF(ISERROR(VLOOKUP(JI$3,[2]分国家汇总!$A:$AW,$A5,FALSE)),"",VLOOKUP(JI$3,[2]分国家汇总!$A:$AW,$A5,FALSE))</f>
        <v/>
      </c>
      <c r="JJ5" s="71" t="str">
        <f>IF(ISERROR(VLOOKUP(JJ$3,[2]分国家汇总!$A:$AW,$A5,FALSE)),"",VLOOKUP(JJ$3,[2]分国家汇总!$A:$AW,$A5,FALSE))</f>
        <v/>
      </c>
      <c r="JK5" s="71" t="str">
        <f>IF(ISERROR(VLOOKUP(JK$3,[2]分国家汇总!$A:$AW,$A5,FALSE)),"",VLOOKUP(JK$3,[2]分国家汇总!$A:$AW,$A5,FALSE))</f>
        <v/>
      </c>
      <c r="JL5" s="71" t="str">
        <f>IF(ISERROR(VLOOKUP(JL$3,[2]分国家汇总!$A:$AW,$A5,FALSE)),"",VLOOKUP(JL$3,[2]分国家汇总!$A:$AW,$A5,FALSE))</f>
        <v/>
      </c>
      <c r="JM5" s="71" t="str">
        <f>IF(ISERROR(VLOOKUP(JM$3,[2]分国家汇总!$A:$AW,$A5,FALSE)),"",VLOOKUP(JM$3,[2]分国家汇总!$A:$AW,$A5,FALSE))</f>
        <v/>
      </c>
      <c r="JN5" s="71" t="str">
        <f>IF(ISERROR(VLOOKUP(JN$3,[2]分国家汇总!$A:$AW,$A5,FALSE)),"",VLOOKUP(JN$3,[2]分国家汇总!$A:$AW,$A5,FALSE))</f>
        <v/>
      </c>
      <c r="JO5" s="71" t="str">
        <f>IF(ISERROR(VLOOKUP(JO$3,[2]分国家汇总!$A:$AW,$A5,FALSE)),"",VLOOKUP(JO$3,[2]分国家汇总!$A:$AW,$A5,FALSE))</f>
        <v/>
      </c>
      <c r="JP5" s="71" t="str">
        <f>IF(ISERROR(VLOOKUP(JP$3,[2]分国家汇总!$A:$AW,$A5,FALSE)),"",VLOOKUP(JP$3,[2]分国家汇总!$A:$AW,$A5,FALSE))</f>
        <v/>
      </c>
      <c r="JQ5" s="71" t="str">
        <f>IF(ISERROR(VLOOKUP(JQ$3,[2]分国家汇总!$A:$AW,$A5,FALSE)),"",VLOOKUP(JQ$3,[2]分国家汇总!$A:$AW,$A5,FALSE))</f>
        <v/>
      </c>
      <c r="JR5" s="71" t="str">
        <f>IF(ISERROR(VLOOKUP(JR$3,[2]分国家汇总!$A:$AW,$A5,FALSE)),"",VLOOKUP(JR$3,[2]分国家汇总!$A:$AW,$A5,FALSE))</f>
        <v/>
      </c>
      <c r="JS5" s="71" t="str">
        <f>IF(ISERROR(VLOOKUP(JS$3,[2]分国家汇总!$A:$AW,$A5,FALSE)),"",VLOOKUP(JS$3,[2]分国家汇总!$A:$AW,$A5,FALSE))</f>
        <v/>
      </c>
      <c r="JT5" s="71" t="str">
        <f>IF(ISERROR(VLOOKUP(JT$3,[2]分国家汇总!$A:$AW,$A5,FALSE)),"",VLOOKUP(JT$3,[2]分国家汇总!$A:$AW,$A5,FALSE))</f>
        <v/>
      </c>
      <c r="JU5" s="71" t="str">
        <f>IF(ISERROR(VLOOKUP(JU$3,[2]分国家汇总!$A:$AW,$A5,FALSE)),"",VLOOKUP(JU$3,[2]分国家汇总!$A:$AW,$A5,FALSE))</f>
        <v/>
      </c>
      <c r="JV5" s="71" t="str">
        <f>IF(ISERROR(VLOOKUP(JV$3,[2]分国家汇总!$A:$AW,$A5,FALSE)),"",VLOOKUP(JV$3,[2]分国家汇总!$A:$AW,$A5,FALSE))</f>
        <v/>
      </c>
      <c r="JW5" s="71" t="str">
        <f>IF(ISERROR(VLOOKUP(JW$3,[2]分国家汇总!$A:$AW,$A5,FALSE)),"",VLOOKUP(JW$3,[2]分国家汇总!$A:$AW,$A5,FALSE))</f>
        <v/>
      </c>
      <c r="JX5" s="71" t="str">
        <f>IF(ISERROR(VLOOKUP(JX$3,[2]分国家汇总!$A:$AW,$A5,FALSE)),"",VLOOKUP(JX$3,[2]分国家汇总!$A:$AW,$A5,FALSE))</f>
        <v/>
      </c>
      <c r="JY5" s="71" t="str">
        <f>IF(ISERROR(VLOOKUP(JY$3,[2]分国家汇总!$A:$AW,$A5,FALSE)),"",VLOOKUP(JY$3,[2]分国家汇总!$A:$AW,$A5,FALSE))</f>
        <v/>
      </c>
      <c r="JZ5" s="71" t="str">
        <f>IF(ISERROR(VLOOKUP(JZ$3,[2]分国家汇总!$A:$AW,$A5,FALSE)),"",VLOOKUP(JZ$3,[2]分国家汇总!$A:$AW,$A5,FALSE))</f>
        <v/>
      </c>
      <c r="KA5" s="71" t="str">
        <f>IF(ISERROR(VLOOKUP(KA$3,[2]分国家汇总!$A:$AW,$A5,FALSE)),"",VLOOKUP(KA$3,[2]分国家汇总!$A:$AW,$A5,FALSE))</f>
        <v/>
      </c>
      <c r="KB5" s="71" t="str">
        <f>IF(ISERROR(VLOOKUP(KB$3,[2]分国家汇总!$A:$AW,$A5,FALSE)),"",VLOOKUP(KB$3,[2]分国家汇总!$A:$AW,$A5,FALSE))</f>
        <v/>
      </c>
      <c r="KC5" s="71" t="str">
        <f>IF(ISERROR(VLOOKUP(KC$3,[2]分国家汇总!$A:$AW,$A5,FALSE)),"",VLOOKUP(KC$3,[2]分国家汇总!$A:$AW,$A5,FALSE))</f>
        <v/>
      </c>
      <c r="KD5" s="71" t="str">
        <f>IF(ISERROR(VLOOKUP(KD$3,[2]分国家汇总!$A:$AW,$A5,FALSE)),"",VLOOKUP(KD$3,[2]分国家汇总!$A:$AW,$A5,FALSE))</f>
        <v/>
      </c>
      <c r="KE5" s="71" t="str">
        <f>IF(ISERROR(VLOOKUP(KE$3,[2]分国家汇总!$A:$AW,$A5,FALSE)),"",VLOOKUP(KE$3,[2]分国家汇总!$A:$AW,$A5,FALSE))</f>
        <v/>
      </c>
      <c r="KF5" s="71" t="str">
        <f>IF(ISERROR(VLOOKUP(KF$3,[2]分国家汇总!$A:$AW,$A5,FALSE)),"",VLOOKUP(KF$3,[2]分国家汇总!$A:$AW,$A5,FALSE))</f>
        <v/>
      </c>
      <c r="KG5" s="71" t="str">
        <f>IF(ISERROR(VLOOKUP(KG$3,[2]分国家汇总!$A:$AW,$A5,FALSE)),"",VLOOKUP(KG$3,[2]分国家汇总!$A:$AW,$A5,FALSE))</f>
        <v/>
      </c>
      <c r="KH5" s="71" t="str">
        <f>IF(ISERROR(VLOOKUP(KH$3,[2]分国家汇总!$A:$AW,$A5,FALSE)),"",VLOOKUP(KH$3,[2]分国家汇总!$A:$AW,$A5,FALSE))</f>
        <v/>
      </c>
      <c r="KI5" s="71" t="str">
        <f>IF(ISERROR(VLOOKUP(KI$3,[2]分国家汇总!$A:$AW,$A5,FALSE)),"",VLOOKUP(KI$3,[2]分国家汇总!$A:$AW,$A5,FALSE))</f>
        <v/>
      </c>
      <c r="KJ5" s="71" t="str">
        <f>IF(ISERROR(VLOOKUP(KJ$3,[2]分国家汇总!$A:$AW,$A5,FALSE)),"",VLOOKUP(KJ$3,[2]分国家汇总!$A:$AW,$A5,FALSE))</f>
        <v/>
      </c>
      <c r="KK5" s="71" t="str">
        <f>IF(ISERROR(VLOOKUP(KK$3,[2]分国家汇总!$A:$AW,$A5,FALSE)),"",VLOOKUP(KK$3,[2]分国家汇总!$A:$AW,$A5,FALSE))</f>
        <v/>
      </c>
      <c r="KL5" s="71" t="str">
        <f>IF(ISERROR(VLOOKUP(KL$3,[2]分国家汇总!$A:$AW,$A5,FALSE)),"",VLOOKUP(KL$3,[2]分国家汇总!$A:$AW,$A5,FALSE))</f>
        <v/>
      </c>
      <c r="KM5" s="71" t="str">
        <f>IF(ISERROR(VLOOKUP(KM$3,[2]分国家汇总!$A:$AW,$A5,FALSE)),"",VLOOKUP(KM$3,[2]分国家汇总!$A:$AW,$A5,FALSE))</f>
        <v/>
      </c>
      <c r="KN5" s="71" t="str">
        <f>IF(ISERROR(VLOOKUP(KN$3,[2]分国家汇总!$A:$AW,$A5,FALSE)),"",VLOOKUP(KN$3,[2]分国家汇总!$A:$AW,$A5,FALSE))</f>
        <v/>
      </c>
      <c r="KO5" s="71" t="str">
        <f>IF(ISERROR(VLOOKUP(KO$3,[2]分国家汇总!$A:$AW,$A5,FALSE)),"",VLOOKUP(KO$3,[2]分国家汇总!$A:$AW,$A5,FALSE))</f>
        <v/>
      </c>
      <c r="KP5" s="71" t="str">
        <f>IF(ISERROR(VLOOKUP(KP$3,[2]分国家汇总!$A:$AW,$A5,FALSE)),"",VLOOKUP(KP$3,[2]分国家汇总!$A:$AW,$A5,FALSE))</f>
        <v/>
      </c>
      <c r="KQ5" s="71" t="str">
        <f>IF(ISERROR(VLOOKUP(KQ$3,[2]分国家汇总!$A:$AW,$A5,FALSE)),"",VLOOKUP(KQ$3,[2]分国家汇总!$A:$AW,$A5,FALSE))</f>
        <v/>
      </c>
      <c r="KR5" s="71" t="str">
        <f>IF(ISERROR(VLOOKUP(KR$3,[2]分国家汇总!$A:$AW,$A5,FALSE)),"",VLOOKUP(KR$3,[2]分国家汇总!$A:$AW,$A5,FALSE))</f>
        <v/>
      </c>
      <c r="KS5" s="71" t="str">
        <f>IF(ISERROR(VLOOKUP(KS$3,[2]分国家汇总!$A:$AW,$A5,FALSE)),"",VLOOKUP(KS$3,[2]分国家汇总!$A:$AW,$A5,FALSE))</f>
        <v/>
      </c>
      <c r="KT5" s="71" t="str">
        <f>IF(ISERROR(VLOOKUP(KT$3,[2]分国家汇总!$A:$AW,$A5,FALSE)),"",VLOOKUP(KT$3,[2]分国家汇总!$A:$AW,$A5,FALSE))</f>
        <v/>
      </c>
      <c r="KU5" s="71" t="str">
        <f>IF(ISERROR(VLOOKUP(KU$3,[2]分国家汇总!$A:$AW,$A5,FALSE)),"",VLOOKUP(KU$3,[2]分国家汇总!$A:$AW,$A5,FALSE))</f>
        <v/>
      </c>
      <c r="KV5" s="71" t="str">
        <f>IF(ISERROR(VLOOKUP(KV$3,[2]分国家汇总!$A:$AW,$A5,FALSE)),"",VLOOKUP(KV$3,[2]分国家汇总!$A:$AW,$A5,FALSE))</f>
        <v/>
      </c>
      <c r="KW5" s="71" t="str">
        <f>IF(ISERROR(VLOOKUP(KW$3,[2]分国家汇总!$A:$AW,$A5,FALSE)),"",VLOOKUP(KW$3,[2]分国家汇总!$A:$AW,$A5,FALSE))</f>
        <v/>
      </c>
      <c r="KX5" s="71" t="str">
        <f>IF(ISERROR(VLOOKUP(KX$3,[2]分国家汇总!$A:$AW,$A5,FALSE)),"",VLOOKUP(KX$3,[2]分国家汇总!$A:$AW,$A5,FALSE))</f>
        <v/>
      </c>
      <c r="KY5" s="71" t="str">
        <f>IF(ISERROR(VLOOKUP(KY$3,[2]分国家汇总!$A:$AW,$A5,FALSE)),"",VLOOKUP(KY$3,[2]分国家汇总!$A:$AW,$A5,FALSE))</f>
        <v/>
      </c>
      <c r="KZ5" s="71" t="str">
        <f>IF(ISERROR(VLOOKUP(KZ$3,[2]分国家汇总!$A:$AW,$A5,FALSE)),"",VLOOKUP(KZ$3,[2]分国家汇总!$A:$AW,$A5,FALSE))</f>
        <v/>
      </c>
      <c r="LA5" s="71" t="str">
        <f>IF(ISERROR(VLOOKUP(LA$3,[2]分国家汇总!$A:$AW,$A5,FALSE)),"",VLOOKUP(LA$3,[2]分国家汇总!$A:$AW,$A5,FALSE))</f>
        <v/>
      </c>
      <c r="LB5" s="71" t="str">
        <f>IF(ISERROR(VLOOKUP(LB$3,[2]分国家汇总!$A:$AW,$A5,FALSE)),"",VLOOKUP(LB$3,[2]分国家汇总!$A:$AW,$A5,FALSE))</f>
        <v/>
      </c>
      <c r="LC5" s="71" t="str">
        <f>IF(ISERROR(VLOOKUP(LC$3,[2]分国家汇总!$A:$AW,$A5,FALSE)),"",VLOOKUP(LC$3,[2]分国家汇总!$A:$AW,$A5,FALSE))</f>
        <v/>
      </c>
      <c r="LD5" s="71" t="str">
        <f>IF(ISERROR(VLOOKUP(LD$3,[2]分国家汇总!$A:$AW,$A5,FALSE)),"",VLOOKUP(LD$3,[2]分国家汇总!$A:$AW,$A5,FALSE))</f>
        <v/>
      </c>
      <c r="LE5" s="71" t="str">
        <f>IF(ISERROR(VLOOKUP(LE$3,[2]分国家汇总!$A:$AW,$A5,FALSE)),"",VLOOKUP(LE$3,[2]分国家汇总!$A:$AW,$A5,FALSE))</f>
        <v/>
      </c>
      <c r="LF5" s="71" t="str">
        <f>IF(ISERROR(VLOOKUP(LF$3,[2]分国家汇总!$A:$AW,$A5,FALSE)),"",VLOOKUP(LF$3,[2]分国家汇总!$A:$AW,$A5,FALSE))</f>
        <v/>
      </c>
      <c r="LG5" s="71" t="str">
        <f>IF(ISERROR(VLOOKUP(LG$3,[2]分国家汇总!$A:$AW,$A5,FALSE)),"",VLOOKUP(LG$3,[2]分国家汇总!$A:$AW,$A5,FALSE))</f>
        <v/>
      </c>
      <c r="LH5" s="71" t="str">
        <f>IF(ISERROR(VLOOKUP(LH$3,[2]分国家汇总!$A:$AW,$A5,FALSE)),"",VLOOKUP(LH$3,[2]分国家汇总!$A:$AW,$A5,FALSE))</f>
        <v/>
      </c>
      <c r="LI5" s="71" t="str">
        <f>IF(ISERROR(VLOOKUP(LI$3,[2]分国家汇总!$A:$AW,$A5,FALSE)),"",VLOOKUP(LI$3,[2]分国家汇总!$A:$AW,$A5,FALSE))</f>
        <v/>
      </c>
      <c r="LJ5" s="71" t="str">
        <f>IF(ISERROR(VLOOKUP(LJ$3,[2]分国家汇总!$A:$AW,$A5,FALSE)),"",VLOOKUP(LJ$3,[2]分国家汇总!$A:$AW,$A5,FALSE))</f>
        <v/>
      </c>
      <c r="LK5" s="71" t="str">
        <f>IF(ISERROR(VLOOKUP(LK$3,[2]分国家汇总!$A:$AW,$A5,FALSE)),"",VLOOKUP(LK$3,[2]分国家汇总!$A:$AW,$A5,FALSE))</f>
        <v/>
      </c>
      <c r="LL5" s="71" t="str">
        <f>IF(ISERROR(VLOOKUP(LL$3,[2]分国家汇总!$A:$AW,$A5,FALSE)),"",VLOOKUP(LL$3,[2]分国家汇总!$A:$AW,$A5,FALSE))</f>
        <v/>
      </c>
      <c r="LM5" s="71" t="str">
        <f>IF(ISERROR(VLOOKUP(LM$3,[2]分国家汇总!$A:$AW,$A5,FALSE)),"",VLOOKUP(LM$3,[2]分国家汇总!$A:$AW,$A5,FALSE))</f>
        <v/>
      </c>
      <c r="LN5" s="71" t="str">
        <f>IF(ISERROR(VLOOKUP(LN$3,[2]分国家汇总!$A:$AW,$A5,FALSE)),"",VLOOKUP(LN$3,[2]分国家汇总!$A:$AW,$A5,FALSE))</f>
        <v/>
      </c>
      <c r="LO5" s="71" t="str">
        <f>IF(ISERROR(VLOOKUP(LO$3,[2]分国家汇总!$A:$AW,$A5,FALSE)),"",VLOOKUP(LO$3,[2]分国家汇总!$A:$AW,$A5,FALSE))</f>
        <v/>
      </c>
      <c r="LP5" s="71" t="str">
        <f>IF(ISERROR(VLOOKUP(LP$3,[2]分国家汇总!$A:$AW,$A5,FALSE)),"",VLOOKUP(LP$3,[2]分国家汇总!$A:$AW,$A5,FALSE))</f>
        <v/>
      </c>
      <c r="LQ5" s="71" t="str">
        <f>IF(ISERROR(VLOOKUP(LQ$3,[2]分国家汇总!$A:$AW,$A5,FALSE)),"",VLOOKUP(LQ$3,[2]分国家汇总!$A:$AW,$A5,FALSE))</f>
        <v/>
      </c>
      <c r="LR5" s="71" t="str">
        <f>IF(ISERROR(VLOOKUP(LR$3,[2]分国家汇总!$A:$AW,$A5,FALSE)),"",VLOOKUP(LR$3,[2]分国家汇总!$A:$AW,$A5,FALSE))</f>
        <v/>
      </c>
      <c r="LS5" s="71" t="str">
        <f>IF(ISERROR(VLOOKUP(LS$3,[2]分国家汇总!$A:$AW,$A5,FALSE)),"",VLOOKUP(LS$3,[2]分国家汇总!$A:$AW,$A5,FALSE))</f>
        <v/>
      </c>
      <c r="LT5" s="71" t="str">
        <f>IF(ISERROR(VLOOKUP(LT$3,[2]分国家汇总!$A:$AW,$A5,FALSE)),"",VLOOKUP(LT$3,[2]分国家汇总!$A:$AW,$A5,FALSE))</f>
        <v/>
      </c>
      <c r="LU5" s="71" t="str">
        <f>IF(ISERROR(VLOOKUP(LU$3,[2]分国家汇总!$A:$AW,$A5,FALSE)),"",VLOOKUP(LU$3,[2]分国家汇总!$A:$AW,$A5,FALSE))</f>
        <v/>
      </c>
      <c r="LV5" s="71" t="str">
        <f>IF(ISERROR(VLOOKUP(LV$3,[2]分国家汇总!$A:$AW,$A5,FALSE)),"",VLOOKUP(LV$3,[2]分国家汇总!$A:$AW,$A5,FALSE))</f>
        <v/>
      </c>
      <c r="LW5" s="71" t="str">
        <f>IF(ISERROR(VLOOKUP(LW$3,[2]分国家汇总!$A:$AW,$A5,FALSE)),"",VLOOKUP(LW$3,[2]分国家汇总!$A:$AW,$A5,FALSE))</f>
        <v/>
      </c>
      <c r="LX5" s="71" t="str">
        <f>IF(ISERROR(VLOOKUP(LX$3,[2]分国家汇总!$A:$AW,$A5,FALSE)),"",VLOOKUP(LX$3,[2]分国家汇总!$A:$AW,$A5,FALSE))</f>
        <v/>
      </c>
      <c r="LY5" s="71" t="str">
        <f>IF(ISERROR(VLOOKUP(LY$3,[2]分国家汇总!$A:$AW,$A5,FALSE)),"",VLOOKUP(LY$3,[2]分国家汇总!$A:$AW,$A5,FALSE))</f>
        <v/>
      </c>
      <c r="LZ5" s="71" t="str">
        <f>IF(ISERROR(VLOOKUP(LZ$3,[2]分国家汇总!$A:$AW,$A5,FALSE)),"",VLOOKUP(LZ$3,[2]分国家汇总!$A:$AW,$A5,FALSE))</f>
        <v/>
      </c>
      <c r="MA5" s="71" t="str">
        <f>IF(ISERROR(VLOOKUP(MA$3,[2]分国家汇总!$A:$AW,$A5,FALSE)),"",VLOOKUP(MA$3,[2]分国家汇总!$A:$AW,$A5,FALSE))</f>
        <v/>
      </c>
      <c r="MB5" s="71" t="str">
        <f>IF(ISERROR(VLOOKUP(MB$3,[2]分国家汇总!$A:$AW,$A5,FALSE)),"",VLOOKUP(MB$3,[2]分国家汇总!$A:$AW,$A5,FALSE))</f>
        <v/>
      </c>
      <c r="MC5" s="71" t="str">
        <f>IF(ISERROR(VLOOKUP(MC$3,[2]分国家汇总!$A:$AW,$A5,FALSE)),"",VLOOKUP(MC$3,[2]分国家汇总!$A:$AW,$A5,FALSE))</f>
        <v/>
      </c>
      <c r="MD5" s="71" t="str">
        <f>IF(ISERROR(VLOOKUP(MD$3,[2]分国家汇总!$A:$AW,$A5,FALSE)),"",VLOOKUP(MD$3,[2]分国家汇总!$A:$AW,$A5,FALSE))</f>
        <v/>
      </c>
      <c r="ME5" s="71" t="str">
        <f>IF(ISERROR(VLOOKUP(ME$3,[2]分国家汇总!$A:$AW,$A5,FALSE)),"",VLOOKUP(ME$3,[2]分国家汇总!$A:$AW,$A5,FALSE))</f>
        <v/>
      </c>
      <c r="MF5" s="71" t="str">
        <f>IF(ISERROR(VLOOKUP(MF$3,[2]分国家汇总!$A:$AW,$A5,FALSE)),"",VLOOKUP(MF$3,[2]分国家汇总!$A:$AW,$A5,FALSE))</f>
        <v/>
      </c>
      <c r="MG5" s="71" t="str">
        <f>IF(ISERROR(VLOOKUP(MG$3,[2]分国家汇总!$A:$AW,$A5,FALSE)),"",VLOOKUP(MG$3,[2]分国家汇总!$A:$AW,$A5,FALSE))</f>
        <v/>
      </c>
      <c r="MH5" s="71" t="str">
        <f>IF(ISERROR(VLOOKUP(MH$3,[2]分国家汇总!$A:$AW,$A5,FALSE)),"",VLOOKUP(MH$3,[2]分国家汇总!$A:$AW,$A5,FALSE))</f>
        <v/>
      </c>
      <c r="MI5" s="71" t="str">
        <f>IF(ISERROR(VLOOKUP(MI$3,[2]分国家汇总!$A:$AW,$A5,FALSE)),"",VLOOKUP(MI$3,[2]分国家汇总!$A:$AW,$A5,FALSE))</f>
        <v/>
      </c>
      <c r="MJ5" s="71" t="str">
        <f>IF(ISERROR(VLOOKUP(MJ$3,[2]分国家汇总!$A:$AW,$A5,FALSE)),"",VLOOKUP(MJ$3,[2]分国家汇总!$A:$AW,$A5,FALSE))</f>
        <v/>
      </c>
      <c r="MK5" s="71" t="str">
        <f>IF(ISERROR(VLOOKUP(MK$3,[2]分国家汇总!$A:$AW,$A5,FALSE)),"",VLOOKUP(MK$3,[2]分国家汇总!$A:$AW,$A5,FALSE))</f>
        <v/>
      </c>
      <c r="ML5" s="71" t="str">
        <f>IF(ISERROR(VLOOKUP(ML$3,[2]分国家汇总!$A:$AW,$A5,FALSE)),"",VLOOKUP(ML$3,[2]分国家汇总!$A:$AW,$A5,FALSE))</f>
        <v/>
      </c>
      <c r="MM5" s="71" t="str">
        <f>IF(ISERROR(VLOOKUP(MM$3,[2]分国家汇总!$A:$AW,$A5,FALSE)),"",VLOOKUP(MM$3,[2]分国家汇总!$A:$AW,$A5,FALSE))</f>
        <v/>
      </c>
      <c r="MN5" s="71" t="str">
        <f>IF(ISERROR(VLOOKUP(MN$3,[2]分国家汇总!$A:$AW,$A5,FALSE)),"",VLOOKUP(MN$3,[2]分国家汇总!$A:$AW,$A5,FALSE))</f>
        <v/>
      </c>
      <c r="MO5" s="71" t="str">
        <f>IF(ISERROR(VLOOKUP(MO$3,[2]分国家汇总!$A:$AW,$A5,FALSE)),"",VLOOKUP(MO$3,[2]分国家汇总!$A:$AW,$A5,FALSE))</f>
        <v/>
      </c>
      <c r="MP5" s="71" t="str">
        <f>IF(ISERROR(VLOOKUP(MP$3,[2]分国家汇总!$A:$AW,$A5,FALSE)),"",VLOOKUP(MP$3,[2]分国家汇总!$A:$AW,$A5,FALSE))</f>
        <v/>
      </c>
      <c r="MQ5" s="71" t="str">
        <f>IF(ISERROR(VLOOKUP(MQ$3,[2]分国家汇总!$A:$AW,$A5,FALSE)),"",VLOOKUP(MQ$3,[2]分国家汇总!$A:$AW,$A5,FALSE))</f>
        <v/>
      </c>
      <c r="MR5" s="71" t="str">
        <f>IF(ISERROR(VLOOKUP(MR$3,[2]分国家汇总!$A:$AW,$A5,FALSE)),"",VLOOKUP(MR$3,[2]分国家汇总!$A:$AW,$A5,FALSE))</f>
        <v/>
      </c>
      <c r="MS5" s="71" t="str">
        <f>IF(ISERROR(VLOOKUP(MS$3,[2]分国家汇总!$A:$AW,$A5,FALSE)),"",VLOOKUP(MS$3,[2]分国家汇总!$A:$AW,$A5,FALSE))</f>
        <v/>
      </c>
      <c r="MT5" s="71" t="str">
        <f>IF(ISERROR(VLOOKUP(MT$3,[2]分国家汇总!$A:$AW,$A5,FALSE)),"",VLOOKUP(MT$3,[2]分国家汇总!$A:$AW,$A5,FALSE))</f>
        <v/>
      </c>
      <c r="MU5" s="71" t="str">
        <f>IF(ISERROR(VLOOKUP(MU$3,[2]分国家汇总!$A:$AW,$A5,FALSE)),"",VLOOKUP(MU$3,[2]分国家汇总!$A:$AW,$A5,FALSE))</f>
        <v/>
      </c>
      <c r="MV5" s="71" t="str">
        <f>IF(ISERROR(VLOOKUP(MV$3,[2]分国家汇总!$A:$AW,$A5,FALSE)),"",VLOOKUP(MV$3,[2]分国家汇总!$A:$AW,$A5,FALSE))</f>
        <v/>
      </c>
      <c r="MW5" s="71" t="str">
        <f>IF(ISERROR(VLOOKUP(MW$3,[2]分国家汇总!$A:$AW,$A5,FALSE)),"",VLOOKUP(MW$3,[2]分国家汇总!$A:$AW,$A5,FALSE))</f>
        <v/>
      </c>
      <c r="MX5" s="71" t="str">
        <f>IF(ISERROR(VLOOKUP(MX$3,[2]分国家汇总!$A:$AW,$A5,FALSE)),"",VLOOKUP(MX$3,[2]分国家汇总!$A:$AW,$A5,FALSE))</f>
        <v/>
      </c>
      <c r="MY5" s="71" t="str">
        <f>IF(ISERROR(VLOOKUP(MY$3,[2]分国家汇总!$A:$AW,$A5,FALSE)),"",VLOOKUP(MY$3,[2]分国家汇总!$A:$AW,$A5,FALSE))</f>
        <v/>
      </c>
      <c r="MZ5" s="71" t="str">
        <f>IF(ISERROR(VLOOKUP(MZ$3,[2]分国家汇总!$A:$AW,$A5,FALSE)),"",VLOOKUP(MZ$3,[2]分国家汇总!$A:$AW,$A5,FALSE))</f>
        <v/>
      </c>
      <c r="NA5" s="71" t="str">
        <f>IF(ISERROR(VLOOKUP(NA$3,[2]分国家汇总!$A:$AW,$A5,FALSE)),"",VLOOKUP(NA$3,[2]分国家汇总!$A:$AW,$A5,FALSE))</f>
        <v/>
      </c>
      <c r="NB5" s="71" t="str">
        <f>IF(ISERROR(VLOOKUP(NB$3,[2]分国家汇总!$A:$AW,$A5,FALSE)),"",VLOOKUP(NB$3,[2]分国家汇总!$A:$AW,$A5,FALSE))</f>
        <v/>
      </c>
      <c r="NC5" s="71" t="str">
        <f>IF(ISERROR(VLOOKUP(NC$3,[2]分国家汇总!$A:$AW,$A5,FALSE)),"",VLOOKUP(NC$3,[2]分国家汇总!$A:$AW,$A5,FALSE))</f>
        <v/>
      </c>
      <c r="ND5" s="71" t="str">
        <f>IF(ISERROR(VLOOKUP(ND$3,[2]分国家汇总!$A:$AW,$A5,FALSE)),"",VLOOKUP(ND$3,[2]分国家汇总!$A:$AW,$A5,FALSE))</f>
        <v/>
      </c>
      <c r="NE5" s="71" t="str">
        <f>IF(ISERROR(VLOOKUP(NE$3,[2]分国家汇总!$A:$AW,$A5,FALSE)),"",VLOOKUP(NE$3,[2]分国家汇总!$A:$AW,$A5,FALSE))</f>
        <v/>
      </c>
      <c r="NF5" s="71" t="str">
        <f>IF(ISERROR(VLOOKUP(NF$3,[2]分国家汇总!$A:$AW,$A5,FALSE)),"",VLOOKUP(NF$3,[2]分国家汇总!$A:$AW,$A5,FALSE))</f>
        <v/>
      </c>
      <c r="NG5" s="71" t="str">
        <f>IF(ISERROR(VLOOKUP(NG$3,[2]分国家汇总!$A:$AW,$A5,FALSE)),"",VLOOKUP(NG$3,[2]分国家汇总!$A:$AW,$A5,FALSE))</f>
        <v/>
      </c>
      <c r="NH5" s="71" t="str">
        <f>IF(ISERROR(VLOOKUP(NH$3,[2]分国家汇总!$A:$AW,$A5,FALSE)),"",VLOOKUP(NH$3,[2]分国家汇总!$A:$AW,$A5,FALSE))</f>
        <v/>
      </c>
      <c r="NI5" s="71" t="str">
        <f>IF(ISERROR(VLOOKUP(NI$3,[2]分国家汇总!$A:$AW,$A5,FALSE)),"",VLOOKUP(NI$3,[2]分国家汇总!$A:$AW,$A5,FALSE))</f>
        <v/>
      </c>
      <c r="NJ5" s="71" t="str">
        <f>IF(ISERROR(VLOOKUP(NJ$3,[2]分国家汇总!$A:$AW,$A5,FALSE)),"",VLOOKUP(NJ$3,[2]分国家汇总!$A:$AW,$A5,FALSE))</f>
        <v/>
      </c>
      <c r="NK5" s="71" t="str">
        <f>IF(ISERROR(VLOOKUP(NK$3,[2]分国家汇总!$A:$AW,$A5,FALSE)),"",VLOOKUP(NK$3,[2]分国家汇总!$A:$AW,$A5,FALSE))</f>
        <v/>
      </c>
      <c r="NL5" s="71" t="str">
        <f>IF(ISERROR(VLOOKUP(NL$3,[2]分国家汇总!$A:$AW,$A5,FALSE)),"",VLOOKUP(NL$3,[2]分国家汇总!$A:$AW,$A5,FALSE))</f>
        <v/>
      </c>
      <c r="NM5" s="71" t="str">
        <f>IF(ISERROR(VLOOKUP(NM$3,[2]分国家汇总!$A:$AW,$A5,FALSE)),"",VLOOKUP(NM$3,[2]分国家汇总!$A:$AW,$A5,FALSE))</f>
        <v/>
      </c>
      <c r="NN5" s="71" t="str">
        <f>IF(ISERROR(VLOOKUP(NN$3,[2]分国家汇总!$A:$AW,$A5,FALSE)),"",VLOOKUP(NN$3,[2]分国家汇总!$A:$AW,$A5,FALSE))</f>
        <v/>
      </c>
      <c r="NO5" s="71" t="str">
        <f>IF(ISERROR(VLOOKUP(NO$3,[2]分国家汇总!$A:$AW,$A5,FALSE)),"",VLOOKUP(NO$3,[2]分国家汇总!$A:$AW,$A5,FALSE))</f>
        <v/>
      </c>
      <c r="NP5" s="71" t="str">
        <f>IF(ISERROR(VLOOKUP(NP$3,[2]分国家汇总!$A:$AW,$A5,FALSE)),"",VLOOKUP(NP$3,[2]分国家汇总!$A:$AW,$A5,FALSE))</f>
        <v/>
      </c>
      <c r="NQ5" s="71" t="str">
        <f>IF(ISERROR(VLOOKUP(NQ$3,[2]分国家汇总!$A:$AW,$A5,FALSE)),"",VLOOKUP(NQ$3,[2]分国家汇总!$A:$AW,$A5,FALSE))</f>
        <v/>
      </c>
      <c r="NR5" s="71" t="str">
        <f>IF(ISERROR(VLOOKUP(NR$3,[2]分国家汇总!$A:$AW,$A5,FALSE)),"",VLOOKUP(NR$3,[2]分国家汇总!$A:$AW,$A5,FALSE))</f>
        <v/>
      </c>
      <c r="NS5" s="71" t="str">
        <f>IF(ISERROR(VLOOKUP(NS$3,[2]分国家汇总!$A:$AW,$A5,FALSE)),"",VLOOKUP(NS$3,[2]分国家汇总!$A:$AW,$A5,FALSE))</f>
        <v/>
      </c>
      <c r="NT5" s="71" t="str">
        <f>IF(ISERROR(VLOOKUP(NT$3,[2]分国家汇总!$A:$AW,$A5,FALSE)),"",VLOOKUP(NT$3,[2]分国家汇总!$A:$AW,$A5,FALSE))</f>
        <v/>
      </c>
      <c r="NU5" s="71" t="str">
        <f>IF(ISERROR(VLOOKUP(NU$3,[2]分国家汇总!$A:$AW,$A5,FALSE)),"",VLOOKUP(NU$3,[2]分国家汇总!$A:$AW,$A5,FALSE))</f>
        <v/>
      </c>
      <c r="NV5" s="71" t="str">
        <f>IF(ISERROR(VLOOKUP(NV$3,[2]分国家汇总!$A:$AW,$A5,FALSE)),"",VLOOKUP(NV$3,[2]分国家汇总!$A:$AW,$A5,FALSE))</f>
        <v/>
      </c>
      <c r="NW5" s="71" t="str">
        <f>IF(ISERROR(VLOOKUP(NW$3,[2]分国家汇总!$A:$AW,$A5,FALSE)),"",VLOOKUP(NW$3,[2]分国家汇总!$A:$AW,$A5,FALSE))</f>
        <v/>
      </c>
      <c r="NX5" s="71" t="str">
        <f>IF(ISERROR(VLOOKUP(NX$3,[2]分国家汇总!$A:$AW,$A5,FALSE)),"",VLOOKUP(NX$3,[2]分国家汇总!$A:$AW,$A5,FALSE))</f>
        <v/>
      </c>
      <c r="NY5" s="71" t="str">
        <f>IF(ISERROR(VLOOKUP(NY$3,[2]分国家汇总!$A:$AW,$A5,FALSE)),"",VLOOKUP(NY$3,[2]分国家汇总!$A:$AW,$A5,FALSE))</f>
        <v/>
      </c>
      <c r="NZ5" s="71" t="str">
        <f>IF(ISERROR(VLOOKUP(NZ$3,[2]分国家汇总!$A:$AW,$A5,FALSE)),"",VLOOKUP(NZ$3,[2]分国家汇总!$A:$AW,$A5,FALSE))</f>
        <v/>
      </c>
      <c r="OA5" s="71" t="str">
        <f>IF(ISERROR(VLOOKUP(OA$3,[2]分国家汇总!$A:$AW,$A5,FALSE)),"",VLOOKUP(OA$3,[2]分国家汇总!$A:$AW,$A5,FALSE))</f>
        <v/>
      </c>
      <c r="OB5" s="71" t="str">
        <f>IF(ISERROR(VLOOKUP(OB$3,[2]分国家汇总!$A:$AW,$A5,FALSE)),"",VLOOKUP(OB$3,[2]分国家汇总!$A:$AW,$A5,FALSE))</f>
        <v/>
      </c>
      <c r="OC5" s="71" t="str">
        <f>IF(ISERROR(VLOOKUP(OC$3,[2]分国家汇总!$A:$AW,$A5,FALSE)),"",VLOOKUP(OC$3,[2]分国家汇总!$A:$AW,$A5,FALSE))</f>
        <v/>
      </c>
      <c r="OD5" s="71" t="str">
        <f>IF(ISERROR(VLOOKUP(OD$3,[2]分国家汇总!$A:$AW,$A5,FALSE)),"",VLOOKUP(OD$3,[2]分国家汇总!$A:$AW,$A5,FALSE))</f>
        <v/>
      </c>
      <c r="OE5" s="71" t="str">
        <f>IF(ISERROR(VLOOKUP(OE$3,[2]分国家汇总!$A:$AW,$A5,FALSE)),"",VLOOKUP(OE$3,[2]分国家汇总!$A:$AW,$A5,FALSE))</f>
        <v/>
      </c>
      <c r="OF5" s="71" t="str">
        <f>IF(ISERROR(VLOOKUP(OF$3,[2]分国家汇总!$A:$AW,$A5,FALSE)),"",VLOOKUP(OF$3,[2]分国家汇总!$A:$AW,$A5,FALSE))</f>
        <v/>
      </c>
      <c r="OG5" s="71" t="str">
        <f>IF(ISERROR(VLOOKUP(OG$3,[2]分国家汇总!$A:$AW,$A5,FALSE)),"",VLOOKUP(OG$3,[2]分国家汇总!$A:$AW,$A5,FALSE))</f>
        <v/>
      </c>
      <c r="OH5" s="71" t="str">
        <f>IF(ISERROR(VLOOKUP(OH$3,[2]分国家汇总!$A:$AW,$A5,FALSE)),"",VLOOKUP(OH$3,[2]分国家汇总!$A:$AW,$A5,FALSE))</f>
        <v/>
      </c>
      <c r="OI5" s="71" t="str">
        <f>IF(ISERROR(VLOOKUP(OI$3,[2]分国家汇总!$A:$AW,$A5,FALSE)),"",VLOOKUP(OI$3,[2]分国家汇总!$A:$AW,$A5,FALSE))</f>
        <v/>
      </c>
      <c r="OJ5" s="71" t="str">
        <f>IF(ISERROR(VLOOKUP(OJ$3,[2]分国家汇总!$A:$AW,$A5,FALSE)),"",VLOOKUP(OJ$3,[2]分国家汇总!$A:$AW,$A5,FALSE))</f>
        <v/>
      </c>
      <c r="OK5" s="71" t="str">
        <f>IF(ISERROR(VLOOKUP(OK$3,[2]分国家汇总!$A:$AW,$A5,FALSE)),"",VLOOKUP(OK$3,[2]分国家汇总!$A:$AW,$A5,FALSE))</f>
        <v/>
      </c>
      <c r="OL5" s="71" t="str">
        <f>IF(ISERROR(VLOOKUP(OL$3,[2]分国家汇总!$A:$AW,$A5,FALSE)),"",VLOOKUP(OL$3,[2]分国家汇总!$A:$AW,$A5,FALSE))</f>
        <v/>
      </c>
      <c r="OM5" s="71" t="str">
        <f>IF(ISERROR(VLOOKUP(OM$3,[2]分国家汇总!$A:$AW,$A5,FALSE)),"",VLOOKUP(OM$3,[2]分国家汇总!$A:$AW,$A5,FALSE))</f>
        <v/>
      </c>
      <c r="ON5" s="71" t="str">
        <f>IF(ISERROR(VLOOKUP(ON$3,[2]分国家汇总!$A:$AW,$A5,FALSE)),"",VLOOKUP(ON$3,[2]分国家汇总!$A:$AW,$A5,FALSE))</f>
        <v/>
      </c>
      <c r="OO5" s="71" t="str">
        <f>IF(ISERROR(VLOOKUP(OO$3,[2]分国家汇总!$A:$AW,$A5,FALSE)),"",VLOOKUP(OO$3,[2]分国家汇总!$A:$AW,$A5,FALSE))</f>
        <v/>
      </c>
      <c r="OP5" s="71" t="str">
        <f>IF(ISERROR(VLOOKUP(OP$3,[2]分国家汇总!$A:$AW,$A5,FALSE)),"",VLOOKUP(OP$3,[2]分国家汇总!$A:$AW,$A5,FALSE))</f>
        <v/>
      </c>
      <c r="OQ5" s="71" t="str">
        <f>IF(ISERROR(VLOOKUP(OQ$3,[2]分国家汇总!$A:$AW,$A5,FALSE)),"",VLOOKUP(OQ$3,[2]分国家汇总!$A:$AW,$A5,FALSE))</f>
        <v/>
      </c>
      <c r="OR5" s="71" t="str">
        <f>IF(ISERROR(VLOOKUP(OR$3,[2]分国家汇总!$A:$AW,$A5,FALSE)),"",VLOOKUP(OR$3,[2]分国家汇总!$A:$AW,$A5,FALSE))</f>
        <v/>
      </c>
      <c r="OS5" s="71" t="str">
        <f>IF(ISERROR(VLOOKUP(OS$3,[2]分国家汇总!$A:$AW,$A5,FALSE)),"",VLOOKUP(OS$3,[2]分国家汇总!$A:$AW,$A5,FALSE))</f>
        <v/>
      </c>
      <c r="OT5" s="71" t="str">
        <f>IF(ISERROR(VLOOKUP(OT$3,[2]分国家汇总!$A:$AW,$A5,FALSE)),"",VLOOKUP(OT$3,[2]分国家汇总!$A:$AW,$A5,FALSE))</f>
        <v/>
      </c>
      <c r="OU5" s="71" t="str">
        <f>IF(ISERROR(VLOOKUP(OU$3,[2]分国家汇总!$A:$AW,$A5,FALSE)),"",VLOOKUP(OU$3,[2]分国家汇总!$A:$AW,$A5,FALSE))</f>
        <v/>
      </c>
      <c r="OV5" s="71" t="str">
        <f>IF(ISERROR(VLOOKUP(OV$3,[2]分国家汇总!$A:$AW,$A5,FALSE)),"",VLOOKUP(OV$3,[2]分国家汇总!$A:$AW,$A5,FALSE))</f>
        <v/>
      </c>
      <c r="OW5" s="71" t="str">
        <f>IF(ISERROR(VLOOKUP(OW$3,[2]分国家汇总!$A:$AW,$A5,FALSE)),"",VLOOKUP(OW$3,[2]分国家汇总!$A:$AW,$A5,FALSE))</f>
        <v/>
      </c>
      <c r="OX5" s="71" t="str">
        <f>IF(ISERROR(VLOOKUP(OX$3,[2]分国家汇总!$A:$AW,$A5,FALSE)),"",VLOOKUP(OX$3,[2]分国家汇总!$A:$AW,$A5,FALSE))</f>
        <v/>
      </c>
      <c r="OY5" s="71" t="str">
        <f>IF(ISERROR(VLOOKUP(OY$3,[2]分国家汇总!$A:$AW,$A5,FALSE)),"",VLOOKUP(OY$3,[2]分国家汇总!$A:$AW,$A5,FALSE))</f>
        <v/>
      </c>
      <c r="OZ5" s="71" t="str">
        <f>IF(ISERROR(VLOOKUP(OZ$3,[2]分国家汇总!$A:$AW,$A5,FALSE)),"",VLOOKUP(OZ$3,[2]分国家汇总!$A:$AW,$A5,FALSE))</f>
        <v/>
      </c>
      <c r="PA5" s="71" t="str">
        <f>IF(ISERROR(VLOOKUP(PA$3,[2]分国家汇总!$A:$AW,$A5,FALSE)),"",VLOOKUP(PA$3,[2]分国家汇总!$A:$AW,$A5,FALSE))</f>
        <v/>
      </c>
      <c r="PB5" s="71" t="str">
        <f>IF(ISERROR(VLOOKUP(PB$3,[2]分国家汇总!$A:$AW,$A5,FALSE)),"",VLOOKUP(PB$3,[2]分国家汇总!$A:$AW,$A5,FALSE))</f>
        <v/>
      </c>
      <c r="PC5" s="71" t="str">
        <f>IF(ISERROR(VLOOKUP(PC$3,[2]分国家汇总!$A:$AW,$A5,FALSE)),"",VLOOKUP(PC$3,[2]分国家汇总!$A:$AW,$A5,FALSE))</f>
        <v/>
      </c>
      <c r="PD5" s="71" t="str">
        <f>IF(ISERROR(VLOOKUP(PD$3,[2]分国家汇总!$A:$AW,$A5,FALSE)),"",VLOOKUP(PD$3,[2]分国家汇总!$A:$AW,$A5,FALSE))</f>
        <v/>
      </c>
      <c r="PE5" s="71" t="str">
        <f>IF(ISERROR(VLOOKUP(PE$3,[2]分国家汇总!$A:$AW,$A5,FALSE)),"",VLOOKUP(PE$3,[2]分国家汇总!$A:$AW,$A5,FALSE))</f>
        <v/>
      </c>
      <c r="PF5" s="71" t="str">
        <f>IF(ISERROR(VLOOKUP(PF$3,[2]分国家汇总!$A:$AW,$A5,FALSE)),"",VLOOKUP(PF$3,[2]分国家汇总!$A:$AW,$A5,FALSE))</f>
        <v/>
      </c>
      <c r="PG5" s="71">
        <f>IF(ISERROR(VLOOKUP(PG$3,[2]分国家汇总!$A:$AW,$A5,FALSE)),"",VLOOKUP(PG$3,[2]分国家汇总!$A:$AW,$A5,FALSE))</f>
        <v>2610.7181409999998</v>
      </c>
      <c r="PH5" s="71">
        <f>IF(ISERROR(VLOOKUP(PH$3,[2]分国家汇总!$A:$AW,$A5,FALSE)),"",VLOOKUP(PH$3,[2]分国家汇总!$A:$AW,$A5,FALSE))</f>
        <v>3062.4592699999998</v>
      </c>
      <c r="PI5" s="71">
        <f>IF(ISERROR(VLOOKUP(PI$3,[2]分国家汇总!$A:$AW,$A5,FALSE)),"",VLOOKUP(PI$3,[2]分国家汇总!$A:$AW,$A5,FALSE))</f>
        <v>2754.8404839999998</v>
      </c>
      <c r="PJ5" s="71">
        <f>IF(ISERROR(VLOOKUP(PJ$3,[2]分国家汇总!$A:$AW,$A5,FALSE)),"",VLOOKUP(PJ$3,[2]分国家汇总!$A:$AW,$A5,FALSE))</f>
        <v>3830.6643859999999</v>
      </c>
      <c r="PK5" s="71">
        <f>IF(ISERROR(VLOOKUP(PK$3,[2]分国家汇总!$A:$AW,$A5,FALSE)),"",VLOOKUP(PK$3,[2]分国家汇总!$A:$AW,$A5,FALSE))</f>
        <v>2976.9198809999998</v>
      </c>
      <c r="PL5" s="71">
        <f>IF(ISERROR(VLOOKUP(PL$3,[2]分国家汇总!$A:$AW,$A5,FALSE)),"",VLOOKUP(PL$3,[2]分国家汇总!$A:$AW,$A5,FALSE))</f>
        <v>1044.8278680000001</v>
      </c>
      <c r="PM5" s="71">
        <f>IF(ISERROR(VLOOKUP(PM$3,[2]分国家汇总!$A:$AW,$A5,FALSE)),"",VLOOKUP(PM$3,[2]分国家汇总!$A:$AW,$A5,FALSE))</f>
        <v>-769.25638500000002</v>
      </c>
      <c r="PN5" s="71">
        <f>IF(ISERROR(VLOOKUP(PN$3,[2]分国家汇总!$A:$AW,$A5,FALSE)),"",VLOOKUP(PN$3,[2]分国家汇总!$A:$AW,$A5,FALSE))</f>
        <v>-700.65202199999999</v>
      </c>
      <c r="PO5" s="71">
        <f>IF(ISERROR(VLOOKUP(PO$3,[2]分国家汇总!$A:$AW,$A5,FALSE)),"",VLOOKUP(PO$3,[2]分国家汇总!$A:$AW,$A5,FALSE))</f>
        <v>321.47307499999999</v>
      </c>
      <c r="PP5" s="71">
        <f>IF(ISERROR(VLOOKUP(PP$3,[2]分国家汇总!$A:$AW,$A5,FALSE)),"",VLOOKUP(PP$3,[2]分国家汇总!$A:$AW,$A5,FALSE))</f>
        <v>-2957.7578159999998</v>
      </c>
      <c r="PQ5" s="71">
        <f>IF(ISERROR(VLOOKUP(PQ$3,[2]分国家汇总!$A:$AW,$A5,FALSE)),"",VLOOKUP(PQ$3,[2]分国家汇总!$A:$AW,$A5,FALSE))</f>
        <v>-679.55589399999997</v>
      </c>
      <c r="PR5" s="71">
        <f>IF(ISERROR(VLOOKUP(PR$3,[2]分国家汇总!$A:$AW,$A5,FALSE)),"",VLOOKUP(PR$3,[2]分国家汇总!$A:$AW,$A5,FALSE))</f>
        <v>-2069.1983970000001</v>
      </c>
      <c r="PS5" s="71">
        <f>IF(ISERROR(VLOOKUP(PS$3,[2]分国家汇总!$A:$AW,$A5,FALSE)),"",VLOOKUP(PS$3,[2]分国家汇总!$A:$AW,$A5,FALSE))</f>
        <v>-1119.4827949999999</v>
      </c>
      <c r="PT5" s="71">
        <f>IF(ISERROR(VLOOKUP(PT$3,[2]分国家汇总!$A:$AW,$A5,FALSE)),"",VLOOKUP(PT$3,[2]分国家汇总!$A:$AW,$A5,FALSE))</f>
        <v>-72.269112000000007</v>
      </c>
      <c r="PU5" s="71">
        <f>IF(ISERROR(VLOOKUP(PU$3,[2]分国家汇总!$A:$AW,$A5,FALSE)),"",VLOOKUP(PU$3,[2]分国家汇总!$A:$AW,$A5,FALSE))</f>
        <v>574.86236099999996</v>
      </c>
      <c r="PV5" s="71">
        <f>IF(ISERROR(VLOOKUP(PV$3,[2]分国家汇总!$A:$AW,$A5,FALSE)),"",VLOOKUP(PV$3,[2]分国家汇总!$A:$AW,$A5,FALSE))</f>
        <v>-918.68943400000001</v>
      </c>
      <c r="PW5" s="71">
        <f>IF(ISERROR(VLOOKUP(PW$3,[2]分国家汇总!$A:$AW,$A5,FALSE)),"",VLOOKUP(PW$3,[2]分国家汇总!$A:$AW,$A5,FALSE))</f>
        <v>-229.36066299999999</v>
      </c>
      <c r="PX5" s="71">
        <f>IF(ISERROR(VLOOKUP(PX$3,[2]分国家汇总!$A:$AW,$A5,FALSE)),"",VLOOKUP(PX$3,[2]分国家汇总!$A:$AW,$A5,FALSE))</f>
        <v>-1283.042308</v>
      </c>
      <c r="PY5" s="71">
        <f>IF(ISERROR(VLOOKUP(PY$3,[2]分国家汇总!$A:$AW,$A5,FALSE)),"",VLOOKUP(PY$3,[2]分国家汇总!$A:$AW,$A5,FALSE))</f>
        <v>-1528.7753190000001</v>
      </c>
      <c r="PZ5" s="71">
        <f>IF(ISERROR(VLOOKUP(PZ$3,[2]分国家汇总!$A:$AW,$A5,FALSE)),"",VLOOKUP(PZ$3,[2]分国家汇总!$A:$AW,$A5,FALSE))</f>
        <v>-3412.1793469999998</v>
      </c>
      <c r="QA5" s="71">
        <f>IF(ISERROR(VLOOKUP(QA$3,[2]分国家汇总!$A:$AW,$A5,FALSE)),"",VLOOKUP(QA$3,[2]分国家汇总!$A:$AW,$A5,FALSE))</f>
        <v>-1829.193309</v>
      </c>
      <c r="QB5" s="71">
        <f>IF(ISERROR(VLOOKUP(QB$3,[2]分国家汇总!$A:$AW,$A5,FALSE)),"",VLOOKUP(QB$3,[2]分国家汇总!$A:$AW,$A5,FALSE))</f>
        <v>-2030.1862080000001</v>
      </c>
      <c r="QC5" s="71">
        <f>IF(ISERROR(VLOOKUP(QC$3,[2]分国家汇总!$A:$AW,$A5,FALSE)),"",VLOOKUP(QC$3,[2]分国家汇总!$A:$AW,$A5,FALSE))</f>
        <v>-991.22718299999997</v>
      </c>
      <c r="QD5" s="71">
        <f>IF(ISERROR(VLOOKUP(QD$3,[2]分国家汇总!$A:$AW,$A5,FALSE)),"",VLOOKUP(QD$3,[2]分国家汇总!$A:$AW,$A5,FALSE))</f>
        <v>-1536.9761229999999</v>
      </c>
      <c r="QE5" s="71">
        <f>IF(ISERROR(VLOOKUP(QE$3,[2]分国家汇总!$A:$AW,$A5,FALSE)),"",VLOOKUP(QE$3,[2]分国家汇总!$A:$AW,$A5,FALSE))</f>
        <v>-324.65089699999999</v>
      </c>
      <c r="QF5" s="71">
        <f>IF(ISERROR(VLOOKUP(QF$3,[2]分国家汇总!$A:$AW,$A5,FALSE)),"",VLOOKUP(QF$3,[2]分国家汇总!$A:$AW,$A5,FALSE))</f>
        <v>-346.83606300000002</v>
      </c>
      <c r="QG5" s="71">
        <f>IF(ISERROR(VLOOKUP(QG$3,[2]分国家汇总!$A:$AW,$A5,FALSE)),"",VLOOKUP(QG$3,[2]分国家汇总!$A:$AW,$A5,FALSE))</f>
        <v>-1194.0951460000001</v>
      </c>
      <c r="QH5" s="71">
        <f>IF(ISERROR(VLOOKUP(QH$3,[2]分国家汇总!$A:$AW,$A5,FALSE)),"",VLOOKUP(QH$3,[2]分国家汇总!$A:$AW,$A5,FALSE))</f>
        <v>131.99458799999999</v>
      </c>
      <c r="QI5" s="71">
        <f>IF(ISERROR(VLOOKUP(QI$3,[2]分国家汇总!$A:$AW,$A5,FALSE)),"",VLOOKUP(QI$3,[2]分国家汇总!$A:$AW,$A5,FALSE))</f>
        <v>-1335.2966570000001</v>
      </c>
      <c r="QJ5" s="71">
        <f>IF(ISERROR(VLOOKUP(QJ$3,[2]分国家汇总!$A:$AW,$A5,FALSE)),"",VLOOKUP(QJ$3,[2]分国家汇总!$A:$AW,$A5,FALSE))</f>
        <v>-3232.798354</v>
      </c>
      <c r="QK5" s="71">
        <f>IF(ISERROR(VLOOKUP(QK$3,[2]分国家汇总!$A:$AW,$A5,FALSE)),"",VLOOKUP(QK$3,[2]分国家汇总!$A:$AW,$A5,FALSE))</f>
        <v>-5896.190662</v>
      </c>
      <c r="QL5" s="71">
        <f>IF(ISERROR(VLOOKUP(QL$3,[2]分国家汇总!$A:$AW,$A5,FALSE)),"",VLOOKUP(QL$3,[2]分国家汇总!$A:$AW,$A5,FALSE))</f>
        <v>-3256.576658</v>
      </c>
      <c r="QM5" s="71">
        <f>IF(ISERROR(VLOOKUP(QM$3,[2]分国家汇总!$A:$AW,$A5,FALSE)),"",VLOOKUP(QM$3,[2]分国家汇总!$A:$AW,$A5,FALSE))</f>
        <v>-2391.7189349999999</v>
      </c>
      <c r="QN5" s="71">
        <f>IF(ISERROR(VLOOKUP(QN$3,[2]分国家汇总!$A:$AW,$A5,FALSE)),"",VLOOKUP(QN$3,[2]分国家汇总!$A:$AW,$A5,FALSE))</f>
        <v>-2888.3482760000002</v>
      </c>
      <c r="QO5" s="71">
        <f>IF(ISERROR(VLOOKUP(QO$3,[2]分国家汇总!$A:$AW,$A5,FALSE)),"",VLOOKUP(QO$3,[2]分国家汇总!$A:$AW,$A5,FALSE))</f>
        <v>-3911.4883020000002</v>
      </c>
      <c r="QP5" s="71">
        <f>IF(ISERROR(VLOOKUP(QP$3,[2]分国家汇总!$A:$AW,$A5,FALSE)),"",VLOOKUP(QP$3,[2]分国家汇总!$A:$AW,$A5,FALSE))</f>
        <v>-556.19360600000005</v>
      </c>
      <c r="QQ5" s="71">
        <f>IF(ISERROR(VLOOKUP(QQ$3,[2]分国家汇总!$A:$AW,$A5,FALSE)),"",VLOOKUP(QQ$3,[2]分国家汇总!$A:$AW,$A5,FALSE))</f>
        <v>7.610887</v>
      </c>
      <c r="QR5" s="71">
        <f>IF(ISERROR(VLOOKUP(QR$3,[2]分国家汇总!$A:$AW,$A5,FALSE)),"",VLOOKUP(QR$3,[2]分国家汇总!$A:$AW,$A5,FALSE))</f>
        <v>-3696.0526020000002</v>
      </c>
      <c r="QS5" s="71">
        <f>IF(ISERROR(VLOOKUP(QS$3,[2]分国家汇总!$A:$AW,$A5,FALSE)),"",VLOOKUP(QS$3,[2]分国家汇总!$A:$AW,$A5,FALSE))</f>
        <v>-445.27634799999998</v>
      </c>
      <c r="QT5" s="71">
        <f>IF(ISERROR(VLOOKUP(QT$3,[2]分国家汇总!$A:$AW,$A5,FALSE)),"",VLOOKUP(QT$3,[2]分国家汇总!$A:$AW,$A5,FALSE))</f>
        <v>-1582.9584870000001</v>
      </c>
      <c r="QU5" s="71">
        <f>IF(ISERROR(VLOOKUP(QU$3,[2]分国家汇总!$A:$AW,$A5,FALSE)),"",VLOOKUP(QU$3,[2]分国家汇总!$A:$AW,$A5,FALSE))</f>
        <v>-1527.379477</v>
      </c>
      <c r="QV5" s="71">
        <f>IF(ISERROR(VLOOKUP(QV$3,[2]分国家汇总!$A:$AW,$A5,FALSE)),"",VLOOKUP(QV$3,[2]分国家汇总!$A:$AW,$A5,FALSE))</f>
        <v>-1727.0466249999999</v>
      </c>
      <c r="QW5" s="71">
        <f>IF(ISERROR(VLOOKUP(QW$3,[2]分国家汇总!$A:$AW,$A5,FALSE)),"",VLOOKUP(QW$3,[2]分国家汇总!$A:$AW,$A5,FALSE))</f>
        <v>1308.55952</v>
      </c>
      <c r="QX5" s="71">
        <f>IF(ISERROR(VLOOKUP(QX$3,[2]分国家汇总!$A:$AW,$A5,FALSE)),"",VLOOKUP(QX$3,[2]分国家汇总!$A:$AW,$A5,FALSE))</f>
        <v>791.48539800000003</v>
      </c>
      <c r="QY5" s="71">
        <f>IF(ISERROR(VLOOKUP(QY$3,[2]分国家汇总!$A:$AW,$A5,FALSE)),"",VLOOKUP(QY$3,[2]分国家汇总!$A:$AW,$A5,FALSE))</f>
        <v>3617.6060739999998</v>
      </c>
      <c r="QZ5" s="71">
        <f>IF(ISERROR(VLOOKUP(QZ$3,[2]分国家汇总!$A:$AW,$A5,FALSE)),"",VLOOKUP(QZ$3,[2]分国家汇总!$A:$AW,$A5,FALSE))</f>
        <v>2552.4405219999999</v>
      </c>
      <c r="RA5" s="71">
        <f>IF(ISERROR(VLOOKUP(RA$3,[2]分国家汇总!$A:$AW,$A5,FALSE)),"",VLOOKUP(RA$3,[2]分国家汇总!$A:$AW,$A5,FALSE))</f>
        <v>2837.8419349999999</v>
      </c>
      <c r="RB5" s="71">
        <f>IF(ISERROR(VLOOKUP(RB$3,[2]分国家汇总!$A:$AW,$A5,FALSE)),"",VLOOKUP(RB$3,[2]分国家汇总!$A:$AW,$A5,FALSE))</f>
        <v>1878.7886149999999</v>
      </c>
      <c r="RC5" s="71">
        <f>IF(ISERROR(VLOOKUP(RC$3,[2]分国家汇总!$A:$AW,$A5,FALSE)),"",VLOOKUP(RC$3,[2]分国家汇总!$A:$AW,$A5,FALSE))</f>
        <v>700.04576999999995</v>
      </c>
      <c r="RD5" s="71">
        <f>IF(ISERROR(VLOOKUP(RD$3,[2]分国家汇总!$A:$AW,$A5,FALSE)),"",VLOOKUP(RD$3,[2]分国家汇总!$A:$AW,$A5,FALSE))</f>
        <v>4088.568268</v>
      </c>
      <c r="RE5" s="71">
        <f>IF(ISERROR(VLOOKUP(RE$3,[2]分国家汇总!$A:$AW,$A5,FALSE)),"",VLOOKUP(RE$3,[2]分国家汇总!$A:$AW,$A5,FALSE))</f>
        <v>3505.5265589999999</v>
      </c>
      <c r="RF5" s="71">
        <f>IF(ISERROR(VLOOKUP(RF$3,[2]分国家汇总!$A:$AW,$A5,FALSE)),"",VLOOKUP(RF$3,[2]分国家汇总!$A:$AW,$A5,FALSE))</f>
        <v>2405.1594730000002</v>
      </c>
      <c r="RG5" s="71">
        <f>IF(ISERROR(VLOOKUP(RG$3,[2]分国家汇总!$A:$AW,$A5,FALSE)),"",VLOOKUP(RG$3,[2]分国家汇总!$A:$AW,$A5,FALSE))</f>
        <v>1991.95642</v>
      </c>
      <c r="RH5" s="71">
        <f>IF(ISERROR(VLOOKUP(RH$3,[2]分国家汇总!$A:$AW,$A5,FALSE)),"",VLOOKUP(RH$3,[2]分国家汇总!$A:$AW,$A5,FALSE))</f>
        <v>4096.8855290000001</v>
      </c>
      <c r="RI5" s="71">
        <f>IF(ISERROR(VLOOKUP(RI$3,[2]分国家汇总!$A:$AW,$A5,FALSE)),"",VLOOKUP(RI$3,[2]分国家汇总!$A:$AW,$A5,FALSE))</f>
        <v>4320.888336</v>
      </c>
      <c r="RJ5" s="71">
        <f>IF(ISERROR(VLOOKUP(RJ$3,[2]分国家汇总!$A:$AW,$A5,FALSE)),"",VLOOKUP(RJ$3,[2]分国家汇总!$A:$AW,$A5,FALSE))</f>
        <v>-28.679739000000001</v>
      </c>
      <c r="RK5" s="71">
        <f>IF(ISERROR(VLOOKUP(RK$3,[2]分国家汇总!$A:$AW,$A5,FALSE)),"",VLOOKUP(RK$3,[2]分国家汇总!$A:$AW,$A5,FALSE))</f>
        <v>-1335.5225989999999</v>
      </c>
      <c r="RL5" s="71">
        <f>IF(ISERROR(VLOOKUP(RL$3,[2]分国家汇总!$A:$AW,$A5,FALSE)),"",VLOOKUP(RL$3,[2]分国家汇总!$A:$AW,$A5,FALSE))</f>
        <v>3177.9903210000002</v>
      </c>
      <c r="RM5" s="71">
        <f>IF(ISERROR(VLOOKUP(RM$3,[2]分国家汇总!$A:$AW,$A5,FALSE)),"",VLOOKUP(RM$3,[2]分国家汇总!$A:$AW,$A5,FALSE))</f>
        <v>-2250.9240610000002</v>
      </c>
      <c r="RN5" s="71">
        <f>IF(ISERROR(VLOOKUP(RN$3,[2]分国家汇总!$A:$AW,$A5,FALSE)),"",VLOOKUP(RN$3,[2]分国家汇总!$A:$AW,$A5,FALSE))</f>
        <v>-1502.849858</v>
      </c>
      <c r="RO5" s="71">
        <f>IF(ISERROR(VLOOKUP(RO$3,[2]分国家汇总!$A:$AW,$A5,FALSE)),"",VLOOKUP(RO$3,[2]分国家汇总!$A:$AW,$A5,FALSE))</f>
        <v>-5764.7685199999996</v>
      </c>
      <c r="RP5" s="71">
        <f>IF(ISERROR(VLOOKUP(RP$3,[2]分国家汇总!$A:$AW,$A5,FALSE)),"",VLOOKUP(RP$3,[2]分国家汇总!$A:$AW,$A5,FALSE))</f>
        <v>-2791.8691229999999</v>
      </c>
      <c r="RQ5" s="71">
        <f>IF(ISERROR(VLOOKUP(RQ$3,[2]分国家汇总!$A:$AW,$A5,FALSE)),"",VLOOKUP(RQ$3,[2]分国家汇总!$A:$AW,$A5,FALSE))</f>
        <v>-1582.504598</v>
      </c>
      <c r="RR5" s="71">
        <f>IF(ISERROR(VLOOKUP(RR$3,[2]分国家汇总!$A:$AW,$A5,FALSE)),"",VLOOKUP(RR$3,[2]分国家汇总!$A:$AW,$A5,FALSE))</f>
        <v>-2046.0583019999999</v>
      </c>
      <c r="RS5" s="71">
        <f>IF(ISERROR(VLOOKUP(RS$3,[2]分国家汇总!$A:$AW,$A5,FALSE)),"",VLOOKUP(RS$3,[2]分国家汇总!$A:$AW,$A5,FALSE))</f>
        <v>-256.78850899999998</v>
      </c>
      <c r="RT5" s="71">
        <f>IF(ISERROR(VLOOKUP(RT$3,[2]分国家汇总!$A:$AW,$A5,FALSE)),"",VLOOKUP(RT$3,[2]分国家汇总!$A:$AW,$A5,FALSE))</f>
        <v>-1561.6564969999999</v>
      </c>
      <c r="RU5" s="71">
        <f>IF(ISERROR(VLOOKUP(RU$3,[2]分国家汇总!$A:$AW,$A5,FALSE)),"",VLOOKUP(RU$3,[2]分国家汇总!$A:$AW,$A5,FALSE))</f>
        <v>-658.65811599999995</v>
      </c>
      <c r="RV5" s="71">
        <f>IF(ISERROR(VLOOKUP(RV$3,[2]分国家汇总!$A:$AW,$A5,FALSE)),"",VLOOKUP(RV$3,[2]分国家汇总!$A:$AW,$A5,FALSE))</f>
        <v>-7300.8023519999997</v>
      </c>
      <c r="RW5" s="71">
        <f>IF(ISERROR(VLOOKUP(RW$3,[2]分国家汇总!$A:$AW,$A5,FALSE)),"",VLOOKUP(RW$3,[2]分国家汇总!$A:$AW,$A5,FALSE))</f>
        <v>-3508.7293159999999</v>
      </c>
      <c r="RX5" s="71">
        <f>IF(ISERROR(VLOOKUP(RX$3,[2]分国家汇总!$A:$AW,$A5,FALSE)),"",VLOOKUP(RX$3,[2]分国家汇总!$A:$AW,$A5,FALSE))</f>
        <v>-4534.4047209999999</v>
      </c>
      <c r="RY5" s="71">
        <f>IF(ISERROR(VLOOKUP(RY$3,[2]分国家汇总!$A:$AW,$A5,FALSE)),"",VLOOKUP(RY$3,[2]分国家汇总!$A:$AW,$A5,FALSE))</f>
        <v>-5665.0642150000003</v>
      </c>
      <c r="RZ5" s="71">
        <f>IF(ISERROR(VLOOKUP(RZ$3,[2]分国家汇总!$A:$AW,$A5,FALSE)),"",VLOOKUP(RZ$3,[2]分国家汇总!$A:$AW,$A5,FALSE))</f>
        <v>-3747.8413340000002</v>
      </c>
      <c r="SA5" s="71">
        <f>IF(ISERROR(VLOOKUP(SA$3,[2]分国家汇总!$A:$AW,$A5,FALSE)),"",VLOOKUP(SA$3,[2]分国家汇总!$A:$AW,$A5,FALSE))</f>
        <v>-1542.962021</v>
      </c>
      <c r="SB5" s="71">
        <f>IF(ISERROR(VLOOKUP(SB$3,[2]分国家汇总!$A:$AW,$A5,FALSE)),"",VLOOKUP(SB$3,[2]分国家汇总!$A:$AW,$A5,FALSE))</f>
        <v>-2628.7939769999998</v>
      </c>
      <c r="SC5" s="71">
        <f>IF(ISERROR(VLOOKUP(SC$3,[2]分国家汇总!$A:$AW,$A5,FALSE)),"",VLOOKUP(SC$3,[2]分国家汇总!$A:$AW,$A5,FALSE))</f>
        <v>-4050.0117620000001</v>
      </c>
      <c r="SD5" s="71">
        <f>IF(ISERROR(VLOOKUP(SD$3,[2]分国家汇总!$A:$AW,$A5,FALSE)),"",VLOOKUP(SD$3,[2]分国家汇总!$A:$AW,$A5,FALSE))</f>
        <v>-4010.3394159999998</v>
      </c>
      <c r="SE5" s="71">
        <f>IF(ISERROR(VLOOKUP(SE$3,[2]分国家汇总!$A:$AW,$A5,FALSE)),"",VLOOKUP(SE$3,[2]分国家汇总!$A:$AW,$A5,FALSE))</f>
        <v>-2732.1823290000002</v>
      </c>
      <c r="SF5" s="71">
        <f>IF(ISERROR(VLOOKUP(SF$3,[2]分国家汇总!$A:$AW,$A5,FALSE)),"",VLOOKUP(SF$3,[2]分国家汇总!$A:$AW,$A5,FALSE))</f>
        <v>-3086.777216</v>
      </c>
      <c r="SG5" s="71">
        <f>IF(ISERROR(VLOOKUP(SG$3,[2]分国家汇总!$A:$AW,$A5,FALSE)),"",VLOOKUP(SG$3,[2]分国家汇总!$A:$AW,$A5,FALSE))</f>
        <v>5888.4639420000003</v>
      </c>
      <c r="SH5" s="71">
        <f>IF(ISERROR(VLOOKUP(SH$3,[2]分国家汇总!$A:$AW,$A5,FALSE)),"",VLOOKUP(SH$3,[2]分国家汇总!$A:$AW,$A5,FALSE))</f>
        <v>-1361.0602309999999</v>
      </c>
      <c r="SI5" s="71">
        <f>IF(ISERROR(VLOOKUP(SI$3,[2]分国家汇总!$A:$AW,$A5,FALSE)),"",VLOOKUP(SI$3,[2]分国家汇总!$A:$AW,$A5,FALSE))</f>
        <v>-2887.3677109999999</v>
      </c>
      <c r="SJ5" s="71">
        <f>IF(ISERROR(VLOOKUP(SJ$3,[2]分国家汇总!$A:$AW,$A5,FALSE)),"",VLOOKUP(SJ$3,[2]分国家汇总!$A:$AW,$A5,FALSE))</f>
        <v>-884.68055400000003</v>
      </c>
      <c r="SK5" s="71">
        <f>IF(ISERROR(VLOOKUP(SK$3,[2]分国家汇总!$A:$AW,$A5,FALSE)),"",VLOOKUP(SK$3,[2]分国家汇总!$A:$AW,$A5,FALSE))</f>
        <v>-2556.0274880000002</v>
      </c>
      <c r="SL5" s="71">
        <f>IF(ISERROR(VLOOKUP(SL$3,[2]分国家汇总!$A:$AW,$A5,FALSE)),"",VLOOKUP(SL$3,[2]分国家汇总!$A:$AW,$A5,FALSE))</f>
        <v>-1374.581265</v>
      </c>
      <c r="SM5" s="71">
        <f>IF(ISERROR(VLOOKUP(SM$3,[2]分国家汇总!$A:$AW,$A5,FALSE)),"",VLOOKUP(SM$3,[2]分国家汇总!$A:$AW,$A5,FALSE))</f>
        <v>1569.1088219999999</v>
      </c>
      <c r="SN5" s="71">
        <f>IF(ISERROR(VLOOKUP(SN$3,[2]分国家汇总!$A:$AW,$A5,FALSE)),"",VLOOKUP(SN$3,[2]分国家汇总!$A:$AW,$A5,FALSE))</f>
        <v>384.33290199999999</v>
      </c>
      <c r="SO5" s="71">
        <f>IF(ISERROR(VLOOKUP(SO$3,[2]分国家汇总!$A:$AW,$A5,FALSE)),"",VLOOKUP(SO$3,[2]分国家汇总!$A:$AW,$A5,FALSE))</f>
        <v>-1036.61187</v>
      </c>
      <c r="SP5" s="71">
        <f>IF(ISERROR(VLOOKUP(SP$3,[2]分国家汇总!$A:$AW,$A5,FALSE)),"",VLOOKUP(SP$3,[2]分国家汇总!$A:$AW,$A5,FALSE))</f>
        <v>3445.6922070000001</v>
      </c>
      <c r="SQ5" s="71">
        <f>IF(ISERROR(VLOOKUP(SQ$3,[2]分国家汇总!$A:$AW,$A5,FALSE)),"",VLOOKUP(SQ$3,[2]分国家汇总!$A:$AW,$A5,FALSE))</f>
        <v>-2091.4979680000001</v>
      </c>
      <c r="SR5" s="71">
        <f>IF(ISERROR(VLOOKUP(SR$3,[2]分国家汇总!$A:$AW,$A5,FALSE)),"",VLOOKUP(SR$3,[2]分国家汇总!$A:$AW,$A5,FALSE))</f>
        <v>246.17561499999999</v>
      </c>
      <c r="SS5" s="71">
        <f>IF(ISERROR(VLOOKUP(SS$3,[2]分国家汇总!$A:$AW,$A5,FALSE)),"",VLOOKUP(SS$3,[2]分国家汇总!$A:$AW,$A5,FALSE))</f>
        <v>2132.373439</v>
      </c>
      <c r="ST5" s="71">
        <f>IF(ISERROR(VLOOKUP(ST$3,[2]分国家汇总!$A:$AW,$A5,FALSE)),"",VLOOKUP(ST$3,[2]分国家汇总!$A:$AW,$A5,FALSE))</f>
        <v>1258.4692219999999</v>
      </c>
      <c r="SU5" s="71">
        <f>IF(ISERROR(VLOOKUP(SU$3,[2]分国家汇总!$A:$AW,$A5,FALSE)),"",VLOOKUP(SU$3,[2]分国家汇总!$A:$AW,$A5,FALSE))</f>
        <v>688.37069899999995</v>
      </c>
      <c r="SV5" s="71">
        <f>IF(ISERROR(VLOOKUP(SV$3,[2]分国家汇总!$A:$AW,$A5,FALSE)),"",VLOOKUP(SV$3,[2]分国家汇总!$A:$AW,$A5,FALSE))</f>
        <v>2682.7860799999999</v>
      </c>
      <c r="SW5" s="71">
        <f>IF(ISERROR(VLOOKUP(SW$3,[2]分国家汇总!$A:$AW,$A5,FALSE)),"",VLOOKUP(SW$3,[2]分国家汇总!$A:$AW,$A5,FALSE))</f>
        <v>2955.9872380000002</v>
      </c>
      <c r="SX5" s="71">
        <f>IF(ISERROR(VLOOKUP(SX$3,[2]分国家汇总!$A:$AW,$A5,FALSE)),"",VLOOKUP(SX$3,[2]分国家汇总!$A:$AW,$A5,FALSE))</f>
        <v>832.12399400000004</v>
      </c>
      <c r="SY5" s="71">
        <f>IF(ISERROR(VLOOKUP(SY$3,[2]分国家汇总!$A:$AW,$A5,FALSE)),"",VLOOKUP(SY$3,[2]分国家汇总!$A:$AW,$A5,FALSE))</f>
        <v>6462.2643529999996</v>
      </c>
      <c r="SZ5" s="71">
        <f>IF(ISERROR(VLOOKUP(SZ$3,[2]分国家汇总!$A:$AW,$A5,FALSE)),"",VLOOKUP(SZ$3,[2]分国家汇总!$A:$AW,$A5,FALSE))</f>
        <v>7515.64696</v>
      </c>
      <c r="TA5" s="71">
        <f>IF(ISERROR(VLOOKUP(TA$3,[2]分国家汇总!$A:$AW,$A5,FALSE)),"",VLOOKUP(TA$3,[2]分国家汇总!$A:$AW,$A5,FALSE))</f>
        <v>6245.9347790000002</v>
      </c>
      <c r="TB5" s="71">
        <f>IF(ISERROR(VLOOKUP(TB$3,[2]分国家汇总!$A:$AW,$A5,FALSE)),"",VLOOKUP(TB$3,[2]分国家汇总!$A:$AW,$A5,FALSE))</f>
        <v>5900.5808999999999</v>
      </c>
      <c r="TC5" s="71">
        <f>IF(ISERROR(VLOOKUP(TC$3,[2]分国家汇总!$A:$AW,$A5,FALSE)),"",VLOOKUP(TC$3,[2]分国家汇总!$A:$AW,$A5,FALSE))</f>
        <v>4532.4248960000004</v>
      </c>
      <c r="TD5" s="71">
        <f>IF(ISERROR(VLOOKUP(TD$3,[2]分国家汇总!$A:$AW,$A5,FALSE)),"",VLOOKUP(TD$3,[2]分国家汇总!$A:$AW,$A5,FALSE))</f>
        <v>4281.204307</v>
      </c>
      <c r="TE5" s="71">
        <f>IF(ISERROR(VLOOKUP(TE$3,[2]分国家汇总!$A:$AW,$A5,FALSE)),"",VLOOKUP(TE$3,[2]分国家汇总!$A:$AW,$A5,FALSE))</f>
        <v>6267.9642709999998</v>
      </c>
      <c r="TF5" s="71">
        <f>IF(ISERROR(VLOOKUP(TF$3,[2]分国家汇总!$A:$AW,$A5,FALSE)),"",VLOOKUP(TF$3,[2]分国家汇总!$A:$AW,$A5,FALSE))</f>
        <v>2914.6476039999998</v>
      </c>
      <c r="TG5" s="71">
        <f>IF(ISERROR(VLOOKUP(TG$3,[2]分国家汇总!$A:$AW,$A5,FALSE)),"",VLOOKUP(TG$3,[2]分国家汇总!$A:$AW,$A5,FALSE))</f>
        <v>-1853.6023769999999</v>
      </c>
    </row>
    <row r="6" spans="1:527" s="32" customFormat="1" ht="15" x14ac:dyDescent="0.2">
      <c r="A6" s="28">
        <v>18</v>
      </c>
      <c r="B6" s="29"/>
      <c r="C6" s="30"/>
      <c r="D6" s="35" t="s">
        <v>3</v>
      </c>
      <c r="E6" s="34" t="e">
        <f>VLOOKUP(E$3,[2]分国家汇总!$A:$AW,$A6,FALSE)</f>
        <v>#N/A</v>
      </c>
      <c r="F6" s="34" t="e">
        <f>VLOOKUP(F$3,[2]分国家汇总!$A:$AW,$A6,FALSE)</f>
        <v>#N/A</v>
      </c>
      <c r="G6" s="34" t="e">
        <f>VLOOKUP(G$3,[2]分国家汇总!$A:$AW,$A6,FALSE)</f>
        <v>#N/A</v>
      </c>
      <c r="H6" s="34" t="e">
        <f>VLOOKUP(H$3,[2]分国家汇总!$A:$AW,$A6,FALSE)</f>
        <v>#N/A</v>
      </c>
      <c r="I6" s="34" t="e">
        <f>VLOOKUP(I$3,[2]分国家汇总!$A:$AW,$A6,FALSE)</f>
        <v>#N/A</v>
      </c>
      <c r="J6" s="34" t="e">
        <f>VLOOKUP(J$3,[2]分国家汇总!$A:$AW,$A6,FALSE)</f>
        <v>#N/A</v>
      </c>
      <c r="K6" s="34" t="e">
        <f>VLOOKUP(K$3,[2]分国家汇总!$A:$AW,$A6,FALSE)</f>
        <v>#N/A</v>
      </c>
      <c r="L6" s="34" t="e">
        <f>VLOOKUP(L$3,[2]分国家汇总!$A:$AW,$A6,FALSE)</f>
        <v>#N/A</v>
      </c>
      <c r="M6" s="34" t="e">
        <f>VLOOKUP(M$3,[2]分国家汇总!$A:$AW,$A6,FALSE)</f>
        <v>#N/A</v>
      </c>
      <c r="N6" s="34" t="e">
        <f>VLOOKUP(N$3,[2]分国家汇总!$A:$AW,$A6,FALSE)</f>
        <v>#N/A</v>
      </c>
      <c r="O6" s="34" t="e">
        <f>VLOOKUP(O$3,[2]分国家汇总!$A:$AW,$A6,FALSE)</f>
        <v>#N/A</v>
      </c>
      <c r="P6" s="34" t="e">
        <f>VLOOKUP(P$3,[2]分国家汇总!$A:$AW,$A6,FALSE)</f>
        <v>#N/A</v>
      </c>
      <c r="Q6" s="34" t="e">
        <f>VLOOKUP(Q$3,[2]分国家汇总!$A:$AW,$A6,FALSE)</f>
        <v>#N/A</v>
      </c>
      <c r="R6" s="34" t="e">
        <f>VLOOKUP(R$3,[2]分国家汇总!$A:$AW,$A6,FALSE)</f>
        <v>#N/A</v>
      </c>
      <c r="S6" s="34" t="e">
        <f>VLOOKUP(S$3,[2]分国家汇总!$A:$AW,$A6,FALSE)</f>
        <v>#N/A</v>
      </c>
      <c r="T6" s="34" t="e">
        <f>VLOOKUP(T$3,[2]分国家汇总!$A:$AW,$A6,FALSE)</f>
        <v>#N/A</v>
      </c>
      <c r="U6" s="34" t="e">
        <f>VLOOKUP(U$3,[2]分国家汇总!$A:$AW,$A6,FALSE)</f>
        <v>#N/A</v>
      </c>
      <c r="V6" s="34" t="e">
        <f>VLOOKUP(V$3,[2]分国家汇总!$A:$AW,$A6,FALSE)</f>
        <v>#N/A</v>
      </c>
      <c r="W6" s="34" t="e">
        <f>VLOOKUP(W$3,[2]分国家汇总!$A:$AW,$A6,FALSE)</f>
        <v>#N/A</v>
      </c>
      <c r="X6" s="34" t="e">
        <f>VLOOKUP(X$3,[2]分国家汇总!$A:$AW,$A6,FALSE)</f>
        <v>#N/A</v>
      </c>
      <c r="Y6" s="34" t="e">
        <f>VLOOKUP(Y$3,[2]分国家汇总!$A:$AW,$A6,FALSE)</f>
        <v>#N/A</v>
      </c>
      <c r="Z6" s="34" t="e">
        <f>VLOOKUP(Z$3,[2]分国家汇总!$A:$AW,$A6,FALSE)</f>
        <v>#N/A</v>
      </c>
      <c r="AA6" s="34" t="e">
        <f>VLOOKUP(AA$3,[2]分国家汇总!$A:$AW,$A6,FALSE)</f>
        <v>#N/A</v>
      </c>
      <c r="AB6" s="34" t="e">
        <f>VLOOKUP(AB$3,[2]分国家汇总!$A:$AW,$A6,FALSE)</f>
        <v>#N/A</v>
      </c>
      <c r="AC6" s="34" t="e">
        <f>VLOOKUP(AC$3,[2]分国家汇总!$A:$AW,$A6,FALSE)</f>
        <v>#N/A</v>
      </c>
      <c r="AD6" s="34" t="e">
        <f>VLOOKUP(AD$3,[2]分国家汇总!$A:$AW,$A6,FALSE)</f>
        <v>#N/A</v>
      </c>
      <c r="AE6" s="34" t="e">
        <f>VLOOKUP(AE$3,[2]分国家汇总!$A:$AW,$A6,FALSE)</f>
        <v>#N/A</v>
      </c>
      <c r="AF6" s="34" t="e">
        <f>VLOOKUP(AF$3,[2]分国家汇总!$A:$AW,$A6,FALSE)</f>
        <v>#N/A</v>
      </c>
      <c r="AG6" s="34" t="e">
        <f>VLOOKUP(AG$3,[2]分国家汇总!$A:$AW,$A6,FALSE)</f>
        <v>#N/A</v>
      </c>
      <c r="AH6" s="34" t="e">
        <f>VLOOKUP(AH$3,[2]分国家汇总!$A:$AW,$A6,FALSE)</f>
        <v>#N/A</v>
      </c>
      <c r="AI6" s="34" t="e">
        <f>VLOOKUP(AI$3,[2]分国家汇总!$A:$AW,$A6,FALSE)</f>
        <v>#N/A</v>
      </c>
      <c r="AJ6" s="34" t="e">
        <f>VLOOKUP(AJ$3,[2]分国家汇总!$A:$AW,$A6,FALSE)</f>
        <v>#N/A</v>
      </c>
      <c r="AK6" s="34" t="e">
        <f>VLOOKUP(AK$3,[2]分国家汇总!$A:$AW,$A6,FALSE)</f>
        <v>#N/A</v>
      </c>
      <c r="AL6" s="34" t="e">
        <f>VLOOKUP(AL$3,[2]分国家汇总!$A:$AW,$A6,FALSE)</f>
        <v>#N/A</v>
      </c>
      <c r="AM6" s="34" t="e">
        <f>VLOOKUP(AM$3,[2]分国家汇总!$A:$AW,$A6,FALSE)</f>
        <v>#N/A</v>
      </c>
      <c r="AN6" s="34" t="e">
        <f>VLOOKUP(AN$3,[2]分国家汇总!$A:$AW,$A6,FALSE)</f>
        <v>#N/A</v>
      </c>
      <c r="AO6" s="34" t="e">
        <f>VLOOKUP(AO$3,[2]分国家汇总!$A:$AW,$A6,FALSE)</f>
        <v>#N/A</v>
      </c>
      <c r="AP6" s="34" t="e">
        <f>VLOOKUP(AP$3,[2]分国家汇总!$A:$AW,$A6,FALSE)</f>
        <v>#N/A</v>
      </c>
      <c r="AQ6" s="34" t="e">
        <f>VLOOKUP(AQ$3,[2]分国家汇总!$A:$AW,$A6,FALSE)</f>
        <v>#N/A</v>
      </c>
      <c r="AR6" s="34" t="e">
        <f>VLOOKUP(AR$3,[2]分国家汇总!$A:$AW,$A6,FALSE)</f>
        <v>#N/A</v>
      </c>
      <c r="AS6" s="34" t="e">
        <f>VLOOKUP(AS$3,[2]分国家汇总!$A:$AW,$A6,FALSE)</f>
        <v>#N/A</v>
      </c>
      <c r="AT6" s="34" t="e">
        <f>VLOOKUP(AT$3,[2]分国家汇总!$A:$AW,$A6,FALSE)</f>
        <v>#N/A</v>
      </c>
      <c r="AU6" s="34" t="e">
        <f>VLOOKUP(AU$3,[2]分国家汇总!$A:$AW,$A6,FALSE)</f>
        <v>#N/A</v>
      </c>
      <c r="AV6" s="34" t="e">
        <f>VLOOKUP(AV$3,[2]分国家汇总!$A:$AW,$A6,FALSE)</f>
        <v>#N/A</v>
      </c>
      <c r="AW6" s="34" t="e">
        <f>VLOOKUP(AW$3,[2]分国家汇总!$A:$AW,$A6,FALSE)</f>
        <v>#N/A</v>
      </c>
      <c r="AX6" s="34" t="e">
        <f>VLOOKUP(AX$3,[2]分国家汇总!$A:$AW,$A6,FALSE)</f>
        <v>#N/A</v>
      </c>
      <c r="AY6" s="34" t="e">
        <f>VLOOKUP(AY$3,[2]分国家汇总!$A:$AW,$A6,FALSE)</f>
        <v>#N/A</v>
      </c>
      <c r="AZ6" s="34" t="e">
        <f>VLOOKUP(AZ$3,[2]分国家汇总!$A:$AW,$A6,FALSE)</f>
        <v>#N/A</v>
      </c>
      <c r="BA6" s="34" t="e">
        <f>VLOOKUP(BA$3,[2]分国家汇总!$A:$AW,$A6,FALSE)</f>
        <v>#N/A</v>
      </c>
      <c r="BB6" s="34" t="e">
        <f>VLOOKUP(BB$3,[2]分国家汇总!$A:$AW,$A6,FALSE)</f>
        <v>#N/A</v>
      </c>
      <c r="BC6" s="34" t="e">
        <f>VLOOKUP(BC$3,[2]分国家汇总!$A:$AW,$A6,FALSE)</f>
        <v>#N/A</v>
      </c>
      <c r="BD6" s="34" t="e">
        <f>VLOOKUP(BD$3,[2]分国家汇总!$A:$AW,$A6,FALSE)</f>
        <v>#N/A</v>
      </c>
      <c r="BE6" s="34" t="e">
        <f>VLOOKUP(BE$3,[2]分国家汇总!$A:$AW,$A6,FALSE)</f>
        <v>#N/A</v>
      </c>
      <c r="BF6" s="34" t="e">
        <f>VLOOKUP(BF$3,[2]分国家汇总!$A:$AW,$A6,FALSE)</f>
        <v>#N/A</v>
      </c>
      <c r="BG6" s="34" t="e">
        <f>VLOOKUP(BG$3,[2]分国家汇总!$A:$AW,$A6,FALSE)</f>
        <v>#N/A</v>
      </c>
      <c r="BH6" s="34" t="e">
        <f>VLOOKUP(BH$3,[2]分国家汇总!$A:$AW,$A6,FALSE)</f>
        <v>#N/A</v>
      </c>
      <c r="BI6" s="34" t="e">
        <f>VLOOKUP(BI$3,[2]分国家汇总!$A:$AW,$A6,FALSE)</f>
        <v>#N/A</v>
      </c>
      <c r="BJ6" s="34" t="e">
        <f>VLOOKUP(BJ$3,[2]分国家汇总!$A:$AW,$A6,FALSE)</f>
        <v>#N/A</v>
      </c>
      <c r="BK6" s="34" t="e">
        <f>VLOOKUP(BK$3,[2]分国家汇总!$A:$AW,$A6,FALSE)</f>
        <v>#N/A</v>
      </c>
      <c r="BL6" s="34" t="e">
        <f>VLOOKUP(BL$3,[2]分国家汇总!$A:$AW,$A6,FALSE)</f>
        <v>#N/A</v>
      </c>
      <c r="BM6" s="34" t="e">
        <f>VLOOKUP(BM$3,[2]分国家汇总!$A:$AW,$A6,FALSE)</f>
        <v>#N/A</v>
      </c>
      <c r="BN6" s="34" t="e">
        <f>VLOOKUP(BN$3,[2]分国家汇总!$A:$AW,$A6,FALSE)</f>
        <v>#N/A</v>
      </c>
      <c r="BO6" s="34" t="e">
        <f>VLOOKUP(BO$3,[2]分国家汇总!$A:$AW,$A6,FALSE)</f>
        <v>#N/A</v>
      </c>
      <c r="BP6" s="34" t="e">
        <f>VLOOKUP(BP$3,[2]分国家汇总!$A:$AW,$A6,FALSE)</f>
        <v>#N/A</v>
      </c>
      <c r="BQ6" s="34" t="e">
        <f>VLOOKUP(BQ$3,[2]分国家汇总!$A:$AW,$A6,FALSE)</f>
        <v>#N/A</v>
      </c>
      <c r="BR6" s="34" t="e">
        <f>VLOOKUP(BR$3,[2]分国家汇总!$A:$AW,$A6,FALSE)</f>
        <v>#N/A</v>
      </c>
      <c r="BS6" s="34" t="e">
        <f>VLOOKUP(BS$3,[2]分国家汇总!$A:$AW,$A6,FALSE)</f>
        <v>#N/A</v>
      </c>
      <c r="BT6" s="34" t="e">
        <f>VLOOKUP(BT$3,[2]分国家汇总!$A:$AW,$A6,FALSE)</f>
        <v>#N/A</v>
      </c>
      <c r="BU6" s="34" t="e">
        <f>VLOOKUP(BU$3,[2]分国家汇总!$A:$AW,$A6,FALSE)</f>
        <v>#N/A</v>
      </c>
      <c r="BV6" s="34" t="e">
        <f>VLOOKUP(BV$3,[2]分国家汇总!$A:$AW,$A6,FALSE)</f>
        <v>#N/A</v>
      </c>
      <c r="BW6" s="34" t="e">
        <f>VLOOKUP(BW$3,[2]分国家汇总!$A:$AW,$A6,FALSE)</f>
        <v>#N/A</v>
      </c>
      <c r="BX6" s="34" t="e">
        <f>VLOOKUP(BX$3,[2]分国家汇总!$A:$AW,$A6,FALSE)</f>
        <v>#N/A</v>
      </c>
      <c r="BY6" s="34" t="e">
        <f>VLOOKUP(BY$3,[2]分国家汇总!$A:$AW,$A6,FALSE)</f>
        <v>#N/A</v>
      </c>
      <c r="BZ6" s="34" t="e">
        <f>VLOOKUP(BZ$3,[2]分国家汇总!$A:$AW,$A6,FALSE)</f>
        <v>#N/A</v>
      </c>
      <c r="CA6" s="34" t="e">
        <f>VLOOKUP(CA$3,[2]分国家汇总!$A:$AW,$A6,FALSE)</f>
        <v>#N/A</v>
      </c>
      <c r="CB6" s="34" t="e">
        <f>VLOOKUP(CB$3,[2]分国家汇总!$A:$AW,$A6,FALSE)</f>
        <v>#N/A</v>
      </c>
      <c r="CC6" s="34" t="e">
        <f>VLOOKUP(CC$3,[2]分国家汇总!$A:$AW,$A6,FALSE)</f>
        <v>#N/A</v>
      </c>
      <c r="CD6" s="34" t="e">
        <f>VLOOKUP(CD$3,[2]分国家汇总!$A:$AW,$A6,FALSE)</f>
        <v>#N/A</v>
      </c>
      <c r="CE6" s="34" t="e">
        <f>VLOOKUP(CE$3,[2]分国家汇总!$A:$AW,$A6,FALSE)</f>
        <v>#N/A</v>
      </c>
      <c r="CF6" s="34" t="e">
        <f>VLOOKUP(CF$3,[2]分国家汇总!$A:$AW,$A6,FALSE)</f>
        <v>#N/A</v>
      </c>
      <c r="CG6" s="34" t="e">
        <f>VLOOKUP(CG$3,[2]分国家汇总!$A:$AW,$A6,FALSE)</f>
        <v>#N/A</v>
      </c>
      <c r="CH6" s="34" t="e">
        <f>VLOOKUP(CH$3,[2]分国家汇总!$A:$AW,$A6,FALSE)</f>
        <v>#N/A</v>
      </c>
      <c r="CI6" s="34" t="e">
        <f>VLOOKUP(CI$3,[2]分国家汇总!$A:$AW,$A6,FALSE)</f>
        <v>#N/A</v>
      </c>
      <c r="CJ6" s="34" t="e">
        <f>VLOOKUP(CJ$3,[2]分国家汇总!$A:$AW,$A6,FALSE)</f>
        <v>#N/A</v>
      </c>
      <c r="CK6" s="34" t="e">
        <f>VLOOKUP(CK$3,[2]分国家汇总!$A:$AW,$A6,FALSE)</f>
        <v>#N/A</v>
      </c>
      <c r="CL6" s="34" t="e">
        <f>VLOOKUP(CL$3,[2]分国家汇总!$A:$AW,$A6,FALSE)</f>
        <v>#N/A</v>
      </c>
      <c r="CM6" s="34" t="e">
        <f>VLOOKUP(CM$3,[2]分国家汇总!$A:$AW,$A6,FALSE)</f>
        <v>#N/A</v>
      </c>
      <c r="CN6" s="34" t="e">
        <f>VLOOKUP(CN$3,[2]分国家汇总!$A:$AW,$A6,FALSE)</f>
        <v>#N/A</v>
      </c>
      <c r="CO6" s="34" t="e">
        <f>VLOOKUP(CO$3,[2]分国家汇总!$A:$AW,$A6,FALSE)</f>
        <v>#N/A</v>
      </c>
      <c r="CP6" s="34" t="e">
        <f>VLOOKUP(CP$3,[2]分国家汇总!$A:$AW,$A6,FALSE)</f>
        <v>#N/A</v>
      </c>
      <c r="CQ6" s="34" t="e">
        <f>VLOOKUP(CQ$3,[2]分国家汇总!$A:$AW,$A6,FALSE)</f>
        <v>#N/A</v>
      </c>
      <c r="CR6" s="34" t="e">
        <f>VLOOKUP(CR$3,[2]分国家汇总!$A:$AW,$A6,FALSE)</f>
        <v>#N/A</v>
      </c>
      <c r="CS6" s="34" t="e">
        <f>VLOOKUP(CS$3,[2]分国家汇总!$A:$AW,$A6,FALSE)</f>
        <v>#N/A</v>
      </c>
      <c r="CT6" s="34" t="e">
        <f>VLOOKUP(CT$3,[2]分国家汇总!$A:$AW,$A6,FALSE)</f>
        <v>#N/A</v>
      </c>
      <c r="CU6" s="34" t="e">
        <f>VLOOKUP(CU$3,[2]分国家汇总!$A:$AW,$A6,FALSE)</f>
        <v>#N/A</v>
      </c>
      <c r="CV6" s="34" t="e">
        <f>VLOOKUP(CV$3,[2]分国家汇总!$A:$AW,$A6,FALSE)</f>
        <v>#N/A</v>
      </c>
      <c r="CW6" s="34" t="e">
        <f>VLOOKUP(CW$3,[2]分国家汇总!$A:$AW,$A6,FALSE)</f>
        <v>#N/A</v>
      </c>
      <c r="CX6" s="34" t="e">
        <f>VLOOKUP(CX$3,[2]分国家汇总!$A:$AW,$A6,FALSE)</f>
        <v>#N/A</v>
      </c>
      <c r="CY6" s="34" t="e">
        <f>VLOOKUP(CY$3,[2]分国家汇总!$A:$AW,$A6,FALSE)</f>
        <v>#N/A</v>
      </c>
      <c r="CZ6" s="34" t="e">
        <f>VLOOKUP(CZ$3,[2]分国家汇总!$A:$AW,$A6,FALSE)</f>
        <v>#N/A</v>
      </c>
      <c r="DA6" s="34" t="e">
        <f>VLOOKUP(DA$3,[2]分国家汇总!$A:$AW,$A6,FALSE)</f>
        <v>#N/A</v>
      </c>
      <c r="DB6" s="34" t="e">
        <f>VLOOKUP(DB$3,[2]分国家汇总!$A:$AW,$A6,FALSE)</f>
        <v>#N/A</v>
      </c>
      <c r="DC6" s="34" t="e">
        <f>VLOOKUP(DC$3,[2]分国家汇总!$A:$AW,$A6,FALSE)</f>
        <v>#N/A</v>
      </c>
      <c r="DD6" s="34" t="e">
        <f>VLOOKUP(DD$3,[2]分国家汇总!$A:$AW,$A6,FALSE)</f>
        <v>#N/A</v>
      </c>
      <c r="DE6" s="34" t="e">
        <f>VLOOKUP(DE$3,[2]分国家汇总!$A:$AW,$A6,FALSE)</f>
        <v>#N/A</v>
      </c>
      <c r="DF6" s="34" t="e">
        <f>VLOOKUP(DF$3,[2]分国家汇总!$A:$AW,$A6,FALSE)</f>
        <v>#N/A</v>
      </c>
      <c r="DG6" s="34" t="e">
        <f>VLOOKUP(DG$3,[2]分国家汇总!$A:$AW,$A6,FALSE)</f>
        <v>#N/A</v>
      </c>
      <c r="DH6" s="34" t="e">
        <f>VLOOKUP(DH$3,[2]分国家汇总!$A:$AW,$A6,FALSE)</f>
        <v>#N/A</v>
      </c>
      <c r="DI6" s="34" t="e">
        <f>VLOOKUP(DI$3,[2]分国家汇总!$A:$AW,$A6,FALSE)</f>
        <v>#N/A</v>
      </c>
      <c r="DJ6" s="34" t="e">
        <f>VLOOKUP(DJ$3,[2]分国家汇总!$A:$AW,$A6,FALSE)</f>
        <v>#N/A</v>
      </c>
      <c r="DK6" s="34" t="e">
        <f>VLOOKUP(DK$3,[2]分国家汇总!$A:$AW,$A6,FALSE)</f>
        <v>#N/A</v>
      </c>
      <c r="DL6" s="34" t="e">
        <f>VLOOKUP(DL$3,[2]分国家汇总!$A:$AW,$A6,FALSE)</f>
        <v>#N/A</v>
      </c>
      <c r="DM6" s="34" t="e">
        <f>VLOOKUP(DM$3,[2]分国家汇总!$A:$AW,$A6,FALSE)</f>
        <v>#N/A</v>
      </c>
      <c r="DN6" s="34" t="e">
        <f>VLOOKUP(DN$3,[2]分国家汇总!$A:$AW,$A6,FALSE)</f>
        <v>#N/A</v>
      </c>
      <c r="DO6" s="34" t="e">
        <f>VLOOKUP(DO$3,[2]分国家汇总!$A:$AW,$A6,FALSE)</f>
        <v>#N/A</v>
      </c>
      <c r="DP6" s="34" t="e">
        <f>VLOOKUP(DP$3,[2]分国家汇总!$A:$AW,$A6,FALSE)</f>
        <v>#N/A</v>
      </c>
      <c r="DQ6" s="34" t="e">
        <f>VLOOKUP(DQ$3,[2]分国家汇总!$A:$AW,$A6,FALSE)</f>
        <v>#N/A</v>
      </c>
      <c r="DR6" s="34" t="e">
        <f>VLOOKUP(DR$3,[2]分国家汇总!$A:$AW,$A6,FALSE)</f>
        <v>#N/A</v>
      </c>
      <c r="DS6" s="34" t="e">
        <f>VLOOKUP(DS$3,[2]分国家汇总!$A:$AW,$A6,FALSE)</f>
        <v>#N/A</v>
      </c>
      <c r="DT6" s="34" t="e">
        <f>VLOOKUP(DT$3,[2]分国家汇总!$A:$AW,$A6,FALSE)</f>
        <v>#N/A</v>
      </c>
      <c r="DU6" s="34" t="e">
        <f>VLOOKUP(DU$3,[2]分国家汇总!$A:$AW,$A6,FALSE)</f>
        <v>#N/A</v>
      </c>
      <c r="DV6" s="34" t="e">
        <f>VLOOKUP(DV$3,[2]分国家汇总!$A:$AW,$A6,FALSE)</f>
        <v>#N/A</v>
      </c>
      <c r="DW6" s="34" t="e">
        <f>VLOOKUP(DW$3,[2]分国家汇总!$A:$AW,$A6,FALSE)</f>
        <v>#N/A</v>
      </c>
      <c r="DX6" s="34" t="e">
        <f>VLOOKUP(DX$3,[2]分国家汇总!$A:$AW,$A6,FALSE)</f>
        <v>#N/A</v>
      </c>
      <c r="DY6" s="34" t="e">
        <f>VLOOKUP(DY$3,[2]分国家汇总!$A:$AW,$A6,FALSE)</f>
        <v>#N/A</v>
      </c>
      <c r="DZ6" s="34" t="e">
        <f>VLOOKUP(DZ$3,[2]分国家汇总!$A:$AW,$A6,FALSE)</f>
        <v>#N/A</v>
      </c>
      <c r="EA6" s="34" t="e">
        <f>VLOOKUP(EA$3,[2]分国家汇总!$A:$AW,$A6,FALSE)</f>
        <v>#N/A</v>
      </c>
      <c r="EB6" s="34" t="e">
        <f>VLOOKUP(EB$3,[2]分国家汇总!$A:$AW,$A6,FALSE)</f>
        <v>#N/A</v>
      </c>
      <c r="EC6" s="34" t="e">
        <f>VLOOKUP(EC$3,[2]分国家汇总!$A:$AW,$A6,FALSE)</f>
        <v>#N/A</v>
      </c>
      <c r="ED6" s="34" t="e">
        <f>VLOOKUP(ED$3,[2]分国家汇总!$A:$AW,$A6,FALSE)</f>
        <v>#N/A</v>
      </c>
      <c r="EE6" s="34" t="e">
        <f>VLOOKUP(EE$3,[2]分国家汇总!$A:$AW,$A6,FALSE)</f>
        <v>#N/A</v>
      </c>
      <c r="EF6" s="34" t="e">
        <f>VLOOKUP(EF$3,[2]分国家汇总!$A:$AW,$A6,FALSE)</f>
        <v>#N/A</v>
      </c>
      <c r="EG6" s="34" t="e">
        <f>VLOOKUP(EG$3,[2]分国家汇总!$A:$AW,$A6,FALSE)</f>
        <v>#N/A</v>
      </c>
      <c r="EH6" s="34" t="e">
        <f>VLOOKUP(EH$3,[2]分国家汇总!$A:$AW,$A6,FALSE)</f>
        <v>#N/A</v>
      </c>
      <c r="EI6" s="34" t="e">
        <f>VLOOKUP(EI$3,[2]分国家汇总!$A:$AW,$A6,FALSE)</f>
        <v>#N/A</v>
      </c>
      <c r="EJ6" s="34" t="e">
        <f>VLOOKUP(EJ$3,[2]分国家汇总!$A:$AW,$A6,FALSE)</f>
        <v>#N/A</v>
      </c>
      <c r="EK6" s="34" t="e">
        <f>VLOOKUP(EK$3,[2]分国家汇总!$A:$AW,$A6,FALSE)</f>
        <v>#N/A</v>
      </c>
      <c r="EL6" s="34" t="e">
        <f>VLOOKUP(EL$3,[2]分国家汇总!$A:$AW,$A6,FALSE)</f>
        <v>#N/A</v>
      </c>
      <c r="EM6" s="34" t="e">
        <f>VLOOKUP(EM$3,[2]分国家汇总!$A:$AW,$A6,FALSE)</f>
        <v>#N/A</v>
      </c>
      <c r="EN6" s="34" t="e">
        <f>VLOOKUP(EN$3,[2]分国家汇总!$A:$AW,$A6,FALSE)</f>
        <v>#N/A</v>
      </c>
      <c r="EO6" s="34" t="e">
        <f>VLOOKUP(EO$3,[2]分国家汇总!$A:$AW,$A6,FALSE)</f>
        <v>#N/A</v>
      </c>
      <c r="EP6" s="34" t="e">
        <f>VLOOKUP(EP$3,[2]分国家汇总!$A:$AW,$A6,FALSE)</f>
        <v>#N/A</v>
      </c>
      <c r="EQ6" s="34" t="e">
        <f>VLOOKUP(EQ$3,[2]分国家汇总!$A:$AW,$A6,FALSE)</f>
        <v>#N/A</v>
      </c>
      <c r="ER6" s="34" t="e">
        <f>VLOOKUP(ER$3,[2]分国家汇总!$A:$AW,$A6,FALSE)</f>
        <v>#N/A</v>
      </c>
      <c r="ES6" s="34" t="e">
        <f>VLOOKUP(ES$3,[2]分国家汇总!$A:$AW,$A6,FALSE)</f>
        <v>#N/A</v>
      </c>
      <c r="ET6" s="34" t="e">
        <f>VLOOKUP(ET$3,[2]分国家汇总!$A:$AW,$A6,FALSE)</f>
        <v>#N/A</v>
      </c>
      <c r="EU6" s="34" t="e">
        <f>VLOOKUP(EU$3,[2]分国家汇总!$A:$AW,$A6,FALSE)</f>
        <v>#N/A</v>
      </c>
      <c r="EV6" s="34" t="e">
        <f>VLOOKUP(EV$3,[2]分国家汇总!$A:$AW,$A6,FALSE)</f>
        <v>#N/A</v>
      </c>
      <c r="EW6" s="34" t="e">
        <f>VLOOKUP(EW$3,[2]分国家汇总!$A:$AW,$A6,FALSE)</f>
        <v>#N/A</v>
      </c>
      <c r="EX6" s="34" t="e">
        <f>VLOOKUP(EX$3,[2]分国家汇总!$A:$AW,$A6,FALSE)</f>
        <v>#N/A</v>
      </c>
      <c r="EY6" s="34" t="e">
        <f>VLOOKUP(EY$3,[2]分国家汇总!$A:$AW,$A6,FALSE)</f>
        <v>#N/A</v>
      </c>
      <c r="EZ6" s="34" t="e">
        <f>VLOOKUP(EZ$3,[2]分国家汇总!$A:$AW,$A6,FALSE)</f>
        <v>#N/A</v>
      </c>
      <c r="FA6" s="34" t="e">
        <f>VLOOKUP(FA$3,[2]分国家汇总!$A:$AW,$A6,FALSE)</f>
        <v>#N/A</v>
      </c>
      <c r="FB6" s="34" t="e">
        <f>VLOOKUP(FB$3,[2]分国家汇总!$A:$AW,$A6,FALSE)</f>
        <v>#N/A</v>
      </c>
      <c r="FC6" s="34" t="e">
        <f>VLOOKUP(FC$3,[2]分国家汇总!$A:$AW,$A6,FALSE)</f>
        <v>#N/A</v>
      </c>
      <c r="FD6" s="34" t="e">
        <f>VLOOKUP(FD$3,[2]分国家汇总!$A:$AW,$A6,FALSE)</f>
        <v>#N/A</v>
      </c>
      <c r="FE6" s="34" t="e">
        <f>VLOOKUP(FE$3,[2]分国家汇总!$A:$AW,$A6,FALSE)</f>
        <v>#N/A</v>
      </c>
      <c r="FF6" s="34" t="e">
        <f>VLOOKUP(FF$3,[2]分国家汇总!$A:$AW,$A6,FALSE)</f>
        <v>#N/A</v>
      </c>
      <c r="FG6" s="34" t="e">
        <f>VLOOKUP(FG$3,[2]分国家汇总!$A:$AW,$A6,FALSE)</f>
        <v>#N/A</v>
      </c>
      <c r="FH6" s="34" t="e">
        <f>VLOOKUP(FH$3,[2]分国家汇总!$A:$AW,$A6,FALSE)</f>
        <v>#N/A</v>
      </c>
      <c r="FI6" s="34" t="e">
        <f>VLOOKUP(FI$3,[2]分国家汇总!$A:$AW,$A6,FALSE)</f>
        <v>#N/A</v>
      </c>
      <c r="FJ6" s="34" t="e">
        <f>VLOOKUP(FJ$3,[2]分国家汇总!$A:$AW,$A6,FALSE)</f>
        <v>#N/A</v>
      </c>
      <c r="FK6" s="34" t="e">
        <f>VLOOKUP(FK$3,[2]分国家汇总!$A:$AW,$A6,FALSE)</f>
        <v>#N/A</v>
      </c>
      <c r="FL6" s="34" t="e">
        <f>VLOOKUP(FL$3,[2]分国家汇总!$A:$AW,$A6,FALSE)</f>
        <v>#N/A</v>
      </c>
      <c r="FM6" s="34" t="e">
        <f>VLOOKUP(FM$3,[2]分国家汇总!$A:$AW,$A6,FALSE)</f>
        <v>#N/A</v>
      </c>
      <c r="FN6" s="34" t="e">
        <f>VLOOKUP(FN$3,[2]分国家汇总!$A:$AW,$A6,FALSE)</f>
        <v>#N/A</v>
      </c>
      <c r="FO6" s="34" t="e">
        <f>VLOOKUP(FO$3,[2]分国家汇总!$A:$AW,$A6,FALSE)</f>
        <v>#N/A</v>
      </c>
      <c r="FP6" s="34" t="e">
        <f>VLOOKUP(FP$3,[2]分国家汇总!$A:$AW,$A6,FALSE)</f>
        <v>#N/A</v>
      </c>
      <c r="FQ6" s="34" t="e">
        <f>VLOOKUP(FQ$3,[2]分国家汇总!$A:$AW,$A6,FALSE)</f>
        <v>#N/A</v>
      </c>
      <c r="FR6" s="34" t="e">
        <f>VLOOKUP(FR$3,[2]分国家汇总!$A:$AW,$A6,FALSE)</f>
        <v>#N/A</v>
      </c>
      <c r="FS6" s="34" t="e">
        <f>VLOOKUP(FS$3,[2]分国家汇总!$A:$AW,$A6,FALSE)</f>
        <v>#N/A</v>
      </c>
      <c r="FT6" s="34" t="e">
        <f>VLOOKUP(FT$3,[2]分国家汇总!$A:$AW,$A6,FALSE)</f>
        <v>#N/A</v>
      </c>
      <c r="FU6" s="34" t="e">
        <f>VLOOKUP(FU$3,[2]分国家汇总!$A:$AW,$A6,FALSE)</f>
        <v>#N/A</v>
      </c>
      <c r="FV6" s="34" t="e">
        <f>VLOOKUP(FV$3,[2]分国家汇总!$A:$AW,$A6,FALSE)</f>
        <v>#N/A</v>
      </c>
      <c r="FW6" s="34" t="e">
        <f>VLOOKUP(FW$3,[2]分国家汇总!$A:$AW,$A6,FALSE)</f>
        <v>#N/A</v>
      </c>
      <c r="FX6" s="34" t="e">
        <f>VLOOKUP(FX$3,[2]分国家汇总!$A:$AW,$A6,FALSE)</f>
        <v>#N/A</v>
      </c>
      <c r="FY6" s="34" t="e">
        <f>VLOOKUP(FY$3,[2]分国家汇总!$A:$AW,$A6,FALSE)</f>
        <v>#N/A</v>
      </c>
      <c r="FZ6" s="34" t="e">
        <f>VLOOKUP(FZ$3,[2]分国家汇总!$A:$AW,$A6,FALSE)</f>
        <v>#N/A</v>
      </c>
      <c r="GA6" s="34" t="e">
        <f>VLOOKUP(GA$3,[2]分国家汇总!$A:$AW,$A6,FALSE)</f>
        <v>#N/A</v>
      </c>
      <c r="GB6" s="34" t="e">
        <f>VLOOKUP(GB$3,[2]分国家汇总!$A:$AW,$A6,FALSE)</f>
        <v>#N/A</v>
      </c>
      <c r="GC6" s="34" t="e">
        <f>VLOOKUP(GC$3,[2]分国家汇总!$A:$AW,$A6,FALSE)</f>
        <v>#N/A</v>
      </c>
      <c r="GD6" s="34" t="e">
        <f>VLOOKUP(GD$3,[2]分国家汇总!$A:$AW,$A6,FALSE)</f>
        <v>#N/A</v>
      </c>
      <c r="GE6" s="34" t="e">
        <f>VLOOKUP(GE$3,[2]分国家汇总!$A:$AW,$A6,FALSE)</f>
        <v>#N/A</v>
      </c>
      <c r="GF6" s="34" t="e">
        <f>VLOOKUP(GF$3,[2]分国家汇总!$A:$AW,$A6,FALSE)</f>
        <v>#N/A</v>
      </c>
      <c r="GG6" s="34" t="e">
        <f>VLOOKUP(GG$3,[2]分国家汇总!$A:$AW,$A6,FALSE)</f>
        <v>#N/A</v>
      </c>
      <c r="GH6" s="34" t="e">
        <f>VLOOKUP(GH$3,[2]分国家汇总!$A:$AW,$A6,FALSE)</f>
        <v>#N/A</v>
      </c>
      <c r="GI6" s="34" t="e">
        <f>VLOOKUP(GI$3,[2]分国家汇总!$A:$AW,$A6,FALSE)</f>
        <v>#N/A</v>
      </c>
      <c r="GJ6" s="34" t="e">
        <f>VLOOKUP(GJ$3,[2]分国家汇总!$A:$AW,$A6,FALSE)</f>
        <v>#N/A</v>
      </c>
      <c r="GK6" s="34" t="e">
        <f>VLOOKUP(GK$3,[2]分国家汇总!$A:$AW,$A6,FALSE)</f>
        <v>#N/A</v>
      </c>
      <c r="GL6" s="34" t="e">
        <f>VLOOKUP(GL$3,[2]分国家汇总!$A:$AW,$A6,FALSE)</f>
        <v>#N/A</v>
      </c>
      <c r="GM6" s="34" t="e">
        <f>VLOOKUP(GM$3,[2]分国家汇总!$A:$AW,$A6,FALSE)</f>
        <v>#N/A</v>
      </c>
      <c r="GN6" s="34" t="e">
        <f>VLOOKUP(GN$3,[2]分国家汇总!$A:$AW,$A6,FALSE)</f>
        <v>#N/A</v>
      </c>
      <c r="GO6" s="34" t="e">
        <f>VLOOKUP(GO$3,[2]分国家汇总!$A:$AW,$A6,FALSE)</f>
        <v>#N/A</v>
      </c>
      <c r="GP6" s="34" t="e">
        <f>VLOOKUP(GP$3,[2]分国家汇总!$A:$AW,$A6,FALSE)</f>
        <v>#N/A</v>
      </c>
      <c r="GQ6" s="34" t="e">
        <f>VLOOKUP(GQ$3,[2]分国家汇总!$A:$AW,$A6,FALSE)</f>
        <v>#N/A</v>
      </c>
      <c r="GR6" s="34" t="e">
        <f>VLOOKUP(GR$3,[2]分国家汇总!$A:$AW,$A6,FALSE)</f>
        <v>#N/A</v>
      </c>
      <c r="GS6" s="34" t="e">
        <f>VLOOKUP(GS$3,[2]分国家汇总!$A:$AW,$A6,FALSE)</f>
        <v>#N/A</v>
      </c>
      <c r="GT6" s="34" t="e">
        <f>VLOOKUP(GT$3,[2]分国家汇总!$A:$AW,$A6,FALSE)</f>
        <v>#N/A</v>
      </c>
      <c r="GU6" s="34" t="e">
        <f>VLOOKUP(GU$3,[2]分国家汇总!$A:$AW,$A6,FALSE)</f>
        <v>#N/A</v>
      </c>
      <c r="GV6" s="34" t="e">
        <f>VLOOKUP(GV$3,[2]分国家汇总!$A:$AW,$A6,FALSE)</f>
        <v>#N/A</v>
      </c>
      <c r="GW6" s="34" t="e">
        <f>VLOOKUP(GW$3,[2]分国家汇总!$A:$AW,$A6,FALSE)</f>
        <v>#N/A</v>
      </c>
      <c r="GX6" s="34" t="e">
        <f>VLOOKUP(GX$3,[2]分国家汇总!$A:$AW,$A6,FALSE)</f>
        <v>#N/A</v>
      </c>
      <c r="GY6" s="34" t="e">
        <f>VLOOKUP(GY$3,[2]分国家汇总!$A:$AW,$A6,FALSE)</f>
        <v>#N/A</v>
      </c>
      <c r="GZ6" s="34" t="e">
        <f>VLOOKUP(GZ$3,[2]分国家汇总!$A:$AW,$A6,FALSE)</f>
        <v>#N/A</v>
      </c>
      <c r="HA6" s="34" t="e">
        <f>VLOOKUP(HA$3,[2]分国家汇总!$A:$AW,$A6,FALSE)</f>
        <v>#N/A</v>
      </c>
      <c r="HB6" s="34" t="e">
        <f>VLOOKUP(HB$3,[2]分国家汇总!$A:$AW,$A6,FALSE)</f>
        <v>#N/A</v>
      </c>
      <c r="HC6" s="34" t="e">
        <f>VLOOKUP(HC$3,[2]分国家汇总!$A:$AW,$A6,FALSE)</f>
        <v>#N/A</v>
      </c>
      <c r="HD6" s="34" t="e">
        <f>VLOOKUP(HD$3,[2]分国家汇总!$A:$AW,$A6,FALSE)</f>
        <v>#N/A</v>
      </c>
      <c r="HE6" s="34" t="e">
        <f>VLOOKUP(HE$3,[2]分国家汇总!$A:$AW,$A6,FALSE)</f>
        <v>#N/A</v>
      </c>
      <c r="HF6" s="34" t="e">
        <f>VLOOKUP(HF$3,[2]分国家汇总!$A:$AW,$A6,FALSE)</f>
        <v>#N/A</v>
      </c>
      <c r="HG6" s="34" t="e">
        <f>VLOOKUP(HG$3,[2]分国家汇总!$A:$AW,$A6,FALSE)</f>
        <v>#N/A</v>
      </c>
      <c r="HH6" s="34" t="e">
        <f>VLOOKUP(HH$3,[2]分国家汇总!$A:$AW,$A6,FALSE)</f>
        <v>#N/A</v>
      </c>
      <c r="HI6" s="34" t="e">
        <f>VLOOKUP(HI$3,[2]分国家汇总!$A:$AW,$A6,FALSE)</f>
        <v>#N/A</v>
      </c>
      <c r="HJ6" s="34" t="e">
        <f>VLOOKUP(HJ$3,[2]分国家汇总!$A:$AW,$A6,FALSE)</f>
        <v>#N/A</v>
      </c>
      <c r="HK6" s="34" t="e">
        <f>VLOOKUP(HK$3,[2]分国家汇总!$A:$AW,$A6,FALSE)</f>
        <v>#N/A</v>
      </c>
      <c r="HL6" s="34" t="e">
        <f>VLOOKUP(HL$3,[2]分国家汇总!$A:$AW,$A6,FALSE)</f>
        <v>#N/A</v>
      </c>
      <c r="HM6" s="34" t="e">
        <f>VLOOKUP(HM$3,[2]分国家汇总!$A:$AW,$A6,FALSE)</f>
        <v>#N/A</v>
      </c>
      <c r="HN6" s="34" t="e">
        <f>VLOOKUP(HN$3,[2]分国家汇总!$A:$AW,$A6,FALSE)</f>
        <v>#N/A</v>
      </c>
      <c r="HO6" s="34" t="e">
        <f>VLOOKUP(HO$3,[2]分国家汇总!$A:$AW,$A6,FALSE)</f>
        <v>#N/A</v>
      </c>
      <c r="HP6" s="34" t="e">
        <f>VLOOKUP(HP$3,[2]分国家汇总!$A:$AW,$A6,FALSE)</f>
        <v>#N/A</v>
      </c>
      <c r="HQ6" s="34" t="e">
        <f>VLOOKUP(HQ$3,[2]分国家汇总!$A:$AW,$A6,FALSE)</f>
        <v>#N/A</v>
      </c>
      <c r="HR6" s="34" t="e">
        <f>VLOOKUP(HR$3,[2]分国家汇总!$A:$AW,$A6,FALSE)</f>
        <v>#N/A</v>
      </c>
      <c r="HS6" s="34" t="e">
        <f>VLOOKUP(HS$3,[2]分国家汇总!$A:$AW,$A6,FALSE)</f>
        <v>#N/A</v>
      </c>
      <c r="HT6" s="34" t="e">
        <f>VLOOKUP(HT$3,[2]分国家汇总!$A:$AW,$A6,FALSE)</f>
        <v>#N/A</v>
      </c>
      <c r="HU6" s="34" t="e">
        <f>VLOOKUP(HU$3,[2]分国家汇总!$A:$AW,$A6,FALSE)</f>
        <v>#N/A</v>
      </c>
      <c r="HV6" s="34" t="e">
        <f>VLOOKUP(HV$3,[2]分国家汇总!$A:$AW,$A6,FALSE)</f>
        <v>#N/A</v>
      </c>
      <c r="HW6" s="34" t="e">
        <f>VLOOKUP(HW$3,[2]分国家汇总!$A:$AW,$A6,FALSE)</f>
        <v>#N/A</v>
      </c>
      <c r="HX6" s="34" t="e">
        <f>VLOOKUP(HX$3,[2]分国家汇总!$A:$AW,$A6,FALSE)</f>
        <v>#N/A</v>
      </c>
      <c r="HY6" s="34" t="str">
        <f>IF(ISERROR(VLOOKUP(HY$3,[2]分国家汇总!$A:$AW,$A6,FALSE)),"",VLOOKUP(HY$3,[2]分国家汇总!$A:$AW,$A6,FALSE))</f>
        <v/>
      </c>
      <c r="HZ6" s="34" t="str">
        <f>IF(ISERROR(VLOOKUP(HZ$3,[2]分国家汇总!$A:$AW,$A6,FALSE)),"",VLOOKUP(HZ$3,[2]分国家汇总!$A:$AW,$A6,FALSE))</f>
        <v/>
      </c>
      <c r="IA6" s="34" t="str">
        <f>IF(ISERROR(VLOOKUP(IA$3,[2]分国家汇总!$A:$AW,$A6,FALSE)),"",VLOOKUP(IA$3,[2]分国家汇总!$A:$AW,$A6,FALSE))</f>
        <v/>
      </c>
      <c r="IB6" s="34" t="str">
        <f>IF(ISERROR(VLOOKUP(IB$3,[2]分国家汇总!$A:$AW,$A6,FALSE)),"",VLOOKUP(IB$3,[2]分国家汇总!$A:$AW,$A6,FALSE))</f>
        <v/>
      </c>
      <c r="IC6" s="34" t="str">
        <f>IF(ISERROR(VLOOKUP(IC$3,[2]分国家汇总!$A:$AW,$A6,FALSE)),"",VLOOKUP(IC$3,[2]分国家汇总!$A:$AW,$A6,FALSE))</f>
        <v/>
      </c>
      <c r="ID6" s="34" t="str">
        <f>IF(ISERROR(VLOOKUP(ID$3,[2]分国家汇总!$A:$AW,$A6,FALSE)),"",VLOOKUP(ID$3,[2]分国家汇总!$A:$AW,$A6,FALSE))</f>
        <v/>
      </c>
      <c r="IE6" s="34" t="str">
        <f>IF(ISERROR(VLOOKUP(IE$3,[2]分国家汇总!$A:$AW,$A6,FALSE)),"",VLOOKUP(IE$3,[2]分国家汇总!$A:$AW,$A6,FALSE))</f>
        <v/>
      </c>
      <c r="IF6" s="34" t="str">
        <f>IF(ISERROR(VLOOKUP(IF$3,[2]分国家汇总!$A:$AW,$A6,FALSE)),"",VLOOKUP(IF$3,[2]分国家汇总!$A:$AW,$A6,FALSE))</f>
        <v/>
      </c>
      <c r="IG6" s="34" t="str">
        <f>IF(ISERROR(VLOOKUP(IG$3,[2]分国家汇总!$A:$AW,$A6,FALSE)),"",VLOOKUP(IG$3,[2]分国家汇总!$A:$AW,$A6,FALSE))</f>
        <v/>
      </c>
      <c r="IH6" s="34" t="str">
        <f>IF(ISERROR(VLOOKUP(IH$3,[2]分国家汇总!$A:$AW,$A6,FALSE)),"",VLOOKUP(IH$3,[2]分国家汇总!$A:$AW,$A6,FALSE))</f>
        <v/>
      </c>
      <c r="II6" s="34" t="str">
        <f>IF(ISERROR(VLOOKUP(II$3,[2]分国家汇总!$A:$AW,$A6,FALSE)),"",VLOOKUP(II$3,[2]分国家汇总!$A:$AW,$A6,FALSE))</f>
        <v/>
      </c>
      <c r="IJ6" s="34" t="str">
        <f>IF(ISERROR(VLOOKUP(IJ$3,[2]分国家汇总!$A:$AW,$A6,FALSE)),"",VLOOKUP(IJ$3,[2]分国家汇总!$A:$AW,$A6,FALSE))</f>
        <v/>
      </c>
      <c r="IK6" s="34" t="str">
        <f>IF(ISERROR(VLOOKUP(IK$3,[2]分国家汇总!$A:$AW,$A6,FALSE)),"",VLOOKUP(IK$3,[2]分国家汇总!$A:$AW,$A6,FALSE))</f>
        <v/>
      </c>
      <c r="IL6" s="34" t="str">
        <f>IF(ISERROR(VLOOKUP(IL$3,[2]分国家汇总!$A:$AW,$A6,FALSE)),"",VLOOKUP(IL$3,[2]分国家汇总!$A:$AW,$A6,FALSE))</f>
        <v/>
      </c>
      <c r="IM6" s="34" t="str">
        <f>IF(ISERROR(VLOOKUP(IM$3,[2]分国家汇总!$A:$AW,$A6,FALSE)),"",VLOOKUP(IM$3,[2]分国家汇总!$A:$AW,$A6,FALSE))</f>
        <v/>
      </c>
      <c r="IN6" s="34" t="str">
        <f>IF(ISERROR(VLOOKUP(IN$3,[2]分国家汇总!$A:$AW,$A6,FALSE)),"",VLOOKUP(IN$3,[2]分国家汇总!$A:$AW,$A6,FALSE))</f>
        <v/>
      </c>
      <c r="IO6" s="34" t="str">
        <f>IF(ISERROR(VLOOKUP(IO$3,[2]分国家汇总!$A:$AW,$A6,FALSE)),"",VLOOKUP(IO$3,[2]分国家汇总!$A:$AW,$A6,FALSE))</f>
        <v/>
      </c>
      <c r="IP6" s="34" t="str">
        <f>IF(ISERROR(VLOOKUP(IP$3,[2]分国家汇总!$A:$AW,$A6,FALSE)),"",VLOOKUP(IP$3,[2]分国家汇总!$A:$AW,$A6,FALSE))</f>
        <v/>
      </c>
      <c r="IQ6" s="34" t="str">
        <f>IF(ISERROR(VLOOKUP(IQ$3,[2]分国家汇总!$A:$AW,$A6,FALSE)),"",VLOOKUP(IQ$3,[2]分国家汇总!$A:$AW,$A6,FALSE))</f>
        <v/>
      </c>
      <c r="IR6" s="34" t="str">
        <f>IF(ISERROR(VLOOKUP(IR$3,[2]分国家汇总!$A:$AW,$A6,FALSE)),"",VLOOKUP(IR$3,[2]分国家汇总!$A:$AW,$A6,FALSE))</f>
        <v/>
      </c>
      <c r="IS6" s="34" t="str">
        <f>IF(ISERROR(VLOOKUP(IS$3,[2]分国家汇总!$A:$AW,$A6,FALSE)),"",VLOOKUP(IS$3,[2]分国家汇总!$A:$AW,$A6,FALSE))</f>
        <v/>
      </c>
      <c r="IT6" s="34" t="str">
        <f>IF(ISERROR(VLOOKUP(IT$3,[2]分国家汇总!$A:$AW,$A6,FALSE)),"",VLOOKUP(IT$3,[2]分国家汇总!$A:$AW,$A6,FALSE))</f>
        <v/>
      </c>
      <c r="IU6" s="34" t="str">
        <f>IF(ISERROR(VLOOKUP(IU$3,[2]分国家汇总!$A:$AW,$A6,FALSE)),"",VLOOKUP(IU$3,[2]分国家汇总!$A:$AW,$A6,FALSE))</f>
        <v/>
      </c>
      <c r="IV6" s="34" t="str">
        <f>IF(ISERROR(VLOOKUP(IV$3,[2]分国家汇总!$A:$AW,$A6,FALSE)),"",VLOOKUP(IV$3,[2]分国家汇总!$A:$AW,$A6,FALSE))</f>
        <v/>
      </c>
      <c r="IW6" s="34" t="str">
        <f>IF(ISERROR(VLOOKUP(IW$3,[2]分国家汇总!$A:$AW,$A6,FALSE)),"",VLOOKUP(IW$3,[2]分国家汇总!$A:$AW,$A6,FALSE))</f>
        <v/>
      </c>
      <c r="IX6" s="34" t="str">
        <f>IF(ISERROR(VLOOKUP(IX$3,[2]分国家汇总!$A:$AW,$A6,FALSE)),"",VLOOKUP(IX$3,[2]分国家汇总!$A:$AW,$A6,FALSE))</f>
        <v/>
      </c>
      <c r="IY6" s="34" t="str">
        <f>IF(ISERROR(VLOOKUP(IY$3,[2]分国家汇总!$A:$AW,$A6,FALSE)),"",VLOOKUP(IY$3,[2]分国家汇总!$A:$AW,$A6,FALSE))</f>
        <v/>
      </c>
      <c r="IZ6" s="34" t="str">
        <f>IF(ISERROR(VLOOKUP(IZ$3,[2]分国家汇总!$A:$AW,$A6,FALSE)),"",VLOOKUP(IZ$3,[2]分国家汇总!$A:$AW,$A6,FALSE))</f>
        <v/>
      </c>
      <c r="JA6" s="34" t="str">
        <f>IF(ISERROR(VLOOKUP(JA$3,[2]分国家汇总!$A:$AW,$A6,FALSE)),"",VLOOKUP(JA$3,[2]分国家汇总!$A:$AW,$A6,FALSE))</f>
        <v/>
      </c>
      <c r="JB6" s="34" t="str">
        <f>IF(ISERROR(VLOOKUP(JB$3,[2]分国家汇总!$A:$AW,$A6,FALSE)),"",VLOOKUP(JB$3,[2]分国家汇总!$A:$AW,$A6,FALSE))</f>
        <v/>
      </c>
      <c r="JC6" s="34" t="str">
        <f>IF(ISERROR(VLOOKUP(JC$3,[2]分国家汇总!$A:$AW,$A6,FALSE)),"",VLOOKUP(JC$3,[2]分国家汇总!$A:$AW,$A6,FALSE))</f>
        <v/>
      </c>
      <c r="JD6" s="34" t="str">
        <f>IF(ISERROR(VLOOKUP(JD$3,[2]分国家汇总!$A:$AW,$A6,FALSE)),"",VLOOKUP(JD$3,[2]分国家汇总!$A:$AW,$A6,FALSE))</f>
        <v/>
      </c>
      <c r="JE6" s="34" t="str">
        <f>IF(ISERROR(VLOOKUP(JE$3,[2]分国家汇总!$A:$AW,$A6,FALSE)),"",VLOOKUP(JE$3,[2]分国家汇总!$A:$AW,$A6,FALSE))</f>
        <v/>
      </c>
      <c r="JF6" s="34" t="str">
        <f>IF(ISERROR(VLOOKUP(JF$3,[2]分国家汇总!$A:$AW,$A6,FALSE)),"",VLOOKUP(JF$3,[2]分国家汇总!$A:$AW,$A6,FALSE))</f>
        <v/>
      </c>
      <c r="JG6" s="34" t="str">
        <f>IF(ISERROR(VLOOKUP(JG$3,[2]分国家汇总!$A:$AW,$A6,FALSE)),"",VLOOKUP(JG$3,[2]分国家汇总!$A:$AW,$A6,FALSE))</f>
        <v/>
      </c>
      <c r="JH6" s="34" t="str">
        <f>IF(ISERROR(VLOOKUP(JH$3,[2]分国家汇总!$A:$AW,$A6,FALSE)),"",VLOOKUP(JH$3,[2]分国家汇总!$A:$AW,$A6,FALSE))</f>
        <v/>
      </c>
      <c r="JI6" s="34" t="str">
        <f>IF(ISERROR(VLOOKUP(JI$3,[2]分国家汇总!$A:$AW,$A6,FALSE)),"",VLOOKUP(JI$3,[2]分国家汇总!$A:$AW,$A6,FALSE))</f>
        <v/>
      </c>
      <c r="JJ6" s="34" t="str">
        <f>IF(ISERROR(VLOOKUP(JJ$3,[2]分国家汇总!$A:$AW,$A6,FALSE)),"",VLOOKUP(JJ$3,[2]分国家汇总!$A:$AW,$A6,FALSE))</f>
        <v/>
      </c>
      <c r="JK6" s="34" t="str">
        <f>IF(ISERROR(VLOOKUP(JK$3,[2]分国家汇总!$A:$AW,$A6,FALSE)),"",VLOOKUP(JK$3,[2]分国家汇总!$A:$AW,$A6,FALSE))</f>
        <v/>
      </c>
      <c r="JL6" s="34" t="str">
        <f>IF(ISERROR(VLOOKUP(JL$3,[2]分国家汇总!$A:$AW,$A6,FALSE)),"",VLOOKUP(JL$3,[2]分国家汇总!$A:$AW,$A6,FALSE))</f>
        <v/>
      </c>
      <c r="JM6" s="34" t="str">
        <f>IF(ISERROR(VLOOKUP(JM$3,[2]分国家汇总!$A:$AW,$A6,FALSE)),"",VLOOKUP(JM$3,[2]分国家汇总!$A:$AW,$A6,FALSE))</f>
        <v/>
      </c>
      <c r="JN6" s="34" t="str">
        <f>IF(ISERROR(VLOOKUP(JN$3,[2]分国家汇总!$A:$AW,$A6,FALSE)),"",VLOOKUP(JN$3,[2]分国家汇总!$A:$AW,$A6,FALSE))</f>
        <v/>
      </c>
      <c r="JO6" s="34" t="str">
        <f>IF(ISERROR(VLOOKUP(JO$3,[2]分国家汇总!$A:$AW,$A6,FALSE)),"",VLOOKUP(JO$3,[2]分国家汇总!$A:$AW,$A6,FALSE))</f>
        <v/>
      </c>
      <c r="JP6" s="34" t="str">
        <f>IF(ISERROR(VLOOKUP(JP$3,[2]分国家汇总!$A:$AW,$A6,FALSE)),"",VLOOKUP(JP$3,[2]分国家汇总!$A:$AW,$A6,FALSE))</f>
        <v/>
      </c>
      <c r="JQ6" s="34" t="str">
        <f>IF(ISERROR(VLOOKUP(JQ$3,[2]分国家汇总!$A:$AW,$A6,FALSE)),"",VLOOKUP(JQ$3,[2]分国家汇总!$A:$AW,$A6,FALSE))</f>
        <v/>
      </c>
      <c r="JR6" s="34" t="str">
        <f>IF(ISERROR(VLOOKUP(JR$3,[2]分国家汇总!$A:$AW,$A6,FALSE)),"",VLOOKUP(JR$3,[2]分国家汇总!$A:$AW,$A6,FALSE))</f>
        <v/>
      </c>
      <c r="JS6" s="34" t="str">
        <f>IF(ISERROR(VLOOKUP(JS$3,[2]分国家汇总!$A:$AW,$A6,FALSE)),"",VLOOKUP(JS$3,[2]分国家汇总!$A:$AW,$A6,FALSE))</f>
        <v/>
      </c>
      <c r="JT6" s="34" t="str">
        <f>IF(ISERROR(VLOOKUP(JT$3,[2]分国家汇总!$A:$AW,$A6,FALSE)),"",VLOOKUP(JT$3,[2]分国家汇总!$A:$AW,$A6,FALSE))</f>
        <v/>
      </c>
      <c r="JU6" s="34" t="str">
        <f>IF(ISERROR(VLOOKUP(JU$3,[2]分国家汇总!$A:$AW,$A6,FALSE)),"",VLOOKUP(JU$3,[2]分国家汇总!$A:$AW,$A6,FALSE))</f>
        <v/>
      </c>
      <c r="JV6" s="34" t="str">
        <f>IF(ISERROR(VLOOKUP(JV$3,[2]分国家汇总!$A:$AW,$A6,FALSE)),"",VLOOKUP(JV$3,[2]分国家汇总!$A:$AW,$A6,FALSE))</f>
        <v/>
      </c>
      <c r="JW6" s="34" t="str">
        <f>IF(ISERROR(VLOOKUP(JW$3,[2]分国家汇总!$A:$AW,$A6,FALSE)),"",VLOOKUP(JW$3,[2]分国家汇总!$A:$AW,$A6,FALSE))</f>
        <v/>
      </c>
      <c r="JX6" s="34" t="str">
        <f>IF(ISERROR(VLOOKUP(JX$3,[2]分国家汇总!$A:$AW,$A6,FALSE)),"",VLOOKUP(JX$3,[2]分国家汇总!$A:$AW,$A6,FALSE))</f>
        <v/>
      </c>
      <c r="JY6" s="34" t="str">
        <f>IF(ISERROR(VLOOKUP(JY$3,[2]分国家汇总!$A:$AW,$A6,FALSE)),"",VLOOKUP(JY$3,[2]分国家汇总!$A:$AW,$A6,FALSE))</f>
        <v/>
      </c>
      <c r="JZ6" s="34" t="str">
        <f>IF(ISERROR(VLOOKUP(JZ$3,[2]分国家汇总!$A:$AW,$A6,FALSE)),"",VLOOKUP(JZ$3,[2]分国家汇总!$A:$AW,$A6,FALSE))</f>
        <v/>
      </c>
      <c r="KA6" s="34" t="str">
        <f>IF(ISERROR(VLOOKUP(KA$3,[2]分国家汇总!$A:$AW,$A6,FALSE)),"",VLOOKUP(KA$3,[2]分国家汇总!$A:$AW,$A6,FALSE))</f>
        <v/>
      </c>
      <c r="KB6" s="34" t="str">
        <f>IF(ISERROR(VLOOKUP(KB$3,[2]分国家汇总!$A:$AW,$A6,FALSE)),"",VLOOKUP(KB$3,[2]分国家汇总!$A:$AW,$A6,FALSE))</f>
        <v/>
      </c>
      <c r="KC6" s="34" t="str">
        <f>IF(ISERROR(VLOOKUP(KC$3,[2]分国家汇总!$A:$AW,$A6,FALSE)),"",VLOOKUP(KC$3,[2]分国家汇总!$A:$AW,$A6,FALSE))</f>
        <v/>
      </c>
      <c r="KD6" s="34" t="str">
        <f>IF(ISERROR(VLOOKUP(KD$3,[2]分国家汇总!$A:$AW,$A6,FALSE)),"",VLOOKUP(KD$3,[2]分国家汇总!$A:$AW,$A6,FALSE))</f>
        <v/>
      </c>
      <c r="KE6" s="34" t="str">
        <f>IF(ISERROR(VLOOKUP(KE$3,[2]分国家汇总!$A:$AW,$A6,FALSE)),"",VLOOKUP(KE$3,[2]分国家汇总!$A:$AW,$A6,FALSE))</f>
        <v/>
      </c>
      <c r="KF6" s="34" t="str">
        <f>IF(ISERROR(VLOOKUP(KF$3,[2]分国家汇总!$A:$AW,$A6,FALSE)),"",VLOOKUP(KF$3,[2]分国家汇总!$A:$AW,$A6,FALSE))</f>
        <v/>
      </c>
      <c r="KG6" s="34" t="str">
        <f>IF(ISERROR(VLOOKUP(KG$3,[2]分国家汇总!$A:$AW,$A6,FALSE)),"",VLOOKUP(KG$3,[2]分国家汇总!$A:$AW,$A6,FALSE))</f>
        <v/>
      </c>
      <c r="KH6" s="34" t="str">
        <f>IF(ISERROR(VLOOKUP(KH$3,[2]分国家汇总!$A:$AW,$A6,FALSE)),"",VLOOKUP(KH$3,[2]分国家汇总!$A:$AW,$A6,FALSE))</f>
        <v/>
      </c>
      <c r="KI6" s="34" t="str">
        <f>IF(ISERROR(VLOOKUP(KI$3,[2]分国家汇总!$A:$AW,$A6,FALSE)),"",VLOOKUP(KI$3,[2]分国家汇总!$A:$AW,$A6,FALSE))</f>
        <v/>
      </c>
      <c r="KJ6" s="34" t="str">
        <f>IF(ISERROR(VLOOKUP(KJ$3,[2]分国家汇总!$A:$AW,$A6,FALSE)),"",VLOOKUP(KJ$3,[2]分国家汇总!$A:$AW,$A6,FALSE))</f>
        <v/>
      </c>
      <c r="KK6" s="34" t="str">
        <f>IF(ISERROR(VLOOKUP(KK$3,[2]分国家汇总!$A:$AW,$A6,FALSE)),"",VLOOKUP(KK$3,[2]分国家汇总!$A:$AW,$A6,FALSE))</f>
        <v/>
      </c>
      <c r="KL6" s="34" t="str">
        <f>IF(ISERROR(VLOOKUP(KL$3,[2]分国家汇总!$A:$AW,$A6,FALSE)),"",VLOOKUP(KL$3,[2]分国家汇总!$A:$AW,$A6,FALSE))</f>
        <v/>
      </c>
      <c r="KM6" s="34" t="str">
        <f>IF(ISERROR(VLOOKUP(KM$3,[2]分国家汇总!$A:$AW,$A6,FALSE)),"",VLOOKUP(KM$3,[2]分国家汇总!$A:$AW,$A6,FALSE))</f>
        <v/>
      </c>
      <c r="KN6" s="34" t="str">
        <f>IF(ISERROR(VLOOKUP(KN$3,[2]分国家汇总!$A:$AW,$A6,FALSE)),"",VLOOKUP(KN$3,[2]分国家汇总!$A:$AW,$A6,FALSE))</f>
        <v/>
      </c>
      <c r="KO6" s="34" t="str">
        <f>IF(ISERROR(VLOOKUP(KO$3,[2]分国家汇总!$A:$AW,$A6,FALSE)),"",VLOOKUP(KO$3,[2]分国家汇总!$A:$AW,$A6,FALSE))</f>
        <v/>
      </c>
      <c r="KP6" s="34" t="str">
        <f>IF(ISERROR(VLOOKUP(KP$3,[2]分国家汇总!$A:$AW,$A6,FALSE)),"",VLOOKUP(KP$3,[2]分国家汇总!$A:$AW,$A6,FALSE))</f>
        <v/>
      </c>
      <c r="KQ6" s="34" t="str">
        <f>IF(ISERROR(VLOOKUP(KQ$3,[2]分国家汇总!$A:$AW,$A6,FALSE)),"",VLOOKUP(KQ$3,[2]分国家汇总!$A:$AW,$A6,FALSE))</f>
        <v/>
      </c>
      <c r="KR6" s="34" t="str">
        <f>IF(ISERROR(VLOOKUP(KR$3,[2]分国家汇总!$A:$AW,$A6,FALSE)),"",VLOOKUP(KR$3,[2]分国家汇总!$A:$AW,$A6,FALSE))</f>
        <v/>
      </c>
      <c r="KS6" s="34" t="str">
        <f>IF(ISERROR(VLOOKUP(KS$3,[2]分国家汇总!$A:$AW,$A6,FALSE)),"",VLOOKUP(KS$3,[2]分国家汇总!$A:$AW,$A6,FALSE))</f>
        <v/>
      </c>
      <c r="KT6" s="34" t="str">
        <f>IF(ISERROR(VLOOKUP(KT$3,[2]分国家汇总!$A:$AW,$A6,FALSE)),"",VLOOKUP(KT$3,[2]分国家汇总!$A:$AW,$A6,FALSE))</f>
        <v/>
      </c>
      <c r="KU6" s="34" t="str">
        <f>IF(ISERROR(VLOOKUP(KU$3,[2]分国家汇总!$A:$AW,$A6,FALSE)),"",VLOOKUP(KU$3,[2]分国家汇总!$A:$AW,$A6,FALSE))</f>
        <v/>
      </c>
      <c r="KV6" s="34" t="str">
        <f>IF(ISERROR(VLOOKUP(KV$3,[2]分国家汇总!$A:$AW,$A6,FALSE)),"",VLOOKUP(KV$3,[2]分国家汇总!$A:$AW,$A6,FALSE))</f>
        <v/>
      </c>
      <c r="KW6" s="34" t="str">
        <f>IF(ISERROR(VLOOKUP(KW$3,[2]分国家汇总!$A:$AW,$A6,FALSE)),"",VLOOKUP(KW$3,[2]分国家汇总!$A:$AW,$A6,FALSE))</f>
        <v/>
      </c>
      <c r="KX6" s="34" t="str">
        <f>IF(ISERROR(VLOOKUP(KX$3,[2]分国家汇总!$A:$AW,$A6,FALSE)),"",VLOOKUP(KX$3,[2]分国家汇总!$A:$AW,$A6,FALSE))</f>
        <v/>
      </c>
      <c r="KY6" s="34" t="str">
        <f>IF(ISERROR(VLOOKUP(KY$3,[2]分国家汇总!$A:$AW,$A6,FALSE)),"",VLOOKUP(KY$3,[2]分国家汇总!$A:$AW,$A6,FALSE))</f>
        <v/>
      </c>
      <c r="KZ6" s="34" t="str">
        <f>IF(ISERROR(VLOOKUP(KZ$3,[2]分国家汇总!$A:$AW,$A6,FALSE)),"",VLOOKUP(KZ$3,[2]分国家汇总!$A:$AW,$A6,FALSE))</f>
        <v/>
      </c>
      <c r="LA6" s="34" t="str">
        <f>IF(ISERROR(VLOOKUP(LA$3,[2]分国家汇总!$A:$AW,$A6,FALSE)),"",VLOOKUP(LA$3,[2]分国家汇总!$A:$AW,$A6,FALSE))</f>
        <v/>
      </c>
      <c r="LB6" s="34" t="str">
        <f>IF(ISERROR(VLOOKUP(LB$3,[2]分国家汇总!$A:$AW,$A6,FALSE)),"",VLOOKUP(LB$3,[2]分国家汇总!$A:$AW,$A6,FALSE))</f>
        <v/>
      </c>
      <c r="LC6" s="34" t="str">
        <f>IF(ISERROR(VLOOKUP(LC$3,[2]分国家汇总!$A:$AW,$A6,FALSE)),"",VLOOKUP(LC$3,[2]分国家汇总!$A:$AW,$A6,FALSE))</f>
        <v/>
      </c>
      <c r="LD6" s="34" t="str">
        <f>IF(ISERROR(VLOOKUP(LD$3,[2]分国家汇总!$A:$AW,$A6,FALSE)),"",VLOOKUP(LD$3,[2]分国家汇总!$A:$AW,$A6,FALSE))</f>
        <v/>
      </c>
      <c r="LE6" s="34" t="str">
        <f>IF(ISERROR(VLOOKUP(LE$3,[2]分国家汇总!$A:$AW,$A6,FALSE)),"",VLOOKUP(LE$3,[2]分国家汇总!$A:$AW,$A6,FALSE))</f>
        <v/>
      </c>
      <c r="LF6" s="34" t="str">
        <f>IF(ISERROR(VLOOKUP(LF$3,[2]分国家汇总!$A:$AW,$A6,FALSE)),"",VLOOKUP(LF$3,[2]分国家汇总!$A:$AW,$A6,FALSE))</f>
        <v/>
      </c>
      <c r="LG6" s="34" t="str">
        <f>IF(ISERROR(VLOOKUP(LG$3,[2]分国家汇总!$A:$AW,$A6,FALSE)),"",VLOOKUP(LG$3,[2]分国家汇总!$A:$AW,$A6,FALSE))</f>
        <v/>
      </c>
      <c r="LH6" s="34" t="str">
        <f>IF(ISERROR(VLOOKUP(LH$3,[2]分国家汇总!$A:$AW,$A6,FALSE)),"",VLOOKUP(LH$3,[2]分国家汇总!$A:$AW,$A6,FALSE))</f>
        <v/>
      </c>
      <c r="LI6" s="34" t="str">
        <f>IF(ISERROR(VLOOKUP(LI$3,[2]分国家汇总!$A:$AW,$A6,FALSE)),"",VLOOKUP(LI$3,[2]分国家汇总!$A:$AW,$A6,FALSE))</f>
        <v/>
      </c>
      <c r="LJ6" s="34" t="str">
        <f>IF(ISERROR(VLOOKUP(LJ$3,[2]分国家汇总!$A:$AW,$A6,FALSE)),"",VLOOKUP(LJ$3,[2]分国家汇总!$A:$AW,$A6,FALSE))</f>
        <v/>
      </c>
      <c r="LK6" s="34" t="str">
        <f>IF(ISERROR(VLOOKUP(LK$3,[2]分国家汇总!$A:$AW,$A6,FALSE)),"",VLOOKUP(LK$3,[2]分国家汇总!$A:$AW,$A6,FALSE))</f>
        <v/>
      </c>
      <c r="LL6" s="34" t="str">
        <f>IF(ISERROR(VLOOKUP(LL$3,[2]分国家汇总!$A:$AW,$A6,FALSE)),"",VLOOKUP(LL$3,[2]分国家汇总!$A:$AW,$A6,FALSE))</f>
        <v/>
      </c>
      <c r="LM6" s="34" t="str">
        <f>IF(ISERROR(VLOOKUP(LM$3,[2]分国家汇总!$A:$AW,$A6,FALSE)),"",VLOOKUP(LM$3,[2]分国家汇总!$A:$AW,$A6,FALSE))</f>
        <v/>
      </c>
      <c r="LN6" s="34" t="str">
        <f>IF(ISERROR(VLOOKUP(LN$3,[2]分国家汇总!$A:$AW,$A6,FALSE)),"",VLOOKUP(LN$3,[2]分国家汇总!$A:$AW,$A6,FALSE))</f>
        <v/>
      </c>
      <c r="LO6" s="34" t="str">
        <f>IF(ISERROR(VLOOKUP(LO$3,[2]分国家汇总!$A:$AW,$A6,FALSE)),"",VLOOKUP(LO$3,[2]分国家汇总!$A:$AW,$A6,FALSE))</f>
        <v/>
      </c>
      <c r="LP6" s="34" t="str">
        <f>IF(ISERROR(VLOOKUP(LP$3,[2]分国家汇总!$A:$AW,$A6,FALSE)),"",VLOOKUP(LP$3,[2]分国家汇总!$A:$AW,$A6,FALSE))</f>
        <v/>
      </c>
      <c r="LQ6" s="34" t="str">
        <f>IF(ISERROR(VLOOKUP(LQ$3,[2]分国家汇总!$A:$AW,$A6,FALSE)),"",VLOOKUP(LQ$3,[2]分国家汇总!$A:$AW,$A6,FALSE))</f>
        <v/>
      </c>
      <c r="LR6" s="34" t="str">
        <f>IF(ISERROR(VLOOKUP(LR$3,[2]分国家汇总!$A:$AW,$A6,FALSE)),"",VLOOKUP(LR$3,[2]分国家汇总!$A:$AW,$A6,FALSE))</f>
        <v/>
      </c>
      <c r="LS6" s="34" t="str">
        <f>IF(ISERROR(VLOOKUP(LS$3,[2]分国家汇总!$A:$AW,$A6,FALSE)),"",VLOOKUP(LS$3,[2]分国家汇总!$A:$AW,$A6,FALSE))</f>
        <v/>
      </c>
      <c r="LT6" s="34" t="str">
        <f>IF(ISERROR(VLOOKUP(LT$3,[2]分国家汇总!$A:$AW,$A6,FALSE)),"",VLOOKUP(LT$3,[2]分国家汇总!$A:$AW,$A6,FALSE))</f>
        <v/>
      </c>
      <c r="LU6" s="34" t="str">
        <f>IF(ISERROR(VLOOKUP(LU$3,[2]分国家汇总!$A:$AW,$A6,FALSE)),"",VLOOKUP(LU$3,[2]分国家汇总!$A:$AW,$A6,FALSE))</f>
        <v/>
      </c>
      <c r="LV6" s="34" t="str">
        <f>IF(ISERROR(VLOOKUP(LV$3,[2]分国家汇总!$A:$AW,$A6,FALSE)),"",VLOOKUP(LV$3,[2]分国家汇总!$A:$AW,$A6,FALSE))</f>
        <v/>
      </c>
      <c r="LW6" s="34" t="str">
        <f>IF(ISERROR(VLOOKUP(LW$3,[2]分国家汇总!$A:$AW,$A6,FALSE)),"",VLOOKUP(LW$3,[2]分国家汇总!$A:$AW,$A6,FALSE))</f>
        <v/>
      </c>
      <c r="LX6" s="34" t="str">
        <f>IF(ISERROR(VLOOKUP(LX$3,[2]分国家汇总!$A:$AW,$A6,FALSE)),"",VLOOKUP(LX$3,[2]分国家汇总!$A:$AW,$A6,FALSE))</f>
        <v/>
      </c>
      <c r="LY6" s="34" t="str">
        <f>IF(ISERROR(VLOOKUP(LY$3,[2]分国家汇总!$A:$AW,$A6,FALSE)),"",VLOOKUP(LY$3,[2]分国家汇总!$A:$AW,$A6,FALSE))</f>
        <v/>
      </c>
      <c r="LZ6" s="34" t="str">
        <f>IF(ISERROR(VLOOKUP(LZ$3,[2]分国家汇总!$A:$AW,$A6,FALSE)),"",VLOOKUP(LZ$3,[2]分国家汇总!$A:$AW,$A6,FALSE))</f>
        <v/>
      </c>
      <c r="MA6" s="34" t="str">
        <f>IF(ISERROR(VLOOKUP(MA$3,[2]分国家汇总!$A:$AW,$A6,FALSE)),"",VLOOKUP(MA$3,[2]分国家汇总!$A:$AW,$A6,FALSE))</f>
        <v/>
      </c>
      <c r="MB6" s="34" t="str">
        <f>IF(ISERROR(VLOOKUP(MB$3,[2]分国家汇总!$A:$AW,$A6,FALSE)),"",VLOOKUP(MB$3,[2]分国家汇总!$A:$AW,$A6,FALSE))</f>
        <v/>
      </c>
      <c r="MC6" s="34" t="str">
        <f>IF(ISERROR(VLOOKUP(MC$3,[2]分国家汇总!$A:$AW,$A6,FALSE)),"",VLOOKUP(MC$3,[2]分国家汇总!$A:$AW,$A6,FALSE))</f>
        <v/>
      </c>
      <c r="MD6" s="34" t="str">
        <f>IF(ISERROR(VLOOKUP(MD$3,[2]分国家汇总!$A:$AW,$A6,FALSE)),"",VLOOKUP(MD$3,[2]分国家汇总!$A:$AW,$A6,FALSE))</f>
        <v/>
      </c>
      <c r="ME6" s="34" t="str">
        <f>IF(ISERROR(VLOOKUP(ME$3,[2]分国家汇总!$A:$AW,$A6,FALSE)),"",VLOOKUP(ME$3,[2]分国家汇总!$A:$AW,$A6,FALSE))</f>
        <v/>
      </c>
      <c r="MF6" s="34" t="str">
        <f>IF(ISERROR(VLOOKUP(MF$3,[2]分国家汇总!$A:$AW,$A6,FALSE)),"",VLOOKUP(MF$3,[2]分国家汇总!$A:$AW,$A6,FALSE))</f>
        <v/>
      </c>
      <c r="MG6" s="34" t="str">
        <f>IF(ISERROR(VLOOKUP(MG$3,[2]分国家汇总!$A:$AW,$A6,FALSE)),"",VLOOKUP(MG$3,[2]分国家汇总!$A:$AW,$A6,FALSE))</f>
        <v/>
      </c>
      <c r="MH6" s="34" t="str">
        <f>IF(ISERROR(VLOOKUP(MH$3,[2]分国家汇总!$A:$AW,$A6,FALSE)),"",VLOOKUP(MH$3,[2]分国家汇总!$A:$AW,$A6,FALSE))</f>
        <v/>
      </c>
      <c r="MI6" s="34" t="str">
        <f>IF(ISERROR(VLOOKUP(MI$3,[2]分国家汇总!$A:$AW,$A6,FALSE)),"",VLOOKUP(MI$3,[2]分国家汇总!$A:$AW,$A6,FALSE))</f>
        <v/>
      </c>
      <c r="MJ6" s="34" t="str">
        <f>IF(ISERROR(VLOOKUP(MJ$3,[2]分国家汇总!$A:$AW,$A6,FALSE)),"",VLOOKUP(MJ$3,[2]分国家汇总!$A:$AW,$A6,FALSE))</f>
        <v/>
      </c>
      <c r="MK6" s="34" t="str">
        <f>IF(ISERROR(VLOOKUP(MK$3,[2]分国家汇总!$A:$AW,$A6,FALSE)),"",VLOOKUP(MK$3,[2]分国家汇总!$A:$AW,$A6,FALSE))</f>
        <v/>
      </c>
      <c r="ML6" s="34" t="str">
        <f>IF(ISERROR(VLOOKUP(ML$3,[2]分国家汇总!$A:$AW,$A6,FALSE)),"",VLOOKUP(ML$3,[2]分国家汇总!$A:$AW,$A6,FALSE))</f>
        <v/>
      </c>
      <c r="MM6" s="34" t="str">
        <f>IF(ISERROR(VLOOKUP(MM$3,[2]分国家汇总!$A:$AW,$A6,FALSE)),"",VLOOKUP(MM$3,[2]分国家汇总!$A:$AW,$A6,FALSE))</f>
        <v/>
      </c>
      <c r="MN6" s="34" t="str">
        <f>IF(ISERROR(VLOOKUP(MN$3,[2]分国家汇总!$A:$AW,$A6,FALSE)),"",VLOOKUP(MN$3,[2]分国家汇总!$A:$AW,$A6,FALSE))</f>
        <v/>
      </c>
      <c r="MO6" s="34" t="str">
        <f>IF(ISERROR(VLOOKUP(MO$3,[2]分国家汇总!$A:$AW,$A6,FALSE)),"",VLOOKUP(MO$3,[2]分国家汇总!$A:$AW,$A6,FALSE))</f>
        <v/>
      </c>
      <c r="MP6" s="34" t="str">
        <f>IF(ISERROR(VLOOKUP(MP$3,[2]分国家汇总!$A:$AW,$A6,FALSE)),"",VLOOKUP(MP$3,[2]分国家汇总!$A:$AW,$A6,FALSE))</f>
        <v/>
      </c>
      <c r="MQ6" s="34" t="str">
        <f>IF(ISERROR(VLOOKUP(MQ$3,[2]分国家汇总!$A:$AW,$A6,FALSE)),"",VLOOKUP(MQ$3,[2]分国家汇总!$A:$AW,$A6,FALSE))</f>
        <v/>
      </c>
      <c r="MR6" s="34" t="str">
        <f>IF(ISERROR(VLOOKUP(MR$3,[2]分国家汇总!$A:$AW,$A6,FALSE)),"",VLOOKUP(MR$3,[2]分国家汇总!$A:$AW,$A6,FALSE))</f>
        <v/>
      </c>
      <c r="MS6" s="34" t="str">
        <f>IF(ISERROR(VLOOKUP(MS$3,[2]分国家汇总!$A:$AW,$A6,FALSE)),"",VLOOKUP(MS$3,[2]分国家汇总!$A:$AW,$A6,FALSE))</f>
        <v/>
      </c>
      <c r="MT6" s="34" t="str">
        <f>IF(ISERROR(VLOOKUP(MT$3,[2]分国家汇总!$A:$AW,$A6,FALSE)),"",VLOOKUP(MT$3,[2]分国家汇总!$A:$AW,$A6,FALSE))</f>
        <v/>
      </c>
      <c r="MU6" s="34" t="str">
        <f>IF(ISERROR(VLOOKUP(MU$3,[2]分国家汇总!$A:$AW,$A6,FALSE)),"",VLOOKUP(MU$3,[2]分国家汇总!$A:$AW,$A6,FALSE))</f>
        <v/>
      </c>
      <c r="MV6" s="34" t="str">
        <f>IF(ISERROR(VLOOKUP(MV$3,[2]分国家汇总!$A:$AW,$A6,FALSE)),"",VLOOKUP(MV$3,[2]分国家汇总!$A:$AW,$A6,FALSE))</f>
        <v/>
      </c>
      <c r="MW6" s="34" t="str">
        <f>IF(ISERROR(VLOOKUP(MW$3,[2]分国家汇总!$A:$AW,$A6,FALSE)),"",VLOOKUP(MW$3,[2]分国家汇总!$A:$AW,$A6,FALSE))</f>
        <v/>
      </c>
      <c r="MX6" s="34" t="str">
        <f>IF(ISERROR(VLOOKUP(MX$3,[2]分国家汇总!$A:$AW,$A6,FALSE)),"",VLOOKUP(MX$3,[2]分国家汇总!$A:$AW,$A6,FALSE))</f>
        <v/>
      </c>
      <c r="MY6" s="34" t="str">
        <f>IF(ISERROR(VLOOKUP(MY$3,[2]分国家汇总!$A:$AW,$A6,FALSE)),"",VLOOKUP(MY$3,[2]分国家汇总!$A:$AW,$A6,FALSE))</f>
        <v/>
      </c>
      <c r="MZ6" s="34" t="str">
        <f>IF(ISERROR(VLOOKUP(MZ$3,[2]分国家汇总!$A:$AW,$A6,FALSE)),"",VLOOKUP(MZ$3,[2]分国家汇总!$A:$AW,$A6,FALSE))</f>
        <v/>
      </c>
      <c r="NA6" s="34" t="str">
        <f>IF(ISERROR(VLOOKUP(NA$3,[2]分国家汇总!$A:$AW,$A6,FALSE)),"",VLOOKUP(NA$3,[2]分国家汇总!$A:$AW,$A6,FALSE))</f>
        <v/>
      </c>
      <c r="NB6" s="34" t="str">
        <f>IF(ISERROR(VLOOKUP(NB$3,[2]分国家汇总!$A:$AW,$A6,FALSE)),"",VLOOKUP(NB$3,[2]分国家汇总!$A:$AW,$A6,FALSE))</f>
        <v/>
      </c>
      <c r="NC6" s="34" t="str">
        <f>IF(ISERROR(VLOOKUP(NC$3,[2]分国家汇总!$A:$AW,$A6,FALSE)),"",VLOOKUP(NC$3,[2]分国家汇总!$A:$AW,$A6,FALSE))</f>
        <v/>
      </c>
      <c r="ND6" s="34" t="str">
        <f>IF(ISERROR(VLOOKUP(ND$3,[2]分国家汇总!$A:$AW,$A6,FALSE)),"",VLOOKUP(ND$3,[2]分国家汇总!$A:$AW,$A6,FALSE))</f>
        <v/>
      </c>
      <c r="NE6" s="34" t="str">
        <f>IF(ISERROR(VLOOKUP(NE$3,[2]分国家汇总!$A:$AW,$A6,FALSE)),"",VLOOKUP(NE$3,[2]分国家汇总!$A:$AW,$A6,FALSE))</f>
        <v/>
      </c>
      <c r="NF6" s="34" t="str">
        <f>IF(ISERROR(VLOOKUP(NF$3,[2]分国家汇总!$A:$AW,$A6,FALSE)),"",VLOOKUP(NF$3,[2]分国家汇总!$A:$AW,$A6,FALSE))</f>
        <v/>
      </c>
      <c r="NG6" s="34" t="str">
        <f>IF(ISERROR(VLOOKUP(NG$3,[2]分国家汇总!$A:$AW,$A6,FALSE)),"",VLOOKUP(NG$3,[2]分国家汇总!$A:$AW,$A6,FALSE))</f>
        <v/>
      </c>
      <c r="NH6" s="34" t="str">
        <f>IF(ISERROR(VLOOKUP(NH$3,[2]分国家汇总!$A:$AW,$A6,FALSE)),"",VLOOKUP(NH$3,[2]分国家汇总!$A:$AW,$A6,FALSE))</f>
        <v/>
      </c>
      <c r="NI6" s="34" t="str">
        <f>IF(ISERROR(VLOOKUP(NI$3,[2]分国家汇总!$A:$AW,$A6,FALSE)),"",VLOOKUP(NI$3,[2]分国家汇总!$A:$AW,$A6,FALSE))</f>
        <v/>
      </c>
      <c r="NJ6" s="34" t="str">
        <f>IF(ISERROR(VLOOKUP(NJ$3,[2]分国家汇总!$A:$AW,$A6,FALSE)),"",VLOOKUP(NJ$3,[2]分国家汇总!$A:$AW,$A6,FALSE))</f>
        <v/>
      </c>
      <c r="NK6" s="34" t="str">
        <f>IF(ISERROR(VLOOKUP(NK$3,[2]分国家汇总!$A:$AW,$A6,FALSE)),"",VLOOKUP(NK$3,[2]分国家汇总!$A:$AW,$A6,FALSE))</f>
        <v/>
      </c>
      <c r="NL6" s="34" t="str">
        <f>IF(ISERROR(VLOOKUP(NL$3,[2]分国家汇总!$A:$AW,$A6,FALSE)),"",VLOOKUP(NL$3,[2]分国家汇总!$A:$AW,$A6,FALSE))</f>
        <v/>
      </c>
      <c r="NM6" s="34" t="str">
        <f>IF(ISERROR(VLOOKUP(NM$3,[2]分国家汇总!$A:$AW,$A6,FALSE)),"",VLOOKUP(NM$3,[2]分国家汇总!$A:$AW,$A6,FALSE))</f>
        <v/>
      </c>
      <c r="NN6" s="34" t="str">
        <f>IF(ISERROR(VLOOKUP(NN$3,[2]分国家汇总!$A:$AW,$A6,FALSE)),"",VLOOKUP(NN$3,[2]分国家汇总!$A:$AW,$A6,FALSE))</f>
        <v/>
      </c>
      <c r="NO6" s="34" t="str">
        <f>IF(ISERROR(VLOOKUP(NO$3,[2]分国家汇总!$A:$AW,$A6,FALSE)),"",VLOOKUP(NO$3,[2]分国家汇总!$A:$AW,$A6,FALSE))</f>
        <v/>
      </c>
      <c r="NP6" s="34" t="str">
        <f>IF(ISERROR(VLOOKUP(NP$3,[2]分国家汇总!$A:$AW,$A6,FALSE)),"",VLOOKUP(NP$3,[2]分国家汇总!$A:$AW,$A6,FALSE))</f>
        <v/>
      </c>
      <c r="NQ6" s="34" t="str">
        <f>IF(ISERROR(VLOOKUP(NQ$3,[2]分国家汇总!$A:$AW,$A6,FALSE)),"",VLOOKUP(NQ$3,[2]分国家汇总!$A:$AW,$A6,FALSE))</f>
        <v/>
      </c>
      <c r="NR6" s="34" t="str">
        <f>IF(ISERROR(VLOOKUP(NR$3,[2]分国家汇总!$A:$AW,$A6,FALSE)),"",VLOOKUP(NR$3,[2]分国家汇总!$A:$AW,$A6,FALSE))</f>
        <v/>
      </c>
      <c r="NS6" s="34" t="str">
        <f>IF(ISERROR(VLOOKUP(NS$3,[2]分国家汇总!$A:$AW,$A6,FALSE)),"",VLOOKUP(NS$3,[2]分国家汇总!$A:$AW,$A6,FALSE))</f>
        <v/>
      </c>
      <c r="NT6" s="34" t="str">
        <f>IF(ISERROR(VLOOKUP(NT$3,[2]分国家汇总!$A:$AW,$A6,FALSE)),"",VLOOKUP(NT$3,[2]分国家汇总!$A:$AW,$A6,FALSE))</f>
        <v/>
      </c>
      <c r="NU6" s="34" t="str">
        <f>IF(ISERROR(VLOOKUP(NU$3,[2]分国家汇总!$A:$AW,$A6,FALSE)),"",VLOOKUP(NU$3,[2]分国家汇总!$A:$AW,$A6,FALSE))</f>
        <v/>
      </c>
      <c r="NV6" s="34" t="str">
        <f>IF(ISERROR(VLOOKUP(NV$3,[2]分国家汇总!$A:$AW,$A6,FALSE)),"",VLOOKUP(NV$3,[2]分国家汇总!$A:$AW,$A6,FALSE))</f>
        <v/>
      </c>
      <c r="NW6" s="34" t="str">
        <f>IF(ISERROR(VLOOKUP(NW$3,[2]分国家汇总!$A:$AW,$A6,FALSE)),"",VLOOKUP(NW$3,[2]分国家汇总!$A:$AW,$A6,FALSE))</f>
        <v/>
      </c>
      <c r="NX6" s="34" t="str">
        <f>IF(ISERROR(VLOOKUP(NX$3,[2]分国家汇总!$A:$AW,$A6,FALSE)),"",VLOOKUP(NX$3,[2]分国家汇总!$A:$AW,$A6,FALSE))</f>
        <v/>
      </c>
      <c r="NY6" s="34" t="str">
        <f>IF(ISERROR(VLOOKUP(NY$3,[2]分国家汇总!$A:$AW,$A6,FALSE)),"",VLOOKUP(NY$3,[2]分国家汇总!$A:$AW,$A6,FALSE))</f>
        <v/>
      </c>
      <c r="NZ6" s="34" t="str">
        <f>IF(ISERROR(VLOOKUP(NZ$3,[2]分国家汇总!$A:$AW,$A6,FALSE)),"",VLOOKUP(NZ$3,[2]分国家汇总!$A:$AW,$A6,FALSE))</f>
        <v/>
      </c>
      <c r="OA6" s="34" t="str">
        <f>IF(ISERROR(VLOOKUP(OA$3,[2]分国家汇总!$A:$AW,$A6,FALSE)),"",VLOOKUP(OA$3,[2]分国家汇总!$A:$AW,$A6,FALSE))</f>
        <v/>
      </c>
      <c r="OB6" s="34" t="str">
        <f>IF(ISERROR(VLOOKUP(OB$3,[2]分国家汇总!$A:$AW,$A6,FALSE)),"",VLOOKUP(OB$3,[2]分国家汇总!$A:$AW,$A6,FALSE))</f>
        <v/>
      </c>
      <c r="OC6" s="34" t="str">
        <f>IF(ISERROR(VLOOKUP(OC$3,[2]分国家汇总!$A:$AW,$A6,FALSE)),"",VLOOKUP(OC$3,[2]分国家汇总!$A:$AW,$A6,FALSE))</f>
        <v/>
      </c>
      <c r="OD6" s="34" t="str">
        <f>IF(ISERROR(VLOOKUP(OD$3,[2]分国家汇总!$A:$AW,$A6,FALSE)),"",VLOOKUP(OD$3,[2]分国家汇总!$A:$AW,$A6,FALSE))</f>
        <v/>
      </c>
      <c r="OE6" s="34" t="str">
        <f>IF(ISERROR(VLOOKUP(OE$3,[2]分国家汇总!$A:$AW,$A6,FALSE)),"",VLOOKUP(OE$3,[2]分国家汇总!$A:$AW,$A6,FALSE))</f>
        <v/>
      </c>
      <c r="OF6" s="34" t="str">
        <f>IF(ISERROR(VLOOKUP(OF$3,[2]分国家汇总!$A:$AW,$A6,FALSE)),"",VLOOKUP(OF$3,[2]分国家汇总!$A:$AW,$A6,FALSE))</f>
        <v/>
      </c>
      <c r="OG6" s="34" t="str">
        <f>IF(ISERROR(VLOOKUP(OG$3,[2]分国家汇总!$A:$AW,$A6,FALSE)),"",VLOOKUP(OG$3,[2]分国家汇总!$A:$AW,$A6,FALSE))</f>
        <v/>
      </c>
      <c r="OH6" s="34" t="str">
        <f>IF(ISERROR(VLOOKUP(OH$3,[2]分国家汇总!$A:$AW,$A6,FALSE)),"",VLOOKUP(OH$3,[2]分国家汇总!$A:$AW,$A6,FALSE))</f>
        <v/>
      </c>
      <c r="OI6" s="34" t="str">
        <f>IF(ISERROR(VLOOKUP(OI$3,[2]分国家汇总!$A:$AW,$A6,FALSE)),"",VLOOKUP(OI$3,[2]分国家汇总!$A:$AW,$A6,FALSE))</f>
        <v/>
      </c>
      <c r="OJ6" s="34" t="str">
        <f>IF(ISERROR(VLOOKUP(OJ$3,[2]分国家汇总!$A:$AW,$A6,FALSE)),"",VLOOKUP(OJ$3,[2]分国家汇总!$A:$AW,$A6,FALSE))</f>
        <v/>
      </c>
      <c r="OK6" s="34" t="str">
        <f>IF(ISERROR(VLOOKUP(OK$3,[2]分国家汇总!$A:$AW,$A6,FALSE)),"",VLOOKUP(OK$3,[2]分国家汇总!$A:$AW,$A6,FALSE))</f>
        <v/>
      </c>
      <c r="OL6" s="34" t="str">
        <f>IF(ISERROR(VLOOKUP(OL$3,[2]分国家汇总!$A:$AW,$A6,FALSE)),"",VLOOKUP(OL$3,[2]分国家汇总!$A:$AW,$A6,FALSE))</f>
        <v/>
      </c>
      <c r="OM6" s="34" t="str">
        <f>IF(ISERROR(VLOOKUP(OM$3,[2]分国家汇总!$A:$AW,$A6,FALSE)),"",VLOOKUP(OM$3,[2]分国家汇总!$A:$AW,$A6,FALSE))</f>
        <v/>
      </c>
      <c r="ON6" s="34" t="str">
        <f>IF(ISERROR(VLOOKUP(ON$3,[2]分国家汇总!$A:$AW,$A6,FALSE)),"",VLOOKUP(ON$3,[2]分国家汇总!$A:$AW,$A6,FALSE))</f>
        <v/>
      </c>
      <c r="OO6" s="34" t="str">
        <f>IF(ISERROR(VLOOKUP(OO$3,[2]分国家汇总!$A:$AW,$A6,FALSE)),"",VLOOKUP(OO$3,[2]分国家汇总!$A:$AW,$A6,FALSE))</f>
        <v/>
      </c>
      <c r="OP6" s="34" t="str">
        <f>IF(ISERROR(VLOOKUP(OP$3,[2]分国家汇总!$A:$AW,$A6,FALSE)),"",VLOOKUP(OP$3,[2]分国家汇总!$A:$AW,$A6,FALSE))</f>
        <v/>
      </c>
      <c r="OQ6" s="34" t="str">
        <f>IF(ISERROR(VLOOKUP(OQ$3,[2]分国家汇总!$A:$AW,$A6,FALSE)),"",VLOOKUP(OQ$3,[2]分国家汇总!$A:$AW,$A6,FALSE))</f>
        <v/>
      </c>
      <c r="OR6" s="34" t="str">
        <f>IF(ISERROR(VLOOKUP(OR$3,[2]分国家汇总!$A:$AW,$A6,FALSE)),"",VLOOKUP(OR$3,[2]分国家汇总!$A:$AW,$A6,FALSE))</f>
        <v/>
      </c>
      <c r="OS6" s="34" t="str">
        <f>IF(ISERROR(VLOOKUP(OS$3,[2]分国家汇总!$A:$AW,$A6,FALSE)),"",VLOOKUP(OS$3,[2]分国家汇总!$A:$AW,$A6,FALSE))</f>
        <v/>
      </c>
      <c r="OT6" s="34" t="str">
        <f>IF(ISERROR(VLOOKUP(OT$3,[2]分国家汇总!$A:$AW,$A6,FALSE)),"",VLOOKUP(OT$3,[2]分国家汇总!$A:$AW,$A6,FALSE))</f>
        <v/>
      </c>
      <c r="OU6" s="34" t="str">
        <f>IF(ISERROR(VLOOKUP(OU$3,[2]分国家汇总!$A:$AW,$A6,FALSE)),"",VLOOKUP(OU$3,[2]分国家汇总!$A:$AW,$A6,FALSE))</f>
        <v/>
      </c>
      <c r="OV6" s="34" t="str">
        <f>IF(ISERROR(VLOOKUP(OV$3,[2]分国家汇总!$A:$AW,$A6,FALSE)),"",VLOOKUP(OV$3,[2]分国家汇总!$A:$AW,$A6,FALSE))</f>
        <v/>
      </c>
      <c r="OW6" s="34" t="str">
        <f>IF(ISERROR(VLOOKUP(OW$3,[2]分国家汇总!$A:$AW,$A6,FALSE)),"",VLOOKUP(OW$3,[2]分国家汇总!$A:$AW,$A6,FALSE))</f>
        <v/>
      </c>
      <c r="OX6" s="34" t="str">
        <f>IF(ISERROR(VLOOKUP(OX$3,[2]分国家汇总!$A:$AW,$A6,FALSE)),"",VLOOKUP(OX$3,[2]分国家汇总!$A:$AW,$A6,FALSE))</f>
        <v/>
      </c>
      <c r="OY6" s="34" t="str">
        <f>IF(ISERROR(VLOOKUP(OY$3,[2]分国家汇总!$A:$AW,$A6,FALSE)),"",VLOOKUP(OY$3,[2]分国家汇总!$A:$AW,$A6,FALSE))</f>
        <v/>
      </c>
      <c r="OZ6" s="34" t="str">
        <f>IF(ISERROR(VLOOKUP(OZ$3,[2]分国家汇总!$A:$AW,$A6,FALSE)),"",VLOOKUP(OZ$3,[2]分国家汇总!$A:$AW,$A6,FALSE))</f>
        <v/>
      </c>
      <c r="PA6" s="34" t="str">
        <f>IF(ISERROR(VLOOKUP(PA$3,[2]分国家汇总!$A:$AW,$A6,FALSE)),"",VLOOKUP(PA$3,[2]分国家汇总!$A:$AW,$A6,FALSE))</f>
        <v/>
      </c>
      <c r="PB6" s="34" t="str">
        <f>IF(ISERROR(VLOOKUP(PB$3,[2]分国家汇总!$A:$AW,$A6,FALSE)),"",VLOOKUP(PB$3,[2]分国家汇总!$A:$AW,$A6,FALSE))</f>
        <v/>
      </c>
      <c r="PC6" s="34" t="str">
        <f>IF(ISERROR(VLOOKUP(PC$3,[2]分国家汇总!$A:$AW,$A6,FALSE)),"",VLOOKUP(PC$3,[2]分国家汇总!$A:$AW,$A6,FALSE))</f>
        <v/>
      </c>
      <c r="PD6" s="34" t="str">
        <f>IF(ISERROR(VLOOKUP(PD$3,[2]分国家汇总!$A:$AW,$A6,FALSE)),"",VLOOKUP(PD$3,[2]分国家汇总!$A:$AW,$A6,FALSE))</f>
        <v/>
      </c>
      <c r="PE6" s="34" t="str">
        <f>IF(ISERROR(VLOOKUP(PE$3,[2]分国家汇总!$A:$AW,$A6,FALSE)),"",VLOOKUP(PE$3,[2]分国家汇总!$A:$AW,$A6,FALSE))</f>
        <v/>
      </c>
      <c r="PF6" s="34" t="str">
        <f>IF(ISERROR(VLOOKUP(PF$3,[2]分国家汇总!$A:$AW,$A6,FALSE)),"",VLOOKUP(PF$3,[2]分国家汇总!$A:$AW,$A6,FALSE))</f>
        <v/>
      </c>
      <c r="PG6" s="34">
        <f>IF(ISERROR(VLOOKUP(PG$3,[2]分国家汇总!$A:$AW,$A6,FALSE)),"",VLOOKUP(PG$3,[2]分国家汇总!$A:$AW,$A6,FALSE))</f>
        <v>1530.331537</v>
      </c>
      <c r="PH6" s="34">
        <f>IF(ISERROR(VLOOKUP(PH$3,[2]分国家汇总!$A:$AW,$A6,FALSE)),"",VLOOKUP(PH$3,[2]分国家汇总!$A:$AW,$A6,FALSE))</f>
        <v>2239.4455760000001</v>
      </c>
      <c r="PI6" s="34">
        <f>IF(ISERROR(VLOOKUP(PI$3,[2]分国家汇总!$A:$AW,$A6,FALSE)),"",VLOOKUP(PI$3,[2]分国家汇总!$A:$AW,$A6,FALSE))</f>
        <v>1956.9092579999999</v>
      </c>
      <c r="PJ6" s="34">
        <f>IF(ISERROR(VLOOKUP(PJ$3,[2]分国家汇总!$A:$AW,$A6,FALSE)),"",VLOOKUP(PJ$3,[2]分国家汇总!$A:$AW,$A6,FALSE))</f>
        <v>2868.1996089999998</v>
      </c>
      <c r="PK6" s="34">
        <f>IF(ISERROR(VLOOKUP(PK$3,[2]分国家汇总!$A:$AW,$A6,FALSE)),"",VLOOKUP(PK$3,[2]分国家汇总!$A:$AW,$A6,FALSE))</f>
        <v>1744.1485359999999</v>
      </c>
      <c r="PL6" s="34">
        <f>IF(ISERROR(VLOOKUP(PL$3,[2]分国家汇总!$A:$AW,$A6,FALSE)),"",VLOOKUP(PL$3,[2]分国家汇总!$A:$AW,$A6,FALSE))</f>
        <v>648.06256399999995</v>
      </c>
      <c r="PM6" s="34">
        <f>IF(ISERROR(VLOOKUP(PM$3,[2]分国家汇总!$A:$AW,$A6,FALSE)),"",VLOOKUP(PM$3,[2]分国家汇总!$A:$AW,$A6,FALSE))</f>
        <v>-406.23719299999999</v>
      </c>
      <c r="PN6" s="34">
        <f>IF(ISERROR(VLOOKUP(PN$3,[2]分国家汇总!$A:$AW,$A6,FALSE)),"",VLOOKUP(PN$3,[2]分国家汇总!$A:$AW,$A6,FALSE))</f>
        <v>-984.83026199999995</v>
      </c>
      <c r="PO6" s="34">
        <f>IF(ISERROR(VLOOKUP(PO$3,[2]分国家汇总!$A:$AW,$A6,FALSE)),"",VLOOKUP(PO$3,[2]分国家汇总!$A:$AW,$A6,FALSE))</f>
        <v>310.59329300000002</v>
      </c>
      <c r="PP6" s="34">
        <f>IF(ISERROR(VLOOKUP(PP$3,[2]分国家汇总!$A:$AW,$A6,FALSE)),"",VLOOKUP(PP$3,[2]分国家汇总!$A:$AW,$A6,FALSE))</f>
        <v>-2420.0214390000001</v>
      </c>
      <c r="PQ6" s="34">
        <f>IF(ISERROR(VLOOKUP(PQ$3,[2]分国家汇总!$A:$AW,$A6,FALSE)),"",VLOOKUP(PQ$3,[2]分国家汇总!$A:$AW,$A6,FALSE))</f>
        <v>-341.21176800000001</v>
      </c>
      <c r="PR6" s="34">
        <f>IF(ISERROR(VLOOKUP(PR$3,[2]分国家汇总!$A:$AW,$A6,FALSE)),"",VLOOKUP(PR$3,[2]分国家汇总!$A:$AW,$A6,FALSE))</f>
        <v>-1784.9345020000001</v>
      </c>
      <c r="PS6" s="34">
        <f>IF(ISERROR(VLOOKUP(PS$3,[2]分国家汇总!$A:$AW,$A6,FALSE)),"",VLOOKUP(PS$3,[2]分国家汇总!$A:$AW,$A6,FALSE))</f>
        <v>-1035.6771369999999</v>
      </c>
      <c r="PT6" s="34">
        <f>IF(ISERROR(VLOOKUP(PT$3,[2]分国家汇总!$A:$AW,$A6,FALSE)),"",VLOOKUP(PT$3,[2]分国家汇总!$A:$AW,$A6,FALSE))</f>
        <v>-137.76389</v>
      </c>
      <c r="PU6" s="34">
        <f>IF(ISERROR(VLOOKUP(PU$3,[2]分国家汇总!$A:$AW,$A6,FALSE)),"",VLOOKUP(PU$3,[2]分国家汇总!$A:$AW,$A6,FALSE))</f>
        <v>848.70685300000002</v>
      </c>
      <c r="PV6" s="34">
        <f>IF(ISERROR(VLOOKUP(PV$3,[2]分国家汇总!$A:$AW,$A6,FALSE)),"",VLOOKUP(PV$3,[2]分国家汇总!$A:$AW,$A6,FALSE))</f>
        <v>-968.889003</v>
      </c>
      <c r="PW6" s="34">
        <f>IF(ISERROR(VLOOKUP(PW$3,[2]分国家汇总!$A:$AW,$A6,FALSE)),"",VLOOKUP(PW$3,[2]分国家汇总!$A:$AW,$A6,FALSE))</f>
        <v>-423.66662000000002</v>
      </c>
      <c r="PX6" s="34">
        <f>IF(ISERROR(VLOOKUP(PX$3,[2]分国家汇总!$A:$AW,$A6,FALSE)),"",VLOOKUP(PX$3,[2]分国家汇总!$A:$AW,$A6,FALSE))</f>
        <v>-1359.196735</v>
      </c>
      <c r="PY6" s="34">
        <f>IF(ISERROR(VLOOKUP(PY$3,[2]分国家汇总!$A:$AW,$A6,FALSE)),"",VLOOKUP(PY$3,[2]分国家汇总!$A:$AW,$A6,FALSE))</f>
        <v>-527.852171</v>
      </c>
      <c r="PZ6" s="34">
        <f>IF(ISERROR(VLOOKUP(PZ$3,[2]分国家汇总!$A:$AW,$A6,FALSE)),"",VLOOKUP(PZ$3,[2]分国家汇总!$A:$AW,$A6,FALSE))</f>
        <v>-3410.5014390000001</v>
      </c>
      <c r="QA6" s="34">
        <f>IF(ISERROR(VLOOKUP(QA$3,[2]分国家汇总!$A:$AW,$A6,FALSE)),"",VLOOKUP(QA$3,[2]分国家汇总!$A:$AW,$A6,FALSE))</f>
        <v>-1631.5640390000001</v>
      </c>
      <c r="QB6" s="34">
        <f>IF(ISERROR(VLOOKUP(QB$3,[2]分国家汇总!$A:$AW,$A6,FALSE)),"",VLOOKUP(QB$3,[2]分国家汇总!$A:$AW,$A6,FALSE))</f>
        <v>-969.09220900000003</v>
      </c>
      <c r="QC6" s="34">
        <f>IF(ISERROR(VLOOKUP(QC$3,[2]分国家汇总!$A:$AW,$A6,FALSE)),"",VLOOKUP(QC$3,[2]分国家汇总!$A:$AW,$A6,FALSE))</f>
        <v>-188.580128</v>
      </c>
      <c r="QD6" s="34">
        <f>IF(ISERROR(VLOOKUP(QD$3,[2]分国家汇总!$A:$AW,$A6,FALSE)),"",VLOOKUP(QD$3,[2]分国家汇总!$A:$AW,$A6,FALSE))</f>
        <v>-697.935068</v>
      </c>
      <c r="QE6" s="34">
        <f>IF(ISERROR(VLOOKUP(QE$3,[2]分国家汇总!$A:$AW,$A6,FALSE)),"",VLOOKUP(QE$3,[2]分国家汇总!$A:$AW,$A6,FALSE))</f>
        <v>-522.82692399999996</v>
      </c>
      <c r="QF6" s="34">
        <f>IF(ISERROR(VLOOKUP(QF$3,[2]分国家汇总!$A:$AW,$A6,FALSE)),"",VLOOKUP(QF$3,[2]分国家汇总!$A:$AW,$A6,FALSE))</f>
        <v>-244.63385400000001</v>
      </c>
      <c r="QG6" s="34">
        <f>IF(ISERROR(VLOOKUP(QG$3,[2]分国家汇总!$A:$AW,$A6,FALSE)),"",VLOOKUP(QG$3,[2]分国家汇总!$A:$AW,$A6,FALSE))</f>
        <v>-1108.2776940000001</v>
      </c>
      <c r="QH6" s="34">
        <f>IF(ISERROR(VLOOKUP(QH$3,[2]分国家汇总!$A:$AW,$A6,FALSE)),"",VLOOKUP(QH$3,[2]分国家汇总!$A:$AW,$A6,FALSE))</f>
        <v>-558.22802899999999</v>
      </c>
      <c r="QI6" s="34">
        <f>IF(ISERROR(VLOOKUP(QI$3,[2]分国家汇总!$A:$AW,$A6,FALSE)),"",VLOOKUP(QI$3,[2]分国家汇总!$A:$AW,$A6,FALSE))</f>
        <v>-1560.8906979999999</v>
      </c>
      <c r="QJ6" s="34">
        <f>IF(ISERROR(VLOOKUP(QJ$3,[2]分国家汇总!$A:$AW,$A6,FALSE)),"",VLOOKUP(QJ$3,[2]分国家汇总!$A:$AW,$A6,FALSE))</f>
        <v>-2224.2978090000001</v>
      </c>
      <c r="QK6" s="34">
        <f>IF(ISERROR(VLOOKUP(QK$3,[2]分国家汇总!$A:$AW,$A6,FALSE)),"",VLOOKUP(QK$3,[2]分国家汇总!$A:$AW,$A6,FALSE))</f>
        <v>-4308.4018070000002</v>
      </c>
      <c r="QL6" s="34">
        <f>IF(ISERROR(VLOOKUP(QL$3,[2]分国家汇总!$A:$AW,$A6,FALSE)),"",VLOOKUP(QL$3,[2]分国家汇总!$A:$AW,$A6,FALSE))</f>
        <v>-2752.8650360000001</v>
      </c>
      <c r="QM6" s="34">
        <f>IF(ISERROR(VLOOKUP(QM$3,[2]分国家汇总!$A:$AW,$A6,FALSE)),"",VLOOKUP(QM$3,[2]分国家汇总!$A:$AW,$A6,FALSE))</f>
        <v>-1625.2570470000001</v>
      </c>
      <c r="QN6" s="34">
        <f>IF(ISERROR(VLOOKUP(QN$3,[2]分国家汇总!$A:$AW,$A6,FALSE)),"",VLOOKUP(QN$3,[2]分国家汇总!$A:$AW,$A6,FALSE))</f>
        <v>-2101.9114359999999</v>
      </c>
      <c r="QO6" s="34">
        <f>IF(ISERROR(VLOOKUP(QO$3,[2]分国家汇总!$A:$AW,$A6,FALSE)),"",VLOOKUP(QO$3,[2]分国家汇总!$A:$AW,$A6,FALSE))</f>
        <v>-2784.32917</v>
      </c>
      <c r="QP6" s="34">
        <f>IF(ISERROR(VLOOKUP(QP$3,[2]分国家汇总!$A:$AW,$A6,FALSE)),"",VLOOKUP(QP$3,[2]分国家汇总!$A:$AW,$A6,FALSE))</f>
        <v>70.579383000000007</v>
      </c>
      <c r="QQ6" s="34">
        <f>IF(ISERROR(VLOOKUP(QQ$3,[2]分国家汇总!$A:$AW,$A6,FALSE)),"",VLOOKUP(QQ$3,[2]分国家汇总!$A:$AW,$A6,FALSE))</f>
        <v>86.531216000000001</v>
      </c>
      <c r="QR6" s="34">
        <f>IF(ISERROR(VLOOKUP(QR$3,[2]分国家汇总!$A:$AW,$A6,FALSE)),"",VLOOKUP(QR$3,[2]分国家汇总!$A:$AW,$A6,FALSE))</f>
        <v>-3102.039217</v>
      </c>
      <c r="QS6" s="34">
        <f>IF(ISERROR(VLOOKUP(QS$3,[2]分国家汇总!$A:$AW,$A6,FALSE)),"",VLOOKUP(QS$3,[2]分国家汇总!$A:$AW,$A6,FALSE))</f>
        <v>110.37424799999999</v>
      </c>
      <c r="QT6" s="34">
        <f>IF(ISERROR(VLOOKUP(QT$3,[2]分国家汇总!$A:$AW,$A6,FALSE)),"",VLOOKUP(QT$3,[2]分国家汇总!$A:$AW,$A6,FALSE))</f>
        <v>-1262.9078569999999</v>
      </c>
      <c r="QU6" s="34">
        <f>IF(ISERROR(VLOOKUP(QU$3,[2]分国家汇总!$A:$AW,$A6,FALSE)),"",VLOOKUP(QU$3,[2]分国家汇总!$A:$AW,$A6,FALSE))</f>
        <v>-1343.6697799999999</v>
      </c>
      <c r="QV6" s="34">
        <f>IF(ISERROR(VLOOKUP(QV$3,[2]分国家汇总!$A:$AW,$A6,FALSE)),"",VLOOKUP(QV$3,[2]分国家汇总!$A:$AW,$A6,FALSE))</f>
        <v>-1100.597064</v>
      </c>
      <c r="QW6" s="34">
        <f>IF(ISERROR(VLOOKUP(QW$3,[2]分国家汇总!$A:$AW,$A6,FALSE)),"",VLOOKUP(QW$3,[2]分国家汇总!$A:$AW,$A6,FALSE))</f>
        <v>855.90898800000002</v>
      </c>
      <c r="QX6" s="34">
        <f>IF(ISERROR(VLOOKUP(QX$3,[2]分国家汇总!$A:$AW,$A6,FALSE)),"",VLOOKUP(QX$3,[2]分国家汇总!$A:$AW,$A6,FALSE))</f>
        <v>694.30612299999996</v>
      </c>
      <c r="QY6" s="34">
        <f>IF(ISERROR(VLOOKUP(QY$3,[2]分国家汇总!$A:$AW,$A6,FALSE)),"",VLOOKUP(QY$3,[2]分国家汇总!$A:$AW,$A6,FALSE))</f>
        <v>2846.3993300000002</v>
      </c>
      <c r="QZ6" s="34">
        <f>IF(ISERROR(VLOOKUP(QZ$3,[2]分国家汇总!$A:$AW,$A6,FALSE)),"",VLOOKUP(QZ$3,[2]分国家汇总!$A:$AW,$A6,FALSE))</f>
        <v>1767.0898099999999</v>
      </c>
      <c r="RA6" s="34">
        <f>IF(ISERROR(VLOOKUP(RA$3,[2]分国家汇总!$A:$AW,$A6,FALSE)),"",VLOOKUP(RA$3,[2]分国家汇总!$A:$AW,$A6,FALSE))</f>
        <v>1681.4673909999999</v>
      </c>
      <c r="RB6" s="34">
        <f>IF(ISERROR(VLOOKUP(RB$3,[2]分国家汇总!$A:$AW,$A6,FALSE)),"",VLOOKUP(RB$3,[2]分国家汇总!$A:$AW,$A6,FALSE))</f>
        <v>1792.0323040000001</v>
      </c>
      <c r="RC6" s="34">
        <f>IF(ISERROR(VLOOKUP(RC$3,[2]分国家汇总!$A:$AW,$A6,FALSE)),"",VLOOKUP(RC$3,[2]分国家汇总!$A:$AW,$A6,FALSE))</f>
        <v>771.10218499999996</v>
      </c>
      <c r="RD6" s="34">
        <f>IF(ISERROR(VLOOKUP(RD$3,[2]分国家汇总!$A:$AW,$A6,FALSE)),"",VLOOKUP(RD$3,[2]分国家汇总!$A:$AW,$A6,FALSE))</f>
        <v>3828.4560999999999</v>
      </c>
      <c r="RE6" s="34">
        <f>IF(ISERROR(VLOOKUP(RE$3,[2]分国家汇总!$A:$AW,$A6,FALSE)),"",VLOOKUP(RE$3,[2]分国家汇总!$A:$AW,$A6,FALSE))</f>
        <v>2864.953716</v>
      </c>
      <c r="RF6" s="34">
        <f>IF(ISERROR(VLOOKUP(RF$3,[2]分国家汇总!$A:$AW,$A6,FALSE)),"",VLOOKUP(RF$3,[2]分国家汇总!$A:$AW,$A6,FALSE))</f>
        <v>2285.4805510000001</v>
      </c>
      <c r="RG6" s="34">
        <f>IF(ISERROR(VLOOKUP(RG$3,[2]分国家汇总!$A:$AW,$A6,FALSE)),"",VLOOKUP(RG$3,[2]分国家汇总!$A:$AW,$A6,FALSE))</f>
        <v>1652.160926</v>
      </c>
      <c r="RH6" s="34">
        <f>IF(ISERROR(VLOOKUP(RH$3,[2]分国家汇总!$A:$AW,$A6,FALSE)),"",VLOOKUP(RH$3,[2]分国家汇总!$A:$AW,$A6,FALSE))</f>
        <v>3015.9139850000001</v>
      </c>
      <c r="RI6" s="34">
        <f>IF(ISERROR(VLOOKUP(RI$3,[2]分国家汇总!$A:$AW,$A6,FALSE)),"",VLOOKUP(RI$3,[2]分国家汇总!$A:$AW,$A6,FALSE))</f>
        <v>2757.9051239999999</v>
      </c>
      <c r="RJ6" s="34">
        <f>IF(ISERROR(VLOOKUP(RJ$3,[2]分国家汇总!$A:$AW,$A6,FALSE)),"",VLOOKUP(RJ$3,[2]分国家汇总!$A:$AW,$A6,FALSE))</f>
        <v>-162.386641</v>
      </c>
      <c r="RK6" s="34">
        <f>IF(ISERROR(VLOOKUP(RK$3,[2]分国家汇总!$A:$AW,$A6,FALSE)),"",VLOOKUP(RK$3,[2]分国家汇总!$A:$AW,$A6,FALSE))</f>
        <v>-1501.959061</v>
      </c>
      <c r="RL6" s="34">
        <f>IF(ISERROR(VLOOKUP(RL$3,[2]分国家汇总!$A:$AW,$A6,FALSE)),"",VLOOKUP(RL$3,[2]分国家汇总!$A:$AW,$A6,FALSE))</f>
        <v>2412.6545510000001</v>
      </c>
      <c r="RM6" s="34">
        <f>IF(ISERROR(VLOOKUP(RM$3,[2]分国家汇总!$A:$AW,$A6,FALSE)),"",VLOOKUP(RM$3,[2]分国家汇总!$A:$AW,$A6,FALSE))</f>
        <v>-2489.2934489999998</v>
      </c>
      <c r="RN6" s="34">
        <f>IF(ISERROR(VLOOKUP(RN$3,[2]分国家汇总!$A:$AW,$A6,FALSE)),"",VLOOKUP(RN$3,[2]分国家汇总!$A:$AW,$A6,FALSE))</f>
        <v>-1247.74506</v>
      </c>
      <c r="RO6" s="34">
        <f>IF(ISERROR(VLOOKUP(RO$3,[2]分国家汇总!$A:$AW,$A6,FALSE)),"",VLOOKUP(RO$3,[2]分国家汇总!$A:$AW,$A6,FALSE))</f>
        <v>-4735.6345959999999</v>
      </c>
      <c r="RP6" s="34">
        <f>IF(ISERROR(VLOOKUP(RP$3,[2]分国家汇总!$A:$AW,$A6,FALSE)),"",VLOOKUP(RP$3,[2]分国家汇总!$A:$AW,$A6,FALSE))</f>
        <v>-2470.0640709999998</v>
      </c>
      <c r="RQ6" s="34">
        <f>IF(ISERROR(VLOOKUP(RQ$3,[2]分国家汇总!$A:$AW,$A6,FALSE)),"",VLOOKUP(RQ$3,[2]分国家汇总!$A:$AW,$A6,FALSE))</f>
        <v>550.96125300000006</v>
      </c>
      <c r="RR6" s="34">
        <f>IF(ISERROR(VLOOKUP(RR$3,[2]分国家汇总!$A:$AW,$A6,FALSE)),"",VLOOKUP(RR$3,[2]分国家汇总!$A:$AW,$A6,FALSE))</f>
        <v>-722.90948500000002</v>
      </c>
      <c r="RS6" s="34">
        <f>IF(ISERROR(VLOOKUP(RS$3,[2]分国家汇总!$A:$AW,$A6,FALSE)),"",VLOOKUP(RS$3,[2]分国家汇总!$A:$AW,$A6,FALSE))</f>
        <v>155.849445</v>
      </c>
      <c r="RT6" s="34">
        <f>IF(ISERROR(VLOOKUP(RT$3,[2]分国家汇总!$A:$AW,$A6,FALSE)),"",VLOOKUP(RT$3,[2]分国家汇总!$A:$AW,$A6,FALSE))</f>
        <v>-1506.9184829999999</v>
      </c>
      <c r="RU6" s="34">
        <f>IF(ISERROR(VLOOKUP(RU$3,[2]分国家汇总!$A:$AW,$A6,FALSE)),"",VLOOKUP(RU$3,[2]分国家汇总!$A:$AW,$A6,FALSE))</f>
        <v>-419.14506599999999</v>
      </c>
      <c r="RV6" s="34">
        <f>IF(ISERROR(VLOOKUP(RV$3,[2]分国家汇总!$A:$AW,$A6,FALSE)),"",VLOOKUP(RV$3,[2]分国家汇总!$A:$AW,$A6,FALSE))</f>
        <v>-6093.0167789999996</v>
      </c>
      <c r="RW6" s="34">
        <f>IF(ISERROR(VLOOKUP(RW$3,[2]分国家汇总!$A:$AW,$A6,FALSE)),"",VLOOKUP(RW$3,[2]分国家汇总!$A:$AW,$A6,FALSE))</f>
        <v>-2570.2371229999999</v>
      </c>
      <c r="RX6" s="34">
        <f>IF(ISERROR(VLOOKUP(RX$3,[2]分国家汇总!$A:$AW,$A6,FALSE)),"",VLOOKUP(RX$3,[2]分国家汇总!$A:$AW,$A6,FALSE))</f>
        <v>-3510.958799</v>
      </c>
      <c r="RY6" s="34">
        <f>IF(ISERROR(VLOOKUP(RY$3,[2]分国家汇总!$A:$AW,$A6,FALSE)),"",VLOOKUP(RY$3,[2]分国家汇总!$A:$AW,$A6,FALSE))</f>
        <v>-4781.6208059999999</v>
      </c>
      <c r="RZ6" s="34">
        <f>IF(ISERROR(VLOOKUP(RZ$3,[2]分国家汇总!$A:$AW,$A6,FALSE)),"",VLOOKUP(RZ$3,[2]分国家汇总!$A:$AW,$A6,FALSE))</f>
        <v>-2646.8395780000001</v>
      </c>
      <c r="SA6" s="34">
        <f>IF(ISERROR(VLOOKUP(SA$3,[2]分国家汇总!$A:$AW,$A6,FALSE)),"",VLOOKUP(SA$3,[2]分国家汇总!$A:$AW,$A6,FALSE))</f>
        <v>-1294.6780690000001</v>
      </c>
      <c r="SB6" s="34">
        <f>IF(ISERROR(VLOOKUP(SB$3,[2]分国家汇总!$A:$AW,$A6,FALSE)),"",VLOOKUP(SB$3,[2]分国家汇总!$A:$AW,$A6,FALSE))</f>
        <v>-2641.1799599999999</v>
      </c>
      <c r="SC6" s="34">
        <f>IF(ISERROR(VLOOKUP(SC$3,[2]分国家汇总!$A:$AW,$A6,FALSE)),"",VLOOKUP(SC$3,[2]分国家汇总!$A:$AW,$A6,FALSE))</f>
        <v>-4305.1302949999999</v>
      </c>
      <c r="SD6" s="34">
        <f>IF(ISERROR(VLOOKUP(SD$3,[2]分国家汇总!$A:$AW,$A6,FALSE)),"",VLOOKUP(SD$3,[2]分国家汇总!$A:$AW,$A6,FALSE))</f>
        <v>-3237.2194300000001</v>
      </c>
      <c r="SE6" s="34">
        <f>IF(ISERROR(VLOOKUP(SE$3,[2]分国家汇总!$A:$AW,$A6,FALSE)),"",VLOOKUP(SE$3,[2]分国家汇总!$A:$AW,$A6,FALSE))</f>
        <v>-2646.777008</v>
      </c>
      <c r="SF6" s="34">
        <f>IF(ISERROR(VLOOKUP(SF$3,[2]分国家汇总!$A:$AW,$A6,FALSE)),"",VLOOKUP(SF$3,[2]分国家汇总!$A:$AW,$A6,FALSE))</f>
        <v>-2547.9283190000001</v>
      </c>
      <c r="SG6" s="34">
        <f>IF(ISERROR(VLOOKUP(SG$3,[2]分国家汇总!$A:$AW,$A6,FALSE)),"",VLOOKUP(SG$3,[2]分国家汇总!$A:$AW,$A6,FALSE))</f>
        <v>5985.2224729999998</v>
      </c>
      <c r="SH6" s="34">
        <f>IF(ISERROR(VLOOKUP(SH$3,[2]分国家汇总!$A:$AW,$A6,FALSE)),"",VLOOKUP(SH$3,[2]分国家汇总!$A:$AW,$A6,FALSE))</f>
        <v>-826.817725</v>
      </c>
      <c r="SI6" s="34">
        <f>IF(ISERROR(VLOOKUP(SI$3,[2]分国家汇总!$A:$AW,$A6,FALSE)),"",VLOOKUP(SI$3,[2]分国家汇总!$A:$AW,$A6,FALSE))</f>
        <v>-2272.9935869999999</v>
      </c>
      <c r="SJ6" s="34">
        <f>IF(ISERROR(VLOOKUP(SJ$3,[2]分国家汇总!$A:$AW,$A6,FALSE)),"",VLOOKUP(SJ$3,[2]分国家汇总!$A:$AW,$A6,FALSE))</f>
        <v>-742.932681</v>
      </c>
      <c r="SK6" s="34">
        <f>IF(ISERROR(VLOOKUP(SK$3,[2]分国家汇总!$A:$AW,$A6,FALSE)),"",VLOOKUP(SK$3,[2]分国家汇总!$A:$AW,$A6,FALSE))</f>
        <v>-2050.2517849999999</v>
      </c>
      <c r="SL6" s="34">
        <f>IF(ISERROR(VLOOKUP(SL$3,[2]分国家汇总!$A:$AW,$A6,FALSE)),"",VLOOKUP(SL$3,[2]分国家汇总!$A:$AW,$A6,FALSE))</f>
        <v>-1432.1688830000001</v>
      </c>
      <c r="SM6" s="34">
        <f>IF(ISERROR(VLOOKUP(SM$3,[2]分国家汇总!$A:$AW,$A6,FALSE)),"",VLOOKUP(SM$3,[2]分国家汇总!$A:$AW,$A6,FALSE))</f>
        <v>1314.9183949999999</v>
      </c>
      <c r="SN6" s="34">
        <f>IF(ISERROR(VLOOKUP(SN$3,[2]分国家汇总!$A:$AW,$A6,FALSE)),"",VLOOKUP(SN$3,[2]分国家汇总!$A:$AW,$A6,FALSE))</f>
        <v>478.34132499999998</v>
      </c>
      <c r="SO6" s="34">
        <f>IF(ISERROR(VLOOKUP(SO$3,[2]分国家汇总!$A:$AW,$A6,FALSE)),"",VLOOKUP(SO$3,[2]分国家汇总!$A:$AW,$A6,FALSE))</f>
        <v>-1325.182652</v>
      </c>
      <c r="SP6" s="34">
        <f>IF(ISERROR(VLOOKUP(SP$3,[2]分国家汇总!$A:$AW,$A6,FALSE)),"",VLOOKUP(SP$3,[2]分国家汇总!$A:$AW,$A6,FALSE))</f>
        <v>3315.6858590000002</v>
      </c>
      <c r="SQ6" s="34">
        <f>IF(ISERROR(VLOOKUP(SQ$3,[2]分国家汇总!$A:$AW,$A6,FALSE)),"",VLOOKUP(SQ$3,[2]分国家汇总!$A:$AW,$A6,FALSE))</f>
        <v>-1624.3782639999999</v>
      </c>
      <c r="SR6" s="34">
        <f>IF(ISERROR(VLOOKUP(SR$3,[2]分国家汇总!$A:$AW,$A6,FALSE)),"",VLOOKUP(SR$3,[2]分国家汇总!$A:$AW,$A6,FALSE))</f>
        <v>320.212853</v>
      </c>
      <c r="SS6" s="34">
        <f>IF(ISERROR(VLOOKUP(SS$3,[2]分国家汇总!$A:$AW,$A6,FALSE)),"",VLOOKUP(SS$3,[2]分国家汇总!$A:$AW,$A6,FALSE))</f>
        <v>2035.4121869999999</v>
      </c>
      <c r="ST6" s="34">
        <f>IF(ISERROR(VLOOKUP(ST$3,[2]分国家汇总!$A:$AW,$A6,FALSE)),"",VLOOKUP(ST$3,[2]分国家汇总!$A:$AW,$A6,FALSE))</f>
        <v>1188.389314</v>
      </c>
      <c r="SU6" s="34">
        <f>IF(ISERROR(VLOOKUP(SU$3,[2]分国家汇总!$A:$AW,$A6,FALSE)),"",VLOOKUP(SU$3,[2]分国家汇总!$A:$AW,$A6,FALSE))</f>
        <v>684.39098799999999</v>
      </c>
      <c r="SV6" s="34">
        <f>IF(ISERROR(VLOOKUP(SV$3,[2]分国家汇总!$A:$AW,$A6,FALSE)),"",VLOOKUP(SV$3,[2]分国家汇总!$A:$AW,$A6,FALSE))</f>
        <v>2732.0857289999999</v>
      </c>
      <c r="SW6" s="34">
        <f>IF(ISERROR(VLOOKUP(SW$3,[2]分国家汇总!$A:$AW,$A6,FALSE)),"",VLOOKUP(SW$3,[2]分国家汇总!$A:$AW,$A6,FALSE))</f>
        <v>3006.1486989999999</v>
      </c>
      <c r="SX6" s="34">
        <f>IF(ISERROR(VLOOKUP(SX$3,[2]分国家汇总!$A:$AW,$A6,FALSE)),"",VLOOKUP(SX$3,[2]分国家汇总!$A:$AW,$A6,FALSE))</f>
        <v>714.00713299999995</v>
      </c>
      <c r="SY6" s="34">
        <f>IF(ISERROR(VLOOKUP(SY$3,[2]分国家汇总!$A:$AW,$A6,FALSE)),"",VLOOKUP(SY$3,[2]分国家汇总!$A:$AW,$A6,FALSE))</f>
        <v>5745.1309499999998</v>
      </c>
      <c r="SZ6" s="34">
        <f>IF(ISERROR(VLOOKUP(SZ$3,[2]分国家汇总!$A:$AW,$A6,FALSE)),"",VLOOKUP(SZ$3,[2]分国家汇总!$A:$AW,$A6,FALSE))</f>
        <v>6418.3012200000003</v>
      </c>
      <c r="TA6" s="34">
        <f>IF(ISERROR(VLOOKUP(TA$3,[2]分国家汇总!$A:$AW,$A6,FALSE)),"",VLOOKUP(TA$3,[2]分国家汇总!$A:$AW,$A6,FALSE))</f>
        <v>5344.5397480000001</v>
      </c>
      <c r="TB6" s="34">
        <f>IF(ISERROR(VLOOKUP(TB$3,[2]分国家汇总!$A:$AW,$A6,FALSE)),"",VLOOKUP(TB$3,[2]分国家汇总!$A:$AW,$A6,FALSE))</f>
        <v>4928.3030900000003</v>
      </c>
      <c r="TC6" s="34">
        <f>IF(ISERROR(VLOOKUP(TC$3,[2]分国家汇总!$A:$AW,$A6,FALSE)),"",VLOOKUP(TC$3,[2]分国家汇总!$A:$AW,$A6,FALSE))</f>
        <v>3057.3259159999998</v>
      </c>
      <c r="TD6" s="34">
        <f>IF(ISERROR(VLOOKUP(TD$3,[2]分国家汇总!$A:$AW,$A6,FALSE)),"",VLOOKUP(TD$3,[2]分国家汇总!$A:$AW,$A6,FALSE))</f>
        <v>3281.5218249999998</v>
      </c>
      <c r="TE6" s="34">
        <f>IF(ISERROR(VLOOKUP(TE$3,[2]分国家汇总!$A:$AW,$A6,FALSE)),"",VLOOKUP(TE$3,[2]分国家汇总!$A:$AW,$A6,FALSE))</f>
        <v>5391.7596670000003</v>
      </c>
      <c r="TF6" s="34">
        <f>IF(ISERROR(VLOOKUP(TF$3,[2]分国家汇总!$A:$AW,$A6,FALSE)),"",VLOOKUP(TF$3,[2]分国家汇总!$A:$AW,$A6,FALSE))</f>
        <v>2418.752289</v>
      </c>
      <c r="TG6" s="34">
        <f>IF(ISERROR(VLOOKUP(TG$3,[2]分国家汇总!$A:$AW,$A6,FALSE)),"",VLOOKUP(TG$3,[2]分国家汇总!$A:$AW,$A6,FALSE))</f>
        <v>-2228.9404840000002</v>
      </c>
    </row>
    <row r="7" spans="1:527" s="32" customFormat="1" ht="15" x14ac:dyDescent="0.2">
      <c r="A7" s="28">
        <v>12</v>
      </c>
      <c r="B7" s="29"/>
      <c r="C7" s="30"/>
      <c r="D7" s="72" t="s">
        <v>57</v>
      </c>
      <c r="E7" s="34" t="e">
        <f>VLOOKUP(E$3,[2]分国家汇总!$A:$AW,$A7,FALSE)</f>
        <v>#N/A</v>
      </c>
      <c r="F7" s="34" t="e">
        <f>VLOOKUP(F$3,[2]分国家汇总!$A:$AW,$A7,FALSE)</f>
        <v>#N/A</v>
      </c>
      <c r="G7" s="34" t="e">
        <f>VLOOKUP(G$3,[2]分国家汇总!$A:$AW,$A7,FALSE)</f>
        <v>#N/A</v>
      </c>
      <c r="H7" s="34" t="e">
        <f>VLOOKUP(H$3,[2]分国家汇总!$A:$AW,$A7,FALSE)</f>
        <v>#N/A</v>
      </c>
      <c r="I7" s="34" t="e">
        <f>VLOOKUP(I$3,[2]分国家汇总!$A:$AW,$A7,FALSE)</f>
        <v>#N/A</v>
      </c>
      <c r="J7" s="34" t="e">
        <f>VLOOKUP(J$3,[2]分国家汇总!$A:$AW,$A7,FALSE)</f>
        <v>#N/A</v>
      </c>
      <c r="K7" s="34" t="e">
        <f>VLOOKUP(K$3,[2]分国家汇总!$A:$AW,$A7,FALSE)</f>
        <v>#N/A</v>
      </c>
      <c r="L7" s="34" t="e">
        <f>VLOOKUP(L$3,[2]分国家汇总!$A:$AW,$A7,FALSE)</f>
        <v>#N/A</v>
      </c>
      <c r="M7" s="34" t="e">
        <f>VLOOKUP(M$3,[2]分国家汇总!$A:$AW,$A7,FALSE)</f>
        <v>#N/A</v>
      </c>
      <c r="N7" s="34" t="e">
        <f>VLOOKUP(N$3,[2]分国家汇总!$A:$AW,$A7,FALSE)</f>
        <v>#N/A</v>
      </c>
      <c r="O7" s="34" t="e">
        <f>VLOOKUP(O$3,[2]分国家汇总!$A:$AW,$A7,FALSE)</f>
        <v>#N/A</v>
      </c>
      <c r="P7" s="34" t="e">
        <f>VLOOKUP(P$3,[2]分国家汇总!$A:$AW,$A7,FALSE)</f>
        <v>#N/A</v>
      </c>
      <c r="Q7" s="34" t="e">
        <f>VLOOKUP(Q$3,[2]分国家汇总!$A:$AW,$A7,FALSE)</f>
        <v>#N/A</v>
      </c>
      <c r="R7" s="34" t="e">
        <f>VLOOKUP(R$3,[2]分国家汇总!$A:$AW,$A7,FALSE)</f>
        <v>#N/A</v>
      </c>
      <c r="S7" s="34" t="e">
        <f>VLOOKUP(S$3,[2]分国家汇总!$A:$AW,$A7,FALSE)</f>
        <v>#N/A</v>
      </c>
      <c r="T7" s="34" t="e">
        <f>VLOOKUP(T$3,[2]分国家汇总!$A:$AW,$A7,FALSE)</f>
        <v>#N/A</v>
      </c>
      <c r="U7" s="34" t="e">
        <f>VLOOKUP(U$3,[2]分国家汇总!$A:$AW,$A7,FALSE)</f>
        <v>#N/A</v>
      </c>
      <c r="V7" s="34" t="e">
        <f>VLOOKUP(V$3,[2]分国家汇总!$A:$AW,$A7,FALSE)</f>
        <v>#N/A</v>
      </c>
      <c r="W7" s="34" t="e">
        <f>VLOOKUP(W$3,[2]分国家汇总!$A:$AW,$A7,FALSE)</f>
        <v>#N/A</v>
      </c>
      <c r="X7" s="34" t="e">
        <f>VLOOKUP(X$3,[2]分国家汇总!$A:$AW,$A7,FALSE)</f>
        <v>#N/A</v>
      </c>
      <c r="Y7" s="34" t="e">
        <f>VLOOKUP(Y$3,[2]分国家汇总!$A:$AW,$A7,FALSE)</f>
        <v>#N/A</v>
      </c>
      <c r="Z7" s="34" t="e">
        <f>VLOOKUP(Z$3,[2]分国家汇总!$A:$AW,$A7,FALSE)</f>
        <v>#N/A</v>
      </c>
      <c r="AA7" s="34" t="e">
        <f>VLOOKUP(AA$3,[2]分国家汇总!$A:$AW,$A7,FALSE)</f>
        <v>#N/A</v>
      </c>
      <c r="AB7" s="34" t="e">
        <f>VLOOKUP(AB$3,[2]分国家汇总!$A:$AW,$A7,FALSE)</f>
        <v>#N/A</v>
      </c>
      <c r="AC7" s="34" t="e">
        <f>VLOOKUP(AC$3,[2]分国家汇总!$A:$AW,$A7,FALSE)</f>
        <v>#N/A</v>
      </c>
      <c r="AD7" s="34" t="e">
        <f>VLOOKUP(AD$3,[2]分国家汇总!$A:$AW,$A7,FALSE)</f>
        <v>#N/A</v>
      </c>
      <c r="AE7" s="34" t="e">
        <f>VLOOKUP(AE$3,[2]分国家汇总!$A:$AW,$A7,FALSE)</f>
        <v>#N/A</v>
      </c>
      <c r="AF7" s="34" t="e">
        <f>VLOOKUP(AF$3,[2]分国家汇总!$A:$AW,$A7,FALSE)</f>
        <v>#N/A</v>
      </c>
      <c r="AG7" s="34" t="e">
        <f>VLOOKUP(AG$3,[2]分国家汇总!$A:$AW,$A7,FALSE)</f>
        <v>#N/A</v>
      </c>
      <c r="AH7" s="34" t="e">
        <f>VLOOKUP(AH$3,[2]分国家汇总!$A:$AW,$A7,FALSE)</f>
        <v>#N/A</v>
      </c>
      <c r="AI7" s="34" t="e">
        <f>VLOOKUP(AI$3,[2]分国家汇总!$A:$AW,$A7,FALSE)</f>
        <v>#N/A</v>
      </c>
      <c r="AJ7" s="34" t="e">
        <f>VLOOKUP(AJ$3,[2]分国家汇总!$A:$AW,$A7,FALSE)</f>
        <v>#N/A</v>
      </c>
      <c r="AK7" s="34" t="e">
        <f>VLOOKUP(AK$3,[2]分国家汇总!$A:$AW,$A7,FALSE)</f>
        <v>#N/A</v>
      </c>
      <c r="AL7" s="34" t="e">
        <f>VLOOKUP(AL$3,[2]分国家汇总!$A:$AW,$A7,FALSE)</f>
        <v>#N/A</v>
      </c>
      <c r="AM7" s="34" t="e">
        <f>VLOOKUP(AM$3,[2]分国家汇总!$A:$AW,$A7,FALSE)</f>
        <v>#N/A</v>
      </c>
      <c r="AN7" s="34" t="e">
        <f>VLOOKUP(AN$3,[2]分国家汇总!$A:$AW,$A7,FALSE)</f>
        <v>#N/A</v>
      </c>
      <c r="AO7" s="34" t="e">
        <f>VLOOKUP(AO$3,[2]分国家汇总!$A:$AW,$A7,FALSE)</f>
        <v>#N/A</v>
      </c>
      <c r="AP7" s="34" t="e">
        <f>VLOOKUP(AP$3,[2]分国家汇总!$A:$AW,$A7,FALSE)</f>
        <v>#N/A</v>
      </c>
      <c r="AQ7" s="34" t="e">
        <f>VLOOKUP(AQ$3,[2]分国家汇总!$A:$AW,$A7,FALSE)</f>
        <v>#N/A</v>
      </c>
      <c r="AR7" s="34" t="e">
        <f>VLOOKUP(AR$3,[2]分国家汇总!$A:$AW,$A7,FALSE)</f>
        <v>#N/A</v>
      </c>
      <c r="AS7" s="34" t="e">
        <f>VLOOKUP(AS$3,[2]分国家汇总!$A:$AW,$A7,FALSE)</f>
        <v>#N/A</v>
      </c>
      <c r="AT7" s="34" t="e">
        <f>VLOOKUP(AT$3,[2]分国家汇总!$A:$AW,$A7,FALSE)</f>
        <v>#N/A</v>
      </c>
      <c r="AU7" s="34" t="e">
        <f>VLOOKUP(AU$3,[2]分国家汇总!$A:$AW,$A7,FALSE)</f>
        <v>#N/A</v>
      </c>
      <c r="AV7" s="34" t="e">
        <f>VLOOKUP(AV$3,[2]分国家汇总!$A:$AW,$A7,FALSE)</f>
        <v>#N/A</v>
      </c>
      <c r="AW7" s="34" t="e">
        <f>VLOOKUP(AW$3,[2]分国家汇总!$A:$AW,$A7,FALSE)</f>
        <v>#N/A</v>
      </c>
      <c r="AX7" s="34" t="e">
        <f>VLOOKUP(AX$3,[2]分国家汇总!$A:$AW,$A7,FALSE)</f>
        <v>#N/A</v>
      </c>
      <c r="AY7" s="34" t="e">
        <f>VLOOKUP(AY$3,[2]分国家汇总!$A:$AW,$A7,FALSE)</f>
        <v>#N/A</v>
      </c>
      <c r="AZ7" s="34" t="e">
        <f>VLOOKUP(AZ$3,[2]分国家汇总!$A:$AW,$A7,FALSE)</f>
        <v>#N/A</v>
      </c>
      <c r="BA7" s="34" t="e">
        <f>VLOOKUP(BA$3,[2]分国家汇总!$A:$AW,$A7,FALSE)</f>
        <v>#N/A</v>
      </c>
      <c r="BB7" s="34" t="e">
        <f>VLOOKUP(BB$3,[2]分国家汇总!$A:$AW,$A7,FALSE)</f>
        <v>#N/A</v>
      </c>
      <c r="BC7" s="34" t="e">
        <f>VLOOKUP(BC$3,[2]分国家汇总!$A:$AW,$A7,FALSE)</f>
        <v>#N/A</v>
      </c>
      <c r="BD7" s="34" t="e">
        <f>VLOOKUP(BD$3,[2]分国家汇总!$A:$AW,$A7,FALSE)</f>
        <v>#N/A</v>
      </c>
      <c r="BE7" s="34" t="e">
        <f>VLOOKUP(BE$3,[2]分国家汇总!$A:$AW,$A7,FALSE)</f>
        <v>#N/A</v>
      </c>
      <c r="BF7" s="34" t="e">
        <f>VLOOKUP(BF$3,[2]分国家汇总!$A:$AW,$A7,FALSE)</f>
        <v>#N/A</v>
      </c>
      <c r="BG7" s="34" t="e">
        <f>VLOOKUP(BG$3,[2]分国家汇总!$A:$AW,$A7,FALSE)</f>
        <v>#N/A</v>
      </c>
      <c r="BH7" s="34" t="e">
        <f>VLOOKUP(BH$3,[2]分国家汇总!$A:$AW,$A7,FALSE)</f>
        <v>#N/A</v>
      </c>
      <c r="BI7" s="34" t="e">
        <f>VLOOKUP(BI$3,[2]分国家汇总!$A:$AW,$A7,FALSE)</f>
        <v>#N/A</v>
      </c>
      <c r="BJ7" s="34" t="e">
        <f>VLOOKUP(BJ$3,[2]分国家汇总!$A:$AW,$A7,FALSE)</f>
        <v>#N/A</v>
      </c>
      <c r="BK7" s="34" t="e">
        <f>VLOOKUP(BK$3,[2]分国家汇总!$A:$AW,$A7,FALSE)</f>
        <v>#N/A</v>
      </c>
      <c r="BL7" s="34" t="e">
        <f>VLOOKUP(BL$3,[2]分国家汇总!$A:$AW,$A7,FALSE)</f>
        <v>#N/A</v>
      </c>
      <c r="BM7" s="34" t="e">
        <f>VLOOKUP(BM$3,[2]分国家汇总!$A:$AW,$A7,FALSE)</f>
        <v>#N/A</v>
      </c>
      <c r="BN7" s="34" t="e">
        <f>VLOOKUP(BN$3,[2]分国家汇总!$A:$AW,$A7,FALSE)</f>
        <v>#N/A</v>
      </c>
      <c r="BO7" s="34" t="e">
        <f>VLOOKUP(BO$3,[2]分国家汇总!$A:$AW,$A7,FALSE)</f>
        <v>#N/A</v>
      </c>
      <c r="BP7" s="34" t="e">
        <f>VLOOKUP(BP$3,[2]分国家汇总!$A:$AW,$A7,FALSE)</f>
        <v>#N/A</v>
      </c>
      <c r="BQ7" s="34" t="e">
        <f>VLOOKUP(BQ$3,[2]分国家汇总!$A:$AW,$A7,FALSE)</f>
        <v>#N/A</v>
      </c>
      <c r="BR7" s="34" t="e">
        <f>VLOOKUP(BR$3,[2]分国家汇总!$A:$AW,$A7,FALSE)</f>
        <v>#N/A</v>
      </c>
      <c r="BS7" s="34" t="e">
        <f>VLOOKUP(BS$3,[2]分国家汇总!$A:$AW,$A7,FALSE)</f>
        <v>#N/A</v>
      </c>
      <c r="BT7" s="34" t="e">
        <f>VLOOKUP(BT$3,[2]分国家汇总!$A:$AW,$A7,FALSE)</f>
        <v>#N/A</v>
      </c>
      <c r="BU7" s="34" t="e">
        <f>VLOOKUP(BU$3,[2]分国家汇总!$A:$AW,$A7,FALSE)</f>
        <v>#N/A</v>
      </c>
      <c r="BV7" s="34" t="e">
        <f>VLOOKUP(BV$3,[2]分国家汇总!$A:$AW,$A7,FALSE)</f>
        <v>#N/A</v>
      </c>
      <c r="BW7" s="34" t="e">
        <f>VLOOKUP(BW$3,[2]分国家汇总!$A:$AW,$A7,FALSE)</f>
        <v>#N/A</v>
      </c>
      <c r="BX7" s="34" t="e">
        <f>VLOOKUP(BX$3,[2]分国家汇总!$A:$AW,$A7,FALSE)</f>
        <v>#N/A</v>
      </c>
      <c r="BY7" s="34" t="e">
        <f>VLOOKUP(BY$3,[2]分国家汇总!$A:$AW,$A7,FALSE)</f>
        <v>#N/A</v>
      </c>
      <c r="BZ7" s="34" t="e">
        <f>VLOOKUP(BZ$3,[2]分国家汇总!$A:$AW,$A7,FALSE)</f>
        <v>#N/A</v>
      </c>
      <c r="CA7" s="34" t="e">
        <f>VLOOKUP(CA$3,[2]分国家汇总!$A:$AW,$A7,FALSE)</f>
        <v>#N/A</v>
      </c>
      <c r="CB7" s="34" t="e">
        <f>VLOOKUP(CB$3,[2]分国家汇总!$A:$AW,$A7,FALSE)</f>
        <v>#N/A</v>
      </c>
      <c r="CC7" s="34" t="e">
        <f>VLOOKUP(CC$3,[2]分国家汇总!$A:$AW,$A7,FALSE)</f>
        <v>#N/A</v>
      </c>
      <c r="CD7" s="34" t="e">
        <f>VLOOKUP(CD$3,[2]分国家汇总!$A:$AW,$A7,FALSE)</f>
        <v>#N/A</v>
      </c>
      <c r="CE7" s="34" t="e">
        <f>VLOOKUP(CE$3,[2]分国家汇总!$A:$AW,$A7,FALSE)</f>
        <v>#N/A</v>
      </c>
      <c r="CF7" s="34" t="e">
        <f>VLOOKUP(CF$3,[2]分国家汇总!$A:$AW,$A7,FALSE)</f>
        <v>#N/A</v>
      </c>
      <c r="CG7" s="34" t="e">
        <f>VLOOKUP(CG$3,[2]分国家汇总!$A:$AW,$A7,FALSE)</f>
        <v>#N/A</v>
      </c>
      <c r="CH7" s="34" t="e">
        <f>VLOOKUP(CH$3,[2]分国家汇总!$A:$AW,$A7,FALSE)</f>
        <v>#N/A</v>
      </c>
      <c r="CI7" s="34" t="e">
        <f>VLOOKUP(CI$3,[2]分国家汇总!$A:$AW,$A7,FALSE)</f>
        <v>#N/A</v>
      </c>
      <c r="CJ7" s="34" t="e">
        <f>VLOOKUP(CJ$3,[2]分国家汇总!$A:$AW,$A7,FALSE)</f>
        <v>#N/A</v>
      </c>
      <c r="CK7" s="34" t="e">
        <f>VLOOKUP(CK$3,[2]分国家汇总!$A:$AW,$A7,FALSE)</f>
        <v>#N/A</v>
      </c>
      <c r="CL7" s="34" t="e">
        <f>VLOOKUP(CL$3,[2]分国家汇总!$A:$AW,$A7,FALSE)</f>
        <v>#N/A</v>
      </c>
      <c r="CM7" s="34" t="e">
        <f>VLOOKUP(CM$3,[2]分国家汇总!$A:$AW,$A7,FALSE)</f>
        <v>#N/A</v>
      </c>
      <c r="CN7" s="34" t="e">
        <f>VLOOKUP(CN$3,[2]分国家汇总!$A:$AW,$A7,FALSE)</f>
        <v>#N/A</v>
      </c>
      <c r="CO7" s="34" t="e">
        <f>VLOOKUP(CO$3,[2]分国家汇总!$A:$AW,$A7,FALSE)</f>
        <v>#N/A</v>
      </c>
      <c r="CP7" s="34" t="e">
        <f>VLOOKUP(CP$3,[2]分国家汇总!$A:$AW,$A7,FALSE)</f>
        <v>#N/A</v>
      </c>
      <c r="CQ7" s="34" t="e">
        <f>VLOOKUP(CQ$3,[2]分国家汇总!$A:$AW,$A7,FALSE)</f>
        <v>#N/A</v>
      </c>
      <c r="CR7" s="34" t="e">
        <f>VLOOKUP(CR$3,[2]分国家汇总!$A:$AW,$A7,FALSE)</f>
        <v>#N/A</v>
      </c>
      <c r="CS7" s="34" t="e">
        <f>VLOOKUP(CS$3,[2]分国家汇总!$A:$AW,$A7,FALSE)</f>
        <v>#N/A</v>
      </c>
      <c r="CT7" s="34" t="e">
        <f>VLOOKUP(CT$3,[2]分国家汇总!$A:$AW,$A7,FALSE)</f>
        <v>#N/A</v>
      </c>
      <c r="CU7" s="34" t="e">
        <f>VLOOKUP(CU$3,[2]分国家汇总!$A:$AW,$A7,FALSE)</f>
        <v>#N/A</v>
      </c>
      <c r="CV7" s="34" t="e">
        <f>VLOOKUP(CV$3,[2]分国家汇总!$A:$AW,$A7,FALSE)</f>
        <v>#N/A</v>
      </c>
      <c r="CW7" s="34" t="e">
        <f>VLOOKUP(CW$3,[2]分国家汇总!$A:$AW,$A7,FALSE)</f>
        <v>#N/A</v>
      </c>
      <c r="CX7" s="34" t="e">
        <f>VLOOKUP(CX$3,[2]分国家汇总!$A:$AW,$A7,FALSE)</f>
        <v>#N/A</v>
      </c>
      <c r="CY7" s="34" t="e">
        <f>VLOOKUP(CY$3,[2]分国家汇总!$A:$AW,$A7,FALSE)</f>
        <v>#N/A</v>
      </c>
      <c r="CZ7" s="34" t="e">
        <f>VLOOKUP(CZ$3,[2]分国家汇总!$A:$AW,$A7,FALSE)</f>
        <v>#N/A</v>
      </c>
      <c r="DA7" s="34" t="e">
        <f>VLOOKUP(DA$3,[2]分国家汇总!$A:$AW,$A7,FALSE)</f>
        <v>#N/A</v>
      </c>
      <c r="DB7" s="34" t="e">
        <f>VLOOKUP(DB$3,[2]分国家汇总!$A:$AW,$A7,FALSE)</f>
        <v>#N/A</v>
      </c>
      <c r="DC7" s="34" t="e">
        <f>VLOOKUP(DC$3,[2]分国家汇总!$A:$AW,$A7,FALSE)</f>
        <v>#N/A</v>
      </c>
      <c r="DD7" s="34" t="e">
        <f>VLOOKUP(DD$3,[2]分国家汇总!$A:$AW,$A7,FALSE)</f>
        <v>#N/A</v>
      </c>
      <c r="DE7" s="34" t="e">
        <f>VLOOKUP(DE$3,[2]分国家汇总!$A:$AW,$A7,FALSE)</f>
        <v>#N/A</v>
      </c>
      <c r="DF7" s="34" t="e">
        <f>VLOOKUP(DF$3,[2]分国家汇总!$A:$AW,$A7,FALSE)</f>
        <v>#N/A</v>
      </c>
      <c r="DG7" s="34" t="e">
        <f>VLOOKUP(DG$3,[2]分国家汇总!$A:$AW,$A7,FALSE)</f>
        <v>#N/A</v>
      </c>
      <c r="DH7" s="34" t="e">
        <f>VLOOKUP(DH$3,[2]分国家汇总!$A:$AW,$A7,FALSE)</f>
        <v>#N/A</v>
      </c>
      <c r="DI7" s="34" t="e">
        <f>VLOOKUP(DI$3,[2]分国家汇总!$A:$AW,$A7,FALSE)</f>
        <v>#N/A</v>
      </c>
      <c r="DJ7" s="34" t="e">
        <f>VLOOKUP(DJ$3,[2]分国家汇总!$A:$AW,$A7,FALSE)</f>
        <v>#N/A</v>
      </c>
      <c r="DK7" s="34" t="e">
        <f>VLOOKUP(DK$3,[2]分国家汇总!$A:$AW,$A7,FALSE)</f>
        <v>#N/A</v>
      </c>
      <c r="DL7" s="34" t="e">
        <f>VLOOKUP(DL$3,[2]分国家汇总!$A:$AW,$A7,FALSE)</f>
        <v>#N/A</v>
      </c>
      <c r="DM7" s="34" t="e">
        <f>VLOOKUP(DM$3,[2]分国家汇总!$A:$AW,$A7,FALSE)</f>
        <v>#N/A</v>
      </c>
      <c r="DN7" s="34" t="e">
        <f>VLOOKUP(DN$3,[2]分国家汇总!$A:$AW,$A7,FALSE)</f>
        <v>#N/A</v>
      </c>
      <c r="DO7" s="34" t="e">
        <f>VLOOKUP(DO$3,[2]分国家汇总!$A:$AW,$A7,FALSE)</f>
        <v>#N/A</v>
      </c>
      <c r="DP7" s="34" t="e">
        <f>VLOOKUP(DP$3,[2]分国家汇总!$A:$AW,$A7,FALSE)</f>
        <v>#N/A</v>
      </c>
      <c r="DQ7" s="34" t="e">
        <f>VLOOKUP(DQ$3,[2]分国家汇总!$A:$AW,$A7,FALSE)</f>
        <v>#N/A</v>
      </c>
      <c r="DR7" s="34" t="e">
        <f>VLOOKUP(DR$3,[2]分国家汇总!$A:$AW,$A7,FALSE)</f>
        <v>#N/A</v>
      </c>
      <c r="DS7" s="34" t="e">
        <f>VLOOKUP(DS$3,[2]分国家汇总!$A:$AW,$A7,FALSE)</f>
        <v>#N/A</v>
      </c>
      <c r="DT7" s="34" t="e">
        <f>VLOOKUP(DT$3,[2]分国家汇总!$A:$AW,$A7,FALSE)</f>
        <v>#N/A</v>
      </c>
      <c r="DU7" s="34" t="e">
        <f>VLOOKUP(DU$3,[2]分国家汇总!$A:$AW,$A7,FALSE)</f>
        <v>#N/A</v>
      </c>
      <c r="DV7" s="34" t="e">
        <f>VLOOKUP(DV$3,[2]分国家汇总!$A:$AW,$A7,FALSE)</f>
        <v>#N/A</v>
      </c>
      <c r="DW7" s="34" t="e">
        <f>VLOOKUP(DW$3,[2]分国家汇总!$A:$AW,$A7,FALSE)</f>
        <v>#N/A</v>
      </c>
      <c r="DX7" s="34" t="e">
        <f>VLOOKUP(DX$3,[2]分国家汇总!$A:$AW,$A7,FALSE)</f>
        <v>#N/A</v>
      </c>
      <c r="DY7" s="34" t="e">
        <f>VLOOKUP(DY$3,[2]分国家汇总!$A:$AW,$A7,FALSE)</f>
        <v>#N/A</v>
      </c>
      <c r="DZ7" s="34" t="e">
        <f>VLOOKUP(DZ$3,[2]分国家汇总!$A:$AW,$A7,FALSE)</f>
        <v>#N/A</v>
      </c>
      <c r="EA7" s="34" t="e">
        <f>VLOOKUP(EA$3,[2]分国家汇总!$A:$AW,$A7,FALSE)</f>
        <v>#N/A</v>
      </c>
      <c r="EB7" s="34" t="e">
        <f>VLOOKUP(EB$3,[2]分国家汇总!$A:$AW,$A7,FALSE)</f>
        <v>#N/A</v>
      </c>
      <c r="EC7" s="34" t="e">
        <f>VLOOKUP(EC$3,[2]分国家汇总!$A:$AW,$A7,FALSE)</f>
        <v>#N/A</v>
      </c>
      <c r="ED7" s="34" t="e">
        <f>VLOOKUP(ED$3,[2]分国家汇总!$A:$AW,$A7,FALSE)</f>
        <v>#N/A</v>
      </c>
      <c r="EE7" s="34" t="e">
        <f>VLOOKUP(EE$3,[2]分国家汇总!$A:$AW,$A7,FALSE)</f>
        <v>#N/A</v>
      </c>
      <c r="EF7" s="34" t="e">
        <f>VLOOKUP(EF$3,[2]分国家汇总!$A:$AW,$A7,FALSE)</f>
        <v>#N/A</v>
      </c>
      <c r="EG7" s="34" t="e">
        <f>VLOOKUP(EG$3,[2]分国家汇总!$A:$AW,$A7,FALSE)</f>
        <v>#N/A</v>
      </c>
      <c r="EH7" s="34" t="e">
        <f>VLOOKUP(EH$3,[2]分国家汇总!$A:$AW,$A7,FALSE)</f>
        <v>#N/A</v>
      </c>
      <c r="EI7" s="34" t="e">
        <f>VLOOKUP(EI$3,[2]分国家汇总!$A:$AW,$A7,FALSE)</f>
        <v>#N/A</v>
      </c>
      <c r="EJ7" s="34" t="e">
        <f>VLOOKUP(EJ$3,[2]分国家汇总!$A:$AW,$A7,FALSE)</f>
        <v>#N/A</v>
      </c>
      <c r="EK7" s="34" t="e">
        <f>VLOOKUP(EK$3,[2]分国家汇总!$A:$AW,$A7,FALSE)</f>
        <v>#N/A</v>
      </c>
      <c r="EL7" s="34" t="e">
        <f>VLOOKUP(EL$3,[2]分国家汇总!$A:$AW,$A7,FALSE)</f>
        <v>#N/A</v>
      </c>
      <c r="EM7" s="34" t="e">
        <f>VLOOKUP(EM$3,[2]分国家汇总!$A:$AW,$A7,FALSE)</f>
        <v>#N/A</v>
      </c>
      <c r="EN7" s="34" t="e">
        <f>VLOOKUP(EN$3,[2]分国家汇总!$A:$AW,$A7,FALSE)</f>
        <v>#N/A</v>
      </c>
      <c r="EO7" s="34" t="e">
        <f>VLOOKUP(EO$3,[2]分国家汇总!$A:$AW,$A7,FALSE)</f>
        <v>#N/A</v>
      </c>
      <c r="EP7" s="34" t="e">
        <f>VLOOKUP(EP$3,[2]分国家汇总!$A:$AW,$A7,FALSE)</f>
        <v>#N/A</v>
      </c>
      <c r="EQ7" s="34" t="e">
        <f>VLOOKUP(EQ$3,[2]分国家汇总!$A:$AW,$A7,FALSE)</f>
        <v>#N/A</v>
      </c>
      <c r="ER7" s="34" t="e">
        <f>VLOOKUP(ER$3,[2]分国家汇总!$A:$AW,$A7,FALSE)</f>
        <v>#N/A</v>
      </c>
      <c r="ES7" s="34" t="e">
        <f>VLOOKUP(ES$3,[2]分国家汇总!$A:$AW,$A7,FALSE)</f>
        <v>#N/A</v>
      </c>
      <c r="ET7" s="34" t="e">
        <f>VLOOKUP(ET$3,[2]分国家汇总!$A:$AW,$A7,FALSE)</f>
        <v>#N/A</v>
      </c>
      <c r="EU7" s="34" t="e">
        <f>VLOOKUP(EU$3,[2]分国家汇总!$A:$AW,$A7,FALSE)</f>
        <v>#N/A</v>
      </c>
      <c r="EV7" s="34" t="e">
        <f>VLOOKUP(EV$3,[2]分国家汇总!$A:$AW,$A7,FALSE)</f>
        <v>#N/A</v>
      </c>
      <c r="EW7" s="34" t="e">
        <f>VLOOKUP(EW$3,[2]分国家汇总!$A:$AW,$A7,FALSE)</f>
        <v>#N/A</v>
      </c>
      <c r="EX7" s="34" t="e">
        <f>VLOOKUP(EX$3,[2]分国家汇总!$A:$AW,$A7,FALSE)</f>
        <v>#N/A</v>
      </c>
      <c r="EY7" s="34" t="e">
        <f>VLOOKUP(EY$3,[2]分国家汇总!$A:$AW,$A7,FALSE)</f>
        <v>#N/A</v>
      </c>
      <c r="EZ7" s="34" t="e">
        <f>VLOOKUP(EZ$3,[2]分国家汇总!$A:$AW,$A7,FALSE)</f>
        <v>#N/A</v>
      </c>
      <c r="FA7" s="34" t="e">
        <f>VLOOKUP(FA$3,[2]分国家汇总!$A:$AW,$A7,FALSE)</f>
        <v>#N/A</v>
      </c>
      <c r="FB7" s="34" t="e">
        <f>VLOOKUP(FB$3,[2]分国家汇总!$A:$AW,$A7,FALSE)</f>
        <v>#N/A</v>
      </c>
      <c r="FC7" s="34" t="e">
        <f>VLOOKUP(FC$3,[2]分国家汇总!$A:$AW,$A7,FALSE)</f>
        <v>#N/A</v>
      </c>
      <c r="FD7" s="34" t="e">
        <f>VLOOKUP(FD$3,[2]分国家汇总!$A:$AW,$A7,FALSE)</f>
        <v>#N/A</v>
      </c>
      <c r="FE7" s="34" t="e">
        <f>VLOOKUP(FE$3,[2]分国家汇总!$A:$AW,$A7,FALSE)</f>
        <v>#N/A</v>
      </c>
      <c r="FF7" s="34" t="e">
        <f>VLOOKUP(FF$3,[2]分国家汇总!$A:$AW,$A7,FALSE)</f>
        <v>#N/A</v>
      </c>
      <c r="FG7" s="34" t="e">
        <f>VLOOKUP(FG$3,[2]分国家汇总!$A:$AW,$A7,FALSE)</f>
        <v>#N/A</v>
      </c>
      <c r="FH7" s="34" t="e">
        <f>VLOOKUP(FH$3,[2]分国家汇总!$A:$AW,$A7,FALSE)</f>
        <v>#N/A</v>
      </c>
      <c r="FI7" s="34" t="e">
        <f>VLOOKUP(FI$3,[2]分国家汇总!$A:$AW,$A7,FALSE)</f>
        <v>#N/A</v>
      </c>
      <c r="FJ7" s="34" t="e">
        <f>VLOOKUP(FJ$3,[2]分国家汇总!$A:$AW,$A7,FALSE)</f>
        <v>#N/A</v>
      </c>
      <c r="FK7" s="34" t="e">
        <f>VLOOKUP(FK$3,[2]分国家汇总!$A:$AW,$A7,FALSE)</f>
        <v>#N/A</v>
      </c>
      <c r="FL7" s="34" t="e">
        <f>VLOOKUP(FL$3,[2]分国家汇总!$A:$AW,$A7,FALSE)</f>
        <v>#N/A</v>
      </c>
      <c r="FM7" s="34" t="e">
        <f>VLOOKUP(FM$3,[2]分国家汇总!$A:$AW,$A7,FALSE)</f>
        <v>#N/A</v>
      </c>
      <c r="FN7" s="34" t="e">
        <f>VLOOKUP(FN$3,[2]分国家汇总!$A:$AW,$A7,FALSE)</f>
        <v>#N/A</v>
      </c>
      <c r="FO7" s="34" t="e">
        <f>VLOOKUP(FO$3,[2]分国家汇总!$A:$AW,$A7,FALSE)</f>
        <v>#N/A</v>
      </c>
      <c r="FP7" s="34" t="e">
        <f>VLOOKUP(FP$3,[2]分国家汇总!$A:$AW,$A7,FALSE)</f>
        <v>#N/A</v>
      </c>
      <c r="FQ7" s="34" t="e">
        <f>VLOOKUP(FQ$3,[2]分国家汇总!$A:$AW,$A7,FALSE)</f>
        <v>#N/A</v>
      </c>
      <c r="FR7" s="34" t="e">
        <f>VLOOKUP(FR$3,[2]分国家汇总!$A:$AW,$A7,FALSE)</f>
        <v>#N/A</v>
      </c>
      <c r="FS7" s="34" t="e">
        <f>VLOOKUP(FS$3,[2]分国家汇总!$A:$AW,$A7,FALSE)</f>
        <v>#N/A</v>
      </c>
      <c r="FT7" s="34" t="e">
        <f>VLOOKUP(FT$3,[2]分国家汇总!$A:$AW,$A7,FALSE)</f>
        <v>#N/A</v>
      </c>
      <c r="FU7" s="34" t="e">
        <f>VLOOKUP(FU$3,[2]分国家汇总!$A:$AW,$A7,FALSE)</f>
        <v>#N/A</v>
      </c>
      <c r="FV7" s="34" t="e">
        <f>VLOOKUP(FV$3,[2]分国家汇总!$A:$AW,$A7,FALSE)</f>
        <v>#N/A</v>
      </c>
      <c r="FW7" s="34" t="e">
        <f>VLOOKUP(FW$3,[2]分国家汇总!$A:$AW,$A7,FALSE)</f>
        <v>#N/A</v>
      </c>
      <c r="FX7" s="34" t="e">
        <f>VLOOKUP(FX$3,[2]分国家汇总!$A:$AW,$A7,FALSE)</f>
        <v>#N/A</v>
      </c>
      <c r="FY7" s="34" t="e">
        <f>VLOOKUP(FY$3,[2]分国家汇总!$A:$AW,$A7,FALSE)</f>
        <v>#N/A</v>
      </c>
      <c r="FZ7" s="34" t="e">
        <f>VLOOKUP(FZ$3,[2]分国家汇总!$A:$AW,$A7,FALSE)</f>
        <v>#N/A</v>
      </c>
      <c r="GA7" s="34" t="e">
        <f>VLOOKUP(GA$3,[2]分国家汇总!$A:$AW,$A7,FALSE)</f>
        <v>#N/A</v>
      </c>
      <c r="GB7" s="34" t="e">
        <f>VLOOKUP(GB$3,[2]分国家汇总!$A:$AW,$A7,FALSE)</f>
        <v>#N/A</v>
      </c>
      <c r="GC7" s="34" t="e">
        <f>VLOOKUP(GC$3,[2]分国家汇总!$A:$AW,$A7,FALSE)</f>
        <v>#N/A</v>
      </c>
      <c r="GD7" s="34" t="e">
        <f>VLOOKUP(GD$3,[2]分国家汇总!$A:$AW,$A7,FALSE)</f>
        <v>#N/A</v>
      </c>
      <c r="GE7" s="34" t="e">
        <f>VLOOKUP(GE$3,[2]分国家汇总!$A:$AW,$A7,FALSE)</f>
        <v>#N/A</v>
      </c>
      <c r="GF7" s="34" t="e">
        <f>VLOOKUP(GF$3,[2]分国家汇总!$A:$AW,$A7,FALSE)</f>
        <v>#N/A</v>
      </c>
      <c r="GG7" s="34" t="e">
        <f>VLOOKUP(GG$3,[2]分国家汇总!$A:$AW,$A7,FALSE)</f>
        <v>#N/A</v>
      </c>
      <c r="GH7" s="34" t="e">
        <f>VLOOKUP(GH$3,[2]分国家汇总!$A:$AW,$A7,FALSE)</f>
        <v>#N/A</v>
      </c>
      <c r="GI7" s="34" t="e">
        <f>VLOOKUP(GI$3,[2]分国家汇总!$A:$AW,$A7,FALSE)</f>
        <v>#N/A</v>
      </c>
      <c r="GJ7" s="34" t="e">
        <f>VLOOKUP(GJ$3,[2]分国家汇总!$A:$AW,$A7,FALSE)</f>
        <v>#N/A</v>
      </c>
      <c r="GK7" s="34" t="e">
        <f>VLOOKUP(GK$3,[2]分国家汇总!$A:$AW,$A7,FALSE)</f>
        <v>#N/A</v>
      </c>
      <c r="GL7" s="34" t="e">
        <f>VLOOKUP(GL$3,[2]分国家汇总!$A:$AW,$A7,FALSE)</f>
        <v>#N/A</v>
      </c>
      <c r="GM7" s="34" t="e">
        <f>VLOOKUP(GM$3,[2]分国家汇总!$A:$AW,$A7,FALSE)</f>
        <v>#N/A</v>
      </c>
      <c r="GN7" s="34" t="e">
        <f>VLOOKUP(GN$3,[2]分国家汇总!$A:$AW,$A7,FALSE)</f>
        <v>#N/A</v>
      </c>
      <c r="GO7" s="34" t="e">
        <f>VLOOKUP(GO$3,[2]分国家汇总!$A:$AW,$A7,FALSE)</f>
        <v>#N/A</v>
      </c>
      <c r="GP7" s="34" t="e">
        <f>VLOOKUP(GP$3,[2]分国家汇总!$A:$AW,$A7,FALSE)</f>
        <v>#N/A</v>
      </c>
      <c r="GQ7" s="34" t="e">
        <f>VLOOKUP(GQ$3,[2]分国家汇总!$A:$AW,$A7,FALSE)</f>
        <v>#N/A</v>
      </c>
      <c r="GR7" s="34" t="e">
        <f>VLOOKUP(GR$3,[2]分国家汇总!$A:$AW,$A7,FALSE)</f>
        <v>#N/A</v>
      </c>
      <c r="GS7" s="34" t="e">
        <f>VLOOKUP(GS$3,[2]分国家汇总!$A:$AW,$A7,FALSE)</f>
        <v>#N/A</v>
      </c>
      <c r="GT7" s="34" t="e">
        <f>VLOOKUP(GT$3,[2]分国家汇总!$A:$AW,$A7,FALSE)</f>
        <v>#N/A</v>
      </c>
      <c r="GU7" s="34" t="e">
        <f>VLOOKUP(GU$3,[2]分国家汇总!$A:$AW,$A7,FALSE)</f>
        <v>#N/A</v>
      </c>
      <c r="GV7" s="34" t="e">
        <f>VLOOKUP(GV$3,[2]分国家汇总!$A:$AW,$A7,FALSE)</f>
        <v>#N/A</v>
      </c>
      <c r="GW7" s="34" t="e">
        <f>VLOOKUP(GW$3,[2]分国家汇总!$A:$AW,$A7,FALSE)</f>
        <v>#N/A</v>
      </c>
      <c r="GX7" s="34" t="e">
        <f>VLOOKUP(GX$3,[2]分国家汇总!$A:$AW,$A7,FALSE)</f>
        <v>#N/A</v>
      </c>
      <c r="GY7" s="34" t="e">
        <f>VLOOKUP(GY$3,[2]分国家汇总!$A:$AW,$A7,FALSE)</f>
        <v>#N/A</v>
      </c>
      <c r="GZ7" s="34" t="e">
        <f>VLOOKUP(GZ$3,[2]分国家汇总!$A:$AW,$A7,FALSE)</f>
        <v>#N/A</v>
      </c>
      <c r="HA7" s="34" t="e">
        <f>VLOOKUP(HA$3,[2]分国家汇总!$A:$AW,$A7,FALSE)</f>
        <v>#N/A</v>
      </c>
      <c r="HB7" s="34" t="e">
        <f>VLOOKUP(HB$3,[2]分国家汇总!$A:$AW,$A7,FALSE)</f>
        <v>#N/A</v>
      </c>
      <c r="HC7" s="34" t="e">
        <f>VLOOKUP(HC$3,[2]分国家汇总!$A:$AW,$A7,FALSE)</f>
        <v>#N/A</v>
      </c>
      <c r="HD7" s="34" t="e">
        <f>VLOOKUP(HD$3,[2]分国家汇总!$A:$AW,$A7,FALSE)</f>
        <v>#N/A</v>
      </c>
      <c r="HE7" s="34" t="e">
        <f>VLOOKUP(HE$3,[2]分国家汇总!$A:$AW,$A7,FALSE)</f>
        <v>#N/A</v>
      </c>
      <c r="HF7" s="34" t="e">
        <f>VLOOKUP(HF$3,[2]分国家汇总!$A:$AW,$A7,FALSE)</f>
        <v>#N/A</v>
      </c>
      <c r="HG7" s="34" t="e">
        <f>VLOOKUP(HG$3,[2]分国家汇总!$A:$AW,$A7,FALSE)</f>
        <v>#N/A</v>
      </c>
      <c r="HH7" s="34" t="e">
        <f>VLOOKUP(HH$3,[2]分国家汇总!$A:$AW,$A7,FALSE)</f>
        <v>#N/A</v>
      </c>
      <c r="HI7" s="34" t="e">
        <f>VLOOKUP(HI$3,[2]分国家汇总!$A:$AW,$A7,FALSE)</f>
        <v>#N/A</v>
      </c>
      <c r="HJ7" s="34" t="e">
        <f>VLOOKUP(HJ$3,[2]分国家汇总!$A:$AW,$A7,FALSE)</f>
        <v>#N/A</v>
      </c>
      <c r="HK7" s="34" t="e">
        <f>VLOOKUP(HK$3,[2]分国家汇总!$A:$AW,$A7,FALSE)</f>
        <v>#N/A</v>
      </c>
      <c r="HL7" s="34" t="e">
        <f>VLOOKUP(HL$3,[2]分国家汇总!$A:$AW,$A7,FALSE)</f>
        <v>#N/A</v>
      </c>
      <c r="HM7" s="34" t="e">
        <f>VLOOKUP(HM$3,[2]分国家汇总!$A:$AW,$A7,FALSE)</f>
        <v>#N/A</v>
      </c>
      <c r="HN7" s="34" t="e">
        <f>VLOOKUP(HN$3,[2]分国家汇总!$A:$AW,$A7,FALSE)</f>
        <v>#N/A</v>
      </c>
      <c r="HO7" s="34" t="e">
        <f>VLOOKUP(HO$3,[2]分国家汇总!$A:$AW,$A7,FALSE)</f>
        <v>#N/A</v>
      </c>
      <c r="HP7" s="34" t="e">
        <f>VLOOKUP(HP$3,[2]分国家汇总!$A:$AW,$A7,FALSE)</f>
        <v>#N/A</v>
      </c>
      <c r="HQ7" s="34" t="e">
        <f>VLOOKUP(HQ$3,[2]分国家汇总!$A:$AW,$A7,FALSE)</f>
        <v>#N/A</v>
      </c>
      <c r="HR7" s="34" t="e">
        <f>VLOOKUP(HR$3,[2]分国家汇总!$A:$AW,$A7,FALSE)</f>
        <v>#N/A</v>
      </c>
      <c r="HS7" s="34" t="e">
        <f>VLOOKUP(HS$3,[2]分国家汇总!$A:$AW,$A7,FALSE)</f>
        <v>#N/A</v>
      </c>
      <c r="HT7" s="34" t="e">
        <f>VLOOKUP(HT$3,[2]分国家汇总!$A:$AW,$A7,FALSE)</f>
        <v>#N/A</v>
      </c>
      <c r="HU7" s="34" t="e">
        <f>VLOOKUP(HU$3,[2]分国家汇总!$A:$AW,$A7,FALSE)</f>
        <v>#N/A</v>
      </c>
      <c r="HV7" s="34" t="e">
        <f>VLOOKUP(HV$3,[2]分国家汇总!$A:$AW,$A7,FALSE)</f>
        <v>#N/A</v>
      </c>
      <c r="HW7" s="34" t="e">
        <f>VLOOKUP(HW$3,[2]分国家汇总!$A:$AW,$A7,FALSE)</f>
        <v>#N/A</v>
      </c>
      <c r="HX7" s="34" t="e">
        <f>VLOOKUP(HX$3,[2]分国家汇总!$A:$AW,$A7,FALSE)</f>
        <v>#N/A</v>
      </c>
      <c r="HY7" s="34" t="str">
        <f>IF(ISERROR(VLOOKUP(HY$3,[2]分国家汇总!$A:$AW,$A7,FALSE)),"",VLOOKUP(HY$3,[2]分国家汇总!$A:$AW,$A7,FALSE))</f>
        <v/>
      </c>
      <c r="HZ7" s="34" t="str">
        <f>IF(ISERROR(VLOOKUP(HZ$3,[2]分国家汇总!$A:$AW,$A7,FALSE)),"",VLOOKUP(HZ$3,[2]分国家汇总!$A:$AW,$A7,FALSE))</f>
        <v/>
      </c>
      <c r="IA7" s="34" t="str">
        <f>IF(ISERROR(VLOOKUP(IA$3,[2]分国家汇总!$A:$AW,$A7,FALSE)),"",VLOOKUP(IA$3,[2]分国家汇总!$A:$AW,$A7,FALSE))</f>
        <v/>
      </c>
      <c r="IB7" s="34" t="str">
        <f>IF(ISERROR(VLOOKUP(IB$3,[2]分国家汇总!$A:$AW,$A7,FALSE)),"",VLOOKUP(IB$3,[2]分国家汇总!$A:$AW,$A7,FALSE))</f>
        <v/>
      </c>
      <c r="IC7" s="34" t="str">
        <f>IF(ISERROR(VLOOKUP(IC$3,[2]分国家汇总!$A:$AW,$A7,FALSE)),"",VLOOKUP(IC$3,[2]分国家汇总!$A:$AW,$A7,FALSE))</f>
        <v/>
      </c>
      <c r="ID7" s="34" t="str">
        <f>IF(ISERROR(VLOOKUP(ID$3,[2]分国家汇总!$A:$AW,$A7,FALSE)),"",VLOOKUP(ID$3,[2]分国家汇总!$A:$AW,$A7,FALSE))</f>
        <v/>
      </c>
      <c r="IE7" s="34" t="str">
        <f>IF(ISERROR(VLOOKUP(IE$3,[2]分国家汇总!$A:$AW,$A7,FALSE)),"",VLOOKUP(IE$3,[2]分国家汇总!$A:$AW,$A7,FALSE))</f>
        <v/>
      </c>
      <c r="IF7" s="34" t="str">
        <f>IF(ISERROR(VLOOKUP(IF$3,[2]分国家汇总!$A:$AW,$A7,FALSE)),"",VLOOKUP(IF$3,[2]分国家汇总!$A:$AW,$A7,FALSE))</f>
        <v/>
      </c>
      <c r="IG7" s="34" t="str">
        <f>IF(ISERROR(VLOOKUP(IG$3,[2]分国家汇总!$A:$AW,$A7,FALSE)),"",VLOOKUP(IG$3,[2]分国家汇总!$A:$AW,$A7,FALSE))</f>
        <v/>
      </c>
      <c r="IH7" s="34" t="str">
        <f>IF(ISERROR(VLOOKUP(IH$3,[2]分国家汇总!$A:$AW,$A7,FALSE)),"",VLOOKUP(IH$3,[2]分国家汇总!$A:$AW,$A7,FALSE))</f>
        <v/>
      </c>
      <c r="II7" s="34" t="str">
        <f>IF(ISERROR(VLOOKUP(II$3,[2]分国家汇总!$A:$AW,$A7,FALSE)),"",VLOOKUP(II$3,[2]分国家汇总!$A:$AW,$A7,FALSE))</f>
        <v/>
      </c>
      <c r="IJ7" s="34" t="str">
        <f>IF(ISERROR(VLOOKUP(IJ$3,[2]分国家汇总!$A:$AW,$A7,FALSE)),"",VLOOKUP(IJ$3,[2]分国家汇总!$A:$AW,$A7,FALSE))</f>
        <v/>
      </c>
      <c r="IK7" s="34" t="str">
        <f>IF(ISERROR(VLOOKUP(IK$3,[2]分国家汇总!$A:$AW,$A7,FALSE)),"",VLOOKUP(IK$3,[2]分国家汇总!$A:$AW,$A7,FALSE))</f>
        <v/>
      </c>
      <c r="IL7" s="34" t="str">
        <f>IF(ISERROR(VLOOKUP(IL$3,[2]分国家汇总!$A:$AW,$A7,FALSE)),"",VLOOKUP(IL$3,[2]分国家汇总!$A:$AW,$A7,FALSE))</f>
        <v/>
      </c>
      <c r="IM7" s="34" t="str">
        <f>IF(ISERROR(VLOOKUP(IM$3,[2]分国家汇总!$A:$AW,$A7,FALSE)),"",VLOOKUP(IM$3,[2]分国家汇总!$A:$AW,$A7,FALSE))</f>
        <v/>
      </c>
      <c r="IN7" s="34" t="str">
        <f>IF(ISERROR(VLOOKUP(IN$3,[2]分国家汇总!$A:$AW,$A7,FALSE)),"",VLOOKUP(IN$3,[2]分国家汇总!$A:$AW,$A7,FALSE))</f>
        <v/>
      </c>
      <c r="IO7" s="34" t="str">
        <f>IF(ISERROR(VLOOKUP(IO$3,[2]分国家汇总!$A:$AW,$A7,FALSE)),"",VLOOKUP(IO$3,[2]分国家汇总!$A:$AW,$A7,FALSE))</f>
        <v/>
      </c>
      <c r="IP7" s="34" t="str">
        <f>IF(ISERROR(VLOOKUP(IP$3,[2]分国家汇总!$A:$AW,$A7,FALSE)),"",VLOOKUP(IP$3,[2]分国家汇总!$A:$AW,$A7,FALSE))</f>
        <v/>
      </c>
      <c r="IQ7" s="34" t="str">
        <f>IF(ISERROR(VLOOKUP(IQ$3,[2]分国家汇总!$A:$AW,$A7,FALSE)),"",VLOOKUP(IQ$3,[2]分国家汇总!$A:$AW,$A7,FALSE))</f>
        <v/>
      </c>
      <c r="IR7" s="34" t="str">
        <f>IF(ISERROR(VLOOKUP(IR$3,[2]分国家汇总!$A:$AW,$A7,FALSE)),"",VLOOKUP(IR$3,[2]分国家汇总!$A:$AW,$A7,FALSE))</f>
        <v/>
      </c>
      <c r="IS7" s="34" t="str">
        <f>IF(ISERROR(VLOOKUP(IS$3,[2]分国家汇总!$A:$AW,$A7,FALSE)),"",VLOOKUP(IS$3,[2]分国家汇总!$A:$AW,$A7,FALSE))</f>
        <v/>
      </c>
      <c r="IT7" s="34" t="str">
        <f>IF(ISERROR(VLOOKUP(IT$3,[2]分国家汇总!$A:$AW,$A7,FALSE)),"",VLOOKUP(IT$3,[2]分国家汇总!$A:$AW,$A7,FALSE))</f>
        <v/>
      </c>
      <c r="IU7" s="34" t="str">
        <f>IF(ISERROR(VLOOKUP(IU$3,[2]分国家汇总!$A:$AW,$A7,FALSE)),"",VLOOKUP(IU$3,[2]分国家汇总!$A:$AW,$A7,FALSE))</f>
        <v/>
      </c>
      <c r="IV7" s="34" t="str">
        <f>IF(ISERROR(VLOOKUP(IV$3,[2]分国家汇总!$A:$AW,$A7,FALSE)),"",VLOOKUP(IV$3,[2]分国家汇总!$A:$AW,$A7,FALSE))</f>
        <v/>
      </c>
      <c r="IW7" s="34" t="str">
        <f>IF(ISERROR(VLOOKUP(IW$3,[2]分国家汇总!$A:$AW,$A7,FALSE)),"",VLOOKUP(IW$3,[2]分国家汇总!$A:$AW,$A7,FALSE))</f>
        <v/>
      </c>
      <c r="IX7" s="34" t="str">
        <f>IF(ISERROR(VLOOKUP(IX$3,[2]分国家汇总!$A:$AW,$A7,FALSE)),"",VLOOKUP(IX$3,[2]分国家汇总!$A:$AW,$A7,FALSE))</f>
        <v/>
      </c>
      <c r="IY7" s="34" t="str">
        <f>IF(ISERROR(VLOOKUP(IY$3,[2]分国家汇总!$A:$AW,$A7,FALSE)),"",VLOOKUP(IY$3,[2]分国家汇总!$A:$AW,$A7,FALSE))</f>
        <v/>
      </c>
      <c r="IZ7" s="34" t="str">
        <f>IF(ISERROR(VLOOKUP(IZ$3,[2]分国家汇总!$A:$AW,$A7,FALSE)),"",VLOOKUP(IZ$3,[2]分国家汇总!$A:$AW,$A7,FALSE))</f>
        <v/>
      </c>
      <c r="JA7" s="34" t="str">
        <f>IF(ISERROR(VLOOKUP(JA$3,[2]分国家汇总!$A:$AW,$A7,FALSE)),"",VLOOKUP(JA$3,[2]分国家汇总!$A:$AW,$A7,FALSE))</f>
        <v/>
      </c>
      <c r="JB7" s="34" t="str">
        <f>IF(ISERROR(VLOOKUP(JB$3,[2]分国家汇总!$A:$AW,$A7,FALSE)),"",VLOOKUP(JB$3,[2]分国家汇总!$A:$AW,$A7,FALSE))</f>
        <v/>
      </c>
      <c r="JC7" s="34" t="str">
        <f>IF(ISERROR(VLOOKUP(JC$3,[2]分国家汇总!$A:$AW,$A7,FALSE)),"",VLOOKUP(JC$3,[2]分国家汇总!$A:$AW,$A7,FALSE))</f>
        <v/>
      </c>
      <c r="JD7" s="34" t="str">
        <f>IF(ISERROR(VLOOKUP(JD$3,[2]分国家汇总!$A:$AW,$A7,FALSE)),"",VLOOKUP(JD$3,[2]分国家汇总!$A:$AW,$A7,FALSE))</f>
        <v/>
      </c>
      <c r="JE7" s="34" t="str">
        <f>IF(ISERROR(VLOOKUP(JE$3,[2]分国家汇总!$A:$AW,$A7,FALSE)),"",VLOOKUP(JE$3,[2]分国家汇总!$A:$AW,$A7,FALSE))</f>
        <v/>
      </c>
      <c r="JF7" s="34" t="str">
        <f>IF(ISERROR(VLOOKUP(JF$3,[2]分国家汇总!$A:$AW,$A7,FALSE)),"",VLOOKUP(JF$3,[2]分国家汇总!$A:$AW,$A7,FALSE))</f>
        <v/>
      </c>
      <c r="JG7" s="34" t="str">
        <f>IF(ISERROR(VLOOKUP(JG$3,[2]分国家汇总!$A:$AW,$A7,FALSE)),"",VLOOKUP(JG$3,[2]分国家汇总!$A:$AW,$A7,FALSE))</f>
        <v/>
      </c>
      <c r="JH7" s="34" t="str">
        <f>IF(ISERROR(VLOOKUP(JH$3,[2]分国家汇总!$A:$AW,$A7,FALSE)),"",VLOOKUP(JH$3,[2]分国家汇总!$A:$AW,$A7,FALSE))</f>
        <v/>
      </c>
      <c r="JI7" s="34" t="str">
        <f>IF(ISERROR(VLOOKUP(JI$3,[2]分国家汇总!$A:$AW,$A7,FALSE)),"",VLOOKUP(JI$3,[2]分国家汇总!$A:$AW,$A7,FALSE))</f>
        <v/>
      </c>
      <c r="JJ7" s="34" t="str">
        <f>IF(ISERROR(VLOOKUP(JJ$3,[2]分国家汇总!$A:$AW,$A7,FALSE)),"",VLOOKUP(JJ$3,[2]分国家汇总!$A:$AW,$A7,FALSE))</f>
        <v/>
      </c>
      <c r="JK7" s="34" t="str">
        <f>IF(ISERROR(VLOOKUP(JK$3,[2]分国家汇总!$A:$AW,$A7,FALSE)),"",VLOOKUP(JK$3,[2]分国家汇总!$A:$AW,$A7,FALSE))</f>
        <v/>
      </c>
      <c r="JL7" s="34" t="str">
        <f>IF(ISERROR(VLOOKUP(JL$3,[2]分国家汇总!$A:$AW,$A7,FALSE)),"",VLOOKUP(JL$3,[2]分国家汇总!$A:$AW,$A7,FALSE))</f>
        <v/>
      </c>
      <c r="JM7" s="34" t="str">
        <f>IF(ISERROR(VLOOKUP(JM$3,[2]分国家汇总!$A:$AW,$A7,FALSE)),"",VLOOKUP(JM$3,[2]分国家汇总!$A:$AW,$A7,FALSE))</f>
        <v/>
      </c>
      <c r="JN7" s="34" t="str">
        <f>IF(ISERROR(VLOOKUP(JN$3,[2]分国家汇总!$A:$AW,$A7,FALSE)),"",VLOOKUP(JN$3,[2]分国家汇总!$A:$AW,$A7,FALSE))</f>
        <v/>
      </c>
      <c r="JO7" s="34" t="str">
        <f>IF(ISERROR(VLOOKUP(JO$3,[2]分国家汇总!$A:$AW,$A7,FALSE)),"",VLOOKUP(JO$3,[2]分国家汇总!$A:$AW,$A7,FALSE))</f>
        <v/>
      </c>
      <c r="JP7" s="34" t="str">
        <f>IF(ISERROR(VLOOKUP(JP$3,[2]分国家汇总!$A:$AW,$A7,FALSE)),"",VLOOKUP(JP$3,[2]分国家汇总!$A:$AW,$A7,FALSE))</f>
        <v/>
      </c>
      <c r="JQ7" s="34" t="str">
        <f>IF(ISERROR(VLOOKUP(JQ$3,[2]分国家汇总!$A:$AW,$A7,FALSE)),"",VLOOKUP(JQ$3,[2]分国家汇总!$A:$AW,$A7,FALSE))</f>
        <v/>
      </c>
      <c r="JR7" s="34" t="str">
        <f>IF(ISERROR(VLOOKUP(JR$3,[2]分国家汇总!$A:$AW,$A7,FALSE)),"",VLOOKUP(JR$3,[2]分国家汇总!$A:$AW,$A7,FALSE))</f>
        <v/>
      </c>
      <c r="JS7" s="34" t="str">
        <f>IF(ISERROR(VLOOKUP(JS$3,[2]分国家汇总!$A:$AW,$A7,FALSE)),"",VLOOKUP(JS$3,[2]分国家汇总!$A:$AW,$A7,FALSE))</f>
        <v/>
      </c>
      <c r="JT7" s="34" t="str">
        <f>IF(ISERROR(VLOOKUP(JT$3,[2]分国家汇总!$A:$AW,$A7,FALSE)),"",VLOOKUP(JT$3,[2]分国家汇总!$A:$AW,$A7,FALSE))</f>
        <v/>
      </c>
      <c r="JU7" s="34" t="str">
        <f>IF(ISERROR(VLOOKUP(JU$3,[2]分国家汇总!$A:$AW,$A7,FALSE)),"",VLOOKUP(JU$3,[2]分国家汇总!$A:$AW,$A7,FALSE))</f>
        <v/>
      </c>
      <c r="JV7" s="34" t="str">
        <f>IF(ISERROR(VLOOKUP(JV$3,[2]分国家汇总!$A:$AW,$A7,FALSE)),"",VLOOKUP(JV$3,[2]分国家汇总!$A:$AW,$A7,FALSE))</f>
        <v/>
      </c>
      <c r="JW7" s="34" t="str">
        <f>IF(ISERROR(VLOOKUP(JW$3,[2]分国家汇总!$A:$AW,$A7,FALSE)),"",VLOOKUP(JW$3,[2]分国家汇总!$A:$AW,$A7,FALSE))</f>
        <v/>
      </c>
      <c r="JX7" s="34" t="str">
        <f>IF(ISERROR(VLOOKUP(JX$3,[2]分国家汇总!$A:$AW,$A7,FALSE)),"",VLOOKUP(JX$3,[2]分国家汇总!$A:$AW,$A7,FALSE))</f>
        <v/>
      </c>
      <c r="JY7" s="34" t="str">
        <f>IF(ISERROR(VLOOKUP(JY$3,[2]分国家汇总!$A:$AW,$A7,FALSE)),"",VLOOKUP(JY$3,[2]分国家汇总!$A:$AW,$A7,FALSE))</f>
        <v/>
      </c>
      <c r="JZ7" s="34" t="str">
        <f>IF(ISERROR(VLOOKUP(JZ$3,[2]分国家汇总!$A:$AW,$A7,FALSE)),"",VLOOKUP(JZ$3,[2]分国家汇总!$A:$AW,$A7,FALSE))</f>
        <v/>
      </c>
      <c r="KA7" s="34" t="str">
        <f>IF(ISERROR(VLOOKUP(KA$3,[2]分国家汇总!$A:$AW,$A7,FALSE)),"",VLOOKUP(KA$3,[2]分国家汇总!$A:$AW,$A7,FALSE))</f>
        <v/>
      </c>
      <c r="KB7" s="34" t="str">
        <f>IF(ISERROR(VLOOKUP(KB$3,[2]分国家汇总!$A:$AW,$A7,FALSE)),"",VLOOKUP(KB$3,[2]分国家汇总!$A:$AW,$A7,FALSE))</f>
        <v/>
      </c>
      <c r="KC7" s="34" t="str">
        <f>IF(ISERROR(VLOOKUP(KC$3,[2]分国家汇总!$A:$AW,$A7,FALSE)),"",VLOOKUP(KC$3,[2]分国家汇总!$A:$AW,$A7,FALSE))</f>
        <v/>
      </c>
      <c r="KD7" s="34" t="str">
        <f>IF(ISERROR(VLOOKUP(KD$3,[2]分国家汇总!$A:$AW,$A7,FALSE)),"",VLOOKUP(KD$3,[2]分国家汇总!$A:$AW,$A7,FALSE))</f>
        <v/>
      </c>
      <c r="KE7" s="34" t="str">
        <f>IF(ISERROR(VLOOKUP(KE$3,[2]分国家汇总!$A:$AW,$A7,FALSE)),"",VLOOKUP(KE$3,[2]分国家汇总!$A:$AW,$A7,FALSE))</f>
        <v/>
      </c>
      <c r="KF7" s="34" t="str">
        <f>IF(ISERROR(VLOOKUP(KF$3,[2]分国家汇总!$A:$AW,$A7,FALSE)),"",VLOOKUP(KF$3,[2]分国家汇总!$A:$AW,$A7,FALSE))</f>
        <v/>
      </c>
      <c r="KG7" s="34" t="str">
        <f>IF(ISERROR(VLOOKUP(KG$3,[2]分国家汇总!$A:$AW,$A7,FALSE)),"",VLOOKUP(KG$3,[2]分国家汇总!$A:$AW,$A7,FALSE))</f>
        <v/>
      </c>
      <c r="KH7" s="34" t="str">
        <f>IF(ISERROR(VLOOKUP(KH$3,[2]分国家汇总!$A:$AW,$A7,FALSE)),"",VLOOKUP(KH$3,[2]分国家汇总!$A:$AW,$A7,FALSE))</f>
        <v/>
      </c>
      <c r="KI7" s="34" t="str">
        <f>IF(ISERROR(VLOOKUP(KI$3,[2]分国家汇总!$A:$AW,$A7,FALSE)),"",VLOOKUP(KI$3,[2]分国家汇总!$A:$AW,$A7,FALSE))</f>
        <v/>
      </c>
      <c r="KJ7" s="34" t="str">
        <f>IF(ISERROR(VLOOKUP(KJ$3,[2]分国家汇总!$A:$AW,$A7,FALSE)),"",VLOOKUP(KJ$3,[2]分国家汇总!$A:$AW,$A7,FALSE))</f>
        <v/>
      </c>
      <c r="KK7" s="34" t="str">
        <f>IF(ISERROR(VLOOKUP(KK$3,[2]分国家汇总!$A:$AW,$A7,FALSE)),"",VLOOKUP(KK$3,[2]分国家汇总!$A:$AW,$A7,FALSE))</f>
        <v/>
      </c>
      <c r="KL7" s="34" t="str">
        <f>IF(ISERROR(VLOOKUP(KL$3,[2]分国家汇总!$A:$AW,$A7,FALSE)),"",VLOOKUP(KL$3,[2]分国家汇总!$A:$AW,$A7,FALSE))</f>
        <v/>
      </c>
      <c r="KM7" s="34" t="str">
        <f>IF(ISERROR(VLOOKUP(KM$3,[2]分国家汇总!$A:$AW,$A7,FALSE)),"",VLOOKUP(KM$3,[2]分国家汇总!$A:$AW,$A7,FALSE))</f>
        <v/>
      </c>
      <c r="KN7" s="34" t="str">
        <f>IF(ISERROR(VLOOKUP(KN$3,[2]分国家汇总!$A:$AW,$A7,FALSE)),"",VLOOKUP(KN$3,[2]分国家汇总!$A:$AW,$A7,FALSE))</f>
        <v/>
      </c>
      <c r="KO7" s="34" t="str">
        <f>IF(ISERROR(VLOOKUP(KO$3,[2]分国家汇总!$A:$AW,$A7,FALSE)),"",VLOOKUP(KO$3,[2]分国家汇总!$A:$AW,$A7,FALSE))</f>
        <v/>
      </c>
      <c r="KP7" s="34" t="str">
        <f>IF(ISERROR(VLOOKUP(KP$3,[2]分国家汇总!$A:$AW,$A7,FALSE)),"",VLOOKUP(KP$3,[2]分国家汇总!$A:$AW,$A7,FALSE))</f>
        <v/>
      </c>
      <c r="KQ7" s="34" t="str">
        <f>IF(ISERROR(VLOOKUP(KQ$3,[2]分国家汇总!$A:$AW,$A7,FALSE)),"",VLOOKUP(KQ$3,[2]分国家汇总!$A:$AW,$A7,FALSE))</f>
        <v/>
      </c>
      <c r="KR7" s="34" t="str">
        <f>IF(ISERROR(VLOOKUP(KR$3,[2]分国家汇总!$A:$AW,$A7,FALSE)),"",VLOOKUP(KR$3,[2]分国家汇总!$A:$AW,$A7,FALSE))</f>
        <v/>
      </c>
      <c r="KS7" s="34" t="str">
        <f>IF(ISERROR(VLOOKUP(KS$3,[2]分国家汇总!$A:$AW,$A7,FALSE)),"",VLOOKUP(KS$3,[2]分国家汇总!$A:$AW,$A7,FALSE))</f>
        <v/>
      </c>
      <c r="KT7" s="34" t="str">
        <f>IF(ISERROR(VLOOKUP(KT$3,[2]分国家汇总!$A:$AW,$A7,FALSE)),"",VLOOKUP(KT$3,[2]分国家汇总!$A:$AW,$A7,FALSE))</f>
        <v/>
      </c>
      <c r="KU7" s="34" t="str">
        <f>IF(ISERROR(VLOOKUP(KU$3,[2]分国家汇总!$A:$AW,$A7,FALSE)),"",VLOOKUP(KU$3,[2]分国家汇总!$A:$AW,$A7,FALSE))</f>
        <v/>
      </c>
      <c r="KV7" s="34" t="str">
        <f>IF(ISERROR(VLOOKUP(KV$3,[2]分国家汇总!$A:$AW,$A7,FALSE)),"",VLOOKUP(KV$3,[2]分国家汇总!$A:$AW,$A7,FALSE))</f>
        <v/>
      </c>
      <c r="KW7" s="34" t="str">
        <f>IF(ISERROR(VLOOKUP(KW$3,[2]分国家汇总!$A:$AW,$A7,FALSE)),"",VLOOKUP(KW$3,[2]分国家汇总!$A:$AW,$A7,FALSE))</f>
        <v/>
      </c>
      <c r="KX7" s="34" t="str">
        <f>IF(ISERROR(VLOOKUP(KX$3,[2]分国家汇总!$A:$AW,$A7,FALSE)),"",VLOOKUP(KX$3,[2]分国家汇总!$A:$AW,$A7,FALSE))</f>
        <v/>
      </c>
      <c r="KY7" s="34" t="str">
        <f>IF(ISERROR(VLOOKUP(KY$3,[2]分国家汇总!$A:$AW,$A7,FALSE)),"",VLOOKUP(KY$3,[2]分国家汇总!$A:$AW,$A7,FALSE))</f>
        <v/>
      </c>
      <c r="KZ7" s="34" t="str">
        <f>IF(ISERROR(VLOOKUP(KZ$3,[2]分国家汇总!$A:$AW,$A7,FALSE)),"",VLOOKUP(KZ$3,[2]分国家汇总!$A:$AW,$A7,FALSE))</f>
        <v/>
      </c>
      <c r="LA7" s="34" t="str">
        <f>IF(ISERROR(VLOOKUP(LA$3,[2]分国家汇总!$A:$AW,$A7,FALSE)),"",VLOOKUP(LA$3,[2]分国家汇总!$A:$AW,$A7,FALSE))</f>
        <v/>
      </c>
      <c r="LB7" s="34" t="str">
        <f>IF(ISERROR(VLOOKUP(LB$3,[2]分国家汇总!$A:$AW,$A7,FALSE)),"",VLOOKUP(LB$3,[2]分国家汇总!$A:$AW,$A7,FALSE))</f>
        <v/>
      </c>
      <c r="LC7" s="34" t="str">
        <f>IF(ISERROR(VLOOKUP(LC$3,[2]分国家汇总!$A:$AW,$A7,FALSE)),"",VLOOKUP(LC$3,[2]分国家汇总!$A:$AW,$A7,FALSE))</f>
        <v/>
      </c>
      <c r="LD7" s="34" t="str">
        <f>IF(ISERROR(VLOOKUP(LD$3,[2]分国家汇总!$A:$AW,$A7,FALSE)),"",VLOOKUP(LD$3,[2]分国家汇总!$A:$AW,$A7,FALSE))</f>
        <v/>
      </c>
      <c r="LE7" s="34" t="str">
        <f>IF(ISERROR(VLOOKUP(LE$3,[2]分国家汇总!$A:$AW,$A7,FALSE)),"",VLOOKUP(LE$3,[2]分国家汇总!$A:$AW,$A7,FALSE))</f>
        <v/>
      </c>
      <c r="LF7" s="34" t="str">
        <f>IF(ISERROR(VLOOKUP(LF$3,[2]分国家汇总!$A:$AW,$A7,FALSE)),"",VLOOKUP(LF$3,[2]分国家汇总!$A:$AW,$A7,FALSE))</f>
        <v/>
      </c>
      <c r="LG7" s="34" t="str">
        <f>IF(ISERROR(VLOOKUP(LG$3,[2]分国家汇总!$A:$AW,$A7,FALSE)),"",VLOOKUP(LG$3,[2]分国家汇总!$A:$AW,$A7,FALSE))</f>
        <v/>
      </c>
      <c r="LH7" s="34" t="str">
        <f>IF(ISERROR(VLOOKUP(LH$3,[2]分国家汇总!$A:$AW,$A7,FALSE)),"",VLOOKUP(LH$3,[2]分国家汇总!$A:$AW,$A7,FALSE))</f>
        <v/>
      </c>
      <c r="LI7" s="34" t="str">
        <f>IF(ISERROR(VLOOKUP(LI$3,[2]分国家汇总!$A:$AW,$A7,FALSE)),"",VLOOKUP(LI$3,[2]分国家汇总!$A:$AW,$A7,FALSE))</f>
        <v/>
      </c>
      <c r="LJ7" s="34" t="str">
        <f>IF(ISERROR(VLOOKUP(LJ$3,[2]分国家汇总!$A:$AW,$A7,FALSE)),"",VLOOKUP(LJ$3,[2]分国家汇总!$A:$AW,$A7,FALSE))</f>
        <v/>
      </c>
      <c r="LK7" s="34" t="str">
        <f>IF(ISERROR(VLOOKUP(LK$3,[2]分国家汇总!$A:$AW,$A7,FALSE)),"",VLOOKUP(LK$3,[2]分国家汇总!$A:$AW,$A7,FALSE))</f>
        <v/>
      </c>
      <c r="LL7" s="34" t="str">
        <f>IF(ISERROR(VLOOKUP(LL$3,[2]分国家汇总!$A:$AW,$A7,FALSE)),"",VLOOKUP(LL$3,[2]分国家汇总!$A:$AW,$A7,FALSE))</f>
        <v/>
      </c>
      <c r="LM7" s="34" t="str">
        <f>IF(ISERROR(VLOOKUP(LM$3,[2]分国家汇总!$A:$AW,$A7,FALSE)),"",VLOOKUP(LM$3,[2]分国家汇总!$A:$AW,$A7,FALSE))</f>
        <v/>
      </c>
      <c r="LN7" s="34" t="str">
        <f>IF(ISERROR(VLOOKUP(LN$3,[2]分国家汇总!$A:$AW,$A7,FALSE)),"",VLOOKUP(LN$3,[2]分国家汇总!$A:$AW,$A7,FALSE))</f>
        <v/>
      </c>
      <c r="LO7" s="34" t="str">
        <f>IF(ISERROR(VLOOKUP(LO$3,[2]分国家汇总!$A:$AW,$A7,FALSE)),"",VLOOKUP(LO$3,[2]分国家汇总!$A:$AW,$A7,FALSE))</f>
        <v/>
      </c>
      <c r="LP7" s="34" t="str">
        <f>IF(ISERROR(VLOOKUP(LP$3,[2]分国家汇总!$A:$AW,$A7,FALSE)),"",VLOOKUP(LP$3,[2]分国家汇总!$A:$AW,$A7,FALSE))</f>
        <v/>
      </c>
      <c r="LQ7" s="34" t="str">
        <f>IF(ISERROR(VLOOKUP(LQ$3,[2]分国家汇总!$A:$AW,$A7,FALSE)),"",VLOOKUP(LQ$3,[2]分国家汇总!$A:$AW,$A7,FALSE))</f>
        <v/>
      </c>
      <c r="LR7" s="34" t="str">
        <f>IF(ISERROR(VLOOKUP(LR$3,[2]分国家汇总!$A:$AW,$A7,FALSE)),"",VLOOKUP(LR$3,[2]分国家汇总!$A:$AW,$A7,FALSE))</f>
        <v/>
      </c>
      <c r="LS7" s="34" t="str">
        <f>IF(ISERROR(VLOOKUP(LS$3,[2]分国家汇总!$A:$AW,$A7,FALSE)),"",VLOOKUP(LS$3,[2]分国家汇总!$A:$AW,$A7,FALSE))</f>
        <v/>
      </c>
      <c r="LT7" s="34" t="str">
        <f>IF(ISERROR(VLOOKUP(LT$3,[2]分国家汇总!$A:$AW,$A7,FALSE)),"",VLOOKUP(LT$3,[2]分国家汇总!$A:$AW,$A7,FALSE))</f>
        <v/>
      </c>
      <c r="LU7" s="34" t="str">
        <f>IF(ISERROR(VLOOKUP(LU$3,[2]分国家汇总!$A:$AW,$A7,FALSE)),"",VLOOKUP(LU$3,[2]分国家汇总!$A:$AW,$A7,FALSE))</f>
        <v/>
      </c>
      <c r="LV7" s="34" t="str">
        <f>IF(ISERROR(VLOOKUP(LV$3,[2]分国家汇总!$A:$AW,$A7,FALSE)),"",VLOOKUP(LV$3,[2]分国家汇总!$A:$AW,$A7,FALSE))</f>
        <v/>
      </c>
      <c r="LW7" s="34" t="str">
        <f>IF(ISERROR(VLOOKUP(LW$3,[2]分国家汇总!$A:$AW,$A7,FALSE)),"",VLOOKUP(LW$3,[2]分国家汇总!$A:$AW,$A7,FALSE))</f>
        <v/>
      </c>
      <c r="LX7" s="34" t="str">
        <f>IF(ISERROR(VLOOKUP(LX$3,[2]分国家汇总!$A:$AW,$A7,FALSE)),"",VLOOKUP(LX$3,[2]分国家汇总!$A:$AW,$A7,FALSE))</f>
        <v/>
      </c>
      <c r="LY7" s="34" t="str">
        <f>IF(ISERROR(VLOOKUP(LY$3,[2]分国家汇总!$A:$AW,$A7,FALSE)),"",VLOOKUP(LY$3,[2]分国家汇总!$A:$AW,$A7,FALSE))</f>
        <v/>
      </c>
      <c r="LZ7" s="34" t="str">
        <f>IF(ISERROR(VLOOKUP(LZ$3,[2]分国家汇总!$A:$AW,$A7,FALSE)),"",VLOOKUP(LZ$3,[2]分国家汇总!$A:$AW,$A7,FALSE))</f>
        <v/>
      </c>
      <c r="MA7" s="34" t="str">
        <f>IF(ISERROR(VLOOKUP(MA$3,[2]分国家汇总!$A:$AW,$A7,FALSE)),"",VLOOKUP(MA$3,[2]分国家汇总!$A:$AW,$A7,FALSE))</f>
        <v/>
      </c>
      <c r="MB7" s="34" t="str">
        <f>IF(ISERROR(VLOOKUP(MB$3,[2]分国家汇总!$A:$AW,$A7,FALSE)),"",VLOOKUP(MB$3,[2]分国家汇总!$A:$AW,$A7,FALSE))</f>
        <v/>
      </c>
      <c r="MC7" s="34" t="str">
        <f>IF(ISERROR(VLOOKUP(MC$3,[2]分国家汇总!$A:$AW,$A7,FALSE)),"",VLOOKUP(MC$3,[2]分国家汇总!$A:$AW,$A7,FALSE))</f>
        <v/>
      </c>
      <c r="MD7" s="34" t="str">
        <f>IF(ISERROR(VLOOKUP(MD$3,[2]分国家汇总!$A:$AW,$A7,FALSE)),"",VLOOKUP(MD$3,[2]分国家汇总!$A:$AW,$A7,FALSE))</f>
        <v/>
      </c>
      <c r="ME7" s="34" t="str">
        <f>IF(ISERROR(VLOOKUP(ME$3,[2]分国家汇总!$A:$AW,$A7,FALSE)),"",VLOOKUP(ME$3,[2]分国家汇总!$A:$AW,$A7,FALSE))</f>
        <v/>
      </c>
      <c r="MF7" s="34" t="str">
        <f>IF(ISERROR(VLOOKUP(MF$3,[2]分国家汇总!$A:$AW,$A7,FALSE)),"",VLOOKUP(MF$3,[2]分国家汇总!$A:$AW,$A7,FALSE))</f>
        <v/>
      </c>
      <c r="MG7" s="34" t="str">
        <f>IF(ISERROR(VLOOKUP(MG$3,[2]分国家汇总!$A:$AW,$A7,FALSE)),"",VLOOKUP(MG$3,[2]分国家汇总!$A:$AW,$A7,FALSE))</f>
        <v/>
      </c>
      <c r="MH7" s="34" t="str">
        <f>IF(ISERROR(VLOOKUP(MH$3,[2]分国家汇总!$A:$AW,$A7,FALSE)),"",VLOOKUP(MH$3,[2]分国家汇总!$A:$AW,$A7,FALSE))</f>
        <v/>
      </c>
      <c r="MI7" s="34" t="str">
        <f>IF(ISERROR(VLOOKUP(MI$3,[2]分国家汇总!$A:$AW,$A7,FALSE)),"",VLOOKUP(MI$3,[2]分国家汇总!$A:$AW,$A7,FALSE))</f>
        <v/>
      </c>
      <c r="MJ7" s="34" t="str">
        <f>IF(ISERROR(VLOOKUP(MJ$3,[2]分国家汇总!$A:$AW,$A7,FALSE)),"",VLOOKUP(MJ$3,[2]分国家汇总!$A:$AW,$A7,FALSE))</f>
        <v/>
      </c>
      <c r="MK7" s="34" t="str">
        <f>IF(ISERROR(VLOOKUP(MK$3,[2]分国家汇总!$A:$AW,$A7,FALSE)),"",VLOOKUP(MK$3,[2]分国家汇总!$A:$AW,$A7,FALSE))</f>
        <v/>
      </c>
      <c r="ML7" s="34" t="str">
        <f>IF(ISERROR(VLOOKUP(ML$3,[2]分国家汇总!$A:$AW,$A7,FALSE)),"",VLOOKUP(ML$3,[2]分国家汇总!$A:$AW,$A7,FALSE))</f>
        <v/>
      </c>
      <c r="MM7" s="34" t="str">
        <f>IF(ISERROR(VLOOKUP(MM$3,[2]分国家汇总!$A:$AW,$A7,FALSE)),"",VLOOKUP(MM$3,[2]分国家汇总!$A:$AW,$A7,FALSE))</f>
        <v/>
      </c>
      <c r="MN7" s="34" t="str">
        <f>IF(ISERROR(VLOOKUP(MN$3,[2]分国家汇总!$A:$AW,$A7,FALSE)),"",VLOOKUP(MN$3,[2]分国家汇总!$A:$AW,$A7,FALSE))</f>
        <v/>
      </c>
      <c r="MO7" s="34" t="str">
        <f>IF(ISERROR(VLOOKUP(MO$3,[2]分国家汇总!$A:$AW,$A7,FALSE)),"",VLOOKUP(MO$3,[2]分国家汇总!$A:$AW,$A7,FALSE))</f>
        <v/>
      </c>
      <c r="MP7" s="34" t="str">
        <f>IF(ISERROR(VLOOKUP(MP$3,[2]分国家汇总!$A:$AW,$A7,FALSE)),"",VLOOKUP(MP$3,[2]分国家汇总!$A:$AW,$A7,FALSE))</f>
        <v/>
      </c>
      <c r="MQ7" s="34" t="str">
        <f>IF(ISERROR(VLOOKUP(MQ$3,[2]分国家汇总!$A:$AW,$A7,FALSE)),"",VLOOKUP(MQ$3,[2]分国家汇总!$A:$AW,$A7,FALSE))</f>
        <v/>
      </c>
      <c r="MR7" s="34" t="str">
        <f>IF(ISERROR(VLOOKUP(MR$3,[2]分国家汇总!$A:$AW,$A7,FALSE)),"",VLOOKUP(MR$3,[2]分国家汇总!$A:$AW,$A7,FALSE))</f>
        <v/>
      </c>
      <c r="MS7" s="34" t="str">
        <f>IF(ISERROR(VLOOKUP(MS$3,[2]分国家汇总!$A:$AW,$A7,FALSE)),"",VLOOKUP(MS$3,[2]分国家汇总!$A:$AW,$A7,FALSE))</f>
        <v/>
      </c>
      <c r="MT7" s="34" t="str">
        <f>IF(ISERROR(VLOOKUP(MT$3,[2]分国家汇总!$A:$AW,$A7,FALSE)),"",VLOOKUP(MT$3,[2]分国家汇总!$A:$AW,$A7,FALSE))</f>
        <v/>
      </c>
      <c r="MU7" s="34" t="str">
        <f>IF(ISERROR(VLOOKUP(MU$3,[2]分国家汇总!$A:$AW,$A7,FALSE)),"",VLOOKUP(MU$3,[2]分国家汇总!$A:$AW,$A7,FALSE))</f>
        <v/>
      </c>
      <c r="MV7" s="34" t="str">
        <f>IF(ISERROR(VLOOKUP(MV$3,[2]分国家汇总!$A:$AW,$A7,FALSE)),"",VLOOKUP(MV$3,[2]分国家汇总!$A:$AW,$A7,FALSE))</f>
        <v/>
      </c>
      <c r="MW7" s="34" t="str">
        <f>IF(ISERROR(VLOOKUP(MW$3,[2]分国家汇总!$A:$AW,$A7,FALSE)),"",VLOOKUP(MW$3,[2]分国家汇总!$A:$AW,$A7,FALSE))</f>
        <v/>
      </c>
      <c r="MX7" s="34" t="str">
        <f>IF(ISERROR(VLOOKUP(MX$3,[2]分国家汇总!$A:$AW,$A7,FALSE)),"",VLOOKUP(MX$3,[2]分国家汇总!$A:$AW,$A7,FALSE))</f>
        <v/>
      </c>
      <c r="MY7" s="34" t="str">
        <f>IF(ISERROR(VLOOKUP(MY$3,[2]分国家汇总!$A:$AW,$A7,FALSE)),"",VLOOKUP(MY$3,[2]分国家汇总!$A:$AW,$A7,FALSE))</f>
        <v/>
      </c>
      <c r="MZ7" s="34" t="str">
        <f>IF(ISERROR(VLOOKUP(MZ$3,[2]分国家汇总!$A:$AW,$A7,FALSE)),"",VLOOKUP(MZ$3,[2]分国家汇总!$A:$AW,$A7,FALSE))</f>
        <v/>
      </c>
      <c r="NA7" s="34" t="str">
        <f>IF(ISERROR(VLOOKUP(NA$3,[2]分国家汇总!$A:$AW,$A7,FALSE)),"",VLOOKUP(NA$3,[2]分国家汇总!$A:$AW,$A7,FALSE))</f>
        <v/>
      </c>
      <c r="NB7" s="34" t="str">
        <f>IF(ISERROR(VLOOKUP(NB$3,[2]分国家汇总!$A:$AW,$A7,FALSE)),"",VLOOKUP(NB$3,[2]分国家汇总!$A:$AW,$A7,FALSE))</f>
        <v/>
      </c>
      <c r="NC7" s="34" t="str">
        <f>IF(ISERROR(VLOOKUP(NC$3,[2]分国家汇总!$A:$AW,$A7,FALSE)),"",VLOOKUP(NC$3,[2]分国家汇总!$A:$AW,$A7,FALSE))</f>
        <v/>
      </c>
      <c r="ND7" s="34" t="str">
        <f>IF(ISERROR(VLOOKUP(ND$3,[2]分国家汇总!$A:$AW,$A7,FALSE)),"",VLOOKUP(ND$3,[2]分国家汇总!$A:$AW,$A7,FALSE))</f>
        <v/>
      </c>
      <c r="NE7" s="34" t="str">
        <f>IF(ISERROR(VLOOKUP(NE$3,[2]分国家汇总!$A:$AW,$A7,FALSE)),"",VLOOKUP(NE$3,[2]分国家汇总!$A:$AW,$A7,FALSE))</f>
        <v/>
      </c>
      <c r="NF7" s="34" t="str">
        <f>IF(ISERROR(VLOOKUP(NF$3,[2]分国家汇总!$A:$AW,$A7,FALSE)),"",VLOOKUP(NF$3,[2]分国家汇总!$A:$AW,$A7,FALSE))</f>
        <v/>
      </c>
      <c r="NG7" s="34" t="str">
        <f>IF(ISERROR(VLOOKUP(NG$3,[2]分国家汇总!$A:$AW,$A7,FALSE)),"",VLOOKUP(NG$3,[2]分国家汇总!$A:$AW,$A7,FALSE))</f>
        <v/>
      </c>
      <c r="NH7" s="34" t="str">
        <f>IF(ISERROR(VLOOKUP(NH$3,[2]分国家汇总!$A:$AW,$A7,FALSE)),"",VLOOKUP(NH$3,[2]分国家汇总!$A:$AW,$A7,FALSE))</f>
        <v/>
      </c>
      <c r="NI7" s="34" t="str">
        <f>IF(ISERROR(VLOOKUP(NI$3,[2]分国家汇总!$A:$AW,$A7,FALSE)),"",VLOOKUP(NI$3,[2]分国家汇总!$A:$AW,$A7,FALSE))</f>
        <v/>
      </c>
      <c r="NJ7" s="34" t="str">
        <f>IF(ISERROR(VLOOKUP(NJ$3,[2]分国家汇总!$A:$AW,$A7,FALSE)),"",VLOOKUP(NJ$3,[2]分国家汇总!$A:$AW,$A7,FALSE))</f>
        <v/>
      </c>
      <c r="NK7" s="34" t="str">
        <f>IF(ISERROR(VLOOKUP(NK$3,[2]分国家汇总!$A:$AW,$A7,FALSE)),"",VLOOKUP(NK$3,[2]分国家汇总!$A:$AW,$A7,FALSE))</f>
        <v/>
      </c>
      <c r="NL7" s="34" t="str">
        <f>IF(ISERROR(VLOOKUP(NL$3,[2]分国家汇总!$A:$AW,$A7,FALSE)),"",VLOOKUP(NL$3,[2]分国家汇总!$A:$AW,$A7,FALSE))</f>
        <v/>
      </c>
      <c r="NM7" s="34" t="str">
        <f>IF(ISERROR(VLOOKUP(NM$3,[2]分国家汇总!$A:$AW,$A7,FALSE)),"",VLOOKUP(NM$3,[2]分国家汇总!$A:$AW,$A7,FALSE))</f>
        <v/>
      </c>
      <c r="NN7" s="34" t="str">
        <f>IF(ISERROR(VLOOKUP(NN$3,[2]分国家汇总!$A:$AW,$A7,FALSE)),"",VLOOKUP(NN$3,[2]分国家汇总!$A:$AW,$A7,FALSE))</f>
        <v/>
      </c>
      <c r="NO7" s="34" t="str">
        <f>IF(ISERROR(VLOOKUP(NO$3,[2]分国家汇总!$A:$AW,$A7,FALSE)),"",VLOOKUP(NO$3,[2]分国家汇总!$A:$AW,$A7,FALSE))</f>
        <v/>
      </c>
      <c r="NP7" s="34" t="str">
        <f>IF(ISERROR(VLOOKUP(NP$3,[2]分国家汇总!$A:$AW,$A7,FALSE)),"",VLOOKUP(NP$3,[2]分国家汇总!$A:$AW,$A7,FALSE))</f>
        <v/>
      </c>
      <c r="NQ7" s="34" t="str">
        <f>IF(ISERROR(VLOOKUP(NQ$3,[2]分国家汇总!$A:$AW,$A7,FALSE)),"",VLOOKUP(NQ$3,[2]分国家汇总!$A:$AW,$A7,FALSE))</f>
        <v/>
      </c>
      <c r="NR7" s="34" t="str">
        <f>IF(ISERROR(VLOOKUP(NR$3,[2]分国家汇总!$A:$AW,$A7,FALSE)),"",VLOOKUP(NR$3,[2]分国家汇总!$A:$AW,$A7,FALSE))</f>
        <v/>
      </c>
      <c r="NS7" s="34" t="str">
        <f>IF(ISERROR(VLOOKUP(NS$3,[2]分国家汇总!$A:$AW,$A7,FALSE)),"",VLOOKUP(NS$3,[2]分国家汇总!$A:$AW,$A7,FALSE))</f>
        <v/>
      </c>
      <c r="NT7" s="34" t="str">
        <f>IF(ISERROR(VLOOKUP(NT$3,[2]分国家汇总!$A:$AW,$A7,FALSE)),"",VLOOKUP(NT$3,[2]分国家汇总!$A:$AW,$A7,FALSE))</f>
        <v/>
      </c>
      <c r="NU7" s="34" t="str">
        <f>IF(ISERROR(VLOOKUP(NU$3,[2]分国家汇总!$A:$AW,$A7,FALSE)),"",VLOOKUP(NU$3,[2]分国家汇总!$A:$AW,$A7,FALSE))</f>
        <v/>
      </c>
      <c r="NV7" s="34" t="str">
        <f>IF(ISERROR(VLOOKUP(NV$3,[2]分国家汇总!$A:$AW,$A7,FALSE)),"",VLOOKUP(NV$3,[2]分国家汇总!$A:$AW,$A7,FALSE))</f>
        <v/>
      </c>
      <c r="NW7" s="34" t="str">
        <f>IF(ISERROR(VLOOKUP(NW$3,[2]分国家汇总!$A:$AW,$A7,FALSE)),"",VLOOKUP(NW$3,[2]分国家汇总!$A:$AW,$A7,FALSE))</f>
        <v/>
      </c>
      <c r="NX7" s="34" t="str">
        <f>IF(ISERROR(VLOOKUP(NX$3,[2]分国家汇总!$A:$AW,$A7,FALSE)),"",VLOOKUP(NX$3,[2]分国家汇总!$A:$AW,$A7,FALSE))</f>
        <v/>
      </c>
      <c r="NY7" s="34" t="str">
        <f>IF(ISERROR(VLOOKUP(NY$3,[2]分国家汇总!$A:$AW,$A7,FALSE)),"",VLOOKUP(NY$3,[2]分国家汇总!$A:$AW,$A7,FALSE))</f>
        <v/>
      </c>
      <c r="NZ7" s="34" t="str">
        <f>IF(ISERROR(VLOOKUP(NZ$3,[2]分国家汇总!$A:$AW,$A7,FALSE)),"",VLOOKUP(NZ$3,[2]分国家汇总!$A:$AW,$A7,FALSE))</f>
        <v/>
      </c>
      <c r="OA7" s="34" t="str">
        <f>IF(ISERROR(VLOOKUP(OA$3,[2]分国家汇总!$A:$AW,$A7,FALSE)),"",VLOOKUP(OA$3,[2]分国家汇总!$A:$AW,$A7,FALSE))</f>
        <v/>
      </c>
      <c r="OB7" s="34" t="str">
        <f>IF(ISERROR(VLOOKUP(OB$3,[2]分国家汇总!$A:$AW,$A7,FALSE)),"",VLOOKUP(OB$3,[2]分国家汇总!$A:$AW,$A7,FALSE))</f>
        <v/>
      </c>
      <c r="OC7" s="34" t="str">
        <f>IF(ISERROR(VLOOKUP(OC$3,[2]分国家汇总!$A:$AW,$A7,FALSE)),"",VLOOKUP(OC$3,[2]分国家汇总!$A:$AW,$A7,FALSE))</f>
        <v/>
      </c>
      <c r="OD7" s="34" t="str">
        <f>IF(ISERROR(VLOOKUP(OD$3,[2]分国家汇总!$A:$AW,$A7,FALSE)),"",VLOOKUP(OD$3,[2]分国家汇总!$A:$AW,$A7,FALSE))</f>
        <v/>
      </c>
      <c r="OE7" s="34" t="str">
        <f>IF(ISERROR(VLOOKUP(OE$3,[2]分国家汇总!$A:$AW,$A7,FALSE)),"",VLOOKUP(OE$3,[2]分国家汇总!$A:$AW,$A7,FALSE))</f>
        <v/>
      </c>
      <c r="OF7" s="34" t="str">
        <f>IF(ISERROR(VLOOKUP(OF$3,[2]分国家汇总!$A:$AW,$A7,FALSE)),"",VLOOKUP(OF$3,[2]分国家汇总!$A:$AW,$A7,FALSE))</f>
        <v/>
      </c>
      <c r="OG7" s="34" t="str">
        <f>IF(ISERROR(VLOOKUP(OG$3,[2]分国家汇总!$A:$AW,$A7,FALSE)),"",VLOOKUP(OG$3,[2]分国家汇总!$A:$AW,$A7,FALSE))</f>
        <v/>
      </c>
      <c r="OH7" s="34" t="str">
        <f>IF(ISERROR(VLOOKUP(OH$3,[2]分国家汇总!$A:$AW,$A7,FALSE)),"",VLOOKUP(OH$3,[2]分国家汇总!$A:$AW,$A7,FALSE))</f>
        <v/>
      </c>
      <c r="OI7" s="34" t="str">
        <f>IF(ISERROR(VLOOKUP(OI$3,[2]分国家汇总!$A:$AW,$A7,FALSE)),"",VLOOKUP(OI$3,[2]分国家汇总!$A:$AW,$A7,FALSE))</f>
        <v/>
      </c>
      <c r="OJ7" s="34" t="str">
        <f>IF(ISERROR(VLOOKUP(OJ$3,[2]分国家汇总!$A:$AW,$A7,FALSE)),"",VLOOKUP(OJ$3,[2]分国家汇总!$A:$AW,$A7,FALSE))</f>
        <v/>
      </c>
      <c r="OK7" s="34" t="str">
        <f>IF(ISERROR(VLOOKUP(OK$3,[2]分国家汇总!$A:$AW,$A7,FALSE)),"",VLOOKUP(OK$3,[2]分国家汇总!$A:$AW,$A7,FALSE))</f>
        <v/>
      </c>
      <c r="OL7" s="34" t="str">
        <f>IF(ISERROR(VLOOKUP(OL$3,[2]分国家汇总!$A:$AW,$A7,FALSE)),"",VLOOKUP(OL$3,[2]分国家汇总!$A:$AW,$A7,FALSE))</f>
        <v/>
      </c>
      <c r="OM7" s="34" t="str">
        <f>IF(ISERROR(VLOOKUP(OM$3,[2]分国家汇总!$A:$AW,$A7,FALSE)),"",VLOOKUP(OM$3,[2]分国家汇总!$A:$AW,$A7,FALSE))</f>
        <v/>
      </c>
      <c r="ON7" s="34" t="str">
        <f>IF(ISERROR(VLOOKUP(ON$3,[2]分国家汇总!$A:$AW,$A7,FALSE)),"",VLOOKUP(ON$3,[2]分国家汇总!$A:$AW,$A7,FALSE))</f>
        <v/>
      </c>
      <c r="OO7" s="34" t="str">
        <f>IF(ISERROR(VLOOKUP(OO$3,[2]分国家汇总!$A:$AW,$A7,FALSE)),"",VLOOKUP(OO$3,[2]分国家汇总!$A:$AW,$A7,FALSE))</f>
        <v/>
      </c>
      <c r="OP7" s="34" t="str">
        <f>IF(ISERROR(VLOOKUP(OP$3,[2]分国家汇总!$A:$AW,$A7,FALSE)),"",VLOOKUP(OP$3,[2]分国家汇总!$A:$AW,$A7,FALSE))</f>
        <v/>
      </c>
      <c r="OQ7" s="34" t="str">
        <f>IF(ISERROR(VLOOKUP(OQ$3,[2]分国家汇总!$A:$AW,$A7,FALSE)),"",VLOOKUP(OQ$3,[2]分国家汇总!$A:$AW,$A7,FALSE))</f>
        <v/>
      </c>
      <c r="OR7" s="34" t="str">
        <f>IF(ISERROR(VLOOKUP(OR$3,[2]分国家汇总!$A:$AW,$A7,FALSE)),"",VLOOKUP(OR$3,[2]分国家汇总!$A:$AW,$A7,FALSE))</f>
        <v/>
      </c>
      <c r="OS7" s="34" t="str">
        <f>IF(ISERROR(VLOOKUP(OS$3,[2]分国家汇总!$A:$AW,$A7,FALSE)),"",VLOOKUP(OS$3,[2]分国家汇总!$A:$AW,$A7,FALSE))</f>
        <v/>
      </c>
      <c r="OT7" s="34" t="str">
        <f>IF(ISERROR(VLOOKUP(OT$3,[2]分国家汇总!$A:$AW,$A7,FALSE)),"",VLOOKUP(OT$3,[2]分国家汇总!$A:$AW,$A7,FALSE))</f>
        <v/>
      </c>
      <c r="OU7" s="34" t="str">
        <f>IF(ISERROR(VLOOKUP(OU$3,[2]分国家汇总!$A:$AW,$A7,FALSE)),"",VLOOKUP(OU$3,[2]分国家汇总!$A:$AW,$A7,FALSE))</f>
        <v/>
      </c>
      <c r="OV7" s="34" t="str">
        <f>IF(ISERROR(VLOOKUP(OV$3,[2]分国家汇总!$A:$AW,$A7,FALSE)),"",VLOOKUP(OV$3,[2]分国家汇总!$A:$AW,$A7,FALSE))</f>
        <v/>
      </c>
      <c r="OW7" s="34" t="str">
        <f>IF(ISERROR(VLOOKUP(OW$3,[2]分国家汇总!$A:$AW,$A7,FALSE)),"",VLOOKUP(OW$3,[2]分国家汇总!$A:$AW,$A7,FALSE))</f>
        <v/>
      </c>
      <c r="OX7" s="34" t="str">
        <f>IF(ISERROR(VLOOKUP(OX$3,[2]分国家汇总!$A:$AW,$A7,FALSE)),"",VLOOKUP(OX$3,[2]分国家汇总!$A:$AW,$A7,FALSE))</f>
        <v/>
      </c>
      <c r="OY7" s="34" t="str">
        <f>IF(ISERROR(VLOOKUP(OY$3,[2]分国家汇总!$A:$AW,$A7,FALSE)),"",VLOOKUP(OY$3,[2]分国家汇总!$A:$AW,$A7,FALSE))</f>
        <v/>
      </c>
      <c r="OZ7" s="34" t="str">
        <f>IF(ISERROR(VLOOKUP(OZ$3,[2]分国家汇总!$A:$AW,$A7,FALSE)),"",VLOOKUP(OZ$3,[2]分国家汇总!$A:$AW,$A7,FALSE))</f>
        <v/>
      </c>
      <c r="PA7" s="34" t="str">
        <f>IF(ISERROR(VLOOKUP(PA$3,[2]分国家汇总!$A:$AW,$A7,FALSE)),"",VLOOKUP(PA$3,[2]分国家汇总!$A:$AW,$A7,FALSE))</f>
        <v/>
      </c>
      <c r="PB7" s="34" t="str">
        <f>IF(ISERROR(VLOOKUP(PB$3,[2]分国家汇总!$A:$AW,$A7,FALSE)),"",VLOOKUP(PB$3,[2]分国家汇总!$A:$AW,$A7,FALSE))</f>
        <v/>
      </c>
      <c r="PC7" s="34" t="str">
        <f>IF(ISERROR(VLOOKUP(PC$3,[2]分国家汇总!$A:$AW,$A7,FALSE)),"",VLOOKUP(PC$3,[2]分国家汇总!$A:$AW,$A7,FALSE))</f>
        <v/>
      </c>
      <c r="PD7" s="34" t="str">
        <f>IF(ISERROR(VLOOKUP(PD$3,[2]分国家汇总!$A:$AW,$A7,FALSE)),"",VLOOKUP(PD$3,[2]分国家汇总!$A:$AW,$A7,FALSE))</f>
        <v/>
      </c>
      <c r="PE7" s="34" t="str">
        <f>IF(ISERROR(VLOOKUP(PE$3,[2]分国家汇总!$A:$AW,$A7,FALSE)),"",VLOOKUP(PE$3,[2]分国家汇总!$A:$AW,$A7,FALSE))</f>
        <v/>
      </c>
      <c r="PF7" s="34" t="str">
        <f>IF(ISERROR(VLOOKUP(PF$3,[2]分国家汇总!$A:$AW,$A7,FALSE)),"",VLOOKUP(PF$3,[2]分国家汇总!$A:$AW,$A7,FALSE))</f>
        <v/>
      </c>
      <c r="PG7" s="34">
        <f>IF(ISERROR(VLOOKUP(PG$3,[2]分国家汇总!$A:$AW,$A7,FALSE)),"",VLOOKUP(PG$3,[2]分国家汇总!$A:$AW,$A7,FALSE))</f>
        <v>134.41987700000001</v>
      </c>
      <c r="PH7" s="34">
        <f>IF(ISERROR(VLOOKUP(PH$3,[2]分国家汇总!$A:$AW,$A7,FALSE)),"",VLOOKUP(PH$3,[2]分国家汇总!$A:$AW,$A7,FALSE))</f>
        <v>567.09721400000001</v>
      </c>
      <c r="PI7" s="34">
        <f>IF(ISERROR(VLOOKUP(PI$3,[2]分国家汇总!$A:$AW,$A7,FALSE)),"",VLOOKUP(PI$3,[2]分国家汇总!$A:$AW,$A7,FALSE))</f>
        <v>667.15349600000002</v>
      </c>
      <c r="PJ7" s="34">
        <f>IF(ISERROR(VLOOKUP(PJ$3,[2]分国家汇总!$A:$AW,$A7,FALSE)),"",VLOOKUP(PJ$3,[2]分国家汇总!$A:$AW,$A7,FALSE))</f>
        <v>1111.121897</v>
      </c>
      <c r="PK7" s="34">
        <f>IF(ISERROR(VLOOKUP(PK$3,[2]分国家汇总!$A:$AW,$A7,FALSE)),"",VLOOKUP(PK$3,[2]分国家汇总!$A:$AW,$A7,FALSE))</f>
        <v>804.38625000000002</v>
      </c>
      <c r="PL7" s="34">
        <f>IF(ISERROR(VLOOKUP(PL$3,[2]分国家汇总!$A:$AW,$A7,FALSE)),"",VLOOKUP(PL$3,[2]分国家汇总!$A:$AW,$A7,FALSE))</f>
        <v>422.770623</v>
      </c>
      <c r="PM7" s="34">
        <f>IF(ISERROR(VLOOKUP(PM$3,[2]分国家汇总!$A:$AW,$A7,FALSE)),"",VLOOKUP(PM$3,[2]分国家汇总!$A:$AW,$A7,FALSE))</f>
        <v>-506.19339400000001</v>
      </c>
      <c r="PN7" s="34">
        <f>IF(ISERROR(VLOOKUP(PN$3,[2]分国家汇总!$A:$AW,$A7,FALSE)),"",VLOOKUP(PN$3,[2]分国家汇总!$A:$AW,$A7,FALSE))</f>
        <v>-787.74305200000003</v>
      </c>
      <c r="PO7" s="34">
        <f>IF(ISERROR(VLOOKUP(PO$3,[2]分国家汇总!$A:$AW,$A7,FALSE)),"",VLOOKUP(PO$3,[2]分国家汇总!$A:$AW,$A7,FALSE))</f>
        <v>170.217434</v>
      </c>
      <c r="PP7" s="34">
        <f>IF(ISERROR(VLOOKUP(PP$3,[2]分国家汇总!$A:$AW,$A7,FALSE)),"",VLOOKUP(PP$3,[2]分国家汇总!$A:$AW,$A7,FALSE))</f>
        <v>-1328.5100319999999</v>
      </c>
      <c r="PQ7" s="34">
        <f>IF(ISERROR(VLOOKUP(PQ$3,[2]分国家汇总!$A:$AW,$A7,FALSE)),"",VLOOKUP(PQ$3,[2]分国家汇总!$A:$AW,$A7,FALSE))</f>
        <v>320.98098599999997</v>
      </c>
      <c r="PR7" s="34">
        <f>IF(ISERROR(VLOOKUP(PR$3,[2]分国家汇总!$A:$AW,$A7,FALSE)),"",VLOOKUP(PR$3,[2]分国家汇总!$A:$AW,$A7,FALSE))</f>
        <v>-1154.7851000000001</v>
      </c>
      <c r="PS7" s="34">
        <f>IF(ISERROR(VLOOKUP(PS$3,[2]分国家汇总!$A:$AW,$A7,FALSE)),"",VLOOKUP(PS$3,[2]分国家汇总!$A:$AW,$A7,FALSE))</f>
        <v>-612.655124</v>
      </c>
      <c r="PT7" s="34">
        <f>IF(ISERROR(VLOOKUP(PT$3,[2]分国家汇总!$A:$AW,$A7,FALSE)),"",VLOOKUP(PT$3,[2]分国家汇总!$A:$AW,$A7,FALSE))</f>
        <v>314.75071400000002</v>
      </c>
      <c r="PU7" s="34">
        <f>IF(ISERROR(VLOOKUP(PU$3,[2]分国家汇总!$A:$AW,$A7,FALSE)),"",VLOOKUP(PU$3,[2]分国家汇总!$A:$AW,$A7,FALSE))</f>
        <v>1256.780831</v>
      </c>
      <c r="PV7" s="34">
        <f>IF(ISERROR(VLOOKUP(PV$3,[2]分国家汇总!$A:$AW,$A7,FALSE)),"",VLOOKUP(PV$3,[2]分国家汇总!$A:$AW,$A7,FALSE))</f>
        <v>-471.89119899999997</v>
      </c>
      <c r="PW7" s="34">
        <f>IF(ISERROR(VLOOKUP(PW$3,[2]分国家汇总!$A:$AW,$A7,FALSE)),"",VLOOKUP(PW$3,[2]分国家汇总!$A:$AW,$A7,FALSE))</f>
        <v>-165.80484799999999</v>
      </c>
      <c r="PX7" s="34">
        <f>IF(ISERROR(VLOOKUP(PX$3,[2]分国家汇总!$A:$AW,$A7,FALSE)),"",VLOOKUP(PX$3,[2]分国家汇总!$A:$AW,$A7,FALSE))</f>
        <v>-710.47821599999997</v>
      </c>
      <c r="PY7" s="34">
        <f>IF(ISERROR(VLOOKUP(PY$3,[2]分国家汇总!$A:$AW,$A7,FALSE)),"",VLOOKUP(PY$3,[2]分国家汇总!$A:$AW,$A7,FALSE))</f>
        <v>1282.130838</v>
      </c>
      <c r="PZ7" s="34">
        <f>IF(ISERROR(VLOOKUP(PZ$3,[2]分国家汇总!$A:$AW,$A7,FALSE)),"",VLOOKUP(PZ$3,[2]分国家汇总!$A:$AW,$A7,FALSE))</f>
        <v>-2171.3939</v>
      </c>
      <c r="QA7" s="34">
        <f>IF(ISERROR(VLOOKUP(QA$3,[2]分国家汇总!$A:$AW,$A7,FALSE)),"",VLOOKUP(QA$3,[2]分国家汇总!$A:$AW,$A7,FALSE))</f>
        <v>-1798.915064</v>
      </c>
      <c r="QB7" s="34">
        <f>IF(ISERROR(VLOOKUP(QB$3,[2]分国家汇总!$A:$AW,$A7,FALSE)),"",VLOOKUP(QB$3,[2]分国家汇总!$A:$AW,$A7,FALSE))</f>
        <v>-569.57672300000002</v>
      </c>
      <c r="QC7" s="34">
        <f>IF(ISERROR(VLOOKUP(QC$3,[2]分国家汇总!$A:$AW,$A7,FALSE)),"",VLOOKUP(QC$3,[2]分国家汇总!$A:$AW,$A7,FALSE))</f>
        <v>-156.24857399999999</v>
      </c>
      <c r="QD7" s="34">
        <f>IF(ISERROR(VLOOKUP(QD$3,[2]分国家汇总!$A:$AW,$A7,FALSE)),"",VLOOKUP(QD$3,[2]分国家汇总!$A:$AW,$A7,FALSE))</f>
        <v>-35.298453000000002</v>
      </c>
      <c r="QE7" s="34">
        <f>IF(ISERROR(VLOOKUP(QE$3,[2]分国家汇总!$A:$AW,$A7,FALSE)),"",VLOOKUP(QE$3,[2]分国家汇总!$A:$AW,$A7,FALSE))</f>
        <v>321.00837799999999</v>
      </c>
      <c r="QF7" s="34">
        <f>IF(ISERROR(VLOOKUP(QF$3,[2]分国家汇总!$A:$AW,$A7,FALSE)),"",VLOOKUP(QF$3,[2]分国家汇总!$A:$AW,$A7,FALSE))</f>
        <v>-232.22283200000001</v>
      </c>
      <c r="QG7" s="34">
        <f>IF(ISERROR(VLOOKUP(QG$3,[2]分国家汇总!$A:$AW,$A7,FALSE)),"",VLOOKUP(QG$3,[2]分国家汇总!$A:$AW,$A7,FALSE))</f>
        <v>-669.79031299999997</v>
      </c>
      <c r="QH7" s="34">
        <f>IF(ISERROR(VLOOKUP(QH$3,[2]分国家汇总!$A:$AW,$A7,FALSE)),"",VLOOKUP(QH$3,[2]分国家汇总!$A:$AW,$A7,FALSE))</f>
        <v>-19.899044</v>
      </c>
      <c r="QI7" s="34">
        <f>IF(ISERROR(VLOOKUP(QI$3,[2]分国家汇总!$A:$AW,$A7,FALSE)),"",VLOOKUP(QI$3,[2]分国家汇总!$A:$AW,$A7,FALSE))</f>
        <v>-901.49450400000001</v>
      </c>
      <c r="QJ7" s="34">
        <f>IF(ISERROR(VLOOKUP(QJ$3,[2]分国家汇总!$A:$AW,$A7,FALSE)),"",VLOOKUP(QJ$3,[2]分国家汇总!$A:$AW,$A7,FALSE))</f>
        <v>-1097.6842879999999</v>
      </c>
      <c r="QK7" s="34">
        <f>IF(ISERROR(VLOOKUP(QK$3,[2]分国家汇总!$A:$AW,$A7,FALSE)),"",VLOOKUP(QK$3,[2]分国家汇总!$A:$AW,$A7,FALSE))</f>
        <v>-2207.3829519999999</v>
      </c>
      <c r="QL7" s="34">
        <f>IF(ISERROR(VLOOKUP(QL$3,[2]分国家汇总!$A:$AW,$A7,FALSE)),"",VLOOKUP(QL$3,[2]分国家汇总!$A:$AW,$A7,FALSE))</f>
        <v>-1817.6826619999999</v>
      </c>
      <c r="QM7" s="34">
        <f>IF(ISERROR(VLOOKUP(QM$3,[2]分国家汇总!$A:$AW,$A7,FALSE)),"",VLOOKUP(QM$3,[2]分国家汇总!$A:$AW,$A7,FALSE))</f>
        <v>-628.38563799999997</v>
      </c>
      <c r="QN7" s="34">
        <f>IF(ISERROR(VLOOKUP(QN$3,[2]分国家汇总!$A:$AW,$A7,FALSE)),"",VLOOKUP(QN$3,[2]分国家汇总!$A:$AW,$A7,FALSE))</f>
        <v>-1493.1845109999999</v>
      </c>
      <c r="QO7" s="34">
        <f>IF(ISERROR(VLOOKUP(QO$3,[2]分国家汇总!$A:$AW,$A7,FALSE)),"",VLOOKUP(QO$3,[2]分国家汇总!$A:$AW,$A7,FALSE))</f>
        <v>-1491.856475</v>
      </c>
      <c r="QP7" s="34">
        <f>IF(ISERROR(VLOOKUP(QP$3,[2]分国家汇总!$A:$AW,$A7,FALSE)),"",VLOOKUP(QP$3,[2]分国家汇总!$A:$AW,$A7,FALSE))</f>
        <v>468.32329499999997</v>
      </c>
      <c r="QQ7" s="34">
        <f>IF(ISERROR(VLOOKUP(QQ$3,[2]分国家汇总!$A:$AW,$A7,FALSE)),"",VLOOKUP(QQ$3,[2]分国家汇总!$A:$AW,$A7,FALSE))</f>
        <v>219.45434399999999</v>
      </c>
      <c r="QR7" s="34">
        <f>IF(ISERROR(VLOOKUP(QR$3,[2]分国家汇总!$A:$AW,$A7,FALSE)),"",VLOOKUP(QR$3,[2]分国家汇总!$A:$AW,$A7,FALSE))</f>
        <v>-941.29944499999999</v>
      </c>
      <c r="QS7" s="34">
        <f>IF(ISERROR(VLOOKUP(QS$3,[2]分国家汇总!$A:$AW,$A7,FALSE)),"",VLOOKUP(QS$3,[2]分国家汇总!$A:$AW,$A7,FALSE))</f>
        <v>22.968591</v>
      </c>
      <c r="QT7" s="34">
        <f>IF(ISERROR(VLOOKUP(QT$3,[2]分国家汇总!$A:$AW,$A7,FALSE)),"",VLOOKUP(QT$3,[2]分国家汇总!$A:$AW,$A7,FALSE))</f>
        <v>-754.30933600000003</v>
      </c>
      <c r="QU7" s="34">
        <f>IF(ISERROR(VLOOKUP(QU$3,[2]分国家汇总!$A:$AW,$A7,FALSE)),"",VLOOKUP(QU$3,[2]分国家汇总!$A:$AW,$A7,FALSE))</f>
        <v>-912.90195000000006</v>
      </c>
      <c r="QV7" s="34">
        <f>IF(ISERROR(VLOOKUP(QV$3,[2]分国家汇总!$A:$AW,$A7,FALSE)),"",VLOOKUP(QV$3,[2]分国家汇总!$A:$AW,$A7,FALSE))</f>
        <v>-949.08250499999997</v>
      </c>
      <c r="QW7" s="34">
        <f>IF(ISERROR(VLOOKUP(QW$3,[2]分国家汇总!$A:$AW,$A7,FALSE)),"",VLOOKUP(QW$3,[2]分国家汇总!$A:$AW,$A7,FALSE))</f>
        <v>-27.422377000000001</v>
      </c>
      <c r="QX7" s="34">
        <f>IF(ISERROR(VLOOKUP(QX$3,[2]分国家汇总!$A:$AW,$A7,FALSE)),"",VLOOKUP(QX$3,[2]分国家汇总!$A:$AW,$A7,FALSE))</f>
        <v>-32.838304000000001</v>
      </c>
      <c r="QY7" s="34">
        <f>IF(ISERROR(VLOOKUP(QY$3,[2]分国家汇总!$A:$AW,$A7,FALSE)),"",VLOOKUP(QY$3,[2]分国家汇总!$A:$AW,$A7,FALSE))</f>
        <v>1218.52369</v>
      </c>
      <c r="QZ7" s="34">
        <f>IF(ISERROR(VLOOKUP(QZ$3,[2]分国家汇总!$A:$AW,$A7,FALSE)),"",VLOOKUP(QZ$3,[2]分国家汇总!$A:$AW,$A7,FALSE))</f>
        <v>480.466297</v>
      </c>
      <c r="RA7" s="34">
        <f>IF(ISERROR(VLOOKUP(RA$3,[2]分国家汇总!$A:$AW,$A7,FALSE)),"",VLOOKUP(RA$3,[2]分国家汇总!$A:$AW,$A7,FALSE))</f>
        <v>586.74058500000001</v>
      </c>
      <c r="RB7" s="34">
        <f>IF(ISERROR(VLOOKUP(RB$3,[2]分国家汇总!$A:$AW,$A7,FALSE)),"",VLOOKUP(RB$3,[2]分国家汇总!$A:$AW,$A7,FALSE))</f>
        <v>917.544444</v>
      </c>
      <c r="RC7" s="34">
        <f>IF(ISERROR(VLOOKUP(RC$3,[2]分国家汇总!$A:$AW,$A7,FALSE)),"",VLOOKUP(RC$3,[2]分国家汇总!$A:$AW,$A7,FALSE))</f>
        <v>150.23364599999999</v>
      </c>
      <c r="RD7" s="34">
        <f>IF(ISERROR(VLOOKUP(RD$3,[2]分国家汇总!$A:$AW,$A7,FALSE)),"",VLOOKUP(RD$3,[2]分国家汇总!$A:$AW,$A7,FALSE))</f>
        <v>2150.1996819999999</v>
      </c>
      <c r="RE7" s="34">
        <f>IF(ISERROR(VLOOKUP(RE$3,[2]分国家汇总!$A:$AW,$A7,FALSE)),"",VLOOKUP(RE$3,[2]分国家汇总!$A:$AW,$A7,FALSE))</f>
        <v>1712.6178010000001</v>
      </c>
      <c r="RF7" s="34">
        <f>IF(ISERROR(VLOOKUP(RF$3,[2]分国家汇总!$A:$AW,$A7,FALSE)),"",VLOOKUP(RF$3,[2]分国家汇总!$A:$AW,$A7,FALSE))</f>
        <v>766.98782800000004</v>
      </c>
      <c r="RG7" s="34">
        <f>IF(ISERROR(VLOOKUP(RG$3,[2]分国家汇总!$A:$AW,$A7,FALSE)),"",VLOOKUP(RG$3,[2]分国家汇总!$A:$AW,$A7,FALSE))</f>
        <v>734.49519599999996</v>
      </c>
      <c r="RH7" s="34">
        <f>IF(ISERROR(VLOOKUP(RH$3,[2]分国家汇总!$A:$AW,$A7,FALSE)),"",VLOOKUP(RH$3,[2]分国家汇总!$A:$AW,$A7,FALSE))</f>
        <v>2228.7396469999999</v>
      </c>
      <c r="RI7" s="34">
        <f>IF(ISERROR(VLOOKUP(RI$3,[2]分国家汇总!$A:$AW,$A7,FALSE)),"",VLOOKUP(RI$3,[2]分国家汇总!$A:$AW,$A7,FALSE))</f>
        <v>2135.023381</v>
      </c>
      <c r="RJ7" s="34">
        <f>IF(ISERROR(VLOOKUP(RJ$3,[2]分国家汇总!$A:$AW,$A7,FALSE)),"",VLOOKUP(RJ$3,[2]分国家汇总!$A:$AW,$A7,FALSE))</f>
        <v>469.20709099999999</v>
      </c>
      <c r="RK7" s="34">
        <f>IF(ISERROR(VLOOKUP(RK$3,[2]分国家汇总!$A:$AW,$A7,FALSE)),"",VLOOKUP(RK$3,[2]分国家汇总!$A:$AW,$A7,FALSE))</f>
        <v>-1080.9289839999999</v>
      </c>
      <c r="RL7" s="34">
        <f>IF(ISERROR(VLOOKUP(RL$3,[2]分国家汇总!$A:$AW,$A7,FALSE)),"",VLOOKUP(RL$3,[2]分国家汇总!$A:$AW,$A7,FALSE))</f>
        <v>2217.7814100000001</v>
      </c>
      <c r="RM7" s="34">
        <f>IF(ISERROR(VLOOKUP(RM$3,[2]分国家汇总!$A:$AW,$A7,FALSE)),"",VLOOKUP(RM$3,[2]分国家汇总!$A:$AW,$A7,FALSE))</f>
        <v>-971.37187200000005</v>
      </c>
      <c r="RN7" s="34">
        <f>IF(ISERROR(VLOOKUP(RN$3,[2]分国家汇总!$A:$AW,$A7,FALSE)),"",VLOOKUP(RN$3,[2]分国家汇总!$A:$AW,$A7,FALSE))</f>
        <v>-383.75442700000002</v>
      </c>
      <c r="RO7" s="34">
        <f>IF(ISERROR(VLOOKUP(RO$3,[2]分国家汇总!$A:$AW,$A7,FALSE)),"",VLOOKUP(RO$3,[2]分国家汇总!$A:$AW,$A7,FALSE))</f>
        <v>-2584.7790679999998</v>
      </c>
      <c r="RP7" s="34">
        <f>IF(ISERROR(VLOOKUP(RP$3,[2]分国家汇总!$A:$AW,$A7,FALSE)),"",VLOOKUP(RP$3,[2]分国家汇总!$A:$AW,$A7,FALSE))</f>
        <v>-1367.349888</v>
      </c>
      <c r="RQ7" s="34">
        <f>IF(ISERROR(VLOOKUP(RQ$3,[2]分国家汇总!$A:$AW,$A7,FALSE)),"",VLOOKUP(RQ$3,[2]分国家汇总!$A:$AW,$A7,FALSE))</f>
        <v>1920.797497</v>
      </c>
      <c r="RR7" s="34">
        <f>IF(ISERROR(VLOOKUP(RR$3,[2]分国家汇总!$A:$AW,$A7,FALSE)),"",VLOOKUP(RR$3,[2]分国家汇总!$A:$AW,$A7,FALSE))</f>
        <v>1455.5258710000001</v>
      </c>
      <c r="RS7" s="34">
        <f>IF(ISERROR(VLOOKUP(RS$3,[2]分国家汇总!$A:$AW,$A7,FALSE)),"",VLOOKUP(RS$3,[2]分国家汇总!$A:$AW,$A7,FALSE))</f>
        <v>1394.780951</v>
      </c>
      <c r="RT7" s="34">
        <f>IF(ISERROR(VLOOKUP(RT$3,[2]分国家汇总!$A:$AW,$A7,FALSE)),"",VLOOKUP(RT$3,[2]分国家汇总!$A:$AW,$A7,FALSE))</f>
        <v>-222.54772199999999</v>
      </c>
      <c r="RU7" s="34">
        <f>IF(ISERROR(VLOOKUP(RU$3,[2]分国家汇总!$A:$AW,$A7,FALSE)),"",VLOOKUP(RU$3,[2]分国家汇总!$A:$AW,$A7,FALSE))</f>
        <v>253.82966300000001</v>
      </c>
      <c r="RV7" s="34">
        <f>IF(ISERROR(VLOOKUP(RV$3,[2]分国家汇总!$A:$AW,$A7,FALSE)),"",VLOOKUP(RV$3,[2]分国家汇总!$A:$AW,$A7,FALSE))</f>
        <v>-2628.908844</v>
      </c>
      <c r="RW7" s="34">
        <f>IF(ISERROR(VLOOKUP(RW$3,[2]分国家汇总!$A:$AW,$A7,FALSE)),"",VLOOKUP(RW$3,[2]分国家汇总!$A:$AW,$A7,FALSE))</f>
        <v>-966.85374999999999</v>
      </c>
      <c r="RX7" s="34">
        <f>IF(ISERROR(VLOOKUP(RX$3,[2]分国家汇总!$A:$AW,$A7,FALSE)),"",VLOOKUP(RX$3,[2]分国家汇总!$A:$AW,$A7,FALSE))</f>
        <v>-2343.4159509999999</v>
      </c>
      <c r="RY7" s="34">
        <f>IF(ISERROR(VLOOKUP(RY$3,[2]分国家汇总!$A:$AW,$A7,FALSE)),"",VLOOKUP(RY$3,[2]分国家汇总!$A:$AW,$A7,FALSE))</f>
        <v>-3375.1065039999999</v>
      </c>
      <c r="RZ7" s="34">
        <f>IF(ISERROR(VLOOKUP(RZ$3,[2]分国家汇总!$A:$AW,$A7,FALSE)),"",VLOOKUP(RZ$3,[2]分国家汇总!$A:$AW,$A7,FALSE))</f>
        <v>-1261.138735</v>
      </c>
      <c r="SA7" s="34">
        <f>IF(ISERROR(VLOOKUP(SA$3,[2]分国家汇总!$A:$AW,$A7,FALSE)),"",VLOOKUP(SA$3,[2]分国家汇总!$A:$AW,$A7,FALSE))</f>
        <v>-880.25053600000001</v>
      </c>
      <c r="SB7" s="34">
        <f>IF(ISERROR(VLOOKUP(SB$3,[2]分国家汇总!$A:$AW,$A7,FALSE)),"",VLOOKUP(SB$3,[2]分国家汇总!$A:$AW,$A7,FALSE))</f>
        <v>-2525.6816140000001</v>
      </c>
      <c r="SC7" s="34">
        <f>IF(ISERROR(VLOOKUP(SC$3,[2]分国家汇总!$A:$AW,$A7,FALSE)),"",VLOOKUP(SC$3,[2]分国家汇总!$A:$AW,$A7,FALSE))</f>
        <v>-2795.3686250000001</v>
      </c>
      <c r="SD7" s="34">
        <f>IF(ISERROR(VLOOKUP(SD$3,[2]分国家汇总!$A:$AW,$A7,FALSE)),"",VLOOKUP(SD$3,[2]分国家汇总!$A:$AW,$A7,FALSE))</f>
        <v>-2030.4768919999999</v>
      </c>
      <c r="SE7" s="34">
        <f>IF(ISERROR(VLOOKUP(SE$3,[2]分国家汇总!$A:$AW,$A7,FALSE)),"",VLOOKUP(SE$3,[2]分国家汇总!$A:$AW,$A7,FALSE))</f>
        <v>-2574.9311699999998</v>
      </c>
      <c r="SF7" s="34">
        <f>IF(ISERROR(VLOOKUP(SF$3,[2]分国家汇总!$A:$AW,$A7,FALSE)),"",VLOOKUP(SF$3,[2]分国家汇总!$A:$AW,$A7,FALSE))</f>
        <v>-1931.8265080000001</v>
      </c>
      <c r="SG7" s="34">
        <f>IF(ISERROR(VLOOKUP(SG$3,[2]分国家汇总!$A:$AW,$A7,FALSE)),"",VLOOKUP(SG$3,[2]分国家汇总!$A:$AW,$A7,FALSE))</f>
        <v>6120.7488499999999</v>
      </c>
      <c r="SH7" s="34">
        <f>IF(ISERROR(VLOOKUP(SH$3,[2]分国家汇总!$A:$AW,$A7,FALSE)),"",VLOOKUP(SH$3,[2]分国家汇总!$A:$AW,$A7,FALSE))</f>
        <v>351.234039</v>
      </c>
      <c r="SI7" s="34">
        <f>IF(ISERROR(VLOOKUP(SI$3,[2]分国家汇总!$A:$AW,$A7,FALSE)),"",VLOOKUP(SI$3,[2]分国家汇总!$A:$AW,$A7,FALSE))</f>
        <v>-1989.4813449999999</v>
      </c>
      <c r="SJ7" s="34">
        <f>IF(ISERROR(VLOOKUP(SJ$3,[2]分国家汇总!$A:$AW,$A7,FALSE)),"",VLOOKUP(SJ$3,[2]分国家汇总!$A:$AW,$A7,FALSE))</f>
        <v>-234.99071599999999</v>
      </c>
      <c r="SK7" s="34">
        <f>IF(ISERROR(VLOOKUP(SK$3,[2]分国家汇总!$A:$AW,$A7,FALSE)),"",VLOOKUP(SK$3,[2]分国家汇总!$A:$AW,$A7,FALSE))</f>
        <v>-1324.5875080000001</v>
      </c>
      <c r="SL7" s="34">
        <f>IF(ISERROR(VLOOKUP(SL$3,[2]分国家汇总!$A:$AW,$A7,FALSE)),"",VLOOKUP(SL$3,[2]分国家汇总!$A:$AW,$A7,FALSE))</f>
        <v>-689.53480200000001</v>
      </c>
      <c r="SM7" s="34">
        <f>IF(ISERROR(VLOOKUP(SM$3,[2]分国家汇总!$A:$AW,$A7,FALSE)),"",VLOOKUP(SM$3,[2]分国家汇总!$A:$AW,$A7,FALSE))</f>
        <v>1086.006018</v>
      </c>
      <c r="SN7" s="34">
        <f>IF(ISERROR(VLOOKUP(SN$3,[2]分国家汇总!$A:$AW,$A7,FALSE)),"",VLOOKUP(SN$3,[2]分国家汇总!$A:$AW,$A7,FALSE))</f>
        <v>94.913949000000002</v>
      </c>
      <c r="SO7" s="34">
        <f>IF(ISERROR(VLOOKUP(SO$3,[2]分国家汇总!$A:$AW,$A7,FALSE)),"",VLOOKUP(SO$3,[2]分国家汇总!$A:$AW,$A7,FALSE))</f>
        <v>-475.57550900000001</v>
      </c>
      <c r="SP7" s="34">
        <f>IF(ISERROR(VLOOKUP(SP$3,[2]分国家汇总!$A:$AW,$A7,FALSE)),"",VLOOKUP(SP$3,[2]分国家汇总!$A:$AW,$A7,FALSE))</f>
        <v>3303.5194710000001</v>
      </c>
      <c r="SQ7" s="34">
        <f>IF(ISERROR(VLOOKUP(SQ$3,[2]分国家汇总!$A:$AW,$A7,FALSE)),"",VLOOKUP(SQ$3,[2]分国家汇总!$A:$AW,$A7,FALSE))</f>
        <v>-514.249953</v>
      </c>
      <c r="SR7" s="34">
        <f>IF(ISERROR(VLOOKUP(SR$3,[2]分国家汇总!$A:$AW,$A7,FALSE)),"",VLOOKUP(SR$3,[2]分国家汇总!$A:$AW,$A7,FALSE))</f>
        <v>862.45488599999999</v>
      </c>
      <c r="SS7" s="34">
        <f>IF(ISERROR(VLOOKUP(SS$3,[2]分国家汇总!$A:$AW,$A7,FALSE)),"",VLOOKUP(SS$3,[2]分国家汇总!$A:$AW,$A7,FALSE))</f>
        <v>1683.3702060000001</v>
      </c>
      <c r="ST7" s="34">
        <f>IF(ISERROR(VLOOKUP(ST$3,[2]分国家汇总!$A:$AW,$A7,FALSE)),"",VLOOKUP(ST$3,[2]分国家汇总!$A:$AW,$A7,FALSE))</f>
        <v>430.14012600000001</v>
      </c>
      <c r="SU7" s="34">
        <f>IF(ISERROR(VLOOKUP(SU$3,[2]分国家汇总!$A:$AW,$A7,FALSE)),"",VLOOKUP(SU$3,[2]分国家汇总!$A:$AW,$A7,FALSE))</f>
        <v>171.092141</v>
      </c>
      <c r="SV7" s="34">
        <f>IF(ISERROR(VLOOKUP(SV$3,[2]分国家汇总!$A:$AW,$A7,FALSE)),"",VLOOKUP(SV$3,[2]分国家汇总!$A:$AW,$A7,FALSE))</f>
        <v>2372.6111569999998</v>
      </c>
      <c r="SW7" s="34">
        <f>IF(ISERROR(VLOOKUP(SW$3,[2]分国家汇总!$A:$AW,$A7,FALSE)),"",VLOOKUP(SW$3,[2]分国家汇总!$A:$AW,$A7,FALSE))</f>
        <v>2586.461092</v>
      </c>
      <c r="SX7" s="34">
        <f>IF(ISERROR(VLOOKUP(SX$3,[2]分国家汇总!$A:$AW,$A7,FALSE)),"",VLOOKUP(SX$3,[2]分国家汇总!$A:$AW,$A7,FALSE))</f>
        <v>155.74828099999999</v>
      </c>
      <c r="SY7" s="34">
        <f>IF(ISERROR(VLOOKUP(SY$3,[2]分国家汇总!$A:$AW,$A7,FALSE)),"",VLOOKUP(SY$3,[2]分国家汇总!$A:$AW,$A7,FALSE))</f>
        <v>3342.9273669999998</v>
      </c>
      <c r="SZ7" s="34">
        <f>IF(ISERROR(VLOOKUP(SZ$3,[2]分国家汇总!$A:$AW,$A7,FALSE)),"",VLOOKUP(SZ$3,[2]分国家汇总!$A:$AW,$A7,FALSE))</f>
        <v>5803.3822950000003</v>
      </c>
      <c r="TA7" s="34">
        <f>IF(ISERROR(VLOOKUP(TA$3,[2]分国家汇总!$A:$AW,$A7,FALSE)),"",VLOOKUP(TA$3,[2]分国家汇总!$A:$AW,$A7,FALSE))</f>
        <v>3918.480783</v>
      </c>
      <c r="TB7" s="34">
        <f>IF(ISERROR(VLOOKUP(TB$3,[2]分国家汇总!$A:$AW,$A7,FALSE)),"",VLOOKUP(TB$3,[2]分国家汇总!$A:$AW,$A7,FALSE))</f>
        <v>3493.3606439999999</v>
      </c>
      <c r="TC7" s="34">
        <f>IF(ISERROR(VLOOKUP(TC$3,[2]分国家汇总!$A:$AW,$A7,FALSE)),"",VLOOKUP(TC$3,[2]分国家汇总!$A:$AW,$A7,FALSE))</f>
        <v>2185.5019609999999</v>
      </c>
      <c r="TD7" s="34">
        <f>IF(ISERROR(VLOOKUP(TD$3,[2]分国家汇总!$A:$AW,$A7,FALSE)),"",VLOOKUP(TD$3,[2]分国家汇总!$A:$AW,$A7,FALSE))</f>
        <v>2582.726862</v>
      </c>
      <c r="TE7" s="34">
        <f>IF(ISERROR(VLOOKUP(TE$3,[2]分国家汇总!$A:$AW,$A7,FALSE)),"",VLOOKUP(TE$3,[2]分国家汇总!$A:$AW,$A7,FALSE))</f>
        <v>2609.6340879999998</v>
      </c>
      <c r="TF7" s="34">
        <f>IF(ISERROR(VLOOKUP(TF$3,[2]分国家汇总!$A:$AW,$A7,FALSE)),"",VLOOKUP(TF$3,[2]分国家汇总!$A:$AW,$A7,FALSE))</f>
        <v>918.70989599999996</v>
      </c>
      <c r="TG7" s="34">
        <f>IF(ISERROR(VLOOKUP(TG$3,[2]分国家汇总!$A:$AW,$A7,FALSE)),"",VLOOKUP(TG$3,[2]分国家汇总!$A:$AW,$A7,FALSE))</f>
        <v>-2785.6987519999998</v>
      </c>
    </row>
    <row r="8" spans="1:527" s="32" customFormat="1" ht="15" x14ac:dyDescent="0.2">
      <c r="A8" s="28">
        <v>27</v>
      </c>
      <c r="B8" s="29"/>
      <c r="C8" s="30"/>
      <c r="D8" s="33" t="s">
        <v>4</v>
      </c>
      <c r="E8" s="34" t="e">
        <f>VLOOKUP(E$3,[2]分国家汇总!$A:$AW,$A8,FALSE)</f>
        <v>#N/A</v>
      </c>
      <c r="F8" s="34" t="e">
        <f>VLOOKUP(F$3,[2]分国家汇总!$A:$AW,$A8,FALSE)</f>
        <v>#N/A</v>
      </c>
      <c r="G8" s="34" t="e">
        <f>VLOOKUP(G$3,[2]分国家汇总!$A:$AW,$A8,FALSE)</f>
        <v>#N/A</v>
      </c>
      <c r="H8" s="34" t="e">
        <f>VLOOKUP(H$3,[2]分国家汇总!$A:$AW,$A8,FALSE)</f>
        <v>#N/A</v>
      </c>
      <c r="I8" s="34" t="e">
        <f>VLOOKUP(I$3,[2]分国家汇总!$A:$AW,$A8,FALSE)</f>
        <v>#N/A</v>
      </c>
      <c r="J8" s="34" t="e">
        <f>VLOOKUP(J$3,[2]分国家汇总!$A:$AW,$A8,FALSE)</f>
        <v>#N/A</v>
      </c>
      <c r="K8" s="34" t="e">
        <f>VLOOKUP(K$3,[2]分国家汇总!$A:$AW,$A8,FALSE)</f>
        <v>#N/A</v>
      </c>
      <c r="L8" s="34" t="e">
        <f>VLOOKUP(L$3,[2]分国家汇总!$A:$AW,$A8,FALSE)</f>
        <v>#N/A</v>
      </c>
      <c r="M8" s="34" t="e">
        <f>VLOOKUP(M$3,[2]分国家汇总!$A:$AW,$A8,FALSE)</f>
        <v>#N/A</v>
      </c>
      <c r="N8" s="34" t="e">
        <f>VLOOKUP(N$3,[2]分国家汇总!$A:$AW,$A8,FALSE)</f>
        <v>#N/A</v>
      </c>
      <c r="O8" s="34" t="e">
        <f>VLOOKUP(O$3,[2]分国家汇总!$A:$AW,$A8,FALSE)</f>
        <v>#N/A</v>
      </c>
      <c r="P8" s="34" t="e">
        <f>VLOOKUP(P$3,[2]分国家汇总!$A:$AW,$A8,FALSE)</f>
        <v>#N/A</v>
      </c>
      <c r="Q8" s="34" t="e">
        <f>VLOOKUP(Q$3,[2]分国家汇总!$A:$AW,$A8,FALSE)</f>
        <v>#N/A</v>
      </c>
      <c r="R8" s="34" t="e">
        <f>VLOOKUP(R$3,[2]分国家汇总!$A:$AW,$A8,FALSE)</f>
        <v>#N/A</v>
      </c>
      <c r="S8" s="34" t="e">
        <f>VLOOKUP(S$3,[2]分国家汇总!$A:$AW,$A8,FALSE)</f>
        <v>#N/A</v>
      </c>
      <c r="T8" s="34" t="e">
        <f>VLOOKUP(T$3,[2]分国家汇总!$A:$AW,$A8,FALSE)</f>
        <v>#N/A</v>
      </c>
      <c r="U8" s="34" t="e">
        <f>VLOOKUP(U$3,[2]分国家汇总!$A:$AW,$A8,FALSE)</f>
        <v>#N/A</v>
      </c>
      <c r="V8" s="34" t="e">
        <f>VLOOKUP(V$3,[2]分国家汇总!$A:$AW,$A8,FALSE)</f>
        <v>#N/A</v>
      </c>
      <c r="W8" s="34" t="e">
        <f>VLOOKUP(W$3,[2]分国家汇总!$A:$AW,$A8,FALSE)</f>
        <v>#N/A</v>
      </c>
      <c r="X8" s="34" t="e">
        <f>VLOOKUP(X$3,[2]分国家汇总!$A:$AW,$A8,FALSE)</f>
        <v>#N/A</v>
      </c>
      <c r="Y8" s="34" t="e">
        <f>VLOOKUP(Y$3,[2]分国家汇总!$A:$AW,$A8,FALSE)</f>
        <v>#N/A</v>
      </c>
      <c r="Z8" s="34" t="e">
        <f>VLOOKUP(Z$3,[2]分国家汇总!$A:$AW,$A8,FALSE)</f>
        <v>#N/A</v>
      </c>
      <c r="AA8" s="34" t="e">
        <f>VLOOKUP(AA$3,[2]分国家汇总!$A:$AW,$A8,FALSE)</f>
        <v>#N/A</v>
      </c>
      <c r="AB8" s="34" t="e">
        <f>VLOOKUP(AB$3,[2]分国家汇总!$A:$AW,$A8,FALSE)</f>
        <v>#N/A</v>
      </c>
      <c r="AC8" s="34" t="e">
        <f>VLOOKUP(AC$3,[2]分国家汇总!$A:$AW,$A8,FALSE)</f>
        <v>#N/A</v>
      </c>
      <c r="AD8" s="34" t="e">
        <f>VLOOKUP(AD$3,[2]分国家汇总!$A:$AW,$A8,FALSE)</f>
        <v>#N/A</v>
      </c>
      <c r="AE8" s="34" t="e">
        <f>VLOOKUP(AE$3,[2]分国家汇总!$A:$AW,$A8,FALSE)</f>
        <v>#N/A</v>
      </c>
      <c r="AF8" s="34" t="e">
        <f>VLOOKUP(AF$3,[2]分国家汇总!$A:$AW,$A8,FALSE)</f>
        <v>#N/A</v>
      </c>
      <c r="AG8" s="34" t="e">
        <f>VLOOKUP(AG$3,[2]分国家汇总!$A:$AW,$A8,FALSE)</f>
        <v>#N/A</v>
      </c>
      <c r="AH8" s="34" t="e">
        <f>VLOOKUP(AH$3,[2]分国家汇总!$A:$AW,$A8,FALSE)</f>
        <v>#N/A</v>
      </c>
      <c r="AI8" s="34" t="e">
        <f>VLOOKUP(AI$3,[2]分国家汇总!$A:$AW,$A8,FALSE)</f>
        <v>#N/A</v>
      </c>
      <c r="AJ8" s="34" t="e">
        <f>VLOOKUP(AJ$3,[2]分国家汇总!$A:$AW,$A8,FALSE)</f>
        <v>#N/A</v>
      </c>
      <c r="AK8" s="34" t="e">
        <f>VLOOKUP(AK$3,[2]分国家汇总!$A:$AW,$A8,FALSE)</f>
        <v>#N/A</v>
      </c>
      <c r="AL8" s="34" t="e">
        <f>VLOOKUP(AL$3,[2]分国家汇总!$A:$AW,$A8,FALSE)</f>
        <v>#N/A</v>
      </c>
      <c r="AM8" s="34" t="e">
        <f>VLOOKUP(AM$3,[2]分国家汇总!$A:$AW,$A8,FALSE)</f>
        <v>#N/A</v>
      </c>
      <c r="AN8" s="34" t="e">
        <f>VLOOKUP(AN$3,[2]分国家汇总!$A:$AW,$A8,FALSE)</f>
        <v>#N/A</v>
      </c>
      <c r="AO8" s="34" t="e">
        <f>VLOOKUP(AO$3,[2]分国家汇总!$A:$AW,$A8,FALSE)</f>
        <v>#N/A</v>
      </c>
      <c r="AP8" s="34" t="e">
        <f>VLOOKUP(AP$3,[2]分国家汇总!$A:$AW,$A8,FALSE)</f>
        <v>#N/A</v>
      </c>
      <c r="AQ8" s="34" t="e">
        <f>VLOOKUP(AQ$3,[2]分国家汇总!$A:$AW,$A8,FALSE)</f>
        <v>#N/A</v>
      </c>
      <c r="AR8" s="34" t="e">
        <f>VLOOKUP(AR$3,[2]分国家汇总!$A:$AW,$A8,FALSE)</f>
        <v>#N/A</v>
      </c>
      <c r="AS8" s="34" t="e">
        <f>VLOOKUP(AS$3,[2]分国家汇总!$A:$AW,$A8,FALSE)</f>
        <v>#N/A</v>
      </c>
      <c r="AT8" s="34" t="e">
        <f>VLOOKUP(AT$3,[2]分国家汇总!$A:$AW,$A8,FALSE)</f>
        <v>#N/A</v>
      </c>
      <c r="AU8" s="34" t="e">
        <f>VLOOKUP(AU$3,[2]分国家汇总!$A:$AW,$A8,FALSE)</f>
        <v>#N/A</v>
      </c>
      <c r="AV8" s="34" t="e">
        <f>VLOOKUP(AV$3,[2]分国家汇总!$A:$AW,$A8,FALSE)</f>
        <v>#N/A</v>
      </c>
      <c r="AW8" s="34" t="e">
        <f>VLOOKUP(AW$3,[2]分国家汇总!$A:$AW,$A8,FALSE)</f>
        <v>#N/A</v>
      </c>
      <c r="AX8" s="34" t="e">
        <f>VLOOKUP(AX$3,[2]分国家汇总!$A:$AW,$A8,FALSE)</f>
        <v>#N/A</v>
      </c>
      <c r="AY8" s="34" t="e">
        <f>VLOOKUP(AY$3,[2]分国家汇总!$A:$AW,$A8,FALSE)</f>
        <v>#N/A</v>
      </c>
      <c r="AZ8" s="34" t="e">
        <f>VLOOKUP(AZ$3,[2]分国家汇总!$A:$AW,$A8,FALSE)</f>
        <v>#N/A</v>
      </c>
      <c r="BA8" s="34" t="e">
        <f>VLOOKUP(BA$3,[2]分国家汇总!$A:$AW,$A8,FALSE)</f>
        <v>#N/A</v>
      </c>
      <c r="BB8" s="34" t="e">
        <f>VLOOKUP(BB$3,[2]分国家汇总!$A:$AW,$A8,FALSE)</f>
        <v>#N/A</v>
      </c>
      <c r="BC8" s="34" t="e">
        <f>VLOOKUP(BC$3,[2]分国家汇总!$A:$AW,$A8,FALSE)</f>
        <v>#N/A</v>
      </c>
      <c r="BD8" s="34" t="e">
        <f>VLOOKUP(BD$3,[2]分国家汇总!$A:$AW,$A8,FALSE)</f>
        <v>#N/A</v>
      </c>
      <c r="BE8" s="34" t="e">
        <f>VLOOKUP(BE$3,[2]分国家汇总!$A:$AW,$A8,FALSE)</f>
        <v>#N/A</v>
      </c>
      <c r="BF8" s="34" t="e">
        <f>VLOOKUP(BF$3,[2]分国家汇总!$A:$AW,$A8,FALSE)</f>
        <v>#N/A</v>
      </c>
      <c r="BG8" s="34" t="e">
        <f>VLOOKUP(BG$3,[2]分国家汇总!$A:$AW,$A8,FALSE)</f>
        <v>#N/A</v>
      </c>
      <c r="BH8" s="34" t="e">
        <f>VLOOKUP(BH$3,[2]分国家汇总!$A:$AW,$A8,FALSE)</f>
        <v>#N/A</v>
      </c>
      <c r="BI8" s="34" t="e">
        <f>VLOOKUP(BI$3,[2]分国家汇总!$A:$AW,$A8,FALSE)</f>
        <v>#N/A</v>
      </c>
      <c r="BJ8" s="34" t="e">
        <f>VLOOKUP(BJ$3,[2]分国家汇总!$A:$AW,$A8,FALSE)</f>
        <v>#N/A</v>
      </c>
      <c r="BK8" s="34" t="e">
        <f>VLOOKUP(BK$3,[2]分国家汇总!$A:$AW,$A8,FALSE)</f>
        <v>#N/A</v>
      </c>
      <c r="BL8" s="34" t="e">
        <f>VLOOKUP(BL$3,[2]分国家汇总!$A:$AW,$A8,FALSE)</f>
        <v>#N/A</v>
      </c>
      <c r="BM8" s="34" t="e">
        <f>VLOOKUP(BM$3,[2]分国家汇总!$A:$AW,$A8,FALSE)</f>
        <v>#N/A</v>
      </c>
      <c r="BN8" s="34" t="e">
        <f>VLOOKUP(BN$3,[2]分国家汇总!$A:$AW,$A8,FALSE)</f>
        <v>#N/A</v>
      </c>
      <c r="BO8" s="34" t="e">
        <f>VLOOKUP(BO$3,[2]分国家汇总!$A:$AW,$A8,FALSE)</f>
        <v>#N/A</v>
      </c>
      <c r="BP8" s="34" t="e">
        <f>VLOOKUP(BP$3,[2]分国家汇总!$A:$AW,$A8,FALSE)</f>
        <v>#N/A</v>
      </c>
      <c r="BQ8" s="34" t="e">
        <f>VLOOKUP(BQ$3,[2]分国家汇总!$A:$AW,$A8,FALSE)</f>
        <v>#N/A</v>
      </c>
      <c r="BR8" s="34" t="e">
        <f>VLOOKUP(BR$3,[2]分国家汇总!$A:$AW,$A8,FALSE)</f>
        <v>#N/A</v>
      </c>
      <c r="BS8" s="34" t="e">
        <f>VLOOKUP(BS$3,[2]分国家汇总!$A:$AW,$A8,FALSE)</f>
        <v>#N/A</v>
      </c>
      <c r="BT8" s="34" t="e">
        <f>VLOOKUP(BT$3,[2]分国家汇总!$A:$AW,$A8,FALSE)</f>
        <v>#N/A</v>
      </c>
      <c r="BU8" s="34" t="e">
        <f>VLOOKUP(BU$3,[2]分国家汇总!$A:$AW,$A8,FALSE)</f>
        <v>#N/A</v>
      </c>
      <c r="BV8" s="34" t="e">
        <f>VLOOKUP(BV$3,[2]分国家汇总!$A:$AW,$A8,FALSE)</f>
        <v>#N/A</v>
      </c>
      <c r="BW8" s="34" t="e">
        <f>VLOOKUP(BW$3,[2]分国家汇总!$A:$AW,$A8,FALSE)</f>
        <v>#N/A</v>
      </c>
      <c r="BX8" s="34" t="e">
        <f>VLOOKUP(BX$3,[2]分国家汇总!$A:$AW,$A8,FALSE)</f>
        <v>#N/A</v>
      </c>
      <c r="BY8" s="34" t="e">
        <f>VLOOKUP(BY$3,[2]分国家汇总!$A:$AW,$A8,FALSE)</f>
        <v>#N/A</v>
      </c>
      <c r="BZ8" s="34" t="e">
        <f>VLOOKUP(BZ$3,[2]分国家汇总!$A:$AW,$A8,FALSE)</f>
        <v>#N/A</v>
      </c>
      <c r="CA8" s="34" t="e">
        <f>VLOOKUP(CA$3,[2]分国家汇总!$A:$AW,$A8,FALSE)</f>
        <v>#N/A</v>
      </c>
      <c r="CB8" s="34" t="e">
        <f>VLOOKUP(CB$3,[2]分国家汇总!$A:$AW,$A8,FALSE)</f>
        <v>#N/A</v>
      </c>
      <c r="CC8" s="34" t="e">
        <f>VLOOKUP(CC$3,[2]分国家汇总!$A:$AW,$A8,FALSE)</f>
        <v>#N/A</v>
      </c>
      <c r="CD8" s="34" t="e">
        <f>VLOOKUP(CD$3,[2]分国家汇总!$A:$AW,$A8,FALSE)</f>
        <v>#N/A</v>
      </c>
      <c r="CE8" s="34" t="e">
        <f>VLOOKUP(CE$3,[2]分国家汇总!$A:$AW,$A8,FALSE)</f>
        <v>#N/A</v>
      </c>
      <c r="CF8" s="34" t="e">
        <f>VLOOKUP(CF$3,[2]分国家汇总!$A:$AW,$A8,FALSE)</f>
        <v>#N/A</v>
      </c>
      <c r="CG8" s="34" t="e">
        <f>VLOOKUP(CG$3,[2]分国家汇总!$A:$AW,$A8,FALSE)</f>
        <v>#N/A</v>
      </c>
      <c r="CH8" s="34" t="e">
        <f>VLOOKUP(CH$3,[2]分国家汇总!$A:$AW,$A8,FALSE)</f>
        <v>#N/A</v>
      </c>
      <c r="CI8" s="34" t="e">
        <f>VLOOKUP(CI$3,[2]分国家汇总!$A:$AW,$A8,FALSE)</f>
        <v>#N/A</v>
      </c>
      <c r="CJ8" s="34" t="e">
        <f>VLOOKUP(CJ$3,[2]分国家汇总!$A:$AW,$A8,FALSE)</f>
        <v>#N/A</v>
      </c>
      <c r="CK8" s="34" t="e">
        <f>VLOOKUP(CK$3,[2]分国家汇总!$A:$AW,$A8,FALSE)</f>
        <v>#N/A</v>
      </c>
      <c r="CL8" s="34" t="e">
        <f>VLOOKUP(CL$3,[2]分国家汇总!$A:$AW,$A8,FALSE)</f>
        <v>#N/A</v>
      </c>
      <c r="CM8" s="34" t="e">
        <f>VLOOKUP(CM$3,[2]分国家汇总!$A:$AW,$A8,FALSE)</f>
        <v>#N/A</v>
      </c>
      <c r="CN8" s="34" t="e">
        <f>VLOOKUP(CN$3,[2]分国家汇总!$A:$AW,$A8,FALSE)</f>
        <v>#N/A</v>
      </c>
      <c r="CO8" s="34" t="e">
        <f>VLOOKUP(CO$3,[2]分国家汇总!$A:$AW,$A8,FALSE)</f>
        <v>#N/A</v>
      </c>
      <c r="CP8" s="34" t="e">
        <f>VLOOKUP(CP$3,[2]分国家汇总!$A:$AW,$A8,FALSE)</f>
        <v>#N/A</v>
      </c>
      <c r="CQ8" s="34" t="e">
        <f>VLOOKUP(CQ$3,[2]分国家汇总!$A:$AW,$A8,FALSE)</f>
        <v>#N/A</v>
      </c>
      <c r="CR8" s="34" t="e">
        <f>VLOOKUP(CR$3,[2]分国家汇总!$A:$AW,$A8,FALSE)</f>
        <v>#N/A</v>
      </c>
      <c r="CS8" s="34" t="e">
        <f>VLOOKUP(CS$3,[2]分国家汇总!$A:$AW,$A8,FALSE)</f>
        <v>#N/A</v>
      </c>
      <c r="CT8" s="34" t="e">
        <f>VLOOKUP(CT$3,[2]分国家汇总!$A:$AW,$A8,FALSE)</f>
        <v>#N/A</v>
      </c>
      <c r="CU8" s="34" t="e">
        <f>VLOOKUP(CU$3,[2]分国家汇总!$A:$AW,$A8,FALSE)</f>
        <v>#N/A</v>
      </c>
      <c r="CV8" s="34" t="e">
        <f>VLOOKUP(CV$3,[2]分国家汇总!$A:$AW,$A8,FALSE)</f>
        <v>#N/A</v>
      </c>
      <c r="CW8" s="34" t="e">
        <f>VLOOKUP(CW$3,[2]分国家汇总!$A:$AW,$A8,FALSE)</f>
        <v>#N/A</v>
      </c>
      <c r="CX8" s="34" t="e">
        <f>VLOOKUP(CX$3,[2]分国家汇总!$A:$AW,$A8,FALSE)</f>
        <v>#N/A</v>
      </c>
      <c r="CY8" s="34" t="e">
        <f>VLOOKUP(CY$3,[2]分国家汇总!$A:$AW,$A8,FALSE)</f>
        <v>#N/A</v>
      </c>
      <c r="CZ8" s="34" t="e">
        <f>VLOOKUP(CZ$3,[2]分国家汇总!$A:$AW,$A8,FALSE)</f>
        <v>#N/A</v>
      </c>
      <c r="DA8" s="34" t="e">
        <f>VLOOKUP(DA$3,[2]分国家汇总!$A:$AW,$A8,FALSE)</f>
        <v>#N/A</v>
      </c>
      <c r="DB8" s="34" t="e">
        <f>VLOOKUP(DB$3,[2]分国家汇总!$A:$AW,$A8,FALSE)</f>
        <v>#N/A</v>
      </c>
      <c r="DC8" s="34" t="e">
        <f>VLOOKUP(DC$3,[2]分国家汇总!$A:$AW,$A8,FALSE)</f>
        <v>#N/A</v>
      </c>
      <c r="DD8" s="34" t="e">
        <f>VLOOKUP(DD$3,[2]分国家汇总!$A:$AW,$A8,FALSE)</f>
        <v>#N/A</v>
      </c>
      <c r="DE8" s="34" t="e">
        <f>VLOOKUP(DE$3,[2]分国家汇总!$A:$AW,$A8,FALSE)</f>
        <v>#N/A</v>
      </c>
      <c r="DF8" s="34" t="e">
        <f>VLOOKUP(DF$3,[2]分国家汇总!$A:$AW,$A8,FALSE)</f>
        <v>#N/A</v>
      </c>
      <c r="DG8" s="34" t="e">
        <f>VLOOKUP(DG$3,[2]分国家汇总!$A:$AW,$A8,FALSE)</f>
        <v>#N/A</v>
      </c>
      <c r="DH8" s="34" t="e">
        <f>VLOOKUP(DH$3,[2]分国家汇总!$A:$AW,$A8,FALSE)</f>
        <v>#N/A</v>
      </c>
      <c r="DI8" s="34" t="e">
        <f>VLOOKUP(DI$3,[2]分国家汇总!$A:$AW,$A8,FALSE)</f>
        <v>#N/A</v>
      </c>
      <c r="DJ8" s="34" t="e">
        <f>VLOOKUP(DJ$3,[2]分国家汇总!$A:$AW,$A8,FALSE)</f>
        <v>#N/A</v>
      </c>
      <c r="DK8" s="34" t="e">
        <f>VLOOKUP(DK$3,[2]分国家汇总!$A:$AW,$A8,FALSE)</f>
        <v>#N/A</v>
      </c>
      <c r="DL8" s="34" t="e">
        <f>VLOOKUP(DL$3,[2]分国家汇总!$A:$AW,$A8,FALSE)</f>
        <v>#N/A</v>
      </c>
      <c r="DM8" s="34" t="e">
        <f>VLOOKUP(DM$3,[2]分国家汇总!$A:$AW,$A8,FALSE)</f>
        <v>#N/A</v>
      </c>
      <c r="DN8" s="34" t="e">
        <f>VLOOKUP(DN$3,[2]分国家汇总!$A:$AW,$A8,FALSE)</f>
        <v>#N/A</v>
      </c>
      <c r="DO8" s="34" t="e">
        <f>VLOOKUP(DO$3,[2]分国家汇总!$A:$AW,$A8,FALSE)</f>
        <v>#N/A</v>
      </c>
      <c r="DP8" s="34" t="e">
        <f>VLOOKUP(DP$3,[2]分国家汇总!$A:$AW,$A8,FALSE)</f>
        <v>#N/A</v>
      </c>
      <c r="DQ8" s="34" t="e">
        <f>VLOOKUP(DQ$3,[2]分国家汇总!$A:$AW,$A8,FALSE)</f>
        <v>#N/A</v>
      </c>
      <c r="DR8" s="34" t="e">
        <f>VLOOKUP(DR$3,[2]分国家汇总!$A:$AW,$A8,FALSE)</f>
        <v>#N/A</v>
      </c>
      <c r="DS8" s="34" t="e">
        <f>VLOOKUP(DS$3,[2]分国家汇总!$A:$AW,$A8,FALSE)</f>
        <v>#N/A</v>
      </c>
      <c r="DT8" s="34" t="e">
        <f>VLOOKUP(DT$3,[2]分国家汇总!$A:$AW,$A8,FALSE)</f>
        <v>#N/A</v>
      </c>
      <c r="DU8" s="34" t="e">
        <f>VLOOKUP(DU$3,[2]分国家汇总!$A:$AW,$A8,FALSE)</f>
        <v>#N/A</v>
      </c>
      <c r="DV8" s="34" t="e">
        <f>VLOOKUP(DV$3,[2]分国家汇总!$A:$AW,$A8,FALSE)</f>
        <v>#N/A</v>
      </c>
      <c r="DW8" s="34" t="e">
        <f>VLOOKUP(DW$3,[2]分国家汇总!$A:$AW,$A8,FALSE)</f>
        <v>#N/A</v>
      </c>
      <c r="DX8" s="34" t="e">
        <f>VLOOKUP(DX$3,[2]分国家汇总!$A:$AW,$A8,FALSE)</f>
        <v>#N/A</v>
      </c>
      <c r="DY8" s="34" t="e">
        <f>VLOOKUP(DY$3,[2]分国家汇总!$A:$AW,$A8,FALSE)</f>
        <v>#N/A</v>
      </c>
      <c r="DZ8" s="34" t="e">
        <f>VLOOKUP(DZ$3,[2]分国家汇总!$A:$AW,$A8,FALSE)</f>
        <v>#N/A</v>
      </c>
      <c r="EA8" s="34" t="e">
        <f>VLOOKUP(EA$3,[2]分国家汇总!$A:$AW,$A8,FALSE)</f>
        <v>#N/A</v>
      </c>
      <c r="EB8" s="34" t="e">
        <f>VLOOKUP(EB$3,[2]分国家汇总!$A:$AW,$A8,FALSE)</f>
        <v>#N/A</v>
      </c>
      <c r="EC8" s="34" t="e">
        <f>VLOOKUP(EC$3,[2]分国家汇总!$A:$AW,$A8,FALSE)</f>
        <v>#N/A</v>
      </c>
      <c r="ED8" s="34" t="e">
        <f>VLOOKUP(ED$3,[2]分国家汇总!$A:$AW,$A8,FALSE)</f>
        <v>#N/A</v>
      </c>
      <c r="EE8" s="34" t="e">
        <f>VLOOKUP(EE$3,[2]分国家汇总!$A:$AW,$A8,FALSE)</f>
        <v>#N/A</v>
      </c>
      <c r="EF8" s="34" t="e">
        <f>VLOOKUP(EF$3,[2]分国家汇总!$A:$AW,$A8,FALSE)</f>
        <v>#N/A</v>
      </c>
      <c r="EG8" s="34" t="e">
        <f>VLOOKUP(EG$3,[2]分国家汇总!$A:$AW,$A8,FALSE)</f>
        <v>#N/A</v>
      </c>
      <c r="EH8" s="34" t="e">
        <f>VLOOKUP(EH$3,[2]分国家汇总!$A:$AW,$A8,FALSE)</f>
        <v>#N/A</v>
      </c>
      <c r="EI8" s="34" t="e">
        <f>VLOOKUP(EI$3,[2]分国家汇总!$A:$AW,$A8,FALSE)</f>
        <v>#N/A</v>
      </c>
      <c r="EJ8" s="34" t="e">
        <f>VLOOKUP(EJ$3,[2]分国家汇总!$A:$AW,$A8,FALSE)</f>
        <v>#N/A</v>
      </c>
      <c r="EK8" s="34" t="e">
        <f>VLOOKUP(EK$3,[2]分国家汇总!$A:$AW,$A8,FALSE)</f>
        <v>#N/A</v>
      </c>
      <c r="EL8" s="34" t="e">
        <f>VLOOKUP(EL$3,[2]分国家汇总!$A:$AW,$A8,FALSE)</f>
        <v>#N/A</v>
      </c>
      <c r="EM8" s="34" t="e">
        <f>VLOOKUP(EM$3,[2]分国家汇总!$A:$AW,$A8,FALSE)</f>
        <v>#N/A</v>
      </c>
      <c r="EN8" s="34" t="e">
        <f>VLOOKUP(EN$3,[2]分国家汇总!$A:$AW,$A8,FALSE)</f>
        <v>#N/A</v>
      </c>
      <c r="EO8" s="34" t="e">
        <f>VLOOKUP(EO$3,[2]分国家汇总!$A:$AW,$A8,FALSE)</f>
        <v>#N/A</v>
      </c>
      <c r="EP8" s="34" t="e">
        <f>VLOOKUP(EP$3,[2]分国家汇总!$A:$AW,$A8,FALSE)</f>
        <v>#N/A</v>
      </c>
      <c r="EQ8" s="34" t="e">
        <f>VLOOKUP(EQ$3,[2]分国家汇总!$A:$AW,$A8,FALSE)</f>
        <v>#N/A</v>
      </c>
      <c r="ER8" s="34" t="e">
        <f>VLOOKUP(ER$3,[2]分国家汇总!$A:$AW,$A8,FALSE)</f>
        <v>#N/A</v>
      </c>
      <c r="ES8" s="34" t="e">
        <f>VLOOKUP(ES$3,[2]分国家汇总!$A:$AW,$A8,FALSE)</f>
        <v>#N/A</v>
      </c>
      <c r="ET8" s="34" t="e">
        <f>VLOOKUP(ET$3,[2]分国家汇总!$A:$AW,$A8,FALSE)</f>
        <v>#N/A</v>
      </c>
      <c r="EU8" s="34" t="e">
        <f>VLOOKUP(EU$3,[2]分国家汇总!$A:$AW,$A8,FALSE)</f>
        <v>#N/A</v>
      </c>
      <c r="EV8" s="34" t="e">
        <f>VLOOKUP(EV$3,[2]分国家汇总!$A:$AW,$A8,FALSE)</f>
        <v>#N/A</v>
      </c>
      <c r="EW8" s="34" t="e">
        <f>VLOOKUP(EW$3,[2]分国家汇总!$A:$AW,$A8,FALSE)</f>
        <v>#N/A</v>
      </c>
      <c r="EX8" s="34" t="e">
        <f>VLOOKUP(EX$3,[2]分国家汇总!$A:$AW,$A8,FALSE)</f>
        <v>#N/A</v>
      </c>
      <c r="EY8" s="34" t="e">
        <f>VLOOKUP(EY$3,[2]分国家汇总!$A:$AW,$A8,FALSE)</f>
        <v>#N/A</v>
      </c>
      <c r="EZ8" s="34" t="e">
        <f>VLOOKUP(EZ$3,[2]分国家汇总!$A:$AW,$A8,FALSE)</f>
        <v>#N/A</v>
      </c>
      <c r="FA8" s="34" t="e">
        <f>VLOOKUP(FA$3,[2]分国家汇总!$A:$AW,$A8,FALSE)</f>
        <v>#N/A</v>
      </c>
      <c r="FB8" s="34" t="e">
        <f>VLOOKUP(FB$3,[2]分国家汇总!$A:$AW,$A8,FALSE)</f>
        <v>#N/A</v>
      </c>
      <c r="FC8" s="34" t="e">
        <f>VLOOKUP(FC$3,[2]分国家汇总!$A:$AW,$A8,FALSE)</f>
        <v>#N/A</v>
      </c>
      <c r="FD8" s="34" t="e">
        <f>VLOOKUP(FD$3,[2]分国家汇总!$A:$AW,$A8,FALSE)</f>
        <v>#N/A</v>
      </c>
      <c r="FE8" s="34" t="e">
        <f>VLOOKUP(FE$3,[2]分国家汇总!$A:$AW,$A8,FALSE)</f>
        <v>#N/A</v>
      </c>
      <c r="FF8" s="34" t="e">
        <f>VLOOKUP(FF$3,[2]分国家汇总!$A:$AW,$A8,FALSE)</f>
        <v>#N/A</v>
      </c>
      <c r="FG8" s="34" t="e">
        <f>VLOOKUP(FG$3,[2]分国家汇总!$A:$AW,$A8,FALSE)</f>
        <v>#N/A</v>
      </c>
      <c r="FH8" s="34" t="e">
        <f>VLOOKUP(FH$3,[2]分国家汇总!$A:$AW,$A8,FALSE)</f>
        <v>#N/A</v>
      </c>
      <c r="FI8" s="34" t="e">
        <f>VLOOKUP(FI$3,[2]分国家汇总!$A:$AW,$A8,FALSE)</f>
        <v>#N/A</v>
      </c>
      <c r="FJ8" s="34" t="e">
        <f>VLOOKUP(FJ$3,[2]分国家汇总!$A:$AW,$A8,FALSE)</f>
        <v>#N/A</v>
      </c>
      <c r="FK8" s="34" t="e">
        <f>VLOOKUP(FK$3,[2]分国家汇总!$A:$AW,$A8,FALSE)</f>
        <v>#N/A</v>
      </c>
      <c r="FL8" s="34" t="e">
        <f>VLOOKUP(FL$3,[2]分国家汇总!$A:$AW,$A8,FALSE)</f>
        <v>#N/A</v>
      </c>
      <c r="FM8" s="34" t="e">
        <f>VLOOKUP(FM$3,[2]分国家汇总!$A:$AW,$A8,FALSE)</f>
        <v>#N/A</v>
      </c>
      <c r="FN8" s="34" t="e">
        <f>VLOOKUP(FN$3,[2]分国家汇总!$A:$AW,$A8,FALSE)</f>
        <v>#N/A</v>
      </c>
      <c r="FO8" s="34" t="e">
        <f>VLOOKUP(FO$3,[2]分国家汇总!$A:$AW,$A8,FALSE)</f>
        <v>#N/A</v>
      </c>
      <c r="FP8" s="34" t="e">
        <f>VLOOKUP(FP$3,[2]分国家汇总!$A:$AW,$A8,FALSE)</f>
        <v>#N/A</v>
      </c>
      <c r="FQ8" s="34" t="e">
        <f>VLOOKUP(FQ$3,[2]分国家汇总!$A:$AW,$A8,FALSE)</f>
        <v>#N/A</v>
      </c>
      <c r="FR8" s="34" t="e">
        <f>VLOOKUP(FR$3,[2]分国家汇总!$A:$AW,$A8,FALSE)</f>
        <v>#N/A</v>
      </c>
      <c r="FS8" s="34" t="e">
        <f>VLOOKUP(FS$3,[2]分国家汇总!$A:$AW,$A8,FALSE)</f>
        <v>#N/A</v>
      </c>
      <c r="FT8" s="34" t="e">
        <f>VLOOKUP(FT$3,[2]分国家汇总!$A:$AW,$A8,FALSE)</f>
        <v>#N/A</v>
      </c>
      <c r="FU8" s="34" t="e">
        <f>VLOOKUP(FU$3,[2]分国家汇总!$A:$AW,$A8,FALSE)</f>
        <v>#N/A</v>
      </c>
      <c r="FV8" s="34" t="e">
        <f>VLOOKUP(FV$3,[2]分国家汇总!$A:$AW,$A8,FALSE)</f>
        <v>#N/A</v>
      </c>
      <c r="FW8" s="34" t="e">
        <f>VLOOKUP(FW$3,[2]分国家汇总!$A:$AW,$A8,FALSE)</f>
        <v>#N/A</v>
      </c>
      <c r="FX8" s="34" t="e">
        <f>VLOOKUP(FX$3,[2]分国家汇总!$A:$AW,$A8,FALSE)</f>
        <v>#N/A</v>
      </c>
      <c r="FY8" s="34" t="e">
        <f>VLOOKUP(FY$3,[2]分国家汇总!$A:$AW,$A8,FALSE)</f>
        <v>#N/A</v>
      </c>
      <c r="FZ8" s="34" t="e">
        <f>VLOOKUP(FZ$3,[2]分国家汇总!$A:$AW,$A8,FALSE)</f>
        <v>#N/A</v>
      </c>
      <c r="GA8" s="34" t="e">
        <f>VLOOKUP(GA$3,[2]分国家汇总!$A:$AW,$A8,FALSE)</f>
        <v>#N/A</v>
      </c>
      <c r="GB8" s="34" t="e">
        <f>VLOOKUP(GB$3,[2]分国家汇总!$A:$AW,$A8,FALSE)</f>
        <v>#N/A</v>
      </c>
      <c r="GC8" s="34" t="e">
        <f>VLOOKUP(GC$3,[2]分国家汇总!$A:$AW,$A8,FALSE)</f>
        <v>#N/A</v>
      </c>
      <c r="GD8" s="34" t="e">
        <f>VLOOKUP(GD$3,[2]分国家汇总!$A:$AW,$A8,FALSE)</f>
        <v>#N/A</v>
      </c>
      <c r="GE8" s="34" t="e">
        <f>VLOOKUP(GE$3,[2]分国家汇总!$A:$AW,$A8,FALSE)</f>
        <v>#N/A</v>
      </c>
      <c r="GF8" s="34" t="e">
        <f>VLOOKUP(GF$3,[2]分国家汇总!$A:$AW,$A8,FALSE)</f>
        <v>#N/A</v>
      </c>
      <c r="GG8" s="34" t="e">
        <f>VLOOKUP(GG$3,[2]分国家汇总!$A:$AW,$A8,FALSE)</f>
        <v>#N/A</v>
      </c>
      <c r="GH8" s="34" t="e">
        <f>VLOOKUP(GH$3,[2]分国家汇总!$A:$AW,$A8,FALSE)</f>
        <v>#N/A</v>
      </c>
      <c r="GI8" s="34" t="e">
        <f>VLOOKUP(GI$3,[2]分国家汇总!$A:$AW,$A8,FALSE)</f>
        <v>#N/A</v>
      </c>
      <c r="GJ8" s="34" t="e">
        <f>VLOOKUP(GJ$3,[2]分国家汇总!$A:$AW,$A8,FALSE)</f>
        <v>#N/A</v>
      </c>
      <c r="GK8" s="34" t="e">
        <f>VLOOKUP(GK$3,[2]分国家汇总!$A:$AW,$A8,FALSE)</f>
        <v>#N/A</v>
      </c>
      <c r="GL8" s="34" t="e">
        <f>VLOOKUP(GL$3,[2]分国家汇总!$A:$AW,$A8,FALSE)</f>
        <v>#N/A</v>
      </c>
      <c r="GM8" s="34" t="e">
        <f>VLOOKUP(GM$3,[2]分国家汇总!$A:$AW,$A8,FALSE)</f>
        <v>#N/A</v>
      </c>
      <c r="GN8" s="34" t="e">
        <f>VLOOKUP(GN$3,[2]分国家汇总!$A:$AW,$A8,FALSE)</f>
        <v>#N/A</v>
      </c>
      <c r="GO8" s="34" t="e">
        <f>VLOOKUP(GO$3,[2]分国家汇总!$A:$AW,$A8,FALSE)</f>
        <v>#N/A</v>
      </c>
      <c r="GP8" s="34" t="e">
        <f>VLOOKUP(GP$3,[2]分国家汇总!$A:$AW,$A8,FALSE)</f>
        <v>#N/A</v>
      </c>
      <c r="GQ8" s="34" t="e">
        <f>VLOOKUP(GQ$3,[2]分国家汇总!$A:$AW,$A8,FALSE)</f>
        <v>#N/A</v>
      </c>
      <c r="GR8" s="34" t="e">
        <f>VLOOKUP(GR$3,[2]分国家汇总!$A:$AW,$A8,FALSE)</f>
        <v>#N/A</v>
      </c>
      <c r="GS8" s="34" t="e">
        <f>VLOOKUP(GS$3,[2]分国家汇总!$A:$AW,$A8,FALSE)</f>
        <v>#N/A</v>
      </c>
      <c r="GT8" s="34" t="e">
        <f>VLOOKUP(GT$3,[2]分国家汇总!$A:$AW,$A8,FALSE)</f>
        <v>#N/A</v>
      </c>
      <c r="GU8" s="34" t="e">
        <f>VLOOKUP(GU$3,[2]分国家汇总!$A:$AW,$A8,FALSE)</f>
        <v>#N/A</v>
      </c>
      <c r="GV8" s="34" t="e">
        <f>VLOOKUP(GV$3,[2]分国家汇总!$A:$AW,$A8,FALSE)</f>
        <v>#N/A</v>
      </c>
      <c r="GW8" s="34" t="e">
        <f>VLOOKUP(GW$3,[2]分国家汇总!$A:$AW,$A8,FALSE)</f>
        <v>#N/A</v>
      </c>
      <c r="GX8" s="34" t="e">
        <f>VLOOKUP(GX$3,[2]分国家汇总!$A:$AW,$A8,FALSE)</f>
        <v>#N/A</v>
      </c>
      <c r="GY8" s="34" t="e">
        <f>VLOOKUP(GY$3,[2]分国家汇总!$A:$AW,$A8,FALSE)</f>
        <v>#N/A</v>
      </c>
      <c r="GZ8" s="34" t="e">
        <f>VLOOKUP(GZ$3,[2]分国家汇总!$A:$AW,$A8,FALSE)</f>
        <v>#N/A</v>
      </c>
      <c r="HA8" s="34" t="e">
        <f>VLOOKUP(HA$3,[2]分国家汇总!$A:$AW,$A8,FALSE)</f>
        <v>#N/A</v>
      </c>
      <c r="HB8" s="34" t="e">
        <f>VLOOKUP(HB$3,[2]分国家汇总!$A:$AW,$A8,FALSE)</f>
        <v>#N/A</v>
      </c>
      <c r="HC8" s="34" t="e">
        <f>VLOOKUP(HC$3,[2]分国家汇总!$A:$AW,$A8,FALSE)</f>
        <v>#N/A</v>
      </c>
      <c r="HD8" s="34" t="e">
        <f>VLOOKUP(HD$3,[2]分国家汇总!$A:$AW,$A8,FALSE)</f>
        <v>#N/A</v>
      </c>
      <c r="HE8" s="34" t="e">
        <f>VLOOKUP(HE$3,[2]分国家汇总!$A:$AW,$A8,FALSE)</f>
        <v>#N/A</v>
      </c>
      <c r="HF8" s="34" t="e">
        <f>VLOOKUP(HF$3,[2]分国家汇总!$A:$AW,$A8,FALSE)</f>
        <v>#N/A</v>
      </c>
      <c r="HG8" s="34" t="e">
        <f>VLOOKUP(HG$3,[2]分国家汇总!$A:$AW,$A8,FALSE)</f>
        <v>#N/A</v>
      </c>
      <c r="HH8" s="34" t="e">
        <f>VLOOKUP(HH$3,[2]分国家汇总!$A:$AW,$A8,FALSE)</f>
        <v>#N/A</v>
      </c>
      <c r="HI8" s="34" t="e">
        <f>VLOOKUP(HI$3,[2]分国家汇总!$A:$AW,$A8,FALSE)</f>
        <v>#N/A</v>
      </c>
      <c r="HJ8" s="34" t="e">
        <f>VLOOKUP(HJ$3,[2]分国家汇总!$A:$AW,$A8,FALSE)</f>
        <v>#N/A</v>
      </c>
      <c r="HK8" s="34" t="e">
        <f>VLOOKUP(HK$3,[2]分国家汇总!$A:$AW,$A8,FALSE)</f>
        <v>#N/A</v>
      </c>
      <c r="HL8" s="34" t="e">
        <f>VLOOKUP(HL$3,[2]分国家汇总!$A:$AW,$A8,FALSE)</f>
        <v>#N/A</v>
      </c>
      <c r="HM8" s="34" t="e">
        <f>VLOOKUP(HM$3,[2]分国家汇总!$A:$AW,$A8,FALSE)</f>
        <v>#N/A</v>
      </c>
      <c r="HN8" s="34" t="e">
        <f>VLOOKUP(HN$3,[2]分国家汇总!$A:$AW,$A8,FALSE)</f>
        <v>#N/A</v>
      </c>
      <c r="HO8" s="34" t="e">
        <f>VLOOKUP(HO$3,[2]分国家汇总!$A:$AW,$A8,FALSE)</f>
        <v>#N/A</v>
      </c>
      <c r="HP8" s="34" t="e">
        <f>VLOOKUP(HP$3,[2]分国家汇总!$A:$AW,$A8,FALSE)</f>
        <v>#N/A</v>
      </c>
      <c r="HQ8" s="34" t="e">
        <f>VLOOKUP(HQ$3,[2]分国家汇总!$A:$AW,$A8,FALSE)</f>
        <v>#N/A</v>
      </c>
      <c r="HR8" s="34" t="e">
        <f>VLOOKUP(HR$3,[2]分国家汇总!$A:$AW,$A8,FALSE)</f>
        <v>#N/A</v>
      </c>
      <c r="HS8" s="34" t="e">
        <f>VLOOKUP(HS$3,[2]分国家汇总!$A:$AW,$A8,FALSE)</f>
        <v>#N/A</v>
      </c>
      <c r="HT8" s="34" t="e">
        <f>VLOOKUP(HT$3,[2]分国家汇总!$A:$AW,$A8,FALSE)</f>
        <v>#N/A</v>
      </c>
      <c r="HU8" s="34" t="e">
        <f>VLOOKUP(HU$3,[2]分国家汇总!$A:$AW,$A8,FALSE)</f>
        <v>#N/A</v>
      </c>
      <c r="HV8" s="34" t="e">
        <f>VLOOKUP(HV$3,[2]分国家汇总!$A:$AW,$A8,FALSE)</f>
        <v>#N/A</v>
      </c>
      <c r="HW8" s="34" t="e">
        <f>VLOOKUP(HW$3,[2]分国家汇总!$A:$AW,$A8,FALSE)</f>
        <v>#N/A</v>
      </c>
      <c r="HX8" s="34" t="e">
        <f>VLOOKUP(HX$3,[2]分国家汇总!$A:$AW,$A8,FALSE)</f>
        <v>#N/A</v>
      </c>
      <c r="HY8" s="34" t="str">
        <f>IF(ISERROR(VLOOKUP(HY$3,[2]分国家汇总!$A:$AW,$A8,FALSE)),"",VLOOKUP(HY$3,[2]分国家汇总!$A:$AW,$A8,FALSE))</f>
        <v/>
      </c>
      <c r="HZ8" s="34" t="str">
        <f>IF(ISERROR(VLOOKUP(HZ$3,[2]分国家汇总!$A:$AW,$A8,FALSE)),"",VLOOKUP(HZ$3,[2]分国家汇总!$A:$AW,$A8,FALSE))</f>
        <v/>
      </c>
      <c r="IA8" s="34" t="str">
        <f>IF(ISERROR(VLOOKUP(IA$3,[2]分国家汇总!$A:$AW,$A8,FALSE)),"",VLOOKUP(IA$3,[2]分国家汇总!$A:$AW,$A8,FALSE))</f>
        <v/>
      </c>
      <c r="IB8" s="34" t="str">
        <f>IF(ISERROR(VLOOKUP(IB$3,[2]分国家汇总!$A:$AW,$A8,FALSE)),"",VLOOKUP(IB$3,[2]分国家汇总!$A:$AW,$A8,FALSE))</f>
        <v/>
      </c>
      <c r="IC8" s="34" t="str">
        <f>IF(ISERROR(VLOOKUP(IC$3,[2]分国家汇总!$A:$AW,$A8,FALSE)),"",VLOOKUP(IC$3,[2]分国家汇总!$A:$AW,$A8,FALSE))</f>
        <v/>
      </c>
      <c r="ID8" s="34" t="str">
        <f>IF(ISERROR(VLOOKUP(ID$3,[2]分国家汇总!$A:$AW,$A8,FALSE)),"",VLOOKUP(ID$3,[2]分国家汇总!$A:$AW,$A8,FALSE))</f>
        <v/>
      </c>
      <c r="IE8" s="34" t="str">
        <f>IF(ISERROR(VLOOKUP(IE$3,[2]分国家汇总!$A:$AW,$A8,FALSE)),"",VLOOKUP(IE$3,[2]分国家汇总!$A:$AW,$A8,FALSE))</f>
        <v/>
      </c>
      <c r="IF8" s="34" t="str">
        <f>IF(ISERROR(VLOOKUP(IF$3,[2]分国家汇总!$A:$AW,$A8,FALSE)),"",VLOOKUP(IF$3,[2]分国家汇总!$A:$AW,$A8,FALSE))</f>
        <v/>
      </c>
      <c r="IG8" s="34" t="str">
        <f>IF(ISERROR(VLOOKUP(IG$3,[2]分国家汇总!$A:$AW,$A8,FALSE)),"",VLOOKUP(IG$3,[2]分国家汇总!$A:$AW,$A8,FALSE))</f>
        <v/>
      </c>
      <c r="IH8" s="34" t="str">
        <f>IF(ISERROR(VLOOKUP(IH$3,[2]分国家汇总!$A:$AW,$A8,FALSE)),"",VLOOKUP(IH$3,[2]分国家汇总!$A:$AW,$A8,FALSE))</f>
        <v/>
      </c>
      <c r="II8" s="34" t="str">
        <f>IF(ISERROR(VLOOKUP(II$3,[2]分国家汇总!$A:$AW,$A8,FALSE)),"",VLOOKUP(II$3,[2]分国家汇总!$A:$AW,$A8,FALSE))</f>
        <v/>
      </c>
      <c r="IJ8" s="34" t="str">
        <f>IF(ISERROR(VLOOKUP(IJ$3,[2]分国家汇总!$A:$AW,$A8,FALSE)),"",VLOOKUP(IJ$3,[2]分国家汇总!$A:$AW,$A8,FALSE))</f>
        <v/>
      </c>
      <c r="IK8" s="34" t="str">
        <f>IF(ISERROR(VLOOKUP(IK$3,[2]分国家汇总!$A:$AW,$A8,FALSE)),"",VLOOKUP(IK$3,[2]分国家汇总!$A:$AW,$A8,FALSE))</f>
        <v/>
      </c>
      <c r="IL8" s="34" t="str">
        <f>IF(ISERROR(VLOOKUP(IL$3,[2]分国家汇总!$A:$AW,$A8,FALSE)),"",VLOOKUP(IL$3,[2]分国家汇总!$A:$AW,$A8,FALSE))</f>
        <v/>
      </c>
      <c r="IM8" s="34" t="str">
        <f>IF(ISERROR(VLOOKUP(IM$3,[2]分国家汇总!$A:$AW,$A8,FALSE)),"",VLOOKUP(IM$3,[2]分国家汇总!$A:$AW,$A8,FALSE))</f>
        <v/>
      </c>
      <c r="IN8" s="34" t="str">
        <f>IF(ISERROR(VLOOKUP(IN$3,[2]分国家汇总!$A:$AW,$A8,FALSE)),"",VLOOKUP(IN$3,[2]分国家汇总!$A:$AW,$A8,FALSE))</f>
        <v/>
      </c>
      <c r="IO8" s="34" t="str">
        <f>IF(ISERROR(VLOOKUP(IO$3,[2]分国家汇总!$A:$AW,$A8,FALSE)),"",VLOOKUP(IO$3,[2]分国家汇总!$A:$AW,$A8,FALSE))</f>
        <v/>
      </c>
      <c r="IP8" s="34" t="str">
        <f>IF(ISERROR(VLOOKUP(IP$3,[2]分国家汇总!$A:$AW,$A8,FALSE)),"",VLOOKUP(IP$3,[2]分国家汇总!$A:$AW,$A8,FALSE))</f>
        <v/>
      </c>
      <c r="IQ8" s="34" t="str">
        <f>IF(ISERROR(VLOOKUP(IQ$3,[2]分国家汇总!$A:$AW,$A8,FALSE)),"",VLOOKUP(IQ$3,[2]分国家汇总!$A:$AW,$A8,FALSE))</f>
        <v/>
      </c>
      <c r="IR8" s="34" t="str">
        <f>IF(ISERROR(VLOOKUP(IR$3,[2]分国家汇总!$A:$AW,$A8,FALSE)),"",VLOOKUP(IR$3,[2]分国家汇总!$A:$AW,$A8,FALSE))</f>
        <v/>
      </c>
      <c r="IS8" s="34" t="str">
        <f>IF(ISERROR(VLOOKUP(IS$3,[2]分国家汇总!$A:$AW,$A8,FALSE)),"",VLOOKUP(IS$3,[2]分国家汇总!$A:$AW,$A8,FALSE))</f>
        <v/>
      </c>
      <c r="IT8" s="34" t="str">
        <f>IF(ISERROR(VLOOKUP(IT$3,[2]分国家汇总!$A:$AW,$A8,FALSE)),"",VLOOKUP(IT$3,[2]分国家汇总!$A:$AW,$A8,FALSE))</f>
        <v/>
      </c>
      <c r="IU8" s="34" t="str">
        <f>IF(ISERROR(VLOOKUP(IU$3,[2]分国家汇总!$A:$AW,$A8,FALSE)),"",VLOOKUP(IU$3,[2]分国家汇总!$A:$AW,$A8,FALSE))</f>
        <v/>
      </c>
      <c r="IV8" s="34" t="str">
        <f>IF(ISERROR(VLOOKUP(IV$3,[2]分国家汇总!$A:$AW,$A8,FALSE)),"",VLOOKUP(IV$3,[2]分国家汇总!$A:$AW,$A8,FALSE))</f>
        <v/>
      </c>
      <c r="IW8" s="34" t="str">
        <f>IF(ISERROR(VLOOKUP(IW$3,[2]分国家汇总!$A:$AW,$A8,FALSE)),"",VLOOKUP(IW$3,[2]分国家汇总!$A:$AW,$A8,FALSE))</f>
        <v/>
      </c>
      <c r="IX8" s="34" t="str">
        <f>IF(ISERROR(VLOOKUP(IX$3,[2]分国家汇总!$A:$AW,$A8,FALSE)),"",VLOOKUP(IX$3,[2]分国家汇总!$A:$AW,$A8,FALSE))</f>
        <v/>
      </c>
      <c r="IY8" s="34" t="str">
        <f>IF(ISERROR(VLOOKUP(IY$3,[2]分国家汇总!$A:$AW,$A8,FALSE)),"",VLOOKUP(IY$3,[2]分国家汇总!$A:$AW,$A8,FALSE))</f>
        <v/>
      </c>
      <c r="IZ8" s="34" t="str">
        <f>IF(ISERROR(VLOOKUP(IZ$3,[2]分国家汇总!$A:$AW,$A8,FALSE)),"",VLOOKUP(IZ$3,[2]分国家汇总!$A:$AW,$A8,FALSE))</f>
        <v/>
      </c>
      <c r="JA8" s="34" t="str">
        <f>IF(ISERROR(VLOOKUP(JA$3,[2]分国家汇总!$A:$AW,$A8,FALSE)),"",VLOOKUP(JA$3,[2]分国家汇总!$A:$AW,$A8,FALSE))</f>
        <v/>
      </c>
      <c r="JB8" s="34" t="str">
        <f>IF(ISERROR(VLOOKUP(JB$3,[2]分国家汇总!$A:$AW,$A8,FALSE)),"",VLOOKUP(JB$3,[2]分国家汇总!$A:$AW,$A8,FALSE))</f>
        <v/>
      </c>
      <c r="JC8" s="34" t="str">
        <f>IF(ISERROR(VLOOKUP(JC$3,[2]分国家汇总!$A:$AW,$A8,FALSE)),"",VLOOKUP(JC$3,[2]分国家汇总!$A:$AW,$A8,FALSE))</f>
        <v/>
      </c>
      <c r="JD8" s="34" t="str">
        <f>IF(ISERROR(VLOOKUP(JD$3,[2]分国家汇总!$A:$AW,$A8,FALSE)),"",VLOOKUP(JD$3,[2]分国家汇总!$A:$AW,$A8,FALSE))</f>
        <v/>
      </c>
      <c r="JE8" s="34" t="str">
        <f>IF(ISERROR(VLOOKUP(JE$3,[2]分国家汇总!$A:$AW,$A8,FALSE)),"",VLOOKUP(JE$3,[2]分国家汇总!$A:$AW,$A8,FALSE))</f>
        <v/>
      </c>
      <c r="JF8" s="34" t="str">
        <f>IF(ISERROR(VLOOKUP(JF$3,[2]分国家汇总!$A:$AW,$A8,FALSE)),"",VLOOKUP(JF$3,[2]分国家汇总!$A:$AW,$A8,FALSE))</f>
        <v/>
      </c>
      <c r="JG8" s="34" t="str">
        <f>IF(ISERROR(VLOOKUP(JG$3,[2]分国家汇总!$A:$AW,$A8,FALSE)),"",VLOOKUP(JG$3,[2]分国家汇总!$A:$AW,$A8,FALSE))</f>
        <v/>
      </c>
      <c r="JH8" s="34" t="str">
        <f>IF(ISERROR(VLOOKUP(JH$3,[2]分国家汇总!$A:$AW,$A8,FALSE)),"",VLOOKUP(JH$3,[2]分国家汇总!$A:$AW,$A8,FALSE))</f>
        <v/>
      </c>
      <c r="JI8" s="34" t="str">
        <f>IF(ISERROR(VLOOKUP(JI$3,[2]分国家汇总!$A:$AW,$A8,FALSE)),"",VLOOKUP(JI$3,[2]分国家汇总!$A:$AW,$A8,FALSE))</f>
        <v/>
      </c>
      <c r="JJ8" s="34" t="str">
        <f>IF(ISERROR(VLOOKUP(JJ$3,[2]分国家汇总!$A:$AW,$A8,FALSE)),"",VLOOKUP(JJ$3,[2]分国家汇总!$A:$AW,$A8,FALSE))</f>
        <v/>
      </c>
      <c r="JK8" s="34" t="str">
        <f>IF(ISERROR(VLOOKUP(JK$3,[2]分国家汇总!$A:$AW,$A8,FALSE)),"",VLOOKUP(JK$3,[2]分国家汇总!$A:$AW,$A8,FALSE))</f>
        <v/>
      </c>
      <c r="JL8" s="34" t="str">
        <f>IF(ISERROR(VLOOKUP(JL$3,[2]分国家汇总!$A:$AW,$A8,FALSE)),"",VLOOKUP(JL$3,[2]分国家汇总!$A:$AW,$A8,FALSE))</f>
        <v/>
      </c>
      <c r="JM8" s="34" t="str">
        <f>IF(ISERROR(VLOOKUP(JM$3,[2]分国家汇总!$A:$AW,$A8,FALSE)),"",VLOOKUP(JM$3,[2]分国家汇总!$A:$AW,$A8,FALSE))</f>
        <v/>
      </c>
      <c r="JN8" s="34" t="str">
        <f>IF(ISERROR(VLOOKUP(JN$3,[2]分国家汇总!$A:$AW,$A8,FALSE)),"",VLOOKUP(JN$3,[2]分国家汇总!$A:$AW,$A8,FALSE))</f>
        <v/>
      </c>
      <c r="JO8" s="34" t="str">
        <f>IF(ISERROR(VLOOKUP(JO$3,[2]分国家汇总!$A:$AW,$A8,FALSE)),"",VLOOKUP(JO$3,[2]分国家汇总!$A:$AW,$A8,FALSE))</f>
        <v/>
      </c>
      <c r="JP8" s="34" t="str">
        <f>IF(ISERROR(VLOOKUP(JP$3,[2]分国家汇总!$A:$AW,$A8,FALSE)),"",VLOOKUP(JP$3,[2]分国家汇总!$A:$AW,$A8,FALSE))</f>
        <v/>
      </c>
      <c r="JQ8" s="34" t="str">
        <f>IF(ISERROR(VLOOKUP(JQ$3,[2]分国家汇总!$A:$AW,$A8,FALSE)),"",VLOOKUP(JQ$3,[2]分国家汇总!$A:$AW,$A8,FALSE))</f>
        <v/>
      </c>
      <c r="JR8" s="34" t="str">
        <f>IF(ISERROR(VLOOKUP(JR$3,[2]分国家汇总!$A:$AW,$A8,FALSE)),"",VLOOKUP(JR$3,[2]分国家汇总!$A:$AW,$A8,FALSE))</f>
        <v/>
      </c>
      <c r="JS8" s="34" t="str">
        <f>IF(ISERROR(VLOOKUP(JS$3,[2]分国家汇总!$A:$AW,$A8,FALSE)),"",VLOOKUP(JS$3,[2]分国家汇总!$A:$AW,$A8,FALSE))</f>
        <v/>
      </c>
      <c r="JT8" s="34" t="str">
        <f>IF(ISERROR(VLOOKUP(JT$3,[2]分国家汇总!$A:$AW,$A8,FALSE)),"",VLOOKUP(JT$3,[2]分国家汇总!$A:$AW,$A8,FALSE))</f>
        <v/>
      </c>
      <c r="JU8" s="34" t="str">
        <f>IF(ISERROR(VLOOKUP(JU$3,[2]分国家汇总!$A:$AW,$A8,FALSE)),"",VLOOKUP(JU$3,[2]分国家汇总!$A:$AW,$A8,FALSE))</f>
        <v/>
      </c>
      <c r="JV8" s="34" t="str">
        <f>IF(ISERROR(VLOOKUP(JV$3,[2]分国家汇总!$A:$AW,$A8,FALSE)),"",VLOOKUP(JV$3,[2]分国家汇总!$A:$AW,$A8,FALSE))</f>
        <v/>
      </c>
      <c r="JW8" s="34" t="str">
        <f>IF(ISERROR(VLOOKUP(JW$3,[2]分国家汇总!$A:$AW,$A8,FALSE)),"",VLOOKUP(JW$3,[2]分国家汇总!$A:$AW,$A8,FALSE))</f>
        <v/>
      </c>
      <c r="JX8" s="34" t="str">
        <f>IF(ISERROR(VLOOKUP(JX$3,[2]分国家汇总!$A:$AW,$A8,FALSE)),"",VLOOKUP(JX$3,[2]分国家汇总!$A:$AW,$A8,FALSE))</f>
        <v/>
      </c>
      <c r="JY8" s="34" t="str">
        <f>IF(ISERROR(VLOOKUP(JY$3,[2]分国家汇总!$A:$AW,$A8,FALSE)),"",VLOOKUP(JY$3,[2]分国家汇总!$A:$AW,$A8,FALSE))</f>
        <v/>
      </c>
      <c r="JZ8" s="34" t="str">
        <f>IF(ISERROR(VLOOKUP(JZ$3,[2]分国家汇总!$A:$AW,$A8,FALSE)),"",VLOOKUP(JZ$3,[2]分国家汇总!$A:$AW,$A8,FALSE))</f>
        <v/>
      </c>
      <c r="KA8" s="34" t="str">
        <f>IF(ISERROR(VLOOKUP(KA$3,[2]分国家汇总!$A:$AW,$A8,FALSE)),"",VLOOKUP(KA$3,[2]分国家汇总!$A:$AW,$A8,FALSE))</f>
        <v/>
      </c>
      <c r="KB8" s="34" t="str">
        <f>IF(ISERROR(VLOOKUP(KB$3,[2]分国家汇总!$A:$AW,$A8,FALSE)),"",VLOOKUP(KB$3,[2]分国家汇总!$A:$AW,$A8,FALSE))</f>
        <v/>
      </c>
      <c r="KC8" s="34" t="str">
        <f>IF(ISERROR(VLOOKUP(KC$3,[2]分国家汇总!$A:$AW,$A8,FALSE)),"",VLOOKUP(KC$3,[2]分国家汇总!$A:$AW,$A8,FALSE))</f>
        <v/>
      </c>
      <c r="KD8" s="34" t="str">
        <f>IF(ISERROR(VLOOKUP(KD$3,[2]分国家汇总!$A:$AW,$A8,FALSE)),"",VLOOKUP(KD$3,[2]分国家汇总!$A:$AW,$A8,FALSE))</f>
        <v/>
      </c>
      <c r="KE8" s="34" t="str">
        <f>IF(ISERROR(VLOOKUP(KE$3,[2]分国家汇总!$A:$AW,$A8,FALSE)),"",VLOOKUP(KE$3,[2]分国家汇总!$A:$AW,$A8,FALSE))</f>
        <v/>
      </c>
      <c r="KF8" s="34" t="str">
        <f>IF(ISERROR(VLOOKUP(KF$3,[2]分国家汇总!$A:$AW,$A8,FALSE)),"",VLOOKUP(KF$3,[2]分国家汇总!$A:$AW,$A8,FALSE))</f>
        <v/>
      </c>
      <c r="KG8" s="34" t="str">
        <f>IF(ISERROR(VLOOKUP(KG$3,[2]分国家汇总!$A:$AW,$A8,FALSE)),"",VLOOKUP(KG$3,[2]分国家汇总!$A:$AW,$A8,FALSE))</f>
        <v/>
      </c>
      <c r="KH8" s="34" t="str">
        <f>IF(ISERROR(VLOOKUP(KH$3,[2]分国家汇总!$A:$AW,$A8,FALSE)),"",VLOOKUP(KH$3,[2]分国家汇总!$A:$AW,$A8,FALSE))</f>
        <v/>
      </c>
      <c r="KI8" s="34" t="str">
        <f>IF(ISERROR(VLOOKUP(KI$3,[2]分国家汇总!$A:$AW,$A8,FALSE)),"",VLOOKUP(KI$3,[2]分国家汇总!$A:$AW,$A8,FALSE))</f>
        <v/>
      </c>
      <c r="KJ8" s="34" t="str">
        <f>IF(ISERROR(VLOOKUP(KJ$3,[2]分国家汇总!$A:$AW,$A8,FALSE)),"",VLOOKUP(KJ$3,[2]分国家汇总!$A:$AW,$A8,FALSE))</f>
        <v/>
      </c>
      <c r="KK8" s="34" t="str">
        <f>IF(ISERROR(VLOOKUP(KK$3,[2]分国家汇总!$A:$AW,$A8,FALSE)),"",VLOOKUP(KK$3,[2]分国家汇总!$A:$AW,$A8,FALSE))</f>
        <v/>
      </c>
      <c r="KL8" s="34" t="str">
        <f>IF(ISERROR(VLOOKUP(KL$3,[2]分国家汇总!$A:$AW,$A8,FALSE)),"",VLOOKUP(KL$3,[2]分国家汇总!$A:$AW,$A8,FALSE))</f>
        <v/>
      </c>
      <c r="KM8" s="34" t="str">
        <f>IF(ISERROR(VLOOKUP(KM$3,[2]分国家汇总!$A:$AW,$A8,FALSE)),"",VLOOKUP(KM$3,[2]分国家汇总!$A:$AW,$A8,FALSE))</f>
        <v/>
      </c>
      <c r="KN8" s="34" t="str">
        <f>IF(ISERROR(VLOOKUP(KN$3,[2]分国家汇总!$A:$AW,$A8,FALSE)),"",VLOOKUP(KN$3,[2]分国家汇总!$A:$AW,$A8,FALSE))</f>
        <v/>
      </c>
      <c r="KO8" s="34" t="str">
        <f>IF(ISERROR(VLOOKUP(KO$3,[2]分国家汇总!$A:$AW,$A8,FALSE)),"",VLOOKUP(KO$3,[2]分国家汇总!$A:$AW,$A8,FALSE))</f>
        <v/>
      </c>
      <c r="KP8" s="34" t="str">
        <f>IF(ISERROR(VLOOKUP(KP$3,[2]分国家汇总!$A:$AW,$A8,FALSE)),"",VLOOKUP(KP$3,[2]分国家汇总!$A:$AW,$A8,FALSE))</f>
        <v/>
      </c>
      <c r="KQ8" s="34" t="str">
        <f>IF(ISERROR(VLOOKUP(KQ$3,[2]分国家汇总!$A:$AW,$A8,FALSE)),"",VLOOKUP(KQ$3,[2]分国家汇总!$A:$AW,$A8,FALSE))</f>
        <v/>
      </c>
      <c r="KR8" s="34" t="str">
        <f>IF(ISERROR(VLOOKUP(KR$3,[2]分国家汇总!$A:$AW,$A8,FALSE)),"",VLOOKUP(KR$3,[2]分国家汇总!$A:$AW,$A8,FALSE))</f>
        <v/>
      </c>
      <c r="KS8" s="34" t="str">
        <f>IF(ISERROR(VLOOKUP(KS$3,[2]分国家汇总!$A:$AW,$A8,FALSE)),"",VLOOKUP(KS$3,[2]分国家汇总!$A:$AW,$A8,FALSE))</f>
        <v/>
      </c>
      <c r="KT8" s="34" t="str">
        <f>IF(ISERROR(VLOOKUP(KT$3,[2]分国家汇总!$A:$AW,$A8,FALSE)),"",VLOOKUP(KT$3,[2]分国家汇总!$A:$AW,$A8,FALSE))</f>
        <v/>
      </c>
      <c r="KU8" s="34" t="str">
        <f>IF(ISERROR(VLOOKUP(KU$3,[2]分国家汇总!$A:$AW,$A8,FALSE)),"",VLOOKUP(KU$3,[2]分国家汇总!$A:$AW,$A8,FALSE))</f>
        <v/>
      </c>
      <c r="KV8" s="34" t="str">
        <f>IF(ISERROR(VLOOKUP(KV$3,[2]分国家汇总!$A:$AW,$A8,FALSE)),"",VLOOKUP(KV$3,[2]分国家汇总!$A:$AW,$A8,FALSE))</f>
        <v/>
      </c>
      <c r="KW8" s="34" t="str">
        <f>IF(ISERROR(VLOOKUP(KW$3,[2]分国家汇总!$A:$AW,$A8,FALSE)),"",VLOOKUP(KW$3,[2]分国家汇总!$A:$AW,$A8,FALSE))</f>
        <v/>
      </c>
      <c r="KX8" s="34" t="str">
        <f>IF(ISERROR(VLOOKUP(KX$3,[2]分国家汇总!$A:$AW,$A8,FALSE)),"",VLOOKUP(KX$3,[2]分国家汇总!$A:$AW,$A8,FALSE))</f>
        <v/>
      </c>
      <c r="KY8" s="34" t="str">
        <f>IF(ISERROR(VLOOKUP(KY$3,[2]分国家汇总!$A:$AW,$A8,FALSE)),"",VLOOKUP(KY$3,[2]分国家汇总!$A:$AW,$A8,FALSE))</f>
        <v/>
      </c>
      <c r="KZ8" s="34" t="str">
        <f>IF(ISERROR(VLOOKUP(KZ$3,[2]分国家汇总!$A:$AW,$A8,FALSE)),"",VLOOKUP(KZ$3,[2]分国家汇总!$A:$AW,$A8,FALSE))</f>
        <v/>
      </c>
      <c r="LA8" s="34" t="str">
        <f>IF(ISERROR(VLOOKUP(LA$3,[2]分国家汇总!$A:$AW,$A8,FALSE)),"",VLOOKUP(LA$3,[2]分国家汇总!$A:$AW,$A8,FALSE))</f>
        <v/>
      </c>
      <c r="LB8" s="34" t="str">
        <f>IF(ISERROR(VLOOKUP(LB$3,[2]分国家汇总!$A:$AW,$A8,FALSE)),"",VLOOKUP(LB$3,[2]分国家汇总!$A:$AW,$A8,FALSE))</f>
        <v/>
      </c>
      <c r="LC8" s="34" t="str">
        <f>IF(ISERROR(VLOOKUP(LC$3,[2]分国家汇总!$A:$AW,$A8,FALSE)),"",VLOOKUP(LC$3,[2]分国家汇总!$A:$AW,$A8,FALSE))</f>
        <v/>
      </c>
      <c r="LD8" s="34" t="str">
        <f>IF(ISERROR(VLOOKUP(LD$3,[2]分国家汇总!$A:$AW,$A8,FALSE)),"",VLOOKUP(LD$3,[2]分国家汇总!$A:$AW,$A8,FALSE))</f>
        <v/>
      </c>
      <c r="LE8" s="34" t="str">
        <f>IF(ISERROR(VLOOKUP(LE$3,[2]分国家汇总!$A:$AW,$A8,FALSE)),"",VLOOKUP(LE$3,[2]分国家汇总!$A:$AW,$A8,FALSE))</f>
        <v/>
      </c>
      <c r="LF8" s="34" t="str">
        <f>IF(ISERROR(VLOOKUP(LF$3,[2]分国家汇总!$A:$AW,$A8,FALSE)),"",VLOOKUP(LF$3,[2]分国家汇总!$A:$AW,$A8,FALSE))</f>
        <v/>
      </c>
      <c r="LG8" s="34" t="str">
        <f>IF(ISERROR(VLOOKUP(LG$3,[2]分国家汇总!$A:$AW,$A8,FALSE)),"",VLOOKUP(LG$3,[2]分国家汇总!$A:$AW,$A8,FALSE))</f>
        <v/>
      </c>
      <c r="LH8" s="34" t="str">
        <f>IF(ISERROR(VLOOKUP(LH$3,[2]分国家汇总!$A:$AW,$A8,FALSE)),"",VLOOKUP(LH$3,[2]分国家汇总!$A:$AW,$A8,FALSE))</f>
        <v/>
      </c>
      <c r="LI8" s="34" t="str">
        <f>IF(ISERROR(VLOOKUP(LI$3,[2]分国家汇总!$A:$AW,$A8,FALSE)),"",VLOOKUP(LI$3,[2]分国家汇总!$A:$AW,$A8,FALSE))</f>
        <v/>
      </c>
      <c r="LJ8" s="34" t="str">
        <f>IF(ISERROR(VLOOKUP(LJ$3,[2]分国家汇总!$A:$AW,$A8,FALSE)),"",VLOOKUP(LJ$3,[2]分国家汇总!$A:$AW,$A8,FALSE))</f>
        <v/>
      </c>
      <c r="LK8" s="34" t="str">
        <f>IF(ISERROR(VLOOKUP(LK$3,[2]分国家汇总!$A:$AW,$A8,FALSE)),"",VLOOKUP(LK$3,[2]分国家汇总!$A:$AW,$A8,FALSE))</f>
        <v/>
      </c>
      <c r="LL8" s="34" t="str">
        <f>IF(ISERROR(VLOOKUP(LL$3,[2]分国家汇总!$A:$AW,$A8,FALSE)),"",VLOOKUP(LL$3,[2]分国家汇总!$A:$AW,$A8,FALSE))</f>
        <v/>
      </c>
      <c r="LM8" s="34" t="str">
        <f>IF(ISERROR(VLOOKUP(LM$3,[2]分国家汇总!$A:$AW,$A8,FALSE)),"",VLOOKUP(LM$3,[2]分国家汇总!$A:$AW,$A8,FALSE))</f>
        <v/>
      </c>
      <c r="LN8" s="34" t="str">
        <f>IF(ISERROR(VLOOKUP(LN$3,[2]分国家汇总!$A:$AW,$A8,FALSE)),"",VLOOKUP(LN$3,[2]分国家汇总!$A:$AW,$A8,FALSE))</f>
        <v/>
      </c>
      <c r="LO8" s="34" t="str">
        <f>IF(ISERROR(VLOOKUP(LO$3,[2]分国家汇总!$A:$AW,$A8,FALSE)),"",VLOOKUP(LO$3,[2]分国家汇总!$A:$AW,$A8,FALSE))</f>
        <v/>
      </c>
      <c r="LP8" s="34" t="str">
        <f>IF(ISERROR(VLOOKUP(LP$3,[2]分国家汇总!$A:$AW,$A8,FALSE)),"",VLOOKUP(LP$3,[2]分国家汇总!$A:$AW,$A8,FALSE))</f>
        <v/>
      </c>
      <c r="LQ8" s="34" t="str">
        <f>IF(ISERROR(VLOOKUP(LQ$3,[2]分国家汇总!$A:$AW,$A8,FALSE)),"",VLOOKUP(LQ$3,[2]分国家汇总!$A:$AW,$A8,FALSE))</f>
        <v/>
      </c>
      <c r="LR8" s="34" t="str">
        <f>IF(ISERROR(VLOOKUP(LR$3,[2]分国家汇总!$A:$AW,$A8,FALSE)),"",VLOOKUP(LR$3,[2]分国家汇总!$A:$AW,$A8,FALSE))</f>
        <v/>
      </c>
      <c r="LS8" s="34" t="str">
        <f>IF(ISERROR(VLOOKUP(LS$3,[2]分国家汇总!$A:$AW,$A8,FALSE)),"",VLOOKUP(LS$3,[2]分国家汇总!$A:$AW,$A8,FALSE))</f>
        <v/>
      </c>
      <c r="LT8" s="34" t="str">
        <f>IF(ISERROR(VLOOKUP(LT$3,[2]分国家汇总!$A:$AW,$A8,FALSE)),"",VLOOKUP(LT$3,[2]分国家汇总!$A:$AW,$A8,FALSE))</f>
        <v/>
      </c>
      <c r="LU8" s="34" t="str">
        <f>IF(ISERROR(VLOOKUP(LU$3,[2]分国家汇总!$A:$AW,$A8,FALSE)),"",VLOOKUP(LU$3,[2]分国家汇总!$A:$AW,$A8,FALSE))</f>
        <v/>
      </c>
      <c r="LV8" s="34" t="str">
        <f>IF(ISERROR(VLOOKUP(LV$3,[2]分国家汇总!$A:$AW,$A8,FALSE)),"",VLOOKUP(LV$3,[2]分国家汇总!$A:$AW,$A8,FALSE))</f>
        <v/>
      </c>
      <c r="LW8" s="34" t="str">
        <f>IF(ISERROR(VLOOKUP(LW$3,[2]分国家汇总!$A:$AW,$A8,FALSE)),"",VLOOKUP(LW$3,[2]分国家汇总!$A:$AW,$A8,FALSE))</f>
        <v/>
      </c>
      <c r="LX8" s="34" t="str">
        <f>IF(ISERROR(VLOOKUP(LX$3,[2]分国家汇总!$A:$AW,$A8,FALSE)),"",VLOOKUP(LX$3,[2]分国家汇总!$A:$AW,$A8,FALSE))</f>
        <v/>
      </c>
      <c r="LY8" s="34" t="str">
        <f>IF(ISERROR(VLOOKUP(LY$3,[2]分国家汇总!$A:$AW,$A8,FALSE)),"",VLOOKUP(LY$3,[2]分国家汇总!$A:$AW,$A8,FALSE))</f>
        <v/>
      </c>
      <c r="LZ8" s="34" t="str">
        <f>IF(ISERROR(VLOOKUP(LZ$3,[2]分国家汇总!$A:$AW,$A8,FALSE)),"",VLOOKUP(LZ$3,[2]分国家汇总!$A:$AW,$A8,FALSE))</f>
        <v/>
      </c>
      <c r="MA8" s="34" t="str">
        <f>IF(ISERROR(VLOOKUP(MA$3,[2]分国家汇总!$A:$AW,$A8,FALSE)),"",VLOOKUP(MA$3,[2]分国家汇总!$A:$AW,$A8,FALSE))</f>
        <v/>
      </c>
      <c r="MB8" s="34" t="str">
        <f>IF(ISERROR(VLOOKUP(MB$3,[2]分国家汇总!$A:$AW,$A8,FALSE)),"",VLOOKUP(MB$3,[2]分国家汇总!$A:$AW,$A8,FALSE))</f>
        <v/>
      </c>
      <c r="MC8" s="34" t="str">
        <f>IF(ISERROR(VLOOKUP(MC$3,[2]分国家汇总!$A:$AW,$A8,FALSE)),"",VLOOKUP(MC$3,[2]分国家汇总!$A:$AW,$A8,FALSE))</f>
        <v/>
      </c>
      <c r="MD8" s="34" t="str">
        <f>IF(ISERROR(VLOOKUP(MD$3,[2]分国家汇总!$A:$AW,$A8,FALSE)),"",VLOOKUP(MD$3,[2]分国家汇总!$A:$AW,$A8,FALSE))</f>
        <v/>
      </c>
      <c r="ME8" s="34" t="str">
        <f>IF(ISERROR(VLOOKUP(ME$3,[2]分国家汇总!$A:$AW,$A8,FALSE)),"",VLOOKUP(ME$3,[2]分国家汇总!$A:$AW,$A8,FALSE))</f>
        <v/>
      </c>
      <c r="MF8" s="34" t="str">
        <f>IF(ISERROR(VLOOKUP(MF$3,[2]分国家汇总!$A:$AW,$A8,FALSE)),"",VLOOKUP(MF$3,[2]分国家汇总!$A:$AW,$A8,FALSE))</f>
        <v/>
      </c>
      <c r="MG8" s="34" t="str">
        <f>IF(ISERROR(VLOOKUP(MG$3,[2]分国家汇总!$A:$AW,$A8,FALSE)),"",VLOOKUP(MG$3,[2]分国家汇总!$A:$AW,$A8,FALSE))</f>
        <v/>
      </c>
      <c r="MH8" s="34" t="str">
        <f>IF(ISERROR(VLOOKUP(MH$3,[2]分国家汇总!$A:$AW,$A8,FALSE)),"",VLOOKUP(MH$3,[2]分国家汇总!$A:$AW,$A8,FALSE))</f>
        <v/>
      </c>
      <c r="MI8" s="34" t="str">
        <f>IF(ISERROR(VLOOKUP(MI$3,[2]分国家汇总!$A:$AW,$A8,FALSE)),"",VLOOKUP(MI$3,[2]分国家汇总!$A:$AW,$A8,FALSE))</f>
        <v/>
      </c>
      <c r="MJ8" s="34" t="str">
        <f>IF(ISERROR(VLOOKUP(MJ$3,[2]分国家汇总!$A:$AW,$A8,FALSE)),"",VLOOKUP(MJ$3,[2]分国家汇总!$A:$AW,$A8,FALSE))</f>
        <v/>
      </c>
      <c r="MK8" s="34" t="str">
        <f>IF(ISERROR(VLOOKUP(MK$3,[2]分国家汇总!$A:$AW,$A8,FALSE)),"",VLOOKUP(MK$3,[2]分国家汇总!$A:$AW,$A8,FALSE))</f>
        <v/>
      </c>
      <c r="ML8" s="34" t="str">
        <f>IF(ISERROR(VLOOKUP(ML$3,[2]分国家汇总!$A:$AW,$A8,FALSE)),"",VLOOKUP(ML$3,[2]分国家汇总!$A:$AW,$A8,FALSE))</f>
        <v/>
      </c>
      <c r="MM8" s="34" t="str">
        <f>IF(ISERROR(VLOOKUP(MM$3,[2]分国家汇总!$A:$AW,$A8,FALSE)),"",VLOOKUP(MM$3,[2]分国家汇总!$A:$AW,$A8,FALSE))</f>
        <v/>
      </c>
      <c r="MN8" s="34" t="str">
        <f>IF(ISERROR(VLOOKUP(MN$3,[2]分国家汇总!$A:$AW,$A8,FALSE)),"",VLOOKUP(MN$3,[2]分国家汇总!$A:$AW,$A8,FALSE))</f>
        <v/>
      </c>
      <c r="MO8" s="34" t="str">
        <f>IF(ISERROR(VLOOKUP(MO$3,[2]分国家汇总!$A:$AW,$A8,FALSE)),"",VLOOKUP(MO$3,[2]分国家汇总!$A:$AW,$A8,FALSE))</f>
        <v/>
      </c>
      <c r="MP8" s="34" t="str">
        <f>IF(ISERROR(VLOOKUP(MP$3,[2]分国家汇总!$A:$AW,$A8,FALSE)),"",VLOOKUP(MP$3,[2]分国家汇总!$A:$AW,$A8,FALSE))</f>
        <v/>
      </c>
      <c r="MQ8" s="34" t="str">
        <f>IF(ISERROR(VLOOKUP(MQ$3,[2]分国家汇总!$A:$AW,$A8,FALSE)),"",VLOOKUP(MQ$3,[2]分国家汇总!$A:$AW,$A8,FALSE))</f>
        <v/>
      </c>
      <c r="MR8" s="34" t="str">
        <f>IF(ISERROR(VLOOKUP(MR$3,[2]分国家汇总!$A:$AW,$A8,FALSE)),"",VLOOKUP(MR$3,[2]分国家汇总!$A:$AW,$A8,FALSE))</f>
        <v/>
      </c>
      <c r="MS8" s="34" t="str">
        <f>IF(ISERROR(VLOOKUP(MS$3,[2]分国家汇总!$A:$AW,$A8,FALSE)),"",VLOOKUP(MS$3,[2]分国家汇总!$A:$AW,$A8,FALSE))</f>
        <v/>
      </c>
      <c r="MT8" s="34" t="str">
        <f>IF(ISERROR(VLOOKUP(MT$3,[2]分国家汇总!$A:$AW,$A8,FALSE)),"",VLOOKUP(MT$3,[2]分国家汇总!$A:$AW,$A8,FALSE))</f>
        <v/>
      </c>
      <c r="MU8" s="34" t="str">
        <f>IF(ISERROR(VLOOKUP(MU$3,[2]分国家汇总!$A:$AW,$A8,FALSE)),"",VLOOKUP(MU$3,[2]分国家汇总!$A:$AW,$A8,FALSE))</f>
        <v/>
      </c>
      <c r="MV8" s="34" t="str">
        <f>IF(ISERROR(VLOOKUP(MV$3,[2]分国家汇总!$A:$AW,$A8,FALSE)),"",VLOOKUP(MV$3,[2]分国家汇总!$A:$AW,$A8,FALSE))</f>
        <v/>
      </c>
      <c r="MW8" s="34" t="str">
        <f>IF(ISERROR(VLOOKUP(MW$3,[2]分国家汇总!$A:$AW,$A8,FALSE)),"",VLOOKUP(MW$3,[2]分国家汇总!$A:$AW,$A8,FALSE))</f>
        <v/>
      </c>
      <c r="MX8" s="34" t="str">
        <f>IF(ISERROR(VLOOKUP(MX$3,[2]分国家汇总!$A:$AW,$A8,FALSE)),"",VLOOKUP(MX$3,[2]分国家汇总!$A:$AW,$A8,FALSE))</f>
        <v/>
      </c>
      <c r="MY8" s="34" t="str">
        <f>IF(ISERROR(VLOOKUP(MY$3,[2]分国家汇总!$A:$AW,$A8,FALSE)),"",VLOOKUP(MY$3,[2]分国家汇总!$A:$AW,$A8,FALSE))</f>
        <v/>
      </c>
      <c r="MZ8" s="34" t="str">
        <f>IF(ISERROR(VLOOKUP(MZ$3,[2]分国家汇总!$A:$AW,$A8,FALSE)),"",VLOOKUP(MZ$3,[2]分国家汇总!$A:$AW,$A8,FALSE))</f>
        <v/>
      </c>
      <c r="NA8" s="34" t="str">
        <f>IF(ISERROR(VLOOKUP(NA$3,[2]分国家汇总!$A:$AW,$A8,FALSE)),"",VLOOKUP(NA$3,[2]分国家汇总!$A:$AW,$A8,FALSE))</f>
        <v/>
      </c>
      <c r="NB8" s="34" t="str">
        <f>IF(ISERROR(VLOOKUP(NB$3,[2]分国家汇总!$A:$AW,$A8,FALSE)),"",VLOOKUP(NB$3,[2]分国家汇总!$A:$AW,$A8,FALSE))</f>
        <v/>
      </c>
      <c r="NC8" s="34" t="str">
        <f>IF(ISERROR(VLOOKUP(NC$3,[2]分国家汇总!$A:$AW,$A8,FALSE)),"",VLOOKUP(NC$3,[2]分国家汇总!$A:$AW,$A8,FALSE))</f>
        <v/>
      </c>
      <c r="ND8" s="34" t="str">
        <f>IF(ISERROR(VLOOKUP(ND$3,[2]分国家汇总!$A:$AW,$A8,FALSE)),"",VLOOKUP(ND$3,[2]分国家汇总!$A:$AW,$A8,FALSE))</f>
        <v/>
      </c>
      <c r="NE8" s="34" t="str">
        <f>IF(ISERROR(VLOOKUP(NE$3,[2]分国家汇总!$A:$AW,$A8,FALSE)),"",VLOOKUP(NE$3,[2]分国家汇总!$A:$AW,$A8,FALSE))</f>
        <v/>
      </c>
      <c r="NF8" s="34" t="str">
        <f>IF(ISERROR(VLOOKUP(NF$3,[2]分国家汇总!$A:$AW,$A8,FALSE)),"",VLOOKUP(NF$3,[2]分国家汇总!$A:$AW,$A8,FALSE))</f>
        <v/>
      </c>
      <c r="NG8" s="34" t="str">
        <f>IF(ISERROR(VLOOKUP(NG$3,[2]分国家汇总!$A:$AW,$A8,FALSE)),"",VLOOKUP(NG$3,[2]分国家汇总!$A:$AW,$A8,FALSE))</f>
        <v/>
      </c>
      <c r="NH8" s="34" t="str">
        <f>IF(ISERROR(VLOOKUP(NH$3,[2]分国家汇总!$A:$AW,$A8,FALSE)),"",VLOOKUP(NH$3,[2]分国家汇总!$A:$AW,$A8,FALSE))</f>
        <v/>
      </c>
      <c r="NI8" s="34" t="str">
        <f>IF(ISERROR(VLOOKUP(NI$3,[2]分国家汇总!$A:$AW,$A8,FALSE)),"",VLOOKUP(NI$3,[2]分国家汇总!$A:$AW,$A8,FALSE))</f>
        <v/>
      </c>
      <c r="NJ8" s="34" t="str">
        <f>IF(ISERROR(VLOOKUP(NJ$3,[2]分国家汇总!$A:$AW,$A8,FALSE)),"",VLOOKUP(NJ$3,[2]分国家汇总!$A:$AW,$A8,FALSE))</f>
        <v/>
      </c>
      <c r="NK8" s="34" t="str">
        <f>IF(ISERROR(VLOOKUP(NK$3,[2]分国家汇总!$A:$AW,$A8,FALSE)),"",VLOOKUP(NK$3,[2]分国家汇总!$A:$AW,$A8,FALSE))</f>
        <v/>
      </c>
      <c r="NL8" s="34" t="str">
        <f>IF(ISERROR(VLOOKUP(NL$3,[2]分国家汇总!$A:$AW,$A8,FALSE)),"",VLOOKUP(NL$3,[2]分国家汇总!$A:$AW,$A8,FALSE))</f>
        <v/>
      </c>
      <c r="NM8" s="34" t="str">
        <f>IF(ISERROR(VLOOKUP(NM$3,[2]分国家汇总!$A:$AW,$A8,FALSE)),"",VLOOKUP(NM$3,[2]分国家汇总!$A:$AW,$A8,FALSE))</f>
        <v/>
      </c>
      <c r="NN8" s="34" t="str">
        <f>IF(ISERROR(VLOOKUP(NN$3,[2]分国家汇总!$A:$AW,$A8,FALSE)),"",VLOOKUP(NN$3,[2]分国家汇总!$A:$AW,$A8,FALSE))</f>
        <v/>
      </c>
      <c r="NO8" s="34" t="str">
        <f>IF(ISERROR(VLOOKUP(NO$3,[2]分国家汇总!$A:$AW,$A8,FALSE)),"",VLOOKUP(NO$3,[2]分国家汇总!$A:$AW,$A8,FALSE))</f>
        <v/>
      </c>
      <c r="NP8" s="34" t="str">
        <f>IF(ISERROR(VLOOKUP(NP$3,[2]分国家汇总!$A:$AW,$A8,FALSE)),"",VLOOKUP(NP$3,[2]分国家汇总!$A:$AW,$A8,FALSE))</f>
        <v/>
      </c>
      <c r="NQ8" s="34" t="str">
        <f>IF(ISERROR(VLOOKUP(NQ$3,[2]分国家汇总!$A:$AW,$A8,FALSE)),"",VLOOKUP(NQ$3,[2]分国家汇总!$A:$AW,$A8,FALSE))</f>
        <v/>
      </c>
      <c r="NR8" s="34" t="str">
        <f>IF(ISERROR(VLOOKUP(NR$3,[2]分国家汇总!$A:$AW,$A8,FALSE)),"",VLOOKUP(NR$3,[2]分国家汇总!$A:$AW,$A8,FALSE))</f>
        <v/>
      </c>
      <c r="NS8" s="34" t="str">
        <f>IF(ISERROR(VLOOKUP(NS$3,[2]分国家汇总!$A:$AW,$A8,FALSE)),"",VLOOKUP(NS$3,[2]分国家汇总!$A:$AW,$A8,FALSE))</f>
        <v/>
      </c>
      <c r="NT8" s="34" t="str">
        <f>IF(ISERROR(VLOOKUP(NT$3,[2]分国家汇总!$A:$AW,$A8,FALSE)),"",VLOOKUP(NT$3,[2]分国家汇总!$A:$AW,$A8,FALSE))</f>
        <v/>
      </c>
      <c r="NU8" s="34" t="str">
        <f>IF(ISERROR(VLOOKUP(NU$3,[2]分国家汇总!$A:$AW,$A8,FALSE)),"",VLOOKUP(NU$3,[2]分国家汇总!$A:$AW,$A8,FALSE))</f>
        <v/>
      </c>
      <c r="NV8" s="34" t="str">
        <f>IF(ISERROR(VLOOKUP(NV$3,[2]分国家汇总!$A:$AW,$A8,FALSE)),"",VLOOKUP(NV$3,[2]分国家汇总!$A:$AW,$A8,FALSE))</f>
        <v/>
      </c>
      <c r="NW8" s="34" t="str">
        <f>IF(ISERROR(VLOOKUP(NW$3,[2]分国家汇总!$A:$AW,$A8,FALSE)),"",VLOOKUP(NW$3,[2]分国家汇总!$A:$AW,$A8,FALSE))</f>
        <v/>
      </c>
      <c r="NX8" s="34" t="str">
        <f>IF(ISERROR(VLOOKUP(NX$3,[2]分国家汇总!$A:$AW,$A8,FALSE)),"",VLOOKUP(NX$3,[2]分国家汇总!$A:$AW,$A8,FALSE))</f>
        <v/>
      </c>
      <c r="NY8" s="34" t="str">
        <f>IF(ISERROR(VLOOKUP(NY$3,[2]分国家汇总!$A:$AW,$A8,FALSE)),"",VLOOKUP(NY$3,[2]分国家汇总!$A:$AW,$A8,FALSE))</f>
        <v/>
      </c>
      <c r="NZ8" s="34" t="str">
        <f>IF(ISERROR(VLOOKUP(NZ$3,[2]分国家汇总!$A:$AW,$A8,FALSE)),"",VLOOKUP(NZ$3,[2]分国家汇总!$A:$AW,$A8,FALSE))</f>
        <v/>
      </c>
      <c r="OA8" s="34" t="str">
        <f>IF(ISERROR(VLOOKUP(OA$3,[2]分国家汇总!$A:$AW,$A8,FALSE)),"",VLOOKUP(OA$3,[2]分国家汇总!$A:$AW,$A8,FALSE))</f>
        <v/>
      </c>
      <c r="OB8" s="34" t="str">
        <f>IF(ISERROR(VLOOKUP(OB$3,[2]分国家汇总!$A:$AW,$A8,FALSE)),"",VLOOKUP(OB$3,[2]分国家汇总!$A:$AW,$A8,FALSE))</f>
        <v/>
      </c>
      <c r="OC8" s="34" t="str">
        <f>IF(ISERROR(VLOOKUP(OC$3,[2]分国家汇总!$A:$AW,$A8,FALSE)),"",VLOOKUP(OC$3,[2]分国家汇总!$A:$AW,$A8,FALSE))</f>
        <v/>
      </c>
      <c r="OD8" s="34" t="str">
        <f>IF(ISERROR(VLOOKUP(OD$3,[2]分国家汇总!$A:$AW,$A8,FALSE)),"",VLOOKUP(OD$3,[2]分国家汇总!$A:$AW,$A8,FALSE))</f>
        <v/>
      </c>
      <c r="OE8" s="34" t="str">
        <f>IF(ISERROR(VLOOKUP(OE$3,[2]分国家汇总!$A:$AW,$A8,FALSE)),"",VLOOKUP(OE$3,[2]分国家汇总!$A:$AW,$A8,FALSE))</f>
        <v/>
      </c>
      <c r="OF8" s="34" t="str">
        <f>IF(ISERROR(VLOOKUP(OF$3,[2]分国家汇总!$A:$AW,$A8,FALSE)),"",VLOOKUP(OF$3,[2]分国家汇总!$A:$AW,$A8,FALSE))</f>
        <v/>
      </c>
      <c r="OG8" s="34" t="str">
        <f>IF(ISERROR(VLOOKUP(OG$3,[2]分国家汇总!$A:$AW,$A8,FALSE)),"",VLOOKUP(OG$3,[2]分国家汇总!$A:$AW,$A8,FALSE))</f>
        <v/>
      </c>
      <c r="OH8" s="34" t="str">
        <f>IF(ISERROR(VLOOKUP(OH$3,[2]分国家汇总!$A:$AW,$A8,FALSE)),"",VLOOKUP(OH$3,[2]分国家汇总!$A:$AW,$A8,FALSE))</f>
        <v/>
      </c>
      <c r="OI8" s="34" t="str">
        <f>IF(ISERROR(VLOOKUP(OI$3,[2]分国家汇总!$A:$AW,$A8,FALSE)),"",VLOOKUP(OI$3,[2]分国家汇总!$A:$AW,$A8,FALSE))</f>
        <v/>
      </c>
      <c r="OJ8" s="34" t="str">
        <f>IF(ISERROR(VLOOKUP(OJ$3,[2]分国家汇总!$A:$AW,$A8,FALSE)),"",VLOOKUP(OJ$3,[2]分国家汇总!$A:$AW,$A8,FALSE))</f>
        <v/>
      </c>
      <c r="OK8" s="34" t="str">
        <f>IF(ISERROR(VLOOKUP(OK$3,[2]分国家汇总!$A:$AW,$A8,FALSE)),"",VLOOKUP(OK$3,[2]分国家汇总!$A:$AW,$A8,FALSE))</f>
        <v/>
      </c>
      <c r="OL8" s="34" t="str">
        <f>IF(ISERROR(VLOOKUP(OL$3,[2]分国家汇总!$A:$AW,$A8,FALSE)),"",VLOOKUP(OL$3,[2]分国家汇总!$A:$AW,$A8,FALSE))</f>
        <v/>
      </c>
      <c r="OM8" s="34" t="str">
        <f>IF(ISERROR(VLOOKUP(OM$3,[2]分国家汇总!$A:$AW,$A8,FALSE)),"",VLOOKUP(OM$3,[2]分国家汇总!$A:$AW,$A8,FALSE))</f>
        <v/>
      </c>
      <c r="ON8" s="34" t="str">
        <f>IF(ISERROR(VLOOKUP(ON$3,[2]分国家汇总!$A:$AW,$A8,FALSE)),"",VLOOKUP(ON$3,[2]分国家汇总!$A:$AW,$A8,FALSE))</f>
        <v/>
      </c>
      <c r="OO8" s="34" t="str">
        <f>IF(ISERROR(VLOOKUP(OO$3,[2]分国家汇总!$A:$AW,$A8,FALSE)),"",VLOOKUP(OO$3,[2]分国家汇总!$A:$AW,$A8,FALSE))</f>
        <v/>
      </c>
      <c r="OP8" s="34" t="str">
        <f>IF(ISERROR(VLOOKUP(OP$3,[2]分国家汇总!$A:$AW,$A8,FALSE)),"",VLOOKUP(OP$3,[2]分国家汇总!$A:$AW,$A8,FALSE))</f>
        <v/>
      </c>
      <c r="OQ8" s="34" t="str">
        <f>IF(ISERROR(VLOOKUP(OQ$3,[2]分国家汇总!$A:$AW,$A8,FALSE)),"",VLOOKUP(OQ$3,[2]分国家汇总!$A:$AW,$A8,FALSE))</f>
        <v/>
      </c>
      <c r="OR8" s="34" t="str">
        <f>IF(ISERROR(VLOOKUP(OR$3,[2]分国家汇总!$A:$AW,$A8,FALSE)),"",VLOOKUP(OR$3,[2]分国家汇总!$A:$AW,$A8,FALSE))</f>
        <v/>
      </c>
      <c r="OS8" s="34" t="str">
        <f>IF(ISERROR(VLOOKUP(OS$3,[2]分国家汇总!$A:$AW,$A8,FALSE)),"",VLOOKUP(OS$3,[2]分国家汇总!$A:$AW,$A8,FALSE))</f>
        <v/>
      </c>
      <c r="OT8" s="34" t="str">
        <f>IF(ISERROR(VLOOKUP(OT$3,[2]分国家汇总!$A:$AW,$A8,FALSE)),"",VLOOKUP(OT$3,[2]分国家汇总!$A:$AW,$A8,FALSE))</f>
        <v/>
      </c>
      <c r="OU8" s="34" t="str">
        <f>IF(ISERROR(VLOOKUP(OU$3,[2]分国家汇总!$A:$AW,$A8,FALSE)),"",VLOOKUP(OU$3,[2]分国家汇总!$A:$AW,$A8,FALSE))</f>
        <v/>
      </c>
      <c r="OV8" s="34" t="str">
        <f>IF(ISERROR(VLOOKUP(OV$3,[2]分国家汇总!$A:$AW,$A8,FALSE)),"",VLOOKUP(OV$3,[2]分国家汇总!$A:$AW,$A8,FALSE))</f>
        <v/>
      </c>
      <c r="OW8" s="34" t="str">
        <f>IF(ISERROR(VLOOKUP(OW$3,[2]分国家汇总!$A:$AW,$A8,FALSE)),"",VLOOKUP(OW$3,[2]分国家汇总!$A:$AW,$A8,FALSE))</f>
        <v/>
      </c>
      <c r="OX8" s="34" t="str">
        <f>IF(ISERROR(VLOOKUP(OX$3,[2]分国家汇总!$A:$AW,$A8,FALSE)),"",VLOOKUP(OX$3,[2]分国家汇总!$A:$AW,$A8,FALSE))</f>
        <v/>
      </c>
      <c r="OY8" s="34" t="str">
        <f>IF(ISERROR(VLOOKUP(OY$3,[2]分国家汇总!$A:$AW,$A8,FALSE)),"",VLOOKUP(OY$3,[2]分国家汇总!$A:$AW,$A8,FALSE))</f>
        <v/>
      </c>
      <c r="OZ8" s="34" t="str">
        <f>IF(ISERROR(VLOOKUP(OZ$3,[2]分国家汇总!$A:$AW,$A8,FALSE)),"",VLOOKUP(OZ$3,[2]分国家汇总!$A:$AW,$A8,FALSE))</f>
        <v/>
      </c>
      <c r="PA8" s="34" t="str">
        <f>IF(ISERROR(VLOOKUP(PA$3,[2]分国家汇总!$A:$AW,$A8,FALSE)),"",VLOOKUP(PA$3,[2]分国家汇总!$A:$AW,$A8,FALSE))</f>
        <v/>
      </c>
      <c r="PB8" s="34" t="str">
        <f>IF(ISERROR(VLOOKUP(PB$3,[2]分国家汇总!$A:$AW,$A8,FALSE)),"",VLOOKUP(PB$3,[2]分国家汇总!$A:$AW,$A8,FALSE))</f>
        <v/>
      </c>
      <c r="PC8" s="34" t="str">
        <f>IF(ISERROR(VLOOKUP(PC$3,[2]分国家汇总!$A:$AW,$A8,FALSE)),"",VLOOKUP(PC$3,[2]分国家汇总!$A:$AW,$A8,FALSE))</f>
        <v/>
      </c>
      <c r="PD8" s="34" t="str">
        <f>IF(ISERROR(VLOOKUP(PD$3,[2]分国家汇总!$A:$AW,$A8,FALSE)),"",VLOOKUP(PD$3,[2]分国家汇总!$A:$AW,$A8,FALSE))</f>
        <v/>
      </c>
      <c r="PE8" s="34" t="str">
        <f>IF(ISERROR(VLOOKUP(PE$3,[2]分国家汇总!$A:$AW,$A8,FALSE)),"",VLOOKUP(PE$3,[2]分国家汇总!$A:$AW,$A8,FALSE))</f>
        <v/>
      </c>
      <c r="PF8" s="34" t="str">
        <f>IF(ISERROR(VLOOKUP(PF$3,[2]分国家汇总!$A:$AW,$A8,FALSE)),"",VLOOKUP(PF$3,[2]分国家汇总!$A:$AW,$A8,FALSE))</f>
        <v/>
      </c>
      <c r="PG8" s="34">
        <f>IF(ISERROR(VLOOKUP(PG$3,[2]分国家汇总!$A:$AW,$A8,FALSE)),"",VLOOKUP(PG$3,[2]分国家汇总!$A:$AW,$A8,FALSE))</f>
        <v>90.245669000000007</v>
      </c>
      <c r="PH8" s="34">
        <f>IF(ISERROR(VLOOKUP(PH$3,[2]分国家汇总!$A:$AW,$A8,FALSE)),"",VLOOKUP(PH$3,[2]分国家汇总!$A:$AW,$A8,FALSE))</f>
        <v>54.376888999999998</v>
      </c>
      <c r="PI8" s="34">
        <f>IF(ISERROR(VLOOKUP(PI$3,[2]分国家汇总!$A:$AW,$A8,FALSE)),"",VLOOKUP(PI$3,[2]分国家汇总!$A:$AW,$A8,FALSE))</f>
        <v>83.949406999999994</v>
      </c>
      <c r="PJ8" s="34">
        <f>IF(ISERROR(VLOOKUP(PJ$3,[2]分国家汇总!$A:$AW,$A8,FALSE)),"",VLOOKUP(PJ$3,[2]分国家汇总!$A:$AW,$A8,FALSE))</f>
        <v>133.54662999999999</v>
      </c>
      <c r="PK8" s="34">
        <f>IF(ISERROR(VLOOKUP(PK$3,[2]分国家汇总!$A:$AW,$A8,FALSE)),"",VLOOKUP(PK$3,[2]分国家汇总!$A:$AW,$A8,FALSE))</f>
        <v>64.556055999999998</v>
      </c>
      <c r="PL8" s="34">
        <f>IF(ISERROR(VLOOKUP(PL$3,[2]分国家汇总!$A:$AW,$A8,FALSE)),"",VLOOKUP(PL$3,[2]分国家汇总!$A:$AW,$A8,FALSE))</f>
        <v>178.086547</v>
      </c>
      <c r="PM8" s="34">
        <f>IF(ISERROR(VLOOKUP(PM$3,[2]分国家汇总!$A:$AW,$A8,FALSE)),"",VLOOKUP(PM$3,[2]分国家汇总!$A:$AW,$A8,FALSE))</f>
        <v>-4.9232800000000001</v>
      </c>
      <c r="PN8" s="34">
        <f>IF(ISERROR(VLOOKUP(PN$3,[2]分国家汇总!$A:$AW,$A8,FALSE)),"",VLOOKUP(PN$3,[2]分国家汇总!$A:$AW,$A8,FALSE))</f>
        <v>73.440072000000001</v>
      </c>
      <c r="PO8" s="34">
        <f>IF(ISERROR(VLOOKUP(PO$3,[2]分国家汇总!$A:$AW,$A8,FALSE)),"",VLOOKUP(PO$3,[2]分国家汇总!$A:$AW,$A8,FALSE))</f>
        <v>104.358564</v>
      </c>
      <c r="PP8" s="34">
        <f>IF(ISERROR(VLOOKUP(PP$3,[2]分国家汇总!$A:$AW,$A8,FALSE)),"",VLOOKUP(PP$3,[2]分国家汇总!$A:$AW,$A8,FALSE))</f>
        <v>-70.321353999999999</v>
      </c>
      <c r="PQ8" s="34">
        <f>IF(ISERROR(VLOOKUP(PQ$3,[2]分国家汇总!$A:$AW,$A8,FALSE)),"",VLOOKUP(PQ$3,[2]分国家汇总!$A:$AW,$A8,FALSE))</f>
        <v>-35.553086999999998</v>
      </c>
      <c r="PR8" s="34">
        <f>IF(ISERROR(VLOOKUP(PR$3,[2]分国家汇总!$A:$AW,$A8,FALSE)),"",VLOOKUP(PR$3,[2]分国家汇总!$A:$AW,$A8,FALSE))</f>
        <v>-4.5161290000000003</v>
      </c>
      <c r="PS8" s="34">
        <f>IF(ISERROR(VLOOKUP(PS$3,[2]分国家汇总!$A:$AW,$A8,FALSE)),"",VLOOKUP(PS$3,[2]分国家汇总!$A:$AW,$A8,FALSE))</f>
        <v>-366.09340400000002</v>
      </c>
      <c r="PT8" s="34">
        <f>IF(ISERROR(VLOOKUP(PT$3,[2]分国家汇总!$A:$AW,$A8,FALSE)),"",VLOOKUP(PT$3,[2]分国家汇总!$A:$AW,$A8,FALSE))</f>
        <v>-209.644837</v>
      </c>
      <c r="PU8" s="34">
        <f>IF(ISERROR(VLOOKUP(PU$3,[2]分国家汇总!$A:$AW,$A8,FALSE)),"",VLOOKUP(PU$3,[2]分国家汇总!$A:$AW,$A8,FALSE))</f>
        <v>-315.605073</v>
      </c>
      <c r="PV8" s="34">
        <f>IF(ISERROR(VLOOKUP(PV$3,[2]分国家汇总!$A:$AW,$A8,FALSE)),"",VLOOKUP(PV$3,[2]分国家汇总!$A:$AW,$A8,FALSE))</f>
        <v>-1300.392805</v>
      </c>
      <c r="PW8" s="34">
        <f>IF(ISERROR(VLOOKUP(PW$3,[2]分国家汇总!$A:$AW,$A8,FALSE)),"",VLOOKUP(PW$3,[2]分国家汇总!$A:$AW,$A8,FALSE))</f>
        <v>53.155897000000003</v>
      </c>
      <c r="PX8" s="34">
        <f>IF(ISERROR(VLOOKUP(PX$3,[2]分国家汇总!$A:$AW,$A8,FALSE)),"",VLOOKUP(PX$3,[2]分国家汇总!$A:$AW,$A8,FALSE))</f>
        <v>-186.38788400000001</v>
      </c>
      <c r="PY8" s="34">
        <f>IF(ISERROR(VLOOKUP(PY$3,[2]分国家汇总!$A:$AW,$A8,FALSE)),"",VLOOKUP(PY$3,[2]分国家汇总!$A:$AW,$A8,FALSE))</f>
        <v>-324.05060099999997</v>
      </c>
      <c r="PZ8" s="34">
        <f>IF(ISERROR(VLOOKUP(PZ$3,[2]分国家汇总!$A:$AW,$A8,FALSE)),"",VLOOKUP(PZ$3,[2]分国家汇总!$A:$AW,$A8,FALSE))</f>
        <v>-282.63129900000001</v>
      </c>
      <c r="QA8" s="34">
        <f>IF(ISERROR(VLOOKUP(QA$3,[2]分国家汇总!$A:$AW,$A8,FALSE)),"",VLOOKUP(QA$3,[2]分国家汇总!$A:$AW,$A8,FALSE))</f>
        <v>-205.943592</v>
      </c>
      <c r="QB8" s="34">
        <f>IF(ISERROR(VLOOKUP(QB$3,[2]分国家汇总!$A:$AW,$A8,FALSE)),"",VLOOKUP(QB$3,[2]分国家汇总!$A:$AW,$A8,FALSE))</f>
        <v>-101.43274</v>
      </c>
      <c r="QC8" s="34">
        <f>IF(ISERROR(VLOOKUP(QC$3,[2]分国家汇总!$A:$AW,$A8,FALSE)),"",VLOOKUP(QC$3,[2]分国家汇总!$A:$AW,$A8,FALSE))</f>
        <v>-148.277477</v>
      </c>
      <c r="QD8" s="34">
        <f>IF(ISERROR(VLOOKUP(QD$3,[2]分国家汇总!$A:$AW,$A8,FALSE)),"",VLOOKUP(QD$3,[2]分国家汇总!$A:$AW,$A8,FALSE))</f>
        <v>-119.86521500000001</v>
      </c>
      <c r="QE8" s="34">
        <f>IF(ISERROR(VLOOKUP(QE$3,[2]分国家汇总!$A:$AW,$A8,FALSE)),"",VLOOKUP(QE$3,[2]分国家汇总!$A:$AW,$A8,FALSE))</f>
        <v>-136.06859800000001</v>
      </c>
      <c r="QF8" s="34">
        <f>IF(ISERROR(VLOOKUP(QF$3,[2]分国家汇总!$A:$AW,$A8,FALSE)),"",VLOOKUP(QF$3,[2]分国家汇总!$A:$AW,$A8,FALSE))</f>
        <v>-104.784251</v>
      </c>
      <c r="QG8" s="34">
        <f>IF(ISERROR(VLOOKUP(QG$3,[2]分国家汇总!$A:$AW,$A8,FALSE)),"",VLOOKUP(QG$3,[2]分国家汇总!$A:$AW,$A8,FALSE))</f>
        <v>-81.980926999999994</v>
      </c>
      <c r="QH8" s="34">
        <f>IF(ISERROR(VLOOKUP(QH$3,[2]分国家汇总!$A:$AW,$A8,FALSE)),"",VLOOKUP(QH$3,[2]分国家汇总!$A:$AW,$A8,FALSE))</f>
        <v>-42.718764999999998</v>
      </c>
      <c r="QI8" s="34">
        <f>IF(ISERROR(VLOOKUP(QI$3,[2]分国家汇总!$A:$AW,$A8,FALSE)),"",VLOOKUP(QI$3,[2]分国家汇总!$A:$AW,$A8,FALSE))</f>
        <v>-108.08985699999999</v>
      </c>
      <c r="QJ8" s="34">
        <f>IF(ISERROR(VLOOKUP(QJ$3,[2]分国家汇总!$A:$AW,$A8,FALSE)),"",VLOOKUP(QJ$3,[2]分国家汇总!$A:$AW,$A8,FALSE))</f>
        <v>-61.808681999999997</v>
      </c>
      <c r="QK8" s="34">
        <f>IF(ISERROR(VLOOKUP(QK$3,[2]分国家汇总!$A:$AW,$A8,FALSE)),"",VLOOKUP(QK$3,[2]分国家汇总!$A:$AW,$A8,FALSE))</f>
        <v>-448.00232699999998</v>
      </c>
      <c r="QL8" s="34">
        <f>IF(ISERROR(VLOOKUP(QL$3,[2]分国家汇总!$A:$AW,$A8,FALSE)),"",VLOOKUP(QL$3,[2]分国家汇总!$A:$AW,$A8,FALSE))</f>
        <v>-215.29371900000001</v>
      </c>
      <c r="QM8" s="34">
        <f>IF(ISERROR(VLOOKUP(QM$3,[2]分国家汇总!$A:$AW,$A8,FALSE)),"",VLOOKUP(QM$3,[2]分国家汇总!$A:$AW,$A8,FALSE))</f>
        <v>-170.92736300000001</v>
      </c>
      <c r="QN8" s="34">
        <f>IF(ISERROR(VLOOKUP(QN$3,[2]分国家汇总!$A:$AW,$A8,FALSE)),"",VLOOKUP(QN$3,[2]分国家汇总!$A:$AW,$A8,FALSE))</f>
        <v>81.154808000000003</v>
      </c>
      <c r="QO8" s="34">
        <f>IF(ISERROR(VLOOKUP(QO$3,[2]分国家汇总!$A:$AW,$A8,FALSE)),"",VLOOKUP(QO$3,[2]分国家汇总!$A:$AW,$A8,FALSE))</f>
        <v>-1.923886</v>
      </c>
      <c r="QP8" s="34">
        <f>IF(ISERROR(VLOOKUP(QP$3,[2]分国家汇总!$A:$AW,$A8,FALSE)),"",VLOOKUP(QP$3,[2]分国家汇总!$A:$AW,$A8,FALSE))</f>
        <v>83.831343000000004</v>
      </c>
      <c r="QQ8" s="34">
        <f>IF(ISERROR(VLOOKUP(QQ$3,[2]分国家汇总!$A:$AW,$A8,FALSE)),"",VLOOKUP(QQ$3,[2]分国家汇总!$A:$AW,$A8,FALSE))</f>
        <v>44.738734000000001</v>
      </c>
      <c r="QR8" s="34">
        <f>IF(ISERROR(VLOOKUP(QR$3,[2]分国家汇总!$A:$AW,$A8,FALSE)),"",VLOOKUP(QR$3,[2]分国家汇总!$A:$AW,$A8,FALSE))</f>
        <v>13.341089999999999</v>
      </c>
      <c r="QS8" s="34">
        <f>IF(ISERROR(VLOOKUP(QS$3,[2]分国家汇总!$A:$AW,$A8,FALSE)),"",VLOOKUP(QS$3,[2]分国家汇总!$A:$AW,$A8,FALSE))</f>
        <v>-62.164462</v>
      </c>
      <c r="QT8" s="34">
        <f>IF(ISERROR(VLOOKUP(QT$3,[2]分国家汇总!$A:$AW,$A8,FALSE)),"",VLOOKUP(QT$3,[2]分国家汇总!$A:$AW,$A8,FALSE))</f>
        <v>50.677342000000003</v>
      </c>
      <c r="QU8" s="34">
        <f>IF(ISERROR(VLOOKUP(QU$3,[2]分国家汇总!$A:$AW,$A8,FALSE)),"",VLOOKUP(QU$3,[2]分国家汇总!$A:$AW,$A8,FALSE))</f>
        <v>-167.63478699999999</v>
      </c>
      <c r="QV8" s="34">
        <f>IF(ISERROR(VLOOKUP(QV$3,[2]分国家汇总!$A:$AW,$A8,FALSE)),"",VLOOKUP(QV$3,[2]分国家汇总!$A:$AW,$A8,FALSE))</f>
        <v>-207.81886499999999</v>
      </c>
      <c r="QW8" s="34">
        <f>IF(ISERROR(VLOOKUP(QW$3,[2]分国家汇总!$A:$AW,$A8,FALSE)),"",VLOOKUP(QW$3,[2]分国家汇总!$A:$AW,$A8,FALSE))</f>
        <v>5.6692130000000001</v>
      </c>
      <c r="QX8" s="34">
        <f>IF(ISERROR(VLOOKUP(QX$3,[2]分国家汇总!$A:$AW,$A8,FALSE)),"",VLOOKUP(QX$3,[2]分国家汇总!$A:$AW,$A8,FALSE))</f>
        <v>83.046020999999996</v>
      </c>
      <c r="QY8" s="34">
        <f>IF(ISERROR(VLOOKUP(QY$3,[2]分国家汇总!$A:$AW,$A8,FALSE)),"",VLOOKUP(QY$3,[2]分国家汇总!$A:$AW,$A8,FALSE))</f>
        <v>126.299126</v>
      </c>
      <c r="QZ8" s="34">
        <f>IF(ISERROR(VLOOKUP(QZ$3,[2]分国家汇总!$A:$AW,$A8,FALSE)),"",VLOOKUP(QZ$3,[2]分国家汇总!$A:$AW,$A8,FALSE))</f>
        <v>86.096496000000002</v>
      </c>
      <c r="RA8" s="34">
        <f>IF(ISERROR(VLOOKUP(RA$3,[2]分国家汇总!$A:$AW,$A8,FALSE)),"",VLOOKUP(RA$3,[2]分国家汇总!$A:$AW,$A8,FALSE))</f>
        <v>62.589706</v>
      </c>
      <c r="RB8" s="34">
        <f>IF(ISERROR(VLOOKUP(RB$3,[2]分国家汇总!$A:$AW,$A8,FALSE)),"",VLOOKUP(RB$3,[2]分国家汇总!$A:$AW,$A8,FALSE))</f>
        <v>53.805857000000003</v>
      </c>
      <c r="RC8" s="34">
        <f>IF(ISERROR(VLOOKUP(RC$3,[2]分国家汇总!$A:$AW,$A8,FALSE)),"",VLOOKUP(RC$3,[2]分国家汇总!$A:$AW,$A8,FALSE))</f>
        <v>26.664242000000002</v>
      </c>
      <c r="RD8" s="34">
        <f>IF(ISERROR(VLOOKUP(RD$3,[2]分国家汇总!$A:$AW,$A8,FALSE)),"",VLOOKUP(RD$3,[2]分国家汇总!$A:$AW,$A8,FALSE))</f>
        <v>-70.804727</v>
      </c>
      <c r="RE8" s="34">
        <f>IF(ISERROR(VLOOKUP(RE$3,[2]分国家汇总!$A:$AW,$A8,FALSE)),"",VLOOKUP(RE$3,[2]分国家汇总!$A:$AW,$A8,FALSE))</f>
        <v>19.640317</v>
      </c>
      <c r="RF8" s="34">
        <f>IF(ISERROR(VLOOKUP(RF$3,[2]分国家汇总!$A:$AW,$A8,FALSE)),"",VLOOKUP(RF$3,[2]分国家汇总!$A:$AW,$A8,FALSE))</f>
        <v>-1.4028320000000001</v>
      </c>
      <c r="RG8" s="34">
        <f>IF(ISERROR(VLOOKUP(RG$3,[2]分国家汇总!$A:$AW,$A8,FALSE)),"",VLOOKUP(RG$3,[2]分国家汇总!$A:$AW,$A8,FALSE))</f>
        <v>-47.933571000000001</v>
      </c>
      <c r="RH8" s="34">
        <f>IF(ISERROR(VLOOKUP(RH$3,[2]分国家汇总!$A:$AW,$A8,FALSE)),"",VLOOKUP(RH$3,[2]分国家汇总!$A:$AW,$A8,FALSE))</f>
        <v>384.390308</v>
      </c>
      <c r="RI8" s="34">
        <f>IF(ISERROR(VLOOKUP(RI$3,[2]分国家汇总!$A:$AW,$A8,FALSE)),"",VLOOKUP(RI$3,[2]分国家汇总!$A:$AW,$A8,FALSE))</f>
        <v>162.76034799999999</v>
      </c>
      <c r="RJ8" s="34">
        <f>IF(ISERROR(VLOOKUP(RJ$3,[2]分国家汇总!$A:$AW,$A8,FALSE)),"",VLOOKUP(RJ$3,[2]分国家汇总!$A:$AW,$A8,FALSE))</f>
        <v>69.449633000000006</v>
      </c>
      <c r="RK8" s="34">
        <f>IF(ISERROR(VLOOKUP(RK$3,[2]分国家汇总!$A:$AW,$A8,FALSE)),"",VLOOKUP(RK$3,[2]分国家汇总!$A:$AW,$A8,FALSE))</f>
        <v>33.636436000000003</v>
      </c>
      <c r="RL8" s="34">
        <f>IF(ISERROR(VLOOKUP(RL$3,[2]分国家汇总!$A:$AW,$A8,FALSE)),"",VLOOKUP(RL$3,[2]分国家汇总!$A:$AW,$A8,FALSE))</f>
        <v>88.969740999999999</v>
      </c>
      <c r="RM8" s="34">
        <f>IF(ISERROR(VLOOKUP(RM$3,[2]分国家汇总!$A:$AW,$A8,FALSE)),"",VLOOKUP(RM$3,[2]分国家汇总!$A:$AW,$A8,FALSE))</f>
        <v>-7.1393999999999999E-2</v>
      </c>
      <c r="RN8" s="34">
        <f>IF(ISERROR(VLOOKUP(RN$3,[2]分国家汇总!$A:$AW,$A8,FALSE)),"",VLOOKUP(RN$3,[2]分国家汇总!$A:$AW,$A8,FALSE))</f>
        <v>-47.042113999999998</v>
      </c>
      <c r="RO8" s="34">
        <f>IF(ISERROR(VLOOKUP(RO$3,[2]分国家汇总!$A:$AW,$A8,FALSE)),"",VLOOKUP(RO$3,[2]分国家汇总!$A:$AW,$A8,FALSE))</f>
        <v>-180.52866399999999</v>
      </c>
      <c r="RP8" s="34">
        <f>IF(ISERROR(VLOOKUP(RP$3,[2]分国家汇总!$A:$AW,$A8,FALSE)),"",VLOOKUP(RP$3,[2]分国家汇总!$A:$AW,$A8,FALSE))</f>
        <v>-91.699234000000004</v>
      </c>
      <c r="RQ8" s="34">
        <f>IF(ISERROR(VLOOKUP(RQ$3,[2]分国家汇总!$A:$AW,$A8,FALSE)),"",VLOOKUP(RQ$3,[2]分国家汇总!$A:$AW,$A8,FALSE))</f>
        <v>-28.117937000000001</v>
      </c>
      <c r="RR8" s="34">
        <f>IF(ISERROR(VLOOKUP(RR$3,[2]分国家汇总!$A:$AW,$A8,FALSE)),"",VLOOKUP(RR$3,[2]分国家汇总!$A:$AW,$A8,FALSE))</f>
        <v>-176.29553899999999</v>
      </c>
      <c r="RS8" s="34">
        <f>IF(ISERROR(VLOOKUP(RS$3,[2]分国家汇总!$A:$AW,$A8,FALSE)),"",VLOOKUP(RS$3,[2]分国家汇总!$A:$AW,$A8,FALSE))</f>
        <v>-130.401961</v>
      </c>
      <c r="RT8" s="34">
        <f>IF(ISERROR(VLOOKUP(RT$3,[2]分国家汇总!$A:$AW,$A8,FALSE)),"",VLOOKUP(RT$3,[2]分国家汇总!$A:$AW,$A8,FALSE))</f>
        <v>-15.350993000000001</v>
      </c>
      <c r="RU8" s="34">
        <f>IF(ISERROR(VLOOKUP(RU$3,[2]分国家汇总!$A:$AW,$A8,FALSE)),"",VLOOKUP(RU$3,[2]分国家汇总!$A:$AW,$A8,FALSE))</f>
        <v>43.822865</v>
      </c>
      <c r="RV8" s="34">
        <f>IF(ISERROR(VLOOKUP(RV$3,[2]分国家汇总!$A:$AW,$A8,FALSE)),"",VLOOKUP(RV$3,[2]分国家汇总!$A:$AW,$A8,FALSE))</f>
        <v>-29.08306</v>
      </c>
      <c r="RW8" s="34">
        <f>IF(ISERROR(VLOOKUP(RW$3,[2]分国家汇总!$A:$AW,$A8,FALSE)),"",VLOOKUP(RW$3,[2]分国家汇总!$A:$AW,$A8,FALSE))</f>
        <v>-68.947620000000001</v>
      </c>
      <c r="RX8" s="34">
        <f>IF(ISERROR(VLOOKUP(RX$3,[2]分国家汇总!$A:$AW,$A8,FALSE)),"",VLOOKUP(RX$3,[2]分国家汇总!$A:$AW,$A8,FALSE))</f>
        <v>-72.434061</v>
      </c>
      <c r="RY8" s="34">
        <f>IF(ISERROR(VLOOKUP(RY$3,[2]分国家汇总!$A:$AW,$A8,FALSE)),"",VLOOKUP(RY$3,[2]分国家汇总!$A:$AW,$A8,FALSE))</f>
        <v>-135.01036400000001</v>
      </c>
      <c r="RZ8" s="34">
        <f>IF(ISERROR(VLOOKUP(RZ$3,[2]分国家汇总!$A:$AW,$A8,FALSE)),"",VLOOKUP(RZ$3,[2]分国家汇总!$A:$AW,$A8,FALSE))</f>
        <v>-116.68544799999999</v>
      </c>
      <c r="SA8" s="34">
        <f>IF(ISERROR(VLOOKUP(SA$3,[2]分国家汇总!$A:$AW,$A8,FALSE)),"",VLOOKUP(SA$3,[2]分国家汇总!$A:$AW,$A8,FALSE))</f>
        <v>-10.834909</v>
      </c>
      <c r="SB8" s="34">
        <f>IF(ISERROR(VLOOKUP(SB$3,[2]分国家汇总!$A:$AW,$A8,FALSE)),"",VLOOKUP(SB$3,[2]分国家汇总!$A:$AW,$A8,FALSE))</f>
        <v>-162.56361100000001</v>
      </c>
      <c r="SC8" s="34">
        <f>IF(ISERROR(VLOOKUP(SC$3,[2]分国家汇总!$A:$AW,$A8,FALSE)),"",VLOOKUP(SC$3,[2]分国家汇总!$A:$AW,$A8,FALSE))</f>
        <v>-176.07913300000001</v>
      </c>
      <c r="SD8" s="34">
        <f>IF(ISERROR(VLOOKUP(SD$3,[2]分国家汇总!$A:$AW,$A8,FALSE)),"",VLOOKUP(SD$3,[2]分国家汇总!$A:$AW,$A8,FALSE))</f>
        <v>-150.949465</v>
      </c>
      <c r="SE8" s="34">
        <f>IF(ISERROR(VLOOKUP(SE$3,[2]分国家汇总!$A:$AW,$A8,FALSE)),"",VLOOKUP(SE$3,[2]分国家汇总!$A:$AW,$A8,FALSE))</f>
        <v>-35.793396999999999</v>
      </c>
      <c r="SF8" s="34">
        <f>IF(ISERROR(VLOOKUP(SF$3,[2]分国家汇总!$A:$AW,$A8,FALSE)),"",VLOOKUP(SF$3,[2]分国家汇总!$A:$AW,$A8,FALSE))</f>
        <v>-156.095088</v>
      </c>
      <c r="SG8" s="34">
        <f>IF(ISERROR(VLOOKUP(SG$3,[2]分国家汇总!$A:$AW,$A8,FALSE)),"",VLOOKUP(SG$3,[2]分国家汇总!$A:$AW,$A8,FALSE))</f>
        <v>269.46641799999998</v>
      </c>
      <c r="SH8" s="34">
        <f>IF(ISERROR(VLOOKUP(SH$3,[2]分国家汇总!$A:$AW,$A8,FALSE)),"",VLOOKUP(SH$3,[2]分国家汇总!$A:$AW,$A8,FALSE))</f>
        <v>0.21084800000000001</v>
      </c>
      <c r="SI8" s="34">
        <f>IF(ISERROR(VLOOKUP(SI$3,[2]分国家汇总!$A:$AW,$A8,FALSE)),"",VLOOKUP(SI$3,[2]分国家汇总!$A:$AW,$A8,FALSE))</f>
        <v>-11.695918000000001</v>
      </c>
      <c r="SJ8" s="34">
        <f>IF(ISERROR(VLOOKUP(SJ$3,[2]分国家汇总!$A:$AW,$A8,FALSE)),"",VLOOKUP(SJ$3,[2]分国家汇总!$A:$AW,$A8,FALSE))</f>
        <v>-36.603977</v>
      </c>
      <c r="SK8" s="34">
        <f>IF(ISERROR(VLOOKUP(SK$3,[2]分国家汇总!$A:$AW,$A8,FALSE)),"",VLOOKUP(SK$3,[2]分国家汇总!$A:$AW,$A8,FALSE))</f>
        <v>29.118732999999999</v>
      </c>
      <c r="SL8" s="34">
        <f>IF(ISERROR(VLOOKUP(SL$3,[2]分国家汇总!$A:$AW,$A8,FALSE)),"",VLOOKUP(SL$3,[2]分国家汇总!$A:$AW,$A8,FALSE))</f>
        <v>32.172699000000001</v>
      </c>
      <c r="SM8" s="34">
        <f>IF(ISERROR(VLOOKUP(SM$3,[2]分国家汇总!$A:$AW,$A8,FALSE)),"",VLOOKUP(SM$3,[2]分国家汇总!$A:$AW,$A8,FALSE))</f>
        <v>92.887421000000003</v>
      </c>
      <c r="SN8" s="34">
        <f>IF(ISERROR(VLOOKUP(SN$3,[2]分国家汇总!$A:$AW,$A8,FALSE)),"",VLOOKUP(SN$3,[2]分国家汇总!$A:$AW,$A8,FALSE))</f>
        <v>-5.122852</v>
      </c>
      <c r="SO8" s="34">
        <f>IF(ISERROR(VLOOKUP(SO$3,[2]分国家汇总!$A:$AW,$A8,FALSE)),"",VLOOKUP(SO$3,[2]分国家汇总!$A:$AW,$A8,FALSE))</f>
        <v>458.68708800000002</v>
      </c>
      <c r="SP8" s="34">
        <f>IF(ISERROR(VLOOKUP(SP$3,[2]分国家汇总!$A:$AW,$A8,FALSE)),"",VLOOKUP(SP$3,[2]分国家汇总!$A:$AW,$A8,FALSE))</f>
        <v>235.63686200000001</v>
      </c>
      <c r="SQ8" s="34">
        <f>IF(ISERROR(VLOOKUP(SQ$3,[2]分国家汇总!$A:$AW,$A8,FALSE)),"",VLOOKUP(SQ$3,[2]分国家汇总!$A:$AW,$A8,FALSE))</f>
        <v>109.225245</v>
      </c>
      <c r="SR8" s="34">
        <f>IF(ISERROR(VLOOKUP(SR$3,[2]分国家汇总!$A:$AW,$A8,FALSE)),"",VLOOKUP(SR$3,[2]分国家汇总!$A:$AW,$A8,FALSE))</f>
        <v>69.943102999999994</v>
      </c>
      <c r="SS8" s="34">
        <f>IF(ISERROR(VLOOKUP(SS$3,[2]分国家汇总!$A:$AW,$A8,FALSE)),"",VLOOKUP(SS$3,[2]分国家汇总!$A:$AW,$A8,FALSE))</f>
        <v>88.738311999999993</v>
      </c>
      <c r="ST8" s="34">
        <f>IF(ISERROR(VLOOKUP(ST$3,[2]分国家汇总!$A:$AW,$A8,FALSE)),"",VLOOKUP(ST$3,[2]分国家汇总!$A:$AW,$A8,FALSE))</f>
        <v>122.85503</v>
      </c>
      <c r="SU8" s="34">
        <f>IF(ISERROR(VLOOKUP(SU$3,[2]分国家汇总!$A:$AW,$A8,FALSE)),"",VLOOKUP(SU$3,[2]分国家汇总!$A:$AW,$A8,FALSE))</f>
        <v>77.874754999999993</v>
      </c>
      <c r="SV8" s="34">
        <f>IF(ISERROR(VLOOKUP(SV$3,[2]分国家汇总!$A:$AW,$A8,FALSE)),"",VLOOKUP(SV$3,[2]分国家汇总!$A:$AW,$A8,FALSE))</f>
        <v>175.53940600000001</v>
      </c>
      <c r="SW8" s="34">
        <f>IF(ISERROR(VLOOKUP(SW$3,[2]分国家汇总!$A:$AW,$A8,FALSE)),"",VLOOKUP(SW$3,[2]分国家汇总!$A:$AW,$A8,FALSE))</f>
        <v>29.827956</v>
      </c>
      <c r="SX8" s="34">
        <f>IF(ISERROR(VLOOKUP(SX$3,[2]分国家汇总!$A:$AW,$A8,FALSE)),"",VLOOKUP(SX$3,[2]分国家汇总!$A:$AW,$A8,FALSE))</f>
        <v>94.408263000000005</v>
      </c>
      <c r="SY8" s="34">
        <f>IF(ISERROR(VLOOKUP(SY$3,[2]分国家汇总!$A:$AW,$A8,FALSE)),"",VLOOKUP(SY$3,[2]分国家汇总!$A:$AW,$A8,FALSE))</f>
        <v>347.78321</v>
      </c>
      <c r="SZ8" s="34">
        <f>IF(ISERROR(VLOOKUP(SZ$3,[2]分国家汇总!$A:$AW,$A8,FALSE)),"",VLOOKUP(SZ$3,[2]分国家汇总!$A:$AW,$A8,FALSE))</f>
        <v>422.81616700000001</v>
      </c>
      <c r="TA8" s="34">
        <f>IF(ISERROR(VLOOKUP(TA$3,[2]分国家汇总!$A:$AW,$A8,FALSE)),"",VLOOKUP(TA$3,[2]分国家汇总!$A:$AW,$A8,FALSE))</f>
        <v>416.38591700000001</v>
      </c>
      <c r="TB8" s="34">
        <f>IF(ISERROR(VLOOKUP(TB$3,[2]分国家汇总!$A:$AW,$A8,FALSE)),"",VLOOKUP(TB$3,[2]分国家汇总!$A:$AW,$A8,FALSE))</f>
        <v>269.839586</v>
      </c>
      <c r="TC8" s="34">
        <f>IF(ISERROR(VLOOKUP(TC$3,[2]分国家汇总!$A:$AW,$A8,FALSE)),"",VLOOKUP(TC$3,[2]分国家汇总!$A:$AW,$A8,FALSE))</f>
        <v>241.152612</v>
      </c>
      <c r="TD8" s="34">
        <f>IF(ISERROR(VLOOKUP(TD$3,[2]分国家汇总!$A:$AW,$A8,FALSE)),"",VLOOKUP(TD$3,[2]分国家汇总!$A:$AW,$A8,FALSE))</f>
        <v>276.625114</v>
      </c>
      <c r="TE8" s="34">
        <f>IF(ISERROR(VLOOKUP(TE$3,[2]分国家汇总!$A:$AW,$A8,FALSE)),"",VLOOKUP(TE$3,[2]分国家汇总!$A:$AW,$A8,FALSE))</f>
        <v>232.62408500000001</v>
      </c>
      <c r="TF8" s="34">
        <f>IF(ISERROR(VLOOKUP(TF$3,[2]分国家汇总!$A:$AW,$A8,FALSE)),"",VLOOKUP(TF$3,[2]分国家汇总!$A:$AW,$A8,FALSE))</f>
        <v>135.39714599999999</v>
      </c>
      <c r="TG8" s="34">
        <f>IF(ISERROR(VLOOKUP(TG$3,[2]分国家汇总!$A:$AW,$A8,FALSE)),"",VLOOKUP(TG$3,[2]分国家汇总!$A:$AW,$A8,FALSE))</f>
        <v>107.296201</v>
      </c>
    </row>
    <row r="9" spans="1:527" s="32" customFormat="1" ht="15" x14ac:dyDescent="0.2">
      <c r="A9" s="28">
        <v>21</v>
      </c>
      <c r="B9" s="29"/>
      <c r="C9" s="30"/>
      <c r="D9" s="35" t="s">
        <v>5</v>
      </c>
      <c r="E9" s="34" t="e">
        <f>VLOOKUP(E$3,[2]分国家汇总!$A:$AW,$A9,FALSE)</f>
        <v>#N/A</v>
      </c>
      <c r="F9" s="34" t="e">
        <f>VLOOKUP(F$3,[2]分国家汇总!$A:$AW,$A9,FALSE)</f>
        <v>#N/A</v>
      </c>
      <c r="G9" s="34" t="e">
        <f>VLOOKUP(G$3,[2]分国家汇总!$A:$AW,$A9,FALSE)</f>
        <v>#N/A</v>
      </c>
      <c r="H9" s="34" t="e">
        <f>VLOOKUP(H$3,[2]分国家汇总!$A:$AW,$A9,FALSE)</f>
        <v>#N/A</v>
      </c>
      <c r="I9" s="34" t="e">
        <f>VLOOKUP(I$3,[2]分国家汇总!$A:$AW,$A9,FALSE)</f>
        <v>#N/A</v>
      </c>
      <c r="J9" s="34" t="e">
        <f>VLOOKUP(J$3,[2]分国家汇总!$A:$AW,$A9,FALSE)</f>
        <v>#N/A</v>
      </c>
      <c r="K9" s="34" t="e">
        <f>VLOOKUP(K$3,[2]分国家汇总!$A:$AW,$A9,FALSE)</f>
        <v>#N/A</v>
      </c>
      <c r="L9" s="34" t="e">
        <f>VLOOKUP(L$3,[2]分国家汇总!$A:$AW,$A9,FALSE)</f>
        <v>#N/A</v>
      </c>
      <c r="M9" s="34" t="e">
        <f>VLOOKUP(M$3,[2]分国家汇总!$A:$AW,$A9,FALSE)</f>
        <v>#N/A</v>
      </c>
      <c r="N9" s="34" t="e">
        <f>VLOOKUP(N$3,[2]分国家汇总!$A:$AW,$A9,FALSE)</f>
        <v>#N/A</v>
      </c>
      <c r="O9" s="34" t="e">
        <f>VLOOKUP(O$3,[2]分国家汇总!$A:$AW,$A9,FALSE)</f>
        <v>#N/A</v>
      </c>
      <c r="P9" s="34" t="e">
        <f>VLOOKUP(P$3,[2]分国家汇总!$A:$AW,$A9,FALSE)</f>
        <v>#N/A</v>
      </c>
      <c r="Q9" s="34" t="e">
        <f>VLOOKUP(Q$3,[2]分国家汇总!$A:$AW,$A9,FALSE)</f>
        <v>#N/A</v>
      </c>
      <c r="R9" s="34" t="e">
        <f>VLOOKUP(R$3,[2]分国家汇总!$A:$AW,$A9,FALSE)</f>
        <v>#N/A</v>
      </c>
      <c r="S9" s="34" t="e">
        <f>VLOOKUP(S$3,[2]分国家汇总!$A:$AW,$A9,FALSE)</f>
        <v>#N/A</v>
      </c>
      <c r="T9" s="34" t="e">
        <f>VLOOKUP(T$3,[2]分国家汇总!$A:$AW,$A9,FALSE)</f>
        <v>#N/A</v>
      </c>
      <c r="U9" s="34" t="e">
        <f>VLOOKUP(U$3,[2]分国家汇总!$A:$AW,$A9,FALSE)</f>
        <v>#N/A</v>
      </c>
      <c r="V9" s="34" t="e">
        <f>VLOOKUP(V$3,[2]分国家汇总!$A:$AW,$A9,FALSE)</f>
        <v>#N/A</v>
      </c>
      <c r="W9" s="34" t="e">
        <f>VLOOKUP(W$3,[2]分国家汇总!$A:$AW,$A9,FALSE)</f>
        <v>#N/A</v>
      </c>
      <c r="X9" s="34" t="e">
        <f>VLOOKUP(X$3,[2]分国家汇总!$A:$AW,$A9,FALSE)</f>
        <v>#N/A</v>
      </c>
      <c r="Y9" s="34" t="e">
        <f>VLOOKUP(Y$3,[2]分国家汇总!$A:$AW,$A9,FALSE)</f>
        <v>#N/A</v>
      </c>
      <c r="Z9" s="34" t="e">
        <f>VLOOKUP(Z$3,[2]分国家汇总!$A:$AW,$A9,FALSE)</f>
        <v>#N/A</v>
      </c>
      <c r="AA9" s="34" t="e">
        <f>VLOOKUP(AA$3,[2]分国家汇总!$A:$AW,$A9,FALSE)</f>
        <v>#N/A</v>
      </c>
      <c r="AB9" s="34" t="e">
        <f>VLOOKUP(AB$3,[2]分国家汇总!$A:$AW,$A9,FALSE)</f>
        <v>#N/A</v>
      </c>
      <c r="AC9" s="34" t="e">
        <f>VLOOKUP(AC$3,[2]分国家汇总!$A:$AW,$A9,FALSE)</f>
        <v>#N/A</v>
      </c>
      <c r="AD9" s="34" t="e">
        <f>VLOOKUP(AD$3,[2]分国家汇总!$A:$AW,$A9,FALSE)</f>
        <v>#N/A</v>
      </c>
      <c r="AE9" s="34" t="e">
        <f>VLOOKUP(AE$3,[2]分国家汇总!$A:$AW,$A9,FALSE)</f>
        <v>#N/A</v>
      </c>
      <c r="AF9" s="34" t="e">
        <f>VLOOKUP(AF$3,[2]分国家汇总!$A:$AW,$A9,FALSE)</f>
        <v>#N/A</v>
      </c>
      <c r="AG9" s="34" t="e">
        <f>VLOOKUP(AG$3,[2]分国家汇总!$A:$AW,$A9,FALSE)</f>
        <v>#N/A</v>
      </c>
      <c r="AH9" s="34" t="e">
        <f>VLOOKUP(AH$3,[2]分国家汇总!$A:$AW,$A9,FALSE)</f>
        <v>#N/A</v>
      </c>
      <c r="AI9" s="34" t="e">
        <f>VLOOKUP(AI$3,[2]分国家汇总!$A:$AW,$A9,FALSE)</f>
        <v>#N/A</v>
      </c>
      <c r="AJ9" s="34" t="e">
        <f>VLOOKUP(AJ$3,[2]分国家汇总!$A:$AW,$A9,FALSE)</f>
        <v>#N/A</v>
      </c>
      <c r="AK9" s="34" t="e">
        <f>VLOOKUP(AK$3,[2]分国家汇总!$A:$AW,$A9,FALSE)</f>
        <v>#N/A</v>
      </c>
      <c r="AL9" s="34" t="e">
        <f>VLOOKUP(AL$3,[2]分国家汇总!$A:$AW,$A9,FALSE)</f>
        <v>#N/A</v>
      </c>
      <c r="AM9" s="34" t="e">
        <f>VLOOKUP(AM$3,[2]分国家汇总!$A:$AW,$A9,FALSE)</f>
        <v>#N/A</v>
      </c>
      <c r="AN9" s="34" t="e">
        <f>VLOOKUP(AN$3,[2]分国家汇总!$A:$AW,$A9,FALSE)</f>
        <v>#N/A</v>
      </c>
      <c r="AO9" s="34" t="e">
        <f>VLOOKUP(AO$3,[2]分国家汇总!$A:$AW,$A9,FALSE)</f>
        <v>#N/A</v>
      </c>
      <c r="AP9" s="34" t="e">
        <f>VLOOKUP(AP$3,[2]分国家汇总!$A:$AW,$A9,FALSE)</f>
        <v>#N/A</v>
      </c>
      <c r="AQ9" s="34" t="e">
        <f>VLOOKUP(AQ$3,[2]分国家汇总!$A:$AW,$A9,FALSE)</f>
        <v>#N/A</v>
      </c>
      <c r="AR9" s="34" t="e">
        <f>VLOOKUP(AR$3,[2]分国家汇总!$A:$AW,$A9,FALSE)</f>
        <v>#N/A</v>
      </c>
      <c r="AS9" s="34" t="e">
        <f>VLOOKUP(AS$3,[2]分国家汇总!$A:$AW,$A9,FALSE)</f>
        <v>#N/A</v>
      </c>
      <c r="AT9" s="34" t="e">
        <f>VLOOKUP(AT$3,[2]分国家汇总!$A:$AW,$A9,FALSE)</f>
        <v>#N/A</v>
      </c>
      <c r="AU9" s="34" t="e">
        <f>VLOOKUP(AU$3,[2]分国家汇总!$A:$AW,$A9,FALSE)</f>
        <v>#N/A</v>
      </c>
      <c r="AV9" s="34" t="e">
        <f>VLOOKUP(AV$3,[2]分国家汇总!$A:$AW,$A9,FALSE)</f>
        <v>#N/A</v>
      </c>
      <c r="AW9" s="34" t="e">
        <f>VLOOKUP(AW$3,[2]分国家汇总!$A:$AW,$A9,FALSE)</f>
        <v>#N/A</v>
      </c>
      <c r="AX9" s="34" t="e">
        <f>VLOOKUP(AX$3,[2]分国家汇总!$A:$AW,$A9,FALSE)</f>
        <v>#N/A</v>
      </c>
      <c r="AY9" s="34" t="e">
        <f>VLOOKUP(AY$3,[2]分国家汇总!$A:$AW,$A9,FALSE)</f>
        <v>#N/A</v>
      </c>
      <c r="AZ9" s="34" t="e">
        <f>VLOOKUP(AZ$3,[2]分国家汇总!$A:$AW,$A9,FALSE)</f>
        <v>#N/A</v>
      </c>
      <c r="BA9" s="34" t="e">
        <f>VLOOKUP(BA$3,[2]分国家汇总!$A:$AW,$A9,FALSE)</f>
        <v>#N/A</v>
      </c>
      <c r="BB9" s="34" t="e">
        <f>VLOOKUP(BB$3,[2]分国家汇总!$A:$AW,$A9,FALSE)</f>
        <v>#N/A</v>
      </c>
      <c r="BC9" s="34" t="e">
        <f>VLOOKUP(BC$3,[2]分国家汇总!$A:$AW,$A9,FALSE)</f>
        <v>#N/A</v>
      </c>
      <c r="BD9" s="34" t="e">
        <f>VLOOKUP(BD$3,[2]分国家汇总!$A:$AW,$A9,FALSE)</f>
        <v>#N/A</v>
      </c>
      <c r="BE9" s="34" t="e">
        <f>VLOOKUP(BE$3,[2]分国家汇总!$A:$AW,$A9,FALSE)</f>
        <v>#N/A</v>
      </c>
      <c r="BF9" s="34" t="e">
        <f>VLOOKUP(BF$3,[2]分国家汇总!$A:$AW,$A9,FALSE)</f>
        <v>#N/A</v>
      </c>
      <c r="BG9" s="34" t="e">
        <f>VLOOKUP(BG$3,[2]分国家汇总!$A:$AW,$A9,FALSE)</f>
        <v>#N/A</v>
      </c>
      <c r="BH9" s="34" t="e">
        <f>VLOOKUP(BH$3,[2]分国家汇总!$A:$AW,$A9,FALSE)</f>
        <v>#N/A</v>
      </c>
      <c r="BI9" s="34" t="e">
        <f>VLOOKUP(BI$3,[2]分国家汇总!$A:$AW,$A9,FALSE)</f>
        <v>#N/A</v>
      </c>
      <c r="BJ9" s="34" t="e">
        <f>VLOOKUP(BJ$3,[2]分国家汇总!$A:$AW,$A9,FALSE)</f>
        <v>#N/A</v>
      </c>
      <c r="BK9" s="34" t="e">
        <f>VLOOKUP(BK$3,[2]分国家汇总!$A:$AW,$A9,FALSE)</f>
        <v>#N/A</v>
      </c>
      <c r="BL9" s="34" t="e">
        <f>VLOOKUP(BL$3,[2]分国家汇总!$A:$AW,$A9,FALSE)</f>
        <v>#N/A</v>
      </c>
      <c r="BM9" s="34" t="e">
        <f>VLOOKUP(BM$3,[2]分国家汇总!$A:$AW,$A9,FALSE)</f>
        <v>#N/A</v>
      </c>
      <c r="BN9" s="34" t="e">
        <f>VLOOKUP(BN$3,[2]分国家汇总!$A:$AW,$A9,FALSE)</f>
        <v>#N/A</v>
      </c>
      <c r="BO9" s="34" t="e">
        <f>VLOOKUP(BO$3,[2]分国家汇总!$A:$AW,$A9,FALSE)</f>
        <v>#N/A</v>
      </c>
      <c r="BP9" s="34" t="e">
        <f>VLOOKUP(BP$3,[2]分国家汇总!$A:$AW,$A9,FALSE)</f>
        <v>#N/A</v>
      </c>
      <c r="BQ9" s="34" t="e">
        <f>VLOOKUP(BQ$3,[2]分国家汇总!$A:$AW,$A9,FALSE)</f>
        <v>#N/A</v>
      </c>
      <c r="BR9" s="34" t="e">
        <f>VLOOKUP(BR$3,[2]分国家汇总!$A:$AW,$A9,FALSE)</f>
        <v>#N/A</v>
      </c>
      <c r="BS9" s="34" t="e">
        <f>VLOOKUP(BS$3,[2]分国家汇总!$A:$AW,$A9,FALSE)</f>
        <v>#N/A</v>
      </c>
      <c r="BT9" s="34" t="e">
        <f>VLOOKUP(BT$3,[2]分国家汇总!$A:$AW,$A9,FALSE)</f>
        <v>#N/A</v>
      </c>
      <c r="BU9" s="34" t="e">
        <f>VLOOKUP(BU$3,[2]分国家汇总!$A:$AW,$A9,FALSE)</f>
        <v>#N/A</v>
      </c>
      <c r="BV9" s="34" t="e">
        <f>VLOOKUP(BV$3,[2]分国家汇总!$A:$AW,$A9,FALSE)</f>
        <v>#N/A</v>
      </c>
      <c r="BW9" s="34" t="e">
        <f>VLOOKUP(BW$3,[2]分国家汇总!$A:$AW,$A9,FALSE)</f>
        <v>#N/A</v>
      </c>
      <c r="BX9" s="34" t="e">
        <f>VLOOKUP(BX$3,[2]分国家汇总!$A:$AW,$A9,FALSE)</f>
        <v>#N/A</v>
      </c>
      <c r="BY9" s="34" t="e">
        <f>VLOOKUP(BY$3,[2]分国家汇总!$A:$AW,$A9,FALSE)</f>
        <v>#N/A</v>
      </c>
      <c r="BZ9" s="34" t="e">
        <f>VLOOKUP(BZ$3,[2]分国家汇总!$A:$AW,$A9,FALSE)</f>
        <v>#N/A</v>
      </c>
      <c r="CA9" s="34" t="e">
        <f>VLOOKUP(CA$3,[2]分国家汇总!$A:$AW,$A9,FALSE)</f>
        <v>#N/A</v>
      </c>
      <c r="CB9" s="34" t="e">
        <f>VLOOKUP(CB$3,[2]分国家汇总!$A:$AW,$A9,FALSE)</f>
        <v>#N/A</v>
      </c>
      <c r="CC9" s="34" t="e">
        <f>VLOOKUP(CC$3,[2]分国家汇总!$A:$AW,$A9,FALSE)</f>
        <v>#N/A</v>
      </c>
      <c r="CD9" s="34" t="e">
        <f>VLOOKUP(CD$3,[2]分国家汇总!$A:$AW,$A9,FALSE)</f>
        <v>#N/A</v>
      </c>
      <c r="CE9" s="34" t="e">
        <f>VLOOKUP(CE$3,[2]分国家汇总!$A:$AW,$A9,FALSE)</f>
        <v>#N/A</v>
      </c>
      <c r="CF9" s="34" t="e">
        <f>VLOOKUP(CF$3,[2]分国家汇总!$A:$AW,$A9,FALSE)</f>
        <v>#N/A</v>
      </c>
      <c r="CG9" s="34" t="e">
        <f>VLOOKUP(CG$3,[2]分国家汇总!$A:$AW,$A9,FALSE)</f>
        <v>#N/A</v>
      </c>
      <c r="CH9" s="34" t="e">
        <f>VLOOKUP(CH$3,[2]分国家汇总!$A:$AW,$A9,FALSE)</f>
        <v>#N/A</v>
      </c>
      <c r="CI9" s="34" t="e">
        <f>VLOOKUP(CI$3,[2]分国家汇总!$A:$AW,$A9,FALSE)</f>
        <v>#N/A</v>
      </c>
      <c r="CJ9" s="34" t="e">
        <f>VLOOKUP(CJ$3,[2]分国家汇总!$A:$AW,$A9,FALSE)</f>
        <v>#N/A</v>
      </c>
      <c r="CK9" s="34" t="e">
        <f>VLOOKUP(CK$3,[2]分国家汇总!$A:$AW,$A9,FALSE)</f>
        <v>#N/A</v>
      </c>
      <c r="CL9" s="34" t="e">
        <f>VLOOKUP(CL$3,[2]分国家汇总!$A:$AW,$A9,FALSE)</f>
        <v>#N/A</v>
      </c>
      <c r="CM9" s="34" t="e">
        <f>VLOOKUP(CM$3,[2]分国家汇总!$A:$AW,$A9,FALSE)</f>
        <v>#N/A</v>
      </c>
      <c r="CN9" s="34" t="e">
        <f>VLOOKUP(CN$3,[2]分国家汇总!$A:$AW,$A9,FALSE)</f>
        <v>#N/A</v>
      </c>
      <c r="CO9" s="34" t="e">
        <f>VLOOKUP(CO$3,[2]分国家汇总!$A:$AW,$A9,FALSE)</f>
        <v>#N/A</v>
      </c>
      <c r="CP9" s="34" t="e">
        <f>VLOOKUP(CP$3,[2]分国家汇总!$A:$AW,$A9,FALSE)</f>
        <v>#N/A</v>
      </c>
      <c r="CQ9" s="34" t="e">
        <f>VLOOKUP(CQ$3,[2]分国家汇总!$A:$AW,$A9,FALSE)</f>
        <v>#N/A</v>
      </c>
      <c r="CR9" s="34" t="e">
        <f>VLOOKUP(CR$3,[2]分国家汇总!$A:$AW,$A9,FALSE)</f>
        <v>#N/A</v>
      </c>
      <c r="CS9" s="34" t="e">
        <f>VLOOKUP(CS$3,[2]分国家汇总!$A:$AW,$A9,FALSE)</f>
        <v>#N/A</v>
      </c>
      <c r="CT9" s="34" t="e">
        <f>VLOOKUP(CT$3,[2]分国家汇总!$A:$AW,$A9,FALSE)</f>
        <v>#N/A</v>
      </c>
      <c r="CU9" s="34" t="e">
        <f>VLOOKUP(CU$3,[2]分国家汇总!$A:$AW,$A9,FALSE)</f>
        <v>#N/A</v>
      </c>
      <c r="CV9" s="34" t="e">
        <f>VLOOKUP(CV$3,[2]分国家汇总!$A:$AW,$A9,FALSE)</f>
        <v>#N/A</v>
      </c>
      <c r="CW9" s="34" t="e">
        <f>VLOOKUP(CW$3,[2]分国家汇总!$A:$AW,$A9,FALSE)</f>
        <v>#N/A</v>
      </c>
      <c r="CX9" s="34" t="e">
        <f>VLOOKUP(CX$3,[2]分国家汇总!$A:$AW,$A9,FALSE)</f>
        <v>#N/A</v>
      </c>
      <c r="CY9" s="34" t="e">
        <f>VLOOKUP(CY$3,[2]分国家汇总!$A:$AW,$A9,FALSE)</f>
        <v>#N/A</v>
      </c>
      <c r="CZ9" s="34" t="e">
        <f>VLOOKUP(CZ$3,[2]分国家汇总!$A:$AW,$A9,FALSE)</f>
        <v>#N/A</v>
      </c>
      <c r="DA9" s="34" t="e">
        <f>VLOOKUP(DA$3,[2]分国家汇总!$A:$AW,$A9,FALSE)</f>
        <v>#N/A</v>
      </c>
      <c r="DB9" s="34" t="e">
        <f>VLOOKUP(DB$3,[2]分国家汇总!$A:$AW,$A9,FALSE)</f>
        <v>#N/A</v>
      </c>
      <c r="DC9" s="34" t="e">
        <f>VLOOKUP(DC$3,[2]分国家汇总!$A:$AW,$A9,FALSE)</f>
        <v>#N/A</v>
      </c>
      <c r="DD9" s="34" t="e">
        <f>VLOOKUP(DD$3,[2]分国家汇总!$A:$AW,$A9,FALSE)</f>
        <v>#N/A</v>
      </c>
      <c r="DE9" s="34" t="e">
        <f>VLOOKUP(DE$3,[2]分国家汇总!$A:$AW,$A9,FALSE)</f>
        <v>#N/A</v>
      </c>
      <c r="DF9" s="34" t="e">
        <f>VLOOKUP(DF$3,[2]分国家汇总!$A:$AW,$A9,FALSE)</f>
        <v>#N/A</v>
      </c>
      <c r="DG9" s="34" t="e">
        <f>VLOOKUP(DG$3,[2]分国家汇总!$A:$AW,$A9,FALSE)</f>
        <v>#N/A</v>
      </c>
      <c r="DH9" s="34" t="e">
        <f>VLOOKUP(DH$3,[2]分国家汇总!$A:$AW,$A9,FALSE)</f>
        <v>#N/A</v>
      </c>
      <c r="DI9" s="34" t="e">
        <f>VLOOKUP(DI$3,[2]分国家汇总!$A:$AW,$A9,FALSE)</f>
        <v>#N/A</v>
      </c>
      <c r="DJ9" s="34" t="e">
        <f>VLOOKUP(DJ$3,[2]分国家汇总!$A:$AW,$A9,FALSE)</f>
        <v>#N/A</v>
      </c>
      <c r="DK9" s="34" t="e">
        <f>VLOOKUP(DK$3,[2]分国家汇总!$A:$AW,$A9,FALSE)</f>
        <v>#N/A</v>
      </c>
      <c r="DL9" s="34" t="e">
        <f>VLOOKUP(DL$3,[2]分国家汇总!$A:$AW,$A9,FALSE)</f>
        <v>#N/A</v>
      </c>
      <c r="DM9" s="34" t="e">
        <f>VLOOKUP(DM$3,[2]分国家汇总!$A:$AW,$A9,FALSE)</f>
        <v>#N/A</v>
      </c>
      <c r="DN9" s="34" t="e">
        <f>VLOOKUP(DN$3,[2]分国家汇总!$A:$AW,$A9,FALSE)</f>
        <v>#N/A</v>
      </c>
      <c r="DO9" s="34" t="e">
        <f>VLOOKUP(DO$3,[2]分国家汇总!$A:$AW,$A9,FALSE)</f>
        <v>#N/A</v>
      </c>
      <c r="DP9" s="34" t="e">
        <f>VLOOKUP(DP$3,[2]分国家汇总!$A:$AW,$A9,FALSE)</f>
        <v>#N/A</v>
      </c>
      <c r="DQ9" s="34" t="e">
        <f>VLOOKUP(DQ$3,[2]分国家汇总!$A:$AW,$A9,FALSE)</f>
        <v>#N/A</v>
      </c>
      <c r="DR9" s="34" t="e">
        <f>VLOOKUP(DR$3,[2]分国家汇总!$A:$AW,$A9,FALSE)</f>
        <v>#N/A</v>
      </c>
      <c r="DS9" s="34" t="e">
        <f>VLOOKUP(DS$3,[2]分国家汇总!$A:$AW,$A9,FALSE)</f>
        <v>#N/A</v>
      </c>
      <c r="DT9" s="34" t="e">
        <f>VLOOKUP(DT$3,[2]分国家汇总!$A:$AW,$A9,FALSE)</f>
        <v>#N/A</v>
      </c>
      <c r="DU9" s="34" t="e">
        <f>VLOOKUP(DU$3,[2]分国家汇总!$A:$AW,$A9,FALSE)</f>
        <v>#N/A</v>
      </c>
      <c r="DV9" s="34" t="e">
        <f>VLOOKUP(DV$3,[2]分国家汇总!$A:$AW,$A9,FALSE)</f>
        <v>#N/A</v>
      </c>
      <c r="DW9" s="34" t="e">
        <f>VLOOKUP(DW$3,[2]分国家汇总!$A:$AW,$A9,FALSE)</f>
        <v>#N/A</v>
      </c>
      <c r="DX9" s="34" t="e">
        <f>VLOOKUP(DX$3,[2]分国家汇总!$A:$AW,$A9,FALSE)</f>
        <v>#N/A</v>
      </c>
      <c r="DY9" s="34" t="e">
        <f>VLOOKUP(DY$3,[2]分国家汇总!$A:$AW,$A9,FALSE)</f>
        <v>#N/A</v>
      </c>
      <c r="DZ9" s="34" t="e">
        <f>VLOOKUP(DZ$3,[2]分国家汇总!$A:$AW,$A9,FALSE)</f>
        <v>#N/A</v>
      </c>
      <c r="EA9" s="34" t="e">
        <f>VLOOKUP(EA$3,[2]分国家汇总!$A:$AW,$A9,FALSE)</f>
        <v>#N/A</v>
      </c>
      <c r="EB9" s="34" t="e">
        <f>VLOOKUP(EB$3,[2]分国家汇总!$A:$AW,$A9,FALSE)</f>
        <v>#N/A</v>
      </c>
      <c r="EC9" s="34" t="e">
        <f>VLOOKUP(EC$3,[2]分国家汇总!$A:$AW,$A9,FALSE)</f>
        <v>#N/A</v>
      </c>
      <c r="ED9" s="34" t="e">
        <f>VLOOKUP(ED$3,[2]分国家汇总!$A:$AW,$A9,FALSE)</f>
        <v>#N/A</v>
      </c>
      <c r="EE9" s="34" t="e">
        <f>VLOOKUP(EE$3,[2]分国家汇总!$A:$AW,$A9,FALSE)</f>
        <v>#N/A</v>
      </c>
      <c r="EF9" s="34" t="e">
        <f>VLOOKUP(EF$3,[2]分国家汇总!$A:$AW,$A9,FALSE)</f>
        <v>#N/A</v>
      </c>
      <c r="EG9" s="34" t="e">
        <f>VLOOKUP(EG$3,[2]分国家汇总!$A:$AW,$A9,FALSE)</f>
        <v>#N/A</v>
      </c>
      <c r="EH9" s="34" t="e">
        <f>VLOOKUP(EH$3,[2]分国家汇总!$A:$AW,$A9,FALSE)</f>
        <v>#N/A</v>
      </c>
      <c r="EI9" s="34" t="e">
        <f>VLOOKUP(EI$3,[2]分国家汇总!$A:$AW,$A9,FALSE)</f>
        <v>#N/A</v>
      </c>
      <c r="EJ9" s="34" t="e">
        <f>VLOOKUP(EJ$3,[2]分国家汇总!$A:$AW,$A9,FALSE)</f>
        <v>#N/A</v>
      </c>
      <c r="EK9" s="34" t="e">
        <f>VLOOKUP(EK$3,[2]分国家汇总!$A:$AW,$A9,FALSE)</f>
        <v>#N/A</v>
      </c>
      <c r="EL9" s="34" t="e">
        <f>VLOOKUP(EL$3,[2]分国家汇总!$A:$AW,$A9,FALSE)</f>
        <v>#N/A</v>
      </c>
      <c r="EM9" s="34" t="e">
        <f>VLOOKUP(EM$3,[2]分国家汇总!$A:$AW,$A9,FALSE)</f>
        <v>#N/A</v>
      </c>
      <c r="EN9" s="34" t="e">
        <f>VLOOKUP(EN$3,[2]分国家汇总!$A:$AW,$A9,FALSE)</f>
        <v>#N/A</v>
      </c>
      <c r="EO9" s="34" t="e">
        <f>VLOOKUP(EO$3,[2]分国家汇总!$A:$AW,$A9,FALSE)</f>
        <v>#N/A</v>
      </c>
      <c r="EP9" s="34" t="e">
        <f>VLOOKUP(EP$3,[2]分国家汇总!$A:$AW,$A9,FALSE)</f>
        <v>#N/A</v>
      </c>
      <c r="EQ9" s="34" t="e">
        <f>VLOOKUP(EQ$3,[2]分国家汇总!$A:$AW,$A9,FALSE)</f>
        <v>#N/A</v>
      </c>
      <c r="ER9" s="34" t="e">
        <f>VLOOKUP(ER$3,[2]分国家汇总!$A:$AW,$A9,FALSE)</f>
        <v>#N/A</v>
      </c>
      <c r="ES9" s="34" t="e">
        <f>VLOOKUP(ES$3,[2]分国家汇总!$A:$AW,$A9,FALSE)</f>
        <v>#N/A</v>
      </c>
      <c r="ET9" s="34" t="e">
        <f>VLOOKUP(ET$3,[2]分国家汇总!$A:$AW,$A9,FALSE)</f>
        <v>#N/A</v>
      </c>
      <c r="EU9" s="34" t="e">
        <f>VLOOKUP(EU$3,[2]分国家汇总!$A:$AW,$A9,FALSE)</f>
        <v>#N/A</v>
      </c>
      <c r="EV9" s="34" t="e">
        <f>VLOOKUP(EV$3,[2]分国家汇总!$A:$AW,$A9,FALSE)</f>
        <v>#N/A</v>
      </c>
      <c r="EW9" s="34" t="e">
        <f>VLOOKUP(EW$3,[2]分国家汇总!$A:$AW,$A9,FALSE)</f>
        <v>#N/A</v>
      </c>
      <c r="EX9" s="34" t="e">
        <f>VLOOKUP(EX$3,[2]分国家汇总!$A:$AW,$A9,FALSE)</f>
        <v>#N/A</v>
      </c>
      <c r="EY9" s="34" t="e">
        <f>VLOOKUP(EY$3,[2]分国家汇总!$A:$AW,$A9,FALSE)</f>
        <v>#N/A</v>
      </c>
      <c r="EZ9" s="34" t="e">
        <f>VLOOKUP(EZ$3,[2]分国家汇总!$A:$AW,$A9,FALSE)</f>
        <v>#N/A</v>
      </c>
      <c r="FA9" s="34" t="e">
        <f>VLOOKUP(FA$3,[2]分国家汇总!$A:$AW,$A9,FALSE)</f>
        <v>#N/A</v>
      </c>
      <c r="FB9" s="34" t="e">
        <f>VLOOKUP(FB$3,[2]分国家汇总!$A:$AW,$A9,FALSE)</f>
        <v>#N/A</v>
      </c>
      <c r="FC9" s="34" t="e">
        <f>VLOOKUP(FC$3,[2]分国家汇总!$A:$AW,$A9,FALSE)</f>
        <v>#N/A</v>
      </c>
      <c r="FD9" s="34" t="e">
        <f>VLOOKUP(FD$3,[2]分国家汇总!$A:$AW,$A9,FALSE)</f>
        <v>#N/A</v>
      </c>
      <c r="FE9" s="34" t="e">
        <f>VLOOKUP(FE$3,[2]分国家汇总!$A:$AW,$A9,FALSE)</f>
        <v>#N/A</v>
      </c>
      <c r="FF9" s="34" t="e">
        <f>VLOOKUP(FF$3,[2]分国家汇总!$A:$AW,$A9,FALSE)</f>
        <v>#N/A</v>
      </c>
      <c r="FG9" s="34" t="e">
        <f>VLOOKUP(FG$3,[2]分国家汇总!$A:$AW,$A9,FALSE)</f>
        <v>#N/A</v>
      </c>
      <c r="FH9" s="34" t="e">
        <f>VLOOKUP(FH$3,[2]分国家汇总!$A:$AW,$A9,FALSE)</f>
        <v>#N/A</v>
      </c>
      <c r="FI9" s="34" t="e">
        <f>VLOOKUP(FI$3,[2]分国家汇总!$A:$AW,$A9,FALSE)</f>
        <v>#N/A</v>
      </c>
      <c r="FJ9" s="34" t="e">
        <f>VLOOKUP(FJ$3,[2]分国家汇总!$A:$AW,$A9,FALSE)</f>
        <v>#N/A</v>
      </c>
      <c r="FK9" s="34" t="e">
        <f>VLOOKUP(FK$3,[2]分国家汇总!$A:$AW,$A9,FALSE)</f>
        <v>#N/A</v>
      </c>
      <c r="FL9" s="34" t="e">
        <f>VLOOKUP(FL$3,[2]分国家汇总!$A:$AW,$A9,FALSE)</f>
        <v>#N/A</v>
      </c>
      <c r="FM9" s="34" t="e">
        <f>VLOOKUP(FM$3,[2]分国家汇总!$A:$AW,$A9,FALSE)</f>
        <v>#N/A</v>
      </c>
      <c r="FN9" s="34" t="e">
        <f>VLOOKUP(FN$3,[2]分国家汇总!$A:$AW,$A9,FALSE)</f>
        <v>#N/A</v>
      </c>
      <c r="FO9" s="34" t="e">
        <f>VLOOKUP(FO$3,[2]分国家汇总!$A:$AW,$A9,FALSE)</f>
        <v>#N/A</v>
      </c>
      <c r="FP9" s="34" t="e">
        <f>VLOOKUP(FP$3,[2]分国家汇总!$A:$AW,$A9,FALSE)</f>
        <v>#N/A</v>
      </c>
      <c r="FQ9" s="34" t="e">
        <f>VLOOKUP(FQ$3,[2]分国家汇总!$A:$AW,$A9,FALSE)</f>
        <v>#N/A</v>
      </c>
      <c r="FR9" s="34" t="e">
        <f>VLOOKUP(FR$3,[2]分国家汇总!$A:$AW,$A9,FALSE)</f>
        <v>#N/A</v>
      </c>
      <c r="FS9" s="34" t="e">
        <f>VLOOKUP(FS$3,[2]分国家汇总!$A:$AW,$A9,FALSE)</f>
        <v>#N/A</v>
      </c>
      <c r="FT9" s="34" t="e">
        <f>VLOOKUP(FT$3,[2]分国家汇总!$A:$AW,$A9,FALSE)</f>
        <v>#N/A</v>
      </c>
      <c r="FU9" s="34" t="e">
        <f>VLOOKUP(FU$3,[2]分国家汇总!$A:$AW,$A9,FALSE)</f>
        <v>#N/A</v>
      </c>
      <c r="FV9" s="34" t="e">
        <f>VLOOKUP(FV$3,[2]分国家汇总!$A:$AW,$A9,FALSE)</f>
        <v>#N/A</v>
      </c>
      <c r="FW9" s="34" t="e">
        <f>VLOOKUP(FW$3,[2]分国家汇总!$A:$AW,$A9,FALSE)</f>
        <v>#N/A</v>
      </c>
      <c r="FX9" s="34" t="e">
        <f>VLOOKUP(FX$3,[2]分国家汇总!$A:$AW,$A9,FALSE)</f>
        <v>#N/A</v>
      </c>
      <c r="FY9" s="34" t="e">
        <f>VLOOKUP(FY$3,[2]分国家汇总!$A:$AW,$A9,FALSE)</f>
        <v>#N/A</v>
      </c>
      <c r="FZ9" s="34" t="e">
        <f>VLOOKUP(FZ$3,[2]分国家汇总!$A:$AW,$A9,FALSE)</f>
        <v>#N/A</v>
      </c>
      <c r="GA9" s="34" t="e">
        <f>VLOOKUP(GA$3,[2]分国家汇总!$A:$AW,$A9,FALSE)</f>
        <v>#N/A</v>
      </c>
      <c r="GB9" s="34" t="e">
        <f>VLOOKUP(GB$3,[2]分国家汇总!$A:$AW,$A9,FALSE)</f>
        <v>#N/A</v>
      </c>
      <c r="GC9" s="34" t="e">
        <f>VLOOKUP(GC$3,[2]分国家汇总!$A:$AW,$A9,FALSE)</f>
        <v>#N/A</v>
      </c>
      <c r="GD9" s="34" t="e">
        <f>VLOOKUP(GD$3,[2]分国家汇总!$A:$AW,$A9,FALSE)</f>
        <v>#N/A</v>
      </c>
      <c r="GE9" s="34" t="e">
        <f>VLOOKUP(GE$3,[2]分国家汇总!$A:$AW,$A9,FALSE)</f>
        <v>#N/A</v>
      </c>
      <c r="GF9" s="34" t="e">
        <f>VLOOKUP(GF$3,[2]分国家汇总!$A:$AW,$A9,FALSE)</f>
        <v>#N/A</v>
      </c>
      <c r="GG9" s="34" t="e">
        <f>VLOOKUP(GG$3,[2]分国家汇总!$A:$AW,$A9,FALSE)</f>
        <v>#N/A</v>
      </c>
      <c r="GH9" s="34" t="e">
        <f>VLOOKUP(GH$3,[2]分国家汇总!$A:$AW,$A9,FALSE)</f>
        <v>#N/A</v>
      </c>
      <c r="GI9" s="34" t="e">
        <f>VLOOKUP(GI$3,[2]分国家汇总!$A:$AW,$A9,FALSE)</f>
        <v>#N/A</v>
      </c>
      <c r="GJ9" s="34" t="e">
        <f>VLOOKUP(GJ$3,[2]分国家汇总!$A:$AW,$A9,FALSE)</f>
        <v>#N/A</v>
      </c>
      <c r="GK9" s="34" t="e">
        <f>VLOOKUP(GK$3,[2]分国家汇总!$A:$AW,$A9,FALSE)</f>
        <v>#N/A</v>
      </c>
      <c r="GL9" s="34" t="e">
        <f>VLOOKUP(GL$3,[2]分国家汇总!$A:$AW,$A9,FALSE)</f>
        <v>#N/A</v>
      </c>
      <c r="GM9" s="34" t="e">
        <f>VLOOKUP(GM$3,[2]分国家汇总!$A:$AW,$A9,FALSE)</f>
        <v>#N/A</v>
      </c>
      <c r="GN9" s="34" t="e">
        <f>VLOOKUP(GN$3,[2]分国家汇总!$A:$AW,$A9,FALSE)</f>
        <v>#N/A</v>
      </c>
      <c r="GO9" s="34" t="e">
        <f>VLOOKUP(GO$3,[2]分国家汇总!$A:$AW,$A9,FALSE)</f>
        <v>#N/A</v>
      </c>
      <c r="GP9" s="34" t="e">
        <f>VLOOKUP(GP$3,[2]分国家汇总!$A:$AW,$A9,FALSE)</f>
        <v>#N/A</v>
      </c>
      <c r="GQ9" s="34" t="e">
        <f>VLOOKUP(GQ$3,[2]分国家汇总!$A:$AW,$A9,FALSE)</f>
        <v>#N/A</v>
      </c>
      <c r="GR9" s="34" t="e">
        <f>VLOOKUP(GR$3,[2]分国家汇总!$A:$AW,$A9,FALSE)</f>
        <v>#N/A</v>
      </c>
      <c r="GS9" s="34" t="e">
        <f>VLOOKUP(GS$3,[2]分国家汇总!$A:$AW,$A9,FALSE)</f>
        <v>#N/A</v>
      </c>
      <c r="GT9" s="34" t="e">
        <f>VLOOKUP(GT$3,[2]分国家汇总!$A:$AW,$A9,FALSE)</f>
        <v>#N/A</v>
      </c>
      <c r="GU9" s="34" t="e">
        <f>VLOOKUP(GU$3,[2]分国家汇总!$A:$AW,$A9,FALSE)</f>
        <v>#N/A</v>
      </c>
      <c r="GV9" s="34" t="e">
        <f>VLOOKUP(GV$3,[2]分国家汇总!$A:$AW,$A9,FALSE)</f>
        <v>#N/A</v>
      </c>
      <c r="GW9" s="34" t="e">
        <f>VLOOKUP(GW$3,[2]分国家汇总!$A:$AW,$A9,FALSE)</f>
        <v>#N/A</v>
      </c>
      <c r="GX9" s="34" t="e">
        <f>VLOOKUP(GX$3,[2]分国家汇总!$A:$AW,$A9,FALSE)</f>
        <v>#N/A</v>
      </c>
      <c r="GY9" s="34" t="e">
        <f>VLOOKUP(GY$3,[2]分国家汇总!$A:$AW,$A9,FALSE)</f>
        <v>#N/A</v>
      </c>
      <c r="GZ9" s="34" t="e">
        <f>VLOOKUP(GZ$3,[2]分国家汇总!$A:$AW,$A9,FALSE)</f>
        <v>#N/A</v>
      </c>
      <c r="HA9" s="34" t="e">
        <f>VLOOKUP(HA$3,[2]分国家汇总!$A:$AW,$A9,FALSE)</f>
        <v>#N/A</v>
      </c>
      <c r="HB9" s="34" t="e">
        <f>VLOOKUP(HB$3,[2]分国家汇总!$A:$AW,$A9,FALSE)</f>
        <v>#N/A</v>
      </c>
      <c r="HC9" s="34" t="e">
        <f>VLOOKUP(HC$3,[2]分国家汇总!$A:$AW,$A9,FALSE)</f>
        <v>#N/A</v>
      </c>
      <c r="HD9" s="34" t="e">
        <f>VLOOKUP(HD$3,[2]分国家汇总!$A:$AW,$A9,FALSE)</f>
        <v>#N/A</v>
      </c>
      <c r="HE9" s="34" t="e">
        <f>VLOOKUP(HE$3,[2]分国家汇总!$A:$AW,$A9,FALSE)</f>
        <v>#N/A</v>
      </c>
      <c r="HF9" s="34" t="e">
        <f>VLOOKUP(HF$3,[2]分国家汇总!$A:$AW,$A9,FALSE)</f>
        <v>#N/A</v>
      </c>
      <c r="HG9" s="34" t="e">
        <f>VLOOKUP(HG$3,[2]分国家汇总!$A:$AW,$A9,FALSE)</f>
        <v>#N/A</v>
      </c>
      <c r="HH9" s="34" t="e">
        <f>VLOOKUP(HH$3,[2]分国家汇总!$A:$AW,$A9,FALSE)</f>
        <v>#N/A</v>
      </c>
      <c r="HI9" s="34" t="e">
        <f>VLOOKUP(HI$3,[2]分国家汇总!$A:$AW,$A9,FALSE)</f>
        <v>#N/A</v>
      </c>
      <c r="HJ9" s="34" t="e">
        <f>VLOOKUP(HJ$3,[2]分国家汇总!$A:$AW,$A9,FALSE)</f>
        <v>#N/A</v>
      </c>
      <c r="HK9" s="34" t="e">
        <f>VLOOKUP(HK$3,[2]分国家汇总!$A:$AW,$A9,FALSE)</f>
        <v>#N/A</v>
      </c>
      <c r="HL9" s="34" t="e">
        <f>VLOOKUP(HL$3,[2]分国家汇总!$A:$AW,$A9,FALSE)</f>
        <v>#N/A</v>
      </c>
      <c r="HM9" s="34" t="e">
        <f>VLOOKUP(HM$3,[2]分国家汇总!$A:$AW,$A9,FALSE)</f>
        <v>#N/A</v>
      </c>
      <c r="HN9" s="34" t="e">
        <f>VLOOKUP(HN$3,[2]分国家汇总!$A:$AW,$A9,FALSE)</f>
        <v>#N/A</v>
      </c>
      <c r="HO9" s="34" t="e">
        <f>VLOOKUP(HO$3,[2]分国家汇总!$A:$AW,$A9,FALSE)</f>
        <v>#N/A</v>
      </c>
      <c r="HP9" s="34" t="e">
        <f>VLOOKUP(HP$3,[2]分国家汇总!$A:$AW,$A9,FALSE)</f>
        <v>#N/A</v>
      </c>
      <c r="HQ9" s="34" t="e">
        <f>VLOOKUP(HQ$3,[2]分国家汇总!$A:$AW,$A9,FALSE)</f>
        <v>#N/A</v>
      </c>
      <c r="HR9" s="34" t="e">
        <f>VLOOKUP(HR$3,[2]分国家汇总!$A:$AW,$A9,FALSE)</f>
        <v>#N/A</v>
      </c>
      <c r="HS9" s="34" t="e">
        <f>VLOOKUP(HS$3,[2]分国家汇总!$A:$AW,$A9,FALSE)</f>
        <v>#N/A</v>
      </c>
      <c r="HT9" s="34" t="e">
        <f>VLOOKUP(HT$3,[2]分国家汇总!$A:$AW,$A9,FALSE)</f>
        <v>#N/A</v>
      </c>
      <c r="HU9" s="34" t="e">
        <f>VLOOKUP(HU$3,[2]分国家汇总!$A:$AW,$A9,FALSE)</f>
        <v>#N/A</v>
      </c>
      <c r="HV9" s="34" t="e">
        <f>VLOOKUP(HV$3,[2]分国家汇总!$A:$AW,$A9,FALSE)</f>
        <v>#N/A</v>
      </c>
      <c r="HW9" s="34" t="e">
        <f>VLOOKUP(HW$3,[2]分国家汇总!$A:$AW,$A9,FALSE)</f>
        <v>#N/A</v>
      </c>
      <c r="HX9" s="34" t="e">
        <f>VLOOKUP(HX$3,[2]分国家汇总!$A:$AW,$A9,FALSE)</f>
        <v>#N/A</v>
      </c>
      <c r="HY9" s="34" t="str">
        <f>IF(ISERROR(VLOOKUP(HY$3,[2]分国家汇总!$A:$AW,$A9,FALSE)),"",VLOOKUP(HY$3,[2]分国家汇总!$A:$AW,$A9,FALSE))</f>
        <v/>
      </c>
      <c r="HZ9" s="34" t="str">
        <f>IF(ISERROR(VLOOKUP(HZ$3,[2]分国家汇总!$A:$AW,$A9,FALSE)),"",VLOOKUP(HZ$3,[2]分国家汇总!$A:$AW,$A9,FALSE))</f>
        <v/>
      </c>
      <c r="IA9" s="34" t="str">
        <f>IF(ISERROR(VLOOKUP(IA$3,[2]分国家汇总!$A:$AW,$A9,FALSE)),"",VLOOKUP(IA$3,[2]分国家汇总!$A:$AW,$A9,FALSE))</f>
        <v/>
      </c>
      <c r="IB9" s="34" t="str">
        <f>IF(ISERROR(VLOOKUP(IB$3,[2]分国家汇总!$A:$AW,$A9,FALSE)),"",VLOOKUP(IB$3,[2]分国家汇总!$A:$AW,$A9,FALSE))</f>
        <v/>
      </c>
      <c r="IC9" s="34" t="str">
        <f>IF(ISERROR(VLOOKUP(IC$3,[2]分国家汇总!$A:$AW,$A9,FALSE)),"",VLOOKUP(IC$3,[2]分国家汇总!$A:$AW,$A9,FALSE))</f>
        <v/>
      </c>
      <c r="ID9" s="34" t="str">
        <f>IF(ISERROR(VLOOKUP(ID$3,[2]分国家汇总!$A:$AW,$A9,FALSE)),"",VLOOKUP(ID$3,[2]分国家汇总!$A:$AW,$A9,FALSE))</f>
        <v/>
      </c>
      <c r="IE9" s="34" t="str">
        <f>IF(ISERROR(VLOOKUP(IE$3,[2]分国家汇总!$A:$AW,$A9,FALSE)),"",VLOOKUP(IE$3,[2]分国家汇总!$A:$AW,$A9,FALSE))</f>
        <v/>
      </c>
      <c r="IF9" s="34" t="str">
        <f>IF(ISERROR(VLOOKUP(IF$3,[2]分国家汇总!$A:$AW,$A9,FALSE)),"",VLOOKUP(IF$3,[2]分国家汇总!$A:$AW,$A9,FALSE))</f>
        <v/>
      </c>
      <c r="IG9" s="34" t="str">
        <f>IF(ISERROR(VLOOKUP(IG$3,[2]分国家汇总!$A:$AW,$A9,FALSE)),"",VLOOKUP(IG$3,[2]分国家汇总!$A:$AW,$A9,FALSE))</f>
        <v/>
      </c>
      <c r="IH9" s="34" t="str">
        <f>IF(ISERROR(VLOOKUP(IH$3,[2]分国家汇总!$A:$AW,$A9,FALSE)),"",VLOOKUP(IH$3,[2]分国家汇总!$A:$AW,$A9,FALSE))</f>
        <v/>
      </c>
      <c r="II9" s="34" t="str">
        <f>IF(ISERROR(VLOOKUP(II$3,[2]分国家汇总!$A:$AW,$A9,FALSE)),"",VLOOKUP(II$3,[2]分国家汇总!$A:$AW,$A9,FALSE))</f>
        <v/>
      </c>
      <c r="IJ9" s="34" t="str">
        <f>IF(ISERROR(VLOOKUP(IJ$3,[2]分国家汇总!$A:$AW,$A9,FALSE)),"",VLOOKUP(IJ$3,[2]分国家汇总!$A:$AW,$A9,FALSE))</f>
        <v/>
      </c>
      <c r="IK9" s="34" t="str">
        <f>IF(ISERROR(VLOOKUP(IK$3,[2]分国家汇总!$A:$AW,$A9,FALSE)),"",VLOOKUP(IK$3,[2]分国家汇总!$A:$AW,$A9,FALSE))</f>
        <v/>
      </c>
      <c r="IL9" s="34" t="str">
        <f>IF(ISERROR(VLOOKUP(IL$3,[2]分国家汇总!$A:$AW,$A9,FALSE)),"",VLOOKUP(IL$3,[2]分国家汇总!$A:$AW,$A9,FALSE))</f>
        <v/>
      </c>
      <c r="IM9" s="34" t="str">
        <f>IF(ISERROR(VLOOKUP(IM$3,[2]分国家汇总!$A:$AW,$A9,FALSE)),"",VLOOKUP(IM$3,[2]分国家汇总!$A:$AW,$A9,FALSE))</f>
        <v/>
      </c>
      <c r="IN9" s="34" t="str">
        <f>IF(ISERROR(VLOOKUP(IN$3,[2]分国家汇总!$A:$AW,$A9,FALSE)),"",VLOOKUP(IN$3,[2]分国家汇总!$A:$AW,$A9,FALSE))</f>
        <v/>
      </c>
      <c r="IO9" s="34" t="str">
        <f>IF(ISERROR(VLOOKUP(IO$3,[2]分国家汇总!$A:$AW,$A9,FALSE)),"",VLOOKUP(IO$3,[2]分国家汇总!$A:$AW,$A9,FALSE))</f>
        <v/>
      </c>
      <c r="IP9" s="34" t="str">
        <f>IF(ISERROR(VLOOKUP(IP$3,[2]分国家汇总!$A:$AW,$A9,FALSE)),"",VLOOKUP(IP$3,[2]分国家汇总!$A:$AW,$A9,FALSE))</f>
        <v/>
      </c>
      <c r="IQ9" s="34" t="str">
        <f>IF(ISERROR(VLOOKUP(IQ$3,[2]分国家汇总!$A:$AW,$A9,FALSE)),"",VLOOKUP(IQ$3,[2]分国家汇总!$A:$AW,$A9,FALSE))</f>
        <v/>
      </c>
      <c r="IR9" s="34" t="str">
        <f>IF(ISERROR(VLOOKUP(IR$3,[2]分国家汇总!$A:$AW,$A9,FALSE)),"",VLOOKUP(IR$3,[2]分国家汇总!$A:$AW,$A9,FALSE))</f>
        <v/>
      </c>
      <c r="IS9" s="34" t="str">
        <f>IF(ISERROR(VLOOKUP(IS$3,[2]分国家汇总!$A:$AW,$A9,FALSE)),"",VLOOKUP(IS$3,[2]分国家汇总!$A:$AW,$A9,FALSE))</f>
        <v/>
      </c>
      <c r="IT9" s="34" t="str">
        <f>IF(ISERROR(VLOOKUP(IT$3,[2]分国家汇总!$A:$AW,$A9,FALSE)),"",VLOOKUP(IT$3,[2]分国家汇总!$A:$AW,$A9,FALSE))</f>
        <v/>
      </c>
      <c r="IU9" s="34" t="str">
        <f>IF(ISERROR(VLOOKUP(IU$3,[2]分国家汇总!$A:$AW,$A9,FALSE)),"",VLOOKUP(IU$3,[2]分国家汇总!$A:$AW,$A9,FALSE))</f>
        <v/>
      </c>
      <c r="IV9" s="34" t="str">
        <f>IF(ISERROR(VLOOKUP(IV$3,[2]分国家汇总!$A:$AW,$A9,FALSE)),"",VLOOKUP(IV$3,[2]分国家汇总!$A:$AW,$A9,FALSE))</f>
        <v/>
      </c>
      <c r="IW9" s="34" t="str">
        <f>IF(ISERROR(VLOOKUP(IW$3,[2]分国家汇总!$A:$AW,$A9,FALSE)),"",VLOOKUP(IW$3,[2]分国家汇总!$A:$AW,$A9,FALSE))</f>
        <v/>
      </c>
      <c r="IX9" s="34" t="str">
        <f>IF(ISERROR(VLOOKUP(IX$3,[2]分国家汇总!$A:$AW,$A9,FALSE)),"",VLOOKUP(IX$3,[2]分国家汇总!$A:$AW,$A9,FALSE))</f>
        <v/>
      </c>
      <c r="IY9" s="34" t="str">
        <f>IF(ISERROR(VLOOKUP(IY$3,[2]分国家汇总!$A:$AW,$A9,FALSE)),"",VLOOKUP(IY$3,[2]分国家汇总!$A:$AW,$A9,FALSE))</f>
        <v/>
      </c>
      <c r="IZ9" s="34" t="str">
        <f>IF(ISERROR(VLOOKUP(IZ$3,[2]分国家汇总!$A:$AW,$A9,FALSE)),"",VLOOKUP(IZ$3,[2]分国家汇总!$A:$AW,$A9,FALSE))</f>
        <v/>
      </c>
      <c r="JA9" s="34" t="str">
        <f>IF(ISERROR(VLOOKUP(JA$3,[2]分国家汇总!$A:$AW,$A9,FALSE)),"",VLOOKUP(JA$3,[2]分国家汇总!$A:$AW,$A9,FALSE))</f>
        <v/>
      </c>
      <c r="JB9" s="34" t="str">
        <f>IF(ISERROR(VLOOKUP(JB$3,[2]分国家汇总!$A:$AW,$A9,FALSE)),"",VLOOKUP(JB$3,[2]分国家汇总!$A:$AW,$A9,FALSE))</f>
        <v/>
      </c>
      <c r="JC9" s="34" t="str">
        <f>IF(ISERROR(VLOOKUP(JC$3,[2]分国家汇总!$A:$AW,$A9,FALSE)),"",VLOOKUP(JC$3,[2]分国家汇总!$A:$AW,$A9,FALSE))</f>
        <v/>
      </c>
      <c r="JD9" s="34" t="str">
        <f>IF(ISERROR(VLOOKUP(JD$3,[2]分国家汇总!$A:$AW,$A9,FALSE)),"",VLOOKUP(JD$3,[2]分国家汇总!$A:$AW,$A9,FALSE))</f>
        <v/>
      </c>
      <c r="JE9" s="34" t="str">
        <f>IF(ISERROR(VLOOKUP(JE$3,[2]分国家汇总!$A:$AW,$A9,FALSE)),"",VLOOKUP(JE$3,[2]分国家汇总!$A:$AW,$A9,FALSE))</f>
        <v/>
      </c>
      <c r="JF9" s="34" t="str">
        <f>IF(ISERROR(VLOOKUP(JF$3,[2]分国家汇总!$A:$AW,$A9,FALSE)),"",VLOOKUP(JF$3,[2]分国家汇总!$A:$AW,$A9,FALSE))</f>
        <v/>
      </c>
      <c r="JG9" s="34" t="str">
        <f>IF(ISERROR(VLOOKUP(JG$3,[2]分国家汇总!$A:$AW,$A9,FALSE)),"",VLOOKUP(JG$3,[2]分国家汇总!$A:$AW,$A9,FALSE))</f>
        <v/>
      </c>
      <c r="JH9" s="34" t="str">
        <f>IF(ISERROR(VLOOKUP(JH$3,[2]分国家汇总!$A:$AW,$A9,FALSE)),"",VLOOKUP(JH$3,[2]分国家汇总!$A:$AW,$A9,FALSE))</f>
        <v/>
      </c>
      <c r="JI9" s="34" t="str">
        <f>IF(ISERROR(VLOOKUP(JI$3,[2]分国家汇总!$A:$AW,$A9,FALSE)),"",VLOOKUP(JI$3,[2]分国家汇总!$A:$AW,$A9,FALSE))</f>
        <v/>
      </c>
      <c r="JJ9" s="34" t="str">
        <f>IF(ISERROR(VLOOKUP(JJ$3,[2]分国家汇总!$A:$AW,$A9,FALSE)),"",VLOOKUP(JJ$3,[2]分国家汇总!$A:$AW,$A9,FALSE))</f>
        <v/>
      </c>
      <c r="JK9" s="34" t="str">
        <f>IF(ISERROR(VLOOKUP(JK$3,[2]分国家汇总!$A:$AW,$A9,FALSE)),"",VLOOKUP(JK$3,[2]分国家汇总!$A:$AW,$A9,FALSE))</f>
        <v/>
      </c>
      <c r="JL9" s="34" t="str">
        <f>IF(ISERROR(VLOOKUP(JL$3,[2]分国家汇总!$A:$AW,$A9,FALSE)),"",VLOOKUP(JL$3,[2]分国家汇总!$A:$AW,$A9,FALSE))</f>
        <v/>
      </c>
      <c r="JM9" s="34" t="str">
        <f>IF(ISERROR(VLOOKUP(JM$3,[2]分国家汇总!$A:$AW,$A9,FALSE)),"",VLOOKUP(JM$3,[2]分国家汇总!$A:$AW,$A9,FALSE))</f>
        <v/>
      </c>
      <c r="JN9" s="34" t="str">
        <f>IF(ISERROR(VLOOKUP(JN$3,[2]分国家汇总!$A:$AW,$A9,FALSE)),"",VLOOKUP(JN$3,[2]分国家汇总!$A:$AW,$A9,FALSE))</f>
        <v/>
      </c>
      <c r="JO9" s="34" t="str">
        <f>IF(ISERROR(VLOOKUP(JO$3,[2]分国家汇总!$A:$AW,$A9,FALSE)),"",VLOOKUP(JO$3,[2]分国家汇总!$A:$AW,$A9,FALSE))</f>
        <v/>
      </c>
      <c r="JP9" s="34" t="str">
        <f>IF(ISERROR(VLOOKUP(JP$3,[2]分国家汇总!$A:$AW,$A9,FALSE)),"",VLOOKUP(JP$3,[2]分国家汇总!$A:$AW,$A9,FALSE))</f>
        <v/>
      </c>
      <c r="JQ9" s="34" t="str">
        <f>IF(ISERROR(VLOOKUP(JQ$3,[2]分国家汇总!$A:$AW,$A9,FALSE)),"",VLOOKUP(JQ$3,[2]分国家汇总!$A:$AW,$A9,FALSE))</f>
        <v/>
      </c>
      <c r="JR9" s="34" t="str">
        <f>IF(ISERROR(VLOOKUP(JR$3,[2]分国家汇总!$A:$AW,$A9,FALSE)),"",VLOOKUP(JR$3,[2]分国家汇总!$A:$AW,$A9,FALSE))</f>
        <v/>
      </c>
      <c r="JS9" s="34" t="str">
        <f>IF(ISERROR(VLOOKUP(JS$3,[2]分国家汇总!$A:$AW,$A9,FALSE)),"",VLOOKUP(JS$3,[2]分国家汇总!$A:$AW,$A9,FALSE))</f>
        <v/>
      </c>
      <c r="JT9" s="34" t="str">
        <f>IF(ISERROR(VLOOKUP(JT$3,[2]分国家汇总!$A:$AW,$A9,FALSE)),"",VLOOKUP(JT$3,[2]分国家汇总!$A:$AW,$A9,FALSE))</f>
        <v/>
      </c>
      <c r="JU9" s="34" t="str">
        <f>IF(ISERROR(VLOOKUP(JU$3,[2]分国家汇总!$A:$AW,$A9,FALSE)),"",VLOOKUP(JU$3,[2]分国家汇总!$A:$AW,$A9,FALSE))</f>
        <v/>
      </c>
      <c r="JV9" s="34" t="str">
        <f>IF(ISERROR(VLOOKUP(JV$3,[2]分国家汇总!$A:$AW,$A9,FALSE)),"",VLOOKUP(JV$3,[2]分国家汇总!$A:$AW,$A9,FALSE))</f>
        <v/>
      </c>
      <c r="JW9" s="34" t="str">
        <f>IF(ISERROR(VLOOKUP(JW$3,[2]分国家汇总!$A:$AW,$A9,FALSE)),"",VLOOKUP(JW$3,[2]分国家汇总!$A:$AW,$A9,FALSE))</f>
        <v/>
      </c>
      <c r="JX9" s="34" t="str">
        <f>IF(ISERROR(VLOOKUP(JX$3,[2]分国家汇总!$A:$AW,$A9,FALSE)),"",VLOOKUP(JX$3,[2]分国家汇总!$A:$AW,$A9,FALSE))</f>
        <v/>
      </c>
      <c r="JY9" s="34" t="str">
        <f>IF(ISERROR(VLOOKUP(JY$3,[2]分国家汇总!$A:$AW,$A9,FALSE)),"",VLOOKUP(JY$3,[2]分国家汇总!$A:$AW,$A9,FALSE))</f>
        <v/>
      </c>
      <c r="JZ9" s="34" t="str">
        <f>IF(ISERROR(VLOOKUP(JZ$3,[2]分国家汇总!$A:$AW,$A9,FALSE)),"",VLOOKUP(JZ$3,[2]分国家汇总!$A:$AW,$A9,FALSE))</f>
        <v/>
      </c>
      <c r="KA9" s="34" t="str">
        <f>IF(ISERROR(VLOOKUP(KA$3,[2]分国家汇总!$A:$AW,$A9,FALSE)),"",VLOOKUP(KA$3,[2]分国家汇总!$A:$AW,$A9,FALSE))</f>
        <v/>
      </c>
      <c r="KB9" s="34" t="str">
        <f>IF(ISERROR(VLOOKUP(KB$3,[2]分国家汇总!$A:$AW,$A9,FALSE)),"",VLOOKUP(KB$3,[2]分国家汇总!$A:$AW,$A9,FALSE))</f>
        <v/>
      </c>
      <c r="KC9" s="34" t="str">
        <f>IF(ISERROR(VLOOKUP(KC$3,[2]分国家汇总!$A:$AW,$A9,FALSE)),"",VLOOKUP(KC$3,[2]分国家汇总!$A:$AW,$A9,FALSE))</f>
        <v/>
      </c>
      <c r="KD9" s="34" t="str">
        <f>IF(ISERROR(VLOOKUP(KD$3,[2]分国家汇总!$A:$AW,$A9,FALSE)),"",VLOOKUP(KD$3,[2]分国家汇总!$A:$AW,$A9,FALSE))</f>
        <v/>
      </c>
      <c r="KE9" s="34" t="str">
        <f>IF(ISERROR(VLOOKUP(KE$3,[2]分国家汇总!$A:$AW,$A9,FALSE)),"",VLOOKUP(KE$3,[2]分国家汇总!$A:$AW,$A9,FALSE))</f>
        <v/>
      </c>
      <c r="KF9" s="34" t="str">
        <f>IF(ISERROR(VLOOKUP(KF$3,[2]分国家汇总!$A:$AW,$A9,FALSE)),"",VLOOKUP(KF$3,[2]分国家汇总!$A:$AW,$A9,FALSE))</f>
        <v/>
      </c>
      <c r="KG9" s="34" t="str">
        <f>IF(ISERROR(VLOOKUP(KG$3,[2]分国家汇总!$A:$AW,$A9,FALSE)),"",VLOOKUP(KG$3,[2]分国家汇总!$A:$AW,$A9,FALSE))</f>
        <v/>
      </c>
      <c r="KH9" s="34" t="str">
        <f>IF(ISERROR(VLOOKUP(KH$3,[2]分国家汇总!$A:$AW,$A9,FALSE)),"",VLOOKUP(KH$3,[2]分国家汇总!$A:$AW,$A9,FALSE))</f>
        <v/>
      </c>
      <c r="KI9" s="34" t="str">
        <f>IF(ISERROR(VLOOKUP(KI$3,[2]分国家汇总!$A:$AW,$A9,FALSE)),"",VLOOKUP(KI$3,[2]分国家汇总!$A:$AW,$A9,FALSE))</f>
        <v/>
      </c>
      <c r="KJ9" s="34" t="str">
        <f>IF(ISERROR(VLOOKUP(KJ$3,[2]分国家汇总!$A:$AW,$A9,FALSE)),"",VLOOKUP(KJ$3,[2]分国家汇总!$A:$AW,$A9,FALSE))</f>
        <v/>
      </c>
      <c r="KK9" s="34" t="str">
        <f>IF(ISERROR(VLOOKUP(KK$3,[2]分国家汇总!$A:$AW,$A9,FALSE)),"",VLOOKUP(KK$3,[2]分国家汇总!$A:$AW,$A9,FALSE))</f>
        <v/>
      </c>
      <c r="KL9" s="34" t="str">
        <f>IF(ISERROR(VLOOKUP(KL$3,[2]分国家汇总!$A:$AW,$A9,FALSE)),"",VLOOKUP(KL$3,[2]分国家汇总!$A:$AW,$A9,FALSE))</f>
        <v/>
      </c>
      <c r="KM9" s="34" t="str">
        <f>IF(ISERROR(VLOOKUP(KM$3,[2]分国家汇总!$A:$AW,$A9,FALSE)),"",VLOOKUP(KM$3,[2]分国家汇总!$A:$AW,$A9,FALSE))</f>
        <v/>
      </c>
      <c r="KN9" s="34" t="str">
        <f>IF(ISERROR(VLOOKUP(KN$3,[2]分国家汇总!$A:$AW,$A9,FALSE)),"",VLOOKUP(KN$3,[2]分国家汇总!$A:$AW,$A9,FALSE))</f>
        <v/>
      </c>
      <c r="KO9" s="34" t="str">
        <f>IF(ISERROR(VLOOKUP(KO$3,[2]分国家汇总!$A:$AW,$A9,FALSE)),"",VLOOKUP(KO$3,[2]分国家汇总!$A:$AW,$A9,FALSE))</f>
        <v/>
      </c>
      <c r="KP9" s="34" t="str">
        <f>IF(ISERROR(VLOOKUP(KP$3,[2]分国家汇总!$A:$AW,$A9,FALSE)),"",VLOOKUP(KP$3,[2]分国家汇总!$A:$AW,$A9,FALSE))</f>
        <v/>
      </c>
      <c r="KQ9" s="34" t="str">
        <f>IF(ISERROR(VLOOKUP(KQ$3,[2]分国家汇总!$A:$AW,$A9,FALSE)),"",VLOOKUP(KQ$3,[2]分国家汇总!$A:$AW,$A9,FALSE))</f>
        <v/>
      </c>
      <c r="KR9" s="34" t="str">
        <f>IF(ISERROR(VLOOKUP(KR$3,[2]分国家汇总!$A:$AW,$A9,FALSE)),"",VLOOKUP(KR$3,[2]分国家汇总!$A:$AW,$A9,FALSE))</f>
        <v/>
      </c>
      <c r="KS9" s="34" t="str">
        <f>IF(ISERROR(VLOOKUP(KS$3,[2]分国家汇总!$A:$AW,$A9,FALSE)),"",VLOOKUP(KS$3,[2]分国家汇总!$A:$AW,$A9,FALSE))</f>
        <v/>
      </c>
      <c r="KT9" s="34" t="str">
        <f>IF(ISERROR(VLOOKUP(KT$3,[2]分国家汇总!$A:$AW,$A9,FALSE)),"",VLOOKUP(KT$3,[2]分国家汇总!$A:$AW,$A9,FALSE))</f>
        <v/>
      </c>
      <c r="KU9" s="34" t="str">
        <f>IF(ISERROR(VLOOKUP(KU$3,[2]分国家汇总!$A:$AW,$A9,FALSE)),"",VLOOKUP(KU$3,[2]分国家汇总!$A:$AW,$A9,FALSE))</f>
        <v/>
      </c>
      <c r="KV9" s="34" t="str">
        <f>IF(ISERROR(VLOOKUP(KV$3,[2]分国家汇总!$A:$AW,$A9,FALSE)),"",VLOOKUP(KV$3,[2]分国家汇总!$A:$AW,$A9,FALSE))</f>
        <v/>
      </c>
      <c r="KW9" s="34" t="str">
        <f>IF(ISERROR(VLOOKUP(KW$3,[2]分国家汇总!$A:$AW,$A9,FALSE)),"",VLOOKUP(KW$3,[2]分国家汇总!$A:$AW,$A9,FALSE))</f>
        <v/>
      </c>
      <c r="KX9" s="34" t="str">
        <f>IF(ISERROR(VLOOKUP(KX$3,[2]分国家汇总!$A:$AW,$A9,FALSE)),"",VLOOKUP(KX$3,[2]分国家汇总!$A:$AW,$A9,FALSE))</f>
        <v/>
      </c>
      <c r="KY9" s="34" t="str">
        <f>IF(ISERROR(VLOOKUP(KY$3,[2]分国家汇总!$A:$AW,$A9,FALSE)),"",VLOOKUP(KY$3,[2]分国家汇总!$A:$AW,$A9,FALSE))</f>
        <v/>
      </c>
      <c r="KZ9" s="34" t="str">
        <f>IF(ISERROR(VLOOKUP(KZ$3,[2]分国家汇总!$A:$AW,$A9,FALSE)),"",VLOOKUP(KZ$3,[2]分国家汇总!$A:$AW,$A9,FALSE))</f>
        <v/>
      </c>
      <c r="LA9" s="34" t="str">
        <f>IF(ISERROR(VLOOKUP(LA$3,[2]分国家汇总!$A:$AW,$A9,FALSE)),"",VLOOKUP(LA$3,[2]分国家汇总!$A:$AW,$A9,FALSE))</f>
        <v/>
      </c>
      <c r="LB9" s="34" t="str">
        <f>IF(ISERROR(VLOOKUP(LB$3,[2]分国家汇总!$A:$AW,$A9,FALSE)),"",VLOOKUP(LB$3,[2]分国家汇总!$A:$AW,$A9,FALSE))</f>
        <v/>
      </c>
      <c r="LC9" s="34" t="str">
        <f>IF(ISERROR(VLOOKUP(LC$3,[2]分国家汇总!$A:$AW,$A9,FALSE)),"",VLOOKUP(LC$3,[2]分国家汇总!$A:$AW,$A9,FALSE))</f>
        <v/>
      </c>
      <c r="LD9" s="34" t="str">
        <f>IF(ISERROR(VLOOKUP(LD$3,[2]分国家汇总!$A:$AW,$A9,FALSE)),"",VLOOKUP(LD$3,[2]分国家汇总!$A:$AW,$A9,FALSE))</f>
        <v/>
      </c>
      <c r="LE9" s="34" t="str">
        <f>IF(ISERROR(VLOOKUP(LE$3,[2]分国家汇总!$A:$AW,$A9,FALSE)),"",VLOOKUP(LE$3,[2]分国家汇总!$A:$AW,$A9,FALSE))</f>
        <v/>
      </c>
      <c r="LF9" s="34" t="str">
        <f>IF(ISERROR(VLOOKUP(LF$3,[2]分国家汇总!$A:$AW,$A9,FALSE)),"",VLOOKUP(LF$3,[2]分国家汇总!$A:$AW,$A9,FALSE))</f>
        <v/>
      </c>
      <c r="LG9" s="34" t="str">
        <f>IF(ISERROR(VLOOKUP(LG$3,[2]分国家汇总!$A:$AW,$A9,FALSE)),"",VLOOKUP(LG$3,[2]分国家汇总!$A:$AW,$A9,FALSE))</f>
        <v/>
      </c>
      <c r="LH9" s="34" t="str">
        <f>IF(ISERROR(VLOOKUP(LH$3,[2]分国家汇总!$A:$AW,$A9,FALSE)),"",VLOOKUP(LH$3,[2]分国家汇总!$A:$AW,$A9,FALSE))</f>
        <v/>
      </c>
      <c r="LI9" s="34" t="str">
        <f>IF(ISERROR(VLOOKUP(LI$3,[2]分国家汇总!$A:$AW,$A9,FALSE)),"",VLOOKUP(LI$3,[2]分国家汇总!$A:$AW,$A9,FALSE))</f>
        <v/>
      </c>
      <c r="LJ9" s="34" t="str">
        <f>IF(ISERROR(VLOOKUP(LJ$3,[2]分国家汇总!$A:$AW,$A9,FALSE)),"",VLOOKUP(LJ$3,[2]分国家汇总!$A:$AW,$A9,FALSE))</f>
        <v/>
      </c>
      <c r="LK9" s="34" t="str">
        <f>IF(ISERROR(VLOOKUP(LK$3,[2]分国家汇总!$A:$AW,$A9,FALSE)),"",VLOOKUP(LK$3,[2]分国家汇总!$A:$AW,$A9,FALSE))</f>
        <v/>
      </c>
      <c r="LL9" s="34" t="str">
        <f>IF(ISERROR(VLOOKUP(LL$3,[2]分国家汇总!$A:$AW,$A9,FALSE)),"",VLOOKUP(LL$3,[2]分国家汇总!$A:$AW,$A9,FALSE))</f>
        <v/>
      </c>
      <c r="LM9" s="34" t="str">
        <f>IF(ISERROR(VLOOKUP(LM$3,[2]分国家汇总!$A:$AW,$A9,FALSE)),"",VLOOKUP(LM$3,[2]分国家汇总!$A:$AW,$A9,FALSE))</f>
        <v/>
      </c>
      <c r="LN9" s="34" t="str">
        <f>IF(ISERROR(VLOOKUP(LN$3,[2]分国家汇总!$A:$AW,$A9,FALSE)),"",VLOOKUP(LN$3,[2]分国家汇总!$A:$AW,$A9,FALSE))</f>
        <v/>
      </c>
      <c r="LO9" s="34" t="str">
        <f>IF(ISERROR(VLOOKUP(LO$3,[2]分国家汇总!$A:$AW,$A9,FALSE)),"",VLOOKUP(LO$3,[2]分国家汇总!$A:$AW,$A9,FALSE))</f>
        <v/>
      </c>
      <c r="LP9" s="34" t="str">
        <f>IF(ISERROR(VLOOKUP(LP$3,[2]分国家汇总!$A:$AW,$A9,FALSE)),"",VLOOKUP(LP$3,[2]分国家汇总!$A:$AW,$A9,FALSE))</f>
        <v/>
      </c>
      <c r="LQ9" s="34" t="str">
        <f>IF(ISERROR(VLOOKUP(LQ$3,[2]分国家汇总!$A:$AW,$A9,FALSE)),"",VLOOKUP(LQ$3,[2]分国家汇总!$A:$AW,$A9,FALSE))</f>
        <v/>
      </c>
      <c r="LR9" s="34" t="str">
        <f>IF(ISERROR(VLOOKUP(LR$3,[2]分国家汇总!$A:$AW,$A9,FALSE)),"",VLOOKUP(LR$3,[2]分国家汇总!$A:$AW,$A9,FALSE))</f>
        <v/>
      </c>
      <c r="LS9" s="34" t="str">
        <f>IF(ISERROR(VLOOKUP(LS$3,[2]分国家汇总!$A:$AW,$A9,FALSE)),"",VLOOKUP(LS$3,[2]分国家汇总!$A:$AW,$A9,FALSE))</f>
        <v/>
      </c>
      <c r="LT9" s="34" t="str">
        <f>IF(ISERROR(VLOOKUP(LT$3,[2]分国家汇总!$A:$AW,$A9,FALSE)),"",VLOOKUP(LT$3,[2]分国家汇总!$A:$AW,$A9,FALSE))</f>
        <v/>
      </c>
      <c r="LU9" s="34" t="str">
        <f>IF(ISERROR(VLOOKUP(LU$3,[2]分国家汇总!$A:$AW,$A9,FALSE)),"",VLOOKUP(LU$3,[2]分国家汇总!$A:$AW,$A9,FALSE))</f>
        <v/>
      </c>
      <c r="LV9" s="34" t="str">
        <f>IF(ISERROR(VLOOKUP(LV$3,[2]分国家汇总!$A:$AW,$A9,FALSE)),"",VLOOKUP(LV$3,[2]分国家汇总!$A:$AW,$A9,FALSE))</f>
        <v/>
      </c>
      <c r="LW9" s="34" t="str">
        <f>IF(ISERROR(VLOOKUP(LW$3,[2]分国家汇总!$A:$AW,$A9,FALSE)),"",VLOOKUP(LW$3,[2]分国家汇总!$A:$AW,$A9,FALSE))</f>
        <v/>
      </c>
      <c r="LX9" s="34" t="str">
        <f>IF(ISERROR(VLOOKUP(LX$3,[2]分国家汇总!$A:$AW,$A9,FALSE)),"",VLOOKUP(LX$3,[2]分国家汇总!$A:$AW,$A9,FALSE))</f>
        <v/>
      </c>
      <c r="LY9" s="34" t="str">
        <f>IF(ISERROR(VLOOKUP(LY$3,[2]分国家汇总!$A:$AW,$A9,FALSE)),"",VLOOKUP(LY$3,[2]分国家汇总!$A:$AW,$A9,FALSE))</f>
        <v/>
      </c>
      <c r="LZ9" s="34" t="str">
        <f>IF(ISERROR(VLOOKUP(LZ$3,[2]分国家汇总!$A:$AW,$A9,FALSE)),"",VLOOKUP(LZ$3,[2]分国家汇总!$A:$AW,$A9,FALSE))</f>
        <v/>
      </c>
      <c r="MA9" s="34" t="str">
        <f>IF(ISERROR(VLOOKUP(MA$3,[2]分国家汇总!$A:$AW,$A9,FALSE)),"",VLOOKUP(MA$3,[2]分国家汇总!$A:$AW,$A9,FALSE))</f>
        <v/>
      </c>
      <c r="MB9" s="34" t="str">
        <f>IF(ISERROR(VLOOKUP(MB$3,[2]分国家汇总!$A:$AW,$A9,FALSE)),"",VLOOKUP(MB$3,[2]分国家汇总!$A:$AW,$A9,FALSE))</f>
        <v/>
      </c>
      <c r="MC9" s="34" t="str">
        <f>IF(ISERROR(VLOOKUP(MC$3,[2]分国家汇总!$A:$AW,$A9,FALSE)),"",VLOOKUP(MC$3,[2]分国家汇总!$A:$AW,$A9,FALSE))</f>
        <v/>
      </c>
      <c r="MD9" s="34" t="str">
        <f>IF(ISERROR(VLOOKUP(MD$3,[2]分国家汇总!$A:$AW,$A9,FALSE)),"",VLOOKUP(MD$3,[2]分国家汇总!$A:$AW,$A9,FALSE))</f>
        <v/>
      </c>
      <c r="ME9" s="34" t="str">
        <f>IF(ISERROR(VLOOKUP(ME$3,[2]分国家汇总!$A:$AW,$A9,FALSE)),"",VLOOKUP(ME$3,[2]分国家汇总!$A:$AW,$A9,FALSE))</f>
        <v/>
      </c>
      <c r="MF9" s="34" t="str">
        <f>IF(ISERROR(VLOOKUP(MF$3,[2]分国家汇总!$A:$AW,$A9,FALSE)),"",VLOOKUP(MF$3,[2]分国家汇总!$A:$AW,$A9,FALSE))</f>
        <v/>
      </c>
      <c r="MG9" s="34" t="str">
        <f>IF(ISERROR(VLOOKUP(MG$3,[2]分国家汇总!$A:$AW,$A9,FALSE)),"",VLOOKUP(MG$3,[2]分国家汇总!$A:$AW,$A9,FALSE))</f>
        <v/>
      </c>
      <c r="MH9" s="34" t="str">
        <f>IF(ISERROR(VLOOKUP(MH$3,[2]分国家汇总!$A:$AW,$A9,FALSE)),"",VLOOKUP(MH$3,[2]分国家汇总!$A:$AW,$A9,FALSE))</f>
        <v/>
      </c>
      <c r="MI9" s="34" t="str">
        <f>IF(ISERROR(VLOOKUP(MI$3,[2]分国家汇总!$A:$AW,$A9,FALSE)),"",VLOOKUP(MI$3,[2]分国家汇总!$A:$AW,$A9,FALSE))</f>
        <v/>
      </c>
      <c r="MJ9" s="34" t="str">
        <f>IF(ISERROR(VLOOKUP(MJ$3,[2]分国家汇总!$A:$AW,$A9,FALSE)),"",VLOOKUP(MJ$3,[2]分国家汇总!$A:$AW,$A9,FALSE))</f>
        <v/>
      </c>
      <c r="MK9" s="34" t="str">
        <f>IF(ISERROR(VLOOKUP(MK$3,[2]分国家汇总!$A:$AW,$A9,FALSE)),"",VLOOKUP(MK$3,[2]分国家汇总!$A:$AW,$A9,FALSE))</f>
        <v/>
      </c>
      <c r="ML9" s="34" t="str">
        <f>IF(ISERROR(VLOOKUP(ML$3,[2]分国家汇总!$A:$AW,$A9,FALSE)),"",VLOOKUP(ML$3,[2]分国家汇总!$A:$AW,$A9,FALSE))</f>
        <v/>
      </c>
      <c r="MM9" s="34" t="str">
        <f>IF(ISERROR(VLOOKUP(MM$3,[2]分国家汇总!$A:$AW,$A9,FALSE)),"",VLOOKUP(MM$3,[2]分国家汇总!$A:$AW,$A9,FALSE))</f>
        <v/>
      </c>
      <c r="MN9" s="34" t="str">
        <f>IF(ISERROR(VLOOKUP(MN$3,[2]分国家汇总!$A:$AW,$A9,FALSE)),"",VLOOKUP(MN$3,[2]分国家汇总!$A:$AW,$A9,FALSE))</f>
        <v/>
      </c>
      <c r="MO9" s="34" t="str">
        <f>IF(ISERROR(VLOOKUP(MO$3,[2]分国家汇总!$A:$AW,$A9,FALSE)),"",VLOOKUP(MO$3,[2]分国家汇总!$A:$AW,$A9,FALSE))</f>
        <v/>
      </c>
      <c r="MP9" s="34" t="str">
        <f>IF(ISERROR(VLOOKUP(MP$3,[2]分国家汇总!$A:$AW,$A9,FALSE)),"",VLOOKUP(MP$3,[2]分国家汇总!$A:$AW,$A9,FALSE))</f>
        <v/>
      </c>
      <c r="MQ9" s="34" t="str">
        <f>IF(ISERROR(VLOOKUP(MQ$3,[2]分国家汇总!$A:$AW,$A9,FALSE)),"",VLOOKUP(MQ$3,[2]分国家汇总!$A:$AW,$A9,FALSE))</f>
        <v/>
      </c>
      <c r="MR9" s="34" t="str">
        <f>IF(ISERROR(VLOOKUP(MR$3,[2]分国家汇总!$A:$AW,$A9,FALSE)),"",VLOOKUP(MR$3,[2]分国家汇总!$A:$AW,$A9,FALSE))</f>
        <v/>
      </c>
      <c r="MS9" s="34" t="str">
        <f>IF(ISERROR(VLOOKUP(MS$3,[2]分国家汇总!$A:$AW,$A9,FALSE)),"",VLOOKUP(MS$3,[2]分国家汇总!$A:$AW,$A9,FALSE))</f>
        <v/>
      </c>
      <c r="MT9" s="34" t="str">
        <f>IF(ISERROR(VLOOKUP(MT$3,[2]分国家汇总!$A:$AW,$A9,FALSE)),"",VLOOKUP(MT$3,[2]分国家汇总!$A:$AW,$A9,FALSE))</f>
        <v/>
      </c>
      <c r="MU9" s="34" t="str">
        <f>IF(ISERROR(VLOOKUP(MU$3,[2]分国家汇总!$A:$AW,$A9,FALSE)),"",VLOOKUP(MU$3,[2]分国家汇总!$A:$AW,$A9,FALSE))</f>
        <v/>
      </c>
      <c r="MV9" s="34" t="str">
        <f>IF(ISERROR(VLOOKUP(MV$3,[2]分国家汇总!$A:$AW,$A9,FALSE)),"",VLOOKUP(MV$3,[2]分国家汇总!$A:$AW,$A9,FALSE))</f>
        <v/>
      </c>
      <c r="MW9" s="34" t="str">
        <f>IF(ISERROR(VLOOKUP(MW$3,[2]分国家汇总!$A:$AW,$A9,FALSE)),"",VLOOKUP(MW$3,[2]分国家汇总!$A:$AW,$A9,FALSE))</f>
        <v/>
      </c>
      <c r="MX9" s="34" t="str">
        <f>IF(ISERROR(VLOOKUP(MX$3,[2]分国家汇总!$A:$AW,$A9,FALSE)),"",VLOOKUP(MX$3,[2]分国家汇总!$A:$AW,$A9,FALSE))</f>
        <v/>
      </c>
      <c r="MY9" s="34" t="str">
        <f>IF(ISERROR(VLOOKUP(MY$3,[2]分国家汇总!$A:$AW,$A9,FALSE)),"",VLOOKUP(MY$3,[2]分国家汇总!$A:$AW,$A9,FALSE))</f>
        <v/>
      </c>
      <c r="MZ9" s="34" t="str">
        <f>IF(ISERROR(VLOOKUP(MZ$3,[2]分国家汇总!$A:$AW,$A9,FALSE)),"",VLOOKUP(MZ$3,[2]分国家汇总!$A:$AW,$A9,FALSE))</f>
        <v/>
      </c>
      <c r="NA9" s="34" t="str">
        <f>IF(ISERROR(VLOOKUP(NA$3,[2]分国家汇总!$A:$AW,$A9,FALSE)),"",VLOOKUP(NA$3,[2]分国家汇总!$A:$AW,$A9,FALSE))</f>
        <v/>
      </c>
      <c r="NB9" s="34" t="str">
        <f>IF(ISERROR(VLOOKUP(NB$3,[2]分国家汇总!$A:$AW,$A9,FALSE)),"",VLOOKUP(NB$3,[2]分国家汇总!$A:$AW,$A9,FALSE))</f>
        <v/>
      </c>
      <c r="NC9" s="34" t="str">
        <f>IF(ISERROR(VLOOKUP(NC$3,[2]分国家汇总!$A:$AW,$A9,FALSE)),"",VLOOKUP(NC$3,[2]分国家汇总!$A:$AW,$A9,FALSE))</f>
        <v/>
      </c>
      <c r="ND9" s="34" t="str">
        <f>IF(ISERROR(VLOOKUP(ND$3,[2]分国家汇总!$A:$AW,$A9,FALSE)),"",VLOOKUP(ND$3,[2]分国家汇总!$A:$AW,$A9,FALSE))</f>
        <v/>
      </c>
      <c r="NE9" s="34" t="str">
        <f>IF(ISERROR(VLOOKUP(NE$3,[2]分国家汇总!$A:$AW,$A9,FALSE)),"",VLOOKUP(NE$3,[2]分国家汇总!$A:$AW,$A9,FALSE))</f>
        <v/>
      </c>
      <c r="NF9" s="34" t="str">
        <f>IF(ISERROR(VLOOKUP(NF$3,[2]分国家汇总!$A:$AW,$A9,FALSE)),"",VLOOKUP(NF$3,[2]分国家汇总!$A:$AW,$A9,FALSE))</f>
        <v/>
      </c>
      <c r="NG9" s="34" t="str">
        <f>IF(ISERROR(VLOOKUP(NG$3,[2]分国家汇总!$A:$AW,$A9,FALSE)),"",VLOOKUP(NG$3,[2]分国家汇总!$A:$AW,$A9,FALSE))</f>
        <v/>
      </c>
      <c r="NH9" s="34" t="str">
        <f>IF(ISERROR(VLOOKUP(NH$3,[2]分国家汇总!$A:$AW,$A9,FALSE)),"",VLOOKUP(NH$3,[2]分国家汇总!$A:$AW,$A9,FALSE))</f>
        <v/>
      </c>
      <c r="NI9" s="34" t="str">
        <f>IF(ISERROR(VLOOKUP(NI$3,[2]分国家汇总!$A:$AW,$A9,FALSE)),"",VLOOKUP(NI$3,[2]分国家汇总!$A:$AW,$A9,FALSE))</f>
        <v/>
      </c>
      <c r="NJ9" s="34" t="str">
        <f>IF(ISERROR(VLOOKUP(NJ$3,[2]分国家汇总!$A:$AW,$A9,FALSE)),"",VLOOKUP(NJ$3,[2]分国家汇总!$A:$AW,$A9,FALSE))</f>
        <v/>
      </c>
      <c r="NK9" s="34" t="str">
        <f>IF(ISERROR(VLOOKUP(NK$3,[2]分国家汇总!$A:$AW,$A9,FALSE)),"",VLOOKUP(NK$3,[2]分国家汇总!$A:$AW,$A9,FALSE))</f>
        <v/>
      </c>
      <c r="NL9" s="34" t="str">
        <f>IF(ISERROR(VLOOKUP(NL$3,[2]分国家汇总!$A:$AW,$A9,FALSE)),"",VLOOKUP(NL$3,[2]分国家汇总!$A:$AW,$A9,FALSE))</f>
        <v/>
      </c>
      <c r="NM9" s="34" t="str">
        <f>IF(ISERROR(VLOOKUP(NM$3,[2]分国家汇总!$A:$AW,$A9,FALSE)),"",VLOOKUP(NM$3,[2]分国家汇总!$A:$AW,$A9,FALSE))</f>
        <v/>
      </c>
      <c r="NN9" s="34" t="str">
        <f>IF(ISERROR(VLOOKUP(NN$3,[2]分国家汇总!$A:$AW,$A9,FALSE)),"",VLOOKUP(NN$3,[2]分国家汇总!$A:$AW,$A9,FALSE))</f>
        <v/>
      </c>
      <c r="NO9" s="34" t="str">
        <f>IF(ISERROR(VLOOKUP(NO$3,[2]分国家汇总!$A:$AW,$A9,FALSE)),"",VLOOKUP(NO$3,[2]分国家汇总!$A:$AW,$A9,FALSE))</f>
        <v/>
      </c>
      <c r="NP9" s="34" t="str">
        <f>IF(ISERROR(VLOOKUP(NP$3,[2]分国家汇总!$A:$AW,$A9,FALSE)),"",VLOOKUP(NP$3,[2]分国家汇总!$A:$AW,$A9,FALSE))</f>
        <v/>
      </c>
      <c r="NQ9" s="34" t="str">
        <f>IF(ISERROR(VLOOKUP(NQ$3,[2]分国家汇总!$A:$AW,$A9,FALSE)),"",VLOOKUP(NQ$3,[2]分国家汇总!$A:$AW,$A9,FALSE))</f>
        <v/>
      </c>
      <c r="NR9" s="34" t="str">
        <f>IF(ISERROR(VLOOKUP(NR$3,[2]分国家汇总!$A:$AW,$A9,FALSE)),"",VLOOKUP(NR$3,[2]分国家汇总!$A:$AW,$A9,FALSE))</f>
        <v/>
      </c>
      <c r="NS9" s="34" t="str">
        <f>IF(ISERROR(VLOOKUP(NS$3,[2]分国家汇总!$A:$AW,$A9,FALSE)),"",VLOOKUP(NS$3,[2]分国家汇总!$A:$AW,$A9,FALSE))</f>
        <v/>
      </c>
      <c r="NT9" s="34" t="str">
        <f>IF(ISERROR(VLOOKUP(NT$3,[2]分国家汇总!$A:$AW,$A9,FALSE)),"",VLOOKUP(NT$3,[2]分国家汇总!$A:$AW,$A9,FALSE))</f>
        <v/>
      </c>
      <c r="NU9" s="34" t="str">
        <f>IF(ISERROR(VLOOKUP(NU$3,[2]分国家汇总!$A:$AW,$A9,FALSE)),"",VLOOKUP(NU$3,[2]分国家汇总!$A:$AW,$A9,FALSE))</f>
        <v/>
      </c>
      <c r="NV9" s="34" t="str">
        <f>IF(ISERROR(VLOOKUP(NV$3,[2]分国家汇总!$A:$AW,$A9,FALSE)),"",VLOOKUP(NV$3,[2]分国家汇总!$A:$AW,$A9,FALSE))</f>
        <v/>
      </c>
      <c r="NW9" s="34" t="str">
        <f>IF(ISERROR(VLOOKUP(NW$3,[2]分国家汇总!$A:$AW,$A9,FALSE)),"",VLOOKUP(NW$3,[2]分国家汇总!$A:$AW,$A9,FALSE))</f>
        <v/>
      </c>
      <c r="NX9" s="34" t="str">
        <f>IF(ISERROR(VLOOKUP(NX$3,[2]分国家汇总!$A:$AW,$A9,FALSE)),"",VLOOKUP(NX$3,[2]分国家汇总!$A:$AW,$A9,FALSE))</f>
        <v/>
      </c>
      <c r="NY9" s="34" t="str">
        <f>IF(ISERROR(VLOOKUP(NY$3,[2]分国家汇总!$A:$AW,$A9,FALSE)),"",VLOOKUP(NY$3,[2]分国家汇总!$A:$AW,$A9,FALSE))</f>
        <v/>
      </c>
      <c r="NZ9" s="34" t="str">
        <f>IF(ISERROR(VLOOKUP(NZ$3,[2]分国家汇总!$A:$AW,$A9,FALSE)),"",VLOOKUP(NZ$3,[2]分国家汇总!$A:$AW,$A9,FALSE))</f>
        <v/>
      </c>
      <c r="OA9" s="34" t="str">
        <f>IF(ISERROR(VLOOKUP(OA$3,[2]分国家汇总!$A:$AW,$A9,FALSE)),"",VLOOKUP(OA$3,[2]分国家汇总!$A:$AW,$A9,FALSE))</f>
        <v/>
      </c>
      <c r="OB9" s="34" t="str">
        <f>IF(ISERROR(VLOOKUP(OB$3,[2]分国家汇总!$A:$AW,$A9,FALSE)),"",VLOOKUP(OB$3,[2]分国家汇总!$A:$AW,$A9,FALSE))</f>
        <v/>
      </c>
      <c r="OC9" s="34" t="str">
        <f>IF(ISERROR(VLOOKUP(OC$3,[2]分国家汇总!$A:$AW,$A9,FALSE)),"",VLOOKUP(OC$3,[2]分国家汇总!$A:$AW,$A9,FALSE))</f>
        <v/>
      </c>
      <c r="OD9" s="34" t="str">
        <f>IF(ISERROR(VLOOKUP(OD$3,[2]分国家汇总!$A:$AW,$A9,FALSE)),"",VLOOKUP(OD$3,[2]分国家汇总!$A:$AW,$A9,FALSE))</f>
        <v/>
      </c>
      <c r="OE9" s="34" t="str">
        <f>IF(ISERROR(VLOOKUP(OE$3,[2]分国家汇总!$A:$AW,$A9,FALSE)),"",VLOOKUP(OE$3,[2]分国家汇总!$A:$AW,$A9,FALSE))</f>
        <v/>
      </c>
      <c r="OF9" s="34" t="str">
        <f>IF(ISERROR(VLOOKUP(OF$3,[2]分国家汇总!$A:$AW,$A9,FALSE)),"",VLOOKUP(OF$3,[2]分国家汇总!$A:$AW,$A9,FALSE))</f>
        <v/>
      </c>
      <c r="OG9" s="34" t="str">
        <f>IF(ISERROR(VLOOKUP(OG$3,[2]分国家汇总!$A:$AW,$A9,FALSE)),"",VLOOKUP(OG$3,[2]分国家汇总!$A:$AW,$A9,FALSE))</f>
        <v/>
      </c>
      <c r="OH9" s="34" t="str">
        <f>IF(ISERROR(VLOOKUP(OH$3,[2]分国家汇总!$A:$AW,$A9,FALSE)),"",VLOOKUP(OH$3,[2]分国家汇总!$A:$AW,$A9,FALSE))</f>
        <v/>
      </c>
      <c r="OI9" s="34" t="str">
        <f>IF(ISERROR(VLOOKUP(OI$3,[2]分国家汇总!$A:$AW,$A9,FALSE)),"",VLOOKUP(OI$3,[2]分国家汇总!$A:$AW,$A9,FALSE))</f>
        <v/>
      </c>
      <c r="OJ9" s="34" t="str">
        <f>IF(ISERROR(VLOOKUP(OJ$3,[2]分国家汇总!$A:$AW,$A9,FALSE)),"",VLOOKUP(OJ$3,[2]分国家汇总!$A:$AW,$A9,FALSE))</f>
        <v/>
      </c>
      <c r="OK9" s="34" t="str">
        <f>IF(ISERROR(VLOOKUP(OK$3,[2]分国家汇总!$A:$AW,$A9,FALSE)),"",VLOOKUP(OK$3,[2]分国家汇总!$A:$AW,$A9,FALSE))</f>
        <v/>
      </c>
      <c r="OL9" s="34" t="str">
        <f>IF(ISERROR(VLOOKUP(OL$3,[2]分国家汇总!$A:$AW,$A9,FALSE)),"",VLOOKUP(OL$3,[2]分国家汇总!$A:$AW,$A9,FALSE))</f>
        <v/>
      </c>
      <c r="OM9" s="34" t="str">
        <f>IF(ISERROR(VLOOKUP(OM$3,[2]分国家汇总!$A:$AW,$A9,FALSE)),"",VLOOKUP(OM$3,[2]分国家汇总!$A:$AW,$A9,FALSE))</f>
        <v/>
      </c>
      <c r="ON9" s="34" t="str">
        <f>IF(ISERROR(VLOOKUP(ON$3,[2]分国家汇总!$A:$AW,$A9,FALSE)),"",VLOOKUP(ON$3,[2]分国家汇总!$A:$AW,$A9,FALSE))</f>
        <v/>
      </c>
      <c r="OO9" s="34" t="str">
        <f>IF(ISERROR(VLOOKUP(OO$3,[2]分国家汇总!$A:$AW,$A9,FALSE)),"",VLOOKUP(OO$3,[2]分国家汇总!$A:$AW,$A9,FALSE))</f>
        <v/>
      </c>
      <c r="OP9" s="34" t="str">
        <f>IF(ISERROR(VLOOKUP(OP$3,[2]分国家汇总!$A:$AW,$A9,FALSE)),"",VLOOKUP(OP$3,[2]分国家汇总!$A:$AW,$A9,FALSE))</f>
        <v/>
      </c>
      <c r="OQ9" s="34" t="str">
        <f>IF(ISERROR(VLOOKUP(OQ$3,[2]分国家汇总!$A:$AW,$A9,FALSE)),"",VLOOKUP(OQ$3,[2]分国家汇总!$A:$AW,$A9,FALSE))</f>
        <v/>
      </c>
      <c r="OR9" s="34" t="str">
        <f>IF(ISERROR(VLOOKUP(OR$3,[2]分国家汇总!$A:$AW,$A9,FALSE)),"",VLOOKUP(OR$3,[2]分国家汇总!$A:$AW,$A9,FALSE))</f>
        <v/>
      </c>
      <c r="OS9" s="34" t="str">
        <f>IF(ISERROR(VLOOKUP(OS$3,[2]分国家汇总!$A:$AW,$A9,FALSE)),"",VLOOKUP(OS$3,[2]分国家汇总!$A:$AW,$A9,FALSE))</f>
        <v/>
      </c>
      <c r="OT9" s="34" t="str">
        <f>IF(ISERROR(VLOOKUP(OT$3,[2]分国家汇总!$A:$AW,$A9,FALSE)),"",VLOOKUP(OT$3,[2]分国家汇总!$A:$AW,$A9,FALSE))</f>
        <v/>
      </c>
      <c r="OU9" s="34" t="str">
        <f>IF(ISERROR(VLOOKUP(OU$3,[2]分国家汇总!$A:$AW,$A9,FALSE)),"",VLOOKUP(OU$3,[2]分国家汇总!$A:$AW,$A9,FALSE))</f>
        <v/>
      </c>
      <c r="OV9" s="34" t="str">
        <f>IF(ISERROR(VLOOKUP(OV$3,[2]分国家汇总!$A:$AW,$A9,FALSE)),"",VLOOKUP(OV$3,[2]分国家汇总!$A:$AW,$A9,FALSE))</f>
        <v/>
      </c>
      <c r="OW9" s="34" t="str">
        <f>IF(ISERROR(VLOOKUP(OW$3,[2]分国家汇总!$A:$AW,$A9,FALSE)),"",VLOOKUP(OW$3,[2]分国家汇总!$A:$AW,$A9,FALSE))</f>
        <v/>
      </c>
      <c r="OX9" s="34" t="str">
        <f>IF(ISERROR(VLOOKUP(OX$3,[2]分国家汇总!$A:$AW,$A9,FALSE)),"",VLOOKUP(OX$3,[2]分国家汇总!$A:$AW,$A9,FALSE))</f>
        <v/>
      </c>
      <c r="OY9" s="34" t="str">
        <f>IF(ISERROR(VLOOKUP(OY$3,[2]分国家汇总!$A:$AW,$A9,FALSE)),"",VLOOKUP(OY$3,[2]分国家汇总!$A:$AW,$A9,FALSE))</f>
        <v/>
      </c>
      <c r="OZ9" s="34" t="str">
        <f>IF(ISERROR(VLOOKUP(OZ$3,[2]分国家汇总!$A:$AW,$A9,FALSE)),"",VLOOKUP(OZ$3,[2]分国家汇总!$A:$AW,$A9,FALSE))</f>
        <v/>
      </c>
      <c r="PA9" s="34" t="str">
        <f>IF(ISERROR(VLOOKUP(PA$3,[2]分国家汇总!$A:$AW,$A9,FALSE)),"",VLOOKUP(PA$3,[2]分国家汇总!$A:$AW,$A9,FALSE))</f>
        <v/>
      </c>
      <c r="PB9" s="34" t="str">
        <f>IF(ISERROR(VLOOKUP(PB$3,[2]分国家汇总!$A:$AW,$A9,FALSE)),"",VLOOKUP(PB$3,[2]分国家汇总!$A:$AW,$A9,FALSE))</f>
        <v/>
      </c>
      <c r="PC9" s="34" t="str">
        <f>IF(ISERROR(VLOOKUP(PC$3,[2]分国家汇总!$A:$AW,$A9,FALSE)),"",VLOOKUP(PC$3,[2]分国家汇总!$A:$AW,$A9,FALSE))</f>
        <v/>
      </c>
      <c r="PD9" s="34" t="str">
        <f>IF(ISERROR(VLOOKUP(PD$3,[2]分国家汇总!$A:$AW,$A9,FALSE)),"",VLOOKUP(PD$3,[2]分国家汇总!$A:$AW,$A9,FALSE))</f>
        <v/>
      </c>
      <c r="PE9" s="34" t="str">
        <f>IF(ISERROR(VLOOKUP(PE$3,[2]分国家汇总!$A:$AW,$A9,FALSE)),"",VLOOKUP(PE$3,[2]分国家汇总!$A:$AW,$A9,FALSE))</f>
        <v/>
      </c>
      <c r="PF9" s="34" t="str">
        <f>IF(ISERROR(VLOOKUP(PF$3,[2]分国家汇总!$A:$AW,$A9,FALSE)),"",VLOOKUP(PF$3,[2]分国家汇总!$A:$AW,$A9,FALSE))</f>
        <v/>
      </c>
      <c r="PG9" s="34">
        <f>IF(ISERROR(VLOOKUP(PG$3,[2]分国家汇总!$A:$AW,$A9,FALSE)),"",VLOOKUP(PG$3,[2]分国家汇总!$A:$AW,$A9,FALSE))</f>
        <v>228.56232</v>
      </c>
      <c r="PH9" s="34">
        <f>IF(ISERROR(VLOOKUP(PH$3,[2]分国家汇总!$A:$AW,$A9,FALSE)),"",VLOOKUP(PH$3,[2]分国家汇总!$A:$AW,$A9,FALSE))</f>
        <v>186.68349699999999</v>
      </c>
      <c r="PI9" s="34">
        <f>IF(ISERROR(VLOOKUP(PI$3,[2]分国家汇总!$A:$AW,$A9,FALSE)),"",VLOOKUP(PI$3,[2]分国家汇总!$A:$AW,$A9,FALSE))</f>
        <v>186.913678</v>
      </c>
      <c r="PJ9" s="34">
        <f>IF(ISERROR(VLOOKUP(PJ$3,[2]分国家汇总!$A:$AW,$A9,FALSE)),"",VLOOKUP(PJ$3,[2]分国家汇总!$A:$AW,$A9,FALSE))</f>
        <v>194.95102800000001</v>
      </c>
      <c r="PK9" s="34">
        <f>IF(ISERROR(VLOOKUP(PK$3,[2]分国家汇总!$A:$AW,$A9,FALSE)),"",VLOOKUP(PK$3,[2]分国家汇总!$A:$AW,$A9,FALSE))</f>
        <v>297.04319500000003</v>
      </c>
      <c r="PL9" s="34">
        <f>IF(ISERROR(VLOOKUP(PL$3,[2]分国家汇总!$A:$AW,$A9,FALSE)),"",VLOOKUP(PL$3,[2]分国家汇总!$A:$AW,$A9,FALSE))</f>
        <v>-24.599304</v>
      </c>
      <c r="PM9" s="34">
        <f>IF(ISERROR(VLOOKUP(PM$3,[2]分国家汇总!$A:$AW,$A9,FALSE)),"",VLOOKUP(PM$3,[2]分国家汇总!$A:$AW,$A9,FALSE))</f>
        <v>-263.94287600000001</v>
      </c>
      <c r="PN9" s="34">
        <f>IF(ISERROR(VLOOKUP(PN$3,[2]分国家汇总!$A:$AW,$A9,FALSE)),"",VLOOKUP(PN$3,[2]分国家汇总!$A:$AW,$A9,FALSE))</f>
        <v>-87.110821000000001</v>
      </c>
      <c r="PO9" s="34">
        <f>IF(ISERROR(VLOOKUP(PO$3,[2]分国家汇总!$A:$AW,$A9,FALSE)),"",VLOOKUP(PO$3,[2]分国家汇总!$A:$AW,$A9,FALSE))</f>
        <v>-164.51587000000001</v>
      </c>
      <c r="PP9" s="34">
        <f>IF(ISERROR(VLOOKUP(PP$3,[2]分国家汇总!$A:$AW,$A9,FALSE)),"",VLOOKUP(PP$3,[2]分国家汇总!$A:$AW,$A9,FALSE))</f>
        <v>-325.05448899999999</v>
      </c>
      <c r="PQ9" s="34">
        <f>IF(ISERROR(VLOOKUP(PQ$3,[2]分国家汇总!$A:$AW,$A9,FALSE)),"",VLOOKUP(PQ$3,[2]分国家汇总!$A:$AW,$A9,FALSE))</f>
        <v>-218.21119200000001</v>
      </c>
      <c r="PR9" s="34">
        <f>IF(ISERROR(VLOOKUP(PR$3,[2]分国家汇总!$A:$AW,$A9,FALSE)),"",VLOOKUP(PR$3,[2]分国家汇总!$A:$AW,$A9,FALSE))</f>
        <v>-323.78349100000003</v>
      </c>
      <c r="PS9" s="34">
        <f>IF(ISERROR(VLOOKUP(PS$3,[2]分国家汇总!$A:$AW,$A9,FALSE)),"",VLOOKUP(PS$3,[2]分国家汇总!$A:$AW,$A9,FALSE))</f>
        <v>-315.24265800000001</v>
      </c>
      <c r="PT9" s="34">
        <f>IF(ISERROR(VLOOKUP(PT$3,[2]分国家汇总!$A:$AW,$A9,FALSE)),"",VLOOKUP(PT$3,[2]分国家汇总!$A:$AW,$A9,FALSE))</f>
        <v>-66.279587000000006</v>
      </c>
      <c r="PU9" s="34">
        <f>IF(ISERROR(VLOOKUP(PU$3,[2]分国家汇总!$A:$AW,$A9,FALSE)),"",VLOOKUP(PU$3,[2]分国家汇总!$A:$AW,$A9,FALSE))</f>
        <v>-177.55547200000001</v>
      </c>
      <c r="PV9" s="34">
        <f>IF(ISERROR(VLOOKUP(PV$3,[2]分国家汇总!$A:$AW,$A9,FALSE)),"",VLOOKUP(PV$3,[2]分国家汇总!$A:$AW,$A9,FALSE))</f>
        <v>-55.496639999999999</v>
      </c>
      <c r="PW9" s="34">
        <f>IF(ISERROR(VLOOKUP(PW$3,[2]分国家汇总!$A:$AW,$A9,FALSE)),"",VLOOKUP(PW$3,[2]分国家汇总!$A:$AW,$A9,FALSE))</f>
        <v>-143.26661000000001</v>
      </c>
      <c r="PX9" s="34">
        <f>IF(ISERROR(VLOOKUP(PX$3,[2]分国家汇总!$A:$AW,$A9,FALSE)),"",VLOOKUP(PX$3,[2]分国家汇总!$A:$AW,$A9,FALSE))</f>
        <v>-140.68929800000001</v>
      </c>
      <c r="PY9" s="34">
        <f>IF(ISERROR(VLOOKUP(PY$3,[2]分国家汇总!$A:$AW,$A9,FALSE)),"",VLOOKUP(PY$3,[2]分国家汇总!$A:$AW,$A9,FALSE))</f>
        <v>-489.30410999999998</v>
      </c>
      <c r="PZ9" s="34">
        <f>IF(ISERROR(VLOOKUP(PZ$3,[2]分国家汇总!$A:$AW,$A9,FALSE)),"",VLOOKUP(PZ$3,[2]分国家汇总!$A:$AW,$A9,FALSE))</f>
        <v>-267.88477399999999</v>
      </c>
      <c r="QA9" s="34">
        <f>IF(ISERROR(VLOOKUP(QA$3,[2]分国家汇总!$A:$AW,$A9,FALSE)),"",VLOOKUP(QA$3,[2]分国家汇总!$A:$AW,$A9,FALSE))</f>
        <v>-180.23234400000001</v>
      </c>
      <c r="QB9" s="34">
        <f>IF(ISERROR(VLOOKUP(QB$3,[2]分国家汇总!$A:$AW,$A9,FALSE)),"",VLOOKUP(QB$3,[2]分国家汇总!$A:$AW,$A9,FALSE))</f>
        <v>-298.20516199999997</v>
      </c>
      <c r="QC9" s="34">
        <f>IF(ISERROR(VLOOKUP(QC$3,[2]分国家汇总!$A:$AW,$A9,FALSE)),"",VLOOKUP(QC$3,[2]分国家汇总!$A:$AW,$A9,FALSE))</f>
        <v>-303.21832499999999</v>
      </c>
      <c r="QD9" s="34">
        <f>IF(ISERROR(VLOOKUP(QD$3,[2]分国家汇总!$A:$AW,$A9,FALSE)),"",VLOOKUP(QD$3,[2]分国家汇总!$A:$AW,$A9,FALSE))</f>
        <v>-275.20069699999999</v>
      </c>
      <c r="QE9" s="34">
        <f>IF(ISERROR(VLOOKUP(QE$3,[2]分国家汇总!$A:$AW,$A9,FALSE)),"",VLOOKUP(QE$3,[2]分国家汇总!$A:$AW,$A9,FALSE))</f>
        <v>-154.145298</v>
      </c>
      <c r="QF9" s="34">
        <f>IF(ISERROR(VLOOKUP(QF$3,[2]分国家汇总!$A:$AW,$A9,FALSE)),"",VLOOKUP(QF$3,[2]分国家汇总!$A:$AW,$A9,FALSE))</f>
        <v>-120.03358299999999</v>
      </c>
      <c r="QG9" s="34">
        <f>IF(ISERROR(VLOOKUP(QG$3,[2]分国家汇总!$A:$AW,$A9,FALSE)),"",VLOOKUP(QG$3,[2]分国家汇总!$A:$AW,$A9,FALSE))</f>
        <v>22.258731999999998</v>
      </c>
      <c r="QH9" s="34">
        <f>IF(ISERROR(VLOOKUP(QH$3,[2]分国家汇总!$A:$AW,$A9,FALSE)),"",VLOOKUP(QH$3,[2]分国家汇总!$A:$AW,$A9,FALSE))</f>
        <v>-97.585578999999996</v>
      </c>
      <c r="QI9" s="34">
        <f>IF(ISERROR(VLOOKUP(QI$3,[2]分国家汇总!$A:$AW,$A9,FALSE)),"",VLOOKUP(QI$3,[2]分国家汇总!$A:$AW,$A9,FALSE))</f>
        <v>-175.08157399999999</v>
      </c>
      <c r="QJ9" s="34">
        <f>IF(ISERROR(VLOOKUP(QJ$3,[2]分国家汇总!$A:$AW,$A9,FALSE)),"",VLOOKUP(QJ$3,[2]分国家汇总!$A:$AW,$A9,FALSE))</f>
        <v>-372.598702</v>
      </c>
      <c r="QK9" s="34">
        <f>IF(ISERROR(VLOOKUP(QK$3,[2]分国家汇总!$A:$AW,$A9,FALSE)),"",VLOOKUP(QK$3,[2]分国家汇总!$A:$AW,$A9,FALSE))</f>
        <v>-721.59347200000002</v>
      </c>
      <c r="QL9" s="34">
        <f>IF(ISERROR(VLOOKUP(QL$3,[2]分国家汇总!$A:$AW,$A9,FALSE)),"",VLOOKUP(QL$3,[2]分国家汇总!$A:$AW,$A9,FALSE))</f>
        <v>-304.25608199999999</v>
      </c>
      <c r="QM9" s="34">
        <f>IF(ISERROR(VLOOKUP(QM$3,[2]分国家汇总!$A:$AW,$A9,FALSE)),"",VLOOKUP(QM$3,[2]分国家汇总!$A:$AW,$A9,FALSE))</f>
        <v>-611.67338900000004</v>
      </c>
      <c r="QN9" s="34">
        <f>IF(ISERROR(VLOOKUP(QN$3,[2]分国家汇总!$A:$AW,$A9,FALSE)),"",VLOOKUP(QN$3,[2]分国家汇总!$A:$AW,$A9,FALSE))</f>
        <v>-225.50372400000001</v>
      </c>
      <c r="QO9" s="34">
        <f>IF(ISERROR(VLOOKUP(QO$3,[2]分国家汇总!$A:$AW,$A9,FALSE)),"",VLOOKUP(QO$3,[2]分国家汇总!$A:$AW,$A9,FALSE))</f>
        <v>-140.53736599999999</v>
      </c>
      <c r="QP9" s="34">
        <f>IF(ISERROR(VLOOKUP(QP$3,[2]分国家汇总!$A:$AW,$A9,FALSE)),"",VLOOKUP(QP$3,[2]分国家汇总!$A:$AW,$A9,FALSE))</f>
        <v>-28.595331999999999</v>
      </c>
      <c r="QQ9" s="34">
        <f>IF(ISERROR(VLOOKUP(QQ$3,[2]分国家汇总!$A:$AW,$A9,FALSE)),"",VLOOKUP(QQ$3,[2]分国家汇总!$A:$AW,$A9,FALSE))</f>
        <v>15.676133999999999</v>
      </c>
      <c r="QR9" s="34">
        <f>IF(ISERROR(VLOOKUP(QR$3,[2]分国家汇总!$A:$AW,$A9,FALSE)),"",VLOOKUP(QR$3,[2]分国家汇总!$A:$AW,$A9,FALSE))</f>
        <v>-37.338788999999998</v>
      </c>
      <c r="QS9" s="34">
        <f>IF(ISERROR(VLOOKUP(QS$3,[2]分国家汇总!$A:$AW,$A9,FALSE)),"",VLOOKUP(QS$3,[2]分国家汇总!$A:$AW,$A9,FALSE))</f>
        <v>-118.291344</v>
      </c>
      <c r="QT9" s="34">
        <f>IF(ISERROR(VLOOKUP(QT$3,[2]分国家汇总!$A:$AW,$A9,FALSE)),"",VLOOKUP(QT$3,[2]分国家汇总!$A:$AW,$A9,FALSE))</f>
        <v>-120.568071</v>
      </c>
      <c r="QU9" s="34">
        <f>IF(ISERROR(VLOOKUP(QU$3,[2]分国家汇总!$A:$AW,$A9,FALSE)),"",VLOOKUP(QU$3,[2]分国家汇总!$A:$AW,$A9,FALSE))</f>
        <v>-118.551914</v>
      </c>
      <c r="QV9" s="34">
        <f>IF(ISERROR(VLOOKUP(QV$3,[2]分国家汇总!$A:$AW,$A9,FALSE)),"",VLOOKUP(QV$3,[2]分国家汇总!$A:$AW,$A9,FALSE))</f>
        <v>-64.262050000000002</v>
      </c>
      <c r="QW9" s="34">
        <f>IF(ISERROR(VLOOKUP(QW$3,[2]分国家汇总!$A:$AW,$A9,FALSE)),"",VLOOKUP(QW$3,[2]分国家汇总!$A:$AW,$A9,FALSE))</f>
        <v>38.207433000000002</v>
      </c>
      <c r="QX9" s="34">
        <f>IF(ISERROR(VLOOKUP(QX$3,[2]分国家汇总!$A:$AW,$A9,FALSE)),"",VLOOKUP(QX$3,[2]分国家汇总!$A:$AW,$A9,FALSE))</f>
        <v>145.41041999999999</v>
      </c>
      <c r="QY9" s="34">
        <f>IF(ISERROR(VLOOKUP(QY$3,[2]分国家汇总!$A:$AW,$A9,FALSE)),"",VLOOKUP(QY$3,[2]分国家汇总!$A:$AW,$A9,FALSE))</f>
        <v>231.71906300000001</v>
      </c>
      <c r="QZ9" s="34">
        <f>IF(ISERROR(VLOOKUP(QZ$3,[2]分国家汇总!$A:$AW,$A9,FALSE)),"",VLOOKUP(QZ$3,[2]分国家汇总!$A:$AW,$A9,FALSE))</f>
        <v>243.37201300000001</v>
      </c>
      <c r="RA9" s="34">
        <f>IF(ISERROR(VLOOKUP(RA$3,[2]分国家汇总!$A:$AW,$A9,FALSE)),"",VLOOKUP(RA$3,[2]分国家汇总!$A:$AW,$A9,FALSE))</f>
        <v>141.20408499999999</v>
      </c>
      <c r="RB9" s="34">
        <f>IF(ISERROR(VLOOKUP(RB$3,[2]分国家汇总!$A:$AW,$A9,FALSE)),"",VLOOKUP(RB$3,[2]分国家汇总!$A:$AW,$A9,FALSE))</f>
        <v>-8.6773209999999992</v>
      </c>
      <c r="RC9" s="34">
        <f>IF(ISERROR(VLOOKUP(RC$3,[2]分国家汇总!$A:$AW,$A9,FALSE)),"",VLOOKUP(RC$3,[2]分国家汇总!$A:$AW,$A9,FALSE))</f>
        <v>-83.398639000000003</v>
      </c>
      <c r="RD9" s="34">
        <f>IF(ISERROR(VLOOKUP(RD$3,[2]分国家汇总!$A:$AW,$A9,FALSE)),"",VLOOKUP(RD$3,[2]分国家汇总!$A:$AW,$A9,FALSE))</f>
        <v>122.24205600000001</v>
      </c>
      <c r="RE9" s="34">
        <f>IF(ISERROR(VLOOKUP(RE$3,[2]分国家汇总!$A:$AW,$A9,FALSE)),"",VLOOKUP(RE$3,[2]分国家汇总!$A:$AW,$A9,FALSE))</f>
        <v>-187.570401</v>
      </c>
      <c r="RF9" s="34">
        <f>IF(ISERROR(VLOOKUP(RF$3,[2]分国家汇总!$A:$AW,$A9,FALSE)),"",VLOOKUP(RF$3,[2]分国家汇总!$A:$AW,$A9,FALSE))</f>
        <v>41.867359999999998</v>
      </c>
      <c r="RG9" s="34">
        <f>IF(ISERROR(VLOOKUP(RG$3,[2]分国家汇总!$A:$AW,$A9,FALSE)),"",VLOOKUP(RG$3,[2]分国家汇总!$A:$AW,$A9,FALSE))</f>
        <v>94.081444000000005</v>
      </c>
      <c r="RH9" s="34">
        <f>IF(ISERROR(VLOOKUP(RH$3,[2]分国家汇总!$A:$AW,$A9,FALSE)),"",VLOOKUP(RH$3,[2]分国家汇总!$A:$AW,$A9,FALSE))</f>
        <v>444.850008</v>
      </c>
      <c r="RI9" s="34">
        <f>IF(ISERROR(VLOOKUP(RI$3,[2]分国家汇总!$A:$AW,$A9,FALSE)),"",VLOOKUP(RI$3,[2]分国家汇总!$A:$AW,$A9,FALSE))</f>
        <v>403.80786000000001</v>
      </c>
      <c r="RJ9" s="34">
        <f>IF(ISERROR(VLOOKUP(RJ$3,[2]分国家汇总!$A:$AW,$A9,FALSE)),"",VLOOKUP(RJ$3,[2]分国家汇总!$A:$AW,$A9,FALSE))</f>
        <v>3.8083550000000002</v>
      </c>
      <c r="RK9" s="34">
        <f>IF(ISERROR(VLOOKUP(RK$3,[2]分国家汇总!$A:$AW,$A9,FALSE)),"",VLOOKUP(RK$3,[2]分国家汇总!$A:$AW,$A9,FALSE))</f>
        <v>0.83623999999999998</v>
      </c>
      <c r="RL9" s="34">
        <f>IF(ISERROR(VLOOKUP(RL$3,[2]分国家汇总!$A:$AW,$A9,FALSE)),"",VLOOKUP(RL$3,[2]分国家汇总!$A:$AW,$A9,FALSE))</f>
        <v>287.358859</v>
      </c>
      <c r="RM9" s="34">
        <f>IF(ISERROR(VLOOKUP(RM$3,[2]分国家汇总!$A:$AW,$A9,FALSE)),"",VLOOKUP(RM$3,[2]分国家汇总!$A:$AW,$A9,FALSE))</f>
        <v>85.588200000000001</v>
      </c>
      <c r="RN9" s="34">
        <f>IF(ISERROR(VLOOKUP(RN$3,[2]分国家汇总!$A:$AW,$A9,FALSE)),"",VLOOKUP(RN$3,[2]分国家汇总!$A:$AW,$A9,FALSE))</f>
        <v>-247.52541099999999</v>
      </c>
      <c r="RO9" s="34">
        <f>IF(ISERROR(VLOOKUP(RO$3,[2]分国家汇总!$A:$AW,$A9,FALSE)),"",VLOOKUP(RO$3,[2]分国家汇总!$A:$AW,$A9,FALSE))</f>
        <v>-820.29188599999998</v>
      </c>
      <c r="RP9" s="34">
        <f>IF(ISERROR(VLOOKUP(RP$3,[2]分国家汇总!$A:$AW,$A9,FALSE)),"",VLOOKUP(RP$3,[2]分国家汇总!$A:$AW,$A9,FALSE))</f>
        <v>-469.027984</v>
      </c>
      <c r="RQ9" s="34">
        <f>IF(ISERROR(VLOOKUP(RQ$3,[2]分国家汇总!$A:$AW,$A9,FALSE)),"",VLOOKUP(RQ$3,[2]分国家汇总!$A:$AW,$A9,FALSE))</f>
        <v>-1060.192292</v>
      </c>
      <c r="RR9" s="34">
        <f>IF(ISERROR(VLOOKUP(RR$3,[2]分国家汇总!$A:$AW,$A9,FALSE)),"",VLOOKUP(RR$3,[2]分国家汇总!$A:$AW,$A9,FALSE))</f>
        <v>-500.40364399999999</v>
      </c>
      <c r="RS9" s="34">
        <f>IF(ISERROR(VLOOKUP(RS$3,[2]分国家汇总!$A:$AW,$A9,FALSE)),"",VLOOKUP(RS$3,[2]分国家汇总!$A:$AW,$A9,FALSE))</f>
        <v>-7.3070380000000004</v>
      </c>
      <c r="RT9" s="34">
        <f>IF(ISERROR(VLOOKUP(RT$3,[2]分国家汇总!$A:$AW,$A9,FALSE)),"",VLOOKUP(RT$3,[2]分国家汇总!$A:$AW,$A9,FALSE))</f>
        <v>-5.5235909999999997</v>
      </c>
      <c r="RU9" s="34">
        <f>IF(ISERROR(VLOOKUP(RU$3,[2]分国家汇总!$A:$AW,$A9,FALSE)),"",VLOOKUP(RU$3,[2]分国家汇总!$A:$AW,$A9,FALSE))</f>
        <v>48.874285999999998</v>
      </c>
      <c r="RV9" s="34">
        <f>IF(ISERROR(VLOOKUP(RV$3,[2]分国家汇总!$A:$AW,$A9,FALSE)),"",VLOOKUP(RV$3,[2]分国家汇总!$A:$AW,$A9,FALSE))</f>
        <v>-441.02423399999998</v>
      </c>
      <c r="RW9" s="34">
        <f>IF(ISERROR(VLOOKUP(RW$3,[2]分国家汇总!$A:$AW,$A9,FALSE)),"",VLOOKUP(RW$3,[2]分国家汇总!$A:$AW,$A9,FALSE))</f>
        <v>-157.15434500000001</v>
      </c>
      <c r="RX9" s="34">
        <f>IF(ISERROR(VLOOKUP(RX$3,[2]分国家汇总!$A:$AW,$A9,FALSE)),"",VLOOKUP(RX$3,[2]分国家汇总!$A:$AW,$A9,FALSE))</f>
        <v>-233.126508</v>
      </c>
      <c r="RY9" s="34">
        <f>IF(ISERROR(VLOOKUP(RY$3,[2]分国家汇总!$A:$AW,$A9,FALSE)),"",VLOOKUP(RY$3,[2]分国家汇总!$A:$AW,$A9,FALSE))</f>
        <v>-213.68965499999999</v>
      </c>
      <c r="RZ9" s="34">
        <f>IF(ISERROR(VLOOKUP(RZ$3,[2]分国家汇总!$A:$AW,$A9,FALSE)),"",VLOOKUP(RZ$3,[2]分国家汇总!$A:$AW,$A9,FALSE))</f>
        <v>-287.71881500000001</v>
      </c>
      <c r="SA9" s="34">
        <f>IF(ISERROR(VLOOKUP(SA$3,[2]分国家汇总!$A:$AW,$A9,FALSE)),"",VLOOKUP(SA$3,[2]分国家汇总!$A:$AW,$A9,FALSE))</f>
        <v>12.705166999999999</v>
      </c>
      <c r="SB9" s="34">
        <f>IF(ISERROR(VLOOKUP(SB$3,[2]分国家汇总!$A:$AW,$A9,FALSE)),"",VLOOKUP(SB$3,[2]分国家汇总!$A:$AW,$A9,FALSE))</f>
        <v>150.97600800000001</v>
      </c>
      <c r="SC9" s="34">
        <f>IF(ISERROR(VLOOKUP(SC$3,[2]分国家汇总!$A:$AW,$A9,FALSE)),"",VLOOKUP(SC$3,[2]分国家汇总!$A:$AW,$A9,FALSE))</f>
        <v>126.528385</v>
      </c>
      <c r="SD9" s="34">
        <f>IF(ISERROR(VLOOKUP(SD$3,[2]分国家汇总!$A:$AW,$A9,FALSE)),"",VLOOKUP(SD$3,[2]分国家汇总!$A:$AW,$A9,FALSE))</f>
        <v>-254.71688900000001</v>
      </c>
      <c r="SE9" s="34">
        <f>IF(ISERROR(VLOOKUP(SE$3,[2]分国家汇总!$A:$AW,$A9,FALSE)),"",VLOOKUP(SE$3,[2]分国家汇总!$A:$AW,$A9,FALSE))</f>
        <v>-7.0614309999999998</v>
      </c>
      <c r="SF9" s="34">
        <f>IF(ISERROR(VLOOKUP(SF$3,[2]分国家汇总!$A:$AW,$A9,FALSE)),"",VLOOKUP(SF$3,[2]分国家汇总!$A:$AW,$A9,FALSE))</f>
        <v>-166.819827</v>
      </c>
      <c r="SG9" s="34">
        <f>IF(ISERROR(VLOOKUP(SG$3,[2]分国家汇总!$A:$AW,$A9,FALSE)),"",VLOOKUP(SG$3,[2]分国家汇总!$A:$AW,$A9,FALSE))</f>
        <v>-118.15286999999999</v>
      </c>
      <c r="SH9" s="34">
        <f>IF(ISERROR(VLOOKUP(SH$3,[2]分国家汇总!$A:$AW,$A9,FALSE)),"",VLOOKUP(SH$3,[2]分国家汇总!$A:$AW,$A9,FALSE))</f>
        <v>-100.246182</v>
      </c>
      <c r="SI9" s="34">
        <f>IF(ISERROR(VLOOKUP(SI$3,[2]分国家汇总!$A:$AW,$A9,FALSE)),"",VLOOKUP(SI$3,[2]分国家汇总!$A:$AW,$A9,FALSE))</f>
        <v>-222.27196699999999</v>
      </c>
      <c r="SJ9" s="34">
        <f>IF(ISERROR(VLOOKUP(SJ$3,[2]分国家汇总!$A:$AW,$A9,FALSE)),"",VLOOKUP(SJ$3,[2]分国家汇总!$A:$AW,$A9,FALSE))</f>
        <v>-77.165104999999997</v>
      </c>
      <c r="SK9" s="34">
        <f>IF(ISERROR(VLOOKUP(SK$3,[2]分国家汇总!$A:$AW,$A9,FALSE)),"",VLOOKUP(SK$3,[2]分国家汇总!$A:$AW,$A9,FALSE))</f>
        <v>-114.599558</v>
      </c>
      <c r="SL9" s="34">
        <f>IF(ISERROR(VLOOKUP(SL$3,[2]分国家汇总!$A:$AW,$A9,FALSE)),"",VLOOKUP(SL$3,[2]分国家汇总!$A:$AW,$A9,FALSE))</f>
        <v>21.745367999999999</v>
      </c>
      <c r="SM9" s="34">
        <f>IF(ISERROR(VLOOKUP(SM$3,[2]分国家汇总!$A:$AW,$A9,FALSE)),"",VLOOKUP(SM$3,[2]分国家汇总!$A:$AW,$A9,FALSE))</f>
        <v>80.892043000000001</v>
      </c>
      <c r="SN9" s="34">
        <f>IF(ISERROR(VLOOKUP(SN$3,[2]分国家汇总!$A:$AW,$A9,FALSE)),"",VLOOKUP(SN$3,[2]分国家汇总!$A:$AW,$A9,FALSE))</f>
        <v>-29.983460999999998</v>
      </c>
      <c r="SO9" s="34">
        <f>IF(ISERROR(VLOOKUP(SO$3,[2]分国家汇总!$A:$AW,$A9,FALSE)),"",VLOOKUP(SO$3,[2]分国家汇总!$A:$AW,$A9,FALSE))</f>
        <v>-7.1346730000000003</v>
      </c>
      <c r="SP9" s="34">
        <f>IF(ISERROR(VLOOKUP(SP$3,[2]分国家汇总!$A:$AW,$A9,FALSE)),"",VLOOKUP(SP$3,[2]分国家汇总!$A:$AW,$A9,FALSE))</f>
        <v>-35.817386999999997</v>
      </c>
      <c r="SQ9" s="34">
        <f>IF(ISERROR(VLOOKUP(SQ$3,[2]分国家汇总!$A:$AW,$A9,FALSE)),"",VLOOKUP(SQ$3,[2]分国家汇总!$A:$AW,$A9,FALSE))</f>
        <v>-121.63612500000001</v>
      </c>
      <c r="SR9" s="34">
        <f>IF(ISERROR(VLOOKUP(SR$3,[2]分国家汇总!$A:$AW,$A9,FALSE)),"",VLOOKUP(SR$3,[2]分国家汇总!$A:$AW,$A9,FALSE))</f>
        <v>12.124739999999999</v>
      </c>
      <c r="SS9" s="34">
        <f>IF(ISERROR(VLOOKUP(SS$3,[2]分国家汇总!$A:$AW,$A9,FALSE)),"",VLOOKUP(SS$3,[2]分国家汇总!$A:$AW,$A9,FALSE))</f>
        <v>-40.746774000000002</v>
      </c>
      <c r="ST9" s="34">
        <f>IF(ISERROR(VLOOKUP(ST$3,[2]分国家汇总!$A:$AW,$A9,FALSE)),"",VLOOKUP(ST$3,[2]分国家汇总!$A:$AW,$A9,FALSE))</f>
        <v>-118.439964</v>
      </c>
      <c r="SU9" s="34">
        <f>IF(ISERROR(VLOOKUP(SU$3,[2]分国家汇总!$A:$AW,$A9,FALSE)),"",VLOOKUP(SU$3,[2]分国家汇总!$A:$AW,$A9,FALSE))</f>
        <v>-25.018916999999998</v>
      </c>
      <c r="SV9" s="34">
        <f>IF(ISERROR(VLOOKUP(SV$3,[2]分国家汇总!$A:$AW,$A9,FALSE)),"",VLOOKUP(SV$3,[2]分国家汇总!$A:$AW,$A9,FALSE))</f>
        <v>-39.640884999999997</v>
      </c>
      <c r="SW9" s="34">
        <f>IF(ISERROR(VLOOKUP(SW$3,[2]分国家汇总!$A:$AW,$A9,FALSE)),"",VLOOKUP(SW$3,[2]分国家汇总!$A:$AW,$A9,FALSE))</f>
        <v>-45.311911000000002</v>
      </c>
      <c r="SX9" s="34">
        <f>IF(ISERROR(VLOOKUP(SX$3,[2]分国家汇总!$A:$AW,$A9,FALSE)),"",VLOOKUP(SX$3,[2]分国家汇总!$A:$AW,$A9,FALSE))</f>
        <v>-70.624177000000003</v>
      </c>
      <c r="SY9" s="34">
        <f>IF(ISERROR(VLOOKUP(SY$3,[2]分国家汇总!$A:$AW,$A9,FALSE)),"",VLOOKUP(SY$3,[2]分国家汇总!$A:$AW,$A9,FALSE))</f>
        <v>272.29647</v>
      </c>
      <c r="SZ9" s="34">
        <f>IF(ISERROR(VLOOKUP(SZ$3,[2]分国家汇总!$A:$AW,$A9,FALSE)),"",VLOOKUP(SZ$3,[2]分国家汇总!$A:$AW,$A9,FALSE))</f>
        <v>283.40963499999998</v>
      </c>
      <c r="TA9" s="34">
        <f>IF(ISERROR(VLOOKUP(TA$3,[2]分国家汇总!$A:$AW,$A9,FALSE)),"",VLOOKUP(TA$3,[2]分国家汇总!$A:$AW,$A9,FALSE))</f>
        <v>262.48096299999997</v>
      </c>
      <c r="TB9" s="34">
        <f>IF(ISERROR(VLOOKUP(TB$3,[2]分国家汇总!$A:$AW,$A9,FALSE)),"",VLOOKUP(TB$3,[2]分国家汇总!$A:$AW,$A9,FALSE))</f>
        <v>205.08016000000001</v>
      </c>
      <c r="TC9" s="34">
        <f>IF(ISERROR(VLOOKUP(TC$3,[2]分国家汇总!$A:$AW,$A9,FALSE)),"",VLOOKUP(TC$3,[2]分国家汇总!$A:$AW,$A9,FALSE))</f>
        <v>441.28811300000001</v>
      </c>
      <c r="TD9" s="34">
        <f>IF(ISERROR(VLOOKUP(TD$3,[2]分国家汇总!$A:$AW,$A9,FALSE)),"",VLOOKUP(TD$3,[2]分国家汇总!$A:$AW,$A9,FALSE))</f>
        <v>273.66048599999999</v>
      </c>
      <c r="TE9" s="34">
        <f>IF(ISERROR(VLOOKUP(TE$3,[2]分国家汇总!$A:$AW,$A9,FALSE)),"",VLOOKUP(TE$3,[2]分国家汇总!$A:$AW,$A9,FALSE))</f>
        <v>267.69210500000003</v>
      </c>
      <c r="TF9" s="34">
        <f>IF(ISERROR(VLOOKUP(TF$3,[2]分国家汇总!$A:$AW,$A9,FALSE)),"",VLOOKUP(TF$3,[2]分国家汇总!$A:$AW,$A9,FALSE))</f>
        <v>165.416415</v>
      </c>
      <c r="TG9" s="34">
        <f>IF(ISERROR(VLOOKUP(TG$3,[2]分国家汇总!$A:$AW,$A9,FALSE)),"",VLOOKUP(TG$3,[2]分国家汇总!$A:$AW,$A9,FALSE))</f>
        <v>97.745149999999995</v>
      </c>
    </row>
    <row r="10" spans="1:527" s="32" customFormat="1" ht="15" x14ac:dyDescent="0.2">
      <c r="A10" s="28"/>
      <c r="B10" s="29"/>
      <c r="C10" s="30"/>
      <c r="D10" s="31" t="s">
        <v>6</v>
      </c>
      <c r="E10" s="34" t="e">
        <f>E11+E12+E13+E7</f>
        <v>#N/A</v>
      </c>
      <c r="F10" s="34" t="e">
        <f>F11+F12+F13+F7</f>
        <v>#N/A</v>
      </c>
      <c r="G10" s="34" t="e">
        <f t="shared" ref="G10:BR10" si="91">G11+G12+G13+G7</f>
        <v>#N/A</v>
      </c>
      <c r="H10" s="34" t="e">
        <f t="shared" si="91"/>
        <v>#N/A</v>
      </c>
      <c r="I10" s="34" t="e">
        <f t="shared" si="91"/>
        <v>#N/A</v>
      </c>
      <c r="J10" s="34" t="e">
        <f t="shared" si="91"/>
        <v>#N/A</v>
      </c>
      <c r="K10" s="34" t="e">
        <f t="shared" si="91"/>
        <v>#N/A</v>
      </c>
      <c r="L10" s="34" t="e">
        <f t="shared" si="91"/>
        <v>#N/A</v>
      </c>
      <c r="M10" s="34" t="e">
        <f t="shared" si="91"/>
        <v>#N/A</v>
      </c>
      <c r="N10" s="34" t="e">
        <f t="shared" si="91"/>
        <v>#N/A</v>
      </c>
      <c r="O10" s="34" t="e">
        <f t="shared" si="91"/>
        <v>#N/A</v>
      </c>
      <c r="P10" s="34" t="e">
        <f t="shared" si="91"/>
        <v>#N/A</v>
      </c>
      <c r="Q10" s="34" t="e">
        <f t="shared" si="91"/>
        <v>#N/A</v>
      </c>
      <c r="R10" s="34" t="e">
        <f t="shared" si="91"/>
        <v>#N/A</v>
      </c>
      <c r="S10" s="34" t="e">
        <f t="shared" si="91"/>
        <v>#N/A</v>
      </c>
      <c r="T10" s="34" t="e">
        <f t="shared" si="91"/>
        <v>#N/A</v>
      </c>
      <c r="U10" s="34" t="e">
        <f t="shared" si="91"/>
        <v>#N/A</v>
      </c>
      <c r="V10" s="34" t="e">
        <f t="shared" si="91"/>
        <v>#N/A</v>
      </c>
      <c r="W10" s="34" t="e">
        <f t="shared" si="91"/>
        <v>#N/A</v>
      </c>
      <c r="X10" s="34" t="e">
        <f t="shared" si="91"/>
        <v>#N/A</v>
      </c>
      <c r="Y10" s="34" t="e">
        <f t="shared" si="91"/>
        <v>#N/A</v>
      </c>
      <c r="Z10" s="34" t="e">
        <f t="shared" si="91"/>
        <v>#N/A</v>
      </c>
      <c r="AA10" s="34" t="e">
        <f t="shared" si="91"/>
        <v>#N/A</v>
      </c>
      <c r="AB10" s="34" t="e">
        <f t="shared" si="91"/>
        <v>#N/A</v>
      </c>
      <c r="AC10" s="34" t="e">
        <f t="shared" si="91"/>
        <v>#N/A</v>
      </c>
      <c r="AD10" s="34" t="e">
        <f t="shared" si="91"/>
        <v>#N/A</v>
      </c>
      <c r="AE10" s="34" t="e">
        <f t="shared" si="91"/>
        <v>#N/A</v>
      </c>
      <c r="AF10" s="34" t="e">
        <f t="shared" si="91"/>
        <v>#N/A</v>
      </c>
      <c r="AG10" s="34" t="e">
        <f t="shared" si="91"/>
        <v>#N/A</v>
      </c>
      <c r="AH10" s="34" t="e">
        <f t="shared" si="91"/>
        <v>#N/A</v>
      </c>
      <c r="AI10" s="34" t="e">
        <f t="shared" si="91"/>
        <v>#N/A</v>
      </c>
      <c r="AJ10" s="34" t="e">
        <f t="shared" si="91"/>
        <v>#N/A</v>
      </c>
      <c r="AK10" s="34" t="e">
        <f t="shared" si="91"/>
        <v>#N/A</v>
      </c>
      <c r="AL10" s="34" t="e">
        <f t="shared" si="91"/>
        <v>#N/A</v>
      </c>
      <c r="AM10" s="34" t="e">
        <f t="shared" si="91"/>
        <v>#N/A</v>
      </c>
      <c r="AN10" s="34" t="e">
        <f t="shared" si="91"/>
        <v>#N/A</v>
      </c>
      <c r="AO10" s="34" t="e">
        <f t="shared" si="91"/>
        <v>#N/A</v>
      </c>
      <c r="AP10" s="34" t="e">
        <f t="shared" si="91"/>
        <v>#N/A</v>
      </c>
      <c r="AQ10" s="34" t="e">
        <f t="shared" si="91"/>
        <v>#N/A</v>
      </c>
      <c r="AR10" s="34" t="e">
        <f t="shared" si="91"/>
        <v>#N/A</v>
      </c>
      <c r="AS10" s="34" t="e">
        <f t="shared" si="91"/>
        <v>#N/A</v>
      </c>
      <c r="AT10" s="34" t="e">
        <f t="shared" si="91"/>
        <v>#N/A</v>
      </c>
      <c r="AU10" s="34" t="e">
        <f t="shared" si="91"/>
        <v>#N/A</v>
      </c>
      <c r="AV10" s="34" t="e">
        <f t="shared" si="91"/>
        <v>#N/A</v>
      </c>
      <c r="AW10" s="34" t="e">
        <f t="shared" si="91"/>
        <v>#N/A</v>
      </c>
      <c r="AX10" s="34" t="e">
        <f t="shared" si="91"/>
        <v>#N/A</v>
      </c>
      <c r="AY10" s="34" t="e">
        <f t="shared" si="91"/>
        <v>#N/A</v>
      </c>
      <c r="AZ10" s="34" t="e">
        <f t="shared" si="91"/>
        <v>#N/A</v>
      </c>
      <c r="BA10" s="34" t="e">
        <f t="shared" si="91"/>
        <v>#N/A</v>
      </c>
      <c r="BB10" s="34" t="e">
        <f t="shared" si="91"/>
        <v>#N/A</v>
      </c>
      <c r="BC10" s="34" t="e">
        <f t="shared" si="91"/>
        <v>#N/A</v>
      </c>
      <c r="BD10" s="34" t="e">
        <f t="shared" si="91"/>
        <v>#N/A</v>
      </c>
      <c r="BE10" s="34" t="e">
        <f t="shared" si="91"/>
        <v>#N/A</v>
      </c>
      <c r="BF10" s="34" t="e">
        <f t="shared" si="91"/>
        <v>#N/A</v>
      </c>
      <c r="BG10" s="34" t="e">
        <f t="shared" si="91"/>
        <v>#N/A</v>
      </c>
      <c r="BH10" s="34" t="e">
        <f t="shared" si="91"/>
        <v>#N/A</v>
      </c>
      <c r="BI10" s="34" t="e">
        <f t="shared" si="91"/>
        <v>#N/A</v>
      </c>
      <c r="BJ10" s="34" t="e">
        <f t="shared" si="91"/>
        <v>#N/A</v>
      </c>
      <c r="BK10" s="34" t="e">
        <f t="shared" si="91"/>
        <v>#N/A</v>
      </c>
      <c r="BL10" s="34" t="e">
        <f t="shared" si="91"/>
        <v>#N/A</v>
      </c>
      <c r="BM10" s="34" t="e">
        <f t="shared" si="91"/>
        <v>#N/A</v>
      </c>
      <c r="BN10" s="34" t="e">
        <f t="shared" si="91"/>
        <v>#N/A</v>
      </c>
      <c r="BO10" s="34" t="e">
        <f t="shared" si="91"/>
        <v>#N/A</v>
      </c>
      <c r="BP10" s="34" t="e">
        <f t="shared" si="91"/>
        <v>#N/A</v>
      </c>
      <c r="BQ10" s="34" t="e">
        <f t="shared" si="91"/>
        <v>#N/A</v>
      </c>
      <c r="BR10" s="34" t="e">
        <f t="shared" si="91"/>
        <v>#N/A</v>
      </c>
      <c r="BS10" s="34" t="e">
        <f t="shared" ref="BS10:ED10" si="92">BS11+BS12+BS13+BS7</f>
        <v>#N/A</v>
      </c>
      <c r="BT10" s="34" t="e">
        <f t="shared" si="92"/>
        <v>#N/A</v>
      </c>
      <c r="BU10" s="34" t="e">
        <f t="shared" si="92"/>
        <v>#N/A</v>
      </c>
      <c r="BV10" s="34" t="e">
        <f t="shared" si="92"/>
        <v>#N/A</v>
      </c>
      <c r="BW10" s="34" t="e">
        <f t="shared" si="92"/>
        <v>#N/A</v>
      </c>
      <c r="BX10" s="34" t="e">
        <f t="shared" si="92"/>
        <v>#N/A</v>
      </c>
      <c r="BY10" s="34" t="e">
        <f t="shared" si="92"/>
        <v>#N/A</v>
      </c>
      <c r="BZ10" s="34" t="e">
        <f t="shared" si="92"/>
        <v>#N/A</v>
      </c>
      <c r="CA10" s="34" t="e">
        <f t="shared" si="92"/>
        <v>#N/A</v>
      </c>
      <c r="CB10" s="34" t="e">
        <f t="shared" si="92"/>
        <v>#N/A</v>
      </c>
      <c r="CC10" s="34" t="e">
        <f t="shared" si="92"/>
        <v>#N/A</v>
      </c>
      <c r="CD10" s="34" t="e">
        <f t="shared" si="92"/>
        <v>#N/A</v>
      </c>
      <c r="CE10" s="34" t="e">
        <f t="shared" si="92"/>
        <v>#N/A</v>
      </c>
      <c r="CF10" s="34" t="e">
        <f t="shared" si="92"/>
        <v>#N/A</v>
      </c>
      <c r="CG10" s="34" t="e">
        <f t="shared" si="92"/>
        <v>#N/A</v>
      </c>
      <c r="CH10" s="34" t="e">
        <f t="shared" si="92"/>
        <v>#N/A</v>
      </c>
      <c r="CI10" s="34" t="e">
        <f t="shared" si="92"/>
        <v>#N/A</v>
      </c>
      <c r="CJ10" s="34" t="e">
        <f t="shared" si="92"/>
        <v>#N/A</v>
      </c>
      <c r="CK10" s="34" t="e">
        <f t="shared" si="92"/>
        <v>#N/A</v>
      </c>
      <c r="CL10" s="34" t="e">
        <f t="shared" si="92"/>
        <v>#N/A</v>
      </c>
      <c r="CM10" s="34" t="e">
        <f t="shared" si="92"/>
        <v>#N/A</v>
      </c>
      <c r="CN10" s="34" t="e">
        <f t="shared" si="92"/>
        <v>#N/A</v>
      </c>
      <c r="CO10" s="34" t="e">
        <f t="shared" si="92"/>
        <v>#N/A</v>
      </c>
      <c r="CP10" s="34" t="e">
        <f t="shared" si="92"/>
        <v>#N/A</v>
      </c>
      <c r="CQ10" s="34" t="e">
        <f t="shared" si="92"/>
        <v>#N/A</v>
      </c>
      <c r="CR10" s="34" t="e">
        <f t="shared" si="92"/>
        <v>#N/A</v>
      </c>
      <c r="CS10" s="34" t="e">
        <f t="shared" si="92"/>
        <v>#N/A</v>
      </c>
      <c r="CT10" s="34" t="e">
        <f t="shared" si="92"/>
        <v>#N/A</v>
      </c>
      <c r="CU10" s="34" t="e">
        <f t="shared" si="92"/>
        <v>#N/A</v>
      </c>
      <c r="CV10" s="34" t="e">
        <f t="shared" si="92"/>
        <v>#N/A</v>
      </c>
      <c r="CW10" s="34" t="e">
        <f t="shared" si="92"/>
        <v>#N/A</v>
      </c>
      <c r="CX10" s="34" t="e">
        <f t="shared" si="92"/>
        <v>#N/A</v>
      </c>
      <c r="CY10" s="34" t="e">
        <f t="shared" si="92"/>
        <v>#N/A</v>
      </c>
      <c r="CZ10" s="34" t="e">
        <f t="shared" si="92"/>
        <v>#N/A</v>
      </c>
      <c r="DA10" s="34" t="e">
        <f t="shared" si="92"/>
        <v>#N/A</v>
      </c>
      <c r="DB10" s="34" t="e">
        <f t="shared" si="92"/>
        <v>#N/A</v>
      </c>
      <c r="DC10" s="34" t="e">
        <f t="shared" si="92"/>
        <v>#N/A</v>
      </c>
      <c r="DD10" s="34" t="e">
        <f t="shared" si="92"/>
        <v>#N/A</v>
      </c>
      <c r="DE10" s="34" t="e">
        <f t="shared" si="92"/>
        <v>#N/A</v>
      </c>
      <c r="DF10" s="34" t="e">
        <f t="shared" si="92"/>
        <v>#N/A</v>
      </c>
      <c r="DG10" s="34" t="e">
        <f t="shared" si="92"/>
        <v>#N/A</v>
      </c>
      <c r="DH10" s="34" t="e">
        <f t="shared" si="92"/>
        <v>#N/A</v>
      </c>
      <c r="DI10" s="34" t="e">
        <f t="shared" si="92"/>
        <v>#N/A</v>
      </c>
      <c r="DJ10" s="34" t="e">
        <f t="shared" si="92"/>
        <v>#N/A</v>
      </c>
      <c r="DK10" s="34" t="e">
        <f t="shared" si="92"/>
        <v>#N/A</v>
      </c>
      <c r="DL10" s="34" t="e">
        <f t="shared" si="92"/>
        <v>#N/A</v>
      </c>
      <c r="DM10" s="34" t="e">
        <f t="shared" si="92"/>
        <v>#N/A</v>
      </c>
      <c r="DN10" s="34" t="e">
        <f t="shared" si="92"/>
        <v>#N/A</v>
      </c>
      <c r="DO10" s="34" t="e">
        <f t="shared" si="92"/>
        <v>#N/A</v>
      </c>
      <c r="DP10" s="34" t="e">
        <f t="shared" si="92"/>
        <v>#N/A</v>
      </c>
      <c r="DQ10" s="34" t="e">
        <f t="shared" si="92"/>
        <v>#N/A</v>
      </c>
      <c r="DR10" s="34" t="e">
        <f t="shared" si="92"/>
        <v>#N/A</v>
      </c>
      <c r="DS10" s="34" t="e">
        <f t="shared" si="92"/>
        <v>#N/A</v>
      </c>
      <c r="DT10" s="34" t="e">
        <f t="shared" si="92"/>
        <v>#N/A</v>
      </c>
      <c r="DU10" s="34" t="e">
        <f t="shared" si="92"/>
        <v>#N/A</v>
      </c>
      <c r="DV10" s="34" t="e">
        <f t="shared" si="92"/>
        <v>#N/A</v>
      </c>
      <c r="DW10" s="34" t="e">
        <f t="shared" si="92"/>
        <v>#N/A</v>
      </c>
      <c r="DX10" s="34" t="e">
        <f t="shared" si="92"/>
        <v>#N/A</v>
      </c>
      <c r="DY10" s="34" t="e">
        <f t="shared" si="92"/>
        <v>#N/A</v>
      </c>
      <c r="DZ10" s="34" t="e">
        <f t="shared" si="92"/>
        <v>#N/A</v>
      </c>
      <c r="EA10" s="34" t="e">
        <f t="shared" si="92"/>
        <v>#N/A</v>
      </c>
      <c r="EB10" s="34" t="e">
        <f t="shared" si="92"/>
        <v>#N/A</v>
      </c>
      <c r="EC10" s="34" t="e">
        <f t="shared" si="92"/>
        <v>#N/A</v>
      </c>
      <c r="ED10" s="34" t="e">
        <f t="shared" si="92"/>
        <v>#N/A</v>
      </c>
      <c r="EE10" s="34" t="e">
        <f t="shared" ref="EE10:GP10" si="93">EE11+EE12+EE13+EE7</f>
        <v>#N/A</v>
      </c>
      <c r="EF10" s="34" t="e">
        <f t="shared" si="93"/>
        <v>#N/A</v>
      </c>
      <c r="EG10" s="34" t="e">
        <f t="shared" si="93"/>
        <v>#N/A</v>
      </c>
      <c r="EH10" s="34" t="e">
        <f t="shared" si="93"/>
        <v>#N/A</v>
      </c>
      <c r="EI10" s="34" t="e">
        <f t="shared" si="93"/>
        <v>#N/A</v>
      </c>
      <c r="EJ10" s="34" t="e">
        <f t="shared" si="93"/>
        <v>#N/A</v>
      </c>
      <c r="EK10" s="34" t="e">
        <f t="shared" si="93"/>
        <v>#N/A</v>
      </c>
      <c r="EL10" s="34" t="e">
        <f t="shared" si="93"/>
        <v>#N/A</v>
      </c>
      <c r="EM10" s="34" t="e">
        <f t="shared" si="93"/>
        <v>#N/A</v>
      </c>
      <c r="EN10" s="34" t="e">
        <f t="shared" si="93"/>
        <v>#N/A</v>
      </c>
      <c r="EO10" s="34" t="e">
        <f t="shared" si="93"/>
        <v>#N/A</v>
      </c>
      <c r="EP10" s="34" t="e">
        <f t="shared" si="93"/>
        <v>#N/A</v>
      </c>
      <c r="EQ10" s="34" t="e">
        <f t="shared" si="93"/>
        <v>#N/A</v>
      </c>
      <c r="ER10" s="34" t="e">
        <f t="shared" si="93"/>
        <v>#N/A</v>
      </c>
      <c r="ES10" s="34" t="e">
        <f t="shared" si="93"/>
        <v>#N/A</v>
      </c>
      <c r="ET10" s="34" t="e">
        <f t="shared" si="93"/>
        <v>#N/A</v>
      </c>
      <c r="EU10" s="34" t="e">
        <f t="shared" si="93"/>
        <v>#N/A</v>
      </c>
      <c r="EV10" s="34" t="e">
        <f t="shared" si="93"/>
        <v>#N/A</v>
      </c>
      <c r="EW10" s="34" t="e">
        <f t="shared" si="93"/>
        <v>#N/A</v>
      </c>
      <c r="EX10" s="34" t="e">
        <f t="shared" si="93"/>
        <v>#N/A</v>
      </c>
      <c r="EY10" s="34" t="e">
        <f t="shared" si="93"/>
        <v>#N/A</v>
      </c>
      <c r="EZ10" s="34" t="e">
        <f t="shared" si="93"/>
        <v>#N/A</v>
      </c>
      <c r="FA10" s="34" t="e">
        <f t="shared" si="93"/>
        <v>#N/A</v>
      </c>
      <c r="FB10" s="34" t="e">
        <f t="shared" si="93"/>
        <v>#N/A</v>
      </c>
      <c r="FC10" s="34" t="e">
        <f t="shared" si="93"/>
        <v>#N/A</v>
      </c>
      <c r="FD10" s="34" t="e">
        <f t="shared" si="93"/>
        <v>#N/A</v>
      </c>
      <c r="FE10" s="34" t="e">
        <f t="shared" si="93"/>
        <v>#N/A</v>
      </c>
      <c r="FF10" s="34" t="e">
        <f t="shared" si="93"/>
        <v>#N/A</v>
      </c>
      <c r="FG10" s="34" t="e">
        <f t="shared" si="93"/>
        <v>#N/A</v>
      </c>
      <c r="FH10" s="34" t="e">
        <f t="shared" si="93"/>
        <v>#N/A</v>
      </c>
      <c r="FI10" s="34" t="e">
        <f t="shared" si="93"/>
        <v>#N/A</v>
      </c>
      <c r="FJ10" s="34" t="e">
        <f t="shared" si="93"/>
        <v>#N/A</v>
      </c>
      <c r="FK10" s="34" t="e">
        <f t="shared" si="93"/>
        <v>#N/A</v>
      </c>
      <c r="FL10" s="34" t="e">
        <f t="shared" si="93"/>
        <v>#N/A</v>
      </c>
      <c r="FM10" s="34" t="e">
        <f t="shared" si="93"/>
        <v>#N/A</v>
      </c>
      <c r="FN10" s="34" t="e">
        <f t="shared" si="93"/>
        <v>#N/A</v>
      </c>
      <c r="FO10" s="34" t="e">
        <f t="shared" si="93"/>
        <v>#N/A</v>
      </c>
      <c r="FP10" s="34" t="e">
        <f t="shared" si="93"/>
        <v>#N/A</v>
      </c>
      <c r="FQ10" s="34" t="e">
        <f t="shared" si="93"/>
        <v>#N/A</v>
      </c>
      <c r="FR10" s="34" t="e">
        <f t="shared" si="93"/>
        <v>#N/A</v>
      </c>
      <c r="FS10" s="34" t="e">
        <f t="shared" si="93"/>
        <v>#N/A</v>
      </c>
      <c r="FT10" s="34" t="e">
        <f t="shared" si="93"/>
        <v>#N/A</v>
      </c>
      <c r="FU10" s="34" t="e">
        <f t="shared" si="93"/>
        <v>#N/A</v>
      </c>
      <c r="FV10" s="34" t="e">
        <f t="shared" si="93"/>
        <v>#N/A</v>
      </c>
      <c r="FW10" s="34" t="e">
        <f t="shared" si="93"/>
        <v>#N/A</v>
      </c>
      <c r="FX10" s="34" t="e">
        <f t="shared" si="93"/>
        <v>#N/A</v>
      </c>
      <c r="FY10" s="34" t="e">
        <f t="shared" si="93"/>
        <v>#N/A</v>
      </c>
      <c r="FZ10" s="34" t="e">
        <f t="shared" si="93"/>
        <v>#N/A</v>
      </c>
      <c r="GA10" s="34" t="e">
        <f t="shared" si="93"/>
        <v>#N/A</v>
      </c>
      <c r="GB10" s="34" t="e">
        <f t="shared" si="93"/>
        <v>#N/A</v>
      </c>
      <c r="GC10" s="34" t="e">
        <f t="shared" si="93"/>
        <v>#N/A</v>
      </c>
      <c r="GD10" s="34" t="e">
        <f t="shared" si="93"/>
        <v>#N/A</v>
      </c>
      <c r="GE10" s="34" t="e">
        <f t="shared" si="93"/>
        <v>#N/A</v>
      </c>
      <c r="GF10" s="34" t="e">
        <f t="shared" si="93"/>
        <v>#N/A</v>
      </c>
      <c r="GG10" s="34" t="e">
        <f t="shared" si="93"/>
        <v>#N/A</v>
      </c>
      <c r="GH10" s="34" t="e">
        <f t="shared" si="93"/>
        <v>#N/A</v>
      </c>
      <c r="GI10" s="34" t="e">
        <f t="shared" si="93"/>
        <v>#N/A</v>
      </c>
      <c r="GJ10" s="34" t="e">
        <f t="shared" si="93"/>
        <v>#N/A</v>
      </c>
      <c r="GK10" s="34" t="e">
        <f t="shared" si="93"/>
        <v>#N/A</v>
      </c>
      <c r="GL10" s="34" t="e">
        <f t="shared" si="93"/>
        <v>#N/A</v>
      </c>
      <c r="GM10" s="34" t="e">
        <f t="shared" si="93"/>
        <v>#N/A</v>
      </c>
      <c r="GN10" s="34" t="e">
        <f t="shared" si="93"/>
        <v>#N/A</v>
      </c>
      <c r="GO10" s="34" t="e">
        <f t="shared" si="93"/>
        <v>#N/A</v>
      </c>
      <c r="GP10" s="34" t="e">
        <f t="shared" si="93"/>
        <v>#N/A</v>
      </c>
      <c r="GQ10" s="34" t="e">
        <f t="shared" ref="GQ10:HW10" si="94">GQ11+GQ12+GQ13+GQ7</f>
        <v>#N/A</v>
      </c>
      <c r="GR10" s="34" t="e">
        <f t="shared" si="94"/>
        <v>#N/A</v>
      </c>
      <c r="GS10" s="34" t="e">
        <f t="shared" si="94"/>
        <v>#N/A</v>
      </c>
      <c r="GT10" s="34" t="e">
        <f t="shared" si="94"/>
        <v>#N/A</v>
      </c>
      <c r="GU10" s="34" t="e">
        <f t="shared" si="94"/>
        <v>#N/A</v>
      </c>
      <c r="GV10" s="34" t="e">
        <f t="shared" si="94"/>
        <v>#N/A</v>
      </c>
      <c r="GW10" s="34" t="e">
        <f t="shared" si="94"/>
        <v>#N/A</v>
      </c>
      <c r="GX10" s="34" t="e">
        <f t="shared" si="94"/>
        <v>#N/A</v>
      </c>
      <c r="GY10" s="34" t="e">
        <f t="shared" si="94"/>
        <v>#N/A</v>
      </c>
      <c r="GZ10" s="34" t="e">
        <f t="shared" si="94"/>
        <v>#N/A</v>
      </c>
      <c r="HA10" s="34" t="e">
        <f t="shared" si="94"/>
        <v>#N/A</v>
      </c>
      <c r="HB10" s="34" t="e">
        <f t="shared" si="94"/>
        <v>#N/A</v>
      </c>
      <c r="HC10" s="34" t="e">
        <f t="shared" si="94"/>
        <v>#N/A</v>
      </c>
      <c r="HD10" s="34" t="e">
        <f t="shared" si="94"/>
        <v>#N/A</v>
      </c>
      <c r="HE10" s="34" t="e">
        <f t="shared" si="94"/>
        <v>#N/A</v>
      </c>
      <c r="HF10" s="34" t="e">
        <f t="shared" si="94"/>
        <v>#N/A</v>
      </c>
      <c r="HG10" s="34" t="e">
        <f t="shared" si="94"/>
        <v>#N/A</v>
      </c>
      <c r="HH10" s="34" t="e">
        <f t="shared" si="94"/>
        <v>#N/A</v>
      </c>
      <c r="HI10" s="34" t="e">
        <f t="shared" si="94"/>
        <v>#N/A</v>
      </c>
      <c r="HJ10" s="34" t="e">
        <f t="shared" si="94"/>
        <v>#N/A</v>
      </c>
      <c r="HK10" s="34" t="e">
        <f t="shared" si="94"/>
        <v>#N/A</v>
      </c>
      <c r="HL10" s="34" t="e">
        <f t="shared" si="94"/>
        <v>#N/A</v>
      </c>
      <c r="HM10" s="34" t="e">
        <f t="shared" si="94"/>
        <v>#N/A</v>
      </c>
      <c r="HN10" s="34" t="e">
        <f t="shared" si="94"/>
        <v>#N/A</v>
      </c>
      <c r="HO10" s="34" t="e">
        <f t="shared" si="94"/>
        <v>#N/A</v>
      </c>
      <c r="HP10" s="34" t="e">
        <f t="shared" si="94"/>
        <v>#N/A</v>
      </c>
      <c r="HQ10" s="34" t="e">
        <f t="shared" si="94"/>
        <v>#N/A</v>
      </c>
      <c r="HR10" s="34" t="e">
        <f t="shared" si="94"/>
        <v>#N/A</v>
      </c>
      <c r="HS10" s="34" t="e">
        <f t="shared" si="94"/>
        <v>#N/A</v>
      </c>
      <c r="HT10" s="34" t="e">
        <f t="shared" si="94"/>
        <v>#N/A</v>
      </c>
      <c r="HU10" s="34" t="e">
        <f t="shared" si="94"/>
        <v>#N/A</v>
      </c>
      <c r="HV10" s="34" t="e">
        <f t="shared" si="94"/>
        <v>#N/A</v>
      </c>
      <c r="HW10" s="34" t="e">
        <f t="shared" si="94"/>
        <v>#N/A</v>
      </c>
      <c r="HX10" s="34" t="e">
        <f>HX11+HX12+HX13+HX7</f>
        <v>#N/A</v>
      </c>
      <c r="HY10" s="34" t="str">
        <f>IF(ISERROR(HY11+HY12+HY13+HY7),"",HY11+HY12+HY13+HY7)</f>
        <v/>
      </c>
      <c r="HZ10" s="34" t="str">
        <f t="shared" ref="HZ10:IP10" si="95">IF(ISERROR(HZ11+HZ12+HZ13+HZ7),"",HZ11+HZ12+HZ13+HZ7)</f>
        <v/>
      </c>
      <c r="IA10" s="34" t="str">
        <f t="shared" si="95"/>
        <v/>
      </c>
      <c r="IB10" s="34" t="str">
        <f t="shared" si="95"/>
        <v/>
      </c>
      <c r="IC10" s="34" t="str">
        <f t="shared" si="95"/>
        <v/>
      </c>
      <c r="ID10" s="34" t="str">
        <f t="shared" si="95"/>
        <v/>
      </c>
      <c r="IE10" s="34" t="str">
        <f t="shared" si="95"/>
        <v/>
      </c>
      <c r="IF10" s="34" t="str">
        <f t="shared" si="95"/>
        <v/>
      </c>
      <c r="IG10" s="34" t="str">
        <f t="shared" si="95"/>
        <v/>
      </c>
      <c r="IH10" s="34" t="str">
        <f t="shared" si="95"/>
        <v/>
      </c>
      <c r="II10" s="34" t="str">
        <f t="shared" si="95"/>
        <v/>
      </c>
      <c r="IJ10" s="34" t="str">
        <f t="shared" si="95"/>
        <v/>
      </c>
      <c r="IK10" s="34" t="str">
        <f t="shared" si="95"/>
        <v/>
      </c>
      <c r="IL10" s="34" t="str">
        <f t="shared" si="95"/>
        <v/>
      </c>
      <c r="IM10" s="34" t="str">
        <f t="shared" si="95"/>
        <v/>
      </c>
      <c r="IN10" s="34" t="str">
        <f t="shared" si="95"/>
        <v/>
      </c>
      <c r="IO10" s="34" t="str">
        <f t="shared" si="95"/>
        <v/>
      </c>
      <c r="IP10" s="34" t="str">
        <f t="shared" si="95"/>
        <v/>
      </c>
      <c r="IQ10" s="34" t="str">
        <f t="shared" ref="IQ10:JH10" si="96">IF(ISERROR(IQ11+IQ12+IQ13+IQ7),"",IQ11+IQ12+IQ13+IQ7)</f>
        <v/>
      </c>
      <c r="IR10" s="34" t="str">
        <f t="shared" si="96"/>
        <v/>
      </c>
      <c r="IS10" s="34" t="str">
        <f t="shared" si="96"/>
        <v/>
      </c>
      <c r="IT10" s="34" t="str">
        <f t="shared" si="96"/>
        <v/>
      </c>
      <c r="IU10" s="34" t="str">
        <f t="shared" si="96"/>
        <v/>
      </c>
      <c r="IV10" s="34" t="str">
        <f t="shared" si="96"/>
        <v/>
      </c>
      <c r="IW10" s="34" t="str">
        <f t="shared" si="96"/>
        <v/>
      </c>
      <c r="IX10" s="34" t="str">
        <f>IF(ISERROR(IX11+IX12+IX13+IX7),"",IX11+IX12+IX13+IX7)</f>
        <v/>
      </c>
      <c r="IY10" s="34" t="str">
        <f>IF(ISERROR(IY11+IY12+IY13+IY7),"",IY11+IY12+IY13+IY7)</f>
        <v/>
      </c>
      <c r="IZ10" s="34" t="str">
        <f t="shared" si="96"/>
        <v/>
      </c>
      <c r="JA10" s="34" t="str">
        <f t="shared" si="96"/>
        <v/>
      </c>
      <c r="JB10" s="34" t="str">
        <f t="shared" si="96"/>
        <v/>
      </c>
      <c r="JC10" s="34" t="str">
        <f t="shared" si="96"/>
        <v/>
      </c>
      <c r="JD10" s="34" t="str">
        <f t="shared" si="96"/>
        <v/>
      </c>
      <c r="JE10" s="34" t="str">
        <f t="shared" si="96"/>
        <v/>
      </c>
      <c r="JF10" s="34" t="str">
        <f t="shared" si="96"/>
        <v/>
      </c>
      <c r="JG10" s="34" t="str">
        <f t="shared" si="96"/>
        <v/>
      </c>
      <c r="JH10" s="34" t="str">
        <f t="shared" si="96"/>
        <v/>
      </c>
      <c r="JI10" s="34" t="str">
        <f t="shared" ref="JI10:LD10" si="97">IF(ISERROR(JI11+JI12+JI13+JI7),"",JI11+JI12+JI13+JI7)</f>
        <v/>
      </c>
      <c r="JJ10" s="34" t="str">
        <f t="shared" si="97"/>
        <v/>
      </c>
      <c r="JK10" s="34" t="str">
        <f t="shared" si="97"/>
        <v/>
      </c>
      <c r="JL10" s="34" t="str">
        <f t="shared" si="97"/>
        <v/>
      </c>
      <c r="JM10" s="34" t="str">
        <f t="shared" si="97"/>
        <v/>
      </c>
      <c r="JN10" s="34" t="str">
        <f t="shared" si="97"/>
        <v/>
      </c>
      <c r="JO10" s="34" t="str">
        <f t="shared" si="97"/>
        <v/>
      </c>
      <c r="JP10" s="34" t="str">
        <f t="shared" si="97"/>
        <v/>
      </c>
      <c r="JQ10" s="34" t="str">
        <f t="shared" si="97"/>
        <v/>
      </c>
      <c r="JR10" s="34" t="str">
        <f t="shared" si="97"/>
        <v/>
      </c>
      <c r="JS10" s="34" t="str">
        <f t="shared" si="97"/>
        <v/>
      </c>
      <c r="JT10" s="34" t="str">
        <f t="shared" si="97"/>
        <v/>
      </c>
      <c r="JU10" s="34" t="str">
        <f t="shared" si="97"/>
        <v/>
      </c>
      <c r="JV10" s="34" t="str">
        <f t="shared" si="97"/>
        <v/>
      </c>
      <c r="JW10" s="34" t="str">
        <f t="shared" si="97"/>
        <v/>
      </c>
      <c r="JX10" s="34" t="str">
        <f t="shared" si="97"/>
        <v/>
      </c>
      <c r="JY10" s="34" t="str">
        <f t="shared" si="97"/>
        <v/>
      </c>
      <c r="JZ10" s="34" t="str">
        <f t="shared" si="97"/>
        <v/>
      </c>
      <c r="KA10" s="34" t="str">
        <f t="shared" si="97"/>
        <v/>
      </c>
      <c r="KB10" s="34" t="str">
        <f t="shared" si="97"/>
        <v/>
      </c>
      <c r="KC10" s="34" t="str">
        <f t="shared" si="97"/>
        <v/>
      </c>
      <c r="KD10" s="34" t="str">
        <f t="shared" si="97"/>
        <v/>
      </c>
      <c r="KE10" s="34" t="str">
        <f t="shared" si="97"/>
        <v/>
      </c>
      <c r="KF10" s="34" t="str">
        <f t="shared" si="97"/>
        <v/>
      </c>
      <c r="KG10" s="34" t="str">
        <f t="shared" si="97"/>
        <v/>
      </c>
      <c r="KH10" s="34" t="str">
        <f t="shared" si="97"/>
        <v/>
      </c>
      <c r="KI10" s="34" t="str">
        <f t="shared" si="97"/>
        <v/>
      </c>
      <c r="KJ10" s="34" t="str">
        <f t="shared" si="97"/>
        <v/>
      </c>
      <c r="KK10" s="34" t="str">
        <f t="shared" si="97"/>
        <v/>
      </c>
      <c r="KL10" s="34" t="str">
        <f t="shared" si="97"/>
        <v/>
      </c>
      <c r="KM10" s="34" t="str">
        <f t="shared" si="97"/>
        <v/>
      </c>
      <c r="KN10" s="34" t="str">
        <f t="shared" si="97"/>
        <v/>
      </c>
      <c r="KO10" s="34" t="str">
        <f t="shared" si="97"/>
        <v/>
      </c>
      <c r="KP10" s="34" t="str">
        <f t="shared" si="97"/>
        <v/>
      </c>
      <c r="KQ10" s="34" t="str">
        <f t="shared" si="97"/>
        <v/>
      </c>
      <c r="KR10" s="34" t="str">
        <f t="shared" si="97"/>
        <v/>
      </c>
      <c r="KS10" s="34" t="str">
        <f t="shared" si="97"/>
        <v/>
      </c>
      <c r="KT10" s="34" t="str">
        <f t="shared" si="97"/>
        <v/>
      </c>
      <c r="KU10" s="34" t="str">
        <f t="shared" si="97"/>
        <v/>
      </c>
      <c r="KV10" s="34" t="str">
        <f t="shared" si="97"/>
        <v/>
      </c>
      <c r="KW10" s="34" t="str">
        <f t="shared" si="97"/>
        <v/>
      </c>
      <c r="KX10" s="34" t="str">
        <f t="shared" si="97"/>
        <v/>
      </c>
      <c r="KY10" s="34" t="str">
        <f t="shared" si="97"/>
        <v/>
      </c>
      <c r="KZ10" s="34" t="str">
        <f t="shared" si="97"/>
        <v/>
      </c>
      <c r="LA10" s="34" t="str">
        <f t="shared" si="97"/>
        <v/>
      </c>
      <c r="LB10" s="34" t="str">
        <f t="shared" si="97"/>
        <v/>
      </c>
      <c r="LC10" s="34" t="str">
        <f t="shared" si="97"/>
        <v/>
      </c>
      <c r="LD10" s="34" t="str">
        <f t="shared" si="97"/>
        <v/>
      </c>
      <c r="LE10" s="34" t="str">
        <f t="shared" ref="LE10:LG10" si="98">IF(ISERROR(LE11+LE12+LE13+LE7),"",LE11+LE12+LE13+LE7)</f>
        <v/>
      </c>
      <c r="LF10" s="34" t="str">
        <f t="shared" si="98"/>
        <v/>
      </c>
      <c r="LG10" s="34" t="str">
        <f t="shared" si="98"/>
        <v/>
      </c>
      <c r="LH10" s="34" t="str">
        <f t="shared" ref="LH10:LJ10" si="99">IF(ISERROR(LH11+LH12+LH13+LH7),"",LH11+LH12+LH13+LH7)</f>
        <v/>
      </c>
      <c r="LI10" s="34" t="str">
        <f t="shared" si="99"/>
        <v/>
      </c>
      <c r="LJ10" s="34" t="str">
        <f t="shared" si="99"/>
        <v/>
      </c>
      <c r="LK10" s="34" t="str">
        <f t="shared" ref="LK10:LL10" si="100">IF(ISERROR(LK11+LK12+LK13+LK7),"",LK11+LK12+LK13+LK7)</f>
        <v/>
      </c>
      <c r="LL10" s="34" t="str">
        <f t="shared" si="100"/>
        <v/>
      </c>
      <c r="LM10" s="34" t="str">
        <f t="shared" ref="LM10" si="101">IF(ISERROR(LM11+LM12+LM13+LM7),"",LM11+LM12+LM13+LM7)</f>
        <v/>
      </c>
      <c r="LN10" s="34" t="str">
        <f t="shared" ref="LN10:LO10" si="102">IF(ISERROR(LN11+LN12+LN13+LN7),"",LN11+LN12+LN13+LN7)</f>
        <v/>
      </c>
      <c r="LO10" s="34" t="str">
        <f t="shared" si="102"/>
        <v/>
      </c>
      <c r="LP10" s="34" t="str">
        <f t="shared" ref="LP10:LQ10" si="103">IF(ISERROR(LP11+LP12+LP13+LP7),"",LP11+LP12+LP13+LP7)</f>
        <v/>
      </c>
      <c r="LQ10" s="34" t="str">
        <f t="shared" si="103"/>
        <v/>
      </c>
      <c r="LR10" s="34" t="str">
        <f t="shared" ref="LR10:LS10" si="104">IF(ISERROR(LR11+LR12+LR13+LR7),"",LR11+LR12+LR13+LR7)</f>
        <v/>
      </c>
      <c r="LS10" s="34" t="str">
        <f t="shared" si="104"/>
        <v/>
      </c>
      <c r="LT10" s="34" t="str">
        <f t="shared" ref="LT10:LU10" si="105">IF(ISERROR(LT11+LT12+LT13+LT7),"",LT11+LT12+LT13+LT7)</f>
        <v/>
      </c>
      <c r="LU10" s="34" t="str">
        <f t="shared" si="105"/>
        <v/>
      </c>
      <c r="LV10" s="34" t="str">
        <f t="shared" ref="LV10:LW10" si="106">IF(ISERROR(LV11+LV12+LV13+LV7),"",LV11+LV12+LV13+LV7)</f>
        <v/>
      </c>
      <c r="LW10" s="34" t="str">
        <f t="shared" si="106"/>
        <v/>
      </c>
      <c r="LX10" s="34" t="str">
        <f t="shared" ref="LX10:LY10" si="107">IF(ISERROR(LX11+LX12+LX13+LX7),"",LX11+LX12+LX13+LX7)</f>
        <v/>
      </c>
      <c r="LY10" s="34" t="str">
        <f t="shared" si="107"/>
        <v/>
      </c>
      <c r="LZ10" s="34" t="str">
        <f t="shared" ref="LZ10:MA10" si="108">IF(ISERROR(LZ11+LZ12+LZ13+LZ7),"",LZ11+LZ12+LZ13+LZ7)</f>
        <v/>
      </c>
      <c r="MA10" s="34" t="str">
        <f t="shared" si="108"/>
        <v/>
      </c>
      <c r="MB10" s="34" t="str">
        <f t="shared" ref="MB10:MC10" si="109">IF(ISERROR(MB11+MB12+MB13+MB7),"",MB11+MB12+MB13+MB7)</f>
        <v/>
      </c>
      <c r="MC10" s="34" t="str">
        <f t="shared" si="109"/>
        <v/>
      </c>
      <c r="MD10" s="34" t="str">
        <f t="shared" ref="MD10" si="110">IF(ISERROR(MD11+MD12+MD13+MD7),"",MD11+MD12+MD13+MD7)</f>
        <v/>
      </c>
      <c r="ME10" s="34" t="str">
        <f t="shared" ref="ME10:MJ10" si="111">IF(ISERROR(ME11+ME12+ME13+ME7),"",ME11+ME12+ME13+ME7)</f>
        <v/>
      </c>
      <c r="MF10" s="34" t="str">
        <f t="shared" si="111"/>
        <v/>
      </c>
      <c r="MG10" s="34" t="str">
        <f t="shared" si="111"/>
        <v/>
      </c>
      <c r="MH10" s="34" t="str">
        <f t="shared" si="111"/>
        <v/>
      </c>
      <c r="MI10" s="34" t="str">
        <f t="shared" si="111"/>
        <v/>
      </c>
      <c r="MJ10" s="34" t="str">
        <f t="shared" si="111"/>
        <v/>
      </c>
      <c r="MK10" s="34" t="str">
        <f t="shared" ref="MK10:MM10" si="112">IF(ISERROR(MK11+MK12+MK13+MK7),"",MK11+MK12+MK13+MK7)</f>
        <v/>
      </c>
      <c r="ML10" s="34" t="str">
        <f t="shared" ref="ML10:MO10" si="113">IF(ISERROR(ML11+ML12+ML13+ML7),"",ML11+ML12+ML13+ML7)</f>
        <v/>
      </c>
      <c r="MM10" s="34" t="str">
        <f t="shared" si="112"/>
        <v/>
      </c>
      <c r="MN10" s="34" t="str">
        <f t="shared" si="113"/>
        <v/>
      </c>
      <c r="MO10" s="34" t="str">
        <f t="shared" si="113"/>
        <v/>
      </c>
      <c r="MP10" s="34" t="str">
        <f t="shared" ref="MP10:MR10" si="114">IF(ISERROR(MP11+MP12+MP13+MP7),"",MP11+MP12+MP13+MP7)</f>
        <v/>
      </c>
      <c r="MQ10" s="34" t="str">
        <f t="shared" si="114"/>
        <v/>
      </c>
      <c r="MR10" s="34" t="str">
        <f t="shared" si="114"/>
        <v/>
      </c>
      <c r="MS10" s="34" t="str">
        <f t="shared" ref="MS10:MU10" si="115">IF(ISERROR(MS11+MS12+MS13+MS7),"",MS11+MS12+MS13+MS7)</f>
        <v/>
      </c>
      <c r="MT10" s="34" t="str">
        <f t="shared" si="115"/>
        <v/>
      </c>
      <c r="MU10" s="34" t="str">
        <f t="shared" si="115"/>
        <v/>
      </c>
      <c r="MV10" s="34" t="str">
        <f t="shared" ref="MV10:MX10" si="116">IF(ISERROR(MV11+MV12+MV13+MV7),"",MV11+MV12+MV13+MV7)</f>
        <v/>
      </c>
      <c r="MW10" s="34" t="str">
        <f t="shared" si="116"/>
        <v/>
      </c>
      <c r="MX10" s="34" t="str">
        <f t="shared" si="116"/>
        <v/>
      </c>
      <c r="MY10" s="34" t="str">
        <f t="shared" ref="MY10:NA10" si="117">IF(ISERROR(MY11+MY12+MY13+MY7),"",MY11+MY12+MY13+MY7)</f>
        <v/>
      </c>
      <c r="MZ10" s="34" t="str">
        <f t="shared" ref="MZ10" si="118">IF(ISERROR(MZ11+MZ12+MZ13+MZ7),"",MZ11+MZ12+MZ13+MZ7)</f>
        <v/>
      </c>
      <c r="NA10" s="34" t="str">
        <f t="shared" si="117"/>
        <v/>
      </c>
      <c r="NB10" s="34" t="str">
        <f t="shared" ref="NB10:NH10" si="119">IF(ISERROR(NB11+NB12+NB13+NB7),"",NB11+NB12+NB13+NB7)</f>
        <v/>
      </c>
      <c r="NC10" s="34" t="str">
        <f t="shared" si="119"/>
        <v/>
      </c>
      <c r="ND10" s="34" t="str">
        <f t="shared" si="119"/>
        <v/>
      </c>
      <c r="NE10" s="34" t="str">
        <f t="shared" si="119"/>
        <v/>
      </c>
      <c r="NF10" s="34" t="str">
        <f t="shared" si="119"/>
        <v/>
      </c>
      <c r="NG10" s="34" t="str">
        <f t="shared" si="119"/>
        <v/>
      </c>
      <c r="NH10" s="34" t="str">
        <f t="shared" si="119"/>
        <v/>
      </c>
      <c r="NI10" s="34" t="str">
        <f t="shared" ref="NI10:NN10" si="120">IF(ISERROR(NI11+NI12+NI13+NI7),"",NI11+NI12+NI13+NI7)</f>
        <v/>
      </c>
      <c r="NJ10" s="34" t="str">
        <f t="shared" si="120"/>
        <v/>
      </c>
      <c r="NK10" s="34" t="str">
        <f t="shared" si="120"/>
        <v/>
      </c>
      <c r="NL10" s="34" t="str">
        <f t="shared" si="120"/>
        <v/>
      </c>
      <c r="NM10" s="34" t="str">
        <f t="shared" si="120"/>
        <v/>
      </c>
      <c r="NN10" s="34" t="str">
        <f t="shared" si="120"/>
        <v/>
      </c>
      <c r="NO10" s="34" t="str">
        <f t="shared" ref="NO10:NP10" si="121">IF(ISERROR(NO11+NO12+NO13+NO7),"",NO11+NO12+NO13+NO7)</f>
        <v/>
      </c>
      <c r="NP10" s="34" t="str">
        <f t="shared" si="121"/>
        <v/>
      </c>
      <c r="NQ10" s="34" t="str">
        <f t="shared" ref="NQ10:NR10" si="122">IF(ISERROR(NQ11+NQ12+NQ13+NQ7),"",NQ11+NQ12+NQ13+NQ7)</f>
        <v/>
      </c>
      <c r="NR10" s="34" t="str">
        <f t="shared" si="122"/>
        <v/>
      </c>
      <c r="NS10" s="34" t="str">
        <f t="shared" ref="NS10:NT10" si="123">IF(ISERROR(NS11+NS12+NS13+NS7),"",NS11+NS12+NS13+NS7)</f>
        <v/>
      </c>
      <c r="NT10" s="34" t="str">
        <f t="shared" si="123"/>
        <v/>
      </c>
      <c r="NU10" s="34" t="str">
        <f t="shared" ref="NU10:NV10" si="124">IF(ISERROR(NU11+NU12+NU13+NU7),"",NU11+NU12+NU13+NU7)</f>
        <v/>
      </c>
      <c r="NV10" s="34" t="str">
        <f t="shared" si="124"/>
        <v/>
      </c>
      <c r="NW10" s="34" t="str">
        <f t="shared" ref="NW10:NX10" si="125">IF(ISERROR(NW11+NW12+NW13+NW7),"",NW11+NW12+NW13+NW7)</f>
        <v/>
      </c>
      <c r="NX10" s="34" t="str">
        <f t="shared" si="125"/>
        <v/>
      </c>
      <c r="NY10" s="34" t="str">
        <f t="shared" ref="NY10:NZ10" si="126">IF(ISERROR(NY11+NY12+NY13+NY7),"",NY11+NY12+NY13+NY7)</f>
        <v/>
      </c>
      <c r="NZ10" s="34" t="str">
        <f t="shared" si="126"/>
        <v/>
      </c>
      <c r="OA10" s="34" t="str">
        <f t="shared" ref="OA10:OB10" si="127">IF(ISERROR(OA11+OA12+OA13+OA7),"",OA11+OA12+OA13+OA7)</f>
        <v/>
      </c>
      <c r="OB10" s="34" t="str">
        <f t="shared" si="127"/>
        <v/>
      </c>
      <c r="OC10" s="34" t="str">
        <f t="shared" ref="OC10:OD10" si="128">IF(ISERROR(OC11+OC12+OC13+OC7),"",OC11+OC12+OC13+OC7)</f>
        <v/>
      </c>
      <c r="OD10" s="34" t="str">
        <f t="shared" si="128"/>
        <v/>
      </c>
      <c r="OE10" s="34" t="str">
        <f t="shared" ref="OE10:OG10" si="129">IF(ISERROR(OE11+OE12+OE13+OE7),"",OE11+OE12+OE13+OE7)</f>
        <v/>
      </c>
      <c r="OF10" s="34" t="str">
        <f t="shared" si="129"/>
        <v/>
      </c>
      <c r="OG10" s="34" t="str">
        <f t="shared" si="129"/>
        <v/>
      </c>
      <c r="OH10" s="34" t="str">
        <f t="shared" ref="OH10:OJ10" si="130">IF(ISERROR(OH11+OH12+OH13+OH7),"",OH11+OH12+OH13+OH7)</f>
        <v/>
      </c>
      <c r="OI10" s="34" t="str">
        <f t="shared" si="130"/>
        <v/>
      </c>
      <c r="OJ10" s="34" t="str">
        <f t="shared" si="130"/>
        <v/>
      </c>
      <c r="OK10" s="34" t="str">
        <f t="shared" ref="OK10:OM10" si="131">IF(ISERROR(OK11+OK12+OK13+OK7),"",OK11+OK12+OK13+OK7)</f>
        <v/>
      </c>
      <c r="OL10" s="34" t="str">
        <f t="shared" si="131"/>
        <v/>
      </c>
      <c r="OM10" s="34" t="str">
        <f t="shared" si="131"/>
        <v/>
      </c>
      <c r="ON10" s="34" t="str">
        <f t="shared" ref="ON10:OW10" si="132">IF(ISERROR(ON11+ON12+ON13+ON7),"",ON11+ON12+ON13+ON7)</f>
        <v/>
      </c>
      <c r="OO10" s="34" t="str">
        <f t="shared" si="132"/>
        <v/>
      </c>
      <c r="OP10" s="34" t="str">
        <f t="shared" si="132"/>
        <v/>
      </c>
      <c r="OQ10" s="34" t="str">
        <f t="shared" si="132"/>
        <v/>
      </c>
      <c r="OR10" s="34" t="str">
        <f t="shared" si="132"/>
        <v/>
      </c>
      <c r="OS10" s="34" t="str">
        <f t="shared" si="132"/>
        <v/>
      </c>
      <c r="OT10" s="34" t="str">
        <f t="shared" si="132"/>
        <v/>
      </c>
      <c r="OU10" s="34" t="str">
        <f t="shared" si="132"/>
        <v/>
      </c>
      <c r="OV10" s="34" t="str">
        <f t="shared" si="132"/>
        <v/>
      </c>
      <c r="OW10" s="34" t="str">
        <f t="shared" si="132"/>
        <v/>
      </c>
      <c r="OX10" s="34" t="str">
        <f t="shared" ref="OX10:OY10" si="133">IF(ISERROR(OX11+OX12+OX13+OX7),"",OX11+OX12+OX13+OX7)</f>
        <v/>
      </c>
      <c r="OY10" s="34" t="str">
        <f t="shared" si="133"/>
        <v/>
      </c>
      <c r="OZ10" s="34" t="str">
        <f t="shared" ref="OZ10:PA10" si="134">IF(ISERROR(OZ11+OZ12+OZ13+OZ7),"",OZ11+OZ12+OZ13+OZ7)</f>
        <v/>
      </c>
      <c r="PA10" s="34" t="str">
        <f t="shared" si="134"/>
        <v/>
      </c>
      <c r="PB10" s="34" t="str">
        <f t="shared" ref="PB10:PD10" si="135">IF(ISERROR(PB11+PB12+PB13+PB7),"",PB11+PB12+PB13+PB7)</f>
        <v/>
      </c>
      <c r="PC10" s="34" t="str">
        <f t="shared" si="135"/>
        <v/>
      </c>
      <c r="PD10" s="34" t="str">
        <f t="shared" si="135"/>
        <v/>
      </c>
      <c r="PE10" s="34" t="str">
        <f t="shared" ref="PE10:PF10" si="136">IF(ISERROR(PE11+PE12+PE13+PE7),"",PE11+PE12+PE13+PE7)</f>
        <v/>
      </c>
      <c r="PF10" s="34" t="str">
        <f t="shared" si="136"/>
        <v/>
      </c>
      <c r="PG10" s="34">
        <f t="shared" ref="PG10:PH10" si="137">IF(ISERROR(PG11+PG12+PG13+PG7),"",PG11+PG12+PG13+PG7)</f>
        <v>935.73418300000003</v>
      </c>
      <c r="PH10" s="34">
        <f t="shared" si="137"/>
        <v>1160.0860339999999</v>
      </c>
      <c r="PI10" s="34">
        <f t="shared" ref="PI10:PJ10" si="138">IF(ISERROR(PI11+PI12+PI13+PI7),"",PI11+PI12+PI13+PI7)</f>
        <v>1379.604797</v>
      </c>
      <c r="PJ10" s="34">
        <f t="shared" si="138"/>
        <v>1963.3266530000001</v>
      </c>
      <c r="PK10" s="34">
        <f t="shared" ref="PK10:PL10" si="139">IF(ISERROR(PK11+PK12+PK13+PK7),"",PK11+PK12+PK13+PK7)</f>
        <v>1625.035449</v>
      </c>
      <c r="PL10" s="34">
        <f t="shared" si="139"/>
        <v>793.22715100000005</v>
      </c>
      <c r="PM10" s="34">
        <f t="shared" ref="PM10:PO10" si="140">IF(ISERROR(PM11+PM12+PM13+PM7),"",PM11+PM12+PM13+PM7)</f>
        <v>-750.16037200000005</v>
      </c>
      <c r="PN10" s="34">
        <f t="shared" si="140"/>
        <v>-858.86898400000007</v>
      </c>
      <c r="PO10" s="34">
        <f t="shared" si="140"/>
        <v>179.119302</v>
      </c>
      <c r="PP10" s="34">
        <f t="shared" ref="PP10:PQ10" si="141">IF(ISERROR(PP11+PP12+PP13+PP7),"",PP11+PP12+PP13+PP7)</f>
        <v>-1943.8799999999999</v>
      </c>
      <c r="PQ10" s="34">
        <f t="shared" si="141"/>
        <v>23.928489999999954</v>
      </c>
      <c r="PR10" s="34">
        <f t="shared" ref="PR10" si="142">IF(ISERROR(PR11+PR12+PR13+PR7),"",PR11+PR12+PR13+PR7)</f>
        <v>-1180.6361550000001</v>
      </c>
      <c r="PS10" s="34">
        <f t="shared" ref="PS10:PT10" si="143">IF(ISERROR(PS11+PS12+PS13+PS7),"",PS11+PS12+PS13+PS7)</f>
        <v>-849.20302800000002</v>
      </c>
      <c r="PT10" s="34">
        <f t="shared" si="143"/>
        <v>227.91760700000003</v>
      </c>
      <c r="PU10" s="34">
        <f t="shared" ref="PU10:PV10" si="144">IF(ISERROR(PU11+PU12+PU13+PU7),"",PU11+PU12+PU13+PU7)</f>
        <v>1250.407598</v>
      </c>
      <c r="PV10" s="34">
        <f t="shared" si="144"/>
        <v>-483.63619699999998</v>
      </c>
      <c r="PW10" s="34">
        <f t="shared" ref="PW10:PY10" si="145">IF(ISERROR(PW11+PW12+PW13+PW7),"",PW11+PW12+PW13+PW7)</f>
        <v>-279.84112399999998</v>
      </c>
      <c r="PX10" s="34">
        <f t="shared" si="145"/>
        <v>-919.73608899999999</v>
      </c>
      <c r="PY10" s="34">
        <f t="shared" si="145"/>
        <v>232.50239099999999</v>
      </c>
      <c r="PZ10" s="34">
        <f t="shared" ref="PZ10:QC10" si="146">IF(ISERROR(PZ11+PZ12+PZ13+PZ7),"",PZ11+PZ12+PZ13+PZ7)</f>
        <v>-2891.7255649999997</v>
      </c>
      <c r="QA10" s="34">
        <f t="shared" si="146"/>
        <v>-1867.2232730000001</v>
      </c>
      <c r="QB10" s="34">
        <f t="shared" si="146"/>
        <v>-1595.9821740000002</v>
      </c>
      <c r="QC10" s="34">
        <f t="shared" si="146"/>
        <v>-911.41218800000001</v>
      </c>
      <c r="QD10" s="34">
        <f t="shared" ref="QD10:QE10" si="147">IF(ISERROR(QD11+QD12+QD13+QD7),"",QD11+QD12+QD13+QD7)</f>
        <v>-551.27014700000007</v>
      </c>
      <c r="QE10" s="34">
        <f t="shared" si="147"/>
        <v>-262.95111399999996</v>
      </c>
      <c r="QF10" s="34">
        <f t="shared" ref="QF10:QH10" si="148">IF(ISERROR(QF11+QF12+QF13+QF7),"",QF11+QF12+QF13+QF7)</f>
        <v>-468.36664000000002</v>
      </c>
      <c r="QG10" s="34">
        <f t="shared" si="148"/>
        <v>-955.65914199999997</v>
      </c>
      <c r="QH10" s="34">
        <f t="shared" si="148"/>
        <v>-45.321449999999999</v>
      </c>
      <c r="QI10" s="34">
        <f t="shared" ref="QI10:QJ10" si="149">IF(ISERROR(QI11+QI12+QI13+QI7),"",QI11+QI12+QI13+QI7)</f>
        <v>-1294.416385</v>
      </c>
      <c r="QJ10" s="34">
        <f t="shared" si="149"/>
        <v>-1874.6658039999998</v>
      </c>
      <c r="QK10" s="34">
        <f t="shared" ref="QK10:QL10" si="150">IF(ISERROR(QK11+QK12+QK13+QK7),"",QK11+QK12+QK13+QK7)</f>
        <v>-3537.0770849999999</v>
      </c>
      <c r="QL10" s="34">
        <f t="shared" si="150"/>
        <v>-2207.5444159999997</v>
      </c>
      <c r="QM10" s="34">
        <f t="shared" ref="QM10:QN10" si="151">IF(ISERROR(QM11+QM12+QM13+QM7),"",QM11+QM12+QM13+QM7)</f>
        <v>-1234.0568929999999</v>
      </c>
      <c r="QN10" s="34">
        <f t="shared" si="151"/>
        <v>-1791.5184839999999</v>
      </c>
      <c r="QO10" s="34">
        <f t="shared" ref="QO10:QP10" si="152">IF(ISERROR(QO11+QO12+QO13+QO7),"",QO11+QO12+QO13+QO7)</f>
        <v>-1847.1995730000001</v>
      </c>
      <c r="QP10" s="34">
        <f t="shared" si="152"/>
        <v>353.84558699999997</v>
      </c>
      <c r="QQ10" s="34">
        <f t="shared" ref="QQ10:QR10" si="153">IF(ISERROR(QQ11+QQ12+QQ13+QQ7),"",QQ11+QQ12+QQ13+QQ7)</f>
        <v>-19.215387000000021</v>
      </c>
      <c r="QR10" s="34">
        <f t="shared" si="153"/>
        <v>-1143.273197</v>
      </c>
      <c r="QS10" s="34">
        <f t="shared" ref="QS10:QT10" si="154">IF(ISERROR(QS11+QS12+QS13+QS7),"",QS11+QS12+QS13+QS7)</f>
        <v>-96.258039999999994</v>
      </c>
      <c r="QT10" s="34">
        <f t="shared" si="154"/>
        <v>-960.51700900000003</v>
      </c>
      <c r="QU10" s="34">
        <f t="shared" ref="QU10:QV10" si="155">IF(ISERROR(QU11+QU12+QU13+QU7),"",QU11+QU12+QU13+QU7)</f>
        <v>-1070.1225260000001</v>
      </c>
      <c r="QV10" s="34">
        <f t="shared" si="155"/>
        <v>-1376.6673029999999</v>
      </c>
      <c r="QW10" s="34">
        <f t="shared" ref="QW10:QY10" si="156">IF(ISERROR(QW11+QW12+QW13+QW7),"",QW11+QW12+QW13+QW7)</f>
        <v>221.46987899999996</v>
      </c>
      <c r="QX10" s="34">
        <f t="shared" si="156"/>
        <v>-126.421291</v>
      </c>
      <c r="QY10" s="34">
        <f t="shared" si="156"/>
        <v>1760.24865</v>
      </c>
      <c r="QZ10" s="34">
        <f t="shared" ref="QZ10:RM10" si="157">IF(ISERROR(QZ11+QZ12+QZ13+QZ7),"",QZ11+QZ12+QZ13+QZ7)</f>
        <v>1095.069962</v>
      </c>
      <c r="RA10" s="34">
        <f t="shared" si="157"/>
        <v>1409.718159</v>
      </c>
      <c r="RB10" s="34">
        <f t="shared" si="157"/>
        <v>626.44153400000005</v>
      </c>
      <c r="RC10" s="34">
        <f t="shared" si="157"/>
        <v>-138.64448899999999</v>
      </c>
      <c r="RD10" s="34">
        <f t="shared" si="157"/>
        <v>2542.0363139999999</v>
      </c>
      <c r="RE10" s="34">
        <f t="shared" si="157"/>
        <v>2058.927756</v>
      </c>
      <c r="RF10" s="34">
        <f t="shared" si="157"/>
        <v>750.44291600000008</v>
      </c>
      <c r="RG10" s="34">
        <f t="shared" si="157"/>
        <v>1142.024572</v>
      </c>
      <c r="RH10" s="34">
        <f t="shared" si="157"/>
        <v>2871.9063159999996</v>
      </c>
      <c r="RI10" s="34">
        <f t="shared" si="157"/>
        <v>3172.9649069999996</v>
      </c>
      <c r="RJ10" s="34">
        <f t="shared" si="157"/>
        <v>418.96166700000003</v>
      </c>
      <c r="RK10" s="34">
        <f t="shared" si="157"/>
        <v>-1230.4495179999999</v>
      </c>
      <c r="RL10" s="34">
        <f t="shared" si="157"/>
        <v>2643.087184</v>
      </c>
      <c r="RM10" s="34">
        <f t="shared" si="157"/>
        <v>-1090.3060399999999</v>
      </c>
      <c r="RN10" s="34">
        <f t="shared" ref="RN10:RO10" si="158">IF(ISERROR(RN11+RN12+RN13+RN7),"",RN11+RN12+RN13+RN7)</f>
        <v>-760.58814099999995</v>
      </c>
      <c r="RO10" s="34">
        <f t="shared" si="158"/>
        <v>-3743.7018950000001</v>
      </c>
      <c r="RP10" s="34">
        <f t="shared" ref="RP10:RR10" si="159">IF(ISERROR(RP11+RP12+RP13+RP7),"",RP11+RP12+RP13+RP7)</f>
        <v>-2125.325593</v>
      </c>
      <c r="RQ10" s="34">
        <f t="shared" si="159"/>
        <v>-188.28550499999983</v>
      </c>
      <c r="RR10" s="34">
        <f t="shared" si="159"/>
        <v>-276.69273699999985</v>
      </c>
      <c r="RS10" s="34">
        <f t="shared" ref="RS10:RT10" si="160">IF(ISERROR(RS11+RS12+RS13+RS7),"",RS11+RS12+RS13+RS7)</f>
        <v>873.10815600000001</v>
      </c>
      <c r="RT10" s="34">
        <f t="shared" si="160"/>
        <v>-352.75439699999998</v>
      </c>
      <c r="RU10" s="34">
        <f t="shared" ref="RU10:RW10" si="161">IF(ISERROR(RU11+RU12+RU13+RU7),"",RU11+RU12+RU13+RU7)</f>
        <v>17.291964999999976</v>
      </c>
      <c r="RV10" s="34">
        <f t="shared" si="161"/>
        <v>-3775.2692710000001</v>
      </c>
      <c r="RW10" s="34">
        <f t="shared" si="161"/>
        <v>-1820.818904</v>
      </c>
      <c r="RX10" s="34">
        <f t="shared" ref="RX10:RY10" si="162">IF(ISERROR(RX11+RX12+RX13+RX7),"",RX11+RX12+RX13+RX7)</f>
        <v>-3194.2110119999998</v>
      </c>
      <c r="RY10" s="34">
        <f t="shared" si="162"/>
        <v>-4061.9985659999998</v>
      </c>
      <c r="RZ10" s="34">
        <f t="shared" ref="RZ10:SA10" si="163">IF(ISERROR(RZ11+RZ12+RZ13+RZ7),"",RZ11+RZ12+RZ13+RZ7)</f>
        <v>-2235.102488</v>
      </c>
      <c r="SA10" s="34">
        <f t="shared" si="163"/>
        <v>-1161.2667590000001</v>
      </c>
      <c r="SB10" s="34">
        <f t="shared" ref="SB10:SC10" si="164">IF(ISERROR(SB11+SB12+SB13+SB7),"",SB11+SB12+SB13+SB7)</f>
        <v>-2742.9005259999999</v>
      </c>
      <c r="SC10" s="34">
        <f t="shared" si="164"/>
        <v>-2626.0821759999999</v>
      </c>
      <c r="SD10" s="34">
        <f t="shared" ref="SD10:SE10" si="165">IF(ISERROR(SD11+SD12+SD13+SD7),"",SD11+SD12+SD13+SD7)</f>
        <v>-2689.9945419999999</v>
      </c>
      <c r="SE10" s="34">
        <f t="shared" si="165"/>
        <v>-2701.1748459999999</v>
      </c>
      <c r="SF10" s="34">
        <f t="shared" ref="SF10:SG10" si="166">IF(ISERROR(SF11+SF12+SF13+SF7),"",SF11+SF12+SF13+SF7)</f>
        <v>-2360.5901790000003</v>
      </c>
      <c r="SG10" s="34">
        <f t="shared" si="166"/>
        <v>5995.3701579999997</v>
      </c>
      <c r="SH10" s="34">
        <f t="shared" ref="SH10:SI10" si="167">IF(ISERROR(SH11+SH12+SH13+SH7),"",SH11+SH12+SH13+SH7)</f>
        <v>-168.77853799999997</v>
      </c>
      <c r="SI10" s="34">
        <f t="shared" si="167"/>
        <v>-2559.9980449999998</v>
      </c>
      <c r="SJ10" s="34">
        <f t="shared" ref="SJ10:SK10" si="168">IF(ISERROR(SJ11+SJ12+SJ13+SJ7),"",SJ11+SJ12+SJ13+SJ7)</f>
        <v>-607.63290099999995</v>
      </c>
      <c r="SK10" s="34">
        <f t="shared" si="168"/>
        <v>-1716.120396</v>
      </c>
      <c r="SL10" s="34">
        <f t="shared" ref="SL10:SM10" si="169">IF(ISERROR(SL11+SL12+SL13+SL7),"",SL11+SL12+SL13+SL7)</f>
        <v>-780.42333200000007</v>
      </c>
      <c r="SM10" s="34">
        <f t="shared" si="169"/>
        <v>1138.657009</v>
      </c>
      <c r="SN10" s="34">
        <f t="shared" ref="SN10:SO10" si="170">IF(ISERROR(SN11+SN12+SN13+SN7),"",SN11+SN12+SN13+SN7)</f>
        <v>-140.31952200000001</v>
      </c>
      <c r="SO10" s="34">
        <f t="shared" si="170"/>
        <v>-432.24728099999999</v>
      </c>
      <c r="SP10" s="34">
        <f t="shared" ref="SP10:SQ10" si="171">IF(ISERROR(SP11+SP12+SP13+SP7),"",SP11+SP12+SP13+SP7)</f>
        <v>3336.3453640000002</v>
      </c>
      <c r="SQ10" s="34">
        <f t="shared" si="171"/>
        <v>-1092.4292930000001</v>
      </c>
      <c r="SR10" s="34">
        <f t="shared" ref="SR10:SS10" si="172">IF(ISERROR(SR11+SR12+SR13+SR7),"",SR11+SR12+SR13+SR7)</f>
        <v>709.07916499999999</v>
      </c>
      <c r="SS10" s="34">
        <f t="shared" si="172"/>
        <v>1593.5313180000001</v>
      </c>
      <c r="ST10" s="34">
        <f t="shared" ref="ST10" si="173">IF(ISERROR(ST11+ST12+ST13+ST7),"",ST11+ST12+ST13+ST7)</f>
        <v>397.61972200000002</v>
      </c>
      <c r="SU10" s="34">
        <f t="shared" ref="SU10" si="174">IF(ISERROR(SU11+SU12+SU13+SU7),"",SU11+SU12+SU13+SU7)</f>
        <v>-26.021980999999982</v>
      </c>
      <c r="SV10" s="34">
        <f t="shared" ref="SV10:SW10" si="175">IF(ISERROR(SV11+SV12+SV13+SV7),"",SV11+SV12+SV13+SV7)</f>
        <v>2061.9962959999998</v>
      </c>
      <c r="SW10" s="34">
        <f t="shared" si="175"/>
        <v>2423.353748</v>
      </c>
      <c r="SX10" s="34">
        <f t="shared" ref="SX10:SY10" si="176">IF(ISERROR(SX11+SX12+SX13+SX7),"",SX11+SX12+SX13+SX7)</f>
        <v>292.517337</v>
      </c>
      <c r="SY10" s="34">
        <f t="shared" si="176"/>
        <v>4078.0257889999998</v>
      </c>
      <c r="SZ10" s="34">
        <f t="shared" ref="SZ10:TA10" si="177">IF(ISERROR(SZ11+SZ12+SZ13+SZ7),"",SZ11+SZ12+SZ13+SZ7)</f>
        <v>6547.0308140000006</v>
      </c>
      <c r="TA10" s="34">
        <f t="shared" si="177"/>
        <v>4492.624734</v>
      </c>
      <c r="TB10" s="34">
        <f t="shared" ref="TB10:TC10" si="178">IF(ISERROR(TB11+TB12+TB13+TB7),"",TB11+TB12+TB13+TB7)</f>
        <v>4485.5256119999995</v>
      </c>
      <c r="TC10" s="34">
        <f t="shared" si="178"/>
        <v>3206.7077810000001</v>
      </c>
      <c r="TD10" s="34">
        <f t="shared" ref="TD10:TF10" si="179">IF(ISERROR(TD11+TD12+TD13+TD7),"",TD11+TD12+TD13+TD7)</f>
        <v>3161.2387629999998</v>
      </c>
      <c r="TE10" s="34">
        <f t="shared" si="179"/>
        <v>3585.5384989999998</v>
      </c>
      <c r="TF10" s="34">
        <f t="shared" si="179"/>
        <v>1513.501722</v>
      </c>
      <c r="TG10" s="34">
        <f t="shared" ref="TG10" si="180">IF(ISERROR(TG11+TG12+TG13+TG7),"",TG11+TG12+TG13+TG7)</f>
        <v>-2470.1019969999998</v>
      </c>
    </row>
    <row r="11" spans="1:527" s="32" customFormat="1" ht="15" x14ac:dyDescent="0.2">
      <c r="A11" s="28">
        <v>9</v>
      </c>
      <c r="B11" s="29"/>
      <c r="C11" s="30"/>
      <c r="D11" s="33" t="s">
        <v>7</v>
      </c>
      <c r="E11" s="34" t="e">
        <f>VLOOKUP(E$3,[2]分国家汇总!$A:$AW,$A11,FALSE)</f>
        <v>#N/A</v>
      </c>
      <c r="F11" s="34" t="e">
        <f>VLOOKUP(F$3,[2]分国家汇总!$A:$AW,$A11,FALSE)</f>
        <v>#N/A</v>
      </c>
      <c r="G11" s="34" t="e">
        <f>VLOOKUP(G$3,[2]分国家汇总!$A:$AW,$A11,FALSE)</f>
        <v>#N/A</v>
      </c>
      <c r="H11" s="34" t="e">
        <f>VLOOKUP(H$3,[2]分国家汇总!$A:$AW,$A11,FALSE)</f>
        <v>#N/A</v>
      </c>
      <c r="I11" s="34" t="e">
        <f>VLOOKUP(I$3,[2]分国家汇总!$A:$AW,$A11,FALSE)</f>
        <v>#N/A</v>
      </c>
      <c r="J11" s="34" t="e">
        <f>VLOOKUP(J$3,[2]分国家汇总!$A:$AW,$A11,FALSE)</f>
        <v>#N/A</v>
      </c>
      <c r="K11" s="34" t="e">
        <f>VLOOKUP(K$3,[2]分国家汇总!$A:$AW,$A11,FALSE)</f>
        <v>#N/A</v>
      </c>
      <c r="L11" s="34" t="e">
        <f>VLOOKUP(L$3,[2]分国家汇总!$A:$AW,$A11,FALSE)</f>
        <v>#N/A</v>
      </c>
      <c r="M11" s="34" t="e">
        <f>VLOOKUP(M$3,[2]分国家汇总!$A:$AW,$A11,FALSE)</f>
        <v>#N/A</v>
      </c>
      <c r="N11" s="34" t="e">
        <f>VLOOKUP(N$3,[2]分国家汇总!$A:$AW,$A11,FALSE)</f>
        <v>#N/A</v>
      </c>
      <c r="O11" s="34" t="e">
        <f>VLOOKUP(O$3,[2]分国家汇总!$A:$AW,$A11,FALSE)</f>
        <v>#N/A</v>
      </c>
      <c r="P11" s="34" t="e">
        <f>VLOOKUP(P$3,[2]分国家汇总!$A:$AW,$A11,FALSE)</f>
        <v>#N/A</v>
      </c>
      <c r="Q11" s="34" t="e">
        <f>VLOOKUP(Q$3,[2]分国家汇总!$A:$AW,$A11,FALSE)</f>
        <v>#N/A</v>
      </c>
      <c r="R11" s="34" t="e">
        <f>VLOOKUP(R$3,[2]分国家汇总!$A:$AW,$A11,FALSE)</f>
        <v>#N/A</v>
      </c>
      <c r="S11" s="34" t="e">
        <f>VLOOKUP(S$3,[2]分国家汇总!$A:$AW,$A11,FALSE)</f>
        <v>#N/A</v>
      </c>
      <c r="T11" s="34" t="e">
        <f>VLOOKUP(T$3,[2]分国家汇总!$A:$AW,$A11,FALSE)</f>
        <v>#N/A</v>
      </c>
      <c r="U11" s="34" t="e">
        <f>VLOOKUP(U$3,[2]分国家汇总!$A:$AW,$A11,FALSE)</f>
        <v>#N/A</v>
      </c>
      <c r="V11" s="34" t="e">
        <f>VLOOKUP(V$3,[2]分国家汇总!$A:$AW,$A11,FALSE)</f>
        <v>#N/A</v>
      </c>
      <c r="W11" s="34" t="e">
        <f>VLOOKUP(W$3,[2]分国家汇总!$A:$AW,$A11,FALSE)</f>
        <v>#N/A</v>
      </c>
      <c r="X11" s="34" t="e">
        <f>VLOOKUP(X$3,[2]分国家汇总!$A:$AW,$A11,FALSE)</f>
        <v>#N/A</v>
      </c>
      <c r="Y11" s="34" t="e">
        <f>VLOOKUP(Y$3,[2]分国家汇总!$A:$AW,$A11,FALSE)</f>
        <v>#N/A</v>
      </c>
      <c r="Z11" s="34" t="e">
        <f>VLOOKUP(Z$3,[2]分国家汇总!$A:$AW,$A11,FALSE)</f>
        <v>#N/A</v>
      </c>
      <c r="AA11" s="34" t="e">
        <f>VLOOKUP(AA$3,[2]分国家汇总!$A:$AW,$A11,FALSE)</f>
        <v>#N/A</v>
      </c>
      <c r="AB11" s="34" t="e">
        <f>VLOOKUP(AB$3,[2]分国家汇总!$A:$AW,$A11,FALSE)</f>
        <v>#N/A</v>
      </c>
      <c r="AC11" s="34" t="e">
        <f>VLOOKUP(AC$3,[2]分国家汇总!$A:$AW,$A11,FALSE)</f>
        <v>#N/A</v>
      </c>
      <c r="AD11" s="34" t="e">
        <f>VLOOKUP(AD$3,[2]分国家汇总!$A:$AW,$A11,FALSE)</f>
        <v>#N/A</v>
      </c>
      <c r="AE11" s="34" t="e">
        <f>VLOOKUP(AE$3,[2]分国家汇总!$A:$AW,$A11,FALSE)</f>
        <v>#N/A</v>
      </c>
      <c r="AF11" s="34" t="e">
        <f>VLOOKUP(AF$3,[2]分国家汇总!$A:$AW,$A11,FALSE)</f>
        <v>#N/A</v>
      </c>
      <c r="AG11" s="34" t="e">
        <f>VLOOKUP(AG$3,[2]分国家汇总!$A:$AW,$A11,FALSE)</f>
        <v>#N/A</v>
      </c>
      <c r="AH11" s="34" t="e">
        <f>VLOOKUP(AH$3,[2]分国家汇总!$A:$AW,$A11,FALSE)</f>
        <v>#N/A</v>
      </c>
      <c r="AI11" s="34" t="e">
        <f>VLOOKUP(AI$3,[2]分国家汇总!$A:$AW,$A11,FALSE)</f>
        <v>#N/A</v>
      </c>
      <c r="AJ11" s="34" t="e">
        <f>VLOOKUP(AJ$3,[2]分国家汇总!$A:$AW,$A11,FALSE)</f>
        <v>#N/A</v>
      </c>
      <c r="AK11" s="34" t="e">
        <f>VLOOKUP(AK$3,[2]分国家汇总!$A:$AW,$A11,FALSE)</f>
        <v>#N/A</v>
      </c>
      <c r="AL11" s="34" t="e">
        <f>VLOOKUP(AL$3,[2]分国家汇总!$A:$AW,$A11,FALSE)</f>
        <v>#N/A</v>
      </c>
      <c r="AM11" s="34" t="e">
        <f>VLOOKUP(AM$3,[2]分国家汇总!$A:$AW,$A11,FALSE)</f>
        <v>#N/A</v>
      </c>
      <c r="AN11" s="34" t="e">
        <f>VLOOKUP(AN$3,[2]分国家汇总!$A:$AW,$A11,FALSE)</f>
        <v>#N/A</v>
      </c>
      <c r="AO11" s="34" t="e">
        <f>VLOOKUP(AO$3,[2]分国家汇总!$A:$AW,$A11,FALSE)</f>
        <v>#N/A</v>
      </c>
      <c r="AP11" s="34" t="e">
        <f>VLOOKUP(AP$3,[2]分国家汇总!$A:$AW,$A11,FALSE)</f>
        <v>#N/A</v>
      </c>
      <c r="AQ11" s="34" t="e">
        <f>VLOOKUP(AQ$3,[2]分国家汇总!$A:$AW,$A11,FALSE)</f>
        <v>#N/A</v>
      </c>
      <c r="AR11" s="34" t="e">
        <f>VLOOKUP(AR$3,[2]分国家汇总!$A:$AW,$A11,FALSE)</f>
        <v>#N/A</v>
      </c>
      <c r="AS11" s="34" t="e">
        <f>VLOOKUP(AS$3,[2]分国家汇总!$A:$AW,$A11,FALSE)</f>
        <v>#N/A</v>
      </c>
      <c r="AT11" s="34" t="e">
        <f>VLOOKUP(AT$3,[2]分国家汇总!$A:$AW,$A11,FALSE)</f>
        <v>#N/A</v>
      </c>
      <c r="AU11" s="34" t="e">
        <f>VLOOKUP(AU$3,[2]分国家汇总!$A:$AW,$A11,FALSE)</f>
        <v>#N/A</v>
      </c>
      <c r="AV11" s="34" t="e">
        <f>VLOOKUP(AV$3,[2]分国家汇总!$A:$AW,$A11,FALSE)</f>
        <v>#N/A</v>
      </c>
      <c r="AW11" s="34" t="e">
        <f>VLOOKUP(AW$3,[2]分国家汇总!$A:$AW,$A11,FALSE)</f>
        <v>#N/A</v>
      </c>
      <c r="AX11" s="34" t="e">
        <f>VLOOKUP(AX$3,[2]分国家汇总!$A:$AW,$A11,FALSE)</f>
        <v>#N/A</v>
      </c>
      <c r="AY11" s="34" t="e">
        <f>VLOOKUP(AY$3,[2]分国家汇总!$A:$AW,$A11,FALSE)</f>
        <v>#N/A</v>
      </c>
      <c r="AZ11" s="34" t="e">
        <f>VLOOKUP(AZ$3,[2]分国家汇总!$A:$AW,$A11,FALSE)</f>
        <v>#N/A</v>
      </c>
      <c r="BA11" s="34" t="e">
        <f>VLOOKUP(BA$3,[2]分国家汇总!$A:$AW,$A11,FALSE)</f>
        <v>#N/A</v>
      </c>
      <c r="BB11" s="34" t="e">
        <f>VLOOKUP(BB$3,[2]分国家汇总!$A:$AW,$A11,FALSE)</f>
        <v>#N/A</v>
      </c>
      <c r="BC11" s="34" t="e">
        <f>VLOOKUP(BC$3,[2]分国家汇总!$A:$AW,$A11,FALSE)</f>
        <v>#N/A</v>
      </c>
      <c r="BD11" s="34" t="e">
        <f>VLOOKUP(BD$3,[2]分国家汇总!$A:$AW,$A11,FALSE)</f>
        <v>#N/A</v>
      </c>
      <c r="BE11" s="34" t="e">
        <f>VLOOKUP(BE$3,[2]分国家汇总!$A:$AW,$A11,FALSE)</f>
        <v>#N/A</v>
      </c>
      <c r="BF11" s="34" t="e">
        <f>VLOOKUP(BF$3,[2]分国家汇总!$A:$AW,$A11,FALSE)</f>
        <v>#N/A</v>
      </c>
      <c r="BG11" s="34" t="e">
        <f>VLOOKUP(BG$3,[2]分国家汇总!$A:$AW,$A11,FALSE)</f>
        <v>#N/A</v>
      </c>
      <c r="BH11" s="34" t="e">
        <f>VLOOKUP(BH$3,[2]分国家汇总!$A:$AW,$A11,FALSE)</f>
        <v>#N/A</v>
      </c>
      <c r="BI11" s="34" t="e">
        <f>VLOOKUP(BI$3,[2]分国家汇总!$A:$AW,$A11,FALSE)</f>
        <v>#N/A</v>
      </c>
      <c r="BJ11" s="34" t="e">
        <f>VLOOKUP(BJ$3,[2]分国家汇总!$A:$AW,$A11,FALSE)</f>
        <v>#N/A</v>
      </c>
      <c r="BK11" s="34" t="e">
        <f>VLOOKUP(BK$3,[2]分国家汇总!$A:$AW,$A11,FALSE)</f>
        <v>#N/A</v>
      </c>
      <c r="BL11" s="34" t="e">
        <f>VLOOKUP(BL$3,[2]分国家汇总!$A:$AW,$A11,FALSE)</f>
        <v>#N/A</v>
      </c>
      <c r="BM11" s="34" t="e">
        <f>VLOOKUP(BM$3,[2]分国家汇总!$A:$AW,$A11,FALSE)</f>
        <v>#N/A</v>
      </c>
      <c r="BN11" s="34" t="e">
        <f>VLOOKUP(BN$3,[2]分国家汇总!$A:$AW,$A11,FALSE)</f>
        <v>#N/A</v>
      </c>
      <c r="BO11" s="34" t="e">
        <f>VLOOKUP(BO$3,[2]分国家汇总!$A:$AW,$A11,FALSE)</f>
        <v>#N/A</v>
      </c>
      <c r="BP11" s="34" t="e">
        <f>VLOOKUP(BP$3,[2]分国家汇总!$A:$AW,$A11,FALSE)</f>
        <v>#N/A</v>
      </c>
      <c r="BQ11" s="34" t="e">
        <f>VLOOKUP(BQ$3,[2]分国家汇总!$A:$AW,$A11,FALSE)</f>
        <v>#N/A</v>
      </c>
      <c r="BR11" s="34" t="e">
        <f>VLOOKUP(BR$3,[2]分国家汇总!$A:$AW,$A11,FALSE)</f>
        <v>#N/A</v>
      </c>
      <c r="BS11" s="34" t="e">
        <f>VLOOKUP(BS$3,[2]分国家汇总!$A:$AW,$A11,FALSE)</f>
        <v>#N/A</v>
      </c>
      <c r="BT11" s="34" t="e">
        <f>VLOOKUP(BT$3,[2]分国家汇总!$A:$AW,$A11,FALSE)</f>
        <v>#N/A</v>
      </c>
      <c r="BU11" s="34" t="e">
        <f>VLOOKUP(BU$3,[2]分国家汇总!$A:$AW,$A11,FALSE)</f>
        <v>#N/A</v>
      </c>
      <c r="BV11" s="34" t="e">
        <f>VLOOKUP(BV$3,[2]分国家汇总!$A:$AW,$A11,FALSE)</f>
        <v>#N/A</v>
      </c>
      <c r="BW11" s="34" t="e">
        <f>VLOOKUP(BW$3,[2]分国家汇总!$A:$AW,$A11,FALSE)</f>
        <v>#N/A</v>
      </c>
      <c r="BX11" s="34" t="e">
        <f>VLOOKUP(BX$3,[2]分国家汇总!$A:$AW,$A11,FALSE)</f>
        <v>#N/A</v>
      </c>
      <c r="BY11" s="34" t="e">
        <f>VLOOKUP(BY$3,[2]分国家汇总!$A:$AW,$A11,FALSE)</f>
        <v>#N/A</v>
      </c>
      <c r="BZ11" s="34" t="e">
        <f>VLOOKUP(BZ$3,[2]分国家汇总!$A:$AW,$A11,FALSE)</f>
        <v>#N/A</v>
      </c>
      <c r="CA11" s="34" t="e">
        <f>VLOOKUP(CA$3,[2]分国家汇总!$A:$AW,$A11,FALSE)</f>
        <v>#N/A</v>
      </c>
      <c r="CB11" s="34" t="e">
        <f>VLOOKUP(CB$3,[2]分国家汇总!$A:$AW,$A11,FALSE)</f>
        <v>#N/A</v>
      </c>
      <c r="CC11" s="34" t="e">
        <f>VLOOKUP(CC$3,[2]分国家汇总!$A:$AW,$A11,FALSE)</f>
        <v>#N/A</v>
      </c>
      <c r="CD11" s="34" t="e">
        <f>VLOOKUP(CD$3,[2]分国家汇总!$A:$AW,$A11,FALSE)</f>
        <v>#N/A</v>
      </c>
      <c r="CE11" s="34" t="e">
        <f>VLOOKUP(CE$3,[2]分国家汇总!$A:$AW,$A11,FALSE)</f>
        <v>#N/A</v>
      </c>
      <c r="CF11" s="34" t="e">
        <f>VLOOKUP(CF$3,[2]分国家汇总!$A:$AW,$A11,FALSE)</f>
        <v>#N/A</v>
      </c>
      <c r="CG11" s="34" t="e">
        <f>VLOOKUP(CG$3,[2]分国家汇总!$A:$AW,$A11,FALSE)</f>
        <v>#N/A</v>
      </c>
      <c r="CH11" s="34" t="e">
        <f>VLOOKUP(CH$3,[2]分国家汇总!$A:$AW,$A11,FALSE)</f>
        <v>#N/A</v>
      </c>
      <c r="CI11" s="34" t="e">
        <f>VLOOKUP(CI$3,[2]分国家汇总!$A:$AW,$A11,FALSE)</f>
        <v>#N/A</v>
      </c>
      <c r="CJ11" s="34" t="e">
        <f>VLOOKUP(CJ$3,[2]分国家汇总!$A:$AW,$A11,FALSE)</f>
        <v>#N/A</v>
      </c>
      <c r="CK11" s="34" t="e">
        <f>VLOOKUP(CK$3,[2]分国家汇总!$A:$AW,$A11,FALSE)</f>
        <v>#N/A</v>
      </c>
      <c r="CL11" s="34" t="e">
        <f>VLOOKUP(CL$3,[2]分国家汇总!$A:$AW,$A11,FALSE)</f>
        <v>#N/A</v>
      </c>
      <c r="CM11" s="34" t="e">
        <f>VLOOKUP(CM$3,[2]分国家汇总!$A:$AW,$A11,FALSE)</f>
        <v>#N/A</v>
      </c>
      <c r="CN11" s="34" t="e">
        <f>VLOOKUP(CN$3,[2]分国家汇总!$A:$AW,$A11,FALSE)</f>
        <v>#N/A</v>
      </c>
      <c r="CO11" s="34" t="e">
        <f>VLOOKUP(CO$3,[2]分国家汇总!$A:$AW,$A11,FALSE)</f>
        <v>#N/A</v>
      </c>
      <c r="CP11" s="34" t="e">
        <f>VLOOKUP(CP$3,[2]分国家汇总!$A:$AW,$A11,FALSE)</f>
        <v>#N/A</v>
      </c>
      <c r="CQ11" s="34" t="e">
        <f>VLOOKUP(CQ$3,[2]分国家汇总!$A:$AW,$A11,FALSE)</f>
        <v>#N/A</v>
      </c>
      <c r="CR11" s="34" t="e">
        <f>VLOOKUP(CR$3,[2]分国家汇总!$A:$AW,$A11,FALSE)</f>
        <v>#N/A</v>
      </c>
      <c r="CS11" s="34" t="e">
        <f>VLOOKUP(CS$3,[2]分国家汇总!$A:$AW,$A11,FALSE)</f>
        <v>#N/A</v>
      </c>
      <c r="CT11" s="34" t="e">
        <f>VLOOKUP(CT$3,[2]分国家汇总!$A:$AW,$A11,FALSE)</f>
        <v>#N/A</v>
      </c>
      <c r="CU11" s="34" t="e">
        <f>VLOOKUP(CU$3,[2]分国家汇总!$A:$AW,$A11,FALSE)</f>
        <v>#N/A</v>
      </c>
      <c r="CV11" s="34" t="e">
        <f>VLOOKUP(CV$3,[2]分国家汇总!$A:$AW,$A11,FALSE)</f>
        <v>#N/A</v>
      </c>
      <c r="CW11" s="34" t="e">
        <f>VLOOKUP(CW$3,[2]分国家汇总!$A:$AW,$A11,FALSE)</f>
        <v>#N/A</v>
      </c>
      <c r="CX11" s="34" t="e">
        <f>VLOOKUP(CX$3,[2]分国家汇总!$A:$AW,$A11,FALSE)</f>
        <v>#N/A</v>
      </c>
      <c r="CY11" s="34" t="e">
        <f>VLOOKUP(CY$3,[2]分国家汇总!$A:$AW,$A11,FALSE)</f>
        <v>#N/A</v>
      </c>
      <c r="CZ11" s="34" t="e">
        <f>VLOOKUP(CZ$3,[2]分国家汇总!$A:$AW,$A11,FALSE)</f>
        <v>#N/A</v>
      </c>
      <c r="DA11" s="34" t="e">
        <f>VLOOKUP(DA$3,[2]分国家汇总!$A:$AW,$A11,FALSE)</f>
        <v>#N/A</v>
      </c>
      <c r="DB11" s="34" t="e">
        <f>VLOOKUP(DB$3,[2]分国家汇总!$A:$AW,$A11,FALSE)</f>
        <v>#N/A</v>
      </c>
      <c r="DC11" s="34" t="e">
        <f>VLOOKUP(DC$3,[2]分国家汇总!$A:$AW,$A11,FALSE)</f>
        <v>#N/A</v>
      </c>
      <c r="DD11" s="34" t="e">
        <f>VLOOKUP(DD$3,[2]分国家汇总!$A:$AW,$A11,FALSE)</f>
        <v>#N/A</v>
      </c>
      <c r="DE11" s="34" t="e">
        <f>VLOOKUP(DE$3,[2]分国家汇总!$A:$AW,$A11,FALSE)</f>
        <v>#N/A</v>
      </c>
      <c r="DF11" s="34" t="e">
        <f>VLOOKUP(DF$3,[2]分国家汇总!$A:$AW,$A11,FALSE)</f>
        <v>#N/A</v>
      </c>
      <c r="DG11" s="34" t="e">
        <f>VLOOKUP(DG$3,[2]分国家汇总!$A:$AW,$A11,FALSE)</f>
        <v>#N/A</v>
      </c>
      <c r="DH11" s="34" t="e">
        <f>VLOOKUP(DH$3,[2]分国家汇总!$A:$AW,$A11,FALSE)</f>
        <v>#N/A</v>
      </c>
      <c r="DI11" s="34" t="e">
        <f>VLOOKUP(DI$3,[2]分国家汇总!$A:$AW,$A11,FALSE)</f>
        <v>#N/A</v>
      </c>
      <c r="DJ11" s="34" t="e">
        <f>VLOOKUP(DJ$3,[2]分国家汇总!$A:$AW,$A11,FALSE)</f>
        <v>#N/A</v>
      </c>
      <c r="DK11" s="34" t="e">
        <f>VLOOKUP(DK$3,[2]分国家汇总!$A:$AW,$A11,FALSE)</f>
        <v>#N/A</v>
      </c>
      <c r="DL11" s="34" t="e">
        <f>VLOOKUP(DL$3,[2]分国家汇总!$A:$AW,$A11,FALSE)</f>
        <v>#N/A</v>
      </c>
      <c r="DM11" s="34" t="e">
        <f>VLOOKUP(DM$3,[2]分国家汇总!$A:$AW,$A11,FALSE)</f>
        <v>#N/A</v>
      </c>
      <c r="DN11" s="34" t="e">
        <f>VLOOKUP(DN$3,[2]分国家汇总!$A:$AW,$A11,FALSE)</f>
        <v>#N/A</v>
      </c>
      <c r="DO11" s="34" t="e">
        <f>VLOOKUP(DO$3,[2]分国家汇总!$A:$AW,$A11,FALSE)</f>
        <v>#N/A</v>
      </c>
      <c r="DP11" s="34" t="e">
        <f>VLOOKUP(DP$3,[2]分国家汇总!$A:$AW,$A11,FALSE)</f>
        <v>#N/A</v>
      </c>
      <c r="DQ11" s="34" t="e">
        <f>VLOOKUP(DQ$3,[2]分国家汇总!$A:$AW,$A11,FALSE)</f>
        <v>#N/A</v>
      </c>
      <c r="DR11" s="34" t="e">
        <f>VLOOKUP(DR$3,[2]分国家汇总!$A:$AW,$A11,FALSE)</f>
        <v>#N/A</v>
      </c>
      <c r="DS11" s="34" t="e">
        <f>VLOOKUP(DS$3,[2]分国家汇总!$A:$AW,$A11,FALSE)</f>
        <v>#N/A</v>
      </c>
      <c r="DT11" s="34" t="e">
        <f>VLOOKUP(DT$3,[2]分国家汇总!$A:$AW,$A11,FALSE)</f>
        <v>#N/A</v>
      </c>
      <c r="DU11" s="34" t="e">
        <f>VLOOKUP(DU$3,[2]分国家汇总!$A:$AW,$A11,FALSE)</f>
        <v>#N/A</v>
      </c>
      <c r="DV11" s="34" t="e">
        <f>VLOOKUP(DV$3,[2]分国家汇总!$A:$AW,$A11,FALSE)</f>
        <v>#N/A</v>
      </c>
      <c r="DW11" s="34" t="e">
        <f>VLOOKUP(DW$3,[2]分国家汇总!$A:$AW,$A11,FALSE)</f>
        <v>#N/A</v>
      </c>
      <c r="DX11" s="34" t="e">
        <f>VLOOKUP(DX$3,[2]分国家汇总!$A:$AW,$A11,FALSE)</f>
        <v>#N/A</v>
      </c>
      <c r="DY11" s="34" t="e">
        <f>VLOOKUP(DY$3,[2]分国家汇总!$A:$AW,$A11,FALSE)</f>
        <v>#N/A</v>
      </c>
      <c r="DZ11" s="34" t="e">
        <f>VLOOKUP(DZ$3,[2]分国家汇总!$A:$AW,$A11,FALSE)</f>
        <v>#N/A</v>
      </c>
      <c r="EA11" s="34" t="e">
        <f>VLOOKUP(EA$3,[2]分国家汇总!$A:$AW,$A11,FALSE)</f>
        <v>#N/A</v>
      </c>
      <c r="EB11" s="34" t="e">
        <f>VLOOKUP(EB$3,[2]分国家汇总!$A:$AW,$A11,FALSE)</f>
        <v>#N/A</v>
      </c>
      <c r="EC11" s="34" t="e">
        <f>VLOOKUP(EC$3,[2]分国家汇总!$A:$AW,$A11,FALSE)</f>
        <v>#N/A</v>
      </c>
      <c r="ED11" s="34" t="e">
        <f>VLOOKUP(ED$3,[2]分国家汇总!$A:$AW,$A11,FALSE)</f>
        <v>#N/A</v>
      </c>
      <c r="EE11" s="34" t="e">
        <f>VLOOKUP(EE$3,[2]分国家汇总!$A:$AW,$A11,FALSE)</f>
        <v>#N/A</v>
      </c>
      <c r="EF11" s="34" t="e">
        <f>VLOOKUP(EF$3,[2]分国家汇总!$A:$AW,$A11,FALSE)</f>
        <v>#N/A</v>
      </c>
      <c r="EG11" s="34" t="e">
        <f>VLOOKUP(EG$3,[2]分国家汇总!$A:$AW,$A11,FALSE)</f>
        <v>#N/A</v>
      </c>
      <c r="EH11" s="34" t="e">
        <f>VLOOKUP(EH$3,[2]分国家汇总!$A:$AW,$A11,FALSE)</f>
        <v>#N/A</v>
      </c>
      <c r="EI11" s="34" t="e">
        <f>VLOOKUP(EI$3,[2]分国家汇总!$A:$AW,$A11,FALSE)</f>
        <v>#N/A</v>
      </c>
      <c r="EJ11" s="34" t="e">
        <f>VLOOKUP(EJ$3,[2]分国家汇总!$A:$AW,$A11,FALSE)</f>
        <v>#N/A</v>
      </c>
      <c r="EK11" s="34" t="e">
        <f>VLOOKUP(EK$3,[2]分国家汇总!$A:$AW,$A11,FALSE)</f>
        <v>#N/A</v>
      </c>
      <c r="EL11" s="34" t="e">
        <f>VLOOKUP(EL$3,[2]分国家汇总!$A:$AW,$A11,FALSE)</f>
        <v>#N/A</v>
      </c>
      <c r="EM11" s="34" t="e">
        <f>VLOOKUP(EM$3,[2]分国家汇总!$A:$AW,$A11,FALSE)</f>
        <v>#N/A</v>
      </c>
      <c r="EN11" s="34" t="e">
        <f>VLOOKUP(EN$3,[2]分国家汇总!$A:$AW,$A11,FALSE)</f>
        <v>#N/A</v>
      </c>
      <c r="EO11" s="34" t="e">
        <f>VLOOKUP(EO$3,[2]分国家汇总!$A:$AW,$A11,FALSE)</f>
        <v>#N/A</v>
      </c>
      <c r="EP11" s="34" t="e">
        <f>VLOOKUP(EP$3,[2]分国家汇总!$A:$AW,$A11,FALSE)</f>
        <v>#N/A</v>
      </c>
      <c r="EQ11" s="34" t="e">
        <f>VLOOKUP(EQ$3,[2]分国家汇总!$A:$AW,$A11,FALSE)</f>
        <v>#N/A</v>
      </c>
      <c r="ER11" s="34" t="e">
        <f>VLOOKUP(ER$3,[2]分国家汇总!$A:$AW,$A11,FALSE)</f>
        <v>#N/A</v>
      </c>
      <c r="ES11" s="34" t="e">
        <f>VLOOKUP(ES$3,[2]分国家汇总!$A:$AW,$A11,FALSE)</f>
        <v>#N/A</v>
      </c>
      <c r="ET11" s="34" t="e">
        <f>VLOOKUP(ET$3,[2]分国家汇总!$A:$AW,$A11,FALSE)</f>
        <v>#N/A</v>
      </c>
      <c r="EU11" s="34" t="e">
        <f>VLOOKUP(EU$3,[2]分国家汇总!$A:$AW,$A11,FALSE)</f>
        <v>#N/A</v>
      </c>
      <c r="EV11" s="34" t="e">
        <f>VLOOKUP(EV$3,[2]分国家汇总!$A:$AW,$A11,FALSE)</f>
        <v>#N/A</v>
      </c>
      <c r="EW11" s="34" t="e">
        <f>VLOOKUP(EW$3,[2]分国家汇总!$A:$AW,$A11,FALSE)</f>
        <v>#N/A</v>
      </c>
      <c r="EX11" s="34" t="e">
        <f>VLOOKUP(EX$3,[2]分国家汇总!$A:$AW,$A11,FALSE)</f>
        <v>#N/A</v>
      </c>
      <c r="EY11" s="34" t="e">
        <f>VLOOKUP(EY$3,[2]分国家汇总!$A:$AW,$A11,FALSE)</f>
        <v>#N/A</v>
      </c>
      <c r="EZ11" s="34" t="e">
        <f>VLOOKUP(EZ$3,[2]分国家汇总!$A:$AW,$A11,FALSE)</f>
        <v>#N/A</v>
      </c>
      <c r="FA11" s="34" t="e">
        <f>VLOOKUP(FA$3,[2]分国家汇总!$A:$AW,$A11,FALSE)</f>
        <v>#N/A</v>
      </c>
      <c r="FB11" s="34" t="e">
        <f>VLOOKUP(FB$3,[2]分国家汇总!$A:$AW,$A11,FALSE)</f>
        <v>#N/A</v>
      </c>
      <c r="FC11" s="34" t="e">
        <f>VLOOKUP(FC$3,[2]分国家汇总!$A:$AW,$A11,FALSE)</f>
        <v>#N/A</v>
      </c>
      <c r="FD11" s="34" t="e">
        <f>VLOOKUP(FD$3,[2]分国家汇总!$A:$AW,$A11,FALSE)</f>
        <v>#N/A</v>
      </c>
      <c r="FE11" s="34" t="e">
        <f>VLOOKUP(FE$3,[2]分国家汇总!$A:$AW,$A11,FALSE)</f>
        <v>#N/A</v>
      </c>
      <c r="FF11" s="34" t="e">
        <f>VLOOKUP(FF$3,[2]分国家汇总!$A:$AW,$A11,FALSE)</f>
        <v>#N/A</v>
      </c>
      <c r="FG11" s="34" t="e">
        <f>VLOOKUP(FG$3,[2]分国家汇总!$A:$AW,$A11,FALSE)</f>
        <v>#N/A</v>
      </c>
      <c r="FH11" s="34" t="e">
        <f>VLOOKUP(FH$3,[2]分国家汇总!$A:$AW,$A11,FALSE)</f>
        <v>#N/A</v>
      </c>
      <c r="FI11" s="34" t="e">
        <f>VLOOKUP(FI$3,[2]分国家汇总!$A:$AW,$A11,FALSE)</f>
        <v>#N/A</v>
      </c>
      <c r="FJ11" s="34" t="e">
        <f>VLOOKUP(FJ$3,[2]分国家汇总!$A:$AW,$A11,FALSE)</f>
        <v>#N/A</v>
      </c>
      <c r="FK11" s="34" t="e">
        <f>VLOOKUP(FK$3,[2]分国家汇总!$A:$AW,$A11,FALSE)</f>
        <v>#N/A</v>
      </c>
      <c r="FL11" s="34" t="e">
        <f>VLOOKUP(FL$3,[2]分国家汇总!$A:$AW,$A11,FALSE)</f>
        <v>#N/A</v>
      </c>
      <c r="FM11" s="34" t="e">
        <f>VLOOKUP(FM$3,[2]分国家汇总!$A:$AW,$A11,FALSE)</f>
        <v>#N/A</v>
      </c>
      <c r="FN11" s="34" t="e">
        <f>VLOOKUP(FN$3,[2]分国家汇总!$A:$AW,$A11,FALSE)</f>
        <v>#N/A</v>
      </c>
      <c r="FO11" s="34" t="e">
        <f>VLOOKUP(FO$3,[2]分国家汇总!$A:$AW,$A11,FALSE)</f>
        <v>#N/A</v>
      </c>
      <c r="FP11" s="34" t="e">
        <f>VLOOKUP(FP$3,[2]分国家汇总!$A:$AW,$A11,FALSE)</f>
        <v>#N/A</v>
      </c>
      <c r="FQ11" s="34" t="e">
        <f>VLOOKUP(FQ$3,[2]分国家汇总!$A:$AW,$A11,FALSE)</f>
        <v>#N/A</v>
      </c>
      <c r="FR11" s="34" t="e">
        <f>VLOOKUP(FR$3,[2]分国家汇总!$A:$AW,$A11,FALSE)</f>
        <v>#N/A</v>
      </c>
      <c r="FS11" s="34" t="e">
        <f>VLOOKUP(FS$3,[2]分国家汇总!$A:$AW,$A11,FALSE)</f>
        <v>#N/A</v>
      </c>
      <c r="FT11" s="34" t="e">
        <f>VLOOKUP(FT$3,[2]分国家汇总!$A:$AW,$A11,FALSE)</f>
        <v>#N/A</v>
      </c>
      <c r="FU11" s="34" t="e">
        <f>VLOOKUP(FU$3,[2]分国家汇总!$A:$AW,$A11,FALSE)</f>
        <v>#N/A</v>
      </c>
      <c r="FV11" s="34" t="e">
        <f>VLOOKUP(FV$3,[2]分国家汇总!$A:$AW,$A11,FALSE)</f>
        <v>#N/A</v>
      </c>
      <c r="FW11" s="34" t="e">
        <f>VLOOKUP(FW$3,[2]分国家汇总!$A:$AW,$A11,FALSE)</f>
        <v>#N/A</v>
      </c>
      <c r="FX11" s="34" t="e">
        <f>VLOOKUP(FX$3,[2]分国家汇总!$A:$AW,$A11,FALSE)</f>
        <v>#N/A</v>
      </c>
      <c r="FY11" s="34" t="e">
        <f>VLOOKUP(FY$3,[2]分国家汇总!$A:$AW,$A11,FALSE)</f>
        <v>#N/A</v>
      </c>
      <c r="FZ11" s="34" t="e">
        <f>VLOOKUP(FZ$3,[2]分国家汇总!$A:$AW,$A11,FALSE)</f>
        <v>#N/A</v>
      </c>
      <c r="GA11" s="34" t="e">
        <f>VLOOKUP(GA$3,[2]分国家汇总!$A:$AW,$A11,FALSE)</f>
        <v>#N/A</v>
      </c>
      <c r="GB11" s="34" t="e">
        <f>VLOOKUP(GB$3,[2]分国家汇总!$A:$AW,$A11,FALSE)</f>
        <v>#N/A</v>
      </c>
      <c r="GC11" s="34" t="e">
        <f>VLOOKUP(GC$3,[2]分国家汇总!$A:$AW,$A11,FALSE)</f>
        <v>#N/A</v>
      </c>
      <c r="GD11" s="34" t="e">
        <f>VLOOKUP(GD$3,[2]分国家汇总!$A:$AW,$A11,FALSE)</f>
        <v>#N/A</v>
      </c>
      <c r="GE11" s="34" t="e">
        <f>VLOOKUP(GE$3,[2]分国家汇总!$A:$AW,$A11,FALSE)</f>
        <v>#N/A</v>
      </c>
      <c r="GF11" s="34" t="e">
        <f>VLOOKUP(GF$3,[2]分国家汇总!$A:$AW,$A11,FALSE)</f>
        <v>#N/A</v>
      </c>
      <c r="GG11" s="34" t="e">
        <f>VLOOKUP(GG$3,[2]分国家汇总!$A:$AW,$A11,FALSE)</f>
        <v>#N/A</v>
      </c>
      <c r="GH11" s="34" t="e">
        <f>VLOOKUP(GH$3,[2]分国家汇总!$A:$AW,$A11,FALSE)</f>
        <v>#N/A</v>
      </c>
      <c r="GI11" s="34" t="e">
        <f>VLOOKUP(GI$3,[2]分国家汇总!$A:$AW,$A11,FALSE)</f>
        <v>#N/A</v>
      </c>
      <c r="GJ11" s="34" t="e">
        <f>VLOOKUP(GJ$3,[2]分国家汇总!$A:$AW,$A11,FALSE)</f>
        <v>#N/A</v>
      </c>
      <c r="GK11" s="34" t="e">
        <f>VLOOKUP(GK$3,[2]分国家汇总!$A:$AW,$A11,FALSE)</f>
        <v>#N/A</v>
      </c>
      <c r="GL11" s="34" t="e">
        <f>VLOOKUP(GL$3,[2]分国家汇总!$A:$AW,$A11,FALSE)</f>
        <v>#N/A</v>
      </c>
      <c r="GM11" s="34" t="e">
        <f>VLOOKUP(GM$3,[2]分国家汇总!$A:$AW,$A11,FALSE)</f>
        <v>#N/A</v>
      </c>
      <c r="GN11" s="34" t="e">
        <f>VLOOKUP(GN$3,[2]分国家汇总!$A:$AW,$A11,FALSE)</f>
        <v>#N/A</v>
      </c>
      <c r="GO11" s="34" t="e">
        <f>VLOOKUP(GO$3,[2]分国家汇总!$A:$AW,$A11,FALSE)</f>
        <v>#N/A</v>
      </c>
      <c r="GP11" s="34" t="e">
        <f>VLOOKUP(GP$3,[2]分国家汇总!$A:$AW,$A11,FALSE)</f>
        <v>#N/A</v>
      </c>
      <c r="GQ11" s="34" t="e">
        <f>VLOOKUP(GQ$3,[2]分国家汇总!$A:$AW,$A11,FALSE)</f>
        <v>#N/A</v>
      </c>
      <c r="GR11" s="34" t="e">
        <f>VLOOKUP(GR$3,[2]分国家汇总!$A:$AW,$A11,FALSE)</f>
        <v>#N/A</v>
      </c>
      <c r="GS11" s="34" t="e">
        <f>VLOOKUP(GS$3,[2]分国家汇总!$A:$AW,$A11,FALSE)</f>
        <v>#N/A</v>
      </c>
      <c r="GT11" s="34" t="e">
        <f>VLOOKUP(GT$3,[2]分国家汇总!$A:$AW,$A11,FALSE)</f>
        <v>#N/A</v>
      </c>
      <c r="GU11" s="34" t="e">
        <f>VLOOKUP(GU$3,[2]分国家汇总!$A:$AW,$A11,FALSE)</f>
        <v>#N/A</v>
      </c>
      <c r="GV11" s="34" t="e">
        <f>VLOOKUP(GV$3,[2]分国家汇总!$A:$AW,$A11,FALSE)</f>
        <v>#N/A</v>
      </c>
      <c r="GW11" s="34" t="e">
        <f>VLOOKUP(GW$3,[2]分国家汇总!$A:$AW,$A11,FALSE)</f>
        <v>#N/A</v>
      </c>
      <c r="GX11" s="34" t="e">
        <f>VLOOKUP(GX$3,[2]分国家汇总!$A:$AW,$A11,FALSE)</f>
        <v>#N/A</v>
      </c>
      <c r="GY11" s="34" t="e">
        <f>VLOOKUP(GY$3,[2]分国家汇总!$A:$AW,$A11,FALSE)</f>
        <v>#N/A</v>
      </c>
      <c r="GZ11" s="34" t="e">
        <f>VLOOKUP(GZ$3,[2]分国家汇总!$A:$AW,$A11,FALSE)</f>
        <v>#N/A</v>
      </c>
      <c r="HA11" s="34" t="e">
        <f>VLOOKUP(HA$3,[2]分国家汇总!$A:$AW,$A11,FALSE)</f>
        <v>#N/A</v>
      </c>
      <c r="HB11" s="34" t="e">
        <f>VLOOKUP(HB$3,[2]分国家汇总!$A:$AW,$A11,FALSE)</f>
        <v>#N/A</v>
      </c>
      <c r="HC11" s="34" t="e">
        <f>VLOOKUP(HC$3,[2]分国家汇总!$A:$AW,$A11,FALSE)</f>
        <v>#N/A</v>
      </c>
      <c r="HD11" s="34" t="e">
        <f>VLOOKUP(HD$3,[2]分国家汇总!$A:$AW,$A11,FALSE)</f>
        <v>#N/A</v>
      </c>
      <c r="HE11" s="34" t="e">
        <f>VLOOKUP(HE$3,[2]分国家汇总!$A:$AW,$A11,FALSE)</f>
        <v>#N/A</v>
      </c>
      <c r="HF11" s="34" t="e">
        <f>VLOOKUP(HF$3,[2]分国家汇总!$A:$AW,$A11,FALSE)</f>
        <v>#N/A</v>
      </c>
      <c r="HG11" s="34" t="e">
        <f>VLOOKUP(HG$3,[2]分国家汇总!$A:$AW,$A11,FALSE)</f>
        <v>#N/A</v>
      </c>
      <c r="HH11" s="34" t="e">
        <f>VLOOKUP(HH$3,[2]分国家汇总!$A:$AW,$A11,FALSE)</f>
        <v>#N/A</v>
      </c>
      <c r="HI11" s="34" t="e">
        <f>VLOOKUP(HI$3,[2]分国家汇总!$A:$AW,$A11,FALSE)</f>
        <v>#N/A</v>
      </c>
      <c r="HJ11" s="34" t="e">
        <f>VLOOKUP(HJ$3,[2]分国家汇总!$A:$AW,$A11,FALSE)</f>
        <v>#N/A</v>
      </c>
      <c r="HK11" s="34" t="e">
        <f>VLOOKUP(HK$3,[2]分国家汇总!$A:$AW,$A11,FALSE)</f>
        <v>#N/A</v>
      </c>
      <c r="HL11" s="34" t="e">
        <f>VLOOKUP(HL$3,[2]分国家汇总!$A:$AW,$A11,FALSE)</f>
        <v>#N/A</v>
      </c>
      <c r="HM11" s="34" t="e">
        <f>VLOOKUP(HM$3,[2]分国家汇总!$A:$AW,$A11,FALSE)</f>
        <v>#N/A</v>
      </c>
      <c r="HN11" s="34" t="e">
        <f>VLOOKUP(HN$3,[2]分国家汇总!$A:$AW,$A11,FALSE)</f>
        <v>#N/A</v>
      </c>
      <c r="HO11" s="34" t="e">
        <f>VLOOKUP(HO$3,[2]分国家汇总!$A:$AW,$A11,FALSE)</f>
        <v>#N/A</v>
      </c>
      <c r="HP11" s="34" t="e">
        <f>VLOOKUP(HP$3,[2]分国家汇总!$A:$AW,$A11,FALSE)</f>
        <v>#N/A</v>
      </c>
      <c r="HQ11" s="34" t="e">
        <f>VLOOKUP(HQ$3,[2]分国家汇总!$A:$AW,$A11,FALSE)</f>
        <v>#N/A</v>
      </c>
      <c r="HR11" s="34" t="e">
        <f>VLOOKUP(HR$3,[2]分国家汇总!$A:$AW,$A11,FALSE)</f>
        <v>#N/A</v>
      </c>
      <c r="HS11" s="34" t="e">
        <f>VLOOKUP(HS$3,[2]分国家汇总!$A:$AW,$A11,FALSE)</f>
        <v>#N/A</v>
      </c>
      <c r="HT11" s="34" t="e">
        <f>VLOOKUP(HT$3,[2]分国家汇总!$A:$AW,$A11,FALSE)</f>
        <v>#N/A</v>
      </c>
      <c r="HU11" s="34" t="e">
        <f>VLOOKUP(HU$3,[2]分国家汇总!$A:$AW,$A11,FALSE)</f>
        <v>#N/A</v>
      </c>
      <c r="HV11" s="34" t="e">
        <f>VLOOKUP(HV$3,[2]分国家汇总!$A:$AW,$A11,FALSE)</f>
        <v>#N/A</v>
      </c>
      <c r="HW11" s="34" t="e">
        <f>VLOOKUP(HW$3,[2]分国家汇总!$A:$AW,$A11,FALSE)</f>
        <v>#N/A</v>
      </c>
      <c r="HX11" s="34" t="e">
        <f>VLOOKUP(HX$3,[2]分国家汇总!$A:$AW,$A11,FALSE)</f>
        <v>#N/A</v>
      </c>
      <c r="HY11" s="34" t="str">
        <f>IF(ISERROR(VLOOKUP(HY$3,[2]分国家汇总!$A:$AW,$A11,FALSE)),"",VLOOKUP(HY$3,[2]分国家汇总!$A:$AW,$A11,FALSE))</f>
        <v/>
      </c>
      <c r="HZ11" s="34" t="str">
        <f>IF(ISERROR(VLOOKUP(HZ$3,[2]分国家汇总!$A:$AW,$A11,FALSE)),"",VLOOKUP(HZ$3,[2]分国家汇总!$A:$AW,$A11,FALSE))</f>
        <v/>
      </c>
      <c r="IA11" s="34" t="str">
        <f>IF(ISERROR(VLOOKUP(IA$3,[2]分国家汇总!$A:$AW,$A11,FALSE)),"",VLOOKUP(IA$3,[2]分国家汇总!$A:$AW,$A11,FALSE))</f>
        <v/>
      </c>
      <c r="IB11" s="34" t="str">
        <f>IF(ISERROR(VLOOKUP(IB$3,[2]分国家汇总!$A:$AW,$A11,FALSE)),"",VLOOKUP(IB$3,[2]分国家汇总!$A:$AW,$A11,FALSE))</f>
        <v/>
      </c>
      <c r="IC11" s="34" t="str">
        <f>IF(ISERROR(VLOOKUP(IC$3,[2]分国家汇总!$A:$AW,$A11,FALSE)),"",VLOOKUP(IC$3,[2]分国家汇总!$A:$AW,$A11,FALSE))</f>
        <v/>
      </c>
      <c r="ID11" s="34" t="str">
        <f>IF(ISERROR(VLOOKUP(ID$3,[2]分国家汇总!$A:$AW,$A11,FALSE)),"",VLOOKUP(ID$3,[2]分国家汇总!$A:$AW,$A11,FALSE))</f>
        <v/>
      </c>
      <c r="IE11" s="34" t="str">
        <f>IF(ISERROR(VLOOKUP(IE$3,[2]分国家汇总!$A:$AW,$A11,FALSE)),"",VLOOKUP(IE$3,[2]分国家汇总!$A:$AW,$A11,FALSE))</f>
        <v/>
      </c>
      <c r="IF11" s="34" t="str">
        <f>IF(ISERROR(VLOOKUP(IF$3,[2]分国家汇总!$A:$AW,$A11,FALSE)),"",VLOOKUP(IF$3,[2]分国家汇总!$A:$AW,$A11,FALSE))</f>
        <v/>
      </c>
      <c r="IG11" s="34" t="str">
        <f>IF(ISERROR(VLOOKUP(IG$3,[2]分国家汇总!$A:$AW,$A11,FALSE)),"",VLOOKUP(IG$3,[2]分国家汇总!$A:$AW,$A11,FALSE))</f>
        <v/>
      </c>
      <c r="IH11" s="34" t="str">
        <f>IF(ISERROR(VLOOKUP(IH$3,[2]分国家汇总!$A:$AW,$A11,FALSE)),"",VLOOKUP(IH$3,[2]分国家汇总!$A:$AW,$A11,FALSE))</f>
        <v/>
      </c>
      <c r="II11" s="34" t="str">
        <f>IF(ISERROR(VLOOKUP(II$3,[2]分国家汇总!$A:$AW,$A11,FALSE)),"",VLOOKUP(II$3,[2]分国家汇总!$A:$AW,$A11,FALSE))</f>
        <v/>
      </c>
      <c r="IJ11" s="34" t="str">
        <f>IF(ISERROR(VLOOKUP(IJ$3,[2]分国家汇总!$A:$AW,$A11,FALSE)),"",VLOOKUP(IJ$3,[2]分国家汇总!$A:$AW,$A11,FALSE))</f>
        <v/>
      </c>
      <c r="IK11" s="34" t="str">
        <f>IF(ISERROR(VLOOKUP(IK$3,[2]分国家汇总!$A:$AW,$A11,FALSE)),"",VLOOKUP(IK$3,[2]分国家汇总!$A:$AW,$A11,FALSE))</f>
        <v/>
      </c>
      <c r="IL11" s="34" t="str">
        <f>IF(ISERROR(VLOOKUP(IL$3,[2]分国家汇总!$A:$AW,$A11,FALSE)),"",VLOOKUP(IL$3,[2]分国家汇总!$A:$AW,$A11,FALSE))</f>
        <v/>
      </c>
      <c r="IM11" s="34" t="str">
        <f>IF(ISERROR(VLOOKUP(IM$3,[2]分国家汇总!$A:$AW,$A11,FALSE)),"",VLOOKUP(IM$3,[2]分国家汇总!$A:$AW,$A11,FALSE))</f>
        <v/>
      </c>
      <c r="IN11" s="34" t="str">
        <f>IF(ISERROR(VLOOKUP(IN$3,[2]分国家汇总!$A:$AW,$A11,FALSE)),"",VLOOKUP(IN$3,[2]分国家汇总!$A:$AW,$A11,FALSE))</f>
        <v/>
      </c>
      <c r="IO11" s="34" t="str">
        <f>IF(ISERROR(VLOOKUP(IO$3,[2]分国家汇总!$A:$AW,$A11,FALSE)),"",VLOOKUP(IO$3,[2]分国家汇总!$A:$AW,$A11,FALSE))</f>
        <v/>
      </c>
      <c r="IP11" s="34" t="str">
        <f>IF(ISERROR(VLOOKUP(IP$3,[2]分国家汇总!$A:$AW,$A11,FALSE)),"",VLOOKUP(IP$3,[2]分国家汇总!$A:$AW,$A11,FALSE))</f>
        <v/>
      </c>
      <c r="IQ11" s="34" t="str">
        <f>IF(ISERROR(VLOOKUP(IQ$3,[2]分国家汇总!$A:$AW,$A11,FALSE)),"",VLOOKUP(IQ$3,[2]分国家汇总!$A:$AW,$A11,FALSE))</f>
        <v/>
      </c>
      <c r="IR11" s="34" t="str">
        <f>IF(ISERROR(VLOOKUP(IR$3,[2]分国家汇总!$A:$AW,$A11,FALSE)),"",VLOOKUP(IR$3,[2]分国家汇总!$A:$AW,$A11,FALSE))</f>
        <v/>
      </c>
      <c r="IS11" s="34" t="str">
        <f>IF(ISERROR(VLOOKUP(IS$3,[2]分国家汇总!$A:$AW,$A11,FALSE)),"",VLOOKUP(IS$3,[2]分国家汇总!$A:$AW,$A11,FALSE))</f>
        <v/>
      </c>
      <c r="IT11" s="34" t="str">
        <f>IF(ISERROR(VLOOKUP(IT$3,[2]分国家汇总!$A:$AW,$A11,FALSE)),"",VLOOKUP(IT$3,[2]分国家汇总!$A:$AW,$A11,FALSE))</f>
        <v/>
      </c>
      <c r="IU11" s="34" t="str">
        <f>IF(ISERROR(VLOOKUP(IU$3,[2]分国家汇总!$A:$AW,$A11,FALSE)),"",VLOOKUP(IU$3,[2]分国家汇总!$A:$AW,$A11,FALSE))</f>
        <v/>
      </c>
      <c r="IV11" s="34" t="str">
        <f>IF(ISERROR(VLOOKUP(IV$3,[2]分国家汇总!$A:$AW,$A11,FALSE)),"",VLOOKUP(IV$3,[2]分国家汇总!$A:$AW,$A11,FALSE))</f>
        <v/>
      </c>
      <c r="IW11" s="34" t="str">
        <f>IF(ISERROR(VLOOKUP(IW$3,[2]分国家汇总!$A:$AW,$A11,FALSE)),"",VLOOKUP(IW$3,[2]分国家汇总!$A:$AW,$A11,FALSE))</f>
        <v/>
      </c>
      <c r="IX11" s="34" t="str">
        <f>IF(ISERROR(VLOOKUP(IX$3,[2]分国家汇总!$A:$AW,$A11,FALSE)),"",VLOOKUP(IX$3,[2]分国家汇总!$A:$AW,$A11,FALSE))</f>
        <v/>
      </c>
      <c r="IY11" s="34" t="str">
        <f>IF(ISERROR(VLOOKUP(IY$3,[2]分国家汇总!$A:$AW,$A11,FALSE)),"",VLOOKUP(IY$3,[2]分国家汇总!$A:$AW,$A11,FALSE))</f>
        <v/>
      </c>
      <c r="IZ11" s="34" t="str">
        <f>IF(ISERROR(VLOOKUP(IZ$3,[2]分国家汇总!$A:$AW,$A11,FALSE)),"",VLOOKUP(IZ$3,[2]分国家汇总!$A:$AW,$A11,FALSE))</f>
        <v/>
      </c>
      <c r="JA11" s="34" t="str">
        <f>IF(ISERROR(VLOOKUP(JA$3,[2]分国家汇总!$A:$AW,$A11,FALSE)),"",VLOOKUP(JA$3,[2]分国家汇总!$A:$AW,$A11,FALSE))</f>
        <v/>
      </c>
      <c r="JB11" s="34" t="str">
        <f>IF(ISERROR(VLOOKUP(JB$3,[2]分国家汇总!$A:$AW,$A11,FALSE)),"",VLOOKUP(JB$3,[2]分国家汇总!$A:$AW,$A11,FALSE))</f>
        <v/>
      </c>
      <c r="JC11" s="34" t="str">
        <f>IF(ISERROR(VLOOKUP(JC$3,[2]分国家汇总!$A:$AW,$A11,FALSE)),"",VLOOKUP(JC$3,[2]分国家汇总!$A:$AW,$A11,FALSE))</f>
        <v/>
      </c>
      <c r="JD11" s="34" t="str">
        <f>IF(ISERROR(VLOOKUP(JD$3,[2]分国家汇总!$A:$AW,$A11,FALSE)),"",VLOOKUP(JD$3,[2]分国家汇总!$A:$AW,$A11,FALSE))</f>
        <v/>
      </c>
      <c r="JE11" s="34" t="str">
        <f>IF(ISERROR(VLOOKUP(JE$3,[2]分国家汇总!$A:$AW,$A11,FALSE)),"",VLOOKUP(JE$3,[2]分国家汇总!$A:$AW,$A11,FALSE))</f>
        <v/>
      </c>
      <c r="JF11" s="34" t="str">
        <f>IF(ISERROR(VLOOKUP(JF$3,[2]分国家汇总!$A:$AW,$A11,FALSE)),"",VLOOKUP(JF$3,[2]分国家汇总!$A:$AW,$A11,FALSE))</f>
        <v/>
      </c>
      <c r="JG11" s="34" t="str">
        <f>IF(ISERROR(VLOOKUP(JG$3,[2]分国家汇总!$A:$AW,$A11,FALSE)),"",VLOOKUP(JG$3,[2]分国家汇总!$A:$AW,$A11,FALSE))</f>
        <v/>
      </c>
      <c r="JH11" s="34" t="str">
        <f>IF(ISERROR(VLOOKUP(JH$3,[2]分国家汇总!$A:$AW,$A11,FALSE)),"",VLOOKUP(JH$3,[2]分国家汇总!$A:$AW,$A11,FALSE))</f>
        <v/>
      </c>
      <c r="JI11" s="34" t="str">
        <f>IF(ISERROR(VLOOKUP(JI$3,[2]分国家汇总!$A:$AW,$A11,FALSE)),"",VLOOKUP(JI$3,[2]分国家汇总!$A:$AW,$A11,FALSE))</f>
        <v/>
      </c>
      <c r="JJ11" s="34" t="str">
        <f>IF(ISERROR(VLOOKUP(JJ$3,[2]分国家汇总!$A:$AW,$A11,FALSE)),"",VLOOKUP(JJ$3,[2]分国家汇总!$A:$AW,$A11,FALSE))</f>
        <v/>
      </c>
      <c r="JK11" s="34" t="str">
        <f>IF(ISERROR(VLOOKUP(JK$3,[2]分国家汇总!$A:$AW,$A11,FALSE)),"",VLOOKUP(JK$3,[2]分国家汇总!$A:$AW,$A11,FALSE))</f>
        <v/>
      </c>
      <c r="JL11" s="34" t="str">
        <f>IF(ISERROR(VLOOKUP(JL$3,[2]分国家汇总!$A:$AW,$A11,FALSE)),"",VLOOKUP(JL$3,[2]分国家汇总!$A:$AW,$A11,FALSE))</f>
        <v/>
      </c>
      <c r="JM11" s="34" t="str">
        <f>IF(ISERROR(VLOOKUP(JM$3,[2]分国家汇总!$A:$AW,$A11,FALSE)),"",VLOOKUP(JM$3,[2]分国家汇总!$A:$AW,$A11,FALSE))</f>
        <v/>
      </c>
      <c r="JN11" s="34" t="str">
        <f>IF(ISERROR(VLOOKUP(JN$3,[2]分国家汇总!$A:$AW,$A11,FALSE)),"",VLOOKUP(JN$3,[2]分国家汇总!$A:$AW,$A11,FALSE))</f>
        <v/>
      </c>
      <c r="JO11" s="34" t="str">
        <f>IF(ISERROR(VLOOKUP(JO$3,[2]分国家汇总!$A:$AW,$A11,FALSE)),"",VLOOKUP(JO$3,[2]分国家汇总!$A:$AW,$A11,FALSE))</f>
        <v/>
      </c>
      <c r="JP11" s="34" t="str">
        <f>IF(ISERROR(VLOOKUP(JP$3,[2]分国家汇总!$A:$AW,$A11,FALSE)),"",VLOOKUP(JP$3,[2]分国家汇总!$A:$AW,$A11,FALSE))</f>
        <v/>
      </c>
      <c r="JQ11" s="34" t="str">
        <f>IF(ISERROR(VLOOKUP(JQ$3,[2]分国家汇总!$A:$AW,$A11,FALSE)),"",VLOOKUP(JQ$3,[2]分国家汇总!$A:$AW,$A11,FALSE))</f>
        <v/>
      </c>
      <c r="JR11" s="34" t="str">
        <f>IF(ISERROR(VLOOKUP(JR$3,[2]分国家汇总!$A:$AW,$A11,FALSE)),"",VLOOKUP(JR$3,[2]分国家汇总!$A:$AW,$A11,FALSE))</f>
        <v/>
      </c>
      <c r="JS11" s="34" t="str">
        <f>IF(ISERROR(VLOOKUP(JS$3,[2]分国家汇总!$A:$AW,$A11,FALSE)),"",VLOOKUP(JS$3,[2]分国家汇总!$A:$AW,$A11,FALSE))</f>
        <v/>
      </c>
      <c r="JT11" s="34" t="str">
        <f>IF(ISERROR(VLOOKUP(JT$3,[2]分国家汇总!$A:$AW,$A11,FALSE)),"",VLOOKUP(JT$3,[2]分国家汇总!$A:$AW,$A11,FALSE))</f>
        <v/>
      </c>
      <c r="JU11" s="34" t="str">
        <f>IF(ISERROR(VLOOKUP(JU$3,[2]分国家汇总!$A:$AW,$A11,FALSE)),"",VLOOKUP(JU$3,[2]分国家汇总!$A:$AW,$A11,FALSE))</f>
        <v/>
      </c>
      <c r="JV11" s="34" t="str">
        <f>IF(ISERROR(VLOOKUP(JV$3,[2]分国家汇总!$A:$AW,$A11,FALSE)),"",VLOOKUP(JV$3,[2]分国家汇总!$A:$AW,$A11,FALSE))</f>
        <v/>
      </c>
      <c r="JW11" s="34" t="str">
        <f>IF(ISERROR(VLOOKUP(JW$3,[2]分国家汇总!$A:$AW,$A11,FALSE)),"",VLOOKUP(JW$3,[2]分国家汇总!$A:$AW,$A11,FALSE))</f>
        <v/>
      </c>
      <c r="JX11" s="34" t="str">
        <f>IF(ISERROR(VLOOKUP(JX$3,[2]分国家汇总!$A:$AW,$A11,FALSE)),"",VLOOKUP(JX$3,[2]分国家汇总!$A:$AW,$A11,FALSE))</f>
        <v/>
      </c>
      <c r="JY11" s="34" t="str">
        <f>IF(ISERROR(VLOOKUP(JY$3,[2]分国家汇总!$A:$AW,$A11,FALSE)),"",VLOOKUP(JY$3,[2]分国家汇总!$A:$AW,$A11,FALSE))</f>
        <v/>
      </c>
      <c r="JZ11" s="34" t="str">
        <f>IF(ISERROR(VLOOKUP(JZ$3,[2]分国家汇总!$A:$AW,$A11,FALSE)),"",VLOOKUP(JZ$3,[2]分国家汇总!$A:$AW,$A11,FALSE))</f>
        <v/>
      </c>
      <c r="KA11" s="34" t="str">
        <f>IF(ISERROR(VLOOKUP(KA$3,[2]分国家汇总!$A:$AW,$A11,FALSE)),"",VLOOKUP(KA$3,[2]分国家汇总!$A:$AW,$A11,FALSE))</f>
        <v/>
      </c>
      <c r="KB11" s="34" t="str">
        <f>IF(ISERROR(VLOOKUP(KB$3,[2]分国家汇总!$A:$AW,$A11,FALSE)),"",VLOOKUP(KB$3,[2]分国家汇总!$A:$AW,$A11,FALSE))</f>
        <v/>
      </c>
      <c r="KC11" s="34" t="str">
        <f>IF(ISERROR(VLOOKUP(KC$3,[2]分国家汇总!$A:$AW,$A11,FALSE)),"",VLOOKUP(KC$3,[2]分国家汇总!$A:$AW,$A11,FALSE))</f>
        <v/>
      </c>
      <c r="KD11" s="34" t="str">
        <f>IF(ISERROR(VLOOKUP(KD$3,[2]分国家汇总!$A:$AW,$A11,FALSE)),"",VLOOKUP(KD$3,[2]分国家汇总!$A:$AW,$A11,FALSE))</f>
        <v/>
      </c>
      <c r="KE11" s="34" t="str">
        <f>IF(ISERROR(VLOOKUP(KE$3,[2]分国家汇总!$A:$AW,$A11,FALSE)),"",VLOOKUP(KE$3,[2]分国家汇总!$A:$AW,$A11,FALSE))</f>
        <v/>
      </c>
      <c r="KF11" s="34" t="str">
        <f>IF(ISERROR(VLOOKUP(KF$3,[2]分国家汇总!$A:$AW,$A11,FALSE)),"",VLOOKUP(KF$3,[2]分国家汇总!$A:$AW,$A11,FALSE))</f>
        <v/>
      </c>
      <c r="KG11" s="34" t="str">
        <f>IF(ISERROR(VLOOKUP(KG$3,[2]分国家汇总!$A:$AW,$A11,FALSE)),"",VLOOKUP(KG$3,[2]分国家汇总!$A:$AW,$A11,FALSE))</f>
        <v/>
      </c>
      <c r="KH11" s="34" t="str">
        <f>IF(ISERROR(VLOOKUP(KH$3,[2]分国家汇总!$A:$AW,$A11,FALSE)),"",VLOOKUP(KH$3,[2]分国家汇总!$A:$AW,$A11,FALSE))</f>
        <v/>
      </c>
      <c r="KI11" s="34" t="str">
        <f>IF(ISERROR(VLOOKUP(KI$3,[2]分国家汇总!$A:$AW,$A11,FALSE)),"",VLOOKUP(KI$3,[2]分国家汇总!$A:$AW,$A11,FALSE))</f>
        <v/>
      </c>
      <c r="KJ11" s="34" t="str">
        <f>IF(ISERROR(VLOOKUP(KJ$3,[2]分国家汇总!$A:$AW,$A11,FALSE)),"",VLOOKUP(KJ$3,[2]分国家汇总!$A:$AW,$A11,FALSE))</f>
        <v/>
      </c>
      <c r="KK11" s="34" t="str">
        <f>IF(ISERROR(VLOOKUP(KK$3,[2]分国家汇总!$A:$AW,$A11,FALSE)),"",VLOOKUP(KK$3,[2]分国家汇总!$A:$AW,$A11,FALSE))</f>
        <v/>
      </c>
      <c r="KL11" s="34" t="str">
        <f>IF(ISERROR(VLOOKUP(KL$3,[2]分国家汇总!$A:$AW,$A11,FALSE)),"",VLOOKUP(KL$3,[2]分国家汇总!$A:$AW,$A11,FALSE))</f>
        <v/>
      </c>
      <c r="KM11" s="34" t="str">
        <f>IF(ISERROR(VLOOKUP(KM$3,[2]分国家汇总!$A:$AW,$A11,FALSE)),"",VLOOKUP(KM$3,[2]分国家汇总!$A:$AW,$A11,FALSE))</f>
        <v/>
      </c>
      <c r="KN11" s="34" t="str">
        <f>IF(ISERROR(VLOOKUP(KN$3,[2]分国家汇总!$A:$AW,$A11,FALSE)),"",VLOOKUP(KN$3,[2]分国家汇总!$A:$AW,$A11,FALSE))</f>
        <v/>
      </c>
      <c r="KO11" s="34" t="str">
        <f>IF(ISERROR(VLOOKUP(KO$3,[2]分国家汇总!$A:$AW,$A11,FALSE)),"",VLOOKUP(KO$3,[2]分国家汇总!$A:$AW,$A11,FALSE))</f>
        <v/>
      </c>
      <c r="KP11" s="34" t="str">
        <f>IF(ISERROR(VLOOKUP(KP$3,[2]分国家汇总!$A:$AW,$A11,FALSE)),"",VLOOKUP(KP$3,[2]分国家汇总!$A:$AW,$A11,FALSE))</f>
        <v/>
      </c>
      <c r="KQ11" s="34" t="str">
        <f>IF(ISERROR(VLOOKUP(KQ$3,[2]分国家汇总!$A:$AW,$A11,FALSE)),"",VLOOKUP(KQ$3,[2]分国家汇总!$A:$AW,$A11,FALSE))</f>
        <v/>
      </c>
      <c r="KR11" s="34" t="str">
        <f>IF(ISERROR(VLOOKUP(KR$3,[2]分国家汇总!$A:$AW,$A11,FALSE)),"",VLOOKUP(KR$3,[2]分国家汇总!$A:$AW,$A11,FALSE))</f>
        <v/>
      </c>
      <c r="KS11" s="34" t="str">
        <f>IF(ISERROR(VLOOKUP(KS$3,[2]分国家汇总!$A:$AW,$A11,FALSE)),"",VLOOKUP(KS$3,[2]分国家汇总!$A:$AW,$A11,FALSE))</f>
        <v/>
      </c>
      <c r="KT11" s="34" t="str">
        <f>IF(ISERROR(VLOOKUP(KT$3,[2]分国家汇总!$A:$AW,$A11,FALSE)),"",VLOOKUP(KT$3,[2]分国家汇总!$A:$AW,$A11,FALSE))</f>
        <v/>
      </c>
      <c r="KU11" s="34" t="str">
        <f>IF(ISERROR(VLOOKUP(KU$3,[2]分国家汇总!$A:$AW,$A11,FALSE)),"",VLOOKUP(KU$3,[2]分国家汇总!$A:$AW,$A11,FALSE))</f>
        <v/>
      </c>
      <c r="KV11" s="34" t="str">
        <f>IF(ISERROR(VLOOKUP(KV$3,[2]分国家汇总!$A:$AW,$A11,FALSE)),"",VLOOKUP(KV$3,[2]分国家汇总!$A:$AW,$A11,FALSE))</f>
        <v/>
      </c>
      <c r="KW11" s="34" t="str">
        <f>IF(ISERROR(VLOOKUP(KW$3,[2]分国家汇总!$A:$AW,$A11,FALSE)),"",VLOOKUP(KW$3,[2]分国家汇总!$A:$AW,$A11,FALSE))</f>
        <v/>
      </c>
      <c r="KX11" s="34" t="str">
        <f>IF(ISERROR(VLOOKUP(KX$3,[2]分国家汇总!$A:$AW,$A11,FALSE)),"",VLOOKUP(KX$3,[2]分国家汇总!$A:$AW,$A11,FALSE))</f>
        <v/>
      </c>
      <c r="KY11" s="34" t="str">
        <f>IF(ISERROR(VLOOKUP(KY$3,[2]分国家汇总!$A:$AW,$A11,FALSE)),"",VLOOKUP(KY$3,[2]分国家汇总!$A:$AW,$A11,FALSE))</f>
        <v/>
      </c>
      <c r="KZ11" s="34" t="str">
        <f>IF(ISERROR(VLOOKUP(KZ$3,[2]分国家汇总!$A:$AW,$A11,FALSE)),"",VLOOKUP(KZ$3,[2]分国家汇总!$A:$AW,$A11,FALSE))</f>
        <v/>
      </c>
      <c r="LA11" s="34" t="str">
        <f>IF(ISERROR(VLOOKUP(LA$3,[2]分国家汇总!$A:$AW,$A11,FALSE)),"",VLOOKUP(LA$3,[2]分国家汇总!$A:$AW,$A11,FALSE))</f>
        <v/>
      </c>
      <c r="LB11" s="34" t="str">
        <f>IF(ISERROR(VLOOKUP(LB$3,[2]分国家汇总!$A:$AW,$A11,FALSE)),"",VLOOKUP(LB$3,[2]分国家汇总!$A:$AW,$A11,FALSE))</f>
        <v/>
      </c>
      <c r="LC11" s="34" t="str">
        <f>IF(ISERROR(VLOOKUP(LC$3,[2]分国家汇总!$A:$AW,$A11,FALSE)),"",VLOOKUP(LC$3,[2]分国家汇总!$A:$AW,$A11,FALSE))</f>
        <v/>
      </c>
      <c r="LD11" s="34" t="str">
        <f>IF(ISERROR(VLOOKUP(LD$3,[2]分国家汇总!$A:$AW,$A11,FALSE)),"",VLOOKUP(LD$3,[2]分国家汇总!$A:$AW,$A11,FALSE))</f>
        <v/>
      </c>
      <c r="LE11" s="34" t="str">
        <f>IF(ISERROR(VLOOKUP(LE$3,[2]分国家汇总!$A:$AW,$A11,FALSE)),"",VLOOKUP(LE$3,[2]分国家汇总!$A:$AW,$A11,FALSE))</f>
        <v/>
      </c>
      <c r="LF11" s="34" t="str">
        <f>IF(ISERROR(VLOOKUP(LF$3,[2]分国家汇总!$A:$AW,$A11,FALSE)),"",VLOOKUP(LF$3,[2]分国家汇总!$A:$AW,$A11,FALSE))</f>
        <v/>
      </c>
      <c r="LG11" s="34" t="str">
        <f>IF(ISERROR(VLOOKUP(LG$3,[2]分国家汇总!$A:$AW,$A11,FALSE)),"",VLOOKUP(LG$3,[2]分国家汇总!$A:$AW,$A11,FALSE))</f>
        <v/>
      </c>
      <c r="LH11" s="34" t="str">
        <f>IF(ISERROR(VLOOKUP(LH$3,[2]分国家汇总!$A:$AW,$A11,FALSE)),"",VLOOKUP(LH$3,[2]分国家汇总!$A:$AW,$A11,FALSE))</f>
        <v/>
      </c>
      <c r="LI11" s="34" t="str">
        <f>IF(ISERROR(VLOOKUP(LI$3,[2]分国家汇总!$A:$AW,$A11,FALSE)),"",VLOOKUP(LI$3,[2]分国家汇总!$A:$AW,$A11,FALSE))</f>
        <v/>
      </c>
      <c r="LJ11" s="34" t="str">
        <f>IF(ISERROR(VLOOKUP(LJ$3,[2]分国家汇总!$A:$AW,$A11,FALSE)),"",VLOOKUP(LJ$3,[2]分国家汇总!$A:$AW,$A11,FALSE))</f>
        <v/>
      </c>
      <c r="LK11" s="34" t="str">
        <f>IF(ISERROR(VLOOKUP(LK$3,[2]分国家汇总!$A:$AW,$A11,FALSE)),"",VLOOKUP(LK$3,[2]分国家汇总!$A:$AW,$A11,FALSE))</f>
        <v/>
      </c>
      <c r="LL11" s="34" t="str">
        <f>IF(ISERROR(VLOOKUP(LL$3,[2]分国家汇总!$A:$AW,$A11,FALSE)),"",VLOOKUP(LL$3,[2]分国家汇总!$A:$AW,$A11,FALSE))</f>
        <v/>
      </c>
      <c r="LM11" s="34" t="str">
        <f>IF(ISERROR(VLOOKUP(LM$3,[2]分国家汇总!$A:$AW,$A11,FALSE)),"",VLOOKUP(LM$3,[2]分国家汇总!$A:$AW,$A11,FALSE))</f>
        <v/>
      </c>
      <c r="LN11" s="34" t="str">
        <f>IF(ISERROR(VLOOKUP(LN$3,[2]分国家汇总!$A:$AW,$A11,FALSE)),"",VLOOKUP(LN$3,[2]分国家汇总!$A:$AW,$A11,FALSE))</f>
        <v/>
      </c>
      <c r="LO11" s="34" t="str">
        <f>IF(ISERROR(VLOOKUP(LO$3,[2]分国家汇总!$A:$AW,$A11,FALSE)),"",VLOOKUP(LO$3,[2]分国家汇总!$A:$AW,$A11,FALSE))</f>
        <v/>
      </c>
      <c r="LP11" s="34" t="str">
        <f>IF(ISERROR(VLOOKUP(LP$3,[2]分国家汇总!$A:$AW,$A11,FALSE)),"",VLOOKUP(LP$3,[2]分国家汇总!$A:$AW,$A11,FALSE))</f>
        <v/>
      </c>
      <c r="LQ11" s="34" t="str">
        <f>IF(ISERROR(VLOOKUP(LQ$3,[2]分国家汇总!$A:$AW,$A11,FALSE)),"",VLOOKUP(LQ$3,[2]分国家汇总!$A:$AW,$A11,FALSE))</f>
        <v/>
      </c>
      <c r="LR11" s="34" t="str">
        <f>IF(ISERROR(VLOOKUP(LR$3,[2]分国家汇总!$A:$AW,$A11,FALSE)),"",VLOOKUP(LR$3,[2]分国家汇总!$A:$AW,$A11,FALSE))</f>
        <v/>
      </c>
      <c r="LS11" s="34" t="str">
        <f>IF(ISERROR(VLOOKUP(LS$3,[2]分国家汇总!$A:$AW,$A11,FALSE)),"",VLOOKUP(LS$3,[2]分国家汇总!$A:$AW,$A11,FALSE))</f>
        <v/>
      </c>
      <c r="LT11" s="34" t="str">
        <f>IF(ISERROR(VLOOKUP(LT$3,[2]分国家汇总!$A:$AW,$A11,FALSE)),"",VLOOKUP(LT$3,[2]分国家汇总!$A:$AW,$A11,FALSE))</f>
        <v/>
      </c>
      <c r="LU11" s="34" t="str">
        <f>IF(ISERROR(VLOOKUP(LU$3,[2]分国家汇总!$A:$AW,$A11,FALSE)),"",VLOOKUP(LU$3,[2]分国家汇总!$A:$AW,$A11,FALSE))</f>
        <v/>
      </c>
      <c r="LV11" s="34" t="str">
        <f>IF(ISERROR(VLOOKUP(LV$3,[2]分国家汇总!$A:$AW,$A11,FALSE)),"",VLOOKUP(LV$3,[2]分国家汇总!$A:$AW,$A11,FALSE))</f>
        <v/>
      </c>
      <c r="LW11" s="34" t="str">
        <f>IF(ISERROR(VLOOKUP(LW$3,[2]分国家汇总!$A:$AW,$A11,FALSE)),"",VLOOKUP(LW$3,[2]分国家汇总!$A:$AW,$A11,FALSE))</f>
        <v/>
      </c>
      <c r="LX11" s="34" t="str">
        <f>IF(ISERROR(VLOOKUP(LX$3,[2]分国家汇总!$A:$AW,$A11,FALSE)),"",VLOOKUP(LX$3,[2]分国家汇总!$A:$AW,$A11,FALSE))</f>
        <v/>
      </c>
      <c r="LY11" s="34" t="str">
        <f>IF(ISERROR(VLOOKUP(LY$3,[2]分国家汇总!$A:$AW,$A11,FALSE)),"",VLOOKUP(LY$3,[2]分国家汇总!$A:$AW,$A11,FALSE))</f>
        <v/>
      </c>
      <c r="LZ11" s="34" t="str">
        <f>IF(ISERROR(VLOOKUP(LZ$3,[2]分国家汇总!$A:$AW,$A11,FALSE)),"",VLOOKUP(LZ$3,[2]分国家汇总!$A:$AW,$A11,FALSE))</f>
        <v/>
      </c>
      <c r="MA11" s="34" t="str">
        <f>IF(ISERROR(VLOOKUP(MA$3,[2]分国家汇总!$A:$AW,$A11,FALSE)),"",VLOOKUP(MA$3,[2]分国家汇总!$A:$AW,$A11,FALSE))</f>
        <v/>
      </c>
      <c r="MB11" s="34" t="str">
        <f>IF(ISERROR(VLOOKUP(MB$3,[2]分国家汇总!$A:$AW,$A11,FALSE)),"",VLOOKUP(MB$3,[2]分国家汇总!$A:$AW,$A11,FALSE))</f>
        <v/>
      </c>
      <c r="MC11" s="34" t="str">
        <f>IF(ISERROR(VLOOKUP(MC$3,[2]分国家汇总!$A:$AW,$A11,FALSE)),"",VLOOKUP(MC$3,[2]分国家汇总!$A:$AW,$A11,FALSE))</f>
        <v/>
      </c>
      <c r="MD11" s="34" t="str">
        <f>IF(ISERROR(VLOOKUP(MD$3,[2]分国家汇总!$A:$AW,$A11,FALSE)),"",VLOOKUP(MD$3,[2]分国家汇总!$A:$AW,$A11,FALSE))</f>
        <v/>
      </c>
      <c r="ME11" s="34" t="str">
        <f>IF(ISERROR(VLOOKUP(ME$3,[2]分国家汇总!$A:$AW,$A11,FALSE)),"",VLOOKUP(ME$3,[2]分国家汇总!$A:$AW,$A11,FALSE))</f>
        <v/>
      </c>
      <c r="MF11" s="34" t="str">
        <f>IF(ISERROR(VLOOKUP(MF$3,[2]分国家汇总!$A:$AW,$A11,FALSE)),"",VLOOKUP(MF$3,[2]分国家汇总!$A:$AW,$A11,FALSE))</f>
        <v/>
      </c>
      <c r="MG11" s="34" t="str">
        <f>IF(ISERROR(VLOOKUP(MG$3,[2]分国家汇总!$A:$AW,$A11,FALSE)),"",VLOOKUP(MG$3,[2]分国家汇总!$A:$AW,$A11,FALSE))</f>
        <v/>
      </c>
      <c r="MH11" s="34" t="str">
        <f>IF(ISERROR(VLOOKUP(MH$3,[2]分国家汇总!$A:$AW,$A11,FALSE)),"",VLOOKUP(MH$3,[2]分国家汇总!$A:$AW,$A11,FALSE))</f>
        <v/>
      </c>
      <c r="MI11" s="34" t="str">
        <f>IF(ISERROR(VLOOKUP(MI$3,[2]分国家汇总!$A:$AW,$A11,FALSE)),"",VLOOKUP(MI$3,[2]分国家汇总!$A:$AW,$A11,FALSE))</f>
        <v/>
      </c>
      <c r="MJ11" s="34" t="str">
        <f>IF(ISERROR(VLOOKUP(MJ$3,[2]分国家汇总!$A:$AW,$A11,FALSE)),"",VLOOKUP(MJ$3,[2]分国家汇总!$A:$AW,$A11,FALSE))</f>
        <v/>
      </c>
      <c r="MK11" s="34" t="str">
        <f>IF(ISERROR(VLOOKUP(MK$3,[2]分国家汇总!$A:$AW,$A11,FALSE)),"",VLOOKUP(MK$3,[2]分国家汇总!$A:$AW,$A11,FALSE))</f>
        <v/>
      </c>
      <c r="ML11" s="34" t="str">
        <f>IF(ISERROR(VLOOKUP(ML$3,[2]分国家汇总!$A:$AW,$A11,FALSE)),"",VLOOKUP(ML$3,[2]分国家汇总!$A:$AW,$A11,FALSE))</f>
        <v/>
      </c>
      <c r="MM11" s="34" t="str">
        <f>IF(ISERROR(VLOOKUP(MM$3,[2]分国家汇总!$A:$AW,$A11,FALSE)),"",VLOOKUP(MM$3,[2]分国家汇总!$A:$AW,$A11,FALSE))</f>
        <v/>
      </c>
      <c r="MN11" s="34" t="str">
        <f>IF(ISERROR(VLOOKUP(MN$3,[2]分国家汇总!$A:$AW,$A11,FALSE)),"",VLOOKUP(MN$3,[2]分国家汇总!$A:$AW,$A11,FALSE))</f>
        <v/>
      </c>
      <c r="MO11" s="34" t="str">
        <f>IF(ISERROR(VLOOKUP(MO$3,[2]分国家汇总!$A:$AW,$A11,FALSE)),"",VLOOKUP(MO$3,[2]分国家汇总!$A:$AW,$A11,FALSE))</f>
        <v/>
      </c>
      <c r="MP11" s="34" t="str">
        <f>IF(ISERROR(VLOOKUP(MP$3,[2]分国家汇总!$A:$AW,$A11,FALSE)),"",VLOOKUP(MP$3,[2]分国家汇总!$A:$AW,$A11,FALSE))</f>
        <v/>
      </c>
      <c r="MQ11" s="34" t="str">
        <f>IF(ISERROR(VLOOKUP(MQ$3,[2]分国家汇总!$A:$AW,$A11,FALSE)),"",VLOOKUP(MQ$3,[2]分国家汇总!$A:$AW,$A11,FALSE))</f>
        <v/>
      </c>
      <c r="MR11" s="34" t="str">
        <f>IF(ISERROR(VLOOKUP(MR$3,[2]分国家汇总!$A:$AW,$A11,FALSE)),"",VLOOKUP(MR$3,[2]分国家汇总!$A:$AW,$A11,FALSE))</f>
        <v/>
      </c>
      <c r="MS11" s="34" t="str">
        <f>IF(ISERROR(VLOOKUP(MS$3,[2]分国家汇总!$A:$AW,$A11,FALSE)),"",VLOOKUP(MS$3,[2]分国家汇总!$A:$AW,$A11,FALSE))</f>
        <v/>
      </c>
      <c r="MT11" s="34" t="str">
        <f>IF(ISERROR(VLOOKUP(MT$3,[2]分国家汇总!$A:$AW,$A11,FALSE)),"",VLOOKUP(MT$3,[2]分国家汇总!$A:$AW,$A11,FALSE))</f>
        <v/>
      </c>
      <c r="MU11" s="34" t="str">
        <f>IF(ISERROR(VLOOKUP(MU$3,[2]分国家汇总!$A:$AW,$A11,FALSE)),"",VLOOKUP(MU$3,[2]分国家汇总!$A:$AW,$A11,FALSE))</f>
        <v/>
      </c>
      <c r="MV11" s="34" t="str">
        <f>IF(ISERROR(VLOOKUP(MV$3,[2]分国家汇总!$A:$AW,$A11,FALSE)),"",VLOOKUP(MV$3,[2]分国家汇总!$A:$AW,$A11,FALSE))</f>
        <v/>
      </c>
      <c r="MW11" s="34" t="str">
        <f>IF(ISERROR(VLOOKUP(MW$3,[2]分国家汇总!$A:$AW,$A11,FALSE)),"",VLOOKUP(MW$3,[2]分国家汇总!$A:$AW,$A11,FALSE))</f>
        <v/>
      </c>
      <c r="MX11" s="34" t="str">
        <f>IF(ISERROR(VLOOKUP(MX$3,[2]分国家汇总!$A:$AW,$A11,FALSE)),"",VLOOKUP(MX$3,[2]分国家汇总!$A:$AW,$A11,FALSE))</f>
        <v/>
      </c>
      <c r="MY11" s="34" t="str">
        <f>IF(ISERROR(VLOOKUP(MY$3,[2]分国家汇总!$A:$AW,$A11,FALSE)),"",VLOOKUP(MY$3,[2]分国家汇总!$A:$AW,$A11,FALSE))</f>
        <v/>
      </c>
      <c r="MZ11" s="34" t="str">
        <f>IF(ISERROR(VLOOKUP(MZ$3,[2]分国家汇总!$A:$AW,$A11,FALSE)),"",VLOOKUP(MZ$3,[2]分国家汇总!$A:$AW,$A11,FALSE))</f>
        <v/>
      </c>
      <c r="NA11" s="34" t="str">
        <f>IF(ISERROR(VLOOKUP(NA$3,[2]分国家汇总!$A:$AW,$A11,FALSE)),"",VLOOKUP(NA$3,[2]分国家汇总!$A:$AW,$A11,FALSE))</f>
        <v/>
      </c>
      <c r="NB11" s="34" t="str">
        <f>IF(ISERROR(VLOOKUP(NB$3,[2]分国家汇总!$A:$AW,$A11,FALSE)),"",VLOOKUP(NB$3,[2]分国家汇总!$A:$AW,$A11,FALSE))</f>
        <v/>
      </c>
      <c r="NC11" s="34" t="str">
        <f>IF(ISERROR(VLOOKUP(NC$3,[2]分国家汇总!$A:$AW,$A11,FALSE)),"",VLOOKUP(NC$3,[2]分国家汇总!$A:$AW,$A11,FALSE))</f>
        <v/>
      </c>
      <c r="ND11" s="34" t="str">
        <f>IF(ISERROR(VLOOKUP(ND$3,[2]分国家汇总!$A:$AW,$A11,FALSE)),"",VLOOKUP(ND$3,[2]分国家汇总!$A:$AW,$A11,FALSE))</f>
        <v/>
      </c>
      <c r="NE11" s="34" t="str">
        <f>IF(ISERROR(VLOOKUP(NE$3,[2]分国家汇总!$A:$AW,$A11,FALSE)),"",VLOOKUP(NE$3,[2]分国家汇总!$A:$AW,$A11,FALSE))</f>
        <v/>
      </c>
      <c r="NF11" s="34" t="str">
        <f>IF(ISERROR(VLOOKUP(NF$3,[2]分国家汇总!$A:$AW,$A11,FALSE)),"",VLOOKUP(NF$3,[2]分国家汇总!$A:$AW,$A11,FALSE))</f>
        <v/>
      </c>
      <c r="NG11" s="34" t="str">
        <f>IF(ISERROR(VLOOKUP(NG$3,[2]分国家汇总!$A:$AW,$A11,FALSE)),"",VLOOKUP(NG$3,[2]分国家汇总!$A:$AW,$A11,FALSE))</f>
        <v/>
      </c>
      <c r="NH11" s="34" t="str">
        <f>IF(ISERROR(VLOOKUP(NH$3,[2]分国家汇总!$A:$AW,$A11,FALSE)),"",VLOOKUP(NH$3,[2]分国家汇总!$A:$AW,$A11,FALSE))</f>
        <v/>
      </c>
      <c r="NI11" s="34" t="str">
        <f>IF(ISERROR(VLOOKUP(NI$3,[2]分国家汇总!$A:$AW,$A11,FALSE)),"",VLOOKUP(NI$3,[2]分国家汇总!$A:$AW,$A11,FALSE))</f>
        <v/>
      </c>
      <c r="NJ11" s="34" t="str">
        <f>IF(ISERROR(VLOOKUP(NJ$3,[2]分国家汇总!$A:$AW,$A11,FALSE)),"",VLOOKUP(NJ$3,[2]分国家汇总!$A:$AW,$A11,FALSE))</f>
        <v/>
      </c>
      <c r="NK11" s="34" t="str">
        <f>IF(ISERROR(VLOOKUP(NK$3,[2]分国家汇总!$A:$AW,$A11,FALSE)),"",VLOOKUP(NK$3,[2]分国家汇总!$A:$AW,$A11,FALSE))</f>
        <v/>
      </c>
      <c r="NL11" s="34" t="str">
        <f>IF(ISERROR(VLOOKUP(NL$3,[2]分国家汇总!$A:$AW,$A11,FALSE)),"",VLOOKUP(NL$3,[2]分国家汇总!$A:$AW,$A11,FALSE))</f>
        <v/>
      </c>
      <c r="NM11" s="34" t="str">
        <f>IF(ISERROR(VLOOKUP(NM$3,[2]分国家汇总!$A:$AW,$A11,FALSE)),"",VLOOKUP(NM$3,[2]分国家汇总!$A:$AW,$A11,FALSE))</f>
        <v/>
      </c>
      <c r="NN11" s="34" t="str">
        <f>IF(ISERROR(VLOOKUP(NN$3,[2]分国家汇总!$A:$AW,$A11,FALSE)),"",VLOOKUP(NN$3,[2]分国家汇总!$A:$AW,$A11,FALSE))</f>
        <v/>
      </c>
      <c r="NO11" s="34" t="str">
        <f>IF(ISERROR(VLOOKUP(NO$3,[2]分国家汇总!$A:$AW,$A11,FALSE)),"",VLOOKUP(NO$3,[2]分国家汇总!$A:$AW,$A11,FALSE))</f>
        <v/>
      </c>
      <c r="NP11" s="34" t="str">
        <f>IF(ISERROR(VLOOKUP(NP$3,[2]分国家汇总!$A:$AW,$A11,FALSE)),"",VLOOKUP(NP$3,[2]分国家汇总!$A:$AW,$A11,FALSE))</f>
        <v/>
      </c>
      <c r="NQ11" s="34" t="str">
        <f>IF(ISERROR(VLOOKUP(NQ$3,[2]分国家汇总!$A:$AW,$A11,FALSE)),"",VLOOKUP(NQ$3,[2]分国家汇总!$A:$AW,$A11,FALSE))</f>
        <v/>
      </c>
      <c r="NR11" s="34" t="str">
        <f>IF(ISERROR(VLOOKUP(NR$3,[2]分国家汇总!$A:$AW,$A11,FALSE)),"",VLOOKUP(NR$3,[2]分国家汇总!$A:$AW,$A11,FALSE))</f>
        <v/>
      </c>
      <c r="NS11" s="34" t="str">
        <f>IF(ISERROR(VLOOKUP(NS$3,[2]分国家汇总!$A:$AW,$A11,FALSE)),"",VLOOKUP(NS$3,[2]分国家汇总!$A:$AW,$A11,FALSE))</f>
        <v/>
      </c>
      <c r="NT11" s="34" t="str">
        <f>IF(ISERROR(VLOOKUP(NT$3,[2]分国家汇总!$A:$AW,$A11,FALSE)),"",VLOOKUP(NT$3,[2]分国家汇总!$A:$AW,$A11,FALSE))</f>
        <v/>
      </c>
      <c r="NU11" s="34" t="str">
        <f>IF(ISERROR(VLOOKUP(NU$3,[2]分国家汇总!$A:$AW,$A11,FALSE)),"",VLOOKUP(NU$3,[2]分国家汇总!$A:$AW,$A11,FALSE))</f>
        <v/>
      </c>
      <c r="NV11" s="34" t="str">
        <f>IF(ISERROR(VLOOKUP(NV$3,[2]分国家汇总!$A:$AW,$A11,FALSE)),"",VLOOKUP(NV$3,[2]分国家汇总!$A:$AW,$A11,FALSE))</f>
        <v/>
      </c>
      <c r="NW11" s="34" t="str">
        <f>IF(ISERROR(VLOOKUP(NW$3,[2]分国家汇总!$A:$AW,$A11,FALSE)),"",VLOOKUP(NW$3,[2]分国家汇总!$A:$AW,$A11,FALSE))</f>
        <v/>
      </c>
      <c r="NX11" s="34" t="str">
        <f>IF(ISERROR(VLOOKUP(NX$3,[2]分国家汇总!$A:$AW,$A11,FALSE)),"",VLOOKUP(NX$3,[2]分国家汇总!$A:$AW,$A11,FALSE))</f>
        <v/>
      </c>
      <c r="NY11" s="34" t="str">
        <f>IF(ISERROR(VLOOKUP(NY$3,[2]分国家汇总!$A:$AW,$A11,FALSE)),"",VLOOKUP(NY$3,[2]分国家汇总!$A:$AW,$A11,FALSE))</f>
        <v/>
      </c>
      <c r="NZ11" s="34" t="str">
        <f>IF(ISERROR(VLOOKUP(NZ$3,[2]分国家汇总!$A:$AW,$A11,FALSE)),"",VLOOKUP(NZ$3,[2]分国家汇总!$A:$AW,$A11,FALSE))</f>
        <v/>
      </c>
      <c r="OA11" s="34" t="str">
        <f>IF(ISERROR(VLOOKUP(OA$3,[2]分国家汇总!$A:$AW,$A11,FALSE)),"",VLOOKUP(OA$3,[2]分国家汇总!$A:$AW,$A11,FALSE))</f>
        <v/>
      </c>
      <c r="OB11" s="34" t="str">
        <f>IF(ISERROR(VLOOKUP(OB$3,[2]分国家汇总!$A:$AW,$A11,FALSE)),"",VLOOKUP(OB$3,[2]分国家汇总!$A:$AW,$A11,FALSE))</f>
        <v/>
      </c>
      <c r="OC11" s="34" t="str">
        <f>IF(ISERROR(VLOOKUP(OC$3,[2]分国家汇总!$A:$AW,$A11,FALSE)),"",VLOOKUP(OC$3,[2]分国家汇总!$A:$AW,$A11,FALSE))</f>
        <v/>
      </c>
      <c r="OD11" s="34" t="str">
        <f>IF(ISERROR(VLOOKUP(OD$3,[2]分国家汇总!$A:$AW,$A11,FALSE)),"",VLOOKUP(OD$3,[2]分国家汇总!$A:$AW,$A11,FALSE))</f>
        <v/>
      </c>
      <c r="OE11" s="34" t="str">
        <f>IF(ISERROR(VLOOKUP(OE$3,[2]分国家汇总!$A:$AW,$A11,FALSE)),"",VLOOKUP(OE$3,[2]分国家汇总!$A:$AW,$A11,FALSE))</f>
        <v/>
      </c>
      <c r="OF11" s="34" t="str">
        <f>IF(ISERROR(VLOOKUP(OF$3,[2]分国家汇总!$A:$AW,$A11,FALSE)),"",VLOOKUP(OF$3,[2]分国家汇总!$A:$AW,$A11,FALSE))</f>
        <v/>
      </c>
      <c r="OG11" s="34" t="str">
        <f>IF(ISERROR(VLOOKUP(OG$3,[2]分国家汇总!$A:$AW,$A11,FALSE)),"",VLOOKUP(OG$3,[2]分国家汇总!$A:$AW,$A11,FALSE))</f>
        <v/>
      </c>
      <c r="OH11" s="34" t="str">
        <f>IF(ISERROR(VLOOKUP(OH$3,[2]分国家汇总!$A:$AW,$A11,FALSE)),"",VLOOKUP(OH$3,[2]分国家汇总!$A:$AW,$A11,FALSE))</f>
        <v/>
      </c>
      <c r="OI11" s="34" t="str">
        <f>IF(ISERROR(VLOOKUP(OI$3,[2]分国家汇总!$A:$AW,$A11,FALSE)),"",VLOOKUP(OI$3,[2]分国家汇总!$A:$AW,$A11,FALSE))</f>
        <v/>
      </c>
      <c r="OJ11" s="34" t="str">
        <f>IF(ISERROR(VLOOKUP(OJ$3,[2]分国家汇总!$A:$AW,$A11,FALSE)),"",VLOOKUP(OJ$3,[2]分国家汇总!$A:$AW,$A11,FALSE))</f>
        <v/>
      </c>
      <c r="OK11" s="34" t="str">
        <f>IF(ISERROR(VLOOKUP(OK$3,[2]分国家汇总!$A:$AW,$A11,FALSE)),"",VLOOKUP(OK$3,[2]分国家汇总!$A:$AW,$A11,FALSE))</f>
        <v/>
      </c>
      <c r="OL11" s="34" t="str">
        <f>IF(ISERROR(VLOOKUP(OL$3,[2]分国家汇总!$A:$AW,$A11,FALSE)),"",VLOOKUP(OL$3,[2]分国家汇总!$A:$AW,$A11,FALSE))</f>
        <v/>
      </c>
      <c r="OM11" s="34" t="str">
        <f>IF(ISERROR(VLOOKUP(OM$3,[2]分国家汇总!$A:$AW,$A11,FALSE)),"",VLOOKUP(OM$3,[2]分国家汇总!$A:$AW,$A11,FALSE))</f>
        <v/>
      </c>
      <c r="ON11" s="34" t="str">
        <f>IF(ISERROR(VLOOKUP(ON$3,[2]分国家汇总!$A:$AW,$A11,FALSE)),"",VLOOKUP(ON$3,[2]分国家汇总!$A:$AW,$A11,FALSE))</f>
        <v/>
      </c>
      <c r="OO11" s="34" t="str">
        <f>IF(ISERROR(VLOOKUP(OO$3,[2]分国家汇总!$A:$AW,$A11,FALSE)),"",VLOOKUP(OO$3,[2]分国家汇总!$A:$AW,$A11,FALSE))</f>
        <v/>
      </c>
      <c r="OP11" s="34" t="str">
        <f>IF(ISERROR(VLOOKUP(OP$3,[2]分国家汇总!$A:$AW,$A11,FALSE)),"",VLOOKUP(OP$3,[2]分国家汇总!$A:$AW,$A11,FALSE))</f>
        <v/>
      </c>
      <c r="OQ11" s="34" t="str">
        <f>IF(ISERROR(VLOOKUP(OQ$3,[2]分国家汇总!$A:$AW,$A11,FALSE)),"",VLOOKUP(OQ$3,[2]分国家汇总!$A:$AW,$A11,FALSE))</f>
        <v/>
      </c>
      <c r="OR11" s="34" t="str">
        <f>IF(ISERROR(VLOOKUP(OR$3,[2]分国家汇总!$A:$AW,$A11,FALSE)),"",VLOOKUP(OR$3,[2]分国家汇总!$A:$AW,$A11,FALSE))</f>
        <v/>
      </c>
      <c r="OS11" s="34" t="str">
        <f>IF(ISERROR(VLOOKUP(OS$3,[2]分国家汇总!$A:$AW,$A11,FALSE)),"",VLOOKUP(OS$3,[2]分国家汇总!$A:$AW,$A11,FALSE))</f>
        <v/>
      </c>
      <c r="OT11" s="34" t="str">
        <f>IF(ISERROR(VLOOKUP(OT$3,[2]分国家汇总!$A:$AW,$A11,FALSE)),"",VLOOKUP(OT$3,[2]分国家汇总!$A:$AW,$A11,FALSE))</f>
        <v/>
      </c>
      <c r="OU11" s="34" t="str">
        <f>IF(ISERROR(VLOOKUP(OU$3,[2]分国家汇总!$A:$AW,$A11,FALSE)),"",VLOOKUP(OU$3,[2]分国家汇总!$A:$AW,$A11,FALSE))</f>
        <v/>
      </c>
      <c r="OV11" s="34" t="str">
        <f>IF(ISERROR(VLOOKUP(OV$3,[2]分国家汇总!$A:$AW,$A11,FALSE)),"",VLOOKUP(OV$3,[2]分国家汇总!$A:$AW,$A11,FALSE))</f>
        <v/>
      </c>
      <c r="OW11" s="34" t="str">
        <f>IF(ISERROR(VLOOKUP(OW$3,[2]分国家汇总!$A:$AW,$A11,FALSE)),"",VLOOKUP(OW$3,[2]分国家汇总!$A:$AW,$A11,FALSE))</f>
        <v/>
      </c>
      <c r="OX11" s="34" t="str">
        <f>IF(ISERROR(VLOOKUP(OX$3,[2]分国家汇总!$A:$AW,$A11,FALSE)),"",VLOOKUP(OX$3,[2]分国家汇总!$A:$AW,$A11,FALSE))</f>
        <v/>
      </c>
      <c r="OY11" s="34" t="str">
        <f>IF(ISERROR(VLOOKUP(OY$3,[2]分国家汇总!$A:$AW,$A11,FALSE)),"",VLOOKUP(OY$3,[2]分国家汇总!$A:$AW,$A11,FALSE))</f>
        <v/>
      </c>
      <c r="OZ11" s="34" t="str">
        <f>IF(ISERROR(VLOOKUP(OZ$3,[2]分国家汇总!$A:$AW,$A11,FALSE)),"",VLOOKUP(OZ$3,[2]分国家汇总!$A:$AW,$A11,FALSE))</f>
        <v/>
      </c>
      <c r="PA11" s="34" t="str">
        <f>IF(ISERROR(VLOOKUP(PA$3,[2]分国家汇总!$A:$AW,$A11,FALSE)),"",VLOOKUP(PA$3,[2]分国家汇总!$A:$AW,$A11,FALSE))</f>
        <v/>
      </c>
      <c r="PB11" s="34" t="str">
        <f>IF(ISERROR(VLOOKUP(PB$3,[2]分国家汇总!$A:$AW,$A11,FALSE)),"",VLOOKUP(PB$3,[2]分国家汇总!$A:$AW,$A11,FALSE))</f>
        <v/>
      </c>
      <c r="PC11" s="34" t="str">
        <f>IF(ISERROR(VLOOKUP(PC$3,[2]分国家汇总!$A:$AW,$A11,FALSE)),"",VLOOKUP(PC$3,[2]分国家汇总!$A:$AW,$A11,FALSE))</f>
        <v/>
      </c>
      <c r="PD11" s="34" t="str">
        <f>IF(ISERROR(VLOOKUP(PD$3,[2]分国家汇总!$A:$AW,$A11,FALSE)),"",VLOOKUP(PD$3,[2]分国家汇总!$A:$AW,$A11,FALSE))</f>
        <v/>
      </c>
      <c r="PE11" s="34" t="str">
        <f>IF(ISERROR(VLOOKUP(PE$3,[2]分国家汇总!$A:$AW,$A11,FALSE)),"",VLOOKUP(PE$3,[2]分国家汇总!$A:$AW,$A11,FALSE))</f>
        <v/>
      </c>
      <c r="PF11" s="34" t="str">
        <f>IF(ISERROR(VLOOKUP(PF$3,[2]分国家汇总!$A:$AW,$A11,FALSE)),"",VLOOKUP(PF$3,[2]分国家汇总!$A:$AW,$A11,FALSE))</f>
        <v/>
      </c>
      <c r="PG11" s="34">
        <f>IF(ISERROR(VLOOKUP(PG$3,[2]分国家汇总!$A:$AW,$A11,FALSE)),"",VLOOKUP(PG$3,[2]分国家汇总!$A:$AW,$A11,FALSE))</f>
        <v>453.29128800000001</v>
      </c>
      <c r="PH11" s="34">
        <f>IF(ISERROR(VLOOKUP(PH$3,[2]分国家汇总!$A:$AW,$A11,FALSE)),"",VLOOKUP(PH$3,[2]分国家汇总!$A:$AW,$A11,FALSE))</f>
        <v>307.241983</v>
      </c>
      <c r="PI11" s="34">
        <f>IF(ISERROR(VLOOKUP(PI$3,[2]分国家汇总!$A:$AW,$A11,FALSE)),"",VLOOKUP(PI$3,[2]分国家汇总!$A:$AW,$A11,FALSE))</f>
        <v>323.26776000000001</v>
      </c>
      <c r="PJ11" s="34">
        <f>IF(ISERROR(VLOOKUP(PJ$3,[2]分国家汇总!$A:$AW,$A11,FALSE)),"",VLOOKUP(PJ$3,[2]分国家汇总!$A:$AW,$A11,FALSE))</f>
        <v>354.12045999999998</v>
      </c>
      <c r="PK11" s="34">
        <f>IF(ISERROR(VLOOKUP(PK$3,[2]分国家汇总!$A:$AW,$A11,FALSE)),"",VLOOKUP(PK$3,[2]分国家汇总!$A:$AW,$A11,FALSE))</f>
        <v>459.79151999999999</v>
      </c>
      <c r="PL11" s="34">
        <f>IF(ISERROR(VLOOKUP(PL$3,[2]分国家汇总!$A:$AW,$A11,FALSE)),"",VLOOKUP(PL$3,[2]分国家汇总!$A:$AW,$A11,FALSE))</f>
        <v>309.55416100000002</v>
      </c>
      <c r="PM11" s="34">
        <f>IF(ISERROR(VLOOKUP(PM$3,[2]分国家汇总!$A:$AW,$A11,FALSE)),"",VLOOKUP(PM$3,[2]分国家汇总!$A:$AW,$A11,FALSE))</f>
        <v>-4.1703349999999997</v>
      </c>
      <c r="PN11" s="34">
        <f>IF(ISERROR(VLOOKUP(PN$3,[2]分国家汇总!$A:$AW,$A11,FALSE)),"",VLOOKUP(PN$3,[2]分国家汇总!$A:$AW,$A11,FALSE))</f>
        <v>70.841414999999998</v>
      </c>
      <c r="PO11" s="34">
        <f>IF(ISERROR(VLOOKUP(PO$3,[2]分国家汇总!$A:$AW,$A11,FALSE)),"",VLOOKUP(PO$3,[2]分国家汇总!$A:$AW,$A11,FALSE))</f>
        <v>28.729009000000001</v>
      </c>
      <c r="PP11" s="34">
        <f>IF(ISERROR(VLOOKUP(PP$3,[2]分国家汇总!$A:$AW,$A11,FALSE)),"",VLOOKUP(PP$3,[2]分国家汇总!$A:$AW,$A11,FALSE))</f>
        <v>-185.83268899999999</v>
      </c>
      <c r="PQ11" s="34">
        <f>IF(ISERROR(VLOOKUP(PQ$3,[2]分国家汇总!$A:$AW,$A11,FALSE)),"",VLOOKUP(PQ$3,[2]分国家汇总!$A:$AW,$A11,FALSE))</f>
        <v>-164.44585499999999</v>
      </c>
      <c r="PR11" s="34">
        <f>IF(ISERROR(VLOOKUP(PR$3,[2]分国家汇总!$A:$AW,$A11,FALSE)),"",VLOOKUP(PR$3,[2]分国家汇总!$A:$AW,$A11,FALSE))</f>
        <v>129.27087399999999</v>
      </c>
      <c r="PS11" s="34">
        <f>IF(ISERROR(VLOOKUP(PS$3,[2]分国家汇总!$A:$AW,$A11,FALSE)),"",VLOOKUP(PS$3,[2]分国家汇总!$A:$AW,$A11,FALSE))</f>
        <v>0.15596299999999999</v>
      </c>
      <c r="PT11" s="34">
        <f>IF(ISERROR(VLOOKUP(PT$3,[2]分国家汇总!$A:$AW,$A11,FALSE)),"",VLOOKUP(PT$3,[2]分国家汇总!$A:$AW,$A11,FALSE))</f>
        <v>-32.588310999999997</v>
      </c>
      <c r="PU11" s="34">
        <f>IF(ISERROR(VLOOKUP(PU$3,[2]分国家汇总!$A:$AW,$A11,FALSE)),"",VLOOKUP(PU$3,[2]分国家汇总!$A:$AW,$A11,FALSE))</f>
        <v>50.483192000000003</v>
      </c>
      <c r="PV11" s="34">
        <f>IF(ISERROR(VLOOKUP(PV$3,[2]分国家汇总!$A:$AW,$A11,FALSE)),"",VLOOKUP(PV$3,[2]分国家汇总!$A:$AW,$A11,FALSE))</f>
        <v>32.160024999999997</v>
      </c>
      <c r="PW11" s="34">
        <f>IF(ISERROR(VLOOKUP(PW$3,[2]分国家汇总!$A:$AW,$A11,FALSE)),"",VLOOKUP(PW$3,[2]分国家汇总!$A:$AW,$A11,FALSE))</f>
        <v>-107.015609</v>
      </c>
      <c r="PX11" s="34">
        <f>IF(ISERROR(VLOOKUP(PX$3,[2]分国家汇总!$A:$AW,$A11,FALSE)),"",VLOOKUP(PX$3,[2]分国家汇总!$A:$AW,$A11,FALSE))</f>
        <v>-3.7606130000000002</v>
      </c>
      <c r="PY11" s="34">
        <f>IF(ISERROR(VLOOKUP(PY$3,[2]分国家汇总!$A:$AW,$A11,FALSE)),"",VLOOKUP(PY$3,[2]分国家汇总!$A:$AW,$A11,FALSE))</f>
        <v>-277.25493699999998</v>
      </c>
      <c r="PZ11" s="34">
        <f>IF(ISERROR(VLOOKUP(PZ$3,[2]分国家汇总!$A:$AW,$A11,FALSE)),"",VLOOKUP(PZ$3,[2]分国家汇总!$A:$AW,$A11,FALSE))</f>
        <v>-311.83833299999998</v>
      </c>
      <c r="QA11" s="34">
        <f>IF(ISERROR(VLOOKUP(QA$3,[2]分国家汇总!$A:$AW,$A11,FALSE)),"",VLOOKUP(QA$3,[2]分国家汇总!$A:$AW,$A11,FALSE))</f>
        <v>-138.16244699999999</v>
      </c>
      <c r="QB11" s="34">
        <f>IF(ISERROR(VLOOKUP(QB$3,[2]分国家汇总!$A:$AW,$A11,FALSE)),"",VLOOKUP(QB$3,[2]分国家汇总!$A:$AW,$A11,FALSE))</f>
        <v>-603.95473600000003</v>
      </c>
      <c r="QC11" s="34">
        <f>IF(ISERROR(VLOOKUP(QC$3,[2]分国家汇总!$A:$AW,$A11,FALSE)),"",VLOOKUP(QC$3,[2]分国家汇总!$A:$AW,$A11,FALSE))</f>
        <v>-243.92362600000001</v>
      </c>
      <c r="QD11" s="34">
        <f>IF(ISERROR(VLOOKUP(QD$3,[2]分国家汇总!$A:$AW,$A11,FALSE)),"",VLOOKUP(QD$3,[2]分国家汇总!$A:$AW,$A11,FALSE))</f>
        <v>-144.49664200000001</v>
      </c>
      <c r="QE11" s="34">
        <f>IF(ISERROR(VLOOKUP(QE$3,[2]分国家汇总!$A:$AW,$A11,FALSE)),"",VLOOKUP(QE$3,[2]分国家汇总!$A:$AW,$A11,FALSE))</f>
        <v>-210.07679999999999</v>
      </c>
      <c r="QF11" s="34">
        <f>IF(ISERROR(VLOOKUP(QF$3,[2]分国家汇总!$A:$AW,$A11,FALSE)),"",VLOOKUP(QF$3,[2]分国家汇总!$A:$AW,$A11,FALSE))</f>
        <v>-152.85548800000001</v>
      </c>
      <c r="QG11" s="34">
        <f>IF(ISERROR(VLOOKUP(QG$3,[2]分国家汇总!$A:$AW,$A11,FALSE)),"",VLOOKUP(QG$3,[2]分国家汇总!$A:$AW,$A11,FALSE))</f>
        <v>-136.21073799999999</v>
      </c>
      <c r="QH11" s="34">
        <f>IF(ISERROR(VLOOKUP(QH$3,[2]分国家汇总!$A:$AW,$A11,FALSE)),"",VLOOKUP(QH$3,[2]分国家汇总!$A:$AW,$A11,FALSE))</f>
        <v>138.81406000000001</v>
      </c>
      <c r="QI11" s="34">
        <f>IF(ISERROR(VLOOKUP(QI$3,[2]分国家汇总!$A:$AW,$A11,FALSE)),"",VLOOKUP(QI$3,[2]分国家汇总!$A:$AW,$A11,FALSE))</f>
        <v>-19.076791</v>
      </c>
      <c r="QJ11" s="34">
        <f>IF(ISERROR(VLOOKUP(QJ$3,[2]分国家汇总!$A:$AW,$A11,FALSE)),"",VLOOKUP(QJ$3,[2]分国家汇总!$A:$AW,$A11,FALSE))</f>
        <v>-258.80067100000002</v>
      </c>
      <c r="QK11" s="34">
        <f>IF(ISERROR(VLOOKUP(QK$3,[2]分国家汇总!$A:$AW,$A11,FALSE)),"",VLOOKUP(QK$3,[2]分国家汇总!$A:$AW,$A11,FALSE))</f>
        <v>-200.42684</v>
      </c>
      <c r="QL11" s="34">
        <f>IF(ISERROR(VLOOKUP(QL$3,[2]分国家汇总!$A:$AW,$A11,FALSE)),"",VLOOKUP(QL$3,[2]分国家汇总!$A:$AW,$A11,FALSE))</f>
        <v>129.44655800000001</v>
      </c>
      <c r="QM11" s="34">
        <f>IF(ISERROR(VLOOKUP(QM$3,[2]分国家汇总!$A:$AW,$A11,FALSE)),"",VLOOKUP(QM$3,[2]分国家汇总!$A:$AW,$A11,FALSE))</f>
        <v>68.080883</v>
      </c>
      <c r="QN11" s="34">
        <f>IF(ISERROR(VLOOKUP(QN$3,[2]分国家汇总!$A:$AW,$A11,FALSE)),"",VLOOKUP(QN$3,[2]分国家汇总!$A:$AW,$A11,FALSE))</f>
        <v>-11.850266</v>
      </c>
      <c r="QO11" s="34">
        <f>IF(ISERROR(VLOOKUP(QO$3,[2]分国家汇总!$A:$AW,$A11,FALSE)),"",VLOOKUP(QO$3,[2]分国家汇总!$A:$AW,$A11,FALSE))</f>
        <v>-111.601896</v>
      </c>
      <c r="QP11" s="34">
        <f>IF(ISERROR(VLOOKUP(QP$3,[2]分国家汇总!$A:$AW,$A11,FALSE)),"",VLOOKUP(QP$3,[2]分国家汇总!$A:$AW,$A11,FALSE))</f>
        <v>17.274529000000001</v>
      </c>
      <c r="QQ11" s="34">
        <f>IF(ISERROR(VLOOKUP(QQ$3,[2]分国家汇总!$A:$AW,$A11,FALSE)),"",VLOOKUP(QQ$3,[2]分国家汇总!$A:$AW,$A11,FALSE))</f>
        <v>-147.393878</v>
      </c>
      <c r="QR11" s="34">
        <f>IF(ISERROR(VLOOKUP(QR$3,[2]分国家汇总!$A:$AW,$A11,FALSE)),"",VLOOKUP(QR$3,[2]分国家汇总!$A:$AW,$A11,FALSE))</f>
        <v>-197.39561599999999</v>
      </c>
      <c r="QS11" s="34">
        <f>IF(ISERROR(VLOOKUP(QS$3,[2]分国家汇总!$A:$AW,$A11,FALSE)),"",VLOOKUP(QS$3,[2]分国家汇总!$A:$AW,$A11,FALSE))</f>
        <v>27.872769999999999</v>
      </c>
      <c r="QT11" s="34">
        <f>IF(ISERROR(VLOOKUP(QT$3,[2]分国家汇总!$A:$AW,$A11,FALSE)),"",VLOOKUP(QT$3,[2]分国家汇总!$A:$AW,$A11,FALSE))</f>
        <v>20.799396000000002</v>
      </c>
      <c r="QU11" s="34">
        <f>IF(ISERROR(VLOOKUP(QU$3,[2]分国家汇总!$A:$AW,$A11,FALSE)),"",VLOOKUP(QU$3,[2]分国家汇总!$A:$AW,$A11,FALSE))</f>
        <v>49.744281999999998</v>
      </c>
      <c r="QV11" s="34">
        <f>IF(ISERROR(VLOOKUP(QV$3,[2]分国家汇总!$A:$AW,$A11,FALSE)),"",VLOOKUP(QV$3,[2]分国家汇总!$A:$AW,$A11,FALSE))</f>
        <v>-201.47818899999999</v>
      </c>
      <c r="QW11" s="34">
        <f>IF(ISERROR(VLOOKUP(QW$3,[2]分国家汇总!$A:$AW,$A11,FALSE)),"",VLOOKUP(QW$3,[2]分国家汇总!$A:$AW,$A11,FALSE))</f>
        <v>159.90440599999999</v>
      </c>
      <c r="QX11" s="34">
        <f>IF(ISERROR(VLOOKUP(QX$3,[2]分国家汇总!$A:$AW,$A11,FALSE)),"",VLOOKUP(QX$3,[2]分国家汇总!$A:$AW,$A11,FALSE))</f>
        <v>-101.966408</v>
      </c>
      <c r="QY11" s="34">
        <f>IF(ISERROR(VLOOKUP(QY$3,[2]分国家汇总!$A:$AW,$A11,FALSE)),"",VLOOKUP(QY$3,[2]分国家汇总!$A:$AW,$A11,FALSE))</f>
        <v>310.84256599999998</v>
      </c>
      <c r="QZ11" s="34">
        <f>IF(ISERROR(VLOOKUP(QZ$3,[2]分国家汇总!$A:$AW,$A11,FALSE)),"",VLOOKUP(QZ$3,[2]分国家汇总!$A:$AW,$A11,FALSE))</f>
        <v>259.39333699999997</v>
      </c>
      <c r="RA11" s="34">
        <f>IF(ISERROR(VLOOKUP(RA$3,[2]分国家汇总!$A:$AW,$A11,FALSE)),"",VLOOKUP(RA$3,[2]分国家汇总!$A:$AW,$A11,FALSE))</f>
        <v>633.88364100000001</v>
      </c>
      <c r="RB11" s="34">
        <f>IF(ISERROR(VLOOKUP(RB$3,[2]分国家汇总!$A:$AW,$A11,FALSE)),"",VLOOKUP(RB$3,[2]分国家汇总!$A:$AW,$A11,FALSE))</f>
        <v>-144.11476400000001</v>
      </c>
      <c r="RC11" s="34">
        <f>IF(ISERROR(VLOOKUP(RC$3,[2]分国家汇总!$A:$AW,$A11,FALSE)),"",VLOOKUP(RC$3,[2]分国家汇总!$A:$AW,$A11,FALSE))</f>
        <v>-105.627695</v>
      </c>
      <c r="RD11" s="34">
        <f>IF(ISERROR(VLOOKUP(RD$3,[2]分国家汇总!$A:$AW,$A11,FALSE)),"",VLOOKUP(RD$3,[2]分国家汇总!$A:$AW,$A11,FALSE))</f>
        <v>411.18519199999997</v>
      </c>
      <c r="RE11" s="34">
        <f>IF(ISERROR(VLOOKUP(RE$3,[2]分国家汇总!$A:$AW,$A11,FALSE)),"",VLOOKUP(RE$3,[2]分国家汇总!$A:$AW,$A11,FALSE))</f>
        <v>609.80799200000001</v>
      </c>
      <c r="RF11" s="34">
        <f>IF(ISERROR(VLOOKUP(RF$3,[2]分国家汇总!$A:$AW,$A11,FALSE)),"",VLOOKUP(RF$3,[2]分国家汇总!$A:$AW,$A11,FALSE))</f>
        <v>38.087386000000002</v>
      </c>
      <c r="RG11" s="34">
        <f>IF(ISERROR(VLOOKUP(RG$3,[2]分国家汇总!$A:$AW,$A11,FALSE)),"",VLOOKUP(RG$3,[2]分国家汇总!$A:$AW,$A11,FALSE))</f>
        <v>218.90438700000001</v>
      </c>
      <c r="RH11" s="34">
        <f>IF(ISERROR(VLOOKUP(RH$3,[2]分国家汇总!$A:$AW,$A11,FALSE)),"",VLOOKUP(RH$3,[2]分国家汇总!$A:$AW,$A11,FALSE))</f>
        <v>384.89157399999999</v>
      </c>
      <c r="RI11" s="34">
        <f>IF(ISERROR(VLOOKUP(RI$3,[2]分国家汇总!$A:$AW,$A11,FALSE)),"",VLOOKUP(RI$3,[2]分国家汇总!$A:$AW,$A11,FALSE))</f>
        <v>566.20682799999997</v>
      </c>
      <c r="RJ11" s="34">
        <f>IF(ISERROR(VLOOKUP(RJ$3,[2]分国家汇总!$A:$AW,$A11,FALSE)),"",VLOOKUP(RJ$3,[2]分国家汇总!$A:$AW,$A11,FALSE))</f>
        <v>181.27601100000001</v>
      </c>
      <c r="RK11" s="34">
        <f>IF(ISERROR(VLOOKUP(RK$3,[2]分国家汇总!$A:$AW,$A11,FALSE)),"",VLOOKUP(RK$3,[2]分国家汇总!$A:$AW,$A11,FALSE))</f>
        <v>44.643459999999997</v>
      </c>
      <c r="RL11" s="34">
        <f>IF(ISERROR(VLOOKUP(RL$3,[2]分国家汇总!$A:$AW,$A11,FALSE)),"",VLOOKUP(RL$3,[2]分国家汇总!$A:$AW,$A11,FALSE))</f>
        <v>179.83891299999999</v>
      </c>
      <c r="RM11" s="34">
        <f>IF(ISERROR(VLOOKUP(RM$3,[2]分国家汇总!$A:$AW,$A11,FALSE)),"",VLOOKUP(RM$3,[2]分国家汇总!$A:$AW,$A11,FALSE))</f>
        <v>90.694315000000003</v>
      </c>
      <c r="RN11" s="34">
        <f>IF(ISERROR(VLOOKUP(RN$3,[2]分国家汇总!$A:$AW,$A11,FALSE)),"",VLOOKUP(RN$3,[2]分国家汇总!$A:$AW,$A11,FALSE))</f>
        <v>116.21935999999999</v>
      </c>
      <c r="RO11" s="34">
        <f>IF(ISERROR(VLOOKUP(RO$3,[2]分国家汇总!$A:$AW,$A11,FALSE)),"",VLOOKUP(RO$3,[2]分国家汇总!$A:$AW,$A11,FALSE))</f>
        <v>379.05512399999998</v>
      </c>
      <c r="RP11" s="34">
        <f>IF(ISERROR(VLOOKUP(RP$3,[2]分国家汇总!$A:$AW,$A11,FALSE)),"",VLOOKUP(RP$3,[2]分国家汇总!$A:$AW,$A11,FALSE))</f>
        <v>348.30424799999997</v>
      </c>
      <c r="RQ11" s="34">
        <f>IF(ISERROR(VLOOKUP(RQ$3,[2]分国家汇总!$A:$AW,$A11,FALSE)),"",VLOOKUP(RQ$3,[2]分国家汇总!$A:$AW,$A11,FALSE))</f>
        <v>-227.33860300000001</v>
      </c>
      <c r="RR11" s="34">
        <f>IF(ISERROR(VLOOKUP(RR$3,[2]分国家汇总!$A:$AW,$A11,FALSE)),"",VLOOKUP(RR$3,[2]分国家汇总!$A:$AW,$A11,FALSE))</f>
        <v>-310.01407399999999</v>
      </c>
      <c r="RS11" s="34">
        <f>IF(ISERROR(VLOOKUP(RS$3,[2]分国家汇总!$A:$AW,$A11,FALSE)),"",VLOOKUP(RS$3,[2]分国家汇总!$A:$AW,$A11,FALSE))</f>
        <v>-246.50989799999999</v>
      </c>
      <c r="RT11" s="34">
        <f>IF(ISERROR(VLOOKUP(RT$3,[2]分国家汇总!$A:$AW,$A11,FALSE)),"",VLOOKUP(RT$3,[2]分国家汇总!$A:$AW,$A11,FALSE))</f>
        <v>-21.171558000000001</v>
      </c>
      <c r="RU11" s="34">
        <f>IF(ISERROR(VLOOKUP(RU$3,[2]分国家汇总!$A:$AW,$A11,FALSE)),"",VLOOKUP(RU$3,[2]分国家汇总!$A:$AW,$A11,FALSE))</f>
        <v>-288.58027600000003</v>
      </c>
      <c r="RV11" s="34">
        <f>IF(ISERROR(VLOOKUP(RV$3,[2]分国家汇总!$A:$AW,$A11,FALSE)),"",VLOOKUP(RV$3,[2]分国家汇总!$A:$AW,$A11,FALSE))</f>
        <v>-307.893777</v>
      </c>
      <c r="RW11" s="34">
        <f>IF(ISERROR(VLOOKUP(RW$3,[2]分国家汇总!$A:$AW,$A11,FALSE)),"",VLOOKUP(RW$3,[2]分国家汇总!$A:$AW,$A11,FALSE))</f>
        <v>-584.10897199999999</v>
      </c>
      <c r="RX11" s="34">
        <f>IF(ISERROR(VLOOKUP(RX$3,[2]分国家汇总!$A:$AW,$A11,FALSE)),"",VLOOKUP(RX$3,[2]分国家汇总!$A:$AW,$A11,FALSE))</f>
        <v>-485.37673999999998</v>
      </c>
      <c r="RY11" s="34">
        <f>IF(ISERROR(VLOOKUP(RY$3,[2]分国家汇总!$A:$AW,$A11,FALSE)),"",VLOOKUP(RY$3,[2]分国家汇总!$A:$AW,$A11,FALSE))</f>
        <v>-358.12026700000001</v>
      </c>
      <c r="RZ11" s="34">
        <f>IF(ISERROR(VLOOKUP(RZ$3,[2]分国家汇总!$A:$AW,$A11,FALSE)),"",VLOOKUP(RZ$3,[2]分国家汇总!$A:$AW,$A11,FALSE))</f>
        <v>-495.30947800000001</v>
      </c>
      <c r="SA11" s="34">
        <f>IF(ISERROR(VLOOKUP(SA$3,[2]分国家汇总!$A:$AW,$A11,FALSE)),"",VLOOKUP(SA$3,[2]分国家汇总!$A:$AW,$A11,FALSE))</f>
        <v>-179.77325300000001</v>
      </c>
      <c r="SB11" s="34">
        <f>IF(ISERROR(VLOOKUP(SB$3,[2]分国家汇总!$A:$AW,$A11,FALSE)),"",VLOOKUP(SB$3,[2]分国家汇总!$A:$AW,$A11,FALSE))</f>
        <v>-238.91108199999999</v>
      </c>
      <c r="SC11" s="34">
        <f>IF(ISERROR(VLOOKUP(SC$3,[2]分国家汇总!$A:$AW,$A11,FALSE)),"",VLOOKUP(SC$3,[2]分国家汇总!$A:$AW,$A11,FALSE))</f>
        <v>101.91627099999999</v>
      </c>
      <c r="SD11" s="34">
        <f>IF(ISERROR(VLOOKUP(SD$3,[2]分国家汇总!$A:$AW,$A11,FALSE)),"",VLOOKUP(SD$3,[2]分国家汇总!$A:$AW,$A11,FALSE))</f>
        <v>-202.71955700000001</v>
      </c>
      <c r="SE11" s="34">
        <f>IF(ISERROR(VLOOKUP(SE$3,[2]分国家汇总!$A:$AW,$A11,FALSE)),"",VLOOKUP(SE$3,[2]分国家汇总!$A:$AW,$A11,FALSE))</f>
        <v>-20.906874999999999</v>
      </c>
      <c r="SF11" s="34">
        <f>IF(ISERROR(VLOOKUP(SF$3,[2]分国家汇总!$A:$AW,$A11,FALSE)),"",VLOOKUP(SF$3,[2]分国家汇总!$A:$AW,$A11,FALSE))</f>
        <v>-76.866139000000004</v>
      </c>
      <c r="SG11" s="34">
        <f>IF(ISERROR(VLOOKUP(SG$3,[2]分国家汇总!$A:$AW,$A11,FALSE)),"",VLOOKUP(SG$3,[2]分国家汇总!$A:$AW,$A11,FALSE))</f>
        <v>4.1800040000000003</v>
      </c>
      <c r="SH11" s="34">
        <f>IF(ISERROR(VLOOKUP(SH$3,[2]分国家汇总!$A:$AW,$A11,FALSE)),"",VLOOKUP(SH$3,[2]分国家汇总!$A:$AW,$A11,FALSE))</f>
        <v>-348.40251799999999</v>
      </c>
      <c r="SI11" s="34">
        <f>IF(ISERROR(VLOOKUP(SI$3,[2]分国家汇总!$A:$AW,$A11,FALSE)),"",VLOOKUP(SI$3,[2]分国家汇总!$A:$AW,$A11,FALSE))</f>
        <v>-247.525553</v>
      </c>
      <c r="SJ11" s="34">
        <f>IF(ISERROR(VLOOKUP(SJ$3,[2]分国家汇总!$A:$AW,$A11,FALSE)),"",VLOOKUP(SJ$3,[2]分国家汇总!$A:$AW,$A11,FALSE))</f>
        <v>-138.92680899999999</v>
      </c>
      <c r="SK11" s="34">
        <f>IF(ISERROR(VLOOKUP(SK$3,[2]分国家汇总!$A:$AW,$A11,FALSE)),"",VLOOKUP(SK$3,[2]分国家汇总!$A:$AW,$A11,FALSE))</f>
        <v>-175.32335399999999</v>
      </c>
      <c r="SL11" s="34">
        <f>IF(ISERROR(VLOOKUP(SL$3,[2]分国家汇总!$A:$AW,$A11,FALSE)),"",VLOOKUP(SL$3,[2]分国家汇总!$A:$AW,$A11,FALSE))</f>
        <v>-41.021121999999998</v>
      </c>
      <c r="SM11" s="34">
        <f>IF(ISERROR(VLOOKUP(SM$3,[2]分国家汇总!$A:$AW,$A11,FALSE)),"",VLOOKUP(SM$3,[2]分国家汇总!$A:$AW,$A11,FALSE))</f>
        <v>-18.312303</v>
      </c>
      <c r="SN11" s="34">
        <f>IF(ISERROR(VLOOKUP(SN$3,[2]分国家汇总!$A:$AW,$A11,FALSE)),"",VLOOKUP(SN$3,[2]分国家汇总!$A:$AW,$A11,FALSE))</f>
        <v>-87.394603000000004</v>
      </c>
      <c r="SO11" s="34">
        <f>IF(ISERROR(VLOOKUP(SO$3,[2]分国家汇总!$A:$AW,$A11,FALSE)),"",VLOOKUP(SO$3,[2]分国家汇总!$A:$AW,$A11,FALSE))</f>
        <v>206.08122800000001</v>
      </c>
      <c r="SP11" s="34">
        <f>IF(ISERROR(VLOOKUP(SP$3,[2]分国家汇总!$A:$AW,$A11,FALSE)),"",VLOOKUP(SP$3,[2]分国家汇总!$A:$AW,$A11,FALSE))</f>
        <v>124.41332300000001</v>
      </c>
      <c r="SQ11" s="34">
        <f>IF(ISERROR(VLOOKUP(SQ$3,[2]分国家汇总!$A:$AW,$A11,FALSE)),"",VLOOKUP(SQ$3,[2]分国家汇总!$A:$AW,$A11,FALSE))</f>
        <v>-330.919037</v>
      </c>
      <c r="SR11" s="34">
        <f>IF(ISERROR(VLOOKUP(SR$3,[2]分国家汇总!$A:$AW,$A11,FALSE)),"",VLOOKUP(SR$3,[2]分国家汇总!$A:$AW,$A11,FALSE))</f>
        <v>35.119259</v>
      </c>
      <c r="SS11" s="34">
        <f>IF(ISERROR(VLOOKUP(SS$3,[2]分国家汇总!$A:$AW,$A11,FALSE)),"",VLOOKUP(SS$3,[2]分国家汇总!$A:$AW,$A11,FALSE))</f>
        <v>35.880122</v>
      </c>
      <c r="ST11" s="34">
        <f>IF(ISERROR(VLOOKUP(ST$3,[2]分国家汇总!$A:$AW,$A11,FALSE)),"",VLOOKUP(ST$3,[2]分国家汇总!$A:$AW,$A11,FALSE))</f>
        <v>24.980982000000001</v>
      </c>
      <c r="SU11" s="34">
        <f>IF(ISERROR(VLOOKUP(SU$3,[2]分国家汇总!$A:$AW,$A11,FALSE)),"",VLOOKUP(SU$3,[2]分国家汇总!$A:$AW,$A11,FALSE))</f>
        <v>-139.58945299999999</v>
      </c>
      <c r="SV11" s="34">
        <f>IF(ISERROR(VLOOKUP(SV$3,[2]分国家汇总!$A:$AW,$A11,FALSE)),"",VLOOKUP(SV$3,[2]分国家汇总!$A:$AW,$A11,FALSE))</f>
        <v>-72.098735000000005</v>
      </c>
      <c r="SW11" s="34">
        <f>IF(ISERROR(VLOOKUP(SW$3,[2]分国家汇总!$A:$AW,$A11,FALSE)),"",VLOOKUP(SW$3,[2]分国家汇总!$A:$AW,$A11,FALSE))</f>
        <v>-33.362932999999998</v>
      </c>
      <c r="SX11" s="34">
        <f>IF(ISERROR(VLOOKUP(SX$3,[2]分国家汇总!$A:$AW,$A11,FALSE)),"",VLOOKUP(SX$3,[2]分国家汇总!$A:$AW,$A11,FALSE))</f>
        <v>231.88337000000001</v>
      </c>
      <c r="SY11" s="34">
        <f>IF(ISERROR(VLOOKUP(SY$3,[2]分国家汇总!$A:$AW,$A11,FALSE)),"",VLOOKUP(SY$3,[2]分国家汇总!$A:$AW,$A11,FALSE))</f>
        <v>193.425703</v>
      </c>
      <c r="SZ11" s="34">
        <f>IF(ISERROR(VLOOKUP(SZ$3,[2]分国家汇总!$A:$AW,$A11,FALSE)),"",VLOOKUP(SZ$3,[2]分国家汇总!$A:$AW,$A11,FALSE))</f>
        <v>348.43006500000001</v>
      </c>
      <c r="TA11" s="34">
        <f>IF(ISERROR(VLOOKUP(TA$3,[2]分国家汇总!$A:$AW,$A11,FALSE)),"",VLOOKUP(TA$3,[2]分国家汇总!$A:$AW,$A11,FALSE))</f>
        <v>110.35297199999999</v>
      </c>
      <c r="TB11" s="34">
        <f>IF(ISERROR(VLOOKUP(TB$3,[2]分国家汇总!$A:$AW,$A11,FALSE)),"",VLOOKUP(TB$3,[2]分国家汇总!$A:$AW,$A11,FALSE))</f>
        <v>317.86352199999999</v>
      </c>
      <c r="TC11" s="34">
        <f>IF(ISERROR(VLOOKUP(TC$3,[2]分国家汇总!$A:$AW,$A11,FALSE)),"",VLOOKUP(TC$3,[2]分国家汇总!$A:$AW,$A11,FALSE))</f>
        <v>384.401858</v>
      </c>
      <c r="TD11" s="34">
        <f>IF(ISERROR(VLOOKUP(TD$3,[2]分国家汇总!$A:$AW,$A11,FALSE)),"",VLOOKUP(TD$3,[2]分国家汇总!$A:$AW,$A11,FALSE))</f>
        <v>193.14487199999999</v>
      </c>
      <c r="TE11" s="34">
        <f>IF(ISERROR(VLOOKUP(TE$3,[2]分国家汇总!$A:$AW,$A11,FALSE)),"",VLOOKUP(TE$3,[2]分国家汇总!$A:$AW,$A11,FALSE))</f>
        <v>121.601874</v>
      </c>
      <c r="TF11" s="34">
        <f>IF(ISERROR(VLOOKUP(TF$3,[2]分国家汇总!$A:$AW,$A11,FALSE)),"",VLOOKUP(TF$3,[2]分国家汇总!$A:$AW,$A11,FALSE))</f>
        <v>69.664233999999993</v>
      </c>
      <c r="TG11" s="34">
        <f>IF(ISERROR(VLOOKUP(TG$3,[2]分国家汇总!$A:$AW,$A11,FALSE)),"",VLOOKUP(TG$3,[2]分国家汇总!$A:$AW,$A11,FALSE))</f>
        <v>-31.411048000000001</v>
      </c>
    </row>
    <row r="12" spans="1:527" s="32" customFormat="1" ht="15" x14ac:dyDescent="0.2">
      <c r="A12" s="28">
        <v>30</v>
      </c>
      <c r="B12" s="29"/>
      <c r="C12" s="30"/>
      <c r="D12" s="33" t="s">
        <v>8</v>
      </c>
      <c r="E12" s="34" t="e">
        <f>VLOOKUP(E$3,[2]分国家汇总!$A:$AW,$A12,FALSE)</f>
        <v>#N/A</v>
      </c>
      <c r="F12" s="34" t="e">
        <f>VLOOKUP(F$3,[2]分国家汇总!$A:$AW,$A12,FALSE)</f>
        <v>#N/A</v>
      </c>
      <c r="G12" s="34" t="e">
        <f>VLOOKUP(G$3,[2]分国家汇总!$A:$AW,$A12,FALSE)</f>
        <v>#N/A</v>
      </c>
      <c r="H12" s="34" t="e">
        <f>VLOOKUP(H$3,[2]分国家汇总!$A:$AW,$A12,FALSE)</f>
        <v>#N/A</v>
      </c>
      <c r="I12" s="34" t="e">
        <f>VLOOKUP(I$3,[2]分国家汇总!$A:$AW,$A12,FALSE)</f>
        <v>#N/A</v>
      </c>
      <c r="J12" s="34" t="e">
        <f>VLOOKUP(J$3,[2]分国家汇总!$A:$AW,$A12,FALSE)</f>
        <v>#N/A</v>
      </c>
      <c r="K12" s="34" t="e">
        <f>VLOOKUP(K$3,[2]分国家汇总!$A:$AW,$A12,FALSE)</f>
        <v>#N/A</v>
      </c>
      <c r="L12" s="34" t="e">
        <f>VLOOKUP(L$3,[2]分国家汇总!$A:$AW,$A12,FALSE)</f>
        <v>#N/A</v>
      </c>
      <c r="M12" s="34" t="e">
        <f>VLOOKUP(M$3,[2]分国家汇总!$A:$AW,$A12,FALSE)</f>
        <v>#N/A</v>
      </c>
      <c r="N12" s="34" t="e">
        <f>VLOOKUP(N$3,[2]分国家汇总!$A:$AW,$A12,FALSE)</f>
        <v>#N/A</v>
      </c>
      <c r="O12" s="34" t="e">
        <f>VLOOKUP(O$3,[2]分国家汇总!$A:$AW,$A12,FALSE)</f>
        <v>#N/A</v>
      </c>
      <c r="P12" s="34" t="e">
        <f>VLOOKUP(P$3,[2]分国家汇总!$A:$AW,$A12,FALSE)</f>
        <v>#N/A</v>
      </c>
      <c r="Q12" s="34" t="e">
        <f>VLOOKUP(Q$3,[2]分国家汇总!$A:$AW,$A12,FALSE)</f>
        <v>#N/A</v>
      </c>
      <c r="R12" s="34" t="e">
        <f>VLOOKUP(R$3,[2]分国家汇总!$A:$AW,$A12,FALSE)</f>
        <v>#N/A</v>
      </c>
      <c r="S12" s="34" t="e">
        <f>VLOOKUP(S$3,[2]分国家汇总!$A:$AW,$A12,FALSE)</f>
        <v>#N/A</v>
      </c>
      <c r="T12" s="34" t="e">
        <f>VLOOKUP(T$3,[2]分国家汇总!$A:$AW,$A12,FALSE)</f>
        <v>#N/A</v>
      </c>
      <c r="U12" s="34" t="e">
        <f>VLOOKUP(U$3,[2]分国家汇总!$A:$AW,$A12,FALSE)</f>
        <v>#N/A</v>
      </c>
      <c r="V12" s="34" t="e">
        <f>VLOOKUP(V$3,[2]分国家汇总!$A:$AW,$A12,FALSE)</f>
        <v>#N/A</v>
      </c>
      <c r="W12" s="34" t="e">
        <f>VLOOKUP(W$3,[2]分国家汇总!$A:$AW,$A12,FALSE)</f>
        <v>#N/A</v>
      </c>
      <c r="X12" s="34" t="e">
        <f>VLOOKUP(X$3,[2]分国家汇总!$A:$AW,$A12,FALSE)</f>
        <v>#N/A</v>
      </c>
      <c r="Y12" s="34" t="e">
        <f>VLOOKUP(Y$3,[2]分国家汇总!$A:$AW,$A12,FALSE)</f>
        <v>#N/A</v>
      </c>
      <c r="Z12" s="34" t="e">
        <f>VLOOKUP(Z$3,[2]分国家汇总!$A:$AW,$A12,FALSE)</f>
        <v>#N/A</v>
      </c>
      <c r="AA12" s="34" t="e">
        <f>VLOOKUP(AA$3,[2]分国家汇总!$A:$AW,$A12,FALSE)</f>
        <v>#N/A</v>
      </c>
      <c r="AB12" s="34" t="e">
        <f>VLOOKUP(AB$3,[2]分国家汇总!$A:$AW,$A12,FALSE)</f>
        <v>#N/A</v>
      </c>
      <c r="AC12" s="34" t="e">
        <f>VLOOKUP(AC$3,[2]分国家汇总!$A:$AW,$A12,FALSE)</f>
        <v>#N/A</v>
      </c>
      <c r="AD12" s="34" t="e">
        <f>VLOOKUP(AD$3,[2]分国家汇总!$A:$AW,$A12,FALSE)</f>
        <v>#N/A</v>
      </c>
      <c r="AE12" s="34" t="e">
        <f>VLOOKUP(AE$3,[2]分国家汇总!$A:$AW,$A12,FALSE)</f>
        <v>#N/A</v>
      </c>
      <c r="AF12" s="34" t="e">
        <f>VLOOKUP(AF$3,[2]分国家汇总!$A:$AW,$A12,FALSE)</f>
        <v>#N/A</v>
      </c>
      <c r="AG12" s="34" t="e">
        <f>VLOOKUP(AG$3,[2]分国家汇总!$A:$AW,$A12,FALSE)</f>
        <v>#N/A</v>
      </c>
      <c r="AH12" s="34" t="e">
        <f>VLOOKUP(AH$3,[2]分国家汇总!$A:$AW,$A12,FALSE)</f>
        <v>#N/A</v>
      </c>
      <c r="AI12" s="34" t="e">
        <f>VLOOKUP(AI$3,[2]分国家汇总!$A:$AW,$A12,FALSE)</f>
        <v>#N/A</v>
      </c>
      <c r="AJ12" s="34" t="e">
        <f>VLOOKUP(AJ$3,[2]分国家汇总!$A:$AW,$A12,FALSE)</f>
        <v>#N/A</v>
      </c>
      <c r="AK12" s="34" t="e">
        <f>VLOOKUP(AK$3,[2]分国家汇总!$A:$AW,$A12,FALSE)</f>
        <v>#N/A</v>
      </c>
      <c r="AL12" s="34" t="e">
        <f>VLOOKUP(AL$3,[2]分国家汇总!$A:$AW,$A12,FALSE)</f>
        <v>#N/A</v>
      </c>
      <c r="AM12" s="34" t="e">
        <f>VLOOKUP(AM$3,[2]分国家汇总!$A:$AW,$A12,FALSE)</f>
        <v>#N/A</v>
      </c>
      <c r="AN12" s="34" t="e">
        <f>VLOOKUP(AN$3,[2]分国家汇总!$A:$AW,$A12,FALSE)</f>
        <v>#N/A</v>
      </c>
      <c r="AO12" s="34" t="e">
        <f>VLOOKUP(AO$3,[2]分国家汇总!$A:$AW,$A12,FALSE)</f>
        <v>#N/A</v>
      </c>
      <c r="AP12" s="34" t="e">
        <f>VLOOKUP(AP$3,[2]分国家汇总!$A:$AW,$A12,FALSE)</f>
        <v>#N/A</v>
      </c>
      <c r="AQ12" s="34" t="e">
        <f>VLOOKUP(AQ$3,[2]分国家汇总!$A:$AW,$A12,FALSE)</f>
        <v>#N/A</v>
      </c>
      <c r="AR12" s="34" t="e">
        <f>VLOOKUP(AR$3,[2]分国家汇总!$A:$AW,$A12,FALSE)</f>
        <v>#N/A</v>
      </c>
      <c r="AS12" s="34" t="e">
        <f>VLOOKUP(AS$3,[2]分国家汇总!$A:$AW,$A12,FALSE)</f>
        <v>#N/A</v>
      </c>
      <c r="AT12" s="34" t="e">
        <f>VLOOKUP(AT$3,[2]分国家汇总!$A:$AW,$A12,FALSE)</f>
        <v>#N/A</v>
      </c>
      <c r="AU12" s="34" t="e">
        <f>VLOOKUP(AU$3,[2]分国家汇总!$A:$AW,$A12,FALSE)</f>
        <v>#N/A</v>
      </c>
      <c r="AV12" s="34" t="e">
        <f>VLOOKUP(AV$3,[2]分国家汇总!$A:$AW,$A12,FALSE)</f>
        <v>#N/A</v>
      </c>
      <c r="AW12" s="34" t="e">
        <f>VLOOKUP(AW$3,[2]分国家汇总!$A:$AW,$A12,FALSE)</f>
        <v>#N/A</v>
      </c>
      <c r="AX12" s="34" t="e">
        <f>VLOOKUP(AX$3,[2]分国家汇总!$A:$AW,$A12,FALSE)</f>
        <v>#N/A</v>
      </c>
      <c r="AY12" s="34" t="e">
        <f>VLOOKUP(AY$3,[2]分国家汇总!$A:$AW,$A12,FALSE)</f>
        <v>#N/A</v>
      </c>
      <c r="AZ12" s="34" t="e">
        <f>VLOOKUP(AZ$3,[2]分国家汇总!$A:$AW,$A12,FALSE)</f>
        <v>#N/A</v>
      </c>
      <c r="BA12" s="34" t="e">
        <f>VLOOKUP(BA$3,[2]分国家汇总!$A:$AW,$A12,FALSE)</f>
        <v>#N/A</v>
      </c>
      <c r="BB12" s="34" t="e">
        <f>VLOOKUP(BB$3,[2]分国家汇总!$A:$AW,$A12,FALSE)</f>
        <v>#N/A</v>
      </c>
      <c r="BC12" s="34" t="e">
        <f>VLOOKUP(BC$3,[2]分国家汇总!$A:$AW,$A12,FALSE)</f>
        <v>#N/A</v>
      </c>
      <c r="BD12" s="34" t="e">
        <f>VLOOKUP(BD$3,[2]分国家汇总!$A:$AW,$A12,FALSE)</f>
        <v>#N/A</v>
      </c>
      <c r="BE12" s="34" t="e">
        <f>VLOOKUP(BE$3,[2]分国家汇总!$A:$AW,$A12,FALSE)</f>
        <v>#N/A</v>
      </c>
      <c r="BF12" s="34" t="e">
        <f>VLOOKUP(BF$3,[2]分国家汇总!$A:$AW,$A12,FALSE)</f>
        <v>#N/A</v>
      </c>
      <c r="BG12" s="34" t="e">
        <f>VLOOKUP(BG$3,[2]分国家汇总!$A:$AW,$A12,FALSE)</f>
        <v>#N/A</v>
      </c>
      <c r="BH12" s="34" t="e">
        <f>VLOOKUP(BH$3,[2]分国家汇总!$A:$AW,$A12,FALSE)</f>
        <v>#N/A</v>
      </c>
      <c r="BI12" s="34" t="e">
        <f>VLOOKUP(BI$3,[2]分国家汇总!$A:$AW,$A12,FALSE)</f>
        <v>#N/A</v>
      </c>
      <c r="BJ12" s="34" t="e">
        <f>VLOOKUP(BJ$3,[2]分国家汇总!$A:$AW,$A12,FALSE)</f>
        <v>#N/A</v>
      </c>
      <c r="BK12" s="34" t="e">
        <f>VLOOKUP(BK$3,[2]分国家汇总!$A:$AW,$A12,FALSE)</f>
        <v>#N/A</v>
      </c>
      <c r="BL12" s="34" t="e">
        <f>VLOOKUP(BL$3,[2]分国家汇总!$A:$AW,$A12,FALSE)</f>
        <v>#N/A</v>
      </c>
      <c r="BM12" s="34" t="e">
        <f>VLOOKUP(BM$3,[2]分国家汇总!$A:$AW,$A12,FALSE)</f>
        <v>#N/A</v>
      </c>
      <c r="BN12" s="34" t="e">
        <f>VLOOKUP(BN$3,[2]分国家汇总!$A:$AW,$A12,FALSE)</f>
        <v>#N/A</v>
      </c>
      <c r="BO12" s="34" t="e">
        <f>VLOOKUP(BO$3,[2]分国家汇总!$A:$AW,$A12,FALSE)</f>
        <v>#N/A</v>
      </c>
      <c r="BP12" s="34" t="e">
        <f>VLOOKUP(BP$3,[2]分国家汇总!$A:$AW,$A12,FALSE)</f>
        <v>#N/A</v>
      </c>
      <c r="BQ12" s="34" t="e">
        <f>VLOOKUP(BQ$3,[2]分国家汇总!$A:$AW,$A12,FALSE)</f>
        <v>#N/A</v>
      </c>
      <c r="BR12" s="34" t="e">
        <f>VLOOKUP(BR$3,[2]分国家汇总!$A:$AW,$A12,FALSE)</f>
        <v>#N/A</v>
      </c>
      <c r="BS12" s="34" t="e">
        <f>VLOOKUP(BS$3,[2]分国家汇总!$A:$AW,$A12,FALSE)</f>
        <v>#N/A</v>
      </c>
      <c r="BT12" s="34" t="e">
        <f>VLOOKUP(BT$3,[2]分国家汇总!$A:$AW,$A12,FALSE)</f>
        <v>#N/A</v>
      </c>
      <c r="BU12" s="34" t="e">
        <f>VLOOKUP(BU$3,[2]分国家汇总!$A:$AW,$A12,FALSE)</f>
        <v>#N/A</v>
      </c>
      <c r="BV12" s="34" t="e">
        <f>VLOOKUP(BV$3,[2]分国家汇总!$A:$AW,$A12,FALSE)</f>
        <v>#N/A</v>
      </c>
      <c r="BW12" s="34" t="e">
        <f>VLOOKUP(BW$3,[2]分国家汇总!$A:$AW,$A12,FALSE)</f>
        <v>#N/A</v>
      </c>
      <c r="BX12" s="34" t="e">
        <f>VLOOKUP(BX$3,[2]分国家汇总!$A:$AW,$A12,FALSE)</f>
        <v>#N/A</v>
      </c>
      <c r="BY12" s="34" t="e">
        <f>VLOOKUP(BY$3,[2]分国家汇总!$A:$AW,$A12,FALSE)</f>
        <v>#N/A</v>
      </c>
      <c r="BZ12" s="34" t="e">
        <f>VLOOKUP(BZ$3,[2]分国家汇总!$A:$AW,$A12,FALSE)</f>
        <v>#N/A</v>
      </c>
      <c r="CA12" s="34" t="e">
        <f>VLOOKUP(CA$3,[2]分国家汇总!$A:$AW,$A12,FALSE)</f>
        <v>#N/A</v>
      </c>
      <c r="CB12" s="34" t="e">
        <f>VLOOKUP(CB$3,[2]分国家汇总!$A:$AW,$A12,FALSE)</f>
        <v>#N/A</v>
      </c>
      <c r="CC12" s="34" t="e">
        <f>VLOOKUP(CC$3,[2]分国家汇总!$A:$AW,$A12,FALSE)</f>
        <v>#N/A</v>
      </c>
      <c r="CD12" s="34" t="e">
        <f>VLOOKUP(CD$3,[2]分国家汇总!$A:$AW,$A12,FALSE)</f>
        <v>#N/A</v>
      </c>
      <c r="CE12" s="34" t="e">
        <f>VLOOKUP(CE$3,[2]分国家汇总!$A:$AW,$A12,FALSE)</f>
        <v>#N/A</v>
      </c>
      <c r="CF12" s="34" t="e">
        <f>VLOOKUP(CF$3,[2]分国家汇总!$A:$AW,$A12,FALSE)</f>
        <v>#N/A</v>
      </c>
      <c r="CG12" s="34" t="e">
        <f>VLOOKUP(CG$3,[2]分国家汇总!$A:$AW,$A12,FALSE)</f>
        <v>#N/A</v>
      </c>
      <c r="CH12" s="34" t="e">
        <f>VLOOKUP(CH$3,[2]分国家汇总!$A:$AW,$A12,FALSE)</f>
        <v>#N/A</v>
      </c>
      <c r="CI12" s="34" t="e">
        <f>VLOOKUP(CI$3,[2]分国家汇总!$A:$AW,$A12,FALSE)</f>
        <v>#N/A</v>
      </c>
      <c r="CJ12" s="34" t="e">
        <f>VLOOKUP(CJ$3,[2]分国家汇总!$A:$AW,$A12,FALSE)</f>
        <v>#N/A</v>
      </c>
      <c r="CK12" s="34" t="e">
        <f>VLOOKUP(CK$3,[2]分国家汇总!$A:$AW,$A12,FALSE)</f>
        <v>#N/A</v>
      </c>
      <c r="CL12" s="34" t="e">
        <f>VLOOKUP(CL$3,[2]分国家汇总!$A:$AW,$A12,FALSE)</f>
        <v>#N/A</v>
      </c>
      <c r="CM12" s="34" t="e">
        <f>VLOOKUP(CM$3,[2]分国家汇总!$A:$AW,$A12,FALSE)</f>
        <v>#N/A</v>
      </c>
      <c r="CN12" s="34" t="e">
        <f>VLOOKUP(CN$3,[2]分国家汇总!$A:$AW,$A12,FALSE)</f>
        <v>#N/A</v>
      </c>
      <c r="CO12" s="34" t="e">
        <f>VLOOKUP(CO$3,[2]分国家汇总!$A:$AW,$A12,FALSE)</f>
        <v>#N/A</v>
      </c>
      <c r="CP12" s="34" t="e">
        <f>VLOOKUP(CP$3,[2]分国家汇总!$A:$AW,$A12,FALSE)</f>
        <v>#N/A</v>
      </c>
      <c r="CQ12" s="34" t="e">
        <f>VLOOKUP(CQ$3,[2]分国家汇总!$A:$AW,$A12,FALSE)</f>
        <v>#N/A</v>
      </c>
      <c r="CR12" s="34" t="e">
        <f>VLOOKUP(CR$3,[2]分国家汇总!$A:$AW,$A12,FALSE)</f>
        <v>#N/A</v>
      </c>
      <c r="CS12" s="34" t="e">
        <f>VLOOKUP(CS$3,[2]分国家汇总!$A:$AW,$A12,FALSE)</f>
        <v>#N/A</v>
      </c>
      <c r="CT12" s="34" t="e">
        <f>VLOOKUP(CT$3,[2]分国家汇总!$A:$AW,$A12,FALSE)</f>
        <v>#N/A</v>
      </c>
      <c r="CU12" s="34" t="e">
        <f>VLOOKUP(CU$3,[2]分国家汇总!$A:$AW,$A12,FALSE)</f>
        <v>#N/A</v>
      </c>
      <c r="CV12" s="34" t="e">
        <f>VLOOKUP(CV$3,[2]分国家汇总!$A:$AW,$A12,FALSE)</f>
        <v>#N/A</v>
      </c>
      <c r="CW12" s="34" t="e">
        <f>VLOOKUP(CW$3,[2]分国家汇总!$A:$AW,$A12,FALSE)</f>
        <v>#N/A</v>
      </c>
      <c r="CX12" s="34" t="e">
        <f>VLOOKUP(CX$3,[2]分国家汇总!$A:$AW,$A12,FALSE)</f>
        <v>#N/A</v>
      </c>
      <c r="CY12" s="34" t="e">
        <f>VLOOKUP(CY$3,[2]分国家汇总!$A:$AW,$A12,FALSE)</f>
        <v>#N/A</v>
      </c>
      <c r="CZ12" s="34" t="e">
        <f>VLOOKUP(CZ$3,[2]分国家汇总!$A:$AW,$A12,FALSE)</f>
        <v>#N/A</v>
      </c>
      <c r="DA12" s="34" t="e">
        <f>VLOOKUP(DA$3,[2]分国家汇总!$A:$AW,$A12,FALSE)</f>
        <v>#N/A</v>
      </c>
      <c r="DB12" s="34" t="e">
        <f>VLOOKUP(DB$3,[2]分国家汇总!$A:$AW,$A12,FALSE)</f>
        <v>#N/A</v>
      </c>
      <c r="DC12" s="34" t="e">
        <f>VLOOKUP(DC$3,[2]分国家汇总!$A:$AW,$A12,FALSE)</f>
        <v>#N/A</v>
      </c>
      <c r="DD12" s="34" t="e">
        <f>VLOOKUP(DD$3,[2]分国家汇总!$A:$AW,$A12,FALSE)</f>
        <v>#N/A</v>
      </c>
      <c r="DE12" s="34" t="e">
        <f>VLOOKUP(DE$3,[2]分国家汇总!$A:$AW,$A12,FALSE)</f>
        <v>#N/A</v>
      </c>
      <c r="DF12" s="34" t="e">
        <f>VLOOKUP(DF$3,[2]分国家汇总!$A:$AW,$A12,FALSE)</f>
        <v>#N/A</v>
      </c>
      <c r="DG12" s="34" t="e">
        <f>VLOOKUP(DG$3,[2]分国家汇总!$A:$AW,$A12,FALSE)</f>
        <v>#N/A</v>
      </c>
      <c r="DH12" s="34" t="e">
        <f>VLOOKUP(DH$3,[2]分国家汇总!$A:$AW,$A12,FALSE)</f>
        <v>#N/A</v>
      </c>
      <c r="DI12" s="34" t="e">
        <f>VLOOKUP(DI$3,[2]分国家汇总!$A:$AW,$A12,FALSE)</f>
        <v>#N/A</v>
      </c>
      <c r="DJ12" s="34" t="e">
        <f>VLOOKUP(DJ$3,[2]分国家汇总!$A:$AW,$A12,FALSE)</f>
        <v>#N/A</v>
      </c>
      <c r="DK12" s="34" t="e">
        <f>VLOOKUP(DK$3,[2]分国家汇总!$A:$AW,$A12,FALSE)</f>
        <v>#N/A</v>
      </c>
      <c r="DL12" s="34" t="e">
        <f>VLOOKUP(DL$3,[2]分国家汇总!$A:$AW,$A12,FALSE)</f>
        <v>#N/A</v>
      </c>
      <c r="DM12" s="34" t="e">
        <f>VLOOKUP(DM$3,[2]分国家汇总!$A:$AW,$A12,FALSE)</f>
        <v>#N/A</v>
      </c>
      <c r="DN12" s="34" t="e">
        <f>VLOOKUP(DN$3,[2]分国家汇总!$A:$AW,$A12,FALSE)</f>
        <v>#N/A</v>
      </c>
      <c r="DO12" s="34" t="e">
        <f>VLOOKUP(DO$3,[2]分国家汇总!$A:$AW,$A12,FALSE)</f>
        <v>#N/A</v>
      </c>
      <c r="DP12" s="34" t="e">
        <f>VLOOKUP(DP$3,[2]分国家汇总!$A:$AW,$A12,FALSE)</f>
        <v>#N/A</v>
      </c>
      <c r="DQ12" s="34" t="e">
        <f>VLOOKUP(DQ$3,[2]分国家汇总!$A:$AW,$A12,FALSE)</f>
        <v>#N/A</v>
      </c>
      <c r="DR12" s="34" t="e">
        <f>VLOOKUP(DR$3,[2]分国家汇总!$A:$AW,$A12,FALSE)</f>
        <v>#N/A</v>
      </c>
      <c r="DS12" s="34" t="e">
        <f>VLOOKUP(DS$3,[2]分国家汇总!$A:$AW,$A12,FALSE)</f>
        <v>#N/A</v>
      </c>
      <c r="DT12" s="34" t="e">
        <f>VLOOKUP(DT$3,[2]分国家汇总!$A:$AW,$A12,FALSE)</f>
        <v>#N/A</v>
      </c>
      <c r="DU12" s="34" t="e">
        <f>VLOOKUP(DU$3,[2]分国家汇总!$A:$AW,$A12,FALSE)</f>
        <v>#N/A</v>
      </c>
      <c r="DV12" s="34" t="e">
        <f>VLOOKUP(DV$3,[2]分国家汇总!$A:$AW,$A12,FALSE)</f>
        <v>#N/A</v>
      </c>
      <c r="DW12" s="34" t="e">
        <f>VLOOKUP(DW$3,[2]分国家汇总!$A:$AW,$A12,FALSE)</f>
        <v>#N/A</v>
      </c>
      <c r="DX12" s="34" t="e">
        <f>VLOOKUP(DX$3,[2]分国家汇总!$A:$AW,$A12,FALSE)</f>
        <v>#N/A</v>
      </c>
      <c r="DY12" s="34" t="e">
        <f>VLOOKUP(DY$3,[2]分国家汇总!$A:$AW,$A12,FALSE)</f>
        <v>#N/A</v>
      </c>
      <c r="DZ12" s="34" t="e">
        <f>VLOOKUP(DZ$3,[2]分国家汇总!$A:$AW,$A12,FALSE)</f>
        <v>#N/A</v>
      </c>
      <c r="EA12" s="34" t="e">
        <f>VLOOKUP(EA$3,[2]分国家汇总!$A:$AW,$A12,FALSE)</f>
        <v>#N/A</v>
      </c>
      <c r="EB12" s="34" t="e">
        <f>VLOOKUP(EB$3,[2]分国家汇总!$A:$AW,$A12,FALSE)</f>
        <v>#N/A</v>
      </c>
      <c r="EC12" s="34" t="e">
        <f>VLOOKUP(EC$3,[2]分国家汇总!$A:$AW,$A12,FALSE)</f>
        <v>#N/A</v>
      </c>
      <c r="ED12" s="34" t="e">
        <f>VLOOKUP(ED$3,[2]分国家汇总!$A:$AW,$A12,FALSE)</f>
        <v>#N/A</v>
      </c>
      <c r="EE12" s="34" t="e">
        <f>VLOOKUP(EE$3,[2]分国家汇总!$A:$AW,$A12,FALSE)</f>
        <v>#N/A</v>
      </c>
      <c r="EF12" s="34" t="e">
        <f>VLOOKUP(EF$3,[2]分国家汇总!$A:$AW,$A12,FALSE)</f>
        <v>#N/A</v>
      </c>
      <c r="EG12" s="34" t="e">
        <f>VLOOKUP(EG$3,[2]分国家汇总!$A:$AW,$A12,FALSE)</f>
        <v>#N/A</v>
      </c>
      <c r="EH12" s="34" t="e">
        <f>VLOOKUP(EH$3,[2]分国家汇总!$A:$AW,$A12,FALSE)</f>
        <v>#N/A</v>
      </c>
      <c r="EI12" s="34" t="e">
        <f>VLOOKUP(EI$3,[2]分国家汇总!$A:$AW,$A12,FALSE)</f>
        <v>#N/A</v>
      </c>
      <c r="EJ12" s="34" t="e">
        <f>VLOOKUP(EJ$3,[2]分国家汇总!$A:$AW,$A12,FALSE)</f>
        <v>#N/A</v>
      </c>
      <c r="EK12" s="34" t="e">
        <f>VLOOKUP(EK$3,[2]分国家汇总!$A:$AW,$A12,FALSE)</f>
        <v>#N/A</v>
      </c>
      <c r="EL12" s="34" t="e">
        <f>VLOOKUP(EL$3,[2]分国家汇总!$A:$AW,$A12,FALSE)</f>
        <v>#N/A</v>
      </c>
      <c r="EM12" s="34" t="e">
        <f>VLOOKUP(EM$3,[2]分国家汇总!$A:$AW,$A12,FALSE)</f>
        <v>#N/A</v>
      </c>
      <c r="EN12" s="34" t="e">
        <f>VLOOKUP(EN$3,[2]分国家汇总!$A:$AW,$A12,FALSE)</f>
        <v>#N/A</v>
      </c>
      <c r="EO12" s="34" t="e">
        <f>VLOOKUP(EO$3,[2]分国家汇总!$A:$AW,$A12,FALSE)</f>
        <v>#N/A</v>
      </c>
      <c r="EP12" s="34" t="e">
        <f>VLOOKUP(EP$3,[2]分国家汇总!$A:$AW,$A12,FALSE)</f>
        <v>#N/A</v>
      </c>
      <c r="EQ12" s="34" t="e">
        <f>VLOOKUP(EQ$3,[2]分国家汇总!$A:$AW,$A12,FALSE)</f>
        <v>#N/A</v>
      </c>
      <c r="ER12" s="34" t="e">
        <f>VLOOKUP(ER$3,[2]分国家汇总!$A:$AW,$A12,FALSE)</f>
        <v>#N/A</v>
      </c>
      <c r="ES12" s="34" t="e">
        <f>VLOOKUP(ES$3,[2]分国家汇总!$A:$AW,$A12,FALSE)</f>
        <v>#N/A</v>
      </c>
      <c r="ET12" s="34" t="e">
        <f>VLOOKUP(ET$3,[2]分国家汇总!$A:$AW,$A12,FALSE)</f>
        <v>#N/A</v>
      </c>
      <c r="EU12" s="34" t="e">
        <f>VLOOKUP(EU$3,[2]分国家汇总!$A:$AW,$A12,FALSE)</f>
        <v>#N/A</v>
      </c>
      <c r="EV12" s="34" t="e">
        <f>VLOOKUP(EV$3,[2]分国家汇总!$A:$AW,$A12,FALSE)</f>
        <v>#N/A</v>
      </c>
      <c r="EW12" s="34" t="e">
        <f>VLOOKUP(EW$3,[2]分国家汇总!$A:$AW,$A12,FALSE)</f>
        <v>#N/A</v>
      </c>
      <c r="EX12" s="34" t="e">
        <f>VLOOKUP(EX$3,[2]分国家汇总!$A:$AW,$A12,FALSE)</f>
        <v>#N/A</v>
      </c>
      <c r="EY12" s="34" t="e">
        <f>VLOOKUP(EY$3,[2]分国家汇总!$A:$AW,$A12,FALSE)</f>
        <v>#N/A</v>
      </c>
      <c r="EZ12" s="34" t="e">
        <f>VLOOKUP(EZ$3,[2]分国家汇总!$A:$AW,$A12,FALSE)</f>
        <v>#N/A</v>
      </c>
      <c r="FA12" s="34" t="e">
        <f>VLOOKUP(FA$3,[2]分国家汇总!$A:$AW,$A12,FALSE)</f>
        <v>#N/A</v>
      </c>
      <c r="FB12" s="34" t="e">
        <f>VLOOKUP(FB$3,[2]分国家汇总!$A:$AW,$A12,FALSE)</f>
        <v>#N/A</v>
      </c>
      <c r="FC12" s="34" t="e">
        <f>VLOOKUP(FC$3,[2]分国家汇总!$A:$AW,$A12,FALSE)</f>
        <v>#N/A</v>
      </c>
      <c r="FD12" s="34" t="e">
        <f>VLOOKUP(FD$3,[2]分国家汇总!$A:$AW,$A12,FALSE)</f>
        <v>#N/A</v>
      </c>
      <c r="FE12" s="34" t="e">
        <f>VLOOKUP(FE$3,[2]分国家汇总!$A:$AW,$A12,FALSE)</f>
        <v>#N/A</v>
      </c>
      <c r="FF12" s="34" t="e">
        <f>VLOOKUP(FF$3,[2]分国家汇总!$A:$AW,$A12,FALSE)</f>
        <v>#N/A</v>
      </c>
      <c r="FG12" s="34" t="e">
        <f>VLOOKUP(FG$3,[2]分国家汇总!$A:$AW,$A12,FALSE)</f>
        <v>#N/A</v>
      </c>
      <c r="FH12" s="34" t="e">
        <f>VLOOKUP(FH$3,[2]分国家汇总!$A:$AW,$A12,FALSE)</f>
        <v>#N/A</v>
      </c>
      <c r="FI12" s="34" t="e">
        <f>VLOOKUP(FI$3,[2]分国家汇总!$A:$AW,$A12,FALSE)</f>
        <v>#N/A</v>
      </c>
      <c r="FJ12" s="34" t="e">
        <f>VLOOKUP(FJ$3,[2]分国家汇总!$A:$AW,$A12,FALSE)</f>
        <v>#N/A</v>
      </c>
      <c r="FK12" s="34" t="e">
        <f>VLOOKUP(FK$3,[2]分国家汇总!$A:$AW,$A12,FALSE)</f>
        <v>#N/A</v>
      </c>
      <c r="FL12" s="34" t="e">
        <f>VLOOKUP(FL$3,[2]分国家汇总!$A:$AW,$A12,FALSE)</f>
        <v>#N/A</v>
      </c>
      <c r="FM12" s="34" t="e">
        <f>VLOOKUP(FM$3,[2]分国家汇总!$A:$AW,$A12,FALSE)</f>
        <v>#N/A</v>
      </c>
      <c r="FN12" s="34" t="e">
        <f>VLOOKUP(FN$3,[2]分国家汇总!$A:$AW,$A12,FALSE)</f>
        <v>#N/A</v>
      </c>
      <c r="FO12" s="34" t="e">
        <f>VLOOKUP(FO$3,[2]分国家汇总!$A:$AW,$A12,FALSE)</f>
        <v>#N/A</v>
      </c>
      <c r="FP12" s="34" t="e">
        <f>VLOOKUP(FP$3,[2]分国家汇总!$A:$AW,$A12,FALSE)</f>
        <v>#N/A</v>
      </c>
      <c r="FQ12" s="34" t="e">
        <f>VLOOKUP(FQ$3,[2]分国家汇总!$A:$AW,$A12,FALSE)</f>
        <v>#N/A</v>
      </c>
      <c r="FR12" s="34" t="e">
        <f>VLOOKUP(FR$3,[2]分国家汇总!$A:$AW,$A12,FALSE)</f>
        <v>#N/A</v>
      </c>
      <c r="FS12" s="34" t="e">
        <f>VLOOKUP(FS$3,[2]分国家汇总!$A:$AW,$A12,FALSE)</f>
        <v>#N/A</v>
      </c>
      <c r="FT12" s="34" t="e">
        <f>VLOOKUP(FT$3,[2]分国家汇总!$A:$AW,$A12,FALSE)</f>
        <v>#N/A</v>
      </c>
      <c r="FU12" s="34" t="e">
        <f>VLOOKUP(FU$3,[2]分国家汇总!$A:$AW,$A12,FALSE)</f>
        <v>#N/A</v>
      </c>
      <c r="FV12" s="34" t="e">
        <f>VLOOKUP(FV$3,[2]分国家汇总!$A:$AW,$A12,FALSE)</f>
        <v>#N/A</v>
      </c>
      <c r="FW12" s="34" t="e">
        <f>VLOOKUP(FW$3,[2]分国家汇总!$A:$AW,$A12,FALSE)</f>
        <v>#N/A</v>
      </c>
      <c r="FX12" s="34" t="e">
        <f>VLOOKUP(FX$3,[2]分国家汇总!$A:$AW,$A12,FALSE)</f>
        <v>#N/A</v>
      </c>
      <c r="FY12" s="34" t="e">
        <f>VLOOKUP(FY$3,[2]分国家汇总!$A:$AW,$A12,FALSE)</f>
        <v>#N/A</v>
      </c>
      <c r="FZ12" s="34" t="e">
        <f>VLOOKUP(FZ$3,[2]分国家汇总!$A:$AW,$A12,FALSE)</f>
        <v>#N/A</v>
      </c>
      <c r="GA12" s="34" t="e">
        <f>VLOOKUP(GA$3,[2]分国家汇总!$A:$AW,$A12,FALSE)</f>
        <v>#N/A</v>
      </c>
      <c r="GB12" s="34" t="e">
        <f>VLOOKUP(GB$3,[2]分国家汇总!$A:$AW,$A12,FALSE)</f>
        <v>#N/A</v>
      </c>
      <c r="GC12" s="34" t="e">
        <f>VLOOKUP(GC$3,[2]分国家汇总!$A:$AW,$A12,FALSE)</f>
        <v>#N/A</v>
      </c>
      <c r="GD12" s="34" t="e">
        <f>VLOOKUP(GD$3,[2]分国家汇总!$A:$AW,$A12,FALSE)</f>
        <v>#N/A</v>
      </c>
      <c r="GE12" s="34" t="e">
        <f>VLOOKUP(GE$3,[2]分国家汇总!$A:$AW,$A12,FALSE)</f>
        <v>#N/A</v>
      </c>
      <c r="GF12" s="34" t="e">
        <f>VLOOKUP(GF$3,[2]分国家汇总!$A:$AW,$A12,FALSE)</f>
        <v>#N/A</v>
      </c>
      <c r="GG12" s="34" t="e">
        <f>VLOOKUP(GG$3,[2]分国家汇总!$A:$AW,$A12,FALSE)</f>
        <v>#N/A</v>
      </c>
      <c r="GH12" s="34" t="e">
        <f>VLOOKUP(GH$3,[2]分国家汇总!$A:$AW,$A12,FALSE)</f>
        <v>#N/A</v>
      </c>
      <c r="GI12" s="34" t="e">
        <f>VLOOKUP(GI$3,[2]分国家汇总!$A:$AW,$A12,FALSE)</f>
        <v>#N/A</v>
      </c>
      <c r="GJ12" s="34" t="e">
        <f>VLOOKUP(GJ$3,[2]分国家汇总!$A:$AW,$A12,FALSE)</f>
        <v>#N/A</v>
      </c>
      <c r="GK12" s="34" t="e">
        <f>VLOOKUP(GK$3,[2]分国家汇总!$A:$AW,$A12,FALSE)</f>
        <v>#N/A</v>
      </c>
      <c r="GL12" s="34" t="e">
        <f>VLOOKUP(GL$3,[2]分国家汇总!$A:$AW,$A12,FALSE)</f>
        <v>#N/A</v>
      </c>
      <c r="GM12" s="34" t="e">
        <f>VLOOKUP(GM$3,[2]分国家汇总!$A:$AW,$A12,FALSE)</f>
        <v>#N/A</v>
      </c>
      <c r="GN12" s="34" t="e">
        <f>VLOOKUP(GN$3,[2]分国家汇总!$A:$AW,$A12,FALSE)</f>
        <v>#N/A</v>
      </c>
      <c r="GO12" s="34" t="e">
        <f>VLOOKUP(GO$3,[2]分国家汇总!$A:$AW,$A12,FALSE)</f>
        <v>#N/A</v>
      </c>
      <c r="GP12" s="34" t="e">
        <f>VLOOKUP(GP$3,[2]分国家汇总!$A:$AW,$A12,FALSE)</f>
        <v>#N/A</v>
      </c>
      <c r="GQ12" s="34" t="e">
        <f>VLOOKUP(GQ$3,[2]分国家汇总!$A:$AW,$A12,FALSE)</f>
        <v>#N/A</v>
      </c>
      <c r="GR12" s="34" t="e">
        <f>VLOOKUP(GR$3,[2]分国家汇总!$A:$AW,$A12,FALSE)</f>
        <v>#N/A</v>
      </c>
      <c r="GS12" s="34" t="e">
        <f>VLOOKUP(GS$3,[2]分国家汇总!$A:$AW,$A12,FALSE)</f>
        <v>#N/A</v>
      </c>
      <c r="GT12" s="34" t="e">
        <f>VLOOKUP(GT$3,[2]分国家汇总!$A:$AW,$A12,FALSE)</f>
        <v>#N/A</v>
      </c>
      <c r="GU12" s="34" t="e">
        <f>VLOOKUP(GU$3,[2]分国家汇总!$A:$AW,$A12,FALSE)</f>
        <v>#N/A</v>
      </c>
      <c r="GV12" s="34" t="e">
        <f>VLOOKUP(GV$3,[2]分国家汇总!$A:$AW,$A12,FALSE)</f>
        <v>#N/A</v>
      </c>
      <c r="GW12" s="34" t="e">
        <f>VLOOKUP(GW$3,[2]分国家汇总!$A:$AW,$A12,FALSE)</f>
        <v>#N/A</v>
      </c>
      <c r="GX12" s="34" t="e">
        <f>VLOOKUP(GX$3,[2]分国家汇总!$A:$AW,$A12,FALSE)</f>
        <v>#N/A</v>
      </c>
      <c r="GY12" s="34" t="e">
        <f>VLOOKUP(GY$3,[2]分国家汇总!$A:$AW,$A12,FALSE)</f>
        <v>#N/A</v>
      </c>
      <c r="GZ12" s="34" t="e">
        <f>VLOOKUP(GZ$3,[2]分国家汇总!$A:$AW,$A12,FALSE)</f>
        <v>#N/A</v>
      </c>
      <c r="HA12" s="34" t="e">
        <f>VLOOKUP(HA$3,[2]分国家汇总!$A:$AW,$A12,FALSE)</f>
        <v>#N/A</v>
      </c>
      <c r="HB12" s="34" t="e">
        <f>VLOOKUP(HB$3,[2]分国家汇总!$A:$AW,$A12,FALSE)</f>
        <v>#N/A</v>
      </c>
      <c r="HC12" s="34" t="e">
        <f>VLOOKUP(HC$3,[2]分国家汇总!$A:$AW,$A12,FALSE)</f>
        <v>#N/A</v>
      </c>
      <c r="HD12" s="34" t="e">
        <f>VLOOKUP(HD$3,[2]分国家汇总!$A:$AW,$A12,FALSE)</f>
        <v>#N/A</v>
      </c>
      <c r="HE12" s="34" t="e">
        <f>VLOOKUP(HE$3,[2]分国家汇总!$A:$AW,$A12,FALSE)</f>
        <v>#N/A</v>
      </c>
      <c r="HF12" s="34" t="e">
        <f>VLOOKUP(HF$3,[2]分国家汇总!$A:$AW,$A12,FALSE)</f>
        <v>#N/A</v>
      </c>
      <c r="HG12" s="34" t="e">
        <f>VLOOKUP(HG$3,[2]分国家汇总!$A:$AW,$A12,FALSE)</f>
        <v>#N/A</v>
      </c>
      <c r="HH12" s="34" t="e">
        <f>VLOOKUP(HH$3,[2]分国家汇总!$A:$AW,$A12,FALSE)</f>
        <v>#N/A</v>
      </c>
      <c r="HI12" s="34" t="e">
        <f>VLOOKUP(HI$3,[2]分国家汇总!$A:$AW,$A12,FALSE)</f>
        <v>#N/A</v>
      </c>
      <c r="HJ12" s="34" t="e">
        <f>VLOOKUP(HJ$3,[2]分国家汇总!$A:$AW,$A12,FALSE)</f>
        <v>#N/A</v>
      </c>
      <c r="HK12" s="34" t="e">
        <f>VLOOKUP(HK$3,[2]分国家汇总!$A:$AW,$A12,FALSE)</f>
        <v>#N/A</v>
      </c>
      <c r="HL12" s="34" t="e">
        <f>VLOOKUP(HL$3,[2]分国家汇总!$A:$AW,$A12,FALSE)</f>
        <v>#N/A</v>
      </c>
      <c r="HM12" s="34" t="e">
        <f>VLOOKUP(HM$3,[2]分国家汇总!$A:$AW,$A12,FALSE)</f>
        <v>#N/A</v>
      </c>
      <c r="HN12" s="34" t="e">
        <f>VLOOKUP(HN$3,[2]分国家汇总!$A:$AW,$A12,FALSE)</f>
        <v>#N/A</v>
      </c>
      <c r="HO12" s="34" t="e">
        <f>VLOOKUP(HO$3,[2]分国家汇总!$A:$AW,$A12,FALSE)</f>
        <v>#N/A</v>
      </c>
      <c r="HP12" s="34" t="e">
        <f>VLOOKUP(HP$3,[2]分国家汇总!$A:$AW,$A12,FALSE)</f>
        <v>#N/A</v>
      </c>
      <c r="HQ12" s="34" t="e">
        <f>VLOOKUP(HQ$3,[2]分国家汇总!$A:$AW,$A12,FALSE)</f>
        <v>#N/A</v>
      </c>
      <c r="HR12" s="34" t="e">
        <f>VLOOKUP(HR$3,[2]分国家汇总!$A:$AW,$A12,FALSE)</f>
        <v>#N/A</v>
      </c>
      <c r="HS12" s="34" t="e">
        <f>VLOOKUP(HS$3,[2]分国家汇总!$A:$AW,$A12,FALSE)</f>
        <v>#N/A</v>
      </c>
      <c r="HT12" s="34" t="e">
        <f>VLOOKUP(HT$3,[2]分国家汇总!$A:$AW,$A12,FALSE)</f>
        <v>#N/A</v>
      </c>
      <c r="HU12" s="34" t="e">
        <f>VLOOKUP(HU$3,[2]分国家汇总!$A:$AW,$A12,FALSE)</f>
        <v>#N/A</v>
      </c>
      <c r="HV12" s="34" t="e">
        <f>VLOOKUP(HV$3,[2]分国家汇总!$A:$AW,$A12,FALSE)</f>
        <v>#N/A</v>
      </c>
      <c r="HW12" s="34" t="e">
        <f>VLOOKUP(HW$3,[2]分国家汇总!$A:$AW,$A12,FALSE)</f>
        <v>#N/A</v>
      </c>
      <c r="HX12" s="34" t="e">
        <f>VLOOKUP(HX$3,[2]分国家汇总!$A:$AW,$A12,FALSE)</f>
        <v>#N/A</v>
      </c>
      <c r="HY12" s="34" t="str">
        <f>IF(ISERROR(VLOOKUP(HY$3,[2]分国家汇总!$A:$AW,$A12,FALSE)),"",VLOOKUP(HY$3,[2]分国家汇总!$A:$AW,$A12,FALSE))</f>
        <v/>
      </c>
      <c r="HZ12" s="34" t="str">
        <f>IF(ISERROR(VLOOKUP(HZ$3,[2]分国家汇总!$A:$AW,$A12,FALSE)),"",VLOOKUP(HZ$3,[2]分国家汇总!$A:$AW,$A12,FALSE))</f>
        <v/>
      </c>
      <c r="IA12" s="34" t="str">
        <f>IF(ISERROR(VLOOKUP(IA$3,[2]分国家汇总!$A:$AW,$A12,FALSE)),"",VLOOKUP(IA$3,[2]分国家汇总!$A:$AW,$A12,FALSE))</f>
        <v/>
      </c>
      <c r="IB12" s="34" t="str">
        <f>IF(ISERROR(VLOOKUP(IB$3,[2]分国家汇总!$A:$AW,$A12,FALSE)),"",VLOOKUP(IB$3,[2]分国家汇总!$A:$AW,$A12,FALSE))</f>
        <v/>
      </c>
      <c r="IC12" s="34" t="str">
        <f>IF(ISERROR(VLOOKUP(IC$3,[2]分国家汇总!$A:$AW,$A12,FALSE)),"",VLOOKUP(IC$3,[2]分国家汇总!$A:$AW,$A12,FALSE))</f>
        <v/>
      </c>
      <c r="ID12" s="34" t="str">
        <f>IF(ISERROR(VLOOKUP(ID$3,[2]分国家汇总!$A:$AW,$A12,FALSE)),"",VLOOKUP(ID$3,[2]分国家汇总!$A:$AW,$A12,FALSE))</f>
        <v/>
      </c>
      <c r="IE12" s="34" t="str">
        <f>IF(ISERROR(VLOOKUP(IE$3,[2]分国家汇总!$A:$AW,$A12,FALSE)),"",VLOOKUP(IE$3,[2]分国家汇总!$A:$AW,$A12,FALSE))</f>
        <v/>
      </c>
      <c r="IF12" s="34" t="str">
        <f>IF(ISERROR(VLOOKUP(IF$3,[2]分国家汇总!$A:$AW,$A12,FALSE)),"",VLOOKUP(IF$3,[2]分国家汇总!$A:$AW,$A12,FALSE))</f>
        <v/>
      </c>
      <c r="IG12" s="34" t="str">
        <f>IF(ISERROR(VLOOKUP(IG$3,[2]分国家汇总!$A:$AW,$A12,FALSE)),"",VLOOKUP(IG$3,[2]分国家汇总!$A:$AW,$A12,FALSE))</f>
        <v/>
      </c>
      <c r="IH12" s="34" t="str">
        <f>IF(ISERROR(VLOOKUP(IH$3,[2]分国家汇总!$A:$AW,$A12,FALSE)),"",VLOOKUP(IH$3,[2]分国家汇总!$A:$AW,$A12,FALSE))</f>
        <v/>
      </c>
      <c r="II12" s="34" t="str">
        <f>IF(ISERROR(VLOOKUP(II$3,[2]分国家汇总!$A:$AW,$A12,FALSE)),"",VLOOKUP(II$3,[2]分国家汇总!$A:$AW,$A12,FALSE))</f>
        <v/>
      </c>
      <c r="IJ12" s="34" t="str">
        <f>IF(ISERROR(VLOOKUP(IJ$3,[2]分国家汇总!$A:$AW,$A12,FALSE)),"",VLOOKUP(IJ$3,[2]分国家汇总!$A:$AW,$A12,FALSE))</f>
        <v/>
      </c>
      <c r="IK12" s="34" t="str">
        <f>IF(ISERROR(VLOOKUP(IK$3,[2]分国家汇总!$A:$AW,$A12,FALSE)),"",VLOOKUP(IK$3,[2]分国家汇总!$A:$AW,$A12,FALSE))</f>
        <v/>
      </c>
      <c r="IL12" s="34" t="str">
        <f>IF(ISERROR(VLOOKUP(IL$3,[2]分国家汇总!$A:$AW,$A12,FALSE)),"",VLOOKUP(IL$3,[2]分国家汇总!$A:$AW,$A12,FALSE))</f>
        <v/>
      </c>
      <c r="IM12" s="34" t="str">
        <f>IF(ISERROR(VLOOKUP(IM$3,[2]分国家汇总!$A:$AW,$A12,FALSE)),"",VLOOKUP(IM$3,[2]分国家汇总!$A:$AW,$A12,FALSE))</f>
        <v/>
      </c>
      <c r="IN12" s="34" t="str">
        <f>IF(ISERROR(VLOOKUP(IN$3,[2]分国家汇总!$A:$AW,$A12,FALSE)),"",VLOOKUP(IN$3,[2]分国家汇总!$A:$AW,$A12,FALSE))</f>
        <v/>
      </c>
      <c r="IO12" s="34" t="str">
        <f>IF(ISERROR(VLOOKUP(IO$3,[2]分国家汇总!$A:$AW,$A12,FALSE)),"",VLOOKUP(IO$3,[2]分国家汇总!$A:$AW,$A12,FALSE))</f>
        <v/>
      </c>
      <c r="IP12" s="34" t="str">
        <f>IF(ISERROR(VLOOKUP(IP$3,[2]分国家汇总!$A:$AW,$A12,FALSE)),"",VLOOKUP(IP$3,[2]分国家汇总!$A:$AW,$A12,FALSE))</f>
        <v/>
      </c>
      <c r="IQ12" s="34" t="str">
        <f>IF(ISERROR(VLOOKUP(IQ$3,[2]分国家汇总!$A:$AW,$A12,FALSE)),"",VLOOKUP(IQ$3,[2]分国家汇总!$A:$AW,$A12,FALSE))</f>
        <v/>
      </c>
      <c r="IR12" s="34" t="str">
        <f>IF(ISERROR(VLOOKUP(IR$3,[2]分国家汇总!$A:$AW,$A12,FALSE)),"",VLOOKUP(IR$3,[2]分国家汇总!$A:$AW,$A12,FALSE))</f>
        <v/>
      </c>
      <c r="IS12" s="34" t="str">
        <f>IF(ISERROR(VLOOKUP(IS$3,[2]分国家汇总!$A:$AW,$A12,FALSE)),"",VLOOKUP(IS$3,[2]分国家汇总!$A:$AW,$A12,FALSE))</f>
        <v/>
      </c>
      <c r="IT12" s="34" t="str">
        <f>IF(ISERROR(VLOOKUP(IT$3,[2]分国家汇总!$A:$AW,$A12,FALSE)),"",VLOOKUP(IT$3,[2]分国家汇总!$A:$AW,$A12,FALSE))</f>
        <v/>
      </c>
      <c r="IU12" s="34" t="str">
        <f>IF(ISERROR(VLOOKUP(IU$3,[2]分国家汇总!$A:$AW,$A12,FALSE)),"",VLOOKUP(IU$3,[2]分国家汇总!$A:$AW,$A12,FALSE))</f>
        <v/>
      </c>
      <c r="IV12" s="34" t="str">
        <f>IF(ISERROR(VLOOKUP(IV$3,[2]分国家汇总!$A:$AW,$A12,FALSE)),"",VLOOKUP(IV$3,[2]分国家汇总!$A:$AW,$A12,FALSE))</f>
        <v/>
      </c>
      <c r="IW12" s="34" t="str">
        <f>IF(ISERROR(VLOOKUP(IW$3,[2]分国家汇总!$A:$AW,$A12,FALSE)),"",VLOOKUP(IW$3,[2]分国家汇总!$A:$AW,$A12,FALSE))</f>
        <v/>
      </c>
      <c r="IX12" s="34" t="str">
        <f>IF(ISERROR(VLOOKUP(IX$3,[2]分国家汇总!$A:$AW,$A12,FALSE)),"",VLOOKUP(IX$3,[2]分国家汇总!$A:$AW,$A12,FALSE))</f>
        <v/>
      </c>
      <c r="IY12" s="34" t="str">
        <f>IF(ISERROR(VLOOKUP(IY$3,[2]分国家汇总!$A:$AW,$A12,FALSE)),"",VLOOKUP(IY$3,[2]分国家汇总!$A:$AW,$A12,FALSE))</f>
        <v/>
      </c>
      <c r="IZ12" s="34" t="str">
        <f>IF(ISERROR(VLOOKUP(IZ$3,[2]分国家汇总!$A:$AW,$A12,FALSE)),"",VLOOKUP(IZ$3,[2]分国家汇总!$A:$AW,$A12,FALSE))</f>
        <v/>
      </c>
      <c r="JA12" s="34" t="str">
        <f>IF(ISERROR(VLOOKUP(JA$3,[2]分国家汇总!$A:$AW,$A12,FALSE)),"",VLOOKUP(JA$3,[2]分国家汇总!$A:$AW,$A12,FALSE))</f>
        <v/>
      </c>
      <c r="JB12" s="34" t="str">
        <f>IF(ISERROR(VLOOKUP(JB$3,[2]分国家汇总!$A:$AW,$A12,FALSE)),"",VLOOKUP(JB$3,[2]分国家汇总!$A:$AW,$A12,FALSE))</f>
        <v/>
      </c>
      <c r="JC12" s="34" t="str">
        <f>IF(ISERROR(VLOOKUP(JC$3,[2]分国家汇总!$A:$AW,$A12,FALSE)),"",VLOOKUP(JC$3,[2]分国家汇总!$A:$AW,$A12,FALSE))</f>
        <v/>
      </c>
      <c r="JD12" s="34" t="str">
        <f>IF(ISERROR(VLOOKUP(JD$3,[2]分国家汇总!$A:$AW,$A12,FALSE)),"",VLOOKUP(JD$3,[2]分国家汇总!$A:$AW,$A12,FALSE))</f>
        <v/>
      </c>
      <c r="JE12" s="34" t="str">
        <f>IF(ISERROR(VLOOKUP(JE$3,[2]分国家汇总!$A:$AW,$A12,FALSE)),"",VLOOKUP(JE$3,[2]分国家汇总!$A:$AW,$A12,FALSE))</f>
        <v/>
      </c>
      <c r="JF12" s="34" t="str">
        <f>IF(ISERROR(VLOOKUP(JF$3,[2]分国家汇总!$A:$AW,$A12,FALSE)),"",VLOOKUP(JF$3,[2]分国家汇总!$A:$AW,$A12,FALSE))</f>
        <v/>
      </c>
      <c r="JG12" s="34" t="str">
        <f>IF(ISERROR(VLOOKUP(JG$3,[2]分国家汇总!$A:$AW,$A12,FALSE)),"",VLOOKUP(JG$3,[2]分国家汇总!$A:$AW,$A12,FALSE))</f>
        <v/>
      </c>
      <c r="JH12" s="34" t="str">
        <f>IF(ISERROR(VLOOKUP(JH$3,[2]分国家汇总!$A:$AW,$A12,FALSE)),"",VLOOKUP(JH$3,[2]分国家汇总!$A:$AW,$A12,FALSE))</f>
        <v/>
      </c>
      <c r="JI12" s="34" t="str">
        <f>IF(ISERROR(VLOOKUP(JI$3,[2]分国家汇总!$A:$AW,$A12,FALSE)),"",VLOOKUP(JI$3,[2]分国家汇总!$A:$AW,$A12,FALSE))</f>
        <v/>
      </c>
      <c r="JJ12" s="34" t="str">
        <f>IF(ISERROR(VLOOKUP(JJ$3,[2]分国家汇总!$A:$AW,$A12,FALSE)),"",VLOOKUP(JJ$3,[2]分国家汇总!$A:$AW,$A12,FALSE))</f>
        <v/>
      </c>
      <c r="JK12" s="34" t="str">
        <f>IF(ISERROR(VLOOKUP(JK$3,[2]分国家汇总!$A:$AW,$A12,FALSE)),"",VLOOKUP(JK$3,[2]分国家汇总!$A:$AW,$A12,FALSE))</f>
        <v/>
      </c>
      <c r="JL12" s="34" t="str">
        <f>IF(ISERROR(VLOOKUP(JL$3,[2]分国家汇总!$A:$AW,$A12,FALSE)),"",VLOOKUP(JL$3,[2]分国家汇总!$A:$AW,$A12,FALSE))</f>
        <v/>
      </c>
      <c r="JM12" s="34" t="str">
        <f>IF(ISERROR(VLOOKUP(JM$3,[2]分国家汇总!$A:$AW,$A12,FALSE)),"",VLOOKUP(JM$3,[2]分国家汇总!$A:$AW,$A12,FALSE))</f>
        <v/>
      </c>
      <c r="JN12" s="34" t="str">
        <f>IF(ISERROR(VLOOKUP(JN$3,[2]分国家汇总!$A:$AW,$A12,FALSE)),"",VLOOKUP(JN$3,[2]分国家汇总!$A:$AW,$A12,FALSE))</f>
        <v/>
      </c>
      <c r="JO12" s="34" t="str">
        <f>IF(ISERROR(VLOOKUP(JO$3,[2]分国家汇总!$A:$AW,$A12,FALSE)),"",VLOOKUP(JO$3,[2]分国家汇总!$A:$AW,$A12,FALSE))</f>
        <v/>
      </c>
      <c r="JP12" s="34" t="str">
        <f>IF(ISERROR(VLOOKUP(JP$3,[2]分国家汇总!$A:$AW,$A12,FALSE)),"",VLOOKUP(JP$3,[2]分国家汇总!$A:$AW,$A12,FALSE))</f>
        <v/>
      </c>
      <c r="JQ12" s="34" t="str">
        <f>IF(ISERROR(VLOOKUP(JQ$3,[2]分国家汇总!$A:$AW,$A12,FALSE)),"",VLOOKUP(JQ$3,[2]分国家汇总!$A:$AW,$A12,FALSE))</f>
        <v/>
      </c>
      <c r="JR12" s="34" t="str">
        <f>IF(ISERROR(VLOOKUP(JR$3,[2]分国家汇总!$A:$AW,$A12,FALSE)),"",VLOOKUP(JR$3,[2]分国家汇总!$A:$AW,$A12,FALSE))</f>
        <v/>
      </c>
      <c r="JS12" s="34" t="str">
        <f>IF(ISERROR(VLOOKUP(JS$3,[2]分国家汇总!$A:$AW,$A12,FALSE)),"",VLOOKUP(JS$3,[2]分国家汇总!$A:$AW,$A12,FALSE))</f>
        <v/>
      </c>
      <c r="JT12" s="34" t="str">
        <f>IF(ISERROR(VLOOKUP(JT$3,[2]分国家汇总!$A:$AW,$A12,FALSE)),"",VLOOKUP(JT$3,[2]分国家汇总!$A:$AW,$A12,FALSE))</f>
        <v/>
      </c>
      <c r="JU12" s="34" t="str">
        <f>IF(ISERROR(VLOOKUP(JU$3,[2]分国家汇总!$A:$AW,$A12,FALSE)),"",VLOOKUP(JU$3,[2]分国家汇总!$A:$AW,$A12,FALSE))</f>
        <v/>
      </c>
      <c r="JV12" s="34" t="str">
        <f>IF(ISERROR(VLOOKUP(JV$3,[2]分国家汇总!$A:$AW,$A12,FALSE)),"",VLOOKUP(JV$3,[2]分国家汇总!$A:$AW,$A12,FALSE))</f>
        <v/>
      </c>
      <c r="JW12" s="34" t="str">
        <f>IF(ISERROR(VLOOKUP(JW$3,[2]分国家汇总!$A:$AW,$A12,FALSE)),"",VLOOKUP(JW$3,[2]分国家汇总!$A:$AW,$A12,FALSE))</f>
        <v/>
      </c>
      <c r="JX12" s="34" t="str">
        <f>IF(ISERROR(VLOOKUP(JX$3,[2]分国家汇总!$A:$AW,$A12,FALSE)),"",VLOOKUP(JX$3,[2]分国家汇总!$A:$AW,$A12,FALSE))</f>
        <v/>
      </c>
      <c r="JY12" s="34" t="str">
        <f>IF(ISERROR(VLOOKUP(JY$3,[2]分国家汇总!$A:$AW,$A12,FALSE)),"",VLOOKUP(JY$3,[2]分国家汇总!$A:$AW,$A12,FALSE))</f>
        <v/>
      </c>
      <c r="JZ12" s="34" t="str">
        <f>IF(ISERROR(VLOOKUP(JZ$3,[2]分国家汇总!$A:$AW,$A12,FALSE)),"",VLOOKUP(JZ$3,[2]分国家汇总!$A:$AW,$A12,FALSE))</f>
        <v/>
      </c>
      <c r="KA12" s="34" t="str">
        <f>IF(ISERROR(VLOOKUP(KA$3,[2]分国家汇总!$A:$AW,$A12,FALSE)),"",VLOOKUP(KA$3,[2]分国家汇总!$A:$AW,$A12,FALSE))</f>
        <v/>
      </c>
      <c r="KB12" s="34" t="str">
        <f>IF(ISERROR(VLOOKUP(KB$3,[2]分国家汇总!$A:$AW,$A12,FALSE)),"",VLOOKUP(KB$3,[2]分国家汇总!$A:$AW,$A12,FALSE))</f>
        <v/>
      </c>
      <c r="KC12" s="34" t="str">
        <f>IF(ISERROR(VLOOKUP(KC$3,[2]分国家汇总!$A:$AW,$A12,FALSE)),"",VLOOKUP(KC$3,[2]分国家汇总!$A:$AW,$A12,FALSE))</f>
        <v/>
      </c>
      <c r="KD12" s="34" t="str">
        <f>IF(ISERROR(VLOOKUP(KD$3,[2]分国家汇总!$A:$AW,$A12,FALSE)),"",VLOOKUP(KD$3,[2]分国家汇总!$A:$AW,$A12,FALSE))</f>
        <v/>
      </c>
      <c r="KE12" s="34" t="str">
        <f>IF(ISERROR(VLOOKUP(KE$3,[2]分国家汇总!$A:$AW,$A12,FALSE)),"",VLOOKUP(KE$3,[2]分国家汇总!$A:$AW,$A12,FALSE))</f>
        <v/>
      </c>
      <c r="KF12" s="34" t="str">
        <f>IF(ISERROR(VLOOKUP(KF$3,[2]分国家汇总!$A:$AW,$A12,FALSE)),"",VLOOKUP(KF$3,[2]分国家汇总!$A:$AW,$A12,FALSE))</f>
        <v/>
      </c>
      <c r="KG12" s="34" t="str">
        <f>IF(ISERROR(VLOOKUP(KG$3,[2]分国家汇总!$A:$AW,$A12,FALSE)),"",VLOOKUP(KG$3,[2]分国家汇总!$A:$AW,$A12,FALSE))</f>
        <v/>
      </c>
      <c r="KH12" s="34" t="str">
        <f>IF(ISERROR(VLOOKUP(KH$3,[2]分国家汇总!$A:$AW,$A12,FALSE)),"",VLOOKUP(KH$3,[2]分国家汇总!$A:$AW,$A12,FALSE))</f>
        <v/>
      </c>
      <c r="KI12" s="34" t="str">
        <f>IF(ISERROR(VLOOKUP(KI$3,[2]分国家汇总!$A:$AW,$A12,FALSE)),"",VLOOKUP(KI$3,[2]分国家汇总!$A:$AW,$A12,FALSE))</f>
        <v/>
      </c>
      <c r="KJ12" s="34" t="str">
        <f>IF(ISERROR(VLOOKUP(KJ$3,[2]分国家汇总!$A:$AW,$A12,FALSE)),"",VLOOKUP(KJ$3,[2]分国家汇总!$A:$AW,$A12,FALSE))</f>
        <v/>
      </c>
      <c r="KK12" s="34" t="str">
        <f>IF(ISERROR(VLOOKUP(KK$3,[2]分国家汇总!$A:$AW,$A12,FALSE)),"",VLOOKUP(KK$3,[2]分国家汇总!$A:$AW,$A12,FALSE))</f>
        <v/>
      </c>
      <c r="KL12" s="34" t="str">
        <f>IF(ISERROR(VLOOKUP(KL$3,[2]分国家汇总!$A:$AW,$A12,FALSE)),"",VLOOKUP(KL$3,[2]分国家汇总!$A:$AW,$A12,FALSE))</f>
        <v/>
      </c>
      <c r="KM12" s="34" t="str">
        <f>IF(ISERROR(VLOOKUP(KM$3,[2]分国家汇总!$A:$AW,$A12,FALSE)),"",VLOOKUP(KM$3,[2]分国家汇总!$A:$AW,$A12,FALSE))</f>
        <v/>
      </c>
      <c r="KN12" s="34" t="str">
        <f>IF(ISERROR(VLOOKUP(KN$3,[2]分国家汇总!$A:$AW,$A12,FALSE)),"",VLOOKUP(KN$3,[2]分国家汇总!$A:$AW,$A12,FALSE))</f>
        <v/>
      </c>
      <c r="KO12" s="34" t="str">
        <f>IF(ISERROR(VLOOKUP(KO$3,[2]分国家汇总!$A:$AW,$A12,FALSE)),"",VLOOKUP(KO$3,[2]分国家汇总!$A:$AW,$A12,FALSE))</f>
        <v/>
      </c>
      <c r="KP12" s="34" t="str">
        <f>IF(ISERROR(VLOOKUP(KP$3,[2]分国家汇总!$A:$AW,$A12,FALSE)),"",VLOOKUP(KP$3,[2]分国家汇总!$A:$AW,$A12,FALSE))</f>
        <v/>
      </c>
      <c r="KQ12" s="34" t="str">
        <f>IF(ISERROR(VLOOKUP(KQ$3,[2]分国家汇总!$A:$AW,$A12,FALSE)),"",VLOOKUP(KQ$3,[2]分国家汇总!$A:$AW,$A12,FALSE))</f>
        <v/>
      </c>
      <c r="KR12" s="34" t="str">
        <f>IF(ISERROR(VLOOKUP(KR$3,[2]分国家汇总!$A:$AW,$A12,FALSE)),"",VLOOKUP(KR$3,[2]分国家汇总!$A:$AW,$A12,FALSE))</f>
        <v/>
      </c>
      <c r="KS12" s="34" t="str">
        <f>IF(ISERROR(VLOOKUP(KS$3,[2]分国家汇总!$A:$AW,$A12,FALSE)),"",VLOOKUP(KS$3,[2]分国家汇总!$A:$AW,$A12,FALSE))</f>
        <v/>
      </c>
      <c r="KT12" s="34" t="str">
        <f>IF(ISERROR(VLOOKUP(KT$3,[2]分国家汇总!$A:$AW,$A12,FALSE)),"",VLOOKUP(KT$3,[2]分国家汇总!$A:$AW,$A12,FALSE))</f>
        <v/>
      </c>
      <c r="KU12" s="34" t="str">
        <f>IF(ISERROR(VLOOKUP(KU$3,[2]分国家汇总!$A:$AW,$A12,FALSE)),"",VLOOKUP(KU$3,[2]分国家汇总!$A:$AW,$A12,FALSE))</f>
        <v/>
      </c>
      <c r="KV12" s="34" t="str">
        <f>IF(ISERROR(VLOOKUP(KV$3,[2]分国家汇总!$A:$AW,$A12,FALSE)),"",VLOOKUP(KV$3,[2]分国家汇总!$A:$AW,$A12,FALSE))</f>
        <v/>
      </c>
      <c r="KW12" s="34" t="str">
        <f>IF(ISERROR(VLOOKUP(KW$3,[2]分国家汇总!$A:$AW,$A12,FALSE)),"",VLOOKUP(KW$3,[2]分国家汇总!$A:$AW,$A12,FALSE))</f>
        <v/>
      </c>
      <c r="KX12" s="34" t="str">
        <f>IF(ISERROR(VLOOKUP(KX$3,[2]分国家汇总!$A:$AW,$A12,FALSE)),"",VLOOKUP(KX$3,[2]分国家汇总!$A:$AW,$A12,FALSE))</f>
        <v/>
      </c>
      <c r="KY12" s="34" t="str">
        <f>IF(ISERROR(VLOOKUP(KY$3,[2]分国家汇总!$A:$AW,$A12,FALSE)),"",VLOOKUP(KY$3,[2]分国家汇总!$A:$AW,$A12,FALSE))</f>
        <v/>
      </c>
      <c r="KZ12" s="34" t="str">
        <f>IF(ISERROR(VLOOKUP(KZ$3,[2]分国家汇总!$A:$AW,$A12,FALSE)),"",VLOOKUP(KZ$3,[2]分国家汇总!$A:$AW,$A12,FALSE))</f>
        <v/>
      </c>
      <c r="LA12" s="34" t="str">
        <f>IF(ISERROR(VLOOKUP(LA$3,[2]分国家汇总!$A:$AW,$A12,FALSE)),"",VLOOKUP(LA$3,[2]分国家汇总!$A:$AW,$A12,FALSE))</f>
        <v/>
      </c>
      <c r="LB12" s="34" t="str">
        <f>IF(ISERROR(VLOOKUP(LB$3,[2]分国家汇总!$A:$AW,$A12,FALSE)),"",VLOOKUP(LB$3,[2]分国家汇总!$A:$AW,$A12,FALSE))</f>
        <v/>
      </c>
      <c r="LC12" s="34" t="str">
        <f>IF(ISERROR(VLOOKUP(LC$3,[2]分国家汇总!$A:$AW,$A12,FALSE)),"",VLOOKUP(LC$3,[2]分国家汇总!$A:$AW,$A12,FALSE))</f>
        <v/>
      </c>
      <c r="LD12" s="34" t="str">
        <f>IF(ISERROR(VLOOKUP(LD$3,[2]分国家汇总!$A:$AW,$A12,FALSE)),"",VLOOKUP(LD$3,[2]分国家汇总!$A:$AW,$A12,FALSE))</f>
        <v/>
      </c>
      <c r="LE12" s="34" t="str">
        <f>IF(ISERROR(VLOOKUP(LE$3,[2]分国家汇总!$A:$AW,$A12,FALSE)),"",VLOOKUP(LE$3,[2]分国家汇总!$A:$AW,$A12,FALSE))</f>
        <v/>
      </c>
      <c r="LF12" s="34" t="str">
        <f>IF(ISERROR(VLOOKUP(LF$3,[2]分国家汇总!$A:$AW,$A12,FALSE)),"",VLOOKUP(LF$3,[2]分国家汇总!$A:$AW,$A12,FALSE))</f>
        <v/>
      </c>
      <c r="LG12" s="34" t="str">
        <f>IF(ISERROR(VLOOKUP(LG$3,[2]分国家汇总!$A:$AW,$A12,FALSE)),"",VLOOKUP(LG$3,[2]分国家汇总!$A:$AW,$A12,FALSE))</f>
        <v/>
      </c>
      <c r="LH12" s="34" t="str">
        <f>IF(ISERROR(VLOOKUP(LH$3,[2]分国家汇总!$A:$AW,$A12,FALSE)),"",VLOOKUP(LH$3,[2]分国家汇总!$A:$AW,$A12,FALSE))</f>
        <v/>
      </c>
      <c r="LI12" s="34" t="str">
        <f>IF(ISERROR(VLOOKUP(LI$3,[2]分国家汇总!$A:$AW,$A12,FALSE)),"",VLOOKUP(LI$3,[2]分国家汇总!$A:$AW,$A12,FALSE))</f>
        <v/>
      </c>
      <c r="LJ12" s="34" t="str">
        <f>IF(ISERROR(VLOOKUP(LJ$3,[2]分国家汇总!$A:$AW,$A12,FALSE)),"",VLOOKUP(LJ$3,[2]分国家汇总!$A:$AW,$A12,FALSE))</f>
        <v/>
      </c>
      <c r="LK12" s="34" t="str">
        <f>IF(ISERROR(VLOOKUP(LK$3,[2]分国家汇总!$A:$AW,$A12,FALSE)),"",VLOOKUP(LK$3,[2]分国家汇总!$A:$AW,$A12,FALSE))</f>
        <v/>
      </c>
      <c r="LL12" s="34" t="str">
        <f>IF(ISERROR(VLOOKUP(LL$3,[2]分国家汇总!$A:$AW,$A12,FALSE)),"",VLOOKUP(LL$3,[2]分国家汇总!$A:$AW,$A12,FALSE))</f>
        <v/>
      </c>
      <c r="LM12" s="34" t="str">
        <f>IF(ISERROR(VLOOKUP(LM$3,[2]分国家汇总!$A:$AW,$A12,FALSE)),"",VLOOKUP(LM$3,[2]分国家汇总!$A:$AW,$A12,FALSE))</f>
        <v/>
      </c>
      <c r="LN12" s="34" t="str">
        <f>IF(ISERROR(VLOOKUP(LN$3,[2]分国家汇总!$A:$AW,$A12,FALSE)),"",VLOOKUP(LN$3,[2]分国家汇总!$A:$AW,$A12,FALSE))</f>
        <v/>
      </c>
      <c r="LO12" s="34" t="str">
        <f>IF(ISERROR(VLOOKUP(LO$3,[2]分国家汇总!$A:$AW,$A12,FALSE)),"",VLOOKUP(LO$3,[2]分国家汇总!$A:$AW,$A12,FALSE))</f>
        <v/>
      </c>
      <c r="LP12" s="34" t="str">
        <f>IF(ISERROR(VLOOKUP(LP$3,[2]分国家汇总!$A:$AW,$A12,FALSE)),"",VLOOKUP(LP$3,[2]分国家汇总!$A:$AW,$A12,FALSE))</f>
        <v/>
      </c>
      <c r="LQ12" s="34" t="str">
        <f>IF(ISERROR(VLOOKUP(LQ$3,[2]分国家汇总!$A:$AW,$A12,FALSE)),"",VLOOKUP(LQ$3,[2]分国家汇总!$A:$AW,$A12,FALSE))</f>
        <v/>
      </c>
      <c r="LR12" s="34" t="str">
        <f>IF(ISERROR(VLOOKUP(LR$3,[2]分国家汇总!$A:$AW,$A12,FALSE)),"",VLOOKUP(LR$3,[2]分国家汇总!$A:$AW,$A12,FALSE))</f>
        <v/>
      </c>
      <c r="LS12" s="34" t="str">
        <f>IF(ISERROR(VLOOKUP(LS$3,[2]分国家汇总!$A:$AW,$A12,FALSE)),"",VLOOKUP(LS$3,[2]分国家汇总!$A:$AW,$A12,FALSE))</f>
        <v/>
      </c>
      <c r="LT12" s="34" t="str">
        <f>IF(ISERROR(VLOOKUP(LT$3,[2]分国家汇总!$A:$AW,$A12,FALSE)),"",VLOOKUP(LT$3,[2]分国家汇总!$A:$AW,$A12,FALSE))</f>
        <v/>
      </c>
      <c r="LU12" s="34" t="str">
        <f>IF(ISERROR(VLOOKUP(LU$3,[2]分国家汇总!$A:$AW,$A12,FALSE)),"",VLOOKUP(LU$3,[2]分国家汇总!$A:$AW,$A12,FALSE))</f>
        <v/>
      </c>
      <c r="LV12" s="34" t="str">
        <f>IF(ISERROR(VLOOKUP(LV$3,[2]分国家汇总!$A:$AW,$A12,FALSE)),"",VLOOKUP(LV$3,[2]分国家汇总!$A:$AW,$A12,FALSE))</f>
        <v/>
      </c>
      <c r="LW12" s="34" t="str">
        <f>IF(ISERROR(VLOOKUP(LW$3,[2]分国家汇总!$A:$AW,$A12,FALSE)),"",VLOOKUP(LW$3,[2]分国家汇总!$A:$AW,$A12,FALSE))</f>
        <v/>
      </c>
      <c r="LX12" s="34" t="str">
        <f>IF(ISERROR(VLOOKUP(LX$3,[2]分国家汇总!$A:$AW,$A12,FALSE)),"",VLOOKUP(LX$3,[2]分国家汇总!$A:$AW,$A12,FALSE))</f>
        <v/>
      </c>
      <c r="LY12" s="34" t="str">
        <f>IF(ISERROR(VLOOKUP(LY$3,[2]分国家汇总!$A:$AW,$A12,FALSE)),"",VLOOKUP(LY$3,[2]分国家汇总!$A:$AW,$A12,FALSE))</f>
        <v/>
      </c>
      <c r="LZ12" s="34" t="str">
        <f>IF(ISERROR(VLOOKUP(LZ$3,[2]分国家汇总!$A:$AW,$A12,FALSE)),"",VLOOKUP(LZ$3,[2]分国家汇总!$A:$AW,$A12,FALSE))</f>
        <v/>
      </c>
      <c r="MA12" s="34" t="str">
        <f>IF(ISERROR(VLOOKUP(MA$3,[2]分国家汇总!$A:$AW,$A12,FALSE)),"",VLOOKUP(MA$3,[2]分国家汇总!$A:$AW,$A12,FALSE))</f>
        <v/>
      </c>
      <c r="MB12" s="34" t="str">
        <f>IF(ISERROR(VLOOKUP(MB$3,[2]分国家汇总!$A:$AW,$A12,FALSE)),"",VLOOKUP(MB$3,[2]分国家汇总!$A:$AW,$A12,FALSE))</f>
        <v/>
      </c>
      <c r="MC12" s="34" t="str">
        <f>IF(ISERROR(VLOOKUP(MC$3,[2]分国家汇总!$A:$AW,$A12,FALSE)),"",VLOOKUP(MC$3,[2]分国家汇总!$A:$AW,$A12,FALSE))</f>
        <v/>
      </c>
      <c r="MD12" s="34" t="str">
        <f>IF(ISERROR(VLOOKUP(MD$3,[2]分国家汇总!$A:$AW,$A12,FALSE)),"",VLOOKUP(MD$3,[2]分国家汇总!$A:$AW,$A12,FALSE))</f>
        <v/>
      </c>
      <c r="ME12" s="34" t="str">
        <f>IF(ISERROR(VLOOKUP(ME$3,[2]分国家汇总!$A:$AW,$A12,FALSE)),"",VLOOKUP(ME$3,[2]分国家汇总!$A:$AW,$A12,FALSE))</f>
        <v/>
      </c>
      <c r="MF12" s="34" t="str">
        <f>IF(ISERROR(VLOOKUP(MF$3,[2]分国家汇总!$A:$AW,$A12,FALSE)),"",VLOOKUP(MF$3,[2]分国家汇总!$A:$AW,$A12,FALSE))</f>
        <v/>
      </c>
      <c r="MG12" s="34" t="str">
        <f>IF(ISERROR(VLOOKUP(MG$3,[2]分国家汇总!$A:$AW,$A12,FALSE)),"",VLOOKUP(MG$3,[2]分国家汇总!$A:$AW,$A12,FALSE))</f>
        <v/>
      </c>
      <c r="MH12" s="34" t="str">
        <f>IF(ISERROR(VLOOKUP(MH$3,[2]分国家汇总!$A:$AW,$A12,FALSE)),"",VLOOKUP(MH$3,[2]分国家汇总!$A:$AW,$A12,FALSE))</f>
        <v/>
      </c>
      <c r="MI12" s="34" t="str">
        <f>IF(ISERROR(VLOOKUP(MI$3,[2]分国家汇总!$A:$AW,$A12,FALSE)),"",VLOOKUP(MI$3,[2]分国家汇总!$A:$AW,$A12,FALSE))</f>
        <v/>
      </c>
      <c r="MJ12" s="34" t="str">
        <f>IF(ISERROR(VLOOKUP(MJ$3,[2]分国家汇总!$A:$AW,$A12,FALSE)),"",VLOOKUP(MJ$3,[2]分国家汇总!$A:$AW,$A12,FALSE))</f>
        <v/>
      </c>
      <c r="MK12" s="34" t="str">
        <f>IF(ISERROR(VLOOKUP(MK$3,[2]分国家汇总!$A:$AW,$A12,FALSE)),"",VLOOKUP(MK$3,[2]分国家汇总!$A:$AW,$A12,FALSE))</f>
        <v/>
      </c>
      <c r="ML12" s="34" t="str">
        <f>IF(ISERROR(VLOOKUP(ML$3,[2]分国家汇总!$A:$AW,$A12,FALSE)),"",VLOOKUP(ML$3,[2]分国家汇总!$A:$AW,$A12,FALSE))</f>
        <v/>
      </c>
      <c r="MM12" s="34" t="str">
        <f>IF(ISERROR(VLOOKUP(MM$3,[2]分国家汇总!$A:$AW,$A12,FALSE)),"",VLOOKUP(MM$3,[2]分国家汇总!$A:$AW,$A12,FALSE))</f>
        <v/>
      </c>
      <c r="MN12" s="34" t="str">
        <f>IF(ISERROR(VLOOKUP(MN$3,[2]分国家汇总!$A:$AW,$A12,FALSE)),"",VLOOKUP(MN$3,[2]分国家汇总!$A:$AW,$A12,FALSE))</f>
        <v/>
      </c>
      <c r="MO12" s="34" t="str">
        <f>IF(ISERROR(VLOOKUP(MO$3,[2]分国家汇总!$A:$AW,$A12,FALSE)),"",VLOOKUP(MO$3,[2]分国家汇总!$A:$AW,$A12,FALSE))</f>
        <v/>
      </c>
      <c r="MP12" s="34" t="str">
        <f>IF(ISERROR(VLOOKUP(MP$3,[2]分国家汇总!$A:$AW,$A12,FALSE)),"",VLOOKUP(MP$3,[2]分国家汇总!$A:$AW,$A12,FALSE))</f>
        <v/>
      </c>
      <c r="MQ12" s="34" t="str">
        <f>IF(ISERROR(VLOOKUP(MQ$3,[2]分国家汇总!$A:$AW,$A12,FALSE)),"",VLOOKUP(MQ$3,[2]分国家汇总!$A:$AW,$A12,FALSE))</f>
        <v/>
      </c>
      <c r="MR12" s="34" t="str">
        <f>IF(ISERROR(VLOOKUP(MR$3,[2]分国家汇总!$A:$AW,$A12,FALSE)),"",VLOOKUP(MR$3,[2]分国家汇总!$A:$AW,$A12,FALSE))</f>
        <v/>
      </c>
      <c r="MS12" s="34" t="str">
        <f>IF(ISERROR(VLOOKUP(MS$3,[2]分国家汇总!$A:$AW,$A12,FALSE)),"",VLOOKUP(MS$3,[2]分国家汇总!$A:$AW,$A12,FALSE))</f>
        <v/>
      </c>
      <c r="MT12" s="34" t="str">
        <f>IF(ISERROR(VLOOKUP(MT$3,[2]分国家汇总!$A:$AW,$A12,FALSE)),"",VLOOKUP(MT$3,[2]分国家汇总!$A:$AW,$A12,FALSE))</f>
        <v/>
      </c>
      <c r="MU12" s="34" t="str">
        <f>IF(ISERROR(VLOOKUP(MU$3,[2]分国家汇总!$A:$AW,$A12,FALSE)),"",VLOOKUP(MU$3,[2]分国家汇总!$A:$AW,$A12,FALSE))</f>
        <v/>
      </c>
      <c r="MV12" s="34" t="str">
        <f>IF(ISERROR(VLOOKUP(MV$3,[2]分国家汇总!$A:$AW,$A12,FALSE)),"",VLOOKUP(MV$3,[2]分国家汇总!$A:$AW,$A12,FALSE))</f>
        <v/>
      </c>
      <c r="MW12" s="34" t="str">
        <f>IF(ISERROR(VLOOKUP(MW$3,[2]分国家汇总!$A:$AW,$A12,FALSE)),"",VLOOKUP(MW$3,[2]分国家汇总!$A:$AW,$A12,FALSE))</f>
        <v/>
      </c>
      <c r="MX12" s="34" t="str">
        <f>IF(ISERROR(VLOOKUP(MX$3,[2]分国家汇总!$A:$AW,$A12,FALSE)),"",VLOOKUP(MX$3,[2]分国家汇总!$A:$AW,$A12,FALSE))</f>
        <v/>
      </c>
      <c r="MY12" s="34" t="str">
        <f>IF(ISERROR(VLOOKUP(MY$3,[2]分国家汇总!$A:$AW,$A12,FALSE)),"",VLOOKUP(MY$3,[2]分国家汇总!$A:$AW,$A12,FALSE))</f>
        <v/>
      </c>
      <c r="MZ12" s="34" t="str">
        <f>IF(ISERROR(VLOOKUP(MZ$3,[2]分国家汇总!$A:$AW,$A12,FALSE)),"",VLOOKUP(MZ$3,[2]分国家汇总!$A:$AW,$A12,FALSE))</f>
        <v/>
      </c>
      <c r="NA12" s="34" t="str">
        <f>IF(ISERROR(VLOOKUP(NA$3,[2]分国家汇总!$A:$AW,$A12,FALSE)),"",VLOOKUP(NA$3,[2]分国家汇总!$A:$AW,$A12,FALSE))</f>
        <v/>
      </c>
      <c r="NB12" s="34" t="str">
        <f>IF(ISERROR(VLOOKUP(NB$3,[2]分国家汇总!$A:$AW,$A12,FALSE)),"",VLOOKUP(NB$3,[2]分国家汇总!$A:$AW,$A12,FALSE))</f>
        <v/>
      </c>
      <c r="NC12" s="34" t="str">
        <f>IF(ISERROR(VLOOKUP(NC$3,[2]分国家汇总!$A:$AW,$A12,FALSE)),"",VLOOKUP(NC$3,[2]分国家汇总!$A:$AW,$A12,FALSE))</f>
        <v/>
      </c>
      <c r="ND12" s="34" t="str">
        <f>IF(ISERROR(VLOOKUP(ND$3,[2]分国家汇总!$A:$AW,$A12,FALSE)),"",VLOOKUP(ND$3,[2]分国家汇总!$A:$AW,$A12,FALSE))</f>
        <v/>
      </c>
      <c r="NE12" s="34" t="str">
        <f>IF(ISERROR(VLOOKUP(NE$3,[2]分国家汇总!$A:$AW,$A12,FALSE)),"",VLOOKUP(NE$3,[2]分国家汇总!$A:$AW,$A12,FALSE))</f>
        <v/>
      </c>
      <c r="NF12" s="34" t="str">
        <f>IF(ISERROR(VLOOKUP(NF$3,[2]分国家汇总!$A:$AW,$A12,FALSE)),"",VLOOKUP(NF$3,[2]分国家汇总!$A:$AW,$A12,FALSE))</f>
        <v/>
      </c>
      <c r="NG12" s="34" t="str">
        <f>IF(ISERROR(VLOOKUP(NG$3,[2]分国家汇总!$A:$AW,$A12,FALSE)),"",VLOOKUP(NG$3,[2]分国家汇总!$A:$AW,$A12,FALSE))</f>
        <v/>
      </c>
      <c r="NH12" s="34" t="str">
        <f>IF(ISERROR(VLOOKUP(NH$3,[2]分国家汇总!$A:$AW,$A12,FALSE)),"",VLOOKUP(NH$3,[2]分国家汇总!$A:$AW,$A12,FALSE))</f>
        <v/>
      </c>
      <c r="NI12" s="34" t="str">
        <f>IF(ISERROR(VLOOKUP(NI$3,[2]分国家汇总!$A:$AW,$A12,FALSE)),"",VLOOKUP(NI$3,[2]分国家汇总!$A:$AW,$A12,FALSE))</f>
        <v/>
      </c>
      <c r="NJ12" s="34" t="str">
        <f>IF(ISERROR(VLOOKUP(NJ$3,[2]分国家汇总!$A:$AW,$A12,FALSE)),"",VLOOKUP(NJ$3,[2]分国家汇总!$A:$AW,$A12,FALSE))</f>
        <v/>
      </c>
      <c r="NK12" s="34" t="str">
        <f>IF(ISERROR(VLOOKUP(NK$3,[2]分国家汇总!$A:$AW,$A12,FALSE)),"",VLOOKUP(NK$3,[2]分国家汇总!$A:$AW,$A12,FALSE))</f>
        <v/>
      </c>
      <c r="NL12" s="34" t="str">
        <f>IF(ISERROR(VLOOKUP(NL$3,[2]分国家汇总!$A:$AW,$A12,FALSE)),"",VLOOKUP(NL$3,[2]分国家汇总!$A:$AW,$A12,FALSE))</f>
        <v/>
      </c>
      <c r="NM12" s="34" t="str">
        <f>IF(ISERROR(VLOOKUP(NM$3,[2]分国家汇总!$A:$AW,$A12,FALSE)),"",VLOOKUP(NM$3,[2]分国家汇总!$A:$AW,$A12,FALSE))</f>
        <v/>
      </c>
      <c r="NN12" s="34" t="str">
        <f>IF(ISERROR(VLOOKUP(NN$3,[2]分国家汇总!$A:$AW,$A12,FALSE)),"",VLOOKUP(NN$3,[2]分国家汇总!$A:$AW,$A12,FALSE))</f>
        <v/>
      </c>
      <c r="NO12" s="34" t="str">
        <f>IF(ISERROR(VLOOKUP(NO$3,[2]分国家汇总!$A:$AW,$A12,FALSE)),"",VLOOKUP(NO$3,[2]分国家汇总!$A:$AW,$A12,FALSE))</f>
        <v/>
      </c>
      <c r="NP12" s="34" t="str">
        <f>IF(ISERROR(VLOOKUP(NP$3,[2]分国家汇总!$A:$AW,$A12,FALSE)),"",VLOOKUP(NP$3,[2]分国家汇总!$A:$AW,$A12,FALSE))</f>
        <v/>
      </c>
      <c r="NQ12" s="34" t="str">
        <f>IF(ISERROR(VLOOKUP(NQ$3,[2]分国家汇总!$A:$AW,$A12,FALSE)),"",VLOOKUP(NQ$3,[2]分国家汇总!$A:$AW,$A12,FALSE))</f>
        <v/>
      </c>
      <c r="NR12" s="34" t="str">
        <f>IF(ISERROR(VLOOKUP(NR$3,[2]分国家汇总!$A:$AW,$A12,FALSE)),"",VLOOKUP(NR$3,[2]分国家汇总!$A:$AW,$A12,FALSE))</f>
        <v/>
      </c>
      <c r="NS12" s="34" t="str">
        <f>IF(ISERROR(VLOOKUP(NS$3,[2]分国家汇总!$A:$AW,$A12,FALSE)),"",VLOOKUP(NS$3,[2]分国家汇总!$A:$AW,$A12,FALSE))</f>
        <v/>
      </c>
      <c r="NT12" s="34" t="str">
        <f>IF(ISERROR(VLOOKUP(NT$3,[2]分国家汇总!$A:$AW,$A12,FALSE)),"",VLOOKUP(NT$3,[2]分国家汇总!$A:$AW,$A12,FALSE))</f>
        <v/>
      </c>
      <c r="NU12" s="34" t="str">
        <f>IF(ISERROR(VLOOKUP(NU$3,[2]分国家汇总!$A:$AW,$A12,FALSE)),"",VLOOKUP(NU$3,[2]分国家汇总!$A:$AW,$A12,FALSE))</f>
        <v/>
      </c>
      <c r="NV12" s="34" t="str">
        <f>IF(ISERROR(VLOOKUP(NV$3,[2]分国家汇总!$A:$AW,$A12,FALSE)),"",VLOOKUP(NV$3,[2]分国家汇总!$A:$AW,$A12,FALSE))</f>
        <v/>
      </c>
      <c r="NW12" s="34" t="str">
        <f>IF(ISERROR(VLOOKUP(NW$3,[2]分国家汇总!$A:$AW,$A12,FALSE)),"",VLOOKUP(NW$3,[2]分国家汇总!$A:$AW,$A12,FALSE))</f>
        <v/>
      </c>
      <c r="NX12" s="34" t="str">
        <f>IF(ISERROR(VLOOKUP(NX$3,[2]分国家汇总!$A:$AW,$A12,FALSE)),"",VLOOKUP(NX$3,[2]分国家汇总!$A:$AW,$A12,FALSE))</f>
        <v/>
      </c>
      <c r="NY12" s="34" t="str">
        <f>IF(ISERROR(VLOOKUP(NY$3,[2]分国家汇总!$A:$AW,$A12,FALSE)),"",VLOOKUP(NY$3,[2]分国家汇总!$A:$AW,$A12,FALSE))</f>
        <v/>
      </c>
      <c r="NZ12" s="34" t="str">
        <f>IF(ISERROR(VLOOKUP(NZ$3,[2]分国家汇总!$A:$AW,$A12,FALSE)),"",VLOOKUP(NZ$3,[2]分国家汇总!$A:$AW,$A12,FALSE))</f>
        <v/>
      </c>
      <c r="OA12" s="34" t="str">
        <f>IF(ISERROR(VLOOKUP(OA$3,[2]分国家汇总!$A:$AW,$A12,FALSE)),"",VLOOKUP(OA$3,[2]分国家汇总!$A:$AW,$A12,FALSE))</f>
        <v/>
      </c>
      <c r="OB12" s="34" t="str">
        <f>IF(ISERROR(VLOOKUP(OB$3,[2]分国家汇总!$A:$AW,$A12,FALSE)),"",VLOOKUP(OB$3,[2]分国家汇总!$A:$AW,$A12,FALSE))</f>
        <v/>
      </c>
      <c r="OC12" s="34" t="str">
        <f>IF(ISERROR(VLOOKUP(OC$3,[2]分国家汇总!$A:$AW,$A12,FALSE)),"",VLOOKUP(OC$3,[2]分国家汇总!$A:$AW,$A12,FALSE))</f>
        <v/>
      </c>
      <c r="OD12" s="34" t="str">
        <f>IF(ISERROR(VLOOKUP(OD$3,[2]分国家汇总!$A:$AW,$A12,FALSE)),"",VLOOKUP(OD$3,[2]分国家汇总!$A:$AW,$A12,FALSE))</f>
        <v/>
      </c>
      <c r="OE12" s="34" t="str">
        <f>IF(ISERROR(VLOOKUP(OE$3,[2]分国家汇总!$A:$AW,$A12,FALSE)),"",VLOOKUP(OE$3,[2]分国家汇总!$A:$AW,$A12,FALSE))</f>
        <v/>
      </c>
      <c r="OF12" s="34" t="str">
        <f>IF(ISERROR(VLOOKUP(OF$3,[2]分国家汇总!$A:$AW,$A12,FALSE)),"",VLOOKUP(OF$3,[2]分国家汇总!$A:$AW,$A12,FALSE))</f>
        <v/>
      </c>
      <c r="OG12" s="34" t="str">
        <f>IF(ISERROR(VLOOKUP(OG$3,[2]分国家汇总!$A:$AW,$A12,FALSE)),"",VLOOKUP(OG$3,[2]分国家汇总!$A:$AW,$A12,FALSE))</f>
        <v/>
      </c>
      <c r="OH12" s="34" t="str">
        <f>IF(ISERROR(VLOOKUP(OH$3,[2]分国家汇总!$A:$AW,$A12,FALSE)),"",VLOOKUP(OH$3,[2]分国家汇总!$A:$AW,$A12,FALSE))</f>
        <v/>
      </c>
      <c r="OI12" s="34" t="str">
        <f>IF(ISERROR(VLOOKUP(OI$3,[2]分国家汇总!$A:$AW,$A12,FALSE)),"",VLOOKUP(OI$3,[2]分国家汇总!$A:$AW,$A12,FALSE))</f>
        <v/>
      </c>
      <c r="OJ12" s="34" t="str">
        <f>IF(ISERROR(VLOOKUP(OJ$3,[2]分国家汇总!$A:$AW,$A12,FALSE)),"",VLOOKUP(OJ$3,[2]分国家汇总!$A:$AW,$A12,FALSE))</f>
        <v/>
      </c>
      <c r="OK12" s="34" t="str">
        <f>IF(ISERROR(VLOOKUP(OK$3,[2]分国家汇总!$A:$AW,$A12,FALSE)),"",VLOOKUP(OK$3,[2]分国家汇总!$A:$AW,$A12,FALSE))</f>
        <v/>
      </c>
      <c r="OL12" s="34" t="str">
        <f>IF(ISERROR(VLOOKUP(OL$3,[2]分国家汇总!$A:$AW,$A12,FALSE)),"",VLOOKUP(OL$3,[2]分国家汇总!$A:$AW,$A12,FALSE))</f>
        <v/>
      </c>
      <c r="OM12" s="34" t="str">
        <f>IF(ISERROR(VLOOKUP(OM$3,[2]分国家汇总!$A:$AW,$A12,FALSE)),"",VLOOKUP(OM$3,[2]分国家汇总!$A:$AW,$A12,FALSE))</f>
        <v/>
      </c>
      <c r="ON12" s="34" t="str">
        <f>IF(ISERROR(VLOOKUP(ON$3,[2]分国家汇总!$A:$AW,$A12,FALSE)),"",VLOOKUP(ON$3,[2]分国家汇总!$A:$AW,$A12,FALSE))</f>
        <v/>
      </c>
      <c r="OO12" s="34" t="str">
        <f>IF(ISERROR(VLOOKUP(OO$3,[2]分国家汇总!$A:$AW,$A12,FALSE)),"",VLOOKUP(OO$3,[2]分国家汇总!$A:$AW,$A12,FALSE))</f>
        <v/>
      </c>
      <c r="OP12" s="34" t="str">
        <f>IF(ISERROR(VLOOKUP(OP$3,[2]分国家汇总!$A:$AW,$A12,FALSE)),"",VLOOKUP(OP$3,[2]分国家汇总!$A:$AW,$A12,FALSE))</f>
        <v/>
      </c>
      <c r="OQ12" s="34" t="str">
        <f>IF(ISERROR(VLOOKUP(OQ$3,[2]分国家汇总!$A:$AW,$A12,FALSE)),"",VLOOKUP(OQ$3,[2]分国家汇总!$A:$AW,$A12,FALSE))</f>
        <v/>
      </c>
      <c r="OR12" s="34" t="str">
        <f>IF(ISERROR(VLOOKUP(OR$3,[2]分国家汇总!$A:$AW,$A12,FALSE)),"",VLOOKUP(OR$3,[2]分国家汇总!$A:$AW,$A12,FALSE))</f>
        <v/>
      </c>
      <c r="OS12" s="34" t="str">
        <f>IF(ISERROR(VLOOKUP(OS$3,[2]分国家汇总!$A:$AW,$A12,FALSE)),"",VLOOKUP(OS$3,[2]分国家汇总!$A:$AW,$A12,FALSE))</f>
        <v/>
      </c>
      <c r="OT12" s="34" t="str">
        <f>IF(ISERROR(VLOOKUP(OT$3,[2]分国家汇总!$A:$AW,$A12,FALSE)),"",VLOOKUP(OT$3,[2]分国家汇总!$A:$AW,$A12,FALSE))</f>
        <v/>
      </c>
      <c r="OU12" s="34" t="str">
        <f>IF(ISERROR(VLOOKUP(OU$3,[2]分国家汇总!$A:$AW,$A12,FALSE)),"",VLOOKUP(OU$3,[2]分国家汇总!$A:$AW,$A12,FALSE))</f>
        <v/>
      </c>
      <c r="OV12" s="34" t="str">
        <f>IF(ISERROR(VLOOKUP(OV$3,[2]分国家汇总!$A:$AW,$A12,FALSE)),"",VLOOKUP(OV$3,[2]分国家汇总!$A:$AW,$A12,FALSE))</f>
        <v/>
      </c>
      <c r="OW12" s="34" t="str">
        <f>IF(ISERROR(VLOOKUP(OW$3,[2]分国家汇总!$A:$AW,$A12,FALSE)),"",VLOOKUP(OW$3,[2]分国家汇总!$A:$AW,$A12,FALSE))</f>
        <v/>
      </c>
      <c r="OX12" s="34" t="str">
        <f>IF(ISERROR(VLOOKUP(OX$3,[2]分国家汇总!$A:$AW,$A12,FALSE)),"",VLOOKUP(OX$3,[2]分国家汇总!$A:$AW,$A12,FALSE))</f>
        <v/>
      </c>
      <c r="OY12" s="34" t="str">
        <f>IF(ISERROR(VLOOKUP(OY$3,[2]分国家汇总!$A:$AW,$A12,FALSE)),"",VLOOKUP(OY$3,[2]分国家汇总!$A:$AW,$A12,FALSE))</f>
        <v/>
      </c>
      <c r="OZ12" s="34" t="str">
        <f>IF(ISERROR(VLOOKUP(OZ$3,[2]分国家汇总!$A:$AW,$A12,FALSE)),"",VLOOKUP(OZ$3,[2]分国家汇总!$A:$AW,$A12,FALSE))</f>
        <v/>
      </c>
      <c r="PA12" s="34" t="str">
        <f>IF(ISERROR(VLOOKUP(PA$3,[2]分国家汇总!$A:$AW,$A12,FALSE)),"",VLOOKUP(PA$3,[2]分国家汇总!$A:$AW,$A12,FALSE))</f>
        <v/>
      </c>
      <c r="PB12" s="34" t="str">
        <f>IF(ISERROR(VLOOKUP(PB$3,[2]分国家汇总!$A:$AW,$A12,FALSE)),"",VLOOKUP(PB$3,[2]分国家汇总!$A:$AW,$A12,FALSE))</f>
        <v/>
      </c>
      <c r="PC12" s="34" t="str">
        <f>IF(ISERROR(VLOOKUP(PC$3,[2]分国家汇总!$A:$AW,$A12,FALSE)),"",VLOOKUP(PC$3,[2]分国家汇总!$A:$AW,$A12,FALSE))</f>
        <v/>
      </c>
      <c r="PD12" s="34" t="str">
        <f>IF(ISERROR(VLOOKUP(PD$3,[2]分国家汇总!$A:$AW,$A12,FALSE)),"",VLOOKUP(PD$3,[2]分国家汇总!$A:$AW,$A12,FALSE))</f>
        <v/>
      </c>
      <c r="PE12" s="34" t="str">
        <f>IF(ISERROR(VLOOKUP(PE$3,[2]分国家汇总!$A:$AW,$A12,FALSE)),"",VLOOKUP(PE$3,[2]分国家汇总!$A:$AW,$A12,FALSE))</f>
        <v/>
      </c>
      <c r="PF12" s="34" t="str">
        <f>IF(ISERROR(VLOOKUP(PF$3,[2]分国家汇总!$A:$AW,$A12,FALSE)),"",VLOOKUP(PF$3,[2]分国家汇总!$A:$AW,$A12,FALSE))</f>
        <v/>
      </c>
      <c r="PG12" s="34">
        <f>IF(ISERROR(VLOOKUP(PG$3,[2]分国家汇总!$A:$AW,$A12,FALSE)),"",VLOOKUP(PG$3,[2]分国家汇总!$A:$AW,$A12,FALSE))</f>
        <v>211.17504400000001</v>
      </c>
      <c r="PH12" s="34">
        <f>IF(ISERROR(VLOOKUP(PH$3,[2]分国家汇总!$A:$AW,$A12,FALSE)),"",VLOOKUP(PH$3,[2]分国家汇总!$A:$AW,$A12,FALSE))</f>
        <v>181.73307299999999</v>
      </c>
      <c r="PI12" s="34">
        <f>IF(ISERROR(VLOOKUP(PI$3,[2]分国家汇总!$A:$AW,$A12,FALSE)),"",VLOOKUP(PI$3,[2]分国家汇总!$A:$AW,$A12,FALSE))</f>
        <v>253.967941</v>
      </c>
      <c r="PJ12" s="34">
        <f>IF(ISERROR(VLOOKUP(PJ$3,[2]分国家汇总!$A:$AW,$A12,FALSE)),"",VLOOKUP(PJ$3,[2]分国家汇总!$A:$AW,$A12,FALSE))</f>
        <v>342.45332100000002</v>
      </c>
      <c r="PK12" s="34">
        <f>IF(ISERROR(VLOOKUP(PK$3,[2]分国家汇总!$A:$AW,$A12,FALSE)),"",VLOOKUP(PK$3,[2]分国家汇总!$A:$AW,$A12,FALSE))</f>
        <v>166.83391599999999</v>
      </c>
      <c r="PL12" s="34">
        <f>IF(ISERROR(VLOOKUP(PL$3,[2]分国家汇总!$A:$AW,$A12,FALSE)),"",VLOOKUP(PL$3,[2]分国家汇总!$A:$AW,$A12,FALSE))</f>
        <v>17.728441</v>
      </c>
      <c r="PM12" s="34">
        <f>IF(ISERROR(VLOOKUP(PM$3,[2]分国家汇总!$A:$AW,$A12,FALSE)),"",VLOOKUP(PM$3,[2]分国家汇总!$A:$AW,$A12,FALSE))</f>
        <v>-104.216471</v>
      </c>
      <c r="PN12" s="34">
        <f>IF(ISERROR(VLOOKUP(PN$3,[2]分国家汇总!$A:$AW,$A12,FALSE)),"",VLOOKUP(PN$3,[2]分国家汇总!$A:$AW,$A12,FALSE))</f>
        <v>-121.04827299999999</v>
      </c>
      <c r="PO12" s="34">
        <f>IF(ISERROR(VLOOKUP(PO$3,[2]分国家汇总!$A:$AW,$A12,FALSE)),"",VLOOKUP(PO$3,[2]分国家汇总!$A:$AW,$A12,FALSE))</f>
        <v>70.797370000000001</v>
      </c>
      <c r="PP12" s="34">
        <f>IF(ISERROR(VLOOKUP(PP$3,[2]分国家汇总!$A:$AW,$A12,FALSE)),"",VLOOKUP(PP$3,[2]分国家汇总!$A:$AW,$A12,FALSE))</f>
        <v>-262.696033</v>
      </c>
      <c r="PQ12" s="34">
        <f>IF(ISERROR(VLOOKUP(PQ$3,[2]分国家汇总!$A:$AW,$A12,FALSE)),"",VLOOKUP(PQ$3,[2]分国家汇总!$A:$AW,$A12,FALSE))</f>
        <v>-49.058123999999999</v>
      </c>
      <c r="PR12" s="34">
        <f>IF(ISERROR(VLOOKUP(PR$3,[2]分国家汇总!$A:$AW,$A12,FALSE)),"",VLOOKUP(PR$3,[2]分国家汇总!$A:$AW,$A12,FALSE))</f>
        <v>-4.3046139999999999</v>
      </c>
      <c r="PS12" s="34">
        <f>IF(ISERROR(VLOOKUP(PS$3,[2]分国家汇总!$A:$AW,$A12,FALSE)),"",VLOOKUP(PS$3,[2]分国家汇总!$A:$AW,$A12,FALSE))</f>
        <v>-96.185174000000004</v>
      </c>
      <c r="PT12" s="34">
        <f>IF(ISERROR(VLOOKUP(PT$3,[2]分国家汇总!$A:$AW,$A12,FALSE)),"",VLOOKUP(PT$3,[2]分国家汇总!$A:$AW,$A12,FALSE))</f>
        <v>-17.856148000000001</v>
      </c>
      <c r="PU12" s="34">
        <f>IF(ISERROR(VLOOKUP(PU$3,[2]分国家汇总!$A:$AW,$A12,FALSE)),"",VLOOKUP(PU$3,[2]分国家汇总!$A:$AW,$A12,FALSE))</f>
        <v>28.286655</v>
      </c>
      <c r="PV12" s="34">
        <f>IF(ISERROR(VLOOKUP(PV$3,[2]分国家汇总!$A:$AW,$A12,FALSE)),"",VLOOKUP(PV$3,[2]分国家汇总!$A:$AW,$A12,FALSE))</f>
        <v>-43.456874999999997</v>
      </c>
      <c r="PW12" s="34">
        <f>IF(ISERROR(VLOOKUP(PW$3,[2]分国家汇总!$A:$AW,$A12,FALSE)),"",VLOOKUP(PW$3,[2]分国家汇总!$A:$AW,$A12,FALSE))</f>
        <v>35.617429000000001</v>
      </c>
      <c r="PX12" s="34">
        <f>IF(ISERROR(VLOOKUP(PX$3,[2]分国家汇总!$A:$AW,$A12,FALSE)),"",VLOOKUP(PX$3,[2]分国家汇总!$A:$AW,$A12,FALSE))</f>
        <v>-131.95741899999999</v>
      </c>
      <c r="PY12" s="34">
        <f>IF(ISERROR(VLOOKUP(PY$3,[2]分国家汇总!$A:$AW,$A12,FALSE)),"",VLOOKUP(PY$3,[2]分国家汇总!$A:$AW,$A12,FALSE))</f>
        <v>-484.32267100000001</v>
      </c>
      <c r="PZ12" s="34">
        <f>IF(ISERROR(VLOOKUP(PZ$3,[2]分国家汇总!$A:$AW,$A12,FALSE)),"",VLOOKUP(PZ$3,[2]分国家汇总!$A:$AW,$A12,FALSE))</f>
        <v>-250.35926900000001</v>
      </c>
      <c r="QA12" s="34">
        <f>IF(ISERROR(VLOOKUP(QA$3,[2]分国家汇总!$A:$AW,$A12,FALSE)),"",VLOOKUP(QA$3,[2]分国家汇总!$A:$AW,$A12,FALSE))</f>
        <v>179.37833800000001</v>
      </c>
      <c r="QB12" s="34">
        <f>IF(ISERROR(VLOOKUP(QB$3,[2]分国家汇总!$A:$AW,$A12,FALSE)),"",VLOOKUP(QB$3,[2]分国家汇总!$A:$AW,$A12,FALSE))</f>
        <v>-194.99679699999999</v>
      </c>
      <c r="QC12" s="34">
        <f>IF(ISERROR(VLOOKUP(QC$3,[2]分国家汇总!$A:$AW,$A12,FALSE)),"",VLOOKUP(QC$3,[2]分国家汇总!$A:$AW,$A12,FALSE))</f>
        <v>-314.13460199999997</v>
      </c>
      <c r="QD12" s="34">
        <f>IF(ISERROR(VLOOKUP(QD$3,[2]分国家汇总!$A:$AW,$A12,FALSE)),"",VLOOKUP(QD$3,[2]分国家汇总!$A:$AW,$A12,FALSE))</f>
        <v>-230.36110400000001</v>
      </c>
      <c r="QE12" s="34">
        <f>IF(ISERROR(VLOOKUP(QE$3,[2]分国家汇总!$A:$AW,$A12,FALSE)),"",VLOOKUP(QE$3,[2]分国家汇总!$A:$AW,$A12,FALSE))</f>
        <v>-278.96635099999997</v>
      </c>
      <c r="QF12" s="34">
        <f>IF(ISERROR(VLOOKUP(QF$3,[2]分国家汇总!$A:$AW,$A12,FALSE)),"",VLOOKUP(QF$3,[2]分国家汇总!$A:$AW,$A12,FALSE))</f>
        <v>-40.154783999999999</v>
      </c>
      <c r="QG12" s="34">
        <f>IF(ISERROR(VLOOKUP(QG$3,[2]分国家汇总!$A:$AW,$A12,FALSE)),"",VLOOKUP(QG$3,[2]分国家汇总!$A:$AW,$A12,FALSE))</f>
        <v>-236.81024300000001</v>
      </c>
      <c r="QH12" s="34">
        <f>IF(ISERROR(VLOOKUP(QH$3,[2]分国家汇总!$A:$AW,$A12,FALSE)),"",VLOOKUP(QH$3,[2]分国家汇总!$A:$AW,$A12,FALSE))</f>
        <v>-117.06821600000001</v>
      </c>
      <c r="QI12" s="34">
        <f>IF(ISERROR(VLOOKUP(QI$3,[2]分国家汇总!$A:$AW,$A12,FALSE)),"",VLOOKUP(QI$3,[2]分国家汇总!$A:$AW,$A12,FALSE))</f>
        <v>-243.23292799999999</v>
      </c>
      <c r="QJ12" s="34">
        <f>IF(ISERROR(VLOOKUP(QJ$3,[2]分国家汇总!$A:$AW,$A12,FALSE)),"",VLOOKUP(QJ$3,[2]分国家汇总!$A:$AW,$A12,FALSE))</f>
        <v>-293.94632799999999</v>
      </c>
      <c r="QK12" s="34">
        <f>IF(ISERROR(VLOOKUP(QK$3,[2]分国家汇总!$A:$AW,$A12,FALSE)),"",VLOOKUP(QK$3,[2]分国家汇总!$A:$AW,$A12,FALSE))</f>
        <v>-679.97384899999997</v>
      </c>
      <c r="QL12" s="34">
        <f>IF(ISERROR(VLOOKUP(QL$3,[2]分国家汇总!$A:$AW,$A12,FALSE)),"",VLOOKUP(QL$3,[2]分国家汇总!$A:$AW,$A12,FALSE))</f>
        <v>-340.64917200000002</v>
      </c>
      <c r="QM12" s="34">
        <f>IF(ISERROR(VLOOKUP(QM$3,[2]分国家汇总!$A:$AW,$A12,FALSE)),"",VLOOKUP(QM$3,[2]分国家汇总!$A:$AW,$A12,FALSE))</f>
        <v>-228.921762</v>
      </c>
      <c r="QN12" s="34">
        <f>IF(ISERROR(VLOOKUP(QN$3,[2]分国家汇总!$A:$AW,$A12,FALSE)),"",VLOOKUP(QN$3,[2]分国家汇总!$A:$AW,$A12,FALSE))</f>
        <v>-178.94328100000001</v>
      </c>
      <c r="QO12" s="34">
        <f>IF(ISERROR(VLOOKUP(QO$3,[2]分国家汇总!$A:$AW,$A12,FALSE)),"",VLOOKUP(QO$3,[2]分国家汇总!$A:$AW,$A12,FALSE))</f>
        <v>-170.530857</v>
      </c>
      <c r="QP12" s="34">
        <f>IF(ISERROR(VLOOKUP(QP$3,[2]分国家汇总!$A:$AW,$A12,FALSE)),"",VLOOKUP(QP$3,[2]分国家汇总!$A:$AW,$A12,FALSE))</f>
        <v>-120.895477</v>
      </c>
      <c r="QQ12" s="34">
        <f>IF(ISERROR(VLOOKUP(QQ$3,[2]分国家汇总!$A:$AW,$A12,FALSE)),"",VLOOKUP(QQ$3,[2]分国家汇总!$A:$AW,$A12,FALSE))</f>
        <v>-116.928388</v>
      </c>
      <c r="QR12" s="34">
        <f>IF(ISERROR(VLOOKUP(QR$3,[2]分国家汇总!$A:$AW,$A12,FALSE)),"",VLOOKUP(QR$3,[2]分国家汇总!$A:$AW,$A12,FALSE))</f>
        <v>-20.382497000000001</v>
      </c>
      <c r="QS12" s="34">
        <f>IF(ISERROR(VLOOKUP(QS$3,[2]分国家汇总!$A:$AW,$A12,FALSE)),"",VLOOKUP(QS$3,[2]分国家汇总!$A:$AW,$A12,FALSE))</f>
        <v>-62.265920999999999</v>
      </c>
      <c r="QT12" s="34">
        <f>IF(ISERROR(VLOOKUP(QT$3,[2]分国家汇总!$A:$AW,$A12,FALSE)),"",VLOOKUP(QT$3,[2]分国家汇总!$A:$AW,$A12,FALSE))</f>
        <v>-149.60217800000001</v>
      </c>
      <c r="QU12" s="34">
        <f>IF(ISERROR(VLOOKUP(QU$3,[2]分国家汇总!$A:$AW,$A12,FALSE)),"",VLOOKUP(QU$3,[2]分国家汇总!$A:$AW,$A12,FALSE))</f>
        <v>-187.20220399999999</v>
      </c>
      <c r="QV12" s="34">
        <f>IF(ISERROR(VLOOKUP(QV$3,[2]分国家汇总!$A:$AW,$A12,FALSE)),"",VLOOKUP(QV$3,[2]分国家汇总!$A:$AW,$A12,FALSE))</f>
        <v>-163.360434</v>
      </c>
      <c r="QW12" s="34">
        <f>IF(ISERROR(VLOOKUP(QW$3,[2]分国家汇总!$A:$AW,$A12,FALSE)),"",VLOOKUP(QW$3,[2]分国家汇总!$A:$AW,$A12,FALSE))</f>
        <v>72.707881999999998</v>
      </c>
      <c r="QX12" s="34">
        <f>IF(ISERROR(VLOOKUP(QX$3,[2]分国家汇总!$A:$AW,$A12,FALSE)),"",VLOOKUP(QX$3,[2]分国家汇总!$A:$AW,$A12,FALSE))</f>
        <v>-41.301668999999997</v>
      </c>
      <c r="QY12" s="34">
        <f>IF(ISERROR(VLOOKUP(QY$3,[2]分国家汇总!$A:$AW,$A12,FALSE)),"",VLOOKUP(QY$3,[2]分国家汇总!$A:$AW,$A12,FALSE))</f>
        <v>94.786687000000001</v>
      </c>
      <c r="QZ12" s="34">
        <f>IF(ISERROR(VLOOKUP(QZ$3,[2]分国家汇总!$A:$AW,$A12,FALSE)),"",VLOOKUP(QZ$3,[2]分国家汇总!$A:$AW,$A12,FALSE))</f>
        <v>162.27107000000001</v>
      </c>
      <c r="RA12" s="34">
        <f>IF(ISERROR(VLOOKUP(RA$3,[2]分国家汇总!$A:$AW,$A12,FALSE)),"",VLOOKUP(RA$3,[2]分国家汇总!$A:$AW,$A12,FALSE))</f>
        <v>133.51105000000001</v>
      </c>
      <c r="RB12" s="34">
        <f>IF(ISERROR(VLOOKUP(RB$3,[2]分国家汇总!$A:$AW,$A12,FALSE)),"",VLOOKUP(RB$3,[2]分国家汇总!$A:$AW,$A12,FALSE))</f>
        <v>-128.659853</v>
      </c>
      <c r="RC12" s="34">
        <f>IF(ISERROR(VLOOKUP(RC$3,[2]分国家汇总!$A:$AW,$A12,FALSE)),"",VLOOKUP(RC$3,[2]分国家汇总!$A:$AW,$A12,FALSE))</f>
        <v>-132.39264299999999</v>
      </c>
      <c r="RD12" s="34">
        <f>IF(ISERROR(VLOOKUP(RD$3,[2]分国家汇总!$A:$AW,$A12,FALSE)),"",VLOOKUP(RD$3,[2]分国家汇总!$A:$AW,$A12,FALSE))</f>
        <v>-91.436952000000005</v>
      </c>
      <c r="RE12" s="34">
        <f>IF(ISERROR(VLOOKUP(RE$3,[2]分国家汇总!$A:$AW,$A12,FALSE)),"",VLOOKUP(RE$3,[2]分国家汇总!$A:$AW,$A12,FALSE))</f>
        <v>-90.303094999999999</v>
      </c>
      <c r="RF12" s="34">
        <f>IF(ISERROR(VLOOKUP(RF$3,[2]分国家汇总!$A:$AW,$A12,FALSE)),"",VLOOKUP(RF$3,[2]分国家汇总!$A:$AW,$A12,FALSE))</f>
        <v>-71.108790999999997</v>
      </c>
      <c r="RG12" s="34">
        <f>IF(ISERROR(VLOOKUP(RG$3,[2]分国家汇总!$A:$AW,$A12,FALSE)),"",VLOOKUP(RG$3,[2]分国家汇总!$A:$AW,$A12,FALSE))</f>
        <v>94.524288999999996</v>
      </c>
      <c r="RH12" s="34">
        <f>IF(ISERROR(VLOOKUP(RH$3,[2]分国家汇总!$A:$AW,$A12,FALSE)),"",VLOOKUP(RH$3,[2]分国家汇总!$A:$AW,$A12,FALSE))</f>
        <v>-78.934742999999997</v>
      </c>
      <c r="RI12" s="34">
        <f>IF(ISERROR(VLOOKUP(RI$3,[2]分国家汇总!$A:$AW,$A12,FALSE)),"",VLOOKUP(RI$3,[2]分国家汇总!$A:$AW,$A12,FALSE))</f>
        <v>190.75582800000001</v>
      </c>
      <c r="RJ12" s="34">
        <f>IF(ISERROR(VLOOKUP(RJ$3,[2]分国家汇总!$A:$AW,$A12,FALSE)),"",VLOOKUP(RJ$3,[2]分国家汇总!$A:$AW,$A12,FALSE))</f>
        <v>-190.035237</v>
      </c>
      <c r="RK12" s="34">
        <f>IF(ISERROR(VLOOKUP(RK$3,[2]分国家汇总!$A:$AW,$A12,FALSE)),"",VLOOKUP(RK$3,[2]分国家汇总!$A:$AW,$A12,FALSE))</f>
        <v>-177.19055399999999</v>
      </c>
      <c r="RL12" s="34">
        <f>IF(ISERROR(VLOOKUP(RL$3,[2]分国家汇总!$A:$AW,$A12,FALSE)),"",VLOOKUP(RL$3,[2]分国家汇总!$A:$AW,$A12,FALSE))</f>
        <v>25.231687999999998</v>
      </c>
      <c r="RM12" s="34">
        <f>IF(ISERROR(VLOOKUP(RM$3,[2]分国家汇总!$A:$AW,$A12,FALSE)),"",VLOOKUP(RM$3,[2]分国家汇总!$A:$AW,$A12,FALSE))</f>
        <v>-262.68491</v>
      </c>
      <c r="RN12" s="34">
        <f>IF(ISERROR(VLOOKUP(RN$3,[2]分国家汇总!$A:$AW,$A12,FALSE)),"",VLOOKUP(RN$3,[2]分国家汇总!$A:$AW,$A12,FALSE))</f>
        <v>-421.947562</v>
      </c>
      <c r="RO12" s="34">
        <f>IF(ISERROR(VLOOKUP(RO$3,[2]分国家汇总!$A:$AW,$A12,FALSE)),"",VLOOKUP(RO$3,[2]分国家汇总!$A:$AW,$A12,FALSE))</f>
        <v>-1040.4230110000001</v>
      </c>
      <c r="RP12" s="34">
        <f>IF(ISERROR(VLOOKUP(RP$3,[2]分国家汇总!$A:$AW,$A12,FALSE)),"",VLOOKUP(RP$3,[2]分国家汇总!$A:$AW,$A12,FALSE))</f>
        <v>-899.63253399999996</v>
      </c>
      <c r="RQ12" s="34">
        <f>IF(ISERROR(VLOOKUP(RQ$3,[2]分国家汇总!$A:$AW,$A12,FALSE)),"",VLOOKUP(RQ$3,[2]分国家汇总!$A:$AW,$A12,FALSE))</f>
        <v>-1244.6382020000001</v>
      </c>
      <c r="RR12" s="34">
        <f>IF(ISERROR(VLOOKUP(RR$3,[2]分国家汇总!$A:$AW,$A12,FALSE)),"",VLOOKUP(RR$3,[2]分国家汇总!$A:$AW,$A12,FALSE))</f>
        <v>-1150.809346</v>
      </c>
      <c r="RS12" s="34">
        <f>IF(ISERROR(VLOOKUP(RS$3,[2]分国家汇总!$A:$AW,$A12,FALSE)),"",VLOOKUP(RS$3,[2]分国家汇总!$A:$AW,$A12,FALSE))</f>
        <v>-310.86924699999997</v>
      </c>
      <c r="RT12" s="34">
        <f>IF(ISERROR(VLOOKUP(RT$3,[2]分国家汇总!$A:$AW,$A12,FALSE)),"",VLOOKUP(RT$3,[2]分国家汇总!$A:$AW,$A12,FALSE))</f>
        <v>-123.45018399999999</v>
      </c>
      <c r="RU12" s="34">
        <f>IF(ISERROR(VLOOKUP(RU$3,[2]分国家汇总!$A:$AW,$A12,FALSE)),"",VLOOKUP(RU$3,[2]分国家汇总!$A:$AW,$A12,FALSE))</f>
        <v>-0.87029400000000001</v>
      </c>
      <c r="RV12" s="34">
        <f>IF(ISERROR(VLOOKUP(RV$3,[2]分国家汇总!$A:$AW,$A12,FALSE)),"",VLOOKUP(RV$3,[2]分国家汇总!$A:$AW,$A12,FALSE))</f>
        <v>-585.673137</v>
      </c>
      <c r="RW12" s="34">
        <f>IF(ISERROR(VLOOKUP(RW$3,[2]分国家汇总!$A:$AW,$A12,FALSE)),"",VLOOKUP(RW$3,[2]分国家汇总!$A:$AW,$A12,FALSE))</f>
        <v>-197.89797200000001</v>
      </c>
      <c r="RX12" s="34">
        <f>IF(ISERROR(VLOOKUP(RX$3,[2]分国家汇总!$A:$AW,$A12,FALSE)),"",VLOOKUP(RX$3,[2]分国家汇总!$A:$AW,$A12,FALSE))</f>
        <v>-254.56716299999999</v>
      </c>
      <c r="RY12" s="34">
        <f>IF(ISERROR(VLOOKUP(RY$3,[2]分国家汇总!$A:$AW,$A12,FALSE)),"",VLOOKUP(RY$3,[2]分国家汇总!$A:$AW,$A12,FALSE))</f>
        <v>-204.23860099999999</v>
      </c>
      <c r="RZ12" s="34">
        <f>IF(ISERROR(VLOOKUP(RZ$3,[2]分国家汇总!$A:$AW,$A12,FALSE)),"",VLOOKUP(RZ$3,[2]分国家汇总!$A:$AW,$A12,FALSE))</f>
        <v>-314.358926</v>
      </c>
      <c r="SA12" s="34">
        <f>IF(ISERROR(VLOOKUP(SA$3,[2]分国家汇总!$A:$AW,$A12,FALSE)),"",VLOOKUP(SA$3,[2]分国家汇总!$A:$AW,$A12,FALSE))</f>
        <v>-104.61432000000001</v>
      </c>
      <c r="SB12" s="34">
        <f>IF(ISERROR(VLOOKUP(SB$3,[2]分国家汇总!$A:$AW,$A12,FALSE)),"",VLOOKUP(SB$3,[2]分国家汇总!$A:$AW,$A12,FALSE))</f>
        <v>-39.10472</v>
      </c>
      <c r="SC12" s="34">
        <f>IF(ISERROR(VLOOKUP(SC$3,[2]分国家汇总!$A:$AW,$A12,FALSE)),"",VLOOKUP(SC$3,[2]分国家汇总!$A:$AW,$A12,FALSE))</f>
        <v>22.113464</v>
      </c>
      <c r="SD12" s="34">
        <f>IF(ISERROR(VLOOKUP(SD$3,[2]分国家汇总!$A:$AW,$A12,FALSE)),"",VLOOKUP(SD$3,[2]分国家汇总!$A:$AW,$A12,FALSE))</f>
        <v>-337.91398299999997</v>
      </c>
      <c r="SE12" s="34">
        <f>IF(ISERROR(VLOOKUP(SE$3,[2]分国家汇总!$A:$AW,$A12,FALSE)),"",VLOOKUP(SE$3,[2]分国家汇总!$A:$AW,$A12,FALSE))</f>
        <v>-84.656484000000006</v>
      </c>
      <c r="SF12" s="34">
        <f>IF(ISERROR(VLOOKUP(SF$3,[2]分国家汇总!$A:$AW,$A12,FALSE)),"",VLOOKUP(SF$3,[2]分国家汇总!$A:$AW,$A12,FALSE))</f>
        <v>-264.86979400000001</v>
      </c>
      <c r="SG12" s="34">
        <f>IF(ISERROR(VLOOKUP(SG$3,[2]分国家汇总!$A:$AW,$A12,FALSE)),"",VLOOKUP(SG$3,[2]分国家汇总!$A:$AW,$A12,FALSE))</f>
        <v>-29.242473</v>
      </c>
      <c r="SH12" s="34">
        <f>IF(ISERROR(VLOOKUP(SH$3,[2]分国家汇总!$A:$AW,$A12,FALSE)),"",VLOOKUP(SH$3,[2]分国家汇总!$A:$AW,$A12,FALSE))</f>
        <v>-83.192238000000003</v>
      </c>
      <c r="SI12" s="34">
        <f>IF(ISERROR(VLOOKUP(SI$3,[2]分国家汇总!$A:$AW,$A12,FALSE)),"",VLOOKUP(SI$3,[2]分国家汇总!$A:$AW,$A12,FALSE))</f>
        <v>-145.83016000000001</v>
      </c>
      <c r="SJ12" s="34">
        <f>IF(ISERROR(VLOOKUP(SJ$3,[2]分国家汇总!$A:$AW,$A12,FALSE)),"",VLOOKUP(SJ$3,[2]分国家汇总!$A:$AW,$A12,FALSE))</f>
        <v>-162.76458199999999</v>
      </c>
      <c r="SK12" s="34">
        <f>IF(ISERROR(VLOOKUP(SK$3,[2]分国家汇总!$A:$AW,$A12,FALSE)),"",VLOOKUP(SK$3,[2]分国家汇总!$A:$AW,$A12,FALSE))</f>
        <v>-128.09993</v>
      </c>
      <c r="SL12" s="34">
        <f>IF(ISERROR(VLOOKUP(SL$3,[2]分国家汇总!$A:$AW,$A12,FALSE)),"",VLOOKUP(SL$3,[2]分国家汇总!$A:$AW,$A12,FALSE))</f>
        <v>-50.418368999999998</v>
      </c>
      <c r="SM12" s="34">
        <f>IF(ISERROR(VLOOKUP(SM$3,[2]分国家汇总!$A:$AW,$A12,FALSE)),"",VLOOKUP(SM$3,[2]分国家汇总!$A:$AW,$A12,FALSE))</f>
        <v>25.496919999999999</v>
      </c>
      <c r="SN12" s="34">
        <f>IF(ISERROR(VLOOKUP(SN$3,[2]分国家汇总!$A:$AW,$A12,FALSE)),"",VLOOKUP(SN$3,[2]分国家汇总!$A:$AW,$A12,FALSE))</f>
        <v>-119.249487</v>
      </c>
      <c r="SO12" s="34">
        <f>IF(ISERROR(VLOOKUP(SO$3,[2]分国家汇总!$A:$AW,$A12,FALSE)),"",VLOOKUP(SO$3,[2]分国家汇总!$A:$AW,$A12,FALSE))</f>
        <v>-160.210115</v>
      </c>
      <c r="SP12" s="34">
        <f>IF(ISERROR(VLOOKUP(SP$3,[2]分国家汇总!$A:$AW,$A12,FALSE)),"",VLOOKUP(SP$3,[2]分国家汇总!$A:$AW,$A12,FALSE))</f>
        <v>-43.981524999999998</v>
      </c>
      <c r="SQ12" s="34">
        <f>IF(ISERROR(VLOOKUP(SQ$3,[2]分国家汇总!$A:$AW,$A12,FALSE)),"",VLOOKUP(SQ$3,[2]分国家汇总!$A:$AW,$A12,FALSE))</f>
        <v>-134.966453</v>
      </c>
      <c r="SR12" s="34">
        <f>IF(ISERROR(VLOOKUP(SR$3,[2]分国家汇总!$A:$AW,$A12,FALSE)),"",VLOOKUP(SR$3,[2]分国家汇总!$A:$AW,$A12,FALSE))</f>
        <v>-208.48901799999999</v>
      </c>
      <c r="SS12" s="34">
        <f>IF(ISERROR(VLOOKUP(SS$3,[2]分国家汇总!$A:$AW,$A12,FALSE)),"",VLOOKUP(SS$3,[2]分国家汇总!$A:$AW,$A12,FALSE))</f>
        <v>-87.184945999999997</v>
      </c>
      <c r="ST12" s="34">
        <f>IF(ISERROR(VLOOKUP(ST$3,[2]分国家汇总!$A:$AW,$A12,FALSE)),"",VLOOKUP(ST$3,[2]分国家汇总!$A:$AW,$A12,FALSE))</f>
        <v>77.691457999999997</v>
      </c>
      <c r="SU12" s="34">
        <f>IF(ISERROR(VLOOKUP(SU$3,[2]分国家汇总!$A:$AW,$A12,FALSE)),"",VLOOKUP(SU$3,[2]分国家汇总!$A:$AW,$A12,FALSE))</f>
        <v>-49.817014</v>
      </c>
      <c r="SV12" s="34">
        <f>IF(ISERROR(VLOOKUP(SV$3,[2]分国家汇总!$A:$AW,$A12,FALSE)),"",VLOOKUP(SV$3,[2]分国家汇总!$A:$AW,$A12,FALSE))</f>
        <v>-203.07457500000001</v>
      </c>
      <c r="SW12" s="34">
        <f>IF(ISERROR(VLOOKUP(SW$3,[2]分国家汇总!$A:$AW,$A12,FALSE)),"",VLOOKUP(SW$3,[2]分国家汇总!$A:$AW,$A12,FALSE))</f>
        <v>-146.92245700000001</v>
      </c>
      <c r="SX12" s="34">
        <f>IF(ISERROR(VLOOKUP(SX$3,[2]分国家汇总!$A:$AW,$A12,FALSE)),"",VLOOKUP(SX$3,[2]分国家汇总!$A:$AW,$A12,FALSE))</f>
        <v>-72.664330000000007</v>
      </c>
      <c r="SY12" s="34">
        <f>IF(ISERROR(VLOOKUP(SY$3,[2]分国家汇总!$A:$AW,$A12,FALSE)),"",VLOOKUP(SY$3,[2]分国家汇总!$A:$AW,$A12,FALSE))</f>
        <v>389.34356200000002</v>
      </c>
      <c r="SZ12" s="34">
        <f>IF(ISERROR(VLOOKUP(SZ$3,[2]分国家汇总!$A:$AW,$A12,FALSE)),"",VLOOKUP(SZ$3,[2]分国家汇总!$A:$AW,$A12,FALSE))</f>
        <v>199.91980599999999</v>
      </c>
      <c r="TA12" s="34">
        <f>IF(ISERROR(VLOOKUP(TA$3,[2]分国家汇总!$A:$AW,$A12,FALSE)),"",VLOOKUP(TA$3,[2]分国家汇总!$A:$AW,$A12,FALSE))</f>
        <v>308.15045600000002</v>
      </c>
      <c r="TB12" s="34">
        <f>IF(ISERROR(VLOOKUP(TB$3,[2]分国家汇总!$A:$AW,$A12,FALSE)),"",VLOOKUP(TB$3,[2]分国家汇总!$A:$AW,$A12,FALSE))</f>
        <v>540.93223599999999</v>
      </c>
      <c r="TC12" s="34">
        <f>IF(ISERROR(VLOOKUP(TC$3,[2]分国家汇总!$A:$AW,$A12,FALSE)),"",VLOOKUP(TC$3,[2]分国家汇总!$A:$AW,$A12,FALSE))</f>
        <v>378.91568100000001</v>
      </c>
      <c r="TD12" s="34">
        <f>IF(ISERROR(VLOOKUP(TD$3,[2]分国家汇总!$A:$AW,$A12,FALSE)),"",VLOOKUP(TD$3,[2]分国家汇总!$A:$AW,$A12,FALSE))</f>
        <v>243.885144</v>
      </c>
      <c r="TE12" s="34">
        <f>IF(ISERROR(VLOOKUP(TE$3,[2]分国家汇总!$A:$AW,$A12,FALSE)),"",VLOOKUP(TE$3,[2]分国家汇总!$A:$AW,$A12,FALSE))</f>
        <v>677.56111599999997</v>
      </c>
      <c r="TF12" s="34">
        <f>IF(ISERROR(VLOOKUP(TF$3,[2]分国家汇总!$A:$AW,$A12,FALSE)),"",VLOOKUP(TF$3,[2]分国家汇总!$A:$AW,$A12,FALSE))</f>
        <v>412.64545800000002</v>
      </c>
      <c r="TG12" s="34">
        <f>IF(ISERROR(VLOOKUP(TG$3,[2]分国家汇总!$A:$AW,$A12,FALSE)),"",VLOOKUP(TG$3,[2]分国家汇总!$A:$AW,$A12,FALSE))</f>
        <v>304.13640600000002</v>
      </c>
    </row>
    <row r="13" spans="1:527" s="32" customFormat="1" ht="15" x14ac:dyDescent="0.2">
      <c r="A13" s="28">
        <v>42</v>
      </c>
      <c r="B13" s="29"/>
      <c r="C13" s="30"/>
      <c r="D13" s="33" t="s">
        <v>9</v>
      </c>
      <c r="E13" s="34" t="e">
        <f>VLOOKUP(E$3,[2]分国家汇总!$A:$AW,$A13,FALSE)</f>
        <v>#N/A</v>
      </c>
      <c r="F13" s="34" t="e">
        <f>VLOOKUP(F$3,[2]分国家汇总!$A:$AW,$A13,FALSE)</f>
        <v>#N/A</v>
      </c>
      <c r="G13" s="34" t="e">
        <f>VLOOKUP(G$3,[2]分国家汇总!$A:$AW,$A13,FALSE)</f>
        <v>#N/A</v>
      </c>
      <c r="H13" s="34" t="e">
        <f>VLOOKUP(H$3,[2]分国家汇总!$A:$AW,$A13,FALSE)</f>
        <v>#N/A</v>
      </c>
      <c r="I13" s="34" t="e">
        <f>VLOOKUP(I$3,[2]分国家汇总!$A:$AW,$A13,FALSE)</f>
        <v>#N/A</v>
      </c>
      <c r="J13" s="34" t="e">
        <f>VLOOKUP(J$3,[2]分国家汇总!$A:$AW,$A13,FALSE)</f>
        <v>#N/A</v>
      </c>
      <c r="K13" s="34" t="e">
        <f>VLOOKUP(K$3,[2]分国家汇总!$A:$AW,$A13,FALSE)</f>
        <v>#N/A</v>
      </c>
      <c r="L13" s="34" t="e">
        <f>VLOOKUP(L$3,[2]分国家汇总!$A:$AW,$A13,FALSE)</f>
        <v>#N/A</v>
      </c>
      <c r="M13" s="34" t="e">
        <f>VLOOKUP(M$3,[2]分国家汇总!$A:$AW,$A13,FALSE)</f>
        <v>#N/A</v>
      </c>
      <c r="N13" s="34" t="e">
        <f>VLOOKUP(N$3,[2]分国家汇总!$A:$AW,$A13,FALSE)</f>
        <v>#N/A</v>
      </c>
      <c r="O13" s="34" t="e">
        <f>VLOOKUP(O$3,[2]分国家汇总!$A:$AW,$A13,FALSE)</f>
        <v>#N/A</v>
      </c>
      <c r="P13" s="34" t="e">
        <f>VLOOKUP(P$3,[2]分国家汇总!$A:$AW,$A13,FALSE)</f>
        <v>#N/A</v>
      </c>
      <c r="Q13" s="34" t="e">
        <f>VLOOKUP(Q$3,[2]分国家汇总!$A:$AW,$A13,FALSE)</f>
        <v>#N/A</v>
      </c>
      <c r="R13" s="34" t="e">
        <f>VLOOKUP(R$3,[2]分国家汇总!$A:$AW,$A13,FALSE)</f>
        <v>#N/A</v>
      </c>
      <c r="S13" s="34" t="e">
        <f>VLOOKUP(S$3,[2]分国家汇总!$A:$AW,$A13,FALSE)</f>
        <v>#N/A</v>
      </c>
      <c r="T13" s="34" t="e">
        <f>VLOOKUP(T$3,[2]分国家汇总!$A:$AW,$A13,FALSE)</f>
        <v>#N/A</v>
      </c>
      <c r="U13" s="34" t="e">
        <f>VLOOKUP(U$3,[2]分国家汇总!$A:$AW,$A13,FALSE)</f>
        <v>#N/A</v>
      </c>
      <c r="V13" s="34" t="e">
        <f>VLOOKUP(V$3,[2]分国家汇总!$A:$AW,$A13,FALSE)</f>
        <v>#N/A</v>
      </c>
      <c r="W13" s="34" t="e">
        <f>VLOOKUP(W$3,[2]分国家汇总!$A:$AW,$A13,FALSE)</f>
        <v>#N/A</v>
      </c>
      <c r="X13" s="34" t="e">
        <f>VLOOKUP(X$3,[2]分国家汇总!$A:$AW,$A13,FALSE)</f>
        <v>#N/A</v>
      </c>
      <c r="Y13" s="34" t="e">
        <f>VLOOKUP(Y$3,[2]分国家汇总!$A:$AW,$A13,FALSE)</f>
        <v>#N/A</v>
      </c>
      <c r="Z13" s="34" t="e">
        <f>VLOOKUP(Z$3,[2]分国家汇总!$A:$AW,$A13,FALSE)</f>
        <v>#N/A</v>
      </c>
      <c r="AA13" s="34" t="e">
        <f>VLOOKUP(AA$3,[2]分国家汇总!$A:$AW,$A13,FALSE)</f>
        <v>#N/A</v>
      </c>
      <c r="AB13" s="34" t="e">
        <f>VLOOKUP(AB$3,[2]分国家汇总!$A:$AW,$A13,FALSE)</f>
        <v>#N/A</v>
      </c>
      <c r="AC13" s="34" t="e">
        <f>VLOOKUP(AC$3,[2]分国家汇总!$A:$AW,$A13,FALSE)</f>
        <v>#N/A</v>
      </c>
      <c r="AD13" s="34" t="e">
        <f>VLOOKUP(AD$3,[2]分国家汇总!$A:$AW,$A13,FALSE)</f>
        <v>#N/A</v>
      </c>
      <c r="AE13" s="34" t="e">
        <f>VLOOKUP(AE$3,[2]分国家汇总!$A:$AW,$A13,FALSE)</f>
        <v>#N/A</v>
      </c>
      <c r="AF13" s="34" t="e">
        <f>VLOOKUP(AF$3,[2]分国家汇总!$A:$AW,$A13,FALSE)</f>
        <v>#N/A</v>
      </c>
      <c r="AG13" s="34" t="e">
        <f>VLOOKUP(AG$3,[2]分国家汇总!$A:$AW,$A13,FALSE)</f>
        <v>#N/A</v>
      </c>
      <c r="AH13" s="34" t="e">
        <f>VLOOKUP(AH$3,[2]分国家汇总!$A:$AW,$A13,FALSE)</f>
        <v>#N/A</v>
      </c>
      <c r="AI13" s="34" t="e">
        <f>VLOOKUP(AI$3,[2]分国家汇总!$A:$AW,$A13,FALSE)</f>
        <v>#N/A</v>
      </c>
      <c r="AJ13" s="34" t="e">
        <f>VLOOKUP(AJ$3,[2]分国家汇总!$A:$AW,$A13,FALSE)</f>
        <v>#N/A</v>
      </c>
      <c r="AK13" s="34" t="e">
        <f>VLOOKUP(AK$3,[2]分国家汇总!$A:$AW,$A13,FALSE)</f>
        <v>#N/A</v>
      </c>
      <c r="AL13" s="34" t="e">
        <f>VLOOKUP(AL$3,[2]分国家汇总!$A:$AW,$A13,FALSE)</f>
        <v>#N/A</v>
      </c>
      <c r="AM13" s="34" t="e">
        <f>VLOOKUP(AM$3,[2]分国家汇总!$A:$AW,$A13,FALSE)</f>
        <v>#N/A</v>
      </c>
      <c r="AN13" s="34" t="e">
        <f>VLOOKUP(AN$3,[2]分国家汇总!$A:$AW,$A13,FALSE)</f>
        <v>#N/A</v>
      </c>
      <c r="AO13" s="34" t="e">
        <f>VLOOKUP(AO$3,[2]分国家汇总!$A:$AW,$A13,FALSE)</f>
        <v>#N/A</v>
      </c>
      <c r="AP13" s="34" t="e">
        <f>VLOOKUP(AP$3,[2]分国家汇总!$A:$AW,$A13,FALSE)</f>
        <v>#N/A</v>
      </c>
      <c r="AQ13" s="34" t="e">
        <f>VLOOKUP(AQ$3,[2]分国家汇总!$A:$AW,$A13,FALSE)</f>
        <v>#N/A</v>
      </c>
      <c r="AR13" s="34" t="e">
        <f>VLOOKUP(AR$3,[2]分国家汇总!$A:$AW,$A13,FALSE)</f>
        <v>#N/A</v>
      </c>
      <c r="AS13" s="34" t="e">
        <f>VLOOKUP(AS$3,[2]分国家汇总!$A:$AW,$A13,FALSE)</f>
        <v>#N/A</v>
      </c>
      <c r="AT13" s="34" t="e">
        <f>VLOOKUP(AT$3,[2]分国家汇总!$A:$AW,$A13,FALSE)</f>
        <v>#N/A</v>
      </c>
      <c r="AU13" s="34" t="e">
        <f>VLOOKUP(AU$3,[2]分国家汇总!$A:$AW,$A13,FALSE)</f>
        <v>#N/A</v>
      </c>
      <c r="AV13" s="34" t="e">
        <f>VLOOKUP(AV$3,[2]分国家汇总!$A:$AW,$A13,FALSE)</f>
        <v>#N/A</v>
      </c>
      <c r="AW13" s="34" t="e">
        <f>VLOOKUP(AW$3,[2]分国家汇总!$A:$AW,$A13,FALSE)</f>
        <v>#N/A</v>
      </c>
      <c r="AX13" s="34" t="e">
        <f>VLOOKUP(AX$3,[2]分国家汇总!$A:$AW,$A13,FALSE)</f>
        <v>#N/A</v>
      </c>
      <c r="AY13" s="34" t="e">
        <f>VLOOKUP(AY$3,[2]分国家汇总!$A:$AW,$A13,FALSE)</f>
        <v>#N/A</v>
      </c>
      <c r="AZ13" s="34" t="e">
        <f>VLOOKUP(AZ$3,[2]分国家汇总!$A:$AW,$A13,FALSE)</f>
        <v>#N/A</v>
      </c>
      <c r="BA13" s="34" t="e">
        <f>VLOOKUP(BA$3,[2]分国家汇总!$A:$AW,$A13,FALSE)</f>
        <v>#N/A</v>
      </c>
      <c r="BB13" s="34" t="e">
        <f>VLOOKUP(BB$3,[2]分国家汇总!$A:$AW,$A13,FALSE)</f>
        <v>#N/A</v>
      </c>
      <c r="BC13" s="34" t="e">
        <f>VLOOKUP(BC$3,[2]分国家汇总!$A:$AW,$A13,FALSE)</f>
        <v>#N/A</v>
      </c>
      <c r="BD13" s="34" t="e">
        <f>VLOOKUP(BD$3,[2]分国家汇总!$A:$AW,$A13,FALSE)</f>
        <v>#N/A</v>
      </c>
      <c r="BE13" s="34" t="e">
        <f>VLOOKUP(BE$3,[2]分国家汇总!$A:$AW,$A13,FALSE)</f>
        <v>#N/A</v>
      </c>
      <c r="BF13" s="34" t="e">
        <f>VLOOKUP(BF$3,[2]分国家汇总!$A:$AW,$A13,FALSE)</f>
        <v>#N/A</v>
      </c>
      <c r="BG13" s="34" t="e">
        <f>VLOOKUP(BG$3,[2]分国家汇总!$A:$AW,$A13,FALSE)</f>
        <v>#N/A</v>
      </c>
      <c r="BH13" s="34" t="e">
        <f>VLOOKUP(BH$3,[2]分国家汇总!$A:$AW,$A13,FALSE)</f>
        <v>#N/A</v>
      </c>
      <c r="BI13" s="34" t="e">
        <f>VLOOKUP(BI$3,[2]分国家汇总!$A:$AW,$A13,FALSE)</f>
        <v>#N/A</v>
      </c>
      <c r="BJ13" s="34" t="e">
        <f>VLOOKUP(BJ$3,[2]分国家汇总!$A:$AW,$A13,FALSE)</f>
        <v>#N/A</v>
      </c>
      <c r="BK13" s="34" t="e">
        <f>VLOOKUP(BK$3,[2]分国家汇总!$A:$AW,$A13,FALSE)</f>
        <v>#N/A</v>
      </c>
      <c r="BL13" s="34" t="e">
        <f>VLOOKUP(BL$3,[2]分国家汇总!$A:$AW,$A13,FALSE)</f>
        <v>#N/A</v>
      </c>
      <c r="BM13" s="34" t="e">
        <f>VLOOKUP(BM$3,[2]分国家汇总!$A:$AW,$A13,FALSE)</f>
        <v>#N/A</v>
      </c>
      <c r="BN13" s="34" t="e">
        <f>VLOOKUP(BN$3,[2]分国家汇总!$A:$AW,$A13,FALSE)</f>
        <v>#N/A</v>
      </c>
      <c r="BO13" s="34" t="e">
        <f>VLOOKUP(BO$3,[2]分国家汇总!$A:$AW,$A13,FALSE)</f>
        <v>#N/A</v>
      </c>
      <c r="BP13" s="34" t="e">
        <f>VLOOKUP(BP$3,[2]分国家汇总!$A:$AW,$A13,FALSE)</f>
        <v>#N/A</v>
      </c>
      <c r="BQ13" s="34" t="e">
        <f>VLOOKUP(BQ$3,[2]分国家汇总!$A:$AW,$A13,FALSE)</f>
        <v>#N/A</v>
      </c>
      <c r="BR13" s="34" t="e">
        <f>VLOOKUP(BR$3,[2]分国家汇总!$A:$AW,$A13,FALSE)</f>
        <v>#N/A</v>
      </c>
      <c r="BS13" s="34" t="e">
        <f>VLOOKUP(BS$3,[2]分国家汇总!$A:$AW,$A13,FALSE)</f>
        <v>#N/A</v>
      </c>
      <c r="BT13" s="34" t="e">
        <f>VLOOKUP(BT$3,[2]分国家汇总!$A:$AW,$A13,FALSE)</f>
        <v>#N/A</v>
      </c>
      <c r="BU13" s="34" t="e">
        <f>VLOOKUP(BU$3,[2]分国家汇总!$A:$AW,$A13,FALSE)</f>
        <v>#N/A</v>
      </c>
      <c r="BV13" s="34" t="e">
        <f>VLOOKUP(BV$3,[2]分国家汇总!$A:$AW,$A13,FALSE)</f>
        <v>#N/A</v>
      </c>
      <c r="BW13" s="34" t="e">
        <f>VLOOKUP(BW$3,[2]分国家汇总!$A:$AW,$A13,FALSE)</f>
        <v>#N/A</v>
      </c>
      <c r="BX13" s="34" t="e">
        <f>VLOOKUP(BX$3,[2]分国家汇总!$A:$AW,$A13,FALSE)</f>
        <v>#N/A</v>
      </c>
      <c r="BY13" s="34" t="e">
        <f>VLOOKUP(BY$3,[2]分国家汇总!$A:$AW,$A13,FALSE)</f>
        <v>#N/A</v>
      </c>
      <c r="BZ13" s="34" t="e">
        <f>VLOOKUP(BZ$3,[2]分国家汇总!$A:$AW,$A13,FALSE)</f>
        <v>#N/A</v>
      </c>
      <c r="CA13" s="34" t="e">
        <f>VLOOKUP(CA$3,[2]分国家汇总!$A:$AW,$A13,FALSE)</f>
        <v>#N/A</v>
      </c>
      <c r="CB13" s="34" t="e">
        <f>VLOOKUP(CB$3,[2]分国家汇总!$A:$AW,$A13,FALSE)</f>
        <v>#N/A</v>
      </c>
      <c r="CC13" s="34" t="e">
        <f>VLOOKUP(CC$3,[2]分国家汇总!$A:$AW,$A13,FALSE)</f>
        <v>#N/A</v>
      </c>
      <c r="CD13" s="34" t="e">
        <f>VLOOKUP(CD$3,[2]分国家汇总!$A:$AW,$A13,FALSE)</f>
        <v>#N/A</v>
      </c>
      <c r="CE13" s="34" t="e">
        <f>VLOOKUP(CE$3,[2]分国家汇总!$A:$AW,$A13,FALSE)</f>
        <v>#N/A</v>
      </c>
      <c r="CF13" s="34" t="e">
        <f>VLOOKUP(CF$3,[2]分国家汇总!$A:$AW,$A13,FALSE)</f>
        <v>#N/A</v>
      </c>
      <c r="CG13" s="34" t="e">
        <f>VLOOKUP(CG$3,[2]分国家汇总!$A:$AW,$A13,FALSE)</f>
        <v>#N/A</v>
      </c>
      <c r="CH13" s="34" t="e">
        <f>VLOOKUP(CH$3,[2]分国家汇总!$A:$AW,$A13,FALSE)</f>
        <v>#N/A</v>
      </c>
      <c r="CI13" s="34" t="e">
        <f>VLOOKUP(CI$3,[2]分国家汇总!$A:$AW,$A13,FALSE)</f>
        <v>#N/A</v>
      </c>
      <c r="CJ13" s="34" t="e">
        <f>VLOOKUP(CJ$3,[2]分国家汇总!$A:$AW,$A13,FALSE)</f>
        <v>#N/A</v>
      </c>
      <c r="CK13" s="34" t="e">
        <f>VLOOKUP(CK$3,[2]分国家汇总!$A:$AW,$A13,FALSE)</f>
        <v>#N/A</v>
      </c>
      <c r="CL13" s="34" t="e">
        <f>VLOOKUP(CL$3,[2]分国家汇总!$A:$AW,$A13,FALSE)</f>
        <v>#N/A</v>
      </c>
      <c r="CM13" s="34" t="e">
        <f>VLOOKUP(CM$3,[2]分国家汇总!$A:$AW,$A13,FALSE)</f>
        <v>#N/A</v>
      </c>
      <c r="CN13" s="34" t="e">
        <f>VLOOKUP(CN$3,[2]分国家汇总!$A:$AW,$A13,FALSE)</f>
        <v>#N/A</v>
      </c>
      <c r="CO13" s="34" t="e">
        <f>VLOOKUP(CO$3,[2]分国家汇总!$A:$AW,$A13,FALSE)</f>
        <v>#N/A</v>
      </c>
      <c r="CP13" s="34" t="e">
        <f>VLOOKUP(CP$3,[2]分国家汇总!$A:$AW,$A13,FALSE)</f>
        <v>#N/A</v>
      </c>
      <c r="CQ13" s="34" t="e">
        <f>VLOOKUP(CQ$3,[2]分国家汇总!$A:$AW,$A13,FALSE)</f>
        <v>#N/A</v>
      </c>
      <c r="CR13" s="34" t="e">
        <f>VLOOKUP(CR$3,[2]分国家汇总!$A:$AW,$A13,FALSE)</f>
        <v>#N/A</v>
      </c>
      <c r="CS13" s="34" t="e">
        <f>VLOOKUP(CS$3,[2]分国家汇总!$A:$AW,$A13,FALSE)</f>
        <v>#N/A</v>
      </c>
      <c r="CT13" s="34" t="e">
        <f>VLOOKUP(CT$3,[2]分国家汇总!$A:$AW,$A13,FALSE)</f>
        <v>#N/A</v>
      </c>
      <c r="CU13" s="34" t="e">
        <f>VLOOKUP(CU$3,[2]分国家汇总!$A:$AW,$A13,FALSE)</f>
        <v>#N/A</v>
      </c>
      <c r="CV13" s="34" t="e">
        <f>VLOOKUP(CV$3,[2]分国家汇总!$A:$AW,$A13,FALSE)</f>
        <v>#N/A</v>
      </c>
      <c r="CW13" s="34" t="e">
        <f>VLOOKUP(CW$3,[2]分国家汇总!$A:$AW,$A13,FALSE)</f>
        <v>#N/A</v>
      </c>
      <c r="CX13" s="34" t="e">
        <f>VLOOKUP(CX$3,[2]分国家汇总!$A:$AW,$A13,FALSE)</f>
        <v>#N/A</v>
      </c>
      <c r="CY13" s="34" t="e">
        <f>VLOOKUP(CY$3,[2]分国家汇总!$A:$AW,$A13,FALSE)</f>
        <v>#N/A</v>
      </c>
      <c r="CZ13" s="34" t="e">
        <f>VLOOKUP(CZ$3,[2]分国家汇总!$A:$AW,$A13,FALSE)</f>
        <v>#N/A</v>
      </c>
      <c r="DA13" s="34" t="e">
        <f>VLOOKUP(DA$3,[2]分国家汇总!$A:$AW,$A13,FALSE)</f>
        <v>#N/A</v>
      </c>
      <c r="DB13" s="34" t="e">
        <f>VLOOKUP(DB$3,[2]分国家汇总!$A:$AW,$A13,FALSE)</f>
        <v>#N/A</v>
      </c>
      <c r="DC13" s="34" t="e">
        <f>VLOOKUP(DC$3,[2]分国家汇总!$A:$AW,$A13,FALSE)</f>
        <v>#N/A</v>
      </c>
      <c r="DD13" s="34" t="e">
        <f>VLOOKUP(DD$3,[2]分国家汇总!$A:$AW,$A13,FALSE)</f>
        <v>#N/A</v>
      </c>
      <c r="DE13" s="34" t="e">
        <f>VLOOKUP(DE$3,[2]分国家汇总!$A:$AW,$A13,FALSE)</f>
        <v>#N/A</v>
      </c>
      <c r="DF13" s="34" t="e">
        <f>VLOOKUP(DF$3,[2]分国家汇总!$A:$AW,$A13,FALSE)</f>
        <v>#N/A</v>
      </c>
      <c r="DG13" s="34" t="e">
        <f>VLOOKUP(DG$3,[2]分国家汇总!$A:$AW,$A13,FALSE)</f>
        <v>#N/A</v>
      </c>
      <c r="DH13" s="34" t="e">
        <f>VLOOKUP(DH$3,[2]分国家汇总!$A:$AW,$A13,FALSE)</f>
        <v>#N/A</v>
      </c>
      <c r="DI13" s="34" t="e">
        <f>VLOOKUP(DI$3,[2]分国家汇总!$A:$AW,$A13,FALSE)</f>
        <v>#N/A</v>
      </c>
      <c r="DJ13" s="34" t="e">
        <f>VLOOKUP(DJ$3,[2]分国家汇总!$A:$AW,$A13,FALSE)</f>
        <v>#N/A</v>
      </c>
      <c r="DK13" s="34" t="e">
        <f>VLOOKUP(DK$3,[2]分国家汇总!$A:$AW,$A13,FALSE)</f>
        <v>#N/A</v>
      </c>
      <c r="DL13" s="34" t="e">
        <f>VLOOKUP(DL$3,[2]分国家汇总!$A:$AW,$A13,FALSE)</f>
        <v>#N/A</v>
      </c>
      <c r="DM13" s="34" t="e">
        <f>VLOOKUP(DM$3,[2]分国家汇总!$A:$AW,$A13,FALSE)</f>
        <v>#N/A</v>
      </c>
      <c r="DN13" s="34" t="e">
        <f>VLOOKUP(DN$3,[2]分国家汇总!$A:$AW,$A13,FALSE)</f>
        <v>#N/A</v>
      </c>
      <c r="DO13" s="34" t="e">
        <f>VLOOKUP(DO$3,[2]分国家汇总!$A:$AW,$A13,FALSE)</f>
        <v>#N/A</v>
      </c>
      <c r="DP13" s="34" t="e">
        <f>VLOOKUP(DP$3,[2]分国家汇总!$A:$AW,$A13,FALSE)</f>
        <v>#N/A</v>
      </c>
      <c r="DQ13" s="34" t="e">
        <f>VLOOKUP(DQ$3,[2]分国家汇总!$A:$AW,$A13,FALSE)</f>
        <v>#N/A</v>
      </c>
      <c r="DR13" s="34" t="e">
        <f>VLOOKUP(DR$3,[2]分国家汇总!$A:$AW,$A13,FALSE)</f>
        <v>#N/A</v>
      </c>
      <c r="DS13" s="34" t="e">
        <f>VLOOKUP(DS$3,[2]分国家汇总!$A:$AW,$A13,FALSE)</f>
        <v>#N/A</v>
      </c>
      <c r="DT13" s="34" t="e">
        <f>VLOOKUP(DT$3,[2]分国家汇总!$A:$AW,$A13,FALSE)</f>
        <v>#N/A</v>
      </c>
      <c r="DU13" s="34" t="e">
        <f>VLOOKUP(DU$3,[2]分国家汇总!$A:$AW,$A13,FALSE)</f>
        <v>#N/A</v>
      </c>
      <c r="DV13" s="34" t="e">
        <f>VLOOKUP(DV$3,[2]分国家汇总!$A:$AW,$A13,FALSE)</f>
        <v>#N/A</v>
      </c>
      <c r="DW13" s="34" t="e">
        <f>VLOOKUP(DW$3,[2]分国家汇总!$A:$AW,$A13,FALSE)</f>
        <v>#N/A</v>
      </c>
      <c r="DX13" s="34" t="e">
        <f>VLOOKUP(DX$3,[2]分国家汇总!$A:$AW,$A13,FALSE)</f>
        <v>#N/A</v>
      </c>
      <c r="DY13" s="34" t="e">
        <f>VLOOKUP(DY$3,[2]分国家汇总!$A:$AW,$A13,FALSE)</f>
        <v>#N/A</v>
      </c>
      <c r="DZ13" s="34" t="e">
        <f>VLOOKUP(DZ$3,[2]分国家汇总!$A:$AW,$A13,FALSE)</f>
        <v>#N/A</v>
      </c>
      <c r="EA13" s="34" t="e">
        <f>VLOOKUP(EA$3,[2]分国家汇总!$A:$AW,$A13,FALSE)</f>
        <v>#N/A</v>
      </c>
      <c r="EB13" s="34" t="e">
        <f>VLOOKUP(EB$3,[2]分国家汇总!$A:$AW,$A13,FALSE)</f>
        <v>#N/A</v>
      </c>
      <c r="EC13" s="34" t="e">
        <f>VLOOKUP(EC$3,[2]分国家汇总!$A:$AW,$A13,FALSE)</f>
        <v>#N/A</v>
      </c>
      <c r="ED13" s="34" t="e">
        <f>VLOOKUP(ED$3,[2]分国家汇总!$A:$AW,$A13,FALSE)</f>
        <v>#N/A</v>
      </c>
      <c r="EE13" s="34" t="e">
        <f>VLOOKUP(EE$3,[2]分国家汇总!$A:$AW,$A13,FALSE)</f>
        <v>#N/A</v>
      </c>
      <c r="EF13" s="34" t="e">
        <f>VLOOKUP(EF$3,[2]分国家汇总!$A:$AW,$A13,FALSE)</f>
        <v>#N/A</v>
      </c>
      <c r="EG13" s="34" t="e">
        <f>VLOOKUP(EG$3,[2]分国家汇总!$A:$AW,$A13,FALSE)</f>
        <v>#N/A</v>
      </c>
      <c r="EH13" s="34" t="e">
        <f>VLOOKUP(EH$3,[2]分国家汇总!$A:$AW,$A13,FALSE)</f>
        <v>#N/A</v>
      </c>
      <c r="EI13" s="34" t="e">
        <f>VLOOKUP(EI$3,[2]分国家汇总!$A:$AW,$A13,FALSE)</f>
        <v>#N/A</v>
      </c>
      <c r="EJ13" s="34" t="e">
        <f>VLOOKUP(EJ$3,[2]分国家汇总!$A:$AW,$A13,FALSE)</f>
        <v>#N/A</v>
      </c>
      <c r="EK13" s="34" t="e">
        <f>VLOOKUP(EK$3,[2]分国家汇总!$A:$AW,$A13,FALSE)</f>
        <v>#N/A</v>
      </c>
      <c r="EL13" s="34" t="e">
        <f>VLOOKUP(EL$3,[2]分国家汇总!$A:$AW,$A13,FALSE)</f>
        <v>#N/A</v>
      </c>
      <c r="EM13" s="34" t="e">
        <f>VLOOKUP(EM$3,[2]分国家汇总!$A:$AW,$A13,FALSE)</f>
        <v>#N/A</v>
      </c>
      <c r="EN13" s="34" t="e">
        <f>VLOOKUP(EN$3,[2]分国家汇总!$A:$AW,$A13,FALSE)</f>
        <v>#N/A</v>
      </c>
      <c r="EO13" s="34" t="e">
        <f>VLOOKUP(EO$3,[2]分国家汇总!$A:$AW,$A13,FALSE)</f>
        <v>#N/A</v>
      </c>
      <c r="EP13" s="34" t="e">
        <f>VLOOKUP(EP$3,[2]分国家汇总!$A:$AW,$A13,FALSE)</f>
        <v>#N/A</v>
      </c>
      <c r="EQ13" s="34" t="e">
        <f>VLOOKUP(EQ$3,[2]分国家汇总!$A:$AW,$A13,FALSE)</f>
        <v>#N/A</v>
      </c>
      <c r="ER13" s="34" t="e">
        <f>VLOOKUP(ER$3,[2]分国家汇总!$A:$AW,$A13,FALSE)</f>
        <v>#N/A</v>
      </c>
      <c r="ES13" s="34" t="e">
        <f>VLOOKUP(ES$3,[2]分国家汇总!$A:$AW,$A13,FALSE)</f>
        <v>#N/A</v>
      </c>
      <c r="ET13" s="34" t="e">
        <f>VLOOKUP(ET$3,[2]分国家汇总!$A:$AW,$A13,FALSE)</f>
        <v>#N/A</v>
      </c>
      <c r="EU13" s="34" t="e">
        <f>VLOOKUP(EU$3,[2]分国家汇总!$A:$AW,$A13,FALSE)</f>
        <v>#N/A</v>
      </c>
      <c r="EV13" s="34" t="e">
        <f>VLOOKUP(EV$3,[2]分国家汇总!$A:$AW,$A13,FALSE)</f>
        <v>#N/A</v>
      </c>
      <c r="EW13" s="34" t="e">
        <f>VLOOKUP(EW$3,[2]分国家汇总!$A:$AW,$A13,FALSE)</f>
        <v>#N/A</v>
      </c>
      <c r="EX13" s="34" t="e">
        <f>VLOOKUP(EX$3,[2]分国家汇总!$A:$AW,$A13,FALSE)</f>
        <v>#N/A</v>
      </c>
      <c r="EY13" s="34" t="e">
        <f>VLOOKUP(EY$3,[2]分国家汇总!$A:$AW,$A13,FALSE)</f>
        <v>#N/A</v>
      </c>
      <c r="EZ13" s="34" t="e">
        <f>VLOOKUP(EZ$3,[2]分国家汇总!$A:$AW,$A13,FALSE)</f>
        <v>#N/A</v>
      </c>
      <c r="FA13" s="34" t="e">
        <f>VLOOKUP(FA$3,[2]分国家汇总!$A:$AW,$A13,FALSE)</f>
        <v>#N/A</v>
      </c>
      <c r="FB13" s="34" t="e">
        <f>VLOOKUP(FB$3,[2]分国家汇总!$A:$AW,$A13,FALSE)</f>
        <v>#N/A</v>
      </c>
      <c r="FC13" s="34" t="e">
        <f>VLOOKUP(FC$3,[2]分国家汇总!$A:$AW,$A13,FALSE)</f>
        <v>#N/A</v>
      </c>
      <c r="FD13" s="34" t="e">
        <f>VLOOKUP(FD$3,[2]分国家汇总!$A:$AW,$A13,FALSE)</f>
        <v>#N/A</v>
      </c>
      <c r="FE13" s="34" t="e">
        <f>VLOOKUP(FE$3,[2]分国家汇总!$A:$AW,$A13,FALSE)</f>
        <v>#N/A</v>
      </c>
      <c r="FF13" s="34" t="e">
        <f>VLOOKUP(FF$3,[2]分国家汇总!$A:$AW,$A13,FALSE)</f>
        <v>#N/A</v>
      </c>
      <c r="FG13" s="34" t="e">
        <f>VLOOKUP(FG$3,[2]分国家汇总!$A:$AW,$A13,FALSE)</f>
        <v>#N/A</v>
      </c>
      <c r="FH13" s="34" t="e">
        <f>VLOOKUP(FH$3,[2]分国家汇总!$A:$AW,$A13,FALSE)</f>
        <v>#N/A</v>
      </c>
      <c r="FI13" s="34" t="e">
        <f>VLOOKUP(FI$3,[2]分国家汇总!$A:$AW,$A13,FALSE)</f>
        <v>#N/A</v>
      </c>
      <c r="FJ13" s="34" t="e">
        <f>VLOOKUP(FJ$3,[2]分国家汇总!$A:$AW,$A13,FALSE)</f>
        <v>#N/A</v>
      </c>
      <c r="FK13" s="34" t="e">
        <f>VLOOKUP(FK$3,[2]分国家汇总!$A:$AW,$A13,FALSE)</f>
        <v>#N/A</v>
      </c>
      <c r="FL13" s="34" t="e">
        <f>VLOOKUP(FL$3,[2]分国家汇总!$A:$AW,$A13,FALSE)</f>
        <v>#N/A</v>
      </c>
      <c r="FM13" s="34" t="e">
        <f>VLOOKUP(FM$3,[2]分国家汇总!$A:$AW,$A13,FALSE)</f>
        <v>#N/A</v>
      </c>
      <c r="FN13" s="34" t="e">
        <f>VLOOKUP(FN$3,[2]分国家汇总!$A:$AW,$A13,FALSE)</f>
        <v>#N/A</v>
      </c>
      <c r="FO13" s="34" t="e">
        <f>VLOOKUP(FO$3,[2]分国家汇总!$A:$AW,$A13,FALSE)</f>
        <v>#N/A</v>
      </c>
      <c r="FP13" s="34" t="e">
        <f>VLOOKUP(FP$3,[2]分国家汇总!$A:$AW,$A13,FALSE)</f>
        <v>#N/A</v>
      </c>
      <c r="FQ13" s="34" t="e">
        <f>VLOOKUP(FQ$3,[2]分国家汇总!$A:$AW,$A13,FALSE)</f>
        <v>#N/A</v>
      </c>
      <c r="FR13" s="34" t="e">
        <f>VLOOKUP(FR$3,[2]分国家汇总!$A:$AW,$A13,FALSE)</f>
        <v>#N/A</v>
      </c>
      <c r="FS13" s="34" t="e">
        <f>VLOOKUP(FS$3,[2]分国家汇总!$A:$AW,$A13,FALSE)</f>
        <v>#N/A</v>
      </c>
      <c r="FT13" s="34" t="e">
        <f>VLOOKUP(FT$3,[2]分国家汇总!$A:$AW,$A13,FALSE)</f>
        <v>#N/A</v>
      </c>
      <c r="FU13" s="34" t="e">
        <f>VLOOKUP(FU$3,[2]分国家汇总!$A:$AW,$A13,FALSE)</f>
        <v>#N/A</v>
      </c>
      <c r="FV13" s="34" t="e">
        <f>VLOOKUP(FV$3,[2]分国家汇总!$A:$AW,$A13,FALSE)</f>
        <v>#N/A</v>
      </c>
      <c r="FW13" s="34" t="e">
        <f>VLOOKUP(FW$3,[2]分国家汇总!$A:$AW,$A13,FALSE)</f>
        <v>#N/A</v>
      </c>
      <c r="FX13" s="34" t="e">
        <f>VLOOKUP(FX$3,[2]分国家汇总!$A:$AW,$A13,FALSE)</f>
        <v>#N/A</v>
      </c>
      <c r="FY13" s="34" t="e">
        <f>VLOOKUP(FY$3,[2]分国家汇总!$A:$AW,$A13,FALSE)</f>
        <v>#N/A</v>
      </c>
      <c r="FZ13" s="34" t="e">
        <f>VLOOKUP(FZ$3,[2]分国家汇总!$A:$AW,$A13,FALSE)</f>
        <v>#N/A</v>
      </c>
      <c r="GA13" s="34" t="e">
        <f>VLOOKUP(GA$3,[2]分国家汇总!$A:$AW,$A13,FALSE)</f>
        <v>#N/A</v>
      </c>
      <c r="GB13" s="34" t="e">
        <f>VLOOKUP(GB$3,[2]分国家汇总!$A:$AW,$A13,FALSE)</f>
        <v>#N/A</v>
      </c>
      <c r="GC13" s="34" t="e">
        <f>VLOOKUP(GC$3,[2]分国家汇总!$A:$AW,$A13,FALSE)</f>
        <v>#N/A</v>
      </c>
      <c r="GD13" s="34" t="e">
        <f>VLOOKUP(GD$3,[2]分国家汇总!$A:$AW,$A13,FALSE)</f>
        <v>#N/A</v>
      </c>
      <c r="GE13" s="34" t="e">
        <f>VLOOKUP(GE$3,[2]分国家汇总!$A:$AW,$A13,FALSE)</f>
        <v>#N/A</v>
      </c>
      <c r="GF13" s="34" t="e">
        <f>VLOOKUP(GF$3,[2]分国家汇总!$A:$AW,$A13,FALSE)</f>
        <v>#N/A</v>
      </c>
      <c r="GG13" s="34" t="e">
        <f>VLOOKUP(GG$3,[2]分国家汇总!$A:$AW,$A13,FALSE)</f>
        <v>#N/A</v>
      </c>
      <c r="GH13" s="34" t="e">
        <f>VLOOKUP(GH$3,[2]分国家汇总!$A:$AW,$A13,FALSE)</f>
        <v>#N/A</v>
      </c>
      <c r="GI13" s="34" t="e">
        <f>VLOOKUP(GI$3,[2]分国家汇总!$A:$AW,$A13,FALSE)</f>
        <v>#N/A</v>
      </c>
      <c r="GJ13" s="34" t="e">
        <f>VLOOKUP(GJ$3,[2]分国家汇总!$A:$AW,$A13,FALSE)</f>
        <v>#N/A</v>
      </c>
      <c r="GK13" s="34" t="e">
        <f>VLOOKUP(GK$3,[2]分国家汇总!$A:$AW,$A13,FALSE)</f>
        <v>#N/A</v>
      </c>
      <c r="GL13" s="34" t="e">
        <f>VLOOKUP(GL$3,[2]分国家汇总!$A:$AW,$A13,FALSE)</f>
        <v>#N/A</v>
      </c>
      <c r="GM13" s="34" t="e">
        <f>VLOOKUP(GM$3,[2]分国家汇总!$A:$AW,$A13,FALSE)</f>
        <v>#N/A</v>
      </c>
      <c r="GN13" s="34" t="e">
        <f>VLOOKUP(GN$3,[2]分国家汇总!$A:$AW,$A13,FALSE)</f>
        <v>#N/A</v>
      </c>
      <c r="GO13" s="34" t="e">
        <f>VLOOKUP(GO$3,[2]分国家汇总!$A:$AW,$A13,FALSE)</f>
        <v>#N/A</v>
      </c>
      <c r="GP13" s="34" t="e">
        <f>VLOOKUP(GP$3,[2]分国家汇总!$A:$AW,$A13,FALSE)</f>
        <v>#N/A</v>
      </c>
      <c r="GQ13" s="34" t="e">
        <f>VLOOKUP(GQ$3,[2]分国家汇总!$A:$AW,$A13,FALSE)</f>
        <v>#N/A</v>
      </c>
      <c r="GR13" s="34" t="e">
        <f>VLOOKUP(GR$3,[2]分国家汇总!$A:$AW,$A13,FALSE)</f>
        <v>#N/A</v>
      </c>
      <c r="GS13" s="34" t="e">
        <f>VLOOKUP(GS$3,[2]分国家汇总!$A:$AW,$A13,FALSE)</f>
        <v>#N/A</v>
      </c>
      <c r="GT13" s="34" t="e">
        <f>VLOOKUP(GT$3,[2]分国家汇总!$A:$AW,$A13,FALSE)</f>
        <v>#N/A</v>
      </c>
      <c r="GU13" s="34" t="e">
        <f>VLOOKUP(GU$3,[2]分国家汇总!$A:$AW,$A13,FALSE)</f>
        <v>#N/A</v>
      </c>
      <c r="GV13" s="34" t="e">
        <f>VLOOKUP(GV$3,[2]分国家汇总!$A:$AW,$A13,FALSE)</f>
        <v>#N/A</v>
      </c>
      <c r="GW13" s="34" t="e">
        <f>VLOOKUP(GW$3,[2]分国家汇总!$A:$AW,$A13,FALSE)</f>
        <v>#N/A</v>
      </c>
      <c r="GX13" s="34" t="e">
        <f>VLOOKUP(GX$3,[2]分国家汇总!$A:$AW,$A13,FALSE)</f>
        <v>#N/A</v>
      </c>
      <c r="GY13" s="34" t="e">
        <f>VLOOKUP(GY$3,[2]分国家汇总!$A:$AW,$A13,FALSE)</f>
        <v>#N/A</v>
      </c>
      <c r="GZ13" s="34" t="e">
        <f>VLOOKUP(GZ$3,[2]分国家汇总!$A:$AW,$A13,FALSE)</f>
        <v>#N/A</v>
      </c>
      <c r="HA13" s="34" t="e">
        <f>VLOOKUP(HA$3,[2]分国家汇总!$A:$AW,$A13,FALSE)</f>
        <v>#N/A</v>
      </c>
      <c r="HB13" s="34" t="e">
        <f>VLOOKUP(HB$3,[2]分国家汇总!$A:$AW,$A13,FALSE)</f>
        <v>#N/A</v>
      </c>
      <c r="HC13" s="34" t="e">
        <f>VLOOKUP(HC$3,[2]分国家汇总!$A:$AW,$A13,FALSE)</f>
        <v>#N/A</v>
      </c>
      <c r="HD13" s="34" t="e">
        <f>VLOOKUP(HD$3,[2]分国家汇总!$A:$AW,$A13,FALSE)</f>
        <v>#N/A</v>
      </c>
      <c r="HE13" s="34" t="e">
        <f>VLOOKUP(HE$3,[2]分国家汇总!$A:$AW,$A13,FALSE)</f>
        <v>#N/A</v>
      </c>
      <c r="HF13" s="34" t="e">
        <f>VLOOKUP(HF$3,[2]分国家汇总!$A:$AW,$A13,FALSE)</f>
        <v>#N/A</v>
      </c>
      <c r="HG13" s="34" t="e">
        <f>VLOOKUP(HG$3,[2]分国家汇总!$A:$AW,$A13,FALSE)</f>
        <v>#N/A</v>
      </c>
      <c r="HH13" s="34" t="e">
        <f>VLOOKUP(HH$3,[2]分国家汇总!$A:$AW,$A13,FALSE)</f>
        <v>#N/A</v>
      </c>
      <c r="HI13" s="34" t="e">
        <f>VLOOKUP(HI$3,[2]分国家汇总!$A:$AW,$A13,FALSE)</f>
        <v>#N/A</v>
      </c>
      <c r="HJ13" s="34" t="e">
        <f>VLOOKUP(HJ$3,[2]分国家汇总!$A:$AW,$A13,FALSE)</f>
        <v>#N/A</v>
      </c>
      <c r="HK13" s="34" t="e">
        <f>VLOOKUP(HK$3,[2]分国家汇总!$A:$AW,$A13,FALSE)</f>
        <v>#N/A</v>
      </c>
      <c r="HL13" s="34" t="e">
        <f>VLOOKUP(HL$3,[2]分国家汇总!$A:$AW,$A13,FALSE)</f>
        <v>#N/A</v>
      </c>
      <c r="HM13" s="34" t="e">
        <f>VLOOKUP(HM$3,[2]分国家汇总!$A:$AW,$A13,FALSE)</f>
        <v>#N/A</v>
      </c>
      <c r="HN13" s="34" t="e">
        <f>VLOOKUP(HN$3,[2]分国家汇总!$A:$AW,$A13,FALSE)</f>
        <v>#N/A</v>
      </c>
      <c r="HO13" s="34" t="e">
        <f>VLOOKUP(HO$3,[2]分国家汇总!$A:$AW,$A13,FALSE)</f>
        <v>#N/A</v>
      </c>
      <c r="HP13" s="34" t="e">
        <f>VLOOKUP(HP$3,[2]分国家汇总!$A:$AW,$A13,FALSE)</f>
        <v>#N/A</v>
      </c>
      <c r="HQ13" s="34" t="e">
        <f>VLOOKUP(HQ$3,[2]分国家汇总!$A:$AW,$A13,FALSE)</f>
        <v>#N/A</v>
      </c>
      <c r="HR13" s="34" t="e">
        <f>VLOOKUP(HR$3,[2]分国家汇总!$A:$AW,$A13,FALSE)</f>
        <v>#N/A</v>
      </c>
      <c r="HS13" s="34" t="e">
        <f>VLOOKUP(HS$3,[2]分国家汇总!$A:$AW,$A13,FALSE)</f>
        <v>#N/A</v>
      </c>
      <c r="HT13" s="34" t="e">
        <f>VLOOKUP(HT$3,[2]分国家汇总!$A:$AW,$A13,FALSE)</f>
        <v>#N/A</v>
      </c>
      <c r="HU13" s="34" t="e">
        <f>VLOOKUP(HU$3,[2]分国家汇总!$A:$AW,$A13,FALSE)</f>
        <v>#N/A</v>
      </c>
      <c r="HV13" s="34" t="e">
        <f>VLOOKUP(HV$3,[2]分国家汇总!$A:$AW,$A13,FALSE)</f>
        <v>#N/A</v>
      </c>
      <c r="HW13" s="34" t="e">
        <f>VLOOKUP(HW$3,[2]分国家汇总!$A:$AW,$A13,FALSE)</f>
        <v>#N/A</v>
      </c>
      <c r="HX13" s="34" t="e">
        <f>VLOOKUP(HX$3,[2]分国家汇总!$A:$AW,$A13,FALSE)</f>
        <v>#N/A</v>
      </c>
      <c r="HY13" s="34" t="str">
        <f>IF(ISERROR(VLOOKUP(HY$3,[2]分国家汇总!$A:$AW,$A13,FALSE)),"",VLOOKUP(HY$3,[2]分国家汇总!$A:$AW,$A13,FALSE))</f>
        <v/>
      </c>
      <c r="HZ13" s="34" t="str">
        <f>IF(ISERROR(VLOOKUP(HZ$3,[2]分国家汇总!$A:$AW,$A13,FALSE)),"",VLOOKUP(HZ$3,[2]分国家汇总!$A:$AW,$A13,FALSE))</f>
        <v/>
      </c>
      <c r="IA13" s="34" t="str">
        <f>IF(ISERROR(VLOOKUP(IA$3,[2]分国家汇总!$A:$AW,$A13,FALSE)),"",VLOOKUP(IA$3,[2]分国家汇总!$A:$AW,$A13,FALSE))</f>
        <v/>
      </c>
      <c r="IB13" s="34" t="str">
        <f>IF(ISERROR(VLOOKUP(IB$3,[2]分国家汇总!$A:$AW,$A13,FALSE)),"",VLOOKUP(IB$3,[2]分国家汇总!$A:$AW,$A13,FALSE))</f>
        <v/>
      </c>
      <c r="IC13" s="34" t="str">
        <f>IF(ISERROR(VLOOKUP(IC$3,[2]分国家汇总!$A:$AW,$A13,FALSE)),"",VLOOKUP(IC$3,[2]分国家汇总!$A:$AW,$A13,FALSE))</f>
        <v/>
      </c>
      <c r="ID13" s="34" t="str">
        <f>IF(ISERROR(VLOOKUP(ID$3,[2]分国家汇总!$A:$AW,$A13,FALSE)),"",VLOOKUP(ID$3,[2]分国家汇总!$A:$AW,$A13,FALSE))</f>
        <v/>
      </c>
      <c r="IE13" s="34" t="str">
        <f>IF(ISERROR(VLOOKUP(IE$3,[2]分国家汇总!$A:$AW,$A13,FALSE)),"",VLOOKUP(IE$3,[2]分国家汇总!$A:$AW,$A13,FALSE))</f>
        <v/>
      </c>
      <c r="IF13" s="34" t="str">
        <f>IF(ISERROR(VLOOKUP(IF$3,[2]分国家汇总!$A:$AW,$A13,FALSE)),"",VLOOKUP(IF$3,[2]分国家汇总!$A:$AW,$A13,FALSE))</f>
        <v/>
      </c>
      <c r="IG13" s="34" t="str">
        <f>IF(ISERROR(VLOOKUP(IG$3,[2]分国家汇总!$A:$AW,$A13,FALSE)),"",VLOOKUP(IG$3,[2]分国家汇总!$A:$AW,$A13,FALSE))</f>
        <v/>
      </c>
      <c r="IH13" s="34" t="str">
        <f>IF(ISERROR(VLOOKUP(IH$3,[2]分国家汇总!$A:$AW,$A13,FALSE)),"",VLOOKUP(IH$3,[2]分国家汇总!$A:$AW,$A13,FALSE))</f>
        <v/>
      </c>
      <c r="II13" s="34" t="str">
        <f>IF(ISERROR(VLOOKUP(II$3,[2]分国家汇总!$A:$AW,$A13,FALSE)),"",VLOOKUP(II$3,[2]分国家汇总!$A:$AW,$A13,FALSE))</f>
        <v/>
      </c>
      <c r="IJ13" s="34" t="str">
        <f>IF(ISERROR(VLOOKUP(IJ$3,[2]分国家汇总!$A:$AW,$A13,FALSE)),"",VLOOKUP(IJ$3,[2]分国家汇总!$A:$AW,$A13,FALSE))</f>
        <v/>
      </c>
      <c r="IK13" s="34" t="str">
        <f>IF(ISERROR(VLOOKUP(IK$3,[2]分国家汇总!$A:$AW,$A13,FALSE)),"",VLOOKUP(IK$3,[2]分国家汇总!$A:$AW,$A13,FALSE))</f>
        <v/>
      </c>
      <c r="IL13" s="34" t="str">
        <f>IF(ISERROR(VLOOKUP(IL$3,[2]分国家汇总!$A:$AW,$A13,FALSE)),"",VLOOKUP(IL$3,[2]分国家汇总!$A:$AW,$A13,FALSE))</f>
        <v/>
      </c>
      <c r="IM13" s="34" t="str">
        <f>IF(ISERROR(VLOOKUP(IM$3,[2]分国家汇总!$A:$AW,$A13,FALSE)),"",VLOOKUP(IM$3,[2]分国家汇总!$A:$AW,$A13,FALSE))</f>
        <v/>
      </c>
      <c r="IN13" s="34" t="str">
        <f>IF(ISERROR(VLOOKUP(IN$3,[2]分国家汇总!$A:$AW,$A13,FALSE)),"",VLOOKUP(IN$3,[2]分国家汇总!$A:$AW,$A13,FALSE))</f>
        <v/>
      </c>
      <c r="IO13" s="34" t="str">
        <f>IF(ISERROR(VLOOKUP(IO$3,[2]分国家汇总!$A:$AW,$A13,FALSE)),"",VLOOKUP(IO$3,[2]分国家汇总!$A:$AW,$A13,FALSE))</f>
        <v/>
      </c>
      <c r="IP13" s="34" t="str">
        <f>IF(ISERROR(VLOOKUP(IP$3,[2]分国家汇总!$A:$AW,$A13,FALSE)),"",VLOOKUP(IP$3,[2]分国家汇总!$A:$AW,$A13,FALSE))</f>
        <v/>
      </c>
      <c r="IQ13" s="34" t="str">
        <f>IF(ISERROR(VLOOKUP(IQ$3,[2]分国家汇总!$A:$AW,$A13,FALSE)),"",VLOOKUP(IQ$3,[2]分国家汇总!$A:$AW,$A13,FALSE))</f>
        <v/>
      </c>
      <c r="IR13" s="34" t="str">
        <f>IF(ISERROR(VLOOKUP(IR$3,[2]分国家汇总!$A:$AW,$A13,FALSE)),"",VLOOKUP(IR$3,[2]分国家汇总!$A:$AW,$A13,FALSE))</f>
        <v/>
      </c>
      <c r="IS13" s="34" t="str">
        <f>IF(ISERROR(VLOOKUP(IS$3,[2]分国家汇总!$A:$AW,$A13,FALSE)),"",VLOOKUP(IS$3,[2]分国家汇总!$A:$AW,$A13,FALSE))</f>
        <v/>
      </c>
      <c r="IT13" s="34" t="str">
        <f>IF(ISERROR(VLOOKUP(IT$3,[2]分国家汇总!$A:$AW,$A13,FALSE)),"",VLOOKUP(IT$3,[2]分国家汇总!$A:$AW,$A13,FALSE))</f>
        <v/>
      </c>
      <c r="IU13" s="34" t="str">
        <f>IF(ISERROR(VLOOKUP(IU$3,[2]分国家汇总!$A:$AW,$A13,FALSE)),"",VLOOKUP(IU$3,[2]分国家汇总!$A:$AW,$A13,FALSE))</f>
        <v/>
      </c>
      <c r="IV13" s="34" t="str">
        <f>IF(ISERROR(VLOOKUP(IV$3,[2]分国家汇总!$A:$AW,$A13,FALSE)),"",VLOOKUP(IV$3,[2]分国家汇总!$A:$AW,$A13,FALSE))</f>
        <v/>
      </c>
      <c r="IW13" s="34" t="str">
        <f>IF(ISERROR(VLOOKUP(IW$3,[2]分国家汇总!$A:$AW,$A13,FALSE)),"",VLOOKUP(IW$3,[2]分国家汇总!$A:$AW,$A13,FALSE))</f>
        <v/>
      </c>
      <c r="IX13" s="34" t="str">
        <f>IF(ISERROR(VLOOKUP(IX$3,[2]分国家汇总!$A:$AW,$A13,FALSE)),"",VLOOKUP(IX$3,[2]分国家汇总!$A:$AW,$A13,FALSE))</f>
        <v/>
      </c>
      <c r="IY13" s="34" t="str">
        <f>IF(ISERROR(VLOOKUP(IY$3,[2]分国家汇总!$A:$AW,$A13,FALSE)),"",VLOOKUP(IY$3,[2]分国家汇总!$A:$AW,$A13,FALSE))</f>
        <v/>
      </c>
      <c r="IZ13" s="34" t="str">
        <f>IF(ISERROR(VLOOKUP(IZ$3,[2]分国家汇总!$A:$AW,$A13,FALSE)),"",VLOOKUP(IZ$3,[2]分国家汇总!$A:$AW,$A13,FALSE))</f>
        <v/>
      </c>
      <c r="JA13" s="34" t="str">
        <f>IF(ISERROR(VLOOKUP(JA$3,[2]分国家汇总!$A:$AW,$A13,FALSE)),"",VLOOKUP(JA$3,[2]分国家汇总!$A:$AW,$A13,FALSE))</f>
        <v/>
      </c>
      <c r="JB13" s="34" t="str">
        <f>IF(ISERROR(VLOOKUP(JB$3,[2]分国家汇总!$A:$AW,$A13,FALSE)),"",VLOOKUP(JB$3,[2]分国家汇总!$A:$AW,$A13,FALSE))</f>
        <v/>
      </c>
      <c r="JC13" s="34" t="str">
        <f>IF(ISERROR(VLOOKUP(JC$3,[2]分国家汇总!$A:$AW,$A13,FALSE)),"",VLOOKUP(JC$3,[2]分国家汇总!$A:$AW,$A13,FALSE))</f>
        <v/>
      </c>
      <c r="JD13" s="34" t="str">
        <f>IF(ISERROR(VLOOKUP(JD$3,[2]分国家汇总!$A:$AW,$A13,FALSE)),"",VLOOKUP(JD$3,[2]分国家汇总!$A:$AW,$A13,FALSE))</f>
        <v/>
      </c>
      <c r="JE13" s="34" t="str">
        <f>IF(ISERROR(VLOOKUP(JE$3,[2]分国家汇总!$A:$AW,$A13,FALSE)),"",VLOOKUP(JE$3,[2]分国家汇总!$A:$AW,$A13,FALSE))</f>
        <v/>
      </c>
      <c r="JF13" s="34" t="str">
        <f>IF(ISERROR(VLOOKUP(JF$3,[2]分国家汇总!$A:$AW,$A13,FALSE)),"",VLOOKUP(JF$3,[2]分国家汇总!$A:$AW,$A13,FALSE))</f>
        <v/>
      </c>
      <c r="JG13" s="34" t="str">
        <f>IF(ISERROR(VLOOKUP(JG$3,[2]分国家汇总!$A:$AW,$A13,FALSE)),"",VLOOKUP(JG$3,[2]分国家汇总!$A:$AW,$A13,FALSE))</f>
        <v/>
      </c>
      <c r="JH13" s="34" t="str">
        <f>IF(ISERROR(VLOOKUP(JH$3,[2]分国家汇总!$A:$AW,$A13,FALSE)),"",VLOOKUP(JH$3,[2]分国家汇总!$A:$AW,$A13,FALSE))</f>
        <v/>
      </c>
      <c r="JI13" s="34" t="str">
        <f>IF(ISERROR(VLOOKUP(JI$3,[2]分国家汇总!$A:$AW,$A13,FALSE)),"",VLOOKUP(JI$3,[2]分国家汇总!$A:$AW,$A13,FALSE))</f>
        <v/>
      </c>
      <c r="JJ13" s="34" t="str">
        <f>IF(ISERROR(VLOOKUP(JJ$3,[2]分国家汇总!$A:$AW,$A13,FALSE)),"",VLOOKUP(JJ$3,[2]分国家汇总!$A:$AW,$A13,FALSE))</f>
        <v/>
      </c>
      <c r="JK13" s="34" t="str">
        <f>IF(ISERROR(VLOOKUP(JK$3,[2]分国家汇总!$A:$AW,$A13,FALSE)),"",VLOOKUP(JK$3,[2]分国家汇总!$A:$AW,$A13,FALSE))</f>
        <v/>
      </c>
      <c r="JL13" s="34" t="str">
        <f>IF(ISERROR(VLOOKUP(JL$3,[2]分国家汇总!$A:$AW,$A13,FALSE)),"",VLOOKUP(JL$3,[2]分国家汇总!$A:$AW,$A13,FALSE))</f>
        <v/>
      </c>
      <c r="JM13" s="34" t="str">
        <f>IF(ISERROR(VLOOKUP(JM$3,[2]分国家汇总!$A:$AW,$A13,FALSE)),"",VLOOKUP(JM$3,[2]分国家汇总!$A:$AW,$A13,FALSE))</f>
        <v/>
      </c>
      <c r="JN13" s="34" t="str">
        <f>IF(ISERROR(VLOOKUP(JN$3,[2]分国家汇总!$A:$AW,$A13,FALSE)),"",VLOOKUP(JN$3,[2]分国家汇总!$A:$AW,$A13,FALSE))</f>
        <v/>
      </c>
      <c r="JO13" s="34" t="str">
        <f>IF(ISERROR(VLOOKUP(JO$3,[2]分国家汇总!$A:$AW,$A13,FALSE)),"",VLOOKUP(JO$3,[2]分国家汇总!$A:$AW,$A13,FALSE))</f>
        <v/>
      </c>
      <c r="JP13" s="34" t="str">
        <f>IF(ISERROR(VLOOKUP(JP$3,[2]分国家汇总!$A:$AW,$A13,FALSE)),"",VLOOKUP(JP$3,[2]分国家汇总!$A:$AW,$A13,FALSE))</f>
        <v/>
      </c>
      <c r="JQ13" s="34" t="str">
        <f>IF(ISERROR(VLOOKUP(JQ$3,[2]分国家汇总!$A:$AW,$A13,FALSE)),"",VLOOKUP(JQ$3,[2]分国家汇总!$A:$AW,$A13,FALSE))</f>
        <v/>
      </c>
      <c r="JR13" s="34" t="str">
        <f>IF(ISERROR(VLOOKUP(JR$3,[2]分国家汇总!$A:$AW,$A13,FALSE)),"",VLOOKUP(JR$3,[2]分国家汇总!$A:$AW,$A13,FALSE))</f>
        <v/>
      </c>
      <c r="JS13" s="34" t="str">
        <f>IF(ISERROR(VLOOKUP(JS$3,[2]分国家汇总!$A:$AW,$A13,FALSE)),"",VLOOKUP(JS$3,[2]分国家汇总!$A:$AW,$A13,FALSE))</f>
        <v/>
      </c>
      <c r="JT13" s="34" t="str">
        <f>IF(ISERROR(VLOOKUP(JT$3,[2]分国家汇总!$A:$AW,$A13,FALSE)),"",VLOOKUP(JT$3,[2]分国家汇总!$A:$AW,$A13,FALSE))</f>
        <v/>
      </c>
      <c r="JU13" s="34" t="str">
        <f>IF(ISERROR(VLOOKUP(JU$3,[2]分国家汇总!$A:$AW,$A13,FALSE)),"",VLOOKUP(JU$3,[2]分国家汇总!$A:$AW,$A13,FALSE))</f>
        <v/>
      </c>
      <c r="JV13" s="34" t="str">
        <f>IF(ISERROR(VLOOKUP(JV$3,[2]分国家汇总!$A:$AW,$A13,FALSE)),"",VLOOKUP(JV$3,[2]分国家汇总!$A:$AW,$A13,FALSE))</f>
        <v/>
      </c>
      <c r="JW13" s="34" t="str">
        <f>IF(ISERROR(VLOOKUP(JW$3,[2]分国家汇总!$A:$AW,$A13,FALSE)),"",VLOOKUP(JW$3,[2]分国家汇总!$A:$AW,$A13,FALSE))</f>
        <v/>
      </c>
      <c r="JX13" s="34" t="str">
        <f>IF(ISERROR(VLOOKUP(JX$3,[2]分国家汇总!$A:$AW,$A13,FALSE)),"",VLOOKUP(JX$3,[2]分国家汇总!$A:$AW,$A13,FALSE))</f>
        <v/>
      </c>
      <c r="JY13" s="34" t="str">
        <f>IF(ISERROR(VLOOKUP(JY$3,[2]分国家汇总!$A:$AW,$A13,FALSE)),"",VLOOKUP(JY$3,[2]分国家汇总!$A:$AW,$A13,FALSE))</f>
        <v/>
      </c>
      <c r="JZ13" s="34" t="str">
        <f>IF(ISERROR(VLOOKUP(JZ$3,[2]分国家汇总!$A:$AW,$A13,FALSE)),"",VLOOKUP(JZ$3,[2]分国家汇总!$A:$AW,$A13,FALSE))</f>
        <v/>
      </c>
      <c r="KA13" s="34" t="str">
        <f>IF(ISERROR(VLOOKUP(KA$3,[2]分国家汇总!$A:$AW,$A13,FALSE)),"",VLOOKUP(KA$3,[2]分国家汇总!$A:$AW,$A13,FALSE))</f>
        <v/>
      </c>
      <c r="KB13" s="34" t="str">
        <f>IF(ISERROR(VLOOKUP(KB$3,[2]分国家汇总!$A:$AW,$A13,FALSE)),"",VLOOKUP(KB$3,[2]分国家汇总!$A:$AW,$A13,FALSE))</f>
        <v/>
      </c>
      <c r="KC13" s="34" t="str">
        <f>IF(ISERROR(VLOOKUP(KC$3,[2]分国家汇总!$A:$AW,$A13,FALSE)),"",VLOOKUP(KC$3,[2]分国家汇总!$A:$AW,$A13,FALSE))</f>
        <v/>
      </c>
      <c r="KD13" s="34" t="str">
        <f>IF(ISERROR(VLOOKUP(KD$3,[2]分国家汇总!$A:$AW,$A13,FALSE)),"",VLOOKUP(KD$3,[2]分国家汇总!$A:$AW,$A13,FALSE))</f>
        <v/>
      </c>
      <c r="KE13" s="34" t="str">
        <f>IF(ISERROR(VLOOKUP(KE$3,[2]分国家汇总!$A:$AW,$A13,FALSE)),"",VLOOKUP(KE$3,[2]分国家汇总!$A:$AW,$A13,FALSE))</f>
        <v/>
      </c>
      <c r="KF13" s="34" t="str">
        <f>IF(ISERROR(VLOOKUP(KF$3,[2]分国家汇总!$A:$AW,$A13,FALSE)),"",VLOOKUP(KF$3,[2]分国家汇总!$A:$AW,$A13,FALSE))</f>
        <v/>
      </c>
      <c r="KG13" s="34" t="str">
        <f>IF(ISERROR(VLOOKUP(KG$3,[2]分国家汇总!$A:$AW,$A13,FALSE)),"",VLOOKUP(KG$3,[2]分国家汇总!$A:$AW,$A13,FALSE))</f>
        <v/>
      </c>
      <c r="KH13" s="34" t="str">
        <f>IF(ISERROR(VLOOKUP(KH$3,[2]分国家汇总!$A:$AW,$A13,FALSE)),"",VLOOKUP(KH$3,[2]分国家汇总!$A:$AW,$A13,FALSE))</f>
        <v/>
      </c>
      <c r="KI13" s="34" t="str">
        <f>IF(ISERROR(VLOOKUP(KI$3,[2]分国家汇总!$A:$AW,$A13,FALSE)),"",VLOOKUP(KI$3,[2]分国家汇总!$A:$AW,$A13,FALSE))</f>
        <v/>
      </c>
      <c r="KJ13" s="34" t="str">
        <f>IF(ISERROR(VLOOKUP(KJ$3,[2]分国家汇总!$A:$AW,$A13,FALSE)),"",VLOOKUP(KJ$3,[2]分国家汇总!$A:$AW,$A13,FALSE))</f>
        <v/>
      </c>
      <c r="KK13" s="34" t="str">
        <f>IF(ISERROR(VLOOKUP(KK$3,[2]分国家汇总!$A:$AW,$A13,FALSE)),"",VLOOKUP(KK$3,[2]分国家汇总!$A:$AW,$A13,FALSE))</f>
        <v/>
      </c>
      <c r="KL13" s="34" t="str">
        <f>IF(ISERROR(VLOOKUP(KL$3,[2]分国家汇总!$A:$AW,$A13,FALSE)),"",VLOOKUP(KL$3,[2]分国家汇总!$A:$AW,$A13,FALSE))</f>
        <v/>
      </c>
      <c r="KM13" s="34" t="str">
        <f>IF(ISERROR(VLOOKUP(KM$3,[2]分国家汇总!$A:$AW,$A13,FALSE)),"",VLOOKUP(KM$3,[2]分国家汇总!$A:$AW,$A13,FALSE))</f>
        <v/>
      </c>
      <c r="KN13" s="34" t="str">
        <f>IF(ISERROR(VLOOKUP(KN$3,[2]分国家汇总!$A:$AW,$A13,FALSE)),"",VLOOKUP(KN$3,[2]分国家汇总!$A:$AW,$A13,FALSE))</f>
        <v/>
      </c>
      <c r="KO13" s="34" t="str">
        <f>IF(ISERROR(VLOOKUP(KO$3,[2]分国家汇总!$A:$AW,$A13,FALSE)),"",VLOOKUP(KO$3,[2]分国家汇总!$A:$AW,$A13,FALSE))</f>
        <v/>
      </c>
      <c r="KP13" s="34" t="str">
        <f>IF(ISERROR(VLOOKUP(KP$3,[2]分国家汇总!$A:$AW,$A13,FALSE)),"",VLOOKUP(KP$3,[2]分国家汇总!$A:$AW,$A13,FALSE))</f>
        <v/>
      </c>
      <c r="KQ13" s="34" t="str">
        <f>IF(ISERROR(VLOOKUP(KQ$3,[2]分国家汇总!$A:$AW,$A13,FALSE)),"",VLOOKUP(KQ$3,[2]分国家汇总!$A:$AW,$A13,FALSE))</f>
        <v/>
      </c>
      <c r="KR13" s="34" t="str">
        <f>IF(ISERROR(VLOOKUP(KR$3,[2]分国家汇总!$A:$AW,$A13,FALSE)),"",VLOOKUP(KR$3,[2]分国家汇总!$A:$AW,$A13,FALSE))</f>
        <v/>
      </c>
      <c r="KS13" s="34" t="str">
        <f>IF(ISERROR(VLOOKUP(KS$3,[2]分国家汇总!$A:$AW,$A13,FALSE)),"",VLOOKUP(KS$3,[2]分国家汇总!$A:$AW,$A13,FALSE))</f>
        <v/>
      </c>
      <c r="KT13" s="34" t="str">
        <f>IF(ISERROR(VLOOKUP(KT$3,[2]分国家汇总!$A:$AW,$A13,FALSE)),"",VLOOKUP(KT$3,[2]分国家汇总!$A:$AW,$A13,FALSE))</f>
        <v/>
      </c>
      <c r="KU13" s="34" t="str">
        <f>IF(ISERROR(VLOOKUP(KU$3,[2]分国家汇总!$A:$AW,$A13,FALSE)),"",VLOOKUP(KU$3,[2]分国家汇总!$A:$AW,$A13,FALSE))</f>
        <v/>
      </c>
      <c r="KV13" s="34" t="str">
        <f>IF(ISERROR(VLOOKUP(KV$3,[2]分国家汇总!$A:$AW,$A13,FALSE)),"",VLOOKUP(KV$3,[2]分国家汇总!$A:$AW,$A13,FALSE))</f>
        <v/>
      </c>
      <c r="KW13" s="34" t="str">
        <f>IF(ISERROR(VLOOKUP(KW$3,[2]分国家汇总!$A:$AW,$A13,FALSE)),"",VLOOKUP(KW$3,[2]分国家汇总!$A:$AW,$A13,FALSE))</f>
        <v/>
      </c>
      <c r="KX13" s="34" t="str">
        <f>IF(ISERROR(VLOOKUP(KX$3,[2]分国家汇总!$A:$AW,$A13,FALSE)),"",VLOOKUP(KX$3,[2]分国家汇总!$A:$AW,$A13,FALSE))</f>
        <v/>
      </c>
      <c r="KY13" s="34" t="str">
        <f>IF(ISERROR(VLOOKUP(KY$3,[2]分国家汇总!$A:$AW,$A13,FALSE)),"",VLOOKUP(KY$3,[2]分国家汇总!$A:$AW,$A13,FALSE))</f>
        <v/>
      </c>
      <c r="KZ13" s="34" t="str">
        <f>IF(ISERROR(VLOOKUP(KZ$3,[2]分国家汇总!$A:$AW,$A13,FALSE)),"",VLOOKUP(KZ$3,[2]分国家汇总!$A:$AW,$A13,FALSE))</f>
        <v/>
      </c>
      <c r="LA13" s="34" t="str">
        <f>IF(ISERROR(VLOOKUP(LA$3,[2]分国家汇总!$A:$AW,$A13,FALSE)),"",VLOOKUP(LA$3,[2]分国家汇总!$A:$AW,$A13,FALSE))</f>
        <v/>
      </c>
      <c r="LB13" s="34" t="str">
        <f>IF(ISERROR(VLOOKUP(LB$3,[2]分国家汇总!$A:$AW,$A13,FALSE)),"",VLOOKUP(LB$3,[2]分国家汇总!$A:$AW,$A13,FALSE))</f>
        <v/>
      </c>
      <c r="LC13" s="34" t="str">
        <f>IF(ISERROR(VLOOKUP(LC$3,[2]分国家汇总!$A:$AW,$A13,FALSE)),"",VLOOKUP(LC$3,[2]分国家汇总!$A:$AW,$A13,FALSE))</f>
        <v/>
      </c>
      <c r="LD13" s="34" t="str">
        <f>IF(ISERROR(VLOOKUP(LD$3,[2]分国家汇总!$A:$AW,$A13,FALSE)),"",VLOOKUP(LD$3,[2]分国家汇总!$A:$AW,$A13,FALSE))</f>
        <v/>
      </c>
      <c r="LE13" s="34" t="str">
        <f>IF(ISERROR(VLOOKUP(LE$3,[2]分国家汇总!$A:$AW,$A13,FALSE)),"",VLOOKUP(LE$3,[2]分国家汇总!$A:$AW,$A13,FALSE))</f>
        <v/>
      </c>
      <c r="LF13" s="34" t="str">
        <f>IF(ISERROR(VLOOKUP(LF$3,[2]分国家汇总!$A:$AW,$A13,FALSE)),"",VLOOKUP(LF$3,[2]分国家汇总!$A:$AW,$A13,FALSE))</f>
        <v/>
      </c>
      <c r="LG13" s="34" t="str">
        <f>IF(ISERROR(VLOOKUP(LG$3,[2]分国家汇总!$A:$AW,$A13,FALSE)),"",VLOOKUP(LG$3,[2]分国家汇总!$A:$AW,$A13,FALSE))</f>
        <v/>
      </c>
      <c r="LH13" s="34" t="str">
        <f>IF(ISERROR(VLOOKUP(LH$3,[2]分国家汇总!$A:$AW,$A13,FALSE)),"",VLOOKUP(LH$3,[2]分国家汇总!$A:$AW,$A13,FALSE))</f>
        <v/>
      </c>
      <c r="LI13" s="34" t="str">
        <f>IF(ISERROR(VLOOKUP(LI$3,[2]分国家汇总!$A:$AW,$A13,FALSE)),"",VLOOKUP(LI$3,[2]分国家汇总!$A:$AW,$A13,FALSE))</f>
        <v/>
      </c>
      <c r="LJ13" s="34" t="str">
        <f>IF(ISERROR(VLOOKUP(LJ$3,[2]分国家汇总!$A:$AW,$A13,FALSE)),"",VLOOKUP(LJ$3,[2]分国家汇总!$A:$AW,$A13,FALSE))</f>
        <v/>
      </c>
      <c r="LK13" s="34" t="str">
        <f>IF(ISERROR(VLOOKUP(LK$3,[2]分国家汇总!$A:$AW,$A13,FALSE)),"",VLOOKUP(LK$3,[2]分国家汇总!$A:$AW,$A13,FALSE))</f>
        <v/>
      </c>
      <c r="LL13" s="34" t="str">
        <f>IF(ISERROR(VLOOKUP(LL$3,[2]分国家汇总!$A:$AW,$A13,FALSE)),"",VLOOKUP(LL$3,[2]分国家汇总!$A:$AW,$A13,FALSE))</f>
        <v/>
      </c>
      <c r="LM13" s="34" t="str">
        <f>IF(ISERROR(VLOOKUP(LM$3,[2]分国家汇总!$A:$AW,$A13,FALSE)),"",VLOOKUP(LM$3,[2]分国家汇总!$A:$AW,$A13,FALSE))</f>
        <v/>
      </c>
      <c r="LN13" s="34" t="str">
        <f>IF(ISERROR(VLOOKUP(LN$3,[2]分国家汇总!$A:$AW,$A13,FALSE)),"",VLOOKUP(LN$3,[2]分国家汇总!$A:$AW,$A13,FALSE))</f>
        <v/>
      </c>
      <c r="LO13" s="34" t="str">
        <f>IF(ISERROR(VLOOKUP(LO$3,[2]分国家汇总!$A:$AW,$A13,FALSE)),"",VLOOKUP(LO$3,[2]分国家汇总!$A:$AW,$A13,FALSE))</f>
        <v/>
      </c>
      <c r="LP13" s="34" t="str">
        <f>IF(ISERROR(VLOOKUP(LP$3,[2]分国家汇总!$A:$AW,$A13,FALSE)),"",VLOOKUP(LP$3,[2]分国家汇总!$A:$AW,$A13,FALSE))</f>
        <v/>
      </c>
      <c r="LQ13" s="34" t="str">
        <f>IF(ISERROR(VLOOKUP(LQ$3,[2]分国家汇总!$A:$AW,$A13,FALSE)),"",VLOOKUP(LQ$3,[2]分国家汇总!$A:$AW,$A13,FALSE))</f>
        <v/>
      </c>
      <c r="LR13" s="34" t="str">
        <f>IF(ISERROR(VLOOKUP(LR$3,[2]分国家汇总!$A:$AW,$A13,FALSE)),"",VLOOKUP(LR$3,[2]分国家汇总!$A:$AW,$A13,FALSE))</f>
        <v/>
      </c>
      <c r="LS13" s="34" t="str">
        <f>IF(ISERROR(VLOOKUP(LS$3,[2]分国家汇总!$A:$AW,$A13,FALSE)),"",VLOOKUP(LS$3,[2]分国家汇总!$A:$AW,$A13,FALSE))</f>
        <v/>
      </c>
      <c r="LT13" s="34" t="str">
        <f>IF(ISERROR(VLOOKUP(LT$3,[2]分国家汇总!$A:$AW,$A13,FALSE)),"",VLOOKUP(LT$3,[2]分国家汇总!$A:$AW,$A13,FALSE))</f>
        <v/>
      </c>
      <c r="LU13" s="34" t="str">
        <f>IF(ISERROR(VLOOKUP(LU$3,[2]分国家汇总!$A:$AW,$A13,FALSE)),"",VLOOKUP(LU$3,[2]分国家汇总!$A:$AW,$A13,FALSE))</f>
        <v/>
      </c>
      <c r="LV13" s="34" t="str">
        <f>IF(ISERROR(VLOOKUP(LV$3,[2]分国家汇总!$A:$AW,$A13,FALSE)),"",VLOOKUP(LV$3,[2]分国家汇总!$A:$AW,$A13,FALSE))</f>
        <v/>
      </c>
      <c r="LW13" s="34" t="str">
        <f>IF(ISERROR(VLOOKUP(LW$3,[2]分国家汇总!$A:$AW,$A13,FALSE)),"",VLOOKUP(LW$3,[2]分国家汇总!$A:$AW,$A13,FALSE))</f>
        <v/>
      </c>
      <c r="LX13" s="34" t="str">
        <f>IF(ISERROR(VLOOKUP(LX$3,[2]分国家汇总!$A:$AW,$A13,FALSE)),"",VLOOKUP(LX$3,[2]分国家汇总!$A:$AW,$A13,FALSE))</f>
        <v/>
      </c>
      <c r="LY13" s="34" t="str">
        <f>IF(ISERROR(VLOOKUP(LY$3,[2]分国家汇总!$A:$AW,$A13,FALSE)),"",VLOOKUP(LY$3,[2]分国家汇总!$A:$AW,$A13,FALSE))</f>
        <v/>
      </c>
      <c r="LZ13" s="34" t="str">
        <f>IF(ISERROR(VLOOKUP(LZ$3,[2]分国家汇总!$A:$AW,$A13,FALSE)),"",VLOOKUP(LZ$3,[2]分国家汇总!$A:$AW,$A13,FALSE))</f>
        <v/>
      </c>
      <c r="MA13" s="34" t="str">
        <f>IF(ISERROR(VLOOKUP(MA$3,[2]分国家汇总!$A:$AW,$A13,FALSE)),"",VLOOKUP(MA$3,[2]分国家汇总!$A:$AW,$A13,FALSE))</f>
        <v/>
      </c>
      <c r="MB13" s="34" t="str">
        <f>IF(ISERROR(VLOOKUP(MB$3,[2]分国家汇总!$A:$AW,$A13,FALSE)),"",VLOOKUP(MB$3,[2]分国家汇总!$A:$AW,$A13,FALSE))</f>
        <v/>
      </c>
      <c r="MC13" s="34" t="str">
        <f>IF(ISERROR(VLOOKUP(MC$3,[2]分国家汇总!$A:$AW,$A13,FALSE)),"",VLOOKUP(MC$3,[2]分国家汇总!$A:$AW,$A13,FALSE))</f>
        <v/>
      </c>
      <c r="MD13" s="34" t="str">
        <f>IF(ISERROR(VLOOKUP(MD$3,[2]分国家汇总!$A:$AW,$A13,FALSE)),"",VLOOKUP(MD$3,[2]分国家汇总!$A:$AW,$A13,FALSE))</f>
        <v/>
      </c>
      <c r="ME13" s="34" t="str">
        <f>IF(ISERROR(VLOOKUP(ME$3,[2]分国家汇总!$A:$AW,$A13,FALSE)),"",VLOOKUP(ME$3,[2]分国家汇总!$A:$AW,$A13,FALSE))</f>
        <v/>
      </c>
      <c r="MF13" s="34" t="str">
        <f>IF(ISERROR(VLOOKUP(MF$3,[2]分国家汇总!$A:$AW,$A13,FALSE)),"",VLOOKUP(MF$3,[2]分国家汇总!$A:$AW,$A13,FALSE))</f>
        <v/>
      </c>
      <c r="MG13" s="34" t="str">
        <f>IF(ISERROR(VLOOKUP(MG$3,[2]分国家汇总!$A:$AW,$A13,FALSE)),"",VLOOKUP(MG$3,[2]分国家汇总!$A:$AW,$A13,FALSE))</f>
        <v/>
      </c>
      <c r="MH13" s="34" t="str">
        <f>IF(ISERROR(VLOOKUP(MH$3,[2]分国家汇总!$A:$AW,$A13,FALSE)),"",VLOOKUP(MH$3,[2]分国家汇总!$A:$AW,$A13,FALSE))</f>
        <v/>
      </c>
      <c r="MI13" s="34" t="str">
        <f>IF(ISERROR(VLOOKUP(MI$3,[2]分国家汇总!$A:$AW,$A13,FALSE)),"",VLOOKUP(MI$3,[2]分国家汇总!$A:$AW,$A13,FALSE))</f>
        <v/>
      </c>
      <c r="MJ13" s="34" t="str">
        <f>IF(ISERROR(VLOOKUP(MJ$3,[2]分国家汇总!$A:$AW,$A13,FALSE)),"",VLOOKUP(MJ$3,[2]分国家汇总!$A:$AW,$A13,FALSE))</f>
        <v/>
      </c>
      <c r="MK13" s="34" t="str">
        <f>IF(ISERROR(VLOOKUP(MK$3,[2]分国家汇总!$A:$AW,$A13,FALSE)),"",VLOOKUP(MK$3,[2]分国家汇总!$A:$AW,$A13,FALSE))</f>
        <v/>
      </c>
      <c r="ML13" s="34" t="str">
        <f>IF(ISERROR(VLOOKUP(ML$3,[2]分国家汇总!$A:$AW,$A13,FALSE)),"",VLOOKUP(ML$3,[2]分国家汇总!$A:$AW,$A13,FALSE))</f>
        <v/>
      </c>
      <c r="MM13" s="34" t="str">
        <f>IF(ISERROR(VLOOKUP(MM$3,[2]分国家汇总!$A:$AW,$A13,FALSE)),"",VLOOKUP(MM$3,[2]分国家汇总!$A:$AW,$A13,FALSE))</f>
        <v/>
      </c>
      <c r="MN13" s="34" t="str">
        <f>IF(ISERROR(VLOOKUP(MN$3,[2]分国家汇总!$A:$AW,$A13,FALSE)),"",VLOOKUP(MN$3,[2]分国家汇总!$A:$AW,$A13,FALSE))</f>
        <v/>
      </c>
      <c r="MO13" s="34" t="str">
        <f>IF(ISERROR(VLOOKUP(MO$3,[2]分国家汇总!$A:$AW,$A13,FALSE)),"",VLOOKUP(MO$3,[2]分国家汇总!$A:$AW,$A13,FALSE))</f>
        <v/>
      </c>
      <c r="MP13" s="34" t="str">
        <f>IF(ISERROR(VLOOKUP(MP$3,[2]分国家汇总!$A:$AW,$A13,FALSE)),"",VLOOKUP(MP$3,[2]分国家汇总!$A:$AW,$A13,FALSE))</f>
        <v/>
      </c>
      <c r="MQ13" s="34" t="str">
        <f>IF(ISERROR(VLOOKUP(MQ$3,[2]分国家汇总!$A:$AW,$A13,FALSE)),"",VLOOKUP(MQ$3,[2]分国家汇总!$A:$AW,$A13,FALSE))</f>
        <v/>
      </c>
      <c r="MR13" s="34" t="str">
        <f>IF(ISERROR(VLOOKUP(MR$3,[2]分国家汇总!$A:$AW,$A13,FALSE)),"",VLOOKUP(MR$3,[2]分国家汇总!$A:$AW,$A13,FALSE))</f>
        <v/>
      </c>
      <c r="MS13" s="34" t="str">
        <f>IF(ISERROR(VLOOKUP(MS$3,[2]分国家汇总!$A:$AW,$A13,FALSE)),"",VLOOKUP(MS$3,[2]分国家汇总!$A:$AW,$A13,FALSE))</f>
        <v/>
      </c>
      <c r="MT13" s="34" t="str">
        <f>IF(ISERROR(VLOOKUP(MT$3,[2]分国家汇总!$A:$AW,$A13,FALSE)),"",VLOOKUP(MT$3,[2]分国家汇总!$A:$AW,$A13,FALSE))</f>
        <v/>
      </c>
      <c r="MU13" s="34" t="str">
        <f>IF(ISERROR(VLOOKUP(MU$3,[2]分国家汇总!$A:$AW,$A13,FALSE)),"",VLOOKUP(MU$3,[2]分国家汇总!$A:$AW,$A13,FALSE))</f>
        <v/>
      </c>
      <c r="MV13" s="34" t="str">
        <f>IF(ISERROR(VLOOKUP(MV$3,[2]分国家汇总!$A:$AW,$A13,FALSE)),"",VLOOKUP(MV$3,[2]分国家汇总!$A:$AW,$A13,FALSE))</f>
        <v/>
      </c>
      <c r="MW13" s="34" t="str">
        <f>IF(ISERROR(VLOOKUP(MW$3,[2]分国家汇总!$A:$AW,$A13,FALSE)),"",VLOOKUP(MW$3,[2]分国家汇总!$A:$AW,$A13,FALSE))</f>
        <v/>
      </c>
      <c r="MX13" s="34" t="str">
        <f>IF(ISERROR(VLOOKUP(MX$3,[2]分国家汇总!$A:$AW,$A13,FALSE)),"",VLOOKUP(MX$3,[2]分国家汇总!$A:$AW,$A13,FALSE))</f>
        <v/>
      </c>
      <c r="MY13" s="34" t="str">
        <f>IF(ISERROR(VLOOKUP(MY$3,[2]分国家汇总!$A:$AW,$A13,FALSE)),"",VLOOKUP(MY$3,[2]分国家汇总!$A:$AW,$A13,FALSE))</f>
        <v/>
      </c>
      <c r="MZ13" s="34" t="str">
        <f>IF(ISERROR(VLOOKUP(MZ$3,[2]分国家汇总!$A:$AW,$A13,FALSE)),"",VLOOKUP(MZ$3,[2]分国家汇总!$A:$AW,$A13,FALSE))</f>
        <v/>
      </c>
      <c r="NA13" s="34" t="str">
        <f>IF(ISERROR(VLOOKUP(NA$3,[2]分国家汇总!$A:$AW,$A13,FALSE)),"",VLOOKUP(NA$3,[2]分国家汇总!$A:$AW,$A13,FALSE))</f>
        <v/>
      </c>
      <c r="NB13" s="34" t="str">
        <f>IF(ISERROR(VLOOKUP(NB$3,[2]分国家汇总!$A:$AW,$A13,FALSE)),"",VLOOKUP(NB$3,[2]分国家汇总!$A:$AW,$A13,FALSE))</f>
        <v/>
      </c>
      <c r="NC13" s="34" t="str">
        <f>IF(ISERROR(VLOOKUP(NC$3,[2]分国家汇总!$A:$AW,$A13,FALSE)),"",VLOOKUP(NC$3,[2]分国家汇总!$A:$AW,$A13,FALSE))</f>
        <v/>
      </c>
      <c r="ND13" s="34" t="str">
        <f>IF(ISERROR(VLOOKUP(ND$3,[2]分国家汇总!$A:$AW,$A13,FALSE)),"",VLOOKUP(ND$3,[2]分国家汇总!$A:$AW,$A13,FALSE))</f>
        <v/>
      </c>
      <c r="NE13" s="34" t="str">
        <f>IF(ISERROR(VLOOKUP(NE$3,[2]分国家汇总!$A:$AW,$A13,FALSE)),"",VLOOKUP(NE$3,[2]分国家汇总!$A:$AW,$A13,FALSE))</f>
        <v/>
      </c>
      <c r="NF13" s="34" t="str">
        <f>IF(ISERROR(VLOOKUP(NF$3,[2]分国家汇总!$A:$AW,$A13,FALSE)),"",VLOOKUP(NF$3,[2]分国家汇总!$A:$AW,$A13,FALSE))</f>
        <v/>
      </c>
      <c r="NG13" s="34" t="str">
        <f>IF(ISERROR(VLOOKUP(NG$3,[2]分国家汇总!$A:$AW,$A13,FALSE)),"",VLOOKUP(NG$3,[2]分国家汇总!$A:$AW,$A13,FALSE))</f>
        <v/>
      </c>
      <c r="NH13" s="34" t="str">
        <f>IF(ISERROR(VLOOKUP(NH$3,[2]分国家汇总!$A:$AW,$A13,FALSE)),"",VLOOKUP(NH$3,[2]分国家汇总!$A:$AW,$A13,FALSE))</f>
        <v/>
      </c>
      <c r="NI13" s="34" t="str">
        <f>IF(ISERROR(VLOOKUP(NI$3,[2]分国家汇总!$A:$AW,$A13,FALSE)),"",VLOOKUP(NI$3,[2]分国家汇总!$A:$AW,$A13,FALSE))</f>
        <v/>
      </c>
      <c r="NJ13" s="34" t="str">
        <f>IF(ISERROR(VLOOKUP(NJ$3,[2]分国家汇总!$A:$AW,$A13,FALSE)),"",VLOOKUP(NJ$3,[2]分国家汇总!$A:$AW,$A13,FALSE))</f>
        <v/>
      </c>
      <c r="NK13" s="34" t="str">
        <f>IF(ISERROR(VLOOKUP(NK$3,[2]分国家汇总!$A:$AW,$A13,FALSE)),"",VLOOKUP(NK$3,[2]分国家汇总!$A:$AW,$A13,FALSE))</f>
        <v/>
      </c>
      <c r="NL13" s="34" t="str">
        <f>IF(ISERROR(VLOOKUP(NL$3,[2]分国家汇总!$A:$AW,$A13,FALSE)),"",VLOOKUP(NL$3,[2]分国家汇总!$A:$AW,$A13,FALSE))</f>
        <v/>
      </c>
      <c r="NM13" s="34" t="str">
        <f>IF(ISERROR(VLOOKUP(NM$3,[2]分国家汇总!$A:$AW,$A13,FALSE)),"",VLOOKUP(NM$3,[2]分国家汇总!$A:$AW,$A13,FALSE))</f>
        <v/>
      </c>
      <c r="NN13" s="34" t="str">
        <f>IF(ISERROR(VLOOKUP(NN$3,[2]分国家汇总!$A:$AW,$A13,FALSE)),"",VLOOKUP(NN$3,[2]分国家汇总!$A:$AW,$A13,FALSE))</f>
        <v/>
      </c>
      <c r="NO13" s="34" t="str">
        <f>IF(ISERROR(VLOOKUP(NO$3,[2]分国家汇总!$A:$AW,$A13,FALSE)),"",VLOOKUP(NO$3,[2]分国家汇总!$A:$AW,$A13,FALSE))</f>
        <v/>
      </c>
      <c r="NP13" s="34" t="str">
        <f>IF(ISERROR(VLOOKUP(NP$3,[2]分国家汇总!$A:$AW,$A13,FALSE)),"",VLOOKUP(NP$3,[2]分国家汇总!$A:$AW,$A13,FALSE))</f>
        <v/>
      </c>
      <c r="NQ13" s="34" t="str">
        <f>IF(ISERROR(VLOOKUP(NQ$3,[2]分国家汇总!$A:$AW,$A13,FALSE)),"",VLOOKUP(NQ$3,[2]分国家汇总!$A:$AW,$A13,FALSE))</f>
        <v/>
      </c>
      <c r="NR13" s="34" t="str">
        <f>IF(ISERROR(VLOOKUP(NR$3,[2]分国家汇总!$A:$AW,$A13,FALSE)),"",VLOOKUP(NR$3,[2]分国家汇总!$A:$AW,$A13,FALSE))</f>
        <v/>
      </c>
      <c r="NS13" s="34" t="str">
        <f>IF(ISERROR(VLOOKUP(NS$3,[2]分国家汇总!$A:$AW,$A13,FALSE)),"",VLOOKUP(NS$3,[2]分国家汇总!$A:$AW,$A13,FALSE))</f>
        <v/>
      </c>
      <c r="NT13" s="34" t="str">
        <f>IF(ISERROR(VLOOKUP(NT$3,[2]分国家汇总!$A:$AW,$A13,FALSE)),"",VLOOKUP(NT$3,[2]分国家汇总!$A:$AW,$A13,FALSE))</f>
        <v/>
      </c>
      <c r="NU13" s="34" t="str">
        <f>IF(ISERROR(VLOOKUP(NU$3,[2]分国家汇总!$A:$AW,$A13,FALSE)),"",VLOOKUP(NU$3,[2]分国家汇总!$A:$AW,$A13,FALSE))</f>
        <v/>
      </c>
      <c r="NV13" s="34" t="str">
        <f>IF(ISERROR(VLOOKUP(NV$3,[2]分国家汇总!$A:$AW,$A13,FALSE)),"",VLOOKUP(NV$3,[2]分国家汇总!$A:$AW,$A13,FALSE))</f>
        <v/>
      </c>
      <c r="NW13" s="34" t="str">
        <f>IF(ISERROR(VLOOKUP(NW$3,[2]分国家汇总!$A:$AW,$A13,FALSE)),"",VLOOKUP(NW$3,[2]分国家汇总!$A:$AW,$A13,FALSE))</f>
        <v/>
      </c>
      <c r="NX13" s="34" t="str">
        <f>IF(ISERROR(VLOOKUP(NX$3,[2]分国家汇总!$A:$AW,$A13,FALSE)),"",VLOOKUP(NX$3,[2]分国家汇总!$A:$AW,$A13,FALSE))</f>
        <v/>
      </c>
      <c r="NY13" s="34" t="str">
        <f>IF(ISERROR(VLOOKUP(NY$3,[2]分国家汇总!$A:$AW,$A13,FALSE)),"",VLOOKUP(NY$3,[2]分国家汇总!$A:$AW,$A13,FALSE))</f>
        <v/>
      </c>
      <c r="NZ13" s="34" t="str">
        <f>IF(ISERROR(VLOOKUP(NZ$3,[2]分国家汇总!$A:$AW,$A13,FALSE)),"",VLOOKUP(NZ$3,[2]分国家汇总!$A:$AW,$A13,FALSE))</f>
        <v/>
      </c>
      <c r="OA13" s="34" t="str">
        <f>IF(ISERROR(VLOOKUP(OA$3,[2]分国家汇总!$A:$AW,$A13,FALSE)),"",VLOOKUP(OA$3,[2]分国家汇总!$A:$AW,$A13,FALSE))</f>
        <v/>
      </c>
      <c r="OB13" s="34" t="str">
        <f>IF(ISERROR(VLOOKUP(OB$3,[2]分国家汇总!$A:$AW,$A13,FALSE)),"",VLOOKUP(OB$3,[2]分国家汇总!$A:$AW,$A13,FALSE))</f>
        <v/>
      </c>
      <c r="OC13" s="34" t="str">
        <f>IF(ISERROR(VLOOKUP(OC$3,[2]分国家汇总!$A:$AW,$A13,FALSE)),"",VLOOKUP(OC$3,[2]分国家汇总!$A:$AW,$A13,FALSE))</f>
        <v/>
      </c>
      <c r="OD13" s="34" t="str">
        <f>IF(ISERROR(VLOOKUP(OD$3,[2]分国家汇总!$A:$AW,$A13,FALSE)),"",VLOOKUP(OD$3,[2]分国家汇总!$A:$AW,$A13,FALSE))</f>
        <v/>
      </c>
      <c r="OE13" s="34" t="str">
        <f>IF(ISERROR(VLOOKUP(OE$3,[2]分国家汇总!$A:$AW,$A13,FALSE)),"",VLOOKUP(OE$3,[2]分国家汇总!$A:$AW,$A13,FALSE))</f>
        <v/>
      </c>
      <c r="OF13" s="34" t="str">
        <f>IF(ISERROR(VLOOKUP(OF$3,[2]分国家汇总!$A:$AW,$A13,FALSE)),"",VLOOKUP(OF$3,[2]分国家汇总!$A:$AW,$A13,FALSE))</f>
        <v/>
      </c>
      <c r="OG13" s="34" t="str">
        <f>IF(ISERROR(VLOOKUP(OG$3,[2]分国家汇总!$A:$AW,$A13,FALSE)),"",VLOOKUP(OG$3,[2]分国家汇总!$A:$AW,$A13,FALSE))</f>
        <v/>
      </c>
      <c r="OH13" s="34" t="str">
        <f>IF(ISERROR(VLOOKUP(OH$3,[2]分国家汇总!$A:$AW,$A13,FALSE)),"",VLOOKUP(OH$3,[2]分国家汇总!$A:$AW,$A13,FALSE))</f>
        <v/>
      </c>
      <c r="OI13" s="34" t="str">
        <f>IF(ISERROR(VLOOKUP(OI$3,[2]分国家汇总!$A:$AW,$A13,FALSE)),"",VLOOKUP(OI$3,[2]分国家汇总!$A:$AW,$A13,FALSE))</f>
        <v/>
      </c>
      <c r="OJ13" s="34" t="str">
        <f>IF(ISERROR(VLOOKUP(OJ$3,[2]分国家汇总!$A:$AW,$A13,FALSE)),"",VLOOKUP(OJ$3,[2]分国家汇总!$A:$AW,$A13,FALSE))</f>
        <v/>
      </c>
      <c r="OK13" s="34" t="str">
        <f>IF(ISERROR(VLOOKUP(OK$3,[2]分国家汇总!$A:$AW,$A13,FALSE)),"",VLOOKUP(OK$3,[2]分国家汇总!$A:$AW,$A13,FALSE))</f>
        <v/>
      </c>
      <c r="OL13" s="34" t="str">
        <f>IF(ISERROR(VLOOKUP(OL$3,[2]分国家汇总!$A:$AW,$A13,FALSE)),"",VLOOKUP(OL$3,[2]分国家汇总!$A:$AW,$A13,FALSE))</f>
        <v/>
      </c>
      <c r="OM13" s="34" t="str">
        <f>IF(ISERROR(VLOOKUP(OM$3,[2]分国家汇总!$A:$AW,$A13,FALSE)),"",VLOOKUP(OM$3,[2]分国家汇总!$A:$AW,$A13,FALSE))</f>
        <v/>
      </c>
      <c r="ON13" s="34" t="str">
        <f>IF(ISERROR(VLOOKUP(ON$3,[2]分国家汇总!$A:$AW,$A13,FALSE)),"",VLOOKUP(ON$3,[2]分国家汇总!$A:$AW,$A13,FALSE))</f>
        <v/>
      </c>
      <c r="OO13" s="34" t="str">
        <f>IF(ISERROR(VLOOKUP(OO$3,[2]分国家汇总!$A:$AW,$A13,FALSE)),"",VLOOKUP(OO$3,[2]分国家汇总!$A:$AW,$A13,FALSE))</f>
        <v/>
      </c>
      <c r="OP13" s="34" t="str">
        <f>IF(ISERROR(VLOOKUP(OP$3,[2]分国家汇总!$A:$AW,$A13,FALSE)),"",VLOOKUP(OP$3,[2]分国家汇总!$A:$AW,$A13,FALSE))</f>
        <v/>
      </c>
      <c r="OQ13" s="34" t="str">
        <f>IF(ISERROR(VLOOKUP(OQ$3,[2]分国家汇总!$A:$AW,$A13,FALSE)),"",VLOOKUP(OQ$3,[2]分国家汇总!$A:$AW,$A13,FALSE))</f>
        <v/>
      </c>
      <c r="OR13" s="34" t="str">
        <f>IF(ISERROR(VLOOKUP(OR$3,[2]分国家汇总!$A:$AW,$A13,FALSE)),"",VLOOKUP(OR$3,[2]分国家汇总!$A:$AW,$A13,FALSE))</f>
        <v/>
      </c>
      <c r="OS13" s="34" t="str">
        <f>IF(ISERROR(VLOOKUP(OS$3,[2]分国家汇总!$A:$AW,$A13,FALSE)),"",VLOOKUP(OS$3,[2]分国家汇总!$A:$AW,$A13,FALSE))</f>
        <v/>
      </c>
      <c r="OT13" s="34" t="str">
        <f>IF(ISERROR(VLOOKUP(OT$3,[2]分国家汇总!$A:$AW,$A13,FALSE)),"",VLOOKUP(OT$3,[2]分国家汇总!$A:$AW,$A13,FALSE))</f>
        <v/>
      </c>
      <c r="OU13" s="34" t="str">
        <f>IF(ISERROR(VLOOKUP(OU$3,[2]分国家汇总!$A:$AW,$A13,FALSE)),"",VLOOKUP(OU$3,[2]分国家汇总!$A:$AW,$A13,FALSE))</f>
        <v/>
      </c>
      <c r="OV13" s="34" t="str">
        <f>IF(ISERROR(VLOOKUP(OV$3,[2]分国家汇总!$A:$AW,$A13,FALSE)),"",VLOOKUP(OV$3,[2]分国家汇总!$A:$AW,$A13,FALSE))</f>
        <v/>
      </c>
      <c r="OW13" s="34" t="str">
        <f>IF(ISERROR(VLOOKUP(OW$3,[2]分国家汇总!$A:$AW,$A13,FALSE)),"",VLOOKUP(OW$3,[2]分国家汇总!$A:$AW,$A13,FALSE))</f>
        <v/>
      </c>
      <c r="OX13" s="34" t="str">
        <f>IF(ISERROR(VLOOKUP(OX$3,[2]分国家汇总!$A:$AW,$A13,FALSE)),"",VLOOKUP(OX$3,[2]分国家汇总!$A:$AW,$A13,FALSE))</f>
        <v/>
      </c>
      <c r="OY13" s="34" t="str">
        <f>IF(ISERROR(VLOOKUP(OY$3,[2]分国家汇总!$A:$AW,$A13,FALSE)),"",VLOOKUP(OY$3,[2]分国家汇总!$A:$AW,$A13,FALSE))</f>
        <v/>
      </c>
      <c r="OZ13" s="34" t="str">
        <f>IF(ISERROR(VLOOKUP(OZ$3,[2]分国家汇总!$A:$AW,$A13,FALSE)),"",VLOOKUP(OZ$3,[2]分国家汇总!$A:$AW,$A13,FALSE))</f>
        <v/>
      </c>
      <c r="PA13" s="34" t="str">
        <f>IF(ISERROR(VLOOKUP(PA$3,[2]分国家汇总!$A:$AW,$A13,FALSE)),"",VLOOKUP(PA$3,[2]分国家汇总!$A:$AW,$A13,FALSE))</f>
        <v/>
      </c>
      <c r="PB13" s="34" t="str">
        <f>IF(ISERROR(VLOOKUP(PB$3,[2]分国家汇总!$A:$AW,$A13,FALSE)),"",VLOOKUP(PB$3,[2]分国家汇总!$A:$AW,$A13,FALSE))</f>
        <v/>
      </c>
      <c r="PC13" s="34" t="str">
        <f>IF(ISERROR(VLOOKUP(PC$3,[2]分国家汇总!$A:$AW,$A13,FALSE)),"",VLOOKUP(PC$3,[2]分国家汇总!$A:$AW,$A13,FALSE))</f>
        <v/>
      </c>
      <c r="PD13" s="34" t="str">
        <f>IF(ISERROR(VLOOKUP(PD$3,[2]分国家汇总!$A:$AW,$A13,FALSE)),"",VLOOKUP(PD$3,[2]分国家汇总!$A:$AW,$A13,FALSE))</f>
        <v/>
      </c>
      <c r="PE13" s="34" t="str">
        <f>IF(ISERROR(VLOOKUP(PE$3,[2]分国家汇总!$A:$AW,$A13,FALSE)),"",VLOOKUP(PE$3,[2]分国家汇总!$A:$AW,$A13,FALSE))</f>
        <v/>
      </c>
      <c r="PF13" s="34" t="str">
        <f>IF(ISERROR(VLOOKUP(PF$3,[2]分国家汇总!$A:$AW,$A13,FALSE)),"",VLOOKUP(PF$3,[2]分国家汇总!$A:$AW,$A13,FALSE))</f>
        <v/>
      </c>
      <c r="PG13" s="34">
        <f>IF(ISERROR(VLOOKUP(PG$3,[2]分国家汇总!$A:$AW,$A13,FALSE)),"",VLOOKUP(PG$3,[2]分国家汇总!$A:$AW,$A13,FALSE))</f>
        <v>136.84797399999999</v>
      </c>
      <c r="PH13" s="34">
        <f>IF(ISERROR(VLOOKUP(PH$3,[2]分国家汇总!$A:$AW,$A13,FALSE)),"",VLOOKUP(PH$3,[2]分国家汇总!$A:$AW,$A13,FALSE))</f>
        <v>104.01376399999999</v>
      </c>
      <c r="PI13" s="34">
        <f>IF(ISERROR(VLOOKUP(PI$3,[2]分国家汇总!$A:$AW,$A13,FALSE)),"",VLOOKUP(PI$3,[2]分国家汇总!$A:$AW,$A13,FALSE))</f>
        <v>135.21559999999999</v>
      </c>
      <c r="PJ13" s="34">
        <f>IF(ISERROR(VLOOKUP(PJ$3,[2]分国家汇总!$A:$AW,$A13,FALSE)),"",VLOOKUP(PJ$3,[2]分国家汇总!$A:$AW,$A13,FALSE))</f>
        <v>155.63097500000001</v>
      </c>
      <c r="PK13" s="34">
        <f>IF(ISERROR(VLOOKUP(PK$3,[2]分国家汇总!$A:$AW,$A13,FALSE)),"",VLOOKUP(PK$3,[2]分国家汇总!$A:$AW,$A13,FALSE))</f>
        <v>194.023763</v>
      </c>
      <c r="PL13" s="34">
        <f>IF(ISERROR(VLOOKUP(PL$3,[2]分国家汇总!$A:$AW,$A13,FALSE)),"",VLOOKUP(PL$3,[2]分国家汇总!$A:$AW,$A13,FALSE))</f>
        <v>43.173926000000002</v>
      </c>
      <c r="PM13" s="34">
        <f>IF(ISERROR(VLOOKUP(PM$3,[2]分国家汇总!$A:$AW,$A13,FALSE)),"",VLOOKUP(PM$3,[2]分国家汇总!$A:$AW,$A13,FALSE))</f>
        <v>-135.580172</v>
      </c>
      <c r="PN13" s="34">
        <f>IF(ISERROR(VLOOKUP(PN$3,[2]分国家汇总!$A:$AW,$A13,FALSE)),"",VLOOKUP(PN$3,[2]分国家汇总!$A:$AW,$A13,FALSE))</f>
        <v>-20.919073999999998</v>
      </c>
      <c r="PO13" s="34">
        <f>IF(ISERROR(VLOOKUP(PO$3,[2]分国家汇总!$A:$AW,$A13,FALSE)),"",VLOOKUP(PO$3,[2]分国家汇总!$A:$AW,$A13,FALSE))</f>
        <v>-90.624510999999998</v>
      </c>
      <c r="PP13" s="34">
        <f>IF(ISERROR(VLOOKUP(PP$3,[2]分国家汇总!$A:$AW,$A13,FALSE)),"",VLOOKUP(PP$3,[2]分国家汇总!$A:$AW,$A13,FALSE))</f>
        <v>-166.84124600000001</v>
      </c>
      <c r="PQ13" s="34">
        <f>IF(ISERROR(VLOOKUP(PQ$3,[2]分国家汇总!$A:$AW,$A13,FALSE)),"",VLOOKUP(PQ$3,[2]分国家汇总!$A:$AW,$A13,FALSE))</f>
        <v>-83.548517000000004</v>
      </c>
      <c r="PR13" s="34">
        <f>IF(ISERROR(VLOOKUP(PR$3,[2]分国家汇总!$A:$AW,$A13,FALSE)),"",VLOOKUP(PR$3,[2]分国家汇总!$A:$AW,$A13,FALSE))</f>
        <v>-150.81731500000001</v>
      </c>
      <c r="PS13" s="34">
        <f>IF(ISERROR(VLOOKUP(PS$3,[2]分国家汇总!$A:$AW,$A13,FALSE)),"",VLOOKUP(PS$3,[2]分国家汇总!$A:$AW,$A13,FALSE))</f>
        <v>-140.51869300000001</v>
      </c>
      <c r="PT13" s="34">
        <f>IF(ISERROR(VLOOKUP(PT$3,[2]分国家汇总!$A:$AW,$A13,FALSE)),"",VLOOKUP(PT$3,[2]分国家汇总!$A:$AW,$A13,FALSE))</f>
        <v>-36.388648000000003</v>
      </c>
      <c r="PU13" s="34">
        <f>IF(ISERROR(VLOOKUP(PU$3,[2]分国家汇总!$A:$AW,$A13,FALSE)),"",VLOOKUP(PU$3,[2]分国家汇总!$A:$AW,$A13,FALSE))</f>
        <v>-85.143079999999998</v>
      </c>
      <c r="PV13" s="34">
        <f>IF(ISERROR(VLOOKUP(PV$3,[2]分国家汇总!$A:$AW,$A13,FALSE)),"",VLOOKUP(PV$3,[2]分国家汇总!$A:$AW,$A13,FALSE))</f>
        <v>-0.44814799999999999</v>
      </c>
      <c r="PW13" s="34">
        <f>IF(ISERROR(VLOOKUP(PW$3,[2]分国家汇总!$A:$AW,$A13,FALSE)),"",VLOOKUP(PW$3,[2]分国家汇总!$A:$AW,$A13,FALSE))</f>
        <v>-42.638095999999997</v>
      </c>
      <c r="PX13" s="34">
        <f>IF(ISERROR(VLOOKUP(PX$3,[2]分国家汇总!$A:$AW,$A13,FALSE)),"",VLOOKUP(PX$3,[2]分国家汇总!$A:$AW,$A13,FALSE))</f>
        <v>-73.539840999999996</v>
      </c>
      <c r="PY13" s="34">
        <f>IF(ISERROR(VLOOKUP(PY$3,[2]分国家汇总!$A:$AW,$A13,FALSE)),"",VLOOKUP(PY$3,[2]分国家汇总!$A:$AW,$A13,FALSE))</f>
        <v>-288.050839</v>
      </c>
      <c r="PZ13" s="34">
        <f>IF(ISERROR(VLOOKUP(PZ$3,[2]分国家汇总!$A:$AW,$A13,FALSE)),"",VLOOKUP(PZ$3,[2]分国家汇总!$A:$AW,$A13,FALSE))</f>
        <v>-158.134063</v>
      </c>
      <c r="QA13" s="34">
        <f>IF(ISERROR(VLOOKUP(QA$3,[2]分国家汇总!$A:$AW,$A13,FALSE)),"",VLOOKUP(QA$3,[2]分国家汇总!$A:$AW,$A13,FALSE))</f>
        <v>-109.5241</v>
      </c>
      <c r="QB13" s="34">
        <f>IF(ISERROR(VLOOKUP(QB$3,[2]分国家汇总!$A:$AW,$A13,FALSE)),"",VLOOKUP(QB$3,[2]分国家汇总!$A:$AW,$A13,FALSE))</f>
        <v>-227.45391799999999</v>
      </c>
      <c r="QC13" s="34">
        <f>IF(ISERROR(VLOOKUP(QC$3,[2]分国家汇总!$A:$AW,$A13,FALSE)),"",VLOOKUP(QC$3,[2]分国家汇总!$A:$AW,$A13,FALSE))</f>
        <v>-197.10538600000001</v>
      </c>
      <c r="QD13" s="34">
        <f>IF(ISERROR(VLOOKUP(QD$3,[2]分国家汇总!$A:$AW,$A13,FALSE)),"",VLOOKUP(QD$3,[2]分国家汇总!$A:$AW,$A13,FALSE))</f>
        <v>-141.11394799999999</v>
      </c>
      <c r="QE13" s="34">
        <f>IF(ISERROR(VLOOKUP(QE$3,[2]分国家汇总!$A:$AW,$A13,FALSE)),"",VLOOKUP(QE$3,[2]分国家汇总!$A:$AW,$A13,FALSE))</f>
        <v>-94.916341000000003</v>
      </c>
      <c r="QF13" s="34">
        <f>IF(ISERROR(VLOOKUP(QF$3,[2]分国家汇总!$A:$AW,$A13,FALSE)),"",VLOOKUP(QF$3,[2]分国家汇总!$A:$AW,$A13,FALSE))</f>
        <v>-43.133535999999999</v>
      </c>
      <c r="QG13" s="34">
        <f>IF(ISERROR(VLOOKUP(QG$3,[2]分国家汇总!$A:$AW,$A13,FALSE)),"",VLOOKUP(QG$3,[2]分国家汇总!$A:$AW,$A13,FALSE))</f>
        <v>87.152152000000001</v>
      </c>
      <c r="QH13" s="34">
        <f>IF(ISERROR(VLOOKUP(QH$3,[2]分国家汇总!$A:$AW,$A13,FALSE)),"",VLOOKUP(QH$3,[2]分国家汇总!$A:$AW,$A13,FALSE))</f>
        <v>-47.16825</v>
      </c>
      <c r="QI13" s="34">
        <f>IF(ISERROR(VLOOKUP(QI$3,[2]分国家汇总!$A:$AW,$A13,FALSE)),"",VLOOKUP(QI$3,[2]分国家汇总!$A:$AW,$A13,FALSE))</f>
        <v>-130.61216200000001</v>
      </c>
      <c r="QJ13" s="34">
        <f>IF(ISERROR(VLOOKUP(QJ$3,[2]分国家汇总!$A:$AW,$A13,FALSE)),"",VLOOKUP(QJ$3,[2]分国家汇总!$A:$AW,$A13,FALSE))</f>
        <v>-224.23451700000001</v>
      </c>
      <c r="QK13" s="34">
        <f>IF(ISERROR(VLOOKUP(QK$3,[2]分国家汇总!$A:$AW,$A13,FALSE)),"",VLOOKUP(QK$3,[2]分国家汇总!$A:$AW,$A13,FALSE))</f>
        <v>-449.29344400000002</v>
      </c>
      <c r="QL13" s="34">
        <f>IF(ISERROR(VLOOKUP(QL$3,[2]分国家汇总!$A:$AW,$A13,FALSE)),"",VLOOKUP(QL$3,[2]分国家汇总!$A:$AW,$A13,FALSE))</f>
        <v>-178.65914000000001</v>
      </c>
      <c r="QM13" s="34">
        <f>IF(ISERROR(VLOOKUP(QM$3,[2]分国家汇总!$A:$AW,$A13,FALSE)),"",VLOOKUP(QM$3,[2]分国家汇总!$A:$AW,$A13,FALSE))</f>
        <v>-444.830376</v>
      </c>
      <c r="QN13" s="34">
        <f>IF(ISERROR(VLOOKUP(QN$3,[2]分国家汇总!$A:$AW,$A13,FALSE)),"",VLOOKUP(QN$3,[2]分国家汇总!$A:$AW,$A13,FALSE))</f>
        <v>-107.540426</v>
      </c>
      <c r="QO13" s="34">
        <f>IF(ISERROR(VLOOKUP(QO$3,[2]分国家汇总!$A:$AW,$A13,FALSE)),"",VLOOKUP(QO$3,[2]分国家汇总!$A:$AW,$A13,FALSE))</f>
        <v>-73.210345000000004</v>
      </c>
      <c r="QP13" s="34">
        <f>IF(ISERROR(VLOOKUP(QP$3,[2]分国家汇总!$A:$AW,$A13,FALSE)),"",VLOOKUP(QP$3,[2]分国家汇总!$A:$AW,$A13,FALSE))</f>
        <v>-10.85676</v>
      </c>
      <c r="QQ13" s="34">
        <f>IF(ISERROR(VLOOKUP(QQ$3,[2]分国家汇总!$A:$AW,$A13,FALSE)),"",VLOOKUP(QQ$3,[2]分国家汇总!$A:$AW,$A13,FALSE))</f>
        <v>25.652535</v>
      </c>
      <c r="QR13" s="34">
        <f>IF(ISERROR(VLOOKUP(QR$3,[2]分国家汇总!$A:$AW,$A13,FALSE)),"",VLOOKUP(QR$3,[2]分国家汇总!$A:$AW,$A13,FALSE))</f>
        <v>15.804361</v>
      </c>
      <c r="QS13" s="34">
        <f>IF(ISERROR(VLOOKUP(QS$3,[2]分国家汇总!$A:$AW,$A13,FALSE)),"",VLOOKUP(QS$3,[2]分国家汇总!$A:$AW,$A13,FALSE))</f>
        <v>-84.833479999999994</v>
      </c>
      <c r="QT13" s="34">
        <f>IF(ISERROR(VLOOKUP(QT$3,[2]分国家汇总!$A:$AW,$A13,FALSE)),"",VLOOKUP(QT$3,[2]分国家汇总!$A:$AW,$A13,FALSE))</f>
        <v>-77.404891000000006</v>
      </c>
      <c r="QU13" s="34">
        <f>IF(ISERROR(VLOOKUP(QU$3,[2]分国家汇总!$A:$AW,$A13,FALSE)),"",VLOOKUP(QU$3,[2]分国家汇总!$A:$AW,$A13,FALSE))</f>
        <v>-19.762654000000001</v>
      </c>
      <c r="QV13" s="34">
        <f>IF(ISERROR(VLOOKUP(QV$3,[2]分国家汇总!$A:$AW,$A13,FALSE)),"",VLOOKUP(QV$3,[2]分国家汇总!$A:$AW,$A13,FALSE))</f>
        <v>-62.746175000000001</v>
      </c>
      <c r="QW13" s="34">
        <f>IF(ISERROR(VLOOKUP(QW$3,[2]分国家汇总!$A:$AW,$A13,FALSE)),"",VLOOKUP(QW$3,[2]分国家汇总!$A:$AW,$A13,FALSE))</f>
        <v>16.279968</v>
      </c>
      <c r="QX13" s="34">
        <f>IF(ISERROR(VLOOKUP(QX$3,[2]分国家汇总!$A:$AW,$A13,FALSE)),"",VLOOKUP(QX$3,[2]分国家汇总!$A:$AW,$A13,FALSE))</f>
        <v>49.685090000000002</v>
      </c>
      <c r="QY13" s="34">
        <f>IF(ISERROR(VLOOKUP(QY$3,[2]分国家汇总!$A:$AW,$A13,FALSE)),"",VLOOKUP(QY$3,[2]分国家汇总!$A:$AW,$A13,FALSE))</f>
        <v>136.095707</v>
      </c>
      <c r="QZ13" s="34">
        <f>IF(ISERROR(VLOOKUP(QZ$3,[2]分国家汇总!$A:$AW,$A13,FALSE)),"",VLOOKUP(QZ$3,[2]分国家汇总!$A:$AW,$A13,FALSE))</f>
        <v>192.939258</v>
      </c>
      <c r="RA13" s="34">
        <f>IF(ISERROR(VLOOKUP(RA$3,[2]分国家汇总!$A:$AW,$A13,FALSE)),"",VLOOKUP(RA$3,[2]分国家汇总!$A:$AW,$A13,FALSE))</f>
        <v>55.582883000000002</v>
      </c>
      <c r="RB13" s="34">
        <f>IF(ISERROR(VLOOKUP(RB$3,[2]分国家汇总!$A:$AW,$A13,FALSE)),"",VLOOKUP(RB$3,[2]分国家汇总!$A:$AW,$A13,FALSE))</f>
        <v>-18.328292999999999</v>
      </c>
      <c r="RC13" s="34">
        <f>IF(ISERROR(VLOOKUP(RC$3,[2]分国家汇总!$A:$AW,$A13,FALSE)),"",VLOOKUP(RC$3,[2]分国家汇总!$A:$AW,$A13,FALSE))</f>
        <v>-50.857796999999998</v>
      </c>
      <c r="RD13" s="34">
        <f>IF(ISERROR(VLOOKUP(RD$3,[2]分国家汇总!$A:$AW,$A13,FALSE)),"",VLOOKUP(RD$3,[2]分国家汇总!$A:$AW,$A13,FALSE))</f>
        <v>72.088391999999999</v>
      </c>
      <c r="RE13" s="34">
        <f>IF(ISERROR(VLOOKUP(RE$3,[2]分国家汇总!$A:$AW,$A13,FALSE)),"",VLOOKUP(RE$3,[2]分国家汇总!$A:$AW,$A13,FALSE))</f>
        <v>-173.194942</v>
      </c>
      <c r="RF13" s="34">
        <f>IF(ISERROR(VLOOKUP(RF$3,[2]分国家汇总!$A:$AW,$A13,FALSE)),"",VLOOKUP(RF$3,[2]分国家汇总!$A:$AW,$A13,FALSE))</f>
        <v>16.476493000000001</v>
      </c>
      <c r="RG13" s="34">
        <f>IF(ISERROR(VLOOKUP(RG$3,[2]分国家汇总!$A:$AW,$A13,FALSE)),"",VLOOKUP(RG$3,[2]分国家汇总!$A:$AW,$A13,FALSE))</f>
        <v>94.100700000000003</v>
      </c>
      <c r="RH13" s="34">
        <f>IF(ISERROR(VLOOKUP(RH$3,[2]分国家汇总!$A:$AW,$A13,FALSE)),"",VLOOKUP(RH$3,[2]分国家汇总!$A:$AW,$A13,FALSE))</f>
        <v>337.20983799999999</v>
      </c>
      <c r="RI13" s="34">
        <f>IF(ISERROR(VLOOKUP(RI$3,[2]分国家汇总!$A:$AW,$A13,FALSE)),"",VLOOKUP(RI$3,[2]分国家汇总!$A:$AW,$A13,FALSE))</f>
        <v>280.97886999999997</v>
      </c>
      <c r="RJ13" s="34">
        <f>IF(ISERROR(VLOOKUP(RJ$3,[2]分国家汇总!$A:$AW,$A13,FALSE)),"",VLOOKUP(RJ$3,[2]分国家汇总!$A:$AW,$A13,FALSE))</f>
        <v>-41.486198000000002</v>
      </c>
      <c r="RK13" s="34">
        <f>IF(ISERROR(VLOOKUP(RK$3,[2]分国家汇总!$A:$AW,$A13,FALSE)),"",VLOOKUP(RK$3,[2]分国家汇总!$A:$AW,$A13,FALSE))</f>
        <v>-16.97344</v>
      </c>
      <c r="RL13" s="34">
        <f>IF(ISERROR(VLOOKUP(RL$3,[2]分国家汇总!$A:$AW,$A13,FALSE)),"",VLOOKUP(RL$3,[2]分国家汇总!$A:$AW,$A13,FALSE))</f>
        <v>220.235173</v>
      </c>
      <c r="RM13" s="34">
        <f>IF(ISERROR(VLOOKUP(RM$3,[2]分国家汇总!$A:$AW,$A13,FALSE)),"",VLOOKUP(RM$3,[2]分国家汇总!$A:$AW,$A13,FALSE))</f>
        <v>53.056426999999999</v>
      </c>
      <c r="RN13" s="34">
        <f>IF(ISERROR(VLOOKUP(RN$3,[2]分国家汇总!$A:$AW,$A13,FALSE)),"",VLOOKUP(RN$3,[2]分国家汇总!$A:$AW,$A13,FALSE))</f>
        <v>-71.105512000000004</v>
      </c>
      <c r="RO13" s="34">
        <f>IF(ISERROR(VLOOKUP(RO$3,[2]分国家汇总!$A:$AW,$A13,FALSE)),"",VLOOKUP(RO$3,[2]分国家汇总!$A:$AW,$A13,FALSE))</f>
        <v>-497.55493999999999</v>
      </c>
      <c r="RP13" s="34">
        <f>IF(ISERROR(VLOOKUP(RP$3,[2]分国家汇总!$A:$AW,$A13,FALSE)),"",VLOOKUP(RP$3,[2]分国家汇总!$A:$AW,$A13,FALSE))</f>
        <v>-206.64741900000001</v>
      </c>
      <c r="RQ13" s="34">
        <f>IF(ISERROR(VLOOKUP(RQ$3,[2]分国家汇总!$A:$AW,$A13,FALSE)),"",VLOOKUP(RQ$3,[2]分国家汇总!$A:$AW,$A13,FALSE))</f>
        <v>-637.10619699999995</v>
      </c>
      <c r="RR13" s="34">
        <f>IF(ISERROR(VLOOKUP(RR$3,[2]分国家汇总!$A:$AW,$A13,FALSE)),"",VLOOKUP(RR$3,[2]分国家汇总!$A:$AW,$A13,FALSE))</f>
        <v>-271.39518800000002</v>
      </c>
      <c r="RS13" s="34">
        <f>IF(ISERROR(VLOOKUP(RS$3,[2]分国家汇总!$A:$AW,$A13,FALSE)),"",VLOOKUP(RS$3,[2]分国家汇总!$A:$AW,$A13,FALSE))</f>
        <v>35.70635</v>
      </c>
      <c r="RT13" s="34">
        <f>IF(ISERROR(VLOOKUP(RT$3,[2]分国家汇总!$A:$AW,$A13,FALSE)),"",VLOOKUP(RT$3,[2]分国家汇总!$A:$AW,$A13,FALSE))</f>
        <v>14.415067000000001</v>
      </c>
      <c r="RU13" s="34">
        <f>IF(ISERROR(VLOOKUP(RU$3,[2]分国家汇总!$A:$AW,$A13,FALSE)),"",VLOOKUP(RU$3,[2]分国家汇总!$A:$AW,$A13,FALSE))</f>
        <v>52.912872</v>
      </c>
      <c r="RV13" s="34">
        <f>IF(ISERROR(VLOOKUP(RV$3,[2]分国家汇总!$A:$AW,$A13,FALSE)),"",VLOOKUP(RV$3,[2]分国家汇总!$A:$AW,$A13,FALSE))</f>
        <v>-252.79351299999999</v>
      </c>
      <c r="RW13" s="34">
        <f>IF(ISERROR(VLOOKUP(RW$3,[2]分国家汇总!$A:$AW,$A13,FALSE)),"",VLOOKUP(RW$3,[2]分国家汇总!$A:$AW,$A13,FALSE))</f>
        <v>-71.958209999999994</v>
      </c>
      <c r="RX13" s="34">
        <f>IF(ISERROR(VLOOKUP(RX$3,[2]分国家汇总!$A:$AW,$A13,FALSE)),"",VLOOKUP(RX$3,[2]分国家汇总!$A:$AW,$A13,FALSE))</f>
        <v>-110.851158</v>
      </c>
      <c r="RY13" s="34">
        <f>IF(ISERROR(VLOOKUP(RY$3,[2]分国家汇总!$A:$AW,$A13,FALSE)),"",VLOOKUP(RY$3,[2]分国家汇总!$A:$AW,$A13,FALSE))</f>
        <v>-124.53319399999999</v>
      </c>
      <c r="RZ13" s="34">
        <f>IF(ISERROR(VLOOKUP(RZ$3,[2]分国家汇总!$A:$AW,$A13,FALSE)),"",VLOOKUP(RZ$3,[2]分国家汇总!$A:$AW,$A13,FALSE))</f>
        <v>-164.29534899999999</v>
      </c>
      <c r="SA13" s="34">
        <f>IF(ISERROR(VLOOKUP(SA$3,[2]分国家汇总!$A:$AW,$A13,FALSE)),"",VLOOKUP(SA$3,[2]分国家汇总!$A:$AW,$A13,FALSE))</f>
        <v>3.3713500000000001</v>
      </c>
      <c r="SB13" s="34">
        <f>IF(ISERROR(VLOOKUP(SB$3,[2]分国家汇总!$A:$AW,$A13,FALSE)),"",VLOOKUP(SB$3,[2]分国家汇总!$A:$AW,$A13,FALSE))</f>
        <v>60.796889999999998</v>
      </c>
      <c r="SC13" s="34">
        <f>IF(ISERROR(VLOOKUP(SC$3,[2]分国家汇总!$A:$AW,$A13,FALSE)),"",VLOOKUP(SC$3,[2]分国家汇总!$A:$AW,$A13,FALSE))</f>
        <v>45.256714000000002</v>
      </c>
      <c r="SD13" s="34">
        <f>IF(ISERROR(VLOOKUP(SD$3,[2]分国家汇总!$A:$AW,$A13,FALSE)),"",VLOOKUP(SD$3,[2]分国家汇总!$A:$AW,$A13,FALSE))</f>
        <v>-118.88411000000001</v>
      </c>
      <c r="SE13" s="34">
        <f>IF(ISERROR(VLOOKUP(SE$3,[2]分国家汇总!$A:$AW,$A13,FALSE)),"",VLOOKUP(SE$3,[2]分国家汇总!$A:$AW,$A13,FALSE))</f>
        <v>-20.680316999999999</v>
      </c>
      <c r="SF13" s="34">
        <f>IF(ISERROR(VLOOKUP(SF$3,[2]分国家汇总!$A:$AW,$A13,FALSE)),"",VLOOKUP(SF$3,[2]分国家汇总!$A:$AW,$A13,FALSE))</f>
        <v>-87.027737999999999</v>
      </c>
      <c r="SG13" s="34">
        <f>IF(ISERROR(VLOOKUP(SG$3,[2]分国家汇总!$A:$AW,$A13,FALSE)),"",VLOOKUP(SG$3,[2]分国家汇总!$A:$AW,$A13,FALSE))</f>
        <v>-100.31622299999999</v>
      </c>
      <c r="SH13" s="34">
        <f>IF(ISERROR(VLOOKUP(SH$3,[2]分国家汇总!$A:$AW,$A13,FALSE)),"",VLOOKUP(SH$3,[2]分国家汇总!$A:$AW,$A13,FALSE))</f>
        <v>-88.417821000000004</v>
      </c>
      <c r="SI13" s="34">
        <f>IF(ISERROR(VLOOKUP(SI$3,[2]分国家汇总!$A:$AW,$A13,FALSE)),"",VLOOKUP(SI$3,[2]分国家汇总!$A:$AW,$A13,FALSE))</f>
        <v>-177.16098700000001</v>
      </c>
      <c r="SJ13" s="34">
        <f>IF(ISERROR(VLOOKUP(SJ$3,[2]分国家汇总!$A:$AW,$A13,FALSE)),"",VLOOKUP(SJ$3,[2]分国家汇总!$A:$AW,$A13,FALSE))</f>
        <v>-70.950794000000002</v>
      </c>
      <c r="SK13" s="34">
        <f>IF(ISERROR(VLOOKUP(SK$3,[2]分国家汇总!$A:$AW,$A13,FALSE)),"",VLOOKUP(SK$3,[2]分国家汇总!$A:$AW,$A13,FALSE))</f>
        <v>-88.109604000000004</v>
      </c>
      <c r="SL13" s="34">
        <f>IF(ISERROR(VLOOKUP(SL$3,[2]分国家汇总!$A:$AW,$A13,FALSE)),"",VLOOKUP(SL$3,[2]分国家汇总!$A:$AW,$A13,FALSE))</f>
        <v>0.55096100000000003</v>
      </c>
      <c r="SM13" s="34">
        <f>IF(ISERROR(VLOOKUP(SM$3,[2]分国家汇总!$A:$AW,$A13,FALSE)),"",VLOOKUP(SM$3,[2]分国家汇总!$A:$AW,$A13,FALSE))</f>
        <v>45.466374000000002</v>
      </c>
      <c r="SN13" s="34">
        <f>IF(ISERROR(VLOOKUP(SN$3,[2]分国家汇总!$A:$AW,$A13,FALSE)),"",VLOOKUP(SN$3,[2]分国家汇总!$A:$AW,$A13,FALSE))</f>
        <v>-28.589380999999999</v>
      </c>
      <c r="SO13" s="34">
        <f>IF(ISERROR(VLOOKUP(SO$3,[2]分国家汇总!$A:$AW,$A13,FALSE)),"",VLOOKUP(SO$3,[2]分国家汇总!$A:$AW,$A13,FALSE))</f>
        <v>-2.5428850000000001</v>
      </c>
      <c r="SP13" s="34">
        <f>IF(ISERROR(VLOOKUP(SP$3,[2]分国家汇总!$A:$AW,$A13,FALSE)),"",VLOOKUP(SP$3,[2]分国家汇总!$A:$AW,$A13,FALSE))</f>
        <v>-47.605905</v>
      </c>
      <c r="SQ13" s="34">
        <f>IF(ISERROR(VLOOKUP(SQ$3,[2]分国家汇总!$A:$AW,$A13,FALSE)),"",VLOOKUP(SQ$3,[2]分国家汇总!$A:$AW,$A13,FALSE))</f>
        <v>-112.29385000000001</v>
      </c>
      <c r="SR13" s="34">
        <f>IF(ISERROR(VLOOKUP(SR$3,[2]分国家汇总!$A:$AW,$A13,FALSE)),"",VLOOKUP(SR$3,[2]分国家汇总!$A:$AW,$A13,FALSE))</f>
        <v>19.994038</v>
      </c>
      <c r="SS13" s="34">
        <f>IF(ISERROR(VLOOKUP(SS$3,[2]分国家汇总!$A:$AW,$A13,FALSE)),"",VLOOKUP(SS$3,[2]分国家汇总!$A:$AW,$A13,FALSE))</f>
        <v>-38.534064000000001</v>
      </c>
      <c r="ST13" s="34">
        <f>IF(ISERROR(VLOOKUP(ST$3,[2]分国家汇总!$A:$AW,$A13,FALSE)),"",VLOOKUP(ST$3,[2]分国家汇总!$A:$AW,$A13,FALSE))</f>
        <v>-135.19284400000001</v>
      </c>
      <c r="SU13" s="34">
        <f>IF(ISERROR(VLOOKUP(SU$3,[2]分国家汇总!$A:$AW,$A13,FALSE)),"",VLOOKUP(SU$3,[2]分国家汇总!$A:$AW,$A13,FALSE))</f>
        <v>-7.7076549999999999</v>
      </c>
      <c r="SV13" s="34">
        <f>IF(ISERROR(VLOOKUP(SV$3,[2]分国家汇总!$A:$AW,$A13,FALSE)),"",VLOOKUP(SV$3,[2]分国家汇总!$A:$AW,$A13,FALSE))</f>
        <v>-35.441550999999997</v>
      </c>
      <c r="SW13" s="34">
        <f>IF(ISERROR(VLOOKUP(SW$3,[2]分国家汇总!$A:$AW,$A13,FALSE)),"",VLOOKUP(SW$3,[2]分国家汇总!$A:$AW,$A13,FALSE))</f>
        <v>17.178045999999998</v>
      </c>
      <c r="SX13" s="34">
        <f>IF(ISERROR(VLOOKUP(SX$3,[2]分国家汇总!$A:$AW,$A13,FALSE)),"",VLOOKUP(SX$3,[2]分国家汇总!$A:$AW,$A13,FALSE))</f>
        <v>-22.449984000000001</v>
      </c>
      <c r="SY13" s="34">
        <f>IF(ISERROR(VLOOKUP(SY$3,[2]分国家汇总!$A:$AW,$A13,FALSE)),"",VLOOKUP(SY$3,[2]分国家汇总!$A:$AW,$A13,FALSE))</f>
        <v>152.32915700000001</v>
      </c>
      <c r="SZ13" s="34">
        <f>IF(ISERROR(VLOOKUP(SZ$3,[2]分国家汇总!$A:$AW,$A13,FALSE)),"",VLOOKUP(SZ$3,[2]分国家汇总!$A:$AW,$A13,FALSE))</f>
        <v>195.29864800000001</v>
      </c>
      <c r="TA13" s="34">
        <f>IF(ISERROR(VLOOKUP(TA$3,[2]分国家汇总!$A:$AW,$A13,FALSE)),"",VLOOKUP(TA$3,[2]分国家汇总!$A:$AW,$A13,FALSE))</f>
        <v>155.640523</v>
      </c>
      <c r="TB13" s="34">
        <f>IF(ISERROR(VLOOKUP(TB$3,[2]分国家汇总!$A:$AW,$A13,FALSE)),"",VLOOKUP(TB$3,[2]分国家汇总!$A:$AW,$A13,FALSE))</f>
        <v>133.36921000000001</v>
      </c>
      <c r="TC13" s="34">
        <f>IF(ISERROR(VLOOKUP(TC$3,[2]分国家汇总!$A:$AW,$A13,FALSE)),"",VLOOKUP(TC$3,[2]分国家汇总!$A:$AW,$A13,FALSE))</f>
        <v>257.88828100000001</v>
      </c>
      <c r="TD13" s="34">
        <f>IF(ISERROR(VLOOKUP(TD$3,[2]分国家汇总!$A:$AW,$A13,FALSE)),"",VLOOKUP(TD$3,[2]分国家汇总!$A:$AW,$A13,FALSE))</f>
        <v>141.48188500000001</v>
      </c>
      <c r="TE13" s="34">
        <f>IF(ISERROR(VLOOKUP(TE$3,[2]分国家汇总!$A:$AW,$A13,FALSE)),"",VLOOKUP(TE$3,[2]分国家汇总!$A:$AW,$A13,FALSE))</f>
        <v>176.741421</v>
      </c>
      <c r="TF13" s="34">
        <f>IF(ISERROR(VLOOKUP(TF$3,[2]分国家汇总!$A:$AW,$A13,FALSE)),"",VLOOKUP(TF$3,[2]分国家汇总!$A:$AW,$A13,FALSE))</f>
        <v>112.482134</v>
      </c>
      <c r="TG13" s="34">
        <f>IF(ISERROR(VLOOKUP(TG$3,[2]分国家汇总!$A:$AW,$A13,FALSE)),"",VLOOKUP(TG$3,[2]分国家汇总!$A:$AW,$A13,FALSE))</f>
        <v>42.871397000000002</v>
      </c>
    </row>
    <row r="14" spans="1:527" s="36" customFormat="1" ht="15" x14ac:dyDescent="0.2">
      <c r="A14" s="28">
        <v>3</v>
      </c>
      <c r="B14" s="29"/>
      <c r="C14" s="30"/>
      <c r="D14" s="70" t="s">
        <v>10</v>
      </c>
      <c r="E14" s="71" t="e">
        <f>VLOOKUP(E$3,[2]分国家汇总!$A:$AW,$A14,FALSE)</f>
        <v>#N/A</v>
      </c>
      <c r="F14" s="71" t="e">
        <f>VLOOKUP(F$3,[2]分国家汇总!$A:$AW,$A14,FALSE)</f>
        <v>#N/A</v>
      </c>
      <c r="G14" s="71" t="e">
        <f>VLOOKUP(G$3,[2]分国家汇总!$A:$AW,$A14,FALSE)</f>
        <v>#N/A</v>
      </c>
      <c r="H14" s="71" t="e">
        <f>VLOOKUP(H$3,[2]分国家汇总!$A:$AW,$A14,FALSE)</f>
        <v>#N/A</v>
      </c>
      <c r="I14" s="71" t="e">
        <f>VLOOKUP(I$3,[2]分国家汇总!$A:$AW,$A14,FALSE)</f>
        <v>#N/A</v>
      </c>
      <c r="J14" s="71" t="e">
        <f>VLOOKUP(J$3,[2]分国家汇总!$A:$AW,$A14,FALSE)</f>
        <v>#N/A</v>
      </c>
      <c r="K14" s="71" t="e">
        <f>VLOOKUP(K$3,[2]分国家汇总!$A:$AW,$A14,FALSE)</f>
        <v>#N/A</v>
      </c>
      <c r="L14" s="71" t="e">
        <f>VLOOKUP(L$3,[2]分国家汇总!$A:$AW,$A14,FALSE)</f>
        <v>#N/A</v>
      </c>
      <c r="M14" s="71" t="e">
        <f>VLOOKUP(M$3,[2]分国家汇总!$A:$AW,$A14,FALSE)</f>
        <v>#N/A</v>
      </c>
      <c r="N14" s="71" t="e">
        <f>VLOOKUP(N$3,[2]分国家汇总!$A:$AW,$A14,FALSE)</f>
        <v>#N/A</v>
      </c>
      <c r="O14" s="71" t="e">
        <f>VLOOKUP(O$3,[2]分国家汇总!$A:$AW,$A14,FALSE)</f>
        <v>#N/A</v>
      </c>
      <c r="P14" s="71" t="e">
        <f>VLOOKUP(P$3,[2]分国家汇总!$A:$AW,$A14,FALSE)</f>
        <v>#N/A</v>
      </c>
      <c r="Q14" s="71" t="e">
        <f>VLOOKUP(Q$3,[2]分国家汇总!$A:$AW,$A14,FALSE)</f>
        <v>#N/A</v>
      </c>
      <c r="R14" s="71" t="e">
        <f>VLOOKUP(R$3,[2]分国家汇总!$A:$AW,$A14,FALSE)</f>
        <v>#N/A</v>
      </c>
      <c r="S14" s="71" t="e">
        <f>VLOOKUP(S$3,[2]分国家汇总!$A:$AW,$A14,FALSE)</f>
        <v>#N/A</v>
      </c>
      <c r="T14" s="71" t="e">
        <f>VLOOKUP(T$3,[2]分国家汇总!$A:$AW,$A14,FALSE)</f>
        <v>#N/A</v>
      </c>
      <c r="U14" s="71" t="e">
        <f>VLOOKUP(U$3,[2]分国家汇总!$A:$AW,$A14,FALSE)</f>
        <v>#N/A</v>
      </c>
      <c r="V14" s="71" t="e">
        <f>VLOOKUP(V$3,[2]分国家汇总!$A:$AW,$A14,FALSE)</f>
        <v>#N/A</v>
      </c>
      <c r="W14" s="71" t="e">
        <f>VLOOKUP(W$3,[2]分国家汇总!$A:$AW,$A14,FALSE)</f>
        <v>#N/A</v>
      </c>
      <c r="X14" s="71" t="e">
        <f>VLOOKUP(X$3,[2]分国家汇总!$A:$AW,$A14,FALSE)</f>
        <v>#N/A</v>
      </c>
      <c r="Y14" s="71" t="e">
        <f>VLOOKUP(Y$3,[2]分国家汇总!$A:$AW,$A14,FALSE)</f>
        <v>#N/A</v>
      </c>
      <c r="Z14" s="71" t="e">
        <f>VLOOKUP(Z$3,[2]分国家汇总!$A:$AW,$A14,FALSE)</f>
        <v>#N/A</v>
      </c>
      <c r="AA14" s="71" t="e">
        <f>VLOOKUP(AA$3,[2]分国家汇总!$A:$AW,$A14,FALSE)</f>
        <v>#N/A</v>
      </c>
      <c r="AB14" s="71" t="e">
        <f>VLOOKUP(AB$3,[2]分国家汇总!$A:$AW,$A14,FALSE)</f>
        <v>#N/A</v>
      </c>
      <c r="AC14" s="71" t="e">
        <f>VLOOKUP(AC$3,[2]分国家汇总!$A:$AW,$A14,FALSE)</f>
        <v>#N/A</v>
      </c>
      <c r="AD14" s="71" t="e">
        <f>VLOOKUP(AD$3,[2]分国家汇总!$A:$AW,$A14,FALSE)</f>
        <v>#N/A</v>
      </c>
      <c r="AE14" s="71" t="e">
        <f>VLOOKUP(AE$3,[2]分国家汇总!$A:$AW,$A14,FALSE)</f>
        <v>#N/A</v>
      </c>
      <c r="AF14" s="71" t="e">
        <f>VLOOKUP(AF$3,[2]分国家汇总!$A:$AW,$A14,FALSE)</f>
        <v>#N/A</v>
      </c>
      <c r="AG14" s="71" t="e">
        <f>VLOOKUP(AG$3,[2]分国家汇总!$A:$AW,$A14,FALSE)</f>
        <v>#N/A</v>
      </c>
      <c r="AH14" s="71" t="e">
        <f>VLOOKUP(AH$3,[2]分国家汇总!$A:$AW,$A14,FALSE)</f>
        <v>#N/A</v>
      </c>
      <c r="AI14" s="71" t="e">
        <f>VLOOKUP(AI$3,[2]分国家汇总!$A:$AW,$A14,FALSE)</f>
        <v>#N/A</v>
      </c>
      <c r="AJ14" s="71" t="e">
        <f>VLOOKUP(AJ$3,[2]分国家汇总!$A:$AW,$A14,FALSE)</f>
        <v>#N/A</v>
      </c>
      <c r="AK14" s="71" t="e">
        <f>VLOOKUP(AK$3,[2]分国家汇总!$A:$AW,$A14,FALSE)</f>
        <v>#N/A</v>
      </c>
      <c r="AL14" s="71" t="e">
        <f>VLOOKUP(AL$3,[2]分国家汇总!$A:$AW,$A14,FALSE)</f>
        <v>#N/A</v>
      </c>
      <c r="AM14" s="71" t="e">
        <f>VLOOKUP(AM$3,[2]分国家汇总!$A:$AW,$A14,FALSE)</f>
        <v>#N/A</v>
      </c>
      <c r="AN14" s="71" t="e">
        <f>VLOOKUP(AN$3,[2]分国家汇总!$A:$AW,$A14,FALSE)</f>
        <v>#N/A</v>
      </c>
      <c r="AO14" s="71" t="e">
        <f>VLOOKUP(AO$3,[2]分国家汇总!$A:$AW,$A14,FALSE)</f>
        <v>#N/A</v>
      </c>
      <c r="AP14" s="71" t="e">
        <f>VLOOKUP(AP$3,[2]分国家汇总!$A:$AW,$A14,FALSE)</f>
        <v>#N/A</v>
      </c>
      <c r="AQ14" s="71" t="e">
        <f>VLOOKUP(AQ$3,[2]分国家汇总!$A:$AW,$A14,FALSE)</f>
        <v>#N/A</v>
      </c>
      <c r="AR14" s="71" t="e">
        <f>VLOOKUP(AR$3,[2]分国家汇总!$A:$AW,$A14,FALSE)</f>
        <v>#N/A</v>
      </c>
      <c r="AS14" s="71" t="e">
        <f>VLOOKUP(AS$3,[2]分国家汇总!$A:$AW,$A14,FALSE)</f>
        <v>#N/A</v>
      </c>
      <c r="AT14" s="71" t="e">
        <f>VLOOKUP(AT$3,[2]分国家汇总!$A:$AW,$A14,FALSE)</f>
        <v>#N/A</v>
      </c>
      <c r="AU14" s="71" t="e">
        <f>VLOOKUP(AU$3,[2]分国家汇总!$A:$AW,$A14,FALSE)</f>
        <v>#N/A</v>
      </c>
      <c r="AV14" s="71" t="e">
        <f>VLOOKUP(AV$3,[2]分国家汇总!$A:$AW,$A14,FALSE)</f>
        <v>#N/A</v>
      </c>
      <c r="AW14" s="71" t="e">
        <f>VLOOKUP(AW$3,[2]分国家汇总!$A:$AW,$A14,FALSE)</f>
        <v>#N/A</v>
      </c>
      <c r="AX14" s="71" t="e">
        <f>VLOOKUP(AX$3,[2]分国家汇总!$A:$AW,$A14,FALSE)</f>
        <v>#N/A</v>
      </c>
      <c r="AY14" s="71" t="e">
        <f>VLOOKUP(AY$3,[2]分国家汇总!$A:$AW,$A14,FALSE)</f>
        <v>#N/A</v>
      </c>
      <c r="AZ14" s="71" t="e">
        <f>VLOOKUP(AZ$3,[2]分国家汇总!$A:$AW,$A14,FALSE)</f>
        <v>#N/A</v>
      </c>
      <c r="BA14" s="71" t="e">
        <f>VLOOKUP(BA$3,[2]分国家汇总!$A:$AW,$A14,FALSE)</f>
        <v>#N/A</v>
      </c>
      <c r="BB14" s="71" t="e">
        <f>VLOOKUP(BB$3,[2]分国家汇总!$A:$AW,$A14,FALSE)</f>
        <v>#N/A</v>
      </c>
      <c r="BC14" s="71" t="e">
        <f>VLOOKUP(BC$3,[2]分国家汇总!$A:$AW,$A14,FALSE)</f>
        <v>#N/A</v>
      </c>
      <c r="BD14" s="71" t="e">
        <f>VLOOKUP(BD$3,[2]分国家汇总!$A:$AW,$A14,FALSE)</f>
        <v>#N/A</v>
      </c>
      <c r="BE14" s="71" t="e">
        <f>VLOOKUP(BE$3,[2]分国家汇总!$A:$AW,$A14,FALSE)</f>
        <v>#N/A</v>
      </c>
      <c r="BF14" s="71" t="e">
        <f>VLOOKUP(BF$3,[2]分国家汇总!$A:$AW,$A14,FALSE)</f>
        <v>#N/A</v>
      </c>
      <c r="BG14" s="71" t="e">
        <f>VLOOKUP(BG$3,[2]分国家汇总!$A:$AW,$A14,FALSE)</f>
        <v>#N/A</v>
      </c>
      <c r="BH14" s="71" t="e">
        <f>VLOOKUP(BH$3,[2]分国家汇总!$A:$AW,$A14,FALSE)</f>
        <v>#N/A</v>
      </c>
      <c r="BI14" s="71" t="e">
        <f>VLOOKUP(BI$3,[2]分国家汇总!$A:$AW,$A14,FALSE)</f>
        <v>#N/A</v>
      </c>
      <c r="BJ14" s="71" t="e">
        <f>VLOOKUP(BJ$3,[2]分国家汇总!$A:$AW,$A14,FALSE)</f>
        <v>#N/A</v>
      </c>
      <c r="BK14" s="71" t="e">
        <f>VLOOKUP(BK$3,[2]分国家汇总!$A:$AW,$A14,FALSE)</f>
        <v>#N/A</v>
      </c>
      <c r="BL14" s="71" t="e">
        <f>VLOOKUP(BL$3,[2]分国家汇总!$A:$AW,$A14,FALSE)</f>
        <v>#N/A</v>
      </c>
      <c r="BM14" s="71" t="e">
        <f>VLOOKUP(BM$3,[2]分国家汇总!$A:$AW,$A14,FALSE)</f>
        <v>#N/A</v>
      </c>
      <c r="BN14" s="71" t="e">
        <f>VLOOKUP(BN$3,[2]分国家汇总!$A:$AW,$A14,FALSE)</f>
        <v>#N/A</v>
      </c>
      <c r="BO14" s="71" t="e">
        <f>VLOOKUP(BO$3,[2]分国家汇总!$A:$AW,$A14,FALSE)</f>
        <v>#N/A</v>
      </c>
      <c r="BP14" s="71" t="e">
        <f>VLOOKUP(BP$3,[2]分国家汇总!$A:$AW,$A14,FALSE)</f>
        <v>#N/A</v>
      </c>
      <c r="BQ14" s="71" t="e">
        <f>VLOOKUP(BQ$3,[2]分国家汇总!$A:$AW,$A14,FALSE)</f>
        <v>#N/A</v>
      </c>
      <c r="BR14" s="71" t="e">
        <f>VLOOKUP(BR$3,[2]分国家汇总!$A:$AW,$A14,FALSE)</f>
        <v>#N/A</v>
      </c>
      <c r="BS14" s="71" t="e">
        <f>VLOOKUP(BS$3,[2]分国家汇总!$A:$AW,$A14,FALSE)</f>
        <v>#N/A</v>
      </c>
      <c r="BT14" s="71" t="e">
        <f>VLOOKUP(BT$3,[2]分国家汇总!$A:$AW,$A14,FALSE)</f>
        <v>#N/A</v>
      </c>
      <c r="BU14" s="71" t="e">
        <f>VLOOKUP(BU$3,[2]分国家汇总!$A:$AW,$A14,FALSE)</f>
        <v>#N/A</v>
      </c>
      <c r="BV14" s="71" t="e">
        <f>VLOOKUP(BV$3,[2]分国家汇总!$A:$AW,$A14,FALSE)</f>
        <v>#N/A</v>
      </c>
      <c r="BW14" s="71" t="e">
        <f>VLOOKUP(BW$3,[2]分国家汇总!$A:$AW,$A14,FALSE)</f>
        <v>#N/A</v>
      </c>
      <c r="BX14" s="71" t="e">
        <f>VLOOKUP(BX$3,[2]分国家汇总!$A:$AW,$A14,FALSE)</f>
        <v>#N/A</v>
      </c>
      <c r="BY14" s="71" t="e">
        <f>VLOOKUP(BY$3,[2]分国家汇总!$A:$AW,$A14,FALSE)</f>
        <v>#N/A</v>
      </c>
      <c r="BZ14" s="71" t="e">
        <f>VLOOKUP(BZ$3,[2]分国家汇总!$A:$AW,$A14,FALSE)</f>
        <v>#N/A</v>
      </c>
      <c r="CA14" s="71" t="e">
        <f>VLOOKUP(CA$3,[2]分国家汇总!$A:$AW,$A14,FALSE)</f>
        <v>#N/A</v>
      </c>
      <c r="CB14" s="71" t="e">
        <f>VLOOKUP(CB$3,[2]分国家汇总!$A:$AW,$A14,FALSE)</f>
        <v>#N/A</v>
      </c>
      <c r="CC14" s="71" t="e">
        <f>VLOOKUP(CC$3,[2]分国家汇总!$A:$AW,$A14,FALSE)</f>
        <v>#N/A</v>
      </c>
      <c r="CD14" s="71" t="e">
        <f>VLOOKUP(CD$3,[2]分国家汇总!$A:$AW,$A14,FALSE)</f>
        <v>#N/A</v>
      </c>
      <c r="CE14" s="71" t="e">
        <f>VLOOKUP(CE$3,[2]分国家汇总!$A:$AW,$A14,FALSE)</f>
        <v>#N/A</v>
      </c>
      <c r="CF14" s="71" t="e">
        <f>VLOOKUP(CF$3,[2]分国家汇总!$A:$AW,$A14,FALSE)</f>
        <v>#N/A</v>
      </c>
      <c r="CG14" s="71" t="e">
        <f>VLOOKUP(CG$3,[2]分国家汇总!$A:$AW,$A14,FALSE)</f>
        <v>#N/A</v>
      </c>
      <c r="CH14" s="71" t="e">
        <f>VLOOKUP(CH$3,[2]分国家汇总!$A:$AW,$A14,FALSE)</f>
        <v>#N/A</v>
      </c>
      <c r="CI14" s="71" t="e">
        <f>VLOOKUP(CI$3,[2]分国家汇总!$A:$AW,$A14,FALSE)</f>
        <v>#N/A</v>
      </c>
      <c r="CJ14" s="71" t="e">
        <f>VLOOKUP(CJ$3,[2]分国家汇总!$A:$AW,$A14,FALSE)</f>
        <v>#N/A</v>
      </c>
      <c r="CK14" s="71" t="e">
        <f>VLOOKUP(CK$3,[2]分国家汇总!$A:$AW,$A14,FALSE)</f>
        <v>#N/A</v>
      </c>
      <c r="CL14" s="71" t="e">
        <f>VLOOKUP(CL$3,[2]分国家汇总!$A:$AW,$A14,FALSE)</f>
        <v>#N/A</v>
      </c>
      <c r="CM14" s="71" t="e">
        <f>VLOOKUP(CM$3,[2]分国家汇总!$A:$AW,$A14,FALSE)</f>
        <v>#N/A</v>
      </c>
      <c r="CN14" s="71" t="e">
        <f>VLOOKUP(CN$3,[2]分国家汇总!$A:$AW,$A14,FALSE)</f>
        <v>#N/A</v>
      </c>
      <c r="CO14" s="71" t="e">
        <f>VLOOKUP(CO$3,[2]分国家汇总!$A:$AW,$A14,FALSE)</f>
        <v>#N/A</v>
      </c>
      <c r="CP14" s="71" t="e">
        <f>VLOOKUP(CP$3,[2]分国家汇总!$A:$AW,$A14,FALSE)</f>
        <v>#N/A</v>
      </c>
      <c r="CQ14" s="71" t="e">
        <f>VLOOKUP(CQ$3,[2]分国家汇总!$A:$AW,$A14,FALSE)</f>
        <v>#N/A</v>
      </c>
      <c r="CR14" s="71" t="e">
        <f>VLOOKUP(CR$3,[2]分国家汇总!$A:$AW,$A14,FALSE)</f>
        <v>#N/A</v>
      </c>
      <c r="CS14" s="71" t="e">
        <f>VLOOKUP(CS$3,[2]分国家汇总!$A:$AW,$A14,FALSE)</f>
        <v>#N/A</v>
      </c>
      <c r="CT14" s="71" t="e">
        <f>VLOOKUP(CT$3,[2]分国家汇总!$A:$AW,$A14,FALSE)</f>
        <v>#N/A</v>
      </c>
      <c r="CU14" s="71" t="e">
        <f>VLOOKUP(CU$3,[2]分国家汇总!$A:$AW,$A14,FALSE)</f>
        <v>#N/A</v>
      </c>
      <c r="CV14" s="71" t="e">
        <f>VLOOKUP(CV$3,[2]分国家汇总!$A:$AW,$A14,FALSE)</f>
        <v>#N/A</v>
      </c>
      <c r="CW14" s="71" t="e">
        <f>VLOOKUP(CW$3,[2]分国家汇总!$A:$AW,$A14,FALSE)</f>
        <v>#N/A</v>
      </c>
      <c r="CX14" s="71" t="e">
        <f>VLOOKUP(CX$3,[2]分国家汇总!$A:$AW,$A14,FALSE)</f>
        <v>#N/A</v>
      </c>
      <c r="CY14" s="71" t="e">
        <f>VLOOKUP(CY$3,[2]分国家汇总!$A:$AW,$A14,FALSE)</f>
        <v>#N/A</v>
      </c>
      <c r="CZ14" s="71" t="e">
        <f>VLOOKUP(CZ$3,[2]分国家汇总!$A:$AW,$A14,FALSE)</f>
        <v>#N/A</v>
      </c>
      <c r="DA14" s="71" t="e">
        <f>VLOOKUP(DA$3,[2]分国家汇总!$A:$AW,$A14,FALSE)</f>
        <v>#N/A</v>
      </c>
      <c r="DB14" s="71" t="e">
        <f>VLOOKUP(DB$3,[2]分国家汇总!$A:$AW,$A14,FALSE)</f>
        <v>#N/A</v>
      </c>
      <c r="DC14" s="71" t="e">
        <f>VLOOKUP(DC$3,[2]分国家汇总!$A:$AW,$A14,FALSE)</f>
        <v>#N/A</v>
      </c>
      <c r="DD14" s="71" t="e">
        <f>VLOOKUP(DD$3,[2]分国家汇总!$A:$AW,$A14,FALSE)</f>
        <v>#N/A</v>
      </c>
      <c r="DE14" s="71" t="e">
        <f>VLOOKUP(DE$3,[2]分国家汇总!$A:$AW,$A14,FALSE)</f>
        <v>#N/A</v>
      </c>
      <c r="DF14" s="71" t="e">
        <f>VLOOKUP(DF$3,[2]分国家汇总!$A:$AW,$A14,FALSE)</f>
        <v>#N/A</v>
      </c>
      <c r="DG14" s="71" t="e">
        <f>VLOOKUP(DG$3,[2]分国家汇总!$A:$AW,$A14,FALSE)</f>
        <v>#N/A</v>
      </c>
      <c r="DH14" s="71" t="e">
        <f>VLOOKUP(DH$3,[2]分国家汇总!$A:$AW,$A14,FALSE)</f>
        <v>#N/A</v>
      </c>
      <c r="DI14" s="71" t="e">
        <f>VLOOKUP(DI$3,[2]分国家汇总!$A:$AW,$A14,FALSE)</f>
        <v>#N/A</v>
      </c>
      <c r="DJ14" s="71" t="e">
        <f>VLOOKUP(DJ$3,[2]分国家汇总!$A:$AW,$A14,FALSE)</f>
        <v>#N/A</v>
      </c>
      <c r="DK14" s="71" t="e">
        <f>VLOOKUP(DK$3,[2]分国家汇总!$A:$AW,$A14,FALSE)</f>
        <v>#N/A</v>
      </c>
      <c r="DL14" s="71" t="e">
        <f>VLOOKUP(DL$3,[2]分国家汇总!$A:$AW,$A14,FALSE)</f>
        <v>#N/A</v>
      </c>
      <c r="DM14" s="71" t="e">
        <f>VLOOKUP(DM$3,[2]分国家汇总!$A:$AW,$A14,FALSE)</f>
        <v>#N/A</v>
      </c>
      <c r="DN14" s="71" t="e">
        <f>VLOOKUP(DN$3,[2]分国家汇总!$A:$AW,$A14,FALSE)</f>
        <v>#N/A</v>
      </c>
      <c r="DO14" s="71" t="e">
        <f>VLOOKUP(DO$3,[2]分国家汇总!$A:$AW,$A14,FALSE)</f>
        <v>#N/A</v>
      </c>
      <c r="DP14" s="71" t="e">
        <f>VLOOKUP(DP$3,[2]分国家汇总!$A:$AW,$A14,FALSE)</f>
        <v>#N/A</v>
      </c>
      <c r="DQ14" s="71" t="e">
        <f>VLOOKUP(DQ$3,[2]分国家汇总!$A:$AW,$A14,FALSE)</f>
        <v>#N/A</v>
      </c>
      <c r="DR14" s="71" t="e">
        <f>VLOOKUP(DR$3,[2]分国家汇总!$A:$AW,$A14,FALSE)</f>
        <v>#N/A</v>
      </c>
      <c r="DS14" s="71" t="e">
        <f>VLOOKUP(DS$3,[2]分国家汇总!$A:$AW,$A14,FALSE)</f>
        <v>#N/A</v>
      </c>
      <c r="DT14" s="71" t="e">
        <f>VLOOKUP(DT$3,[2]分国家汇总!$A:$AW,$A14,FALSE)</f>
        <v>#N/A</v>
      </c>
      <c r="DU14" s="71" t="e">
        <f>VLOOKUP(DU$3,[2]分国家汇总!$A:$AW,$A14,FALSE)</f>
        <v>#N/A</v>
      </c>
      <c r="DV14" s="71" t="e">
        <f>VLOOKUP(DV$3,[2]分国家汇总!$A:$AW,$A14,FALSE)</f>
        <v>#N/A</v>
      </c>
      <c r="DW14" s="71" t="e">
        <f>VLOOKUP(DW$3,[2]分国家汇总!$A:$AW,$A14,FALSE)</f>
        <v>#N/A</v>
      </c>
      <c r="DX14" s="71" t="e">
        <f>VLOOKUP(DX$3,[2]分国家汇总!$A:$AW,$A14,FALSE)</f>
        <v>#N/A</v>
      </c>
      <c r="DY14" s="71" t="e">
        <f>VLOOKUP(DY$3,[2]分国家汇总!$A:$AW,$A14,FALSE)</f>
        <v>#N/A</v>
      </c>
      <c r="DZ14" s="71" t="e">
        <f>VLOOKUP(DZ$3,[2]分国家汇总!$A:$AW,$A14,FALSE)</f>
        <v>#N/A</v>
      </c>
      <c r="EA14" s="71" t="e">
        <f>VLOOKUP(EA$3,[2]分国家汇总!$A:$AW,$A14,FALSE)</f>
        <v>#N/A</v>
      </c>
      <c r="EB14" s="71" t="e">
        <f>VLOOKUP(EB$3,[2]分国家汇总!$A:$AW,$A14,FALSE)</f>
        <v>#N/A</v>
      </c>
      <c r="EC14" s="71" t="e">
        <f>VLOOKUP(EC$3,[2]分国家汇总!$A:$AW,$A14,FALSE)</f>
        <v>#N/A</v>
      </c>
      <c r="ED14" s="71" t="e">
        <f>VLOOKUP(ED$3,[2]分国家汇总!$A:$AW,$A14,FALSE)</f>
        <v>#N/A</v>
      </c>
      <c r="EE14" s="71" t="e">
        <f>VLOOKUP(EE$3,[2]分国家汇总!$A:$AW,$A14,FALSE)</f>
        <v>#N/A</v>
      </c>
      <c r="EF14" s="71" t="e">
        <f>VLOOKUP(EF$3,[2]分国家汇总!$A:$AW,$A14,FALSE)</f>
        <v>#N/A</v>
      </c>
      <c r="EG14" s="71" t="e">
        <f>VLOOKUP(EG$3,[2]分国家汇总!$A:$AW,$A14,FALSE)</f>
        <v>#N/A</v>
      </c>
      <c r="EH14" s="71" t="e">
        <f>VLOOKUP(EH$3,[2]分国家汇总!$A:$AW,$A14,FALSE)</f>
        <v>#N/A</v>
      </c>
      <c r="EI14" s="71" t="e">
        <f>VLOOKUP(EI$3,[2]分国家汇总!$A:$AW,$A14,FALSE)</f>
        <v>#N/A</v>
      </c>
      <c r="EJ14" s="71" t="e">
        <f>VLOOKUP(EJ$3,[2]分国家汇总!$A:$AW,$A14,FALSE)</f>
        <v>#N/A</v>
      </c>
      <c r="EK14" s="71" t="e">
        <f>VLOOKUP(EK$3,[2]分国家汇总!$A:$AW,$A14,FALSE)</f>
        <v>#N/A</v>
      </c>
      <c r="EL14" s="71" t="e">
        <f>VLOOKUP(EL$3,[2]分国家汇总!$A:$AW,$A14,FALSE)</f>
        <v>#N/A</v>
      </c>
      <c r="EM14" s="71" t="e">
        <f>VLOOKUP(EM$3,[2]分国家汇总!$A:$AW,$A14,FALSE)</f>
        <v>#N/A</v>
      </c>
      <c r="EN14" s="71" t="e">
        <f>VLOOKUP(EN$3,[2]分国家汇总!$A:$AW,$A14,FALSE)</f>
        <v>#N/A</v>
      </c>
      <c r="EO14" s="71" t="e">
        <f>VLOOKUP(EO$3,[2]分国家汇总!$A:$AW,$A14,FALSE)</f>
        <v>#N/A</v>
      </c>
      <c r="EP14" s="71" t="e">
        <f>VLOOKUP(EP$3,[2]分国家汇总!$A:$AW,$A14,FALSE)</f>
        <v>#N/A</v>
      </c>
      <c r="EQ14" s="71" t="e">
        <f>VLOOKUP(EQ$3,[2]分国家汇总!$A:$AW,$A14,FALSE)</f>
        <v>#N/A</v>
      </c>
      <c r="ER14" s="71" t="e">
        <f>VLOOKUP(ER$3,[2]分国家汇总!$A:$AW,$A14,FALSE)</f>
        <v>#N/A</v>
      </c>
      <c r="ES14" s="71" t="e">
        <f>VLOOKUP(ES$3,[2]分国家汇总!$A:$AW,$A14,FALSE)</f>
        <v>#N/A</v>
      </c>
      <c r="ET14" s="71" t="e">
        <f>VLOOKUP(ET$3,[2]分国家汇总!$A:$AW,$A14,FALSE)</f>
        <v>#N/A</v>
      </c>
      <c r="EU14" s="71" t="e">
        <f>VLOOKUP(EU$3,[2]分国家汇总!$A:$AW,$A14,FALSE)</f>
        <v>#N/A</v>
      </c>
      <c r="EV14" s="71" t="e">
        <f>VLOOKUP(EV$3,[2]分国家汇总!$A:$AW,$A14,FALSE)</f>
        <v>#N/A</v>
      </c>
      <c r="EW14" s="71" t="e">
        <f>VLOOKUP(EW$3,[2]分国家汇总!$A:$AW,$A14,FALSE)</f>
        <v>#N/A</v>
      </c>
      <c r="EX14" s="71" t="e">
        <f>VLOOKUP(EX$3,[2]分国家汇总!$A:$AW,$A14,FALSE)</f>
        <v>#N/A</v>
      </c>
      <c r="EY14" s="71" t="e">
        <f>VLOOKUP(EY$3,[2]分国家汇总!$A:$AW,$A14,FALSE)</f>
        <v>#N/A</v>
      </c>
      <c r="EZ14" s="71" t="e">
        <f>VLOOKUP(EZ$3,[2]分国家汇总!$A:$AW,$A14,FALSE)</f>
        <v>#N/A</v>
      </c>
      <c r="FA14" s="71" t="e">
        <f>VLOOKUP(FA$3,[2]分国家汇总!$A:$AW,$A14,FALSE)</f>
        <v>#N/A</v>
      </c>
      <c r="FB14" s="71" t="e">
        <f>VLOOKUP(FB$3,[2]分国家汇总!$A:$AW,$A14,FALSE)</f>
        <v>#N/A</v>
      </c>
      <c r="FC14" s="71" t="e">
        <f>VLOOKUP(FC$3,[2]分国家汇总!$A:$AW,$A14,FALSE)</f>
        <v>#N/A</v>
      </c>
      <c r="FD14" s="71" t="e">
        <f>VLOOKUP(FD$3,[2]分国家汇总!$A:$AW,$A14,FALSE)</f>
        <v>#N/A</v>
      </c>
      <c r="FE14" s="71" t="e">
        <f>VLOOKUP(FE$3,[2]分国家汇总!$A:$AW,$A14,FALSE)</f>
        <v>#N/A</v>
      </c>
      <c r="FF14" s="71" t="e">
        <f>VLOOKUP(FF$3,[2]分国家汇总!$A:$AW,$A14,FALSE)</f>
        <v>#N/A</v>
      </c>
      <c r="FG14" s="71" t="e">
        <f>VLOOKUP(FG$3,[2]分国家汇总!$A:$AW,$A14,FALSE)</f>
        <v>#N/A</v>
      </c>
      <c r="FH14" s="71" t="e">
        <f>VLOOKUP(FH$3,[2]分国家汇总!$A:$AW,$A14,FALSE)</f>
        <v>#N/A</v>
      </c>
      <c r="FI14" s="71" t="e">
        <f>VLOOKUP(FI$3,[2]分国家汇总!$A:$AW,$A14,FALSE)</f>
        <v>#N/A</v>
      </c>
      <c r="FJ14" s="71" t="e">
        <f>VLOOKUP(FJ$3,[2]分国家汇总!$A:$AW,$A14,FALSE)</f>
        <v>#N/A</v>
      </c>
      <c r="FK14" s="71" t="e">
        <f>VLOOKUP(FK$3,[2]分国家汇总!$A:$AW,$A14,FALSE)</f>
        <v>#N/A</v>
      </c>
      <c r="FL14" s="71" t="e">
        <f>VLOOKUP(FL$3,[2]分国家汇总!$A:$AW,$A14,FALSE)</f>
        <v>#N/A</v>
      </c>
      <c r="FM14" s="71" t="e">
        <f>VLOOKUP(FM$3,[2]分国家汇总!$A:$AW,$A14,FALSE)</f>
        <v>#N/A</v>
      </c>
      <c r="FN14" s="71" t="e">
        <f>VLOOKUP(FN$3,[2]分国家汇总!$A:$AW,$A14,FALSE)</f>
        <v>#N/A</v>
      </c>
      <c r="FO14" s="71" t="e">
        <f>VLOOKUP(FO$3,[2]分国家汇总!$A:$AW,$A14,FALSE)</f>
        <v>#N/A</v>
      </c>
      <c r="FP14" s="71" t="e">
        <f>VLOOKUP(FP$3,[2]分国家汇总!$A:$AW,$A14,FALSE)</f>
        <v>#N/A</v>
      </c>
      <c r="FQ14" s="71" t="e">
        <f>VLOOKUP(FQ$3,[2]分国家汇总!$A:$AW,$A14,FALSE)</f>
        <v>#N/A</v>
      </c>
      <c r="FR14" s="71" t="e">
        <f>VLOOKUP(FR$3,[2]分国家汇总!$A:$AW,$A14,FALSE)</f>
        <v>#N/A</v>
      </c>
      <c r="FS14" s="71" t="e">
        <f>VLOOKUP(FS$3,[2]分国家汇总!$A:$AW,$A14,FALSE)</f>
        <v>#N/A</v>
      </c>
      <c r="FT14" s="71" t="e">
        <f>VLOOKUP(FT$3,[2]分国家汇总!$A:$AW,$A14,FALSE)</f>
        <v>#N/A</v>
      </c>
      <c r="FU14" s="71" t="e">
        <f>VLOOKUP(FU$3,[2]分国家汇总!$A:$AW,$A14,FALSE)</f>
        <v>#N/A</v>
      </c>
      <c r="FV14" s="71" t="e">
        <f>VLOOKUP(FV$3,[2]分国家汇总!$A:$AW,$A14,FALSE)</f>
        <v>#N/A</v>
      </c>
      <c r="FW14" s="71" t="e">
        <f>VLOOKUP(FW$3,[2]分国家汇总!$A:$AW,$A14,FALSE)</f>
        <v>#N/A</v>
      </c>
      <c r="FX14" s="71" t="e">
        <f>VLOOKUP(FX$3,[2]分国家汇总!$A:$AW,$A14,FALSE)</f>
        <v>#N/A</v>
      </c>
      <c r="FY14" s="71" t="e">
        <f>VLOOKUP(FY$3,[2]分国家汇总!$A:$AW,$A14,FALSE)</f>
        <v>#N/A</v>
      </c>
      <c r="FZ14" s="71" t="e">
        <f>VLOOKUP(FZ$3,[2]分国家汇总!$A:$AW,$A14,FALSE)</f>
        <v>#N/A</v>
      </c>
      <c r="GA14" s="71" t="e">
        <f>VLOOKUP(GA$3,[2]分国家汇总!$A:$AW,$A14,FALSE)</f>
        <v>#N/A</v>
      </c>
      <c r="GB14" s="71" t="e">
        <f>VLOOKUP(GB$3,[2]分国家汇总!$A:$AW,$A14,FALSE)</f>
        <v>#N/A</v>
      </c>
      <c r="GC14" s="71" t="e">
        <f>VLOOKUP(GC$3,[2]分国家汇总!$A:$AW,$A14,FALSE)</f>
        <v>#N/A</v>
      </c>
      <c r="GD14" s="71" t="e">
        <f>VLOOKUP(GD$3,[2]分国家汇总!$A:$AW,$A14,FALSE)</f>
        <v>#N/A</v>
      </c>
      <c r="GE14" s="71" t="e">
        <f>VLOOKUP(GE$3,[2]分国家汇总!$A:$AW,$A14,FALSE)</f>
        <v>#N/A</v>
      </c>
      <c r="GF14" s="71" t="e">
        <f>VLOOKUP(GF$3,[2]分国家汇总!$A:$AW,$A14,FALSE)</f>
        <v>#N/A</v>
      </c>
      <c r="GG14" s="71" t="e">
        <f>VLOOKUP(GG$3,[2]分国家汇总!$A:$AW,$A14,FALSE)</f>
        <v>#N/A</v>
      </c>
      <c r="GH14" s="71" t="e">
        <f>VLOOKUP(GH$3,[2]分国家汇总!$A:$AW,$A14,FALSE)</f>
        <v>#N/A</v>
      </c>
      <c r="GI14" s="71" t="e">
        <f>VLOOKUP(GI$3,[2]分国家汇总!$A:$AW,$A14,FALSE)</f>
        <v>#N/A</v>
      </c>
      <c r="GJ14" s="71" t="e">
        <f>VLOOKUP(GJ$3,[2]分国家汇总!$A:$AW,$A14,FALSE)</f>
        <v>#N/A</v>
      </c>
      <c r="GK14" s="71" t="e">
        <f>VLOOKUP(GK$3,[2]分国家汇总!$A:$AW,$A14,FALSE)</f>
        <v>#N/A</v>
      </c>
      <c r="GL14" s="71" t="e">
        <f>VLOOKUP(GL$3,[2]分国家汇总!$A:$AW,$A14,FALSE)</f>
        <v>#N/A</v>
      </c>
      <c r="GM14" s="71" t="e">
        <f>VLOOKUP(GM$3,[2]分国家汇总!$A:$AW,$A14,FALSE)</f>
        <v>#N/A</v>
      </c>
      <c r="GN14" s="71" t="e">
        <f>VLOOKUP(GN$3,[2]分国家汇总!$A:$AW,$A14,FALSE)</f>
        <v>#N/A</v>
      </c>
      <c r="GO14" s="71" t="e">
        <f>VLOOKUP(GO$3,[2]分国家汇总!$A:$AW,$A14,FALSE)</f>
        <v>#N/A</v>
      </c>
      <c r="GP14" s="71" t="e">
        <f>VLOOKUP(GP$3,[2]分国家汇总!$A:$AW,$A14,FALSE)</f>
        <v>#N/A</v>
      </c>
      <c r="GQ14" s="71" t="e">
        <f>VLOOKUP(GQ$3,[2]分国家汇总!$A:$AW,$A14,FALSE)</f>
        <v>#N/A</v>
      </c>
      <c r="GR14" s="71" t="e">
        <f>VLOOKUP(GR$3,[2]分国家汇总!$A:$AW,$A14,FALSE)</f>
        <v>#N/A</v>
      </c>
      <c r="GS14" s="71" t="e">
        <f>VLOOKUP(GS$3,[2]分国家汇总!$A:$AW,$A14,FALSE)</f>
        <v>#N/A</v>
      </c>
      <c r="GT14" s="71" t="e">
        <f>VLOOKUP(GT$3,[2]分国家汇总!$A:$AW,$A14,FALSE)</f>
        <v>#N/A</v>
      </c>
      <c r="GU14" s="71" t="e">
        <f>VLOOKUP(GU$3,[2]分国家汇总!$A:$AW,$A14,FALSE)</f>
        <v>#N/A</v>
      </c>
      <c r="GV14" s="71" t="e">
        <f>VLOOKUP(GV$3,[2]分国家汇总!$A:$AW,$A14,FALSE)</f>
        <v>#N/A</v>
      </c>
      <c r="GW14" s="71" t="e">
        <f>VLOOKUP(GW$3,[2]分国家汇总!$A:$AW,$A14,FALSE)</f>
        <v>#N/A</v>
      </c>
      <c r="GX14" s="71" t="e">
        <f>VLOOKUP(GX$3,[2]分国家汇总!$A:$AW,$A14,FALSE)</f>
        <v>#N/A</v>
      </c>
      <c r="GY14" s="71" t="e">
        <f>VLOOKUP(GY$3,[2]分国家汇总!$A:$AW,$A14,FALSE)</f>
        <v>#N/A</v>
      </c>
      <c r="GZ14" s="71" t="e">
        <f>VLOOKUP(GZ$3,[2]分国家汇总!$A:$AW,$A14,FALSE)</f>
        <v>#N/A</v>
      </c>
      <c r="HA14" s="71" t="e">
        <f>VLOOKUP(HA$3,[2]分国家汇总!$A:$AW,$A14,FALSE)</f>
        <v>#N/A</v>
      </c>
      <c r="HB14" s="71" t="e">
        <f>VLOOKUP(HB$3,[2]分国家汇总!$A:$AW,$A14,FALSE)</f>
        <v>#N/A</v>
      </c>
      <c r="HC14" s="71" t="e">
        <f>VLOOKUP(HC$3,[2]分国家汇总!$A:$AW,$A14,FALSE)</f>
        <v>#N/A</v>
      </c>
      <c r="HD14" s="71" t="e">
        <f>VLOOKUP(HD$3,[2]分国家汇总!$A:$AW,$A14,FALSE)</f>
        <v>#N/A</v>
      </c>
      <c r="HE14" s="71" t="e">
        <f>VLOOKUP(HE$3,[2]分国家汇总!$A:$AW,$A14,FALSE)</f>
        <v>#N/A</v>
      </c>
      <c r="HF14" s="71" t="e">
        <f>VLOOKUP(HF$3,[2]分国家汇总!$A:$AW,$A14,FALSE)</f>
        <v>#N/A</v>
      </c>
      <c r="HG14" s="71" t="e">
        <f>VLOOKUP(HG$3,[2]分国家汇总!$A:$AW,$A14,FALSE)</f>
        <v>#N/A</v>
      </c>
      <c r="HH14" s="71" t="e">
        <f>VLOOKUP(HH$3,[2]分国家汇总!$A:$AW,$A14,FALSE)</f>
        <v>#N/A</v>
      </c>
      <c r="HI14" s="71" t="e">
        <f>VLOOKUP(HI$3,[2]分国家汇总!$A:$AW,$A14,FALSE)</f>
        <v>#N/A</v>
      </c>
      <c r="HJ14" s="71" t="e">
        <f>VLOOKUP(HJ$3,[2]分国家汇总!$A:$AW,$A14,FALSE)</f>
        <v>#N/A</v>
      </c>
      <c r="HK14" s="71" t="e">
        <f>VLOOKUP(HK$3,[2]分国家汇总!$A:$AW,$A14,FALSE)</f>
        <v>#N/A</v>
      </c>
      <c r="HL14" s="71" t="e">
        <f>VLOOKUP(HL$3,[2]分国家汇总!$A:$AW,$A14,FALSE)</f>
        <v>#N/A</v>
      </c>
      <c r="HM14" s="71" t="e">
        <f>VLOOKUP(HM$3,[2]分国家汇总!$A:$AW,$A14,FALSE)</f>
        <v>#N/A</v>
      </c>
      <c r="HN14" s="71" t="e">
        <f>VLOOKUP(HN$3,[2]分国家汇总!$A:$AW,$A14,FALSE)</f>
        <v>#N/A</v>
      </c>
      <c r="HO14" s="71" t="e">
        <f>VLOOKUP(HO$3,[2]分国家汇总!$A:$AW,$A14,FALSE)</f>
        <v>#N/A</v>
      </c>
      <c r="HP14" s="71" t="e">
        <f>VLOOKUP(HP$3,[2]分国家汇总!$A:$AW,$A14,FALSE)</f>
        <v>#N/A</v>
      </c>
      <c r="HQ14" s="71" t="e">
        <f>VLOOKUP(HQ$3,[2]分国家汇总!$A:$AW,$A14,FALSE)</f>
        <v>#N/A</v>
      </c>
      <c r="HR14" s="71" t="e">
        <f>VLOOKUP(HR$3,[2]分国家汇总!$A:$AW,$A14,FALSE)</f>
        <v>#N/A</v>
      </c>
      <c r="HS14" s="71" t="e">
        <f>VLOOKUP(HS$3,[2]分国家汇总!$A:$AW,$A14,FALSE)</f>
        <v>#N/A</v>
      </c>
      <c r="HT14" s="71" t="e">
        <f>VLOOKUP(HT$3,[2]分国家汇总!$A:$AW,$A14,FALSE)</f>
        <v>#N/A</v>
      </c>
      <c r="HU14" s="71" t="e">
        <f>VLOOKUP(HU$3,[2]分国家汇总!$A:$AW,$A14,FALSE)</f>
        <v>#N/A</v>
      </c>
      <c r="HV14" s="71" t="e">
        <f>VLOOKUP(HV$3,[2]分国家汇总!$A:$AW,$A14,FALSE)</f>
        <v>#N/A</v>
      </c>
      <c r="HW14" s="71" t="e">
        <f>VLOOKUP(HW$3,[2]分国家汇总!$A:$AW,$A14,FALSE)</f>
        <v>#N/A</v>
      </c>
      <c r="HX14" s="71" t="e">
        <f>VLOOKUP(HX$3,[2]分国家汇总!$A:$AW,$A14,FALSE)</f>
        <v>#N/A</v>
      </c>
      <c r="HY14" s="71" t="str">
        <f>IF(ISERROR(VLOOKUP(HY$3,[2]分国家汇总!$A:$AW,$A14,FALSE)),"",VLOOKUP(HY$3,[2]分国家汇总!$A:$AW,$A14,FALSE))</f>
        <v/>
      </c>
      <c r="HZ14" s="71" t="str">
        <f>IF(ISERROR(VLOOKUP(HZ$3,[2]分国家汇总!$A:$AW,$A14,FALSE)),"",VLOOKUP(HZ$3,[2]分国家汇总!$A:$AW,$A14,FALSE))</f>
        <v/>
      </c>
      <c r="IA14" s="71" t="str">
        <f>IF(ISERROR(VLOOKUP(IA$3,[2]分国家汇总!$A:$AW,$A14,FALSE)),"",VLOOKUP(IA$3,[2]分国家汇总!$A:$AW,$A14,FALSE))</f>
        <v/>
      </c>
      <c r="IB14" s="71" t="str">
        <f>IF(ISERROR(VLOOKUP(IB$3,[2]分国家汇总!$A:$AW,$A14,FALSE)),"",VLOOKUP(IB$3,[2]分国家汇总!$A:$AW,$A14,FALSE))</f>
        <v/>
      </c>
      <c r="IC14" s="71" t="str">
        <f>IF(ISERROR(VLOOKUP(IC$3,[2]分国家汇总!$A:$AW,$A14,FALSE)),"",VLOOKUP(IC$3,[2]分国家汇总!$A:$AW,$A14,FALSE))</f>
        <v/>
      </c>
      <c r="ID14" s="71" t="str">
        <f>IF(ISERROR(VLOOKUP(ID$3,[2]分国家汇总!$A:$AW,$A14,FALSE)),"",VLOOKUP(ID$3,[2]分国家汇总!$A:$AW,$A14,FALSE))</f>
        <v/>
      </c>
      <c r="IE14" s="71" t="str">
        <f>IF(ISERROR(VLOOKUP(IE$3,[2]分国家汇总!$A:$AW,$A14,FALSE)),"",VLOOKUP(IE$3,[2]分国家汇总!$A:$AW,$A14,FALSE))</f>
        <v/>
      </c>
      <c r="IF14" s="71" t="str">
        <f>IF(ISERROR(VLOOKUP(IF$3,[2]分国家汇总!$A:$AW,$A14,FALSE)),"",VLOOKUP(IF$3,[2]分国家汇总!$A:$AW,$A14,FALSE))</f>
        <v/>
      </c>
      <c r="IG14" s="71" t="str">
        <f>IF(ISERROR(VLOOKUP(IG$3,[2]分国家汇总!$A:$AW,$A14,FALSE)),"",VLOOKUP(IG$3,[2]分国家汇总!$A:$AW,$A14,FALSE))</f>
        <v/>
      </c>
      <c r="IH14" s="71" t="str">
        <f>IF(ISERROR(VLOOKUP(IH$3,[2]分国家汇总!$A:$AW,$A14,FALSE)),"",VLOOKUP(IH$3,[2]分国家汇总!$A:$AW,$A14,FALSE))</f>
        <v/>
      </c>
      <c r="II14" s="71" t="str">
        <f>IF(ISERROR(VLOOKUP(II$3,[2]分国家汇总!$A:$AW,$A14,FALSE)),"",VLOOKUP(II$3,[2]分国家汇总!$A:$AW,$A14,FALSE))</f>
        <v/>
      </c>
      <c r="IJ14" s="71" t="str">
        <f>IF(ISERROR(VLOOKUP(IJ$3,[2]分国家汇总!$A:$AW,$A14,FALSE)),"",VLOOKUP(IJ$3,[2]分国家汇总!$A:$AW,$A14,FALSE))</f>
        <v/>
      </c>
      <c r="IK14" s="71" t="str">
        <f>IF(ISERROR(VLOOKUP(IK$3,[2]分国家汇总!$A:$AW,$A14,FALSE)),"",VLOOKUP(IK$3,[2]分国家汇总!$A:$AW,$A14,FALSE))</f>
        <v/>
      </c>
      <c r="IL14" s="71" t="str">
        <f>IF(ISERROR(VLOOKUP(IL$3,[2]分国家汇总!$A:$AW,$A14,FALSE)),"",VLOOKUP(IL$3,[2]分国家汇总!$A:$AW,$A14,FALSE))</f>
        <v/>
      </c>
      <c r="IM14" s="71" t="str">
        <f>IF(ISERROR(VLOOKUP(IM$3,[2]分国家汇总!$A:$AW,$A14,FALSE)),"",VLOOKUP(IM$3,[2]分国家汇总!$A:$AW,$A14,FALSE))</f>
        <v/>
      </c>
      <c r="IN14" s="71" t="str">
        <f>IF(ISERROR(VLOOKUP(IN$3,[2]分国家汇总!$A:$AW,$A14,FALSE)),"",VLOOKUP(IN$3,[2]分国家汇总!$A:$AW,$A14,FALSE))</f>
        <v/>
      </c>
      <c r="IO14" s="71" t="str">
        <f>IF(ISERROR(VLOOKUP(IO$3,[2]分国家汇总!$A:$AW,$A14,FALSE)),"",VLOOKUP(IO$3,[2]分国家汇总!$A:$AW,$A14,FALSE))</f>
        <v/>
      </c>
      <c r="IP14" s="71" t="str">
        <f>IF(ISERROR(VLOOKUP(IP$3,[2]分国家汇总!$A:$AW,$A14,FALSE)),"",VLOOKUP(IP$3,[2]分国家汇总!$A:$AW,$A14,FALSE))</f>
        <v/>
      </c>
      <c r="IQ14" s="71" t="str">
        <f>IF(ISERROR(VLOOKUP(IQ$3,[2]分国家汇总!$A:$AW,$A14,FALSE)),"",VLOOKUP(IQ$3,[2]分国家汇总!$A:$AW,$A14,FALSE))</f>
        <v/>
      </c>
      <c r="IR14" s="71" t="str">
        <f>IF(ISERROR(VLOOKUP(IR$3,[2]分国家汇总!$A:$AW,$A14,FALSE)),"",VLOOKUP(IR$3,[2]分国家汇总!$A:$AW,$A14,FALSE))</f>
        <v/>
      </c>
      <c r="IS14" s="71" t="str">
        <f>IF(ISERROR(VLOOKUP(IS$3,[2]分国家汇总!$A:$AW,$A14,FALSE)),"",VLOOKUP(IS$3,[2]分国家汇总!$A:$AW,$A14,FALSE))</f>
        <v/>
      </c>
      <c r="IT14" s="71" t="str">
        <f>IF(ISERROR(VLOOKUP(IT$3,[2]分国家汇总!$A:$AW,$A14,FALSE)),"",VLOOKUP(IT$3,[2]分国家汇总!$A:$AW,$A14,FALSE))</f>
        <v/>
      </c>
      <c r="IU14" s="71" t="str">
        <f>IF(ISERROR(VLOOKUP(IU$3,[2]分国家汇总!$A:$AW,$A14,FALSE)),"",VLOOKUP(IU$3,[2]分国家汇总!$A:$AW,$A14,FALSE))</f>
        <v/>
      </c>
      <c r="IV14" s="71" t="str">
        <f>IF(ISERROR(VLOOKUP(IV$3,[2]分国家汇总!$A:$AW,$A14,FALSE)),"",VLOOKUP(IV$3,[2]分国家汇总!$A:$AW,$A14,FALSE))</f>
        <v/>
      </c>
      <c r="IW14" s="71" t="str">
        <f>IF(ISERROR(VLOOKUP(IW$3,[2]分国家汇总!$A:$AW,$A14,FALSE)),"",VLOOKUP(IW$3,[2]分国家汇总!$A:$AW,$A14,FALSE))</f>
        <v/>
      </c>
      <c r="IX14" s="71" t="str">
        <f>IF(ISERROR(VLOOKUP(IX$3,[2]分国家汇总!$A:$AW,$A14,FALSE)),"",VLOOKUP(IX$3,[2]分国家汇总!$A:$AW,$A14,FALSE))</f>
        <v/>
      </c>
      <c r="IY14" s="71" t="str">
        <f>IF(ISERROR(VLOOKUP(IY$3,[2]分国家汇总!$A:$AW,$A14,FALSE)),"",VLOOKUP(IY$3,[2]分国家汇总!$A:$AW,$A14,FALSE))</f>
        <v/>
      </c>
      <c r="IZ14" s="71" t="str">
        <f>IF(ISERROR(VLOOKUP(IZ$3,[2]分国家汇总!$A:$AW,$A14,FALSE)),"",VLOOKUP(IZ$3,[2]分国家汇总!$A:$AW,$A14,FALSE))</f>
        <v/>
      </c>
      <c r="JA14" s="71" t="str">
        <f>IF(ISERROR(VLOOKUP(JA$3,[2]分国家汇总!$A:$AW,$A14,FALSE)),"",VLOOKUP(JA$3,[2]分国家汇总!$A:$AW,$A14,FALSE))</f>
        <v/>
      </c>
      <c r="JB14" s="71" t="str">
        <f>IF(ISERROR(VLOOKUP(JB$3,[2]分国家汇总!$A:$AW,$A14,FALSE)),"",VLOOKUP(JB$3,[2]分国家汇总!$A:$AW,$A14,FALSE))</f>
        <v/>
      </c>
      <c r="JC14" s="71" t="str">
        <f>IF(ISERROR(VLOOKUP(JC$3,[2]分国家汇总!$A:$AW,$A14,FALSE)),"",VLOOKUP(JC$3,[2]分国家汇总!$A:$AW,$A14,FALSE))</f>
        <v/>
      </c>
      <c r="JD14" s="71" t="str">
        <f>IF(ISERROR(VLOOKUP(JD$3,[2]分国家汇总!$A:$AW,$A14,FALSE)),"",VLOOKUP(JD$3,[2]分国家汇总!$A:$AW,$A14,FALSE))</f>
        <v/>
      </c>
      <c r="JE14" s="71" t="str">
        <f>IF(ISERROR(VLOOKUP(JE$3,[2]分国家汇总!$A:$AW,$A14,FALSE)),"",VLOOKUP(JE$3,[2]分国家汇总!$A:$AW,$A14,FALSE))</f>
        <v/>
      </c>
      <c r="JF14" s="71" t="str">
        <f>IF(ISERROR(VLOOKUP(JF$3,[2]分国家汇总!$A:$AW,$A14,FALSE)),"",VLOOKUP(JF$3,[2]分国家汇总!$A:$AW,$A14,FALSE))</f>
        <v/>
      </c>
      <c r="JG14" s="71" t="str">
        <f>IF(ISERROR(VLOOKUP(JG$3,[2]分国家汇总!$A:$AW,$A14,FALSE)),"",VLOOKUP(JG$3,[2]分国家汇总!$A:$AW,$A14,FALSE))</f>
        <v/>
      </c>
      <c r="JH14" s="71" t="str">
        <f>IF(ISERROR(VLOOKUP(JH$3,[2]分国家汇总!$A:$AW,$A14,FALSE)),"",VLOOKUP(JH$3,[2]分国家汇总!$A:$AW,$A14,FALSE))</f>
        <v/>
      </c>
      <c r="JI14" s="71" t="str">
        <f>IF(ISERROR(VLOOKUP(JI$3,[2]分国家汇总!$A:$AW,$A14,FALSE)),"",VLOOKUP(JI$3,[2]分国家汇总!$A:$AW,$A14,FALSE))</f>
        <v/>
      </c>
      <c r="JJ14" s="71" t="str">
        <f>IF(ISERROR(VLOOKUP(JJ$3,[2]分国家汇总!$A:$AW,$A14,FALSE)),"",VLOOKUP(JJ$3,[2]分国家汇总!$A:$AW,$A14,FALSE))</f>
        <v/>
      </c>
      <c r="JK14" s="71" t="str">
        <f>IF(ISERROR(VLOOKUP(JK$3,[2]分国家汇总!$A:$AW,$A14,FALSE)),"",VLOOKUP(JK$3,[2]分国家汇总!$A:$AW,$A14,FALSE))</f>
        <v/>
      </c>
      <c r="JL14" s="71" t="str">
        <f>IF(ISERROR(VLOOKUP(JL$3,[2]分国家汇总!$A:$AW,$A14,FALSE)),"",VLOOKUP(JL$3,[2]分国家汇总!$A:$AW,$A14,FALSE))</f>
        <v/>
      </c>
      <c r="JM14" s="71" t="str">
        <f>IF(ISERROR(VLOOKUP(JM$3,[2]分国家汇总!$A:$AW,$A14,FALSE)),"",VLOOKUP(JM$3,[2]分国家汇总!$A:$AW,$A14,FALSE))</f>
        <v/>
      </c>
      <c r="JN14" s="71" t="str">
        <f>IF(ISERROR(VLOOKUP(JN$3,[2]分国家汇总!$A:$AW,$A14,FALSE)),"",VLOOKUP(JN$3,[2]分国家汇总!$A:$AW,$A14,FALSE))</f>
        <v/>
      </c>
      <c r="JO14" s="71" t="str">
        <f>IF(ISERROR(VLOOKUP(JO$3,[2]分国家汇总!$A:$AW,$A14,FALSE)),"",VLOOKUP(JO$3,[2]分国家汇总!$A:$AW,$A14,FALSE))</f>
        <v/>
      </c>
      <c r="JP14" s="71" t="str">
        <f>IF(ISERROR(VLOOKUP(JP$3,[2]分国家汇总!$A:$AW,$A14,FALSE)),"",VLOOKUP(JP$3,[2]分国家汇总!$A:$AW,$A14,FALSE))</f>
        <v/>
      </c>
      <c r="JQ14" s="71" t="str">
        <f>IF(ISERROR(VLOOKUP(JQ$3,[2]分国家汇总!$A:$AW,$A14,FALSE)),"",VLOOKUP(JQ$3,[2]分国家汇总!$A:$AW,$A14,FALSE))</f>
        <v/>
      </c>
      <c r="JR14" s="71" t="str">
        <f>IF(ISERROR(VLOOKUP(JR$3,[2]分国家汇总!$A:$AW,$A14,FALSE)),"",VLOOKUP(JR$3,[2]分国家汇总!$A:$AW,$A14,FALSE))</f>
        <v/>
      </c>
      <c r="JS14" s="71" t="str">
        <f>IF(ISERROR(VLOOKUP(JS$3,[2]分国家汇总!$A:$AW,$A14,FALSE)),"",VLOOKUP(JS$3,[2]分国家汇总!$A:$AW,$A14,FALSE))</f>
        <v/>
      </c>
      <c r="JT14" s="71" t="str">
        <f>IF(ISERROR(VLOOKUP(JT$3,[2]分国家汇总!$A:$AW,$A14,FALSE)),"",VLOOKUP(JT$3,[2]分国家汇总!$A:$AW,$A14,FALSE))</f>
        <v/>
      </c>
      <c r="JU14" s="71" t="str">
        <f>IF(ISERROR(VLOOKUP(JU$3,[2]分国家汇总!$A:$AW,$A14,FALSE)),"",VLOOKUP(JU$3,[2]分国家汇总!$A:$AW,$A14,FALSE))</f>
        <v/>
      </c>
      <c r="JV14" s="71" t="str">
        <f>IF(ISERROR(VLOOKUP(JV$3,[2]分国家汇总!$A:$AW,$A14,FALSE)),"",VLOOKUP(JV$3,[2]分国家汇总!$A:$AW,$A14,FALSE))</f>
        <v/>
      </c>
      <c r="JW14" s="71" t="str">
        <f>IF(ISERROR(VLOOKUP(JW$3,[2]分国家汇总!$A:$AW,$A14,FALSE)),"",VLOOKUP(JW$3,[2]分国家汇总!$A:$AW,$A14,FALSE))</f>
        <v/>
      </c>
      <c r="JX14" s="71" t="str">
        <f>IF(ISERROR(VLOOKUP(JX$3,[2]分国家汇总!$A:$AW,$A14,FALSE)),"",VLOOKUP(JX$3,[2]分国家汇总!$A:$AW,$A14,FALSE))</f>
        <v/>
      </c>
      <c r="JY14" s="71" t="str">
        <f>IF(ISERROR(VLOOKUP(JY$3,[2]分国家汇总!$A:$AW,$A14,FALSE)),"",VLOOKUP(JY$3,[2]分国家汇总!$A:$AW,$A14,FALSE))</f>
        <v/>
      </c>
      <c r="JZ14" s="71" t="str">
        <f>IF(ISERROR(VLOOKUP(JZ$3,[2]分国家汇总!$A:$AW,$A14,FALSE)),"",VLOOKUP(JZ$3,[2]分国家汇总!$A:$AW,$A14,FALSE))</f>
        <v/>
      </c>
      <c r="KA14" s="71" t="str">
        <f>IF(ISERROR(VLOOKUP(KA$3,[2]分国家汇总!$A:$AW,$A14,FALSE)),"",VLOOKUP(KA$3,[2]分国家汇总!$A:$AW,$A14,FALSE))</f>
        <v/>
      </c>
      <c r="KB14" s="71" t="str">
        <f>IF(ISERROR(VLOOKUP(KB$3,[2]分国家汇总!$A:$AW,$A14,FALSE)),"",VLOOKUP(KB$3,[2]分国家汇总!$A:$AW,$A14,FALSE))</f>
        <v/>
      </c>
      <c r="KC14" s="71" t="str">
        <f>IF(ISERROR(VLOOKUP(KC$3,[2]分国家汇总!$A:$AW,$A14,FALSE)),"",VLOOKUP(KC$3,[2]分国家汇总!$A:$AW,$A14,FALSE))</f>
        <v/>
      </c>
      <c r="KD14" s="71" t="str">
        <f>IF(ISERROR(VLOOKUP(KD$3,[2]分国家汇总!$A:$AW,$A14,FALSE)),"",VLOOKUP(KD$3,[2]分国家汇总!$A:$AW,$A14,FALSE))</f>
        <v/>
      </c>
      <c r="KE14" s="71" t="str">
        <f>IF(ISERROR(VLOOKUP(KE$3,[2]分国家汇总!$A:$AW,$A14,FALSE)),"",VLOOKUP(KE$3,[2]分国家汇总!$A:$AW,$A14,FALSE))</f>
        <v/>
      </c>
      <c r="KF14" s="71" t="str">
        <f>IF(ISERROR(VLOOKUP(KF$3,[2]分国家汇总!$A:$AW,$A14,FALSE)),"",VLOOKUP(KF$3,[2]分国家汇总!$A:$AW,$A14,FALSE))</f>
        <v/>
      </c>
      <c r="KG14" s="71" t="str">
        <f>IF(ISERROR(VLOOKUP(KG$3,[2]分国家汇总!$A:$AW,$A14,FALSE)),"",VLOOKUP(KG$3,[2]分国家汇总!$A:$AW,$A14,FALSE))</f>
        <v/>
      </c>
      <c r="KH14" s="71" t="str">
        <f>IF(ISERROR(VLOOKUP(KH$3,[2]分国家汇总!$A:$AW,$A14,FALSE)),"",VLOOKUP(KH$3,[2]分国家汇总!$A:$AW,$A14,FALSE))</f>
        <v/>
      </c>
      <c r="KI14" s="71" t="str">
        <f>IF(ISERROR(VLOOKUP(KI$3,[2]分国家汇总!$A:$AW,$A14,FALSE)),"",VLOOKUP(KI$3,[2]分国家汇总!$A:$AW,$A14,FALSE))</f>
        <v/>
      </c>
      <c r="KJ14" s="71" t="str">
        <f>IF(ISERROR(VLOOKUP(KJ$3,[2]分国家汇总!$A:$AW,$A14,FALSE)),"",VLOOKUP(KJ$3,[2]分国家汇总!$A:$AW,$A14,FALSE))</f>
        <v/>
      </c>
      <c r="KK14" s="71" t="str">
        <f>IF(ISERROR(VLOOKUP(KK$3,[2]分国家汇总!$A:$AW,$A14,FALSE)),"",VLOOKUP(KK$3,[2]分国家汇总!$A:$AW,$A14,FALSE))</f>
        <v/>
      </c>
      <c r="KL14" s="71" t="str">
        <f>IF(ISERROR(VLOOKUP(KL$3,[2]分国家汇总!$A:$AW,$A14,FALSE)),"",VLOOKUP(KL$3,[2]分国家汇总!$A:$AW,$A14,FALSE))</f>
        <v/>
      </c>
      <c r="KM14" s="71" t="str">
        <f>IF(ISERROR(VLOOKUP(KM$3,[2]分国家汇总!$A:$AW,$A14,FALSE)),"",VLOOKUP(KM$3,[2]分国家汇总!$A:$AW,$A14,FALSE))</f>
        <v/>
      </c>
      <c r="KN14" s="71" t="str">
        <f>IF(ISERROR(VLOOKUP(KN$3,[2]分国家汇总!$A:$AW,$A14,FALSE)),"",VLOOKUP(KN$3,[2]分国家汇总!$A:$AW,$A14,FALSE))</f>
        <v/>
      </c>
      <c r="KO14" s="71" t="str">
        <f>IF(ISERROR(VLOOKUP(KO$3,[2]分国家汇总!$A:$AW,$A14,FALSE)),"",VLOOKUP(KO$3,[2]分国家汇总!$A:$AW,$A14,FALSE))</f>
        <v/>
      </c>
      <c r="KP14" s="71" t="str">
        <f>IF(ISERROR(VLOOKUP(KP$3,[2]分国家汇总!$A:$AW,$A14,FALSE)),"",VLOOKUP(KP$3,[2]分国家汇总!$A:$AW,$A14,FALSE))</f>
        <v/>
      </c>
      <c r="KQ14" s="71" t="str">
        <f>IF(ISERROR(VLOOKUP(KQ$3,[2]分国家汇总!$A:$AW,$A14,FALSE)),"",VLOOKUP(KQ$3,[2]分国家汇总!$A:$AW,$A14,FALSE))</f>
        <v/>
      </c>
      <c r="KR14" s="71" t="str">
        <f>IF(ISERROR(VLOOKUP(KR$3,[2]分国家汇总!$A:$AW,$A14,FALSE)),"",VLOOKUP(KR$3,[2]分国家汇总!$A:$AW,$A14,FALSE))</f>
        <v/>
      </c>
      <c r="KS14" s="71" t="str">
        <f>IF(ISERROR(VLOOKUP(KS$3,[2]分国家汇总!$A:$AW,$A14,FALSE)),"",VLOOKUP(KS$3,[2]分国家汇总!$A:$AW,$A14,FALSE))</f>
        <v/>
      </c>
      <c r="KT14" s="71" t="str">
        <f>IF(ISERROR(VLOOKUP(KT$3,[2]分国家汇总!$A:$AW,$A14,FALSE)),"",VLOOKUP(KT$3,[2]分国家汇总!$A:$AW,$A14,FALSE))</f>
        <v/>
      </c>
      <c r="KU14" s="71" t="str">
        <f>IF(ISERROR(VLOOKUP(KU$3,[2]分国家汇总!$A:$AW,$A14,FALSE)),"",VLOOKUP(KU$3,[2]分国家汇总!$A:$AW,$A14,FALSE))</f>
        <v/>
      </c>
      <c r="KV14" s="71" t="str">
        <f>IF(ISERROR(VLOOKUP(KV$3,[2]分国家汇总!$A:$AW,$A14,FALSE)),"",VLOOKUP(KV$3,[2]分国家汇总!$A:$AW,$A14,FALSE))</f>
        <v/>
      </c>
      <c r="KW14" s="71" t="str">
        <f>IF(ISERROR(VLOOKUP(KW$3,[2]分国家汇总!$A:$AW,$A14,FALSE)),"",VLOOKUP(KW$3,[2]分国家汇总!$A:$AW,$A14,FALSE))</f>
        <v/>
      </c>
      <c r="KX14" s="71" t="str">
        <f>IF(ISERROR(VLOOKUP(KX$3,[2]分国家汇总!$A:$AW,$A14,FALSE)),"",VLOOKUP(KX$3,[2]分国家汇总!$A:$AW,$A14,FALSE))</f>
        <v/>
      </c>
      <c r="KY14" s="71" t="str">
        <f>IF(ISERROR(VLOOKUP(KY$3,[2]分国家汇总!$A:$AW,$A14,FALSE)),"",VLOOKUP(KY$3,[2]分国家汇总!$A:$AW,$A14,FALSE))</f>
        <v/>
      </c>
      <c r="KZ14" s="71" t="str">
        <f>IF(ISERROR(VLOOKUP(KZ$3,[2]分国家汇总!$A:$AW,$A14,FALSE)),"",VLOOKUP(KZ$3,[2]分国家汇总!$A:$AW,$A14,FALSE))</f>
        <v/>
      </c>
      <c r="LA14" s="71" t="str">
        <f>IF(ISERROR(VLOOKUP(LA$3,[2]分国家汇总!$A:$AW,$A14,FALSE)),"",VLOOKUP(LA$3,[2]分国家汇总!$A:$AW,$A14,FALSE))</f>
        <v/>
      </c>
      <c r="LB14" s="71" t="str">
        <f>IF(ISERROR(VLOOKUP(LB$3,[2]分国家汇总!$A:$AW,$A14,FALSE)),"",VLOOKUP(LB$3,[2]分国家汇总!$A:$AW,$A14,FALSE))</f>
        <v/>
      </c>
      <c r="LC14" s="71" t="str">
        <f>IF(ISERROR(VLOOKUP(LC$3,[2]分国家汇总!$A:$AW,$A14,FALSE)),"",VLOOKUP(LC$3,[2]分国家汇总!$A:$AW,$A14,FALSE))</f>
        <v/>
      </c>
      <c r="LD14" s="71" t="str">
        <f>IF(ISERROR(VLOOKUP(LD$3,[2]分国家汇总!$A:$AW,$A14,FALSE)),"",VLOOKUP(LD$3,[2]分国家汇总!$A:$AW,$A14,FALSE))</f>
        <v/>
      </c>
      <c r="LE14" s="71" t="str">
        <f>IF(ISERROR(VLOOKUP(LE$3,[2]分国家汇总!$A:$AW,$A14,FALSE)),"",VLOOKUP(LE$3,[2]分国家汇总!$A:$AW,$A14,FALSE))</f>
        <v/>
      </c>
      <c r="LF14" s="71" t="str">
        <f>IF(ISERROR(VLOOKUP(LF$3,[2]分国家汇总!$A:$AW,$A14,FALSE)),"",VLOOKUP(LF$3,[2]分国家汇总!$A:$AW,$A14,FALSE))</f>
        <v/>
      </c>
      <c r="LG14" s="71" t="str">
        <f>IF(ISERROR(VLOOKUP(LG$3,[2]分国家汇总!$A:$AW,$A14,FALSE)),"",VLOOKUP(LG$3,[2]分国家汇总!$A:$AW,$A14,FALSE))</f>
        <v/>
      </c>
      <c r="LH14" s="71" t="str">
        <f>IF(ISERROR(VLOOKUP(LH$3,[2]分国家汇总!$A:$AW,$A14,FALSE)),"",VLOOKUP(LH$3,[2]分国家汇总!$A:$AW,$A14,FALSE))</f>
        <v/>
      </c>
      <c r="LI14" s="71" t="str">
        <f>IF(ISERROR(VLOOKUP(LI$3,[2]分国家汇总!$A:$AW,$A14,FALSE)),"",VLOOKUP(LI$3,[2]分国家汇总!$A:$AW,$A14,FALSE))</f>
        <v/>
      </c>
      <c r="LJ14" s="71" t="str">
        <f>IF(ISERROR(VLOOKUP(LJ$3,[2]分国家汇总!$A:$AW,$A14,FALSE)),"",VLOOKUP(LJ$3,[2]分国家汇总!$A:$AW,$A14,FALSE))</f>
        <v/>
      </c>
      <c r="LK14" s="71" t="str">
        <f>IF(ISERROR(VLOOKUP(LK$3,[2]分国家汇总!$A:$AW,$A14,FALSE)),"",VLOOKUP(LK$3,[2]分国家汇总!$A:$AW,$A14,FALSE))</f>
        <v/>
      </c>
      <c r="LL14" s="71" t="str">
        <f>IF(ISERROR(VLOOKUP(LL$3,[2]分国家汇总!$A:$AW,$A14,FALSE)),"",VLOOKUP(LL$3,[2]分国家汇总!$A:$AW,$A14,FALSE))</f>
        <v/>
      </c>
      <c r="LM14" s="71" t="str">
        <f>IF(ISERROR(VLOOKUP(LM$3,[2]分国家汇总!$A:$AW,$A14,FALSE)),"",VLOOKUP(LM$3,[2]分国家汇总!$A:$AW,$A14,FALSE))</f>
        <v/>
      </c>
      <c r="LN14" s="71" t="str">
        <f>IF(ISERROR(VLOOKUP(LN$3,[2]分国家汇总!$A:$AW,$A14,FALSE)),"",VLOOKUP(LN$3,[2]分国家汇总!$A:$AW,$A14,FALSE))</f>
        <v/>
      </c>
      <c r="LO14" s="71" t="str">
        <f>IF(ISERROR(VLOOKUP(LO$3,[2]分国家汇总!$A:$AW,$A14,FALSE)),"",VLOOKUP(LO$3,[2]分国家汇总!$A:$AW,$A14,FALSE))</f>
        <v/>
      </c>
      <c r="LP14" s="71" t="str">
        <f>IF(ISERROR(VLOOKUP(LP$3,[2]分国家汇总!$A:$AW,$A14,FALSE)),"",VLOOKUP(LP$3,[2]分国家汇总!$A:$AW,$A14,FALSE))</f>
        <v/>
      </c>
      <c r="LQ14" s="71" t="str">
        <f>IF(ISERROR(VLOOKUP(LQ$3,[2]分国家汇总!$A:$AW,$A14,FALSE)),"",VLOOKUP(LQ$3,[2]分国家汇总!$A:$AW,$A14,FALSE))</f>
        <v/>
      </c>
      <c r="LR14" s="71" t="str">
        <f>IF(ISERROR(VLOOKUP(LR$3,[2]分国家汇总!$A:$AW,$A14,FALSE)),"",VLOOKUP(LR$3,[2]分国家汇总!$A:$AW,$A14,FALSE))</f>
        <v/>
      </c>
      <c r="LS14" s="71" t="str">
        <f>IF(ISERROR(VLOOKUP(LS$3,[2]分国家汇总!$A:$AW,$A14,FALSE)),"",VLOOKUP(LS$3,[2]分国家汇总!$A:$AW,$A14,FALSE))</f>
        <v/>
      </c>
      <c r="LT14" s="71" t="str">
        <f>IF(ISERROR(VLOOKUP(LT$3,[2]分国家汇总!$A:$AW,$A14,FALSE)),"",VLOOKUP(LT$3,[2]分国家汇总!$A:$AW,$A14,FALSE))</f>
        <v/>
      </c>
      <c r="LU14" s="71" t="str">
        <f>IF(ISERROR(VLOOKUP(LU$3,[2]分国家汇总!$A:$AW,$A14,FALSE)),"",VLOOKUP(LU$3,[2]分国家汇总!$A:$AW,$A14,FALSE))</f>
        <v/>
      </c>
      <c r="LV14" s="71" t="str">
        <f>IF(ISERROR(VLOOKUP(LV$3,[2]分国家汇总!$A:$AW,$A14,FALSE)),"",VLOOKUP(LV$3,[2]分国家汇总!$A:$AW,$A14,FALSE))</f>
        <v/>
      </c>
      <c r="LW14" s="71" t="str">
        <f>IF(ISERROR(VLOOKUP(LW$3,[2]分国家汇总!$A:$AW,$A14,FALSE)),"",VLOOKUP(LW$3,[2]分国家汇总!$A:$AW,$A14,FALSE))</f>
        <v/>
      </c>
      <c r="LX14" s="71" t="str">
        <f>IF(ISERROR(VLOOKUP(LX$3,[2]分国家汇总!$A:$AW,$A14,FALSE)),"",VLOOKUP(LX$3,[2]分国家汇总!$A:$AW,$A14,FALSE))</f>
        <v/>
      </c>
      <c r="LY14" s="71" t="str">
        <f>IF(ISERROR(VLOOKUP(LY$3,[2]分国家汇总!$A:$AW,$A14,FALSE)),"",VLOOKUP(LY$3,[2]分国家汇总!$A:$AW,$A14,FALSE))</f>
        <v/>
      </c>
      <c r="LZ14" s="71" t="str">
        <f>IF(ISERROR(VLOOKUP(LZ$3,[2]分国家汇总!$A:$AW,$A14,FALSE)),"",VLOOKUP(LZ$3,[2]分国家汇总!$A:$AW,$A14,FALSE))</f>
        <v/>
      </c>
      <c r="MA14" s="71" t="str">
        <f>IF(ISERROR(VLOOKUP(MA$3,[2]分国家汇总!$A:$AW,$A14,FALSE)),"",VLOOKUP(MA$3,[2]分国家汇总!$A:$AW,$A14,FALSE))</f>
        <v/>
      </c>
      <c r="MB14" s="71" t="str">
        <f>IF(ISERROR(VLOOKUP(MB$3,[2]分国家汇总!$A:$AW,$A14,FALSE)),"",VLOOKUP(MB$3,[2]分国家汇总!$A:$AW,$A14,FALSE))</f>
        <v/>
      </c>
      <c r="MC14" s="71" t="str">
        <f>IF(ISERROR(VLOOKUP(MC$3,[2]分国家汇总!$A:$AW,$A14,FALSE)),"",VLOOKUP(MC$3,[2]分国家汇总!$A:$AW,$A14,FALSE))</f>
        <v/>
      </c>
      <c r="MD14" s="71" t="str">
        <f>IF(ISERROR(VLOOKUP(MD$3,[2]分国家汇总!$A:$AW,$A14,FALSE)),"",VLOOKUP(MD$3,[2]分国家汇总!$A:$AW,$A14,FALSE))</f>
        <v/>
      </c>
      <c r="ME14" s="71" t="str">
        <f>IF(ISERROR(VLOOKUP(ME$3,[2]分国家汇总!$A:$AW,$A14,FALSE)),"",VLOOKUP(ME$3,[2]分国家汇总!$A:$AW,$A14,FALSE))</f>
        <v/>
      </c>
      <c r="MF14" s="71" t="str">
        <f>IF(ISERROR(VLOOKUP(MF$3,[2]分国家汇总!$A:$AW,$A14,FALSE)),"",VLOOKUP(MF$3,[2]分国家汇总!$A:$AW,$A14,FALSE))</f>
        <v/>
      </c>
      <c r="MG14" s="71" t="str">
        <f>IF(ISERROR(VLOOKUP(MG$3,[2]分国家汇总!$A:$AW,$A14,FALSE)),"",VLOOKUP(MG$3,[2]分国家汇总!$A:$AW,$A14,FALSE))</f>
        <v/>
      </c>
      <c r="MH14" s="71" t="str">
        <f>IF(ISERROR(VLOOKUP(MH$3,[2]分国家汇总!$A:$AW,$A14,FALSE)),"",VLOOKUP(MH$3,[2]分国家汇总!$A:$AW,$A14,FALSE))</f>
        <v/>
      </c>
      <c r="MI14" s="71" t="str">
        <f>IF(ISERROR(VLOOKUP(MI$3,[2]分国家汇总!$A:$AW,$A14,FALSE)),"",VLOOKUP(MI$3,[2]分国家汇总!$A:$AW,$A14,FALSE))</f>
        <v/>
      </c>
      <c r="MJ14" s="71" t="str">
        <f>IF(ISERROR(VLOOKUP(MJ$3,[2]分国家汇总!$A:$AW,$A14,FALSE)),"",VLOOKUP(MJ$3,[2]分国家汇总!$A:$AW,$A14,FALSE))</f>
        <v/>
      </c>
      <c r="MK14" s="71" t="str">
        <f>IF(ISERROR(VLOOKUP(MK$3,[2]分国家汇总!$A:$AW,$A14,FALSE)),"",VLOOKUP(MK$3,[2]分国家汇总!$A:$AW,$A14,FALSE))</f>
        <v/>
      </c>
      <c r="ML14" s="71" t="str">
        <f>IF(ISERROR(VLOOKUP(ML$3,[2]分国家汇总!$A:$AW,$A14,FALSE)),"",VLOOKUP(ML$3,[2]分国家汇总!$A:$AW,$A14,FALSE))</f>
        <v/>
      </c>
      <c r="MM14" s="71" t="str">
        <f>IF(ISERROR(VLOOKUP(MM$3,[2]分国家汇总!$A:$AW,$A14,FALSE)),"",VLOOKUP(MM$3,[2]分国家汇总!$A:$AW,$A14,FALSE))</f>
        <v/>
      </c>
      <c r="MN14" s="71" t="str">
        <f>IF(ISERROR(VLOOKUP(MN$3,[2]分国家汇总!$A:$AW,$A14,FALSE)),"",VLOOKUP(MN$3,[2]分国家汇总!$A:$AW,$A14,FALSE))</f>
        <v/>
      </c>
      <c r="MO14" s="71" t="str">
        <f>IF(ISERROR(VLOOKUP(MO$3,[2]分国家汇总!$A:$AW,$A14,FALSE)),"",VLOOKUP(MO$3,[2]分国家汇总!$A:$AW,$A14,FALSE))</f>
        <v/>
      </c>
      <c r="MP14" s="71" t="str">
        <f>IF(ISERROR(VLOOKUP(MP$3,[2]分国家汇总!$A:$AW,$A14,FALSE)),"",VLOOKUP(MP$3,[2]分国家汇总!$A:$AW,$A14,FALSE))</f>
        <v/>
      </c>
      <c r="MQ14" s="71" t="str">
        <f>IF(ISERROR(VLOOKUP(MQ$3,[2]分国家汇总!$A:$AW,$A14,FALSE)),"",VLOOKUP(MQ$3,[2]分国家汇总!$A:$AW,$A14,FALSE))</f>
        <v/>
      </c>
      <c r="MR14" s="71" t="str">
        <f>IF(ISERROR(VLOOKUP(MR$3,[2]分国家汇总!$A:$AW,$A14,FALSE)),"",VLOOKUP(MR$3,[2]分国家汇总!$A:$AW,$A14,FALSE))</f>
        <v/>
      </c>
      <c r="MS14" s="71" t="str">
        <f>IF(ISERROR(VLOOKUP(MS$3,[2]分国家汇总!$A:$AW,$A14,FALSE)),"",VLOOKUP(MS$3,[2]分国家汇总!$A:$AW,$A14,FALSE))</f>
        <v/>
      </c>
      <c r="MT14" s="71" t="str">
        <f>IF(ISERROR(VLOOKUP(MT$3,[2]分国家汇总!$A:$AW,$A14,FALSE)),"",VLOOKUP(MT$3,[2]分国家汇总!$A:$AW,$A14,FALSE))</f>
        <v/>
      </c>
      <c r="MU14" s="71" t="str">
        <f>IF(ISERROR(VLOOKUP(MU$3,[2]分国家汇总!$A:$AW,$A14,FALSE)),"",VLOOKUP(MU$3,[2]分国家汇总!$A:$AW,$A14,FALSE))</f>
        <v/>
      </c>
      <c r="MV14" s="71" t="str">
        <f>IF(ISERROR(VLOOKUP(MV$3,[2]分国家汇总!$A:$AW,$A14,FALSE)),"",VLOOKUP(MV$3,[2]分国家汇总!$A:$AW,$A14,FALSE))</f>
        <v/>
      </c>
      <c r="MW14" s="71" t="str">
        <f>IF(ISERROR(VLOOKUP(MW$3,[2]分国家汇总!$A:$AW,$A14,FALSE)),"",VLOOKUP(MW$3,[2]分国家汇总!$A:$AW,$A14,FALSE))</f>
        <v/>
      </c>
      <c r="MX14" s="71" t="str">
        <f>IF(ISERROR(VLOOKUP(MX$3,[2]分国家汇总!$A:$AW,$A14,FALSE)),"",VLOOKUP(MX$3,[2]分国家汇总!$A:$AW,$A14,FALSE))</f>
        <v/>
      </c>
      <c r="MY14" s="71" t="str">
        <f>IF(ISERROR(VLOOKUP(MY$3,[2]分国家汇总!$A:$AW,$A14,FALSE)),"",VLOOKUP(MY$3,[2]分国家汇总!$A:$AW,$A14,FALSE))</f>
        <v/>
      </c>
      <c r="MZ14" s="71" t="str">
        <f>IF(ISERROR(VLOOKUP(MZ$3,[2]分国家汇总!$A:$AW,$A14,FALSE)),"",VLOOKUP(MZ$3,[2]分国家汇总!$A:$AW,$A14,FALSE))</f>
        <v/>
      </c>
      <c r="NA14" s="71" t="str">
        <f>IF(ISERROR(VLOOKUP(NA$3,[2]分国家汇总!$A:$AW,$A14,FALSE)),"",VLOOKUP(NA$3,[2]分国家汇总!$A:$AW,$A14,FALSE))</f>
        <v/>
      </c>
      <c r="NB14" s="71" t="str">
        <f>IF(ISERROR(VLOOKUP(NB$3,[2]分国家汇总!$A:$AW,$A14,FALSE)),"",VLOOKUP(NB$3,[2]分国家汇总!$A:$AW,$A14,FALSE))</f>
        <v/>
      </c>
      <c r="NC14" s="71" t="str">
        <f>IF(ISERROR(VLOOKUP(NC$3,[2]分国家汇总!$A:$AW,$A14,FALSE)),"",VLOOKUP(NC$3,[2]分国家汇总!$A:$AW,$A14,FALSE))</f>
        <v/>
      </c>
      <c r="ND14" s="71" t="str">
        <f>IF(ISERROR(VLOOKUP(ND$3,[2]分国家汇总!$A:$AW,$A14,FALSE)),"",VLOOKUP(ND$3,[2]分国家汇总!$A:$AW,$A14,FALSE))</f>
        <v/>
      </c>
      <c r="NE14" s="71" t="str">
        <f>IF(ISERROR(VLOOKUP(NE$3,[2]分国家汇总!$A:$AW,$A14,FALSE)),"",VLOOKUP(NE$3,[2]分国家汇总!$A:$AW,$A14,FALSE))</f>
        <v/>
      </c>
      <c r="NF14" s="71" t="str">
        <f>IF(ISERROR(VLOOKUP(NF$3,[2]分国家汇总!$A:$AW,$A14,FALSE)),"",VLOOKUP(NF$3,[2]分国家汇总!$A:$AW,$A14,FALSE))</f>
        <v/>
      </c>
      <c r="NG14" s="71" t="str">
        <f>IF(ISERROR(VLOOKUP(NG$3,[2]分国家汇总!$A:$AW,$A14,FALSE)),"",VLOOKUP(NG$3,[2]分国家汇总!$A:$AW,$A14,FALSE))</f>
        <v/>
      </c>
      <c r="NH14" s="71" t="str">
        <f>IF(ISERROR(VLOOKUP(NH$3,[2]分国家汇总!$A:$AW,$A14,FALSE)),"",VLOOKUP(NH$3,[2]分国家汇总!$A:$AW,$A14,FALSE))</f>
        <v/>
      </c>
      <c r="NI14" s="71" t="str">
        <f>IF(ISERROR(VLOOKUP(NI$3,[2]分国家汇总!$A:$AW,$A14,FALSE)),"",VLOOKUP(NI$3,[2]分国家汇总!$A:$AW,$A14,FALSE))</f>
        <v/>
      </c>
      <c r="NJ14" s="71" t="str">
        <f>IF(ISERROR(VLOOKUP(NJ$3,[2]分国家汇总!$A:$AW,$A14,FALSE)),"",VLOOKUP(NJ$3,[2]分国家汇总!$A:$AW,$A14,FALSE))</f>
        <v/>
      </c>
      <c r="NK14" s="71" t="str">
        <f>IF(ISERROR(VLOOKUP(NK$3,[2]分国家汇总!$A:$AW,$A14,FALSE)),"",VLOOKUP(NK$3,[2]分国家汇总!$A:$AW,$A14,FALSE))</f>
        <v/>
      </c>
      <c r="NL14" s="71" t="str">
        <f>IF(ISERROR(VLOOKUP(NL$3,[2]分国家汇总!$A:$AW,$A14,FALSE)),"",VLOOKUP(NL$3,[2]分国家汇总!$A:$AW,$A14,FALSE))</f>
        <v/>
      </c>
      <c r="NM14" s="71" t="str">
        <f>IF(ISERROR(VLOOKUP(NM$3,[2]分国家汇总!$A:$AW,$A14,FALSE)),"",VLOOKUP(NM$3,[2]分国家汇总!$A:$AW,$A14,FALSE))</f>
        <v/>
      </c>
      <c r="NN14" s="71" t="str">
        <f>IF(ISERROR(VLOOKUP(NN$3,[2]分国家汇总!$A:$AW,$A14,FALSE)),"",VLOOKUP(NN$3,[2]分国家汇总!$A:$AW,$A14,FALSE))</f>
        <v/>
      </c>
      <c r="NO14" s="71" t="str">
        <f>IF(ISERROR(VLOOKUP(NO$3,[2]分国家汇总!$A:$AW,$A14,FALSE)),"",VLOOKUP(NO$3,[2]分国家汇总!$A:$AW,$A14,FALSE))</f>
        <v/>
      </c>
      <c r="NP14" s="71" t="str">
        <f>IF(ISERROR(VLOOKUP(NP$3,[2]分国家汇总!$A:$AW,$A14,FALSE)),"",VLOOKUP(NP$3,[2]分国家汇总!$A:$AW,$A14,FALSE))</f>
        <v/>
      </c>
      <c r="NQ14" s="71" t="str">
        <f>IF(ISERROR(VLOOKUP(NQ$3,[2]分国家汇总!$A:$AW,$A14,FALSE)),"",VLOOKUP(NQ$3,[2]分国家汇总!$A:$AW,$A14,FALSE))</f>
        <v/>
      </c>
      <c r="NR14" s="71" t="str">
        <f>IF(ISERROR(VLOOKUP(NR$3,[2]分国家汇总!$A:$AW,$A14,FALSE)),"",VLOOKUP(NR$3,[2]分国家汇总!$A:$AW,$A14,FALSE))</f>
        <v/>
      </c>
      <c r="NS14" s="71" t="str">
        <f>IF(ISERROR(VLOOKUP(NS$3,[2]分国家汇总!$A:$AW,$A14,FALSE)),"",VLOOKUP(NS$3,[2]分国家汇总!$A:$AW,$A14,FALSE))</f>
        <v/>
      </c>
      <c r="NT14" s="71" t="str">
        <f>IF(ISERROR(VLOOKUP(NT$3,[2]分国家汇总!$A:$AW,$A14,FALSE)),"",VLOOKUP(NT$3,[2]分国家汇总!$A:$AW,$A14,FALSE))</f>
        <v/>
      </c>
      <c r="NU14" s="71" t="str">
        <f>IF(ISERROR(VLOOKUP(NU$3,[2]分国家汇总!$A:$AW,$A14,FALSE)),"",VLOOKUP(NU$3,[2]分国家汇总!$A:$AW,$A14,FALSE))</f>
        <v/>
      </c>
      <c r="NV14" s="71" t="str">
        <f>IF(ISERROR(VLOOKUP(NV$3,[2]分国家汇总!$A:$AW,$A14,FALSE)),"",VLOOKUP(NV$3,[2]分国家汇总!$A:$AW,$A14,FALSE))</f>
        <v/>
      </c>
      <c r="NW14" s="71" t="str">
        <f>IF(ISERROR(VLOOKUP(NW$3,[2]分国家汇总!$A:$AW,$A14,FALSE)),"",VLOOKUP(NW$3,[2]分国家汇总!$A:$AW,$A14,FALSE))</f>
        <v/>
      </c>
      <c r="NX14" s="71" t="str">
        <f>IF(ISERROR(VLOOKUP(NX$3,[2]分国家汇总!$A:$AW,$A14,FALSE)),"",VLOOKUP(NX$3,[2]分国家汇总!$A:$AW,$A14,FALSE))</f>
        <v/>
      </c>
      <c r="NY14" s="71" t="str">
        <f>IF(ISERROR(VLOOKUP(NY$3,[2]分国家汇总!$A:$AW,$A14,FALSE)),"",VLOOKUP(NY$3,[2]分国家汇总!$A:$AW,$A14,FALSE))</f>
        <v/>
      </c>
      <c r="NZ14" s="71" t="str">
        <f>IF(ISERROR(VLOOKUP(NZ$3,[2]分国家汇总!$A:$AW,$A14,FALSE)),"",VLOOKUP(NZ$3,[2]分国家汇总!$A:$AW,$A14,FALSE))</f>
        <v/>
      </c>
      <c r="OA14" s="71" t="str">
        <f>IF(ISERROR(VLOOKUP(OA$3,[2]分国家汇总!$A:$AW,$A14,FALSE)),"",VLOOKUP(OA$3,[2]分国家汇总!$A:$AW,$A14,FALSE))</f>
        <v/>
      </c>
      <c r="OB14" s="71" t="str">
        <f>IF(ISERROR(VLOOKUP(OB$3,[2]分国家汇总!$A:$AW,$A14,FALSE)),"",VLOOKUP(OB$3,[2]分国家汇总!$A:$AW,$A14,FALSE))</f>
        <v/>
      </c>
      <c r="OC14" s="71" t="str">
        <f>IF(ISERROR(VLOOKUP(OC$3,[2]分国家汇总!$A:$AW,$A14,FALSE)),"",VLOOKUP(OC$3,[2]分国家汇总!$A:$AW,$A14,FALSE))</f>
        <v/>
      </c>
      <c r="OD14" s="71" t="str">
        <f>IF(ISERROR(VLOOKUP(OD$3,[2]分国家汇总!$A:$AW,$A14,FALSE)),"",VLOOKUP(OD$3,[2]分国家汇总!$A:$AW,$A14,FALSE))</f>
        <v/>
      </c>
      <c r="OE14" s="71" t="str">
        <f>IF(ISERROR(VLOOKUP(OE$3,[2]分国家汇总!$A:$AW,$A14,FALSE)),"",VLOOKUP(OE$3,[2]分国家汇总!$A:$AW,$A14,FALSE))</f>
        <v/>
      </c>
      <c r="OF14" s="71" t="str">
        <f>IF(ISERROR(VLOOKUP(OF$3,[2]分国家汇总!$A:$AW,$A14,FALSE)),"",VLOOKUP(OF$3,[2]分国家汇总!$A:$AW,$A14,FALSE))</f>
        <v/>
      </c>
      <c r="OG14" s="71" t="str">
        <f>IF(ISERROR(VLOOKUP(OG$3,[2]分国家汇总!$A:$AW,$A14,FALSE)),"",VLOOKUP(OG$3,[2]分国家汇总!$A:$AW,$A14,FALSE))</f>
        <v/>
      </c>
      <c r="OH14" s="71" t="str">
        <f>IF(ISERROR(VLOOKUP(OH$3,[2]分国家汇总!$A:$AW,$A14,FALSE)),"",VLOOKUP(OH$3,[2]分国家汇总!$A:$AW,$A14,FALSE))</f>
        <v/>
      </c>
      <c r="OI14" s="71" t="str">
        <f>IF(ISERROR(VLOOKUP(OI$3,[2]分国家汇总!$A:$AW,$A14,FALSE)),"",VLOOKUP(OI$3,[2]分国家汇总!$A:$AW,$A14,FALSE))</f>
        <v/>
      </c>
      <c r="OJ14" s="71" t="str">
        <f>IF(ISERROR(VLOOKUP(OJ$3,[2]分国家汇总!$A:$AW,$A14,FALSE)),"",VLOOKUP(OJ$3,[2]分国家汇总!$A:$AW,$A14,FALSE))</f>
        <v/>
      </c>
      <c r="OK14" s="71" t="str">
        <f>IF(ISERROR(VLOOKUP(OK$3,[2]分国家汇总!$A:$AW,$A14,FALSE)),"",VLOOKUP(OK$3,[2]分国家汇总!$A:$AW,$A14,FALSE))</f>
        <v/>
      </c>
      <c r="OL14" s="71" t="str">
        <f>IF(ISERROR(VLOOKUP(OL$3,[2]分国家汇总!$A:$AW,$A14,FALSE)),"",VLOOKUP(OL$3,[2]分国家汇总!$A:$AW,$A14,FALSE))</f>
        <v/>
      </c>
      <c r="OM14" s="71" t="str">
        <f>IF(ISERROR(VLOOKUP(OM$3,[2]分国家汇总!$A:$AW,$A14,FALSE)),"",VLOOKUP(OM$3,[2]分国家汇总!$A:$AW,$A14,FALSE))</f>
        <v/>
      </c>
      <c r="ON14" s="71" t="str">
        <f>IF(ISERROR(VLOOKUP(ON$3,[2]分国家汇总!$A:$AW,$A14,FALSE)),"",VLOOKUP(ON$3,[2]分国家汇总!$A:$AW,$A14,FALSE))</f>
        <v/>
      </c>
      <c r="OO14" s="71" t="str">
        <f>IF(ISERROR(VLOOKUP(OO$3,[2]分国家汇总!$A:$AW,$A14,FALSE)),"",VLOOKUP(OO$3,[2]分国家汇总!$A:$AW,$A14,FALSE))</f>
        <v/>
      </c>
      <c r="OP14" s="71" t="str">
        <f>IF(ISERROR(VLOOKUP(OP$3,[2]分国家汇总!$A:$AW,$A14,FALSE)),"",VLOOKUP(OP$3,[2]分国家汇总!$A:$AW,$A14,FALSE))</f>
        <v/>
      </c>
      <c r="OQ14" s="71" t="str">
        <f>IF(ISERROR(VLOOKUP(OQ$3,[2]分国家汇总!$A:$AW,$A14,FALSE)),"",VLOOKUP(OQ$3,[2]分国家汇总!$A:$AW,$A14,FALSE))</f>
        <v/>
      </c>
      <c r="OR14" s="71" t="str">
        <f>IF(ISERROR(VLOOKUP(OR$3,[2]分国家汇总!$A:$AW,$A14,FALSE)),"",VLOOKUP(OR$3,[2]分国家汇总!$A:$AW,$A14,FALSE))</f>
        <v/>
      </c>
      <c r="OS14" s="71" t="str">
        <f>IF(ISERROR(VLOOKUP(OS$3,[2]分国家汇总!$A:$AW,$A14,FALSE)),"",VLOOKUP(OS$3,[2]分国家汇总!$A:$AW,$A14,FALSE))</f>
        <v/>
      </c>
      <c r="OT14" s="71" t="str">
        <f>IF(ISERROR(VLOOKUP(OT$3,[2]分国家汇总!$A:$AW,$A14,FALSE)),"",VLOOKUP(OT$3,[2]分国家汇总!$A:$AW,$A14,FALSE))</f>
        <v/>
      </c>
      <c r="OU14" s="71" t="str">
        <f>IF(ISERROR(VLOOKUP(OU$3,[2]分国家汇总!$A:$AW,$A14,FALSE)),"",VLOOKUP(OU$3,[2]分国家汇总!$A:$AW,$A14,FALSE))</f>
        <v/>
      </c>
      <c r="OV14" s="71" t="str">
        <f>IF(ISERROR(VLOOKUP(OV$3,[2]分国家汇总!$A:$AW,$A14,FALSE)),"",VLOOKUP(OV$3,[2]分国家汇总!$A:$AW,$A14,FALSE))</f>
        <v/>
      </c>
      <c r="OW14" s="71" t="str">
        <f>IF(ISERROR(VLOOKUP(OW$3,[2]分国家汇总!$A:$AW,$A14,FALSE)),"",VLOOKUP(OW$3,[2]分国家汇总!$A:$AW,$A14,FALSE))</f>
        <v/>
      </c>
      <c r="OX14" s="71" t="str">
        <f>IF(ISERROR(VLOOKUP(OX$3,[2]分国家汇总!$A:$AW,$A14,FALSE)),"",VLOOKUP(OX$3,[2]分国家汇总!$A:$AW,$A14,FALSE))</f>
        <v/>
      </c>
      <c r="OY14" s="71" t="str">
        <f>IF(ISERROR(VLOOKUP(OY$3,[2]分国家汇总!$A:$AW,$A14,FALSE)),"",VLOOKUP(OY$3,[2]分国家汇总!$A:$AW,$A14,FALSE))</f>
        <v/>
      </c>
      <c r="OZ14" s="71" t="str">
        <f>IF(ISERROR(VLOOKUP(OZ$3,[2]分国家汇总!$A:$AW,$A14,FALSE)),"",VLOOKUP(OZ$3,[2]分国家汇总!$A:$AW,$A14,FALSE))</f>
        <v/>
      </c>
      <c r="PA14" s="71" t="str">
        <f>IF(ISERROR(VLOOKUP(PA$3,[2]分国家汇总!$A:$AW,$A14,FALSE)),"",VLOOKUP(PA$3,[2]分国家汇总!$A:$AW,$A14,FALSE))</f>
        <v/>
      </c>
      <c r="PB14" s="71" t="str">
        <f>IF(ISERROR(VLOOKUP(PB$3,[2]分国家汇总!$A:$AW,$A14,FALSE)),"",VLOOKUP(PB$3,[2]分国家汇总!$A:$AW,$A14,FALSE))</f>
        <v/>
      </c>
      <c r="PC14" s="71" t="str">
        <f>IF(ISERROR(VLOOKUP(PC$3,[2]分国家汇总!$A:$AW,$A14,FALSE)),"",VLOOKUP(PC$3,[2]分国家汇总!$A:$AW,$A14,FALSE))</f>
        <v/>
      </c>
      <c r="PD14" s="71" t="str">
        <f>IF(ISERROR(VLOOKUP(PD$3,[2]分国家汇总!$A:$AW,$A14,FALSE)),"",VLOOKUP(PD$3,[2]分国家汇总!$A:$AW,$A14,FALSE))</f>
        <v/>
      </c>
      <c r="PE14" s="71" t="str">
        <f>IF(ISERROR(VLOOKUP(PE$3,[2]分国家汇总!$A:$AW,$A14,FALSE)),"",VLOOKUP(PE$3,[2]分国家汇总!$A:$AW,$A14,FALSE))</f>
        <v/>
      </c>
      <c r="PF14" s="71" t="str">
        <f>IF(ISERROR(VLOOKUP(PF$3,[2]分国家汇总!$A:$AW,$A14,FALSE)),"",VLOOKUP(PF$3,[2]分国家汇总!$A:$AW,$A14,FALSE))</f>
        <v/>
      </c>
      <c r="PG14" s="71">
        <f>IF(ISERROR(VLOOKUP(PG$3,[2]分国家汇总!$A:$AW,$A14,FALSE)),"",VLOOKUP(PG$3,[2]分国家汇总!$A:$AW,$A14,FALSE))</f>
        <v>3368.3035380000001</v>
      </c>
      <c r="PH14" s="71">
        <f>IF(ISERROR(VLOOKUP(PH$3,[2]分国家汇总!$A:$AW,$A14,FALSE)),"",VLOOKUP(PH$3,[2]分国家汇总!$A:$AW,$A14,FALSE))</f>
        <v>-7904.6478180000004</v>
      </c>
      <c r="PI14" s="71">
        <f>IF(ISERROR(VLOOKUP(PI$3,[2]分国家汇总!$A:$AW,$A14,FALSE)),"",VLOOKUP(PI$3,[2]分国家汇总!$A:$AW,$A14,FALSE))</f>
        <v>-3349.8851920000002</v>
      </c>
      <c r="PJ14" s="71">
        <f>IF(ISERROR(VLOOKUP(PJ$3,[2]分国家汇总!$A:$AW,$A14,FALSE)),"",VLOOKUP(PJ$3,[2]分国家汇总!$A:$AW,$A14,FALSE))</f>
        <v>-18886.034522000002</v>
      </c>
      <c r="PK14" s="71">
        <f>IF(ISERROR(VLOOKUP(PK$3,[2]分国家汇总!$A:$AW,$A14,FALSE)),"",VLOOKUP(PK$3,[2]分国家汇总!$A:$AW,$A14,FALSE))</f>
        <v>1255.438654</v>
      </c>
      <c r="PL14" s="71">
        <f>IF(ISERROR(VLOOKUP(PL$3,[2]分国家汇总!$A:$AW,$A14,FALSE)),"",VLOOKUP(PL$3,[2]分国家汇总!$A:$AW,$A14,FALSE))</f>
        <v>-7838.3323170000003</v>
      </c>
      <c r="PM14" s="71">
        <f>IF(ISERROR(VLOOKUP(PM$3,[2]分国家汇总!$A:$AW,$A14,FALSE)),"",VLOOKUP(PM$3,[2]分国家汇总!$A:$AW,$A14,FALSE))</f>
        <v>-11795.009996999999</v>
      </c>
      <c r="PN14" s="71">
        <f>IF(ISERROR(VLOOKUP(PN$3,[2]分国家汇总!$A:$AW,$A14,FALSE)),"",VLOOKUP(PN$3,[2]分国家汇总!$A:$AW,$A14,FALSE))</f>
        <v>1093.206512</v>
      </c>
      <c r="PO14" s="71">
        <f>IF(ISERROR(VLOOKUP(PO$3,[2]分国家汇总!$A:$AW,$A14,FALSE)),"",VLOOKUP(PO$3,[2]分国家汇总!$A:$AW,$A14,FALSE))</f>
        <v>-10433.680752</v>
      </c>
      <c r="PP14" s="71">
        <f>IF(ISERROR(VLOOKUP(PP$3,[2]分国家汇总!$A:$AW,$A14,FALSE)),"",VLOOKUP(PP$3,[2]分国家汇总!$A:$AW,$A14,FALSE))</f>
        <v>17375.091247</v>
      </c>
      <c r="PQ14" s="71">
        <f>IF(ISERROR(VLOOKUP(PQ$3,[2]分国家汇总!$A:$AW,$A14,FALSE)),"",VLOOKUP(PQ$3,[2]分国家汇总!$A:$AW,$A14,FALSE))</f>
        <v>-19864.29898</v>
      </c>
      <c r="PR14" s="71">
        <f>IF(ISERROR(VLOOKUP(PR$3,[2]分国家汇总!$A:$AW,$A14,FALSE)),"",VLOOKUP(PR$3,[2]分国家汇总!$A:$AW,$A14,FALSE))</f>
        <v>-10367.68592</v>
      </c>
      <c r="PS14" s="71">
        <f>IF(ISERROR(VLOOKUP(PS$3,[2]分国家汇总!$A:$AW,$A14,FALSE)),"",VLOOKUP(PS$3,[2]分国家汇总!$A:$AW,$A14,FALSE))</f>
        <v>-6434.6910950000001</v>
      </c>
      <c r="PT14" s="71">
        <f>IF(ISERROR(VLOOKUP(PT$3,[2]分国家汇总!$A:$AW,$A14,FALSE)),"",VLOOKUP(PT$3,[2]分国家汇总!$A:$AW,$A14,FALSE))</f>
        <v>-2438.1337170000002</v>
      </c>
      <c r="PU14" s="71">
        <f>IF(ISERROR(VLOOKUP(PU$3,[2]分国家汇总!$A:$AW,$A14,FALSE)),"",VLOOKUP(PU$3,[2]分国家汇总!$A:$AW,$A14,FALSE))</f>
        <v>-1651.8328100000001</v>
      </c>
      <c r="PV14" s="71">
        <f>IF(ISERROR(VLOOKUP(PV$3,[2]分国家汇总!$A:$AW,$A14,FALSE)),"",VLOOKUP(PV$3,[2]分国家汇总!$A:$AW,$A14,FALSE))</f>
        <v>-3437.7492010000001</v>
      </c>
      <c r="PW14" s="71">
        <f>IF(ISERROR(VLOOKUP(PW$3,[2]分国家汇总!$A:$AW,$A14,FALSE)),"",VLOOKUP(PW$3,[2]分国家汇总!$A:$AW,$A14,FALSE))</f>
        <v>-92.746020000000001</v>
      </c>
      <c r="PX14" s="71">
        <f>IF(ISERROR(VLOOKUP(PX$3,[2]分国家汇总!$A:$AW,$A14,FALSE)),"",VLOOKUP(PX$3,[2]分国家汇总!$A:$AW,$A14,FALSE))</f>
        <v>-19157.319651999998</v>
      </c>
      <c r="PY14" s="71">
        <f>IF(ISERROR(VLOOKUP(PY$3,[2]分国家汇总!$A:$AW,$A14,FALSE)),"",VLOOKUP(PY$3,[2]分国家汇总!$A:$AW,$A14,FALSE))</f>
        <v>-17657.832019000001</v>
      </c>
      <c r="PZ14" s="71">
        <f>IF(ISERROR(VLOOKUP(PZ$3,[2]分国家汇总!$A:$AW,$A14,FALSE)),"",VLOOKUP(PZ$3,[2]分国家汇总!$A:$AW,$A14,FALSE))</f>
        <v>4403.7295670000003</v>
      </c>
      <c r="QA14" s="71">
        <f>IF(ISERROR(VLOOKUP(QA$3,[2]分国家汇总!$A:$AW,$A14,FALSE)),"",VLOOKUP(QA$3,[2]分国家汇总!$A:$AW,$A14,FALSE))</f>
        <v>-8392.3859709999997</v>
      </c>
      <c r="QB14" s="71">
        <f>IF(ISERROR(VLOOKUP(QB$3,[2]分国家汇总!$A:$AW,$A14,FALSE)),"",VLOOKUP(QB$3,[2]分国家汇总!$A:$AW,$A14,FALSE))</f>
        <v>-8093.8086080000003</v>
      </c>
      <c r="QC14" s="71">
        <f>IF(ISERROR(VLOOKUP(QC$3,[2]分国家汇总!$A:$AW,$A14,FALSE)),"",VLOOKUP(QC$3,[2]分国家汇总!$A:$AW,$A14,FALSE))</f>
        <v>4503.0303889999996</v>
      </c>
      <c r="QD14" s="71">
        <f>IF(ISERROR(VLOOKUP(QD$3,[2]分国家汇总!$A:$AW,$A14,FALSE)),"",VLOOKUP(QD$3,[2]分国家汇总!$A:$AW,$A14,FALSE))</f>
        <v>16030.759524999999</v>
      </c>
      <c r="QE14" s="71">
        <f>IF(ISERROR(VLOOKUP(QE$3,[2]分国家汇总!$A:$AW,$A14,FALSE)),"",VLOOKUP(QE$3,[2]分国家汇总!$A:$AW,$A14,FALSE))</f>
        <v>-500.294848</v>
      </c>
      <c r="QF14" s="71">
        <f>IF(ISERROR(VLOOKUP(QF$3,[2]分国家汇总!$A:$AW,$A14,FALSE)),"",VLOOKUP(QF$3,[2]分国家汇总!$A:$AW,$A14,FALSE))</f>
        <v>-11707.503637</v>
      </c>
      <c r="QG14" s="71">
        <f>IF(ISERROR(VLOOKUP(QG$3,[2]分国家汇总!$A:$AW,$A14,FALSE)),"",VLOOKUP(QG$3,[2]分国家汇总!$A:$AW,$A14,FALSE))</f>
        <v>1720.242082</v>
      </c>
      <c r="QH14" s="71">
        <f>IF(ISERROR(VLOOKUP(QH$3,[2]分国家汇总!$A:$AW,$A14,FALSE)),"",VLOOKUP(QH$3,[2]分国家汇总!$A:$AW,$A14,FALSE))</f>
        <v>5892.5776930000002</v>
      </c>
      <c r="QI14" s="71">
        <f>IF(ISERROR(VLOOKUP(QI$3,[2]分国家汇总!$A:$AW,$A14,FALSE)),"",VLOOKUP(QI$3,[2]分国家汇总!$A:$AW,$A14,FALSE))</f>
        <v>-5761.6345039999997</v>
      </c>
      <c r="QJ14" s="71">
        <f>IF(ISERROR(VLOOKUP(QJ$3,[2]分国家汇总!$A:$AW,$A14,FALSE)),"",VLOOKUP(QJ$3,[2]分国家汇总!$A:$AW,$A14,FALSE))</f>
        <v>1635.7988789999999</v>
      </c>
      <c r="QK14" s="71">
        <f>IF(ISERROR(VLOOKUP(QK$3,[2]分国家汇总!$A:$AW,$A14,FALSE)),"",VLOOKUP(QK$3,[2]分国家汇总!$A:$AW,$A14,FALSE))</f>
        <v>-18698.425475</v>
      </c>
      <c r="QL14" s="71">
        <f>IF(ISERROR(VLOOKUP(QL$3,[2]分国家汇总!$A:$AW,$A14,FALSE)),"",VLOOKUP(QL$3,[2]分国家汇总!$A:$AW,$A14,FALSE))</f>
        <v>-1264.584104</v>
      </c>
      <c r="QM14" s="71">
        <f>IF(ISERROR(VLOOKUP(QM$3,[2]分国家汇总!$A:$AW,$A14,FALSE)),"",VLOOKUP(QM$3,[2]分国家汇总!$A:$AW,$A14,FALSE))</f>
        <v>-11795.156908000001</v>
      </c>
      <c r="QN14" s="71">
        <f>IF(ISERROR(VLOOKUP(QN$3,[2]分国家汇总!$A:$AW,$A14,FALSE)),"",VLOOKUP(QN$3,[2]分国家汇总!$A:$AW,$A14,FALSE))</f>
        <v>-4510.3467959999998</v>
      </c>
      <c r="QO14" s="71">
        <f>IF(ISERROR(VLOOKUP(QO$3,[2]分国家汇总!$A:$AW,$A14,FALSE)),"",VLOOKUP(QO$3,[2]分国家汇总!$A:$AW,$A14,FALSE))</f>
        <v>-4387.9362289999999</v>
      </c>
      <c r="QP14" s="71">
        <f>IF(ISERROR(VLOOKUP(QP$3,[2]分国家汇总!$A:$AW,$A14,FALSE)),"",VLOOKUP(QP$3,[2]分国家汇总!$A:$AW,$A14,FALSE))</f>
        <v>14968.864613</v>
      </c>
      <c r="QQ14" s="71">
        <f>IF(ISERROR(VLOOKUP(QQ$3,[2]分国家汇总!$A:$AW,$A14,FALSE)),"",VLOOKUP(QQ$3,[2]分国家汇总!$A:$AW,$A14,FALSE))</f>
        <v>19204.305623</v>
      </c>
      <c r="QR14" s="71">
        <f>IF(ISERROR(VLOOKUP(QR$3,[2]分国家汇总!$A:$AW,$A14,FALSE)),"",VLOOKUP(QR$3,[2]分国家汇总!$A:$AW,$A14,FALSE))</f>
        <v>-18306.350772999998</v>
      </c>
      <c r="QS14" s="71">
        <f>IF(ISERROR(VLOOKUP(QS$3,[2]分国家汇总!$A:$AW,$A14,FALSE)),"",VLOOKUP(QS$3,[2]分国家汇总!$A:$AW,$A14,FALSE))</f>
        <v>-6203.1870840000001</v>
      </c>
      <c r="QT14" s="71">
        <f>IF(ISERROR(VLOOKUP(QT$3,[2]分国家汇总!$A:$AW,$A14,FALSE)),"",VLOOKUP(QT$3,[2]分国家汇总!$A:$AW,$A14,FALSE))</f>
        <v>-8168.4418480000004</v>
      </c>
      <c r="QU14" s="71">
        <f>IF(ISERROR(VLOOKUP(QU$3,[2]分国家汇总!$A:$AW,$A14,FALSE)),"",VLOOKUP(QU$3,[2]分国家汇总!$A:$AW,$A14,FALSE))</f>
        <v>1436.9932040000001</v>
      </c>
      <c r="QV14" s="71">
        <f>IF(ISERROR(VLOOKUP(QV$3,[2]分国家汇总!$A:$AW,$A14,FALSE)),"",VLOOKUP(QV$3,[2]分国家汇总!$A:$AW,$A14,FALSE))</f>
        <v>-2141.2743129999999</v>
      </c>
      <c r="QW14" s="71">
        <f>IF(ISERROR(VLOOKUP(QW$3,[2]分国家汇总!$A:$AW,$A14,FALSE)),"",VLOOKUP(QW$3,[2]分国家汇总!$A:$AW,$A14,FALSE))</f>
        <v>4678.1511520000004</v>
      </c>
      <c r="QX14" s="71">
        <f>IF(ISERROR(VLOOKUP(QX$3,[2]分国家汇总!$A:$AW,$A14,FALSE)),"",VLOOKUP(QX$3,[2]分国家汇总!$A:$AW,$A14,FALSE))</f>
        <v>15545.678193</v>
      </c>
      <c r="QY14" s="71">
        <f>IF(ISERROR(VLOOKUP(QY$3,[2]分国家汇总!$A:$AW,$A14,FALSE)),"",VLOOKUP(QY$3,[2]分国家汇总!$A:$AW,$A14,FALSE))</f>
        <v>5731.9702159999997</v>
      </c>
      <c r="QZ14" s="71">
        <f>IF(ISERROR(VLOOKUP(QZ$3,[2]分国家汇总!$A:$AW,$A14,FALSE)),"",VLOOKUP(QZ$3,[2]分国家汇总!$A:$AW,$A14,FALSE))</f>
        <v>-4197.7294110000003</v>
      </c>
      <c r="RA14" s="71">
        <f>IF(ISERROR(VLOOKUP(RA$3,[2]分国家汇总!$A:$AW,$A14,FALSE)),"",VLOOKUP(RA$3,[2]分国家汇总!$A:$AW,$A14,FALSE))</f>
        <v>7194.7227469999998</v>
      </c>
      <c r="RB14" s="71">
        <f>IF(ISERROR(VLOOKUP(RB$3,[2]分国家汇总!$A:$AW,$A14,FALSE)),"",VLOOKUP(RB$3,[2]分国家汇总!$A:$AW,$A14,FALSE))</f>
        <v>5177.3914910000003</v>
      </c>
      <c r="RC14" s="71">
        <f>IF(ISERROR(VLOOKUP(RC$3,[2]分国家汇总!$A:$AW,$A14,FALSE)),"",VLOOKUP(RC$3,[2]分国家汇总!$A:$AW,$A14,FALSE))</f>
        <v>-2390.0966739999999</v>
      </c>
      <c r="RD14" s="71">
        <f>IF(ISERROR(VLOOKUP(RD$3,[2]分国家汇总!$A:$AW,$A14,FALSE)),"",VLOOKUP(RD$3,[2]分国家汇总!$A:$AW,$A14,FALSE))</f>
        <v>10904.009045999999</v>
      </c>
      <c r="RE14" s="71">
        <f>IF(ISERROR(VLOOKUP(RE$3,[2]分国家汇总!$A:$AW,$A14,FALSE)),"",VLOOKUP(RE$3,[2]分国家汇总!$A:$AW,$A14,FALSE))</f>
        <v>-18130.316416999998</v>
      </c>
      <c r="RF14" s="71">
        <f>IF(ISERROR(VLOOKUP(RF$3,[2]分国家汇总!$A:$AW,$A14,FALSE)),"",VLOOKUP(RF$3,[2]分国家汇总!$A:$AW,$A14,FALSE))</f>
        <v>4794.1423299999997</v>
      </c>
      <c r="RG14" s="71">
        <f>IF(ISERROR(VLOOKUP(RG$3,[2]分国家汇总!$A:$AW,$A14,FALSE)),"",VLOOKUP(RG$3,[2]分国家汇总!$A:$AW,$A14,FALSE))</f>
        <v>-2656.1063250000002</v>
      </c>
      <c r="RH14" s="71">
        <f>IF(ISERROR(VLOOKUP(RH$3,[2]分国家汇总!$A:$AW,$A14,FALSE)),"",VLOOKUP(RH$3,[2]分国家汇总!$A:$AW,$A14,FALSE))</f>
        <v>8110.6397770000003</v>
      </c>
      <c r="RI14" s="71">
        <f>IF(ISERROR(VLOOKUP(RI$3,[2]分国家汇总!$A:$AW,$A14,FALSE)),"",VLOOKUP(RI$3,[2]分国家汇总!$A:$AW,$A14,FALSE))</f>
        <v>3811.2144039999998</v>
      </c>
      <c r="RJ14" s="71">
        <f>IF(ISERROR(VLOOKUP(RJ$3,[2]分国家汇总!$A:$AW,$A14,FALSE)),"",VLOOKUP(RJ$3,[2]分国家汇总!$A:$AW,$A14,FALSE))</f>
        <v>3622.9493769999999</v>
      </c>
      <c r="RK14" s="71">
        <f>IF(ISERROR(VLOOKUP(RK$3,[2]分国家汇总!$A:$AW,$A14,FALSE)),"",VLOOKUP(RK$3,[2]分国家汇总!$A:$AW,$A14,FALSE))</f>
        <v>15479.288640000001</v>
      </c>
      <c r="RL14" s="71">
        <f>IF(ISERROR(VLOOKUP(RL$3,[2]分国家汇总!$A:$AW,$A14,FALSE)),"",VLOOKUP(RL$3,[2]分国家汇总!$A:$AW,$A14,FALSE))</f>
        <v>8986.8797130000003</v>
      </c>
      <c r="RM14" s="71">
        <f>IF(ISERROR(VLOOKUP(RM$3,[2]分国家汇总!$A:$AW,$A14,FALSE)),"",VLOOKUP(RM$3,[2]分国家汇总!$A:$AW,$A14,FALSE))</f>
        <v>4278.3769540000003</v>
      </c>
      <c r="RN14" s="71">
        <f>IF(ISERROR(VLOOKUP(RN$3,[2]分国家汇总!$A:$AW,$A14,FALSE)),"",VLOOKUP(RN$3,[2]分国家汇总!$A:$AW,$A14,FALSE))</f>
        <v>-17895.757438000001</v>
      </c>
      <c r="RO14" s="71">
        <f>IF(ISERROR(VLOOKUP(RO$3,[2]分国家汇总!$A:$AW,$A14,FALSE)),"",VLOOKUP(RO$3,[2]分国家汇总!$A:$AW,$A14,FALSE))</f>
        <v>-16953.239889</v>
      </c>
      <c r="RP14" s="71">
        <f>IF(ISERROR(VLOOKUP(RP$3,[2]分国家汇总!$A:$AW,$A14,FALSE)),"",VLOOKUP(RP$3,[2]分国家汇总!$A:$AW,$A14,FALSE))</f>
        <v>-1569.216216</v>
      </c>
      <c r="RQ14" s="71">
        <f>IF(ISERROR(VLOOKUP(RQ$3,[2]分国家汇总!$A:$AW,$A14,FALSE)),"",VLOOKUP(RQ$3,[2]分国家汇总!$A:$AW,$A14,FALSE))</f>
        <v>-18466.462781999999</v>
      </c>
      <c r="RR14" s="71">
        <f>IF(ISERROR(VLOOKUP(RR$3,[2]分国家汇总!$A:$AW,$A14,FALSE)),"",VLOOKUP(RR$3,[2]分国家汇总!$A:$AW,$A14,FALSE))</f>
        <v>-23567.591510999999</v>
      </c>
      <c r="RS14" s="71">
        <f>IF(ISERROR(VLOOKUP(RS$3,[2]分国家汇总!$A:$AW,$A14,FALSE)),"",VLOOKUP(RS$3,[2]分国家汇总!$A:$AW,$A14,FALSE))</f>
        <v>8274.8384810000007</v>
      </c>
      <c r="RT14" s="71">
        <f>IF(ISERROR(VLOOKUP(RT$3,[2]分国家汇总!$A:$AW,$A14,FALSE)),"",VLOOKUP(RT$3,[2]分国家汇总!$A:$AW,$A14,FALSE))</f>
        <v>19876.096223</v>
      </c>
      <c r="RU14" s="71">
        <f>IF(ISERROR(VLOOKUP(RU$3,[2]分国家汇总!$A:$AW,$A14,FALSE)),"",VLOOKUP(RU$3,[2]分国家汇总!$A:$AW,$A14,FALSE))</f>
        <v>11276.569296</v>
      </c>
      <c r="RV14" s="71">
        <f>IF(ISERROR(VLOOKUP(RV$3,[2]分国家汇总!$A:$AW,$A14,FALSE)),"",VLOOKUP(RV$3,[2]分国家汇总!$A:$AW,$A14,FALSE))</f>
        <v>128.21451200000001</v>
      </c>
      <c r="RW14" s="71">
        <f>IF(ISERROR(VLOOKUP(RW$3,[2]分国家汇总!$A:$AW,$A14,FALSE)),"",VLOOKUP(RW$3,[2]分国家汇总!$A:$AW,$A14,FALSE))</f>
        <v>-3084.4997079999998</v>
      </c>
      <c r="RX14" s="71">
        <f>IF(ISERROR(VLOOKUP(RX$3,[2]分国家汇总!$A:$AW,$A14,FALSE)),"",VLOOKUP(RX$3,[2]分国家汇总!$A:$AW,$A14,FALSE))</f>
        <v>-11537.796403</v>
      </c>
      <c r="RY14" s="71">
        <f>IF(ISERROR(VLOOKUP(RY$3,[2]分国家汇总!$A:$AW,$A14,FALSE)),"",VLOOKUP(RY$3,[2]分国家汇总!$A:$AW,$A14,FALSE))</f>
        <v>-450.65831600000001</v>
      </c>
      <c r="RZ14" s="71">
        <f>IF(ISERROR(VLOOKUP(RZ$3,[2]分国家汇总!$A:$AW,$A14,FALSE)),"",VLOOKUP(RZ$3,[2]分国家汇总!$A:$AW,$A14,FALSE))</f>
        <v>-3567.3485860000001</v>
      </c>
      <c r="SA14" s="71">
        <f>IF(ISERROR(VLOOKUP(SA$3,[2]分国家汇总!$A:$AW,$A14,FALSE)),"",VLOOKUP(SA$3,[2]分国家汇总!$A:$AW,$A14,FALSE))</f>
        <v>5268.8534490000002</v>
      </c>
      <c r="SB14" s="71">
        <f>IF(ISERROR(VLOOKUP(SB$3,[2]分国家汇总!$A:$AW,$A14,FALSE)),"",VLOOKUP(SB$3,[2]分国家汇总!$A:$AW,$A14,FALSE))</f>
        <v>8694.2596560000002</v>
      </c>
      <c r="SC14" s="71">
        <f>IF(ISERROR(VLOOKUP(SC$3,[2]分国家汇总!$A:$AW,$A14,FALSE)),"",VLOOKUP(SC$3,[2]分国家汇总!$A:$AW,$A14,FALSE))</f>
        <v>17763.810697000001</v>
      </c>
      <c r="SD14" s="71">
        <f>IF(ISERROR(VLOOKUP(SD$3,[2]分国家汇总!$A:$AW,$A14,FALSE)),"",VLOOKUP(SD$3,[2]分国家汇总!$A:$AW,$A14,FALSE))</f>
        <v>-2128.0522679999999</v>
      </c>
      <c r="SE14" s="71">
        <f>IF(ISERROR(VLOOKUP(SE$3,[2]分国家汇总!$A:$AW,$A14,FALSE)),"",VLOOKUP(SE$3,[2]分国家汇总!$A:$AW,$A14,FALSE))</f>
        <v>-4496.3901210000004</v>
      </c>
      <c r="SF14" s="71">
        <f>IF(ISERROR(VLOOKUP(SF$3,[2]分国家汇总!$A:$AW,$A14,FALSE)),"",VLOOKUP(SF$3,[2]分国家汇总!$A:$AW,$A14,FALSE))</f>
        <v>-4027.9722240000001</v>
      </c>
      <c r="SG14" s="71">
        <f>IF(ISERROR(VLOOKUP(SG$3,[2]分国家汇总!$A:$AW,$A14,FALSE)),"",VLOOKUP(SG$3,[2]分国家汇总!$A:$AW,$A14,FALSE))</f>
        <v>197.82994600000001</v>
      </c>
      <c r="SH14" s="71">
        <f>IF(ISERROR(VLOOKUP(SH$3,[2]分国家汇总!$A:$AW,$A14,FALSE)),"",VLOOKUP(SH$3,[2]分国家汇总!$A:$AW,$A14,FALSE))</f>
        <v>6012.9215130000002</v>
      </c>
      <c r="SI14" s="71">
        <f>IF(ISERROR(VLOOKUP(SI$3,[2]分国家汇总!$A:$AW,$A14,FALSE)),"",VLOOKUP(SI$3,[2]分国家汇总!$A:$AW,$A14,FALSE))</f>
        <v>-954.47720200000003</v>
      </c>
      <c r="SJ14" s="71">
        <f>IF(ISERROR(VLOOKUP(SJ$3,[2]分国家汇总!$A:$AW,$A14,FALSE)),"",VLOOKUP(SJ$3,[2]分国家汇总!$A:$AW,$A14,FALSE))</f>
        <v>-1052.8241599999999</v>
      </c>
      <c r="SK14" s="71">
        <f>IF(ISERROR(VLOOKUP(SK$3,[2]分国家汇总!$A:$AW,$A14,FALSE)),"",VLOOKUP(SK$3,[2]分国家汇总!$A:$AW,$A14,FALSE))</f>
        <v>-4898.4371549999996</v>
      </c>
      <c r="SL14" s="71">
        <f>IF(ISERROR(VLOOKUP(SL$3,[2]分国家汇总!$A:$AW,$A14,FALSE)),"",VLOOKUP(SL$3,[2]分国家汇总!$A:$AW,$A14,FALSE))</f>
        <v>9211.9783950000001</v>
      </c>
      <c r="SM14" s="71">
        <f>IF(ISERROR(VLOOKUP(SM$3,[2]分国家汇总!$A:$AW,$A14,FALSE)),"",VLOOKUP(SM$3,[2]分国家汇总!$A:$AW,$A14,FALSE))</f>
        <v>-5270.6714119999997</v>
      </c>
      <c r="SN14" s="71">
        <f>IF(ISERROR(VLOOKUP(SN$3,[2]分国家汇总!$A:$AW,$A14,FALSE)),"",VLOOKUP(SN$3,[2]分国家汇总!$A:$AW,$A14,FALSE))</f>
        <v>-405.51046600000001</v>
      </c>
      <c r="SO14" s="71">
        <f>IF(ISERROR(VLOOKUP(SO$3,[2]分国家汇总!$A:$AW,$A14,FALSE)),"",VLOOKUP(SO$3,[2]分国家汇总!$A:$AW,$A14,FALSE))</f>
        <v>-656.77061400000002</v>
      </c>
      <c r="SP14" s="71">
        <f>IF(ISERROR(VLOOKUP(SP$3,[2]分国家汇总!$A:$AW,$A14,FALSE)),"",VLOOKUP(SP$3,[2]分国家汇总!$A:$AW,$A14,FALSE))</f>
        <v>-113.886286</v>
      </c>
      <c r="SQ14" s="71">
        <f>IF(ISERROR(VLOOKUP(SQ$3,[2]分国家汇总!$A:$AW,$A14,FALSE)),"",VLOOKUP(SQ$3,[2]分国家汇总!$A:$AW,$A14,FALSE))</f>
        <v>28225.009009000001</v>
      </c>
      <c r="SR14" s="71">
        <f>IF(ISERROR(VLOOKUP(SR$3,[2]分国家汇总!$A:$AW,$A14,FALSE)),"",VLOOKUP(SR$3,[2]分国家汇总!$A:$AW,$A14,FALSE))</f>
        <v>-23128.921937999999</v>
      </c>
      <c r="SS14" s="71">
        <f>IF(ISERROR(VLOOKUP(SS$3,[2]分国家汇总!$A:$AW,$A14,FALSE)),"",VLOOKUP(SS$3,[2]分国家汇总!$A:$AW,$A14,FALSE))</f>
        <v>8715.1711109999997</v>
      </c>
      <c r="ST14" s="71">
        <f>IF(ISERROR(VLOOKUP(ST$3,[2]分国家汇总!$A:$AW,$A14,FALSE)),"",VLOOKUP(ST$3,[2]分国家汇总!$A:$AW,$A14,FALSE))</f>
        <v>2934.4559899999999</v>
      </c>
      <c r="SU14" s="71">
        <f>IF(ISERROR(VLOOKUP(SU$3,[2]分国家汇总!$A:$AW,$A14,FALSE)),"",VLOOKUP(SU$3,[2]分国家汇总!$A:$AW,$A14,FALSE))</f>
        <v>7738.6059750000004</v>
      </c>
      <c r="SV14" s="71">
        <f>IF(ISERROR(VLOOKUP(SV$3,[2]分国家汇总!$A:$AW,$A14,FALSE)),"",VLOOKUP(SV$3,[2]分国家汇总!$A:$AW,$A14,FALSE))</f>
        <v>-961.287462</v>
      </c>
      <c r="SW14" s="71">
        <f>IF(ISERROR(VLOOKUP(SW$3,[2]分国家汇总!$A:$AW,$A14,FALSE)),"",VLOOKUP(SW$3,[2]分国家汇总!$A:$AW,$A14,FALSE))</f>
        <v>-5123.4916300000004</v>
      </c>
      <c r="SX14" s="71">
        <f>IF(ISERROR(VLOOKUP(SX$3,[2]分国家汇总!$A:$AW,$A14,FALSE)),"",VLOOKUP(SX$3,[2]分国家汇总!$A:$AW,$A14,FALSE))</f>
        <v>5523.1365880000003</v>
      </c>
      <c r="SY14" s="71">
        <f>IF(ISERROR(VLOOKUP(SY$3,[2]分国家汇总!$A:$AW,$A14,FALSE)),"",VLOOKUP(SY$3,[2]分国家汇总!$A:$AW,$A14,FALSE))</f>
        <v>37545.785266999999</v>
      </c>
      <c r="SZ14" s="71">
        <f>IF(ISERROR(VLOOKUP(SZ$3,[2]分国家汇总!$A:$AW,$A14,FALSE)),"",VLOOKUP(SZ$3,[2]分国家汇总!$A:$AW,$A14,FALSE))</f>
        <v>19007.519807000001</v>
      </c>
      <c r="TA14" s="71">
        <f>IF(ISERROR(VLOOKUP(TA$3,[2]分国家汇总!$A:$AW,$A14,FALSE)),"",VLOOKUP(TA$3,[2]分国家汇总!$A:$AW,$A14,FALSE))</f>
        <v>27271.22018</v>
      </c>
      <c r="TB14" s="71">
        <f>IF(ISERROR(VLOOKUP(TB$3,[2]分国家汇总!$A:$AW,$A14,FALSE)),"",VLOOKUP(TB$3,[2]分国家汇总!$A:$AW,$A14,FALSE))</f>
        <v>3223.270039</v>
      </c>
      <c r="TC14" s="71">
        <f>IF(ISERROR(VLOOKUP(TC$3,[2]分国家汇总!$A:$AW,$A14,FALSE)),"",VLOOKUP(TC$3,[2]分国家汇总!$A:$AW,$A14,FALSE))</f>
        <v>12974.226406</v>
      </c>
      <c r="TD14" s="71">
        <f>IF(ISERROR(VLOOKUP(TD$3,[2]分国家汇总!$A:$AW,$A14,FALSE)),"",VLOOKUP(TD$3,[2]分国家汇总!$A:$AW,$A14,FALSE))</f>
        <v>41443.269683999999</v>
      </c>
      <c r="TE14" s="71">
        <f>IF(ISERROR(VLOOKUP(TE$3,[2]分国家汇总!$A:$AW,$A14,FALSE)),"",VLOOKUP(TE$3,[2]分国家汇总!$A:$AW,$A14,FALSE))</f>
        <v>-12477.755541</v>
      </c>
      <c r="TF14" s="71">
        <f>IF(ISERROR(VLOOKUP(TF$3,[2]分国家汇总!$A:$AW,$A14,FALSE)),"",VLOOKUP(TF$3,[2]分国家汇总!$A:$AW,$A14,FALSE))</f>
        <v>11726.739568999999</v>
      </c>
      <c r="TG14" s="71">
        <f>IF(ISERROR(VLOOKUP(TG$3,[2]分国家汇总!$A:$AW,$A14,FALSE)),"",VLOOKUP(TG$3,[2]分国家汇总!$A:$AW,$A14,FALSE))</f>
        <v>12849.411596</v>
      </c>
    </row>
    <row r="15" spans="1:527" s="32" customFormat="1" ht="15" x14ac:dyDescent="0.2">
      <c r="A15" s="28">
        <v>48</v>
      </c>
      <c r="B15" s="29"/>
      <c r="C15" s="30"/>
      <c r="D15" s="35" t="s">
        <v>11</v>
      </c>
      <c r="E15" s="34" t="e">
        <f>VLOOKUP(E$3,[2]分国家汇总!$A:$AW,$A15,FALSE)</f>
        <v>#N/A</v>
      </c>
      <c r="F15" s="34" t="e">
        <f>VLOOKUP(F$3,[2]分国家汇总!$A:$AW,$A15,FALSE)</f>
        <v>#N/A</v>
      </c>
      <c r="G15" s="34" t="e">
        <f>VLOOKUP(G$3,[2]分国家汇总!$A:$AW,$A15,FALSE)</f>
        <v>#N/A</v>
      </c>
      <c r="H15" s="34" t="e">
        <f>VLOOKUP(H$3,[2]分国家汇总!$A:$AW,$A15,FALSE)</f>
        <v>#N/A</v>
      </c>
      <c r="I15" s="34" t="e">
        <f>VLOOKUP(I$3,[2]分国家汇总!$A:$AW,$A15,FALSE)</f>
        <v>#N/A</v>
      </c>
      <c r="J15" s="34" t="e">
        <f>VLOOKUP(J$3,[2]分国家汇总!$A:$AW,$A15,FALSE)</f>
        <v>#N/A</v>
      </c>
      <c r="K15" s="34" t="e">
        <f>VLOOKUP(K$3,[2]分国家汇总!$A:$AW,$A15,FALSE)</f>
        <v>#N/A</v>
      </c>
      <c r="L15" s="34" t="e">
        <f>VLOOKUP(L$3,[2]分国家汇总!$A:$AW,$A15,FALSE)</f>
        <v>#N/A</v>
      </c>
      <c r="M15" s="34" t="e">
        <f>VLOOKUP(M$3,[2]分国家汇总!$A:$AW,$A15,FALSE)</f>
        <v>#N/A</v>
      </c>
      <c r="N15" s="34" t="e">
        <f>VLOOKUP(N$3,[2]分国家汇总!$A:$AW,$A15,FALSE)</f>
        <v>#N/A</v>
      </c>
      <c r="O15" s="34" t="e">
        <f>VLOOKUP(O$3,[2]分国家汇总!$A:$AW,$A15,FALSE)</f>
        <v>#N/A</v>
      </c>
      <c r="P15" s="34" t="e">
        <f>VLOOKUP(P$3,[2]分国家汇总!$A:$AW,$A15,FALSE)</f>
        <v>#N/A</v>
      </c>
      <c r="Q15" s="34" t="e">
        <f>VLOOKUP(Q$3,[2]分国家汇总!$A:$AW,$A15,FALSE)</f>
        <v>#N/A</v>
      </c>
      <c r="R15" s="34" t="e">
        <f>VLOOKUP(R$3,[2]分国家汇总!$A:$AW,$A15,FALSE)</f>
        <v>#N/A</v>
      </c>
      <c r="S15" s="34" t="e">
        <f>VLOOKUP(S$3,[2]分国家汇总!$A:$AW,$A15,FALSE)</f>
        <v>#N/A</v>
      </c>
      <c r="T15" s="34" t="e">
        <f>VLOOKUP(T$3,[2]分国家汇总!$A:$AW,$A15,FALSE)</f>
        <v>#N/A</v>
      </c>
      <c r="U15" s="34" t="e">
        <f>VLOOKUP(U$3,[2]分国家汇总!$A:$AW,$A15,FALSE)</f>
        <v>#N/A</v>
      </c>
      <c r="V15" s="34" t="e">
        <f>VLOOKUP(V$3,[2]分国家汇总!$A:$AW,$A15,FALSE)</f>
        <v>#N/A</v>
      </c>
      <c r="W15" s="34" t="e">
        <f>VLOOKUP(W$3,[2]分国家汇总!$A:$AW,$A15,FALSE)</f>
        <v>#N/A</v>
      </c>
      <c r="X15" s="34" t="e">
        <f>VLOOKUP(X$3,[2]分国家汇总!$A:$AW,$A15,FALSE)</f>
        <v>#N/A</v>
      </c>
      <c r="Y15" s="34" t="e">
        <f>VLOOKUP(Y$3,[2]分国家汇总!$A:$AW,$A15,FALSE)</f>
        <v>#N/A</v>
      </c>
      <c r="Z15" s="34" t="e">
        <f>VLOOKUP(Z$3,[2]分国家汇总!$A:$AW,$A15,FALSE)</f>
        <v>#N/A</v>
      </c>
      <c r="AA15" s="34" t="e">
        <f>VLOOKUP(AA$3,[2]分国家汇总!$A:$AW,$A15,FALSE)</f>
        <v>#N/A</v>
      </c>
      <c r="AB15" s="34" t="e">
        <f>VLOOKUP(AB$3,[2]分国家汇总!$A:$AW,$A15,FALSE)</f>
        <v>#N/A</v>
      </c>
      <c r="AC15" s="34" t="e">
        <f>VLOOKUP(AC$3,[2]分国家汇总!$A:$AW,$A15,FALSE)</f>
        <v>#N/A</v>
      </c>
      <c r="AD15" s="34" t="e">
        <f>VLOOKUP(AD$3,[2]分国家汇总!$A:$AW,$A15,FALSE)</f>
        <v>#N/A</v>
      </c>
      <c r="AE15" s="34" t="e">
        <f>VLOOKUP(AE$3,[2]分国家汇总!$A:$AW,$A15,FALSE)</f>
        <v>#N/A</v>
      </c>
      <c r="AF15" s="34" t="e">
        <f>VLOOKUP(AF$3,[2]分国家汇总!$A:$AW,$A15,FALSE)</f>
        <v>#N/A</v>
      </c>
      <c r="AG15" s="34" t="e">
        <f>VLOOKUP(AG$3,[2]分国家汇总!$A:$AW,$A15,FALSE)</f>
        <v>#N/A</v>
      </c>
      <c r="AH15" s="34" t="e">
        <f>VLOOKUP(AH$3,[2]分国家汇总!$A:$AW,$A15,FALSE)</f>
        <v>#N/A</v>
      </c>
      <c r="AI15" s="34" t="e">
        <f>VLOOKUP(AI$3,[2]分国家汇总!$A:$AW,$A15,FALSE)</f>
        <v>#N/A</v>
      </c>
      <c r="AJ15" s="34" t="e">
        <f>VLOOKUP(AJ$3,[2]分国家汇总!$A:$AW,$A15,FALSE)</f>
        <v>#N/A</v>
      </c>
      <c r="AK15" s="34" t="e">
        <f>VLOOKUP(AK$3,[2]分国家汇总!$A:$AW,$A15,FALSE)</f>
        <v>#N/A</v>
      </c>
      <c r="AL15" s="34" t="e">
        <f>VLOOKUP(AL$3,[2]分国家汇总!$A:$AW,$A15,FALSE)</f>
        <v>#N/A</v>
      </c>
      <c r="AM15" s="34" t="e">
        <f>VLOOKUP(AM$3,[2]分国家汇总!$A:$AW,$A15,FALSE)</f>
        <v>#N/A</v>
      </c>
      <c r="AN15" s="34" t="e">
        <f>VLOOKUP(AN$3,[2]分国家汇总!$A:$AW,$A15,FALSE)</f>
        <v>#N/A</v>
      </c>
      <c r="AO15" s="34" t="e">
        <f>VLOOKUP(AO$3,[2]分国家汇总!$A:$AW,$A15,FALSE)</f>
        <v>#N/A</v>
      </c>
      <c r="AP15" s="34" t="e">
        <f>VLOOKUP(AP$3,[2]分国家汇总!$A:$AW,$A15,FALSE)</f>
        <v>#N/A</v>
      </c>
      <c r="AQ15" s="34" t="e">
        <f>VLOOKUP(AQ$3,[2]分国家汇总!$A:$AW,$A15,FALSE)</f>
        <v>#N/A</v>
      </c>
      <c r="AR15" s="34" t="e">
        <f>VLOOKUP(AR$3,[2]分国家汇总!$A:$AW,$A15,FALSE)</f>
        <v>#N/A</v>
      </c>
      <c r="AS15" s="34" t="e">
        <f>VLOOKUP(AS$3,[2]分国家汇总!$A:$AW,$A15,FALSE)</f>
        <v>#N/A</v>
      </c>
      <c r="AT15" s="34" t="e">
        <f>VLOOKUP(AT$3,[2]分国家汇总!$A:$AW,$A15,FALSE)</f>
        <v>#N/A</v>
      </c>
      <c r="AU15" s="34" t="e">
        <f>VLOOKUP(AU$3,[2]分国家汇总!$A:$AW,$A15,FALSE)</f>
        <v>#N/A</v>
      </c>
      <c r="AV15" s="34" t="e">
        <f>VLOOKUP(AV$3,[2]分国家汇总!$A:$AW,$A15,FALSE)</f>
        <v>#N/A</v>
      </c>
      <c r="AW15" s="34" t="e">
        <f>VLOOKUP(AW$3,[2]分国家汇总!$A:$AW,$A15,FALSE)</f>
        <v>#N/A</v>
      </c>
      <c r="AX15" s="34" t="e">
        <f>VLOOKUP(AX$3,[2]分国家汇总!$A:$AW,$A15,FALSE)</f>
        <v>#N/A</v>
      </c>
      <c r="AY15" s="34" t="e">
        <f>VLOOKUP(AY$3,[2]分国家汇总!$A:$AW,$A15,FALSE)</f>
        <v>#N/A</v>
      </c>
      <c r="AZ15" s="34" t="e">
        <f>VLOOKUP(AZ$3,[2]分国家汇总!$A:$AW,$A15,FALSE)</f>
        <v>#N/A</v>
      </c>
      <c r="BA15" s="34" t="e">
        <f>VLOOKUP(BA$3,[2]分国家汇总!$A:$AW,$A15,FALSE)</f>
        <v>#N/A</v>
      </c>
      <c r="BB15" s="34" t="e">
        <f>VLOOKUP(BB$3,[2]分国家汇总!$A:$AW,$A15,FALSE)</f>
        <v>#N/A</v>
      </c>
      <c r="BC15" s="34" t="e">
        <f>VLOOKUP(BC$3,[2]分国家汇总!$A:$AW,$A15,FALSE)</f>
        <v>#N/A</v>
      </c>
      <c r="BD15" s="34" t="e">
        <f>VLOOKUP(BD$3,[2]分国家汇总!$A:$AW,$A15,FALSE)</f>
        <v>#N/A</v>
      </c>
      <c r="BE15" s="34" t="e">
        <f>VLOOKUP(BE$3,[2]分国家汇总!$A:$AW,$A15,FALSE)</f>
        <v>#N/A</v>
      </c>
      <c r="BF15" s="34" t="e">
        <f>VLOOKUP(BF$3,[2]分国家汇总!$A:$AW,$A15,FALSE)</f>
        <v>#N/A</v>
      </c>
      <c r="BG15" s="34" t="e">
        <f>VLOOKUP(BG$3,[2]分国家汇总!$A:$AW,$A15,FALSE)</f>
        <v>#N/A</v>
      </c>
      <c r="BH15" s="34" t="e">
        <f>VLOOKUP(BH$3,[2]分国家汇总!$A:$AW,$A15,FALSE)</f>
        <v>#N/A</v>
      </c>
      <c r="BI15" s="34" t="e">
        <f>VLOOKUP(BI$3,[2]分国家汇总!$A:$AW,$A15,FALSE)</f>
        <v>#N/A</v>
      </c>
      <c r="BJ15" s="34" t="e">
        <f>VLOOKUP(BJ$3,[2]分国家汇总!$A:$AW,$A15,FALSE)</f>
        <v>#N/A</v>
      </c>
      <c r="BK15" s="34" t="e">
        <f>VLOOKUP(BK$3,[2]分国家汇总!$A:$AW,$A15,FALSE)</f>
        <v>#N/A</v>
      </c>
      <c r="BL15" s="34" t="e">
        <f>VLOOKUP(BL$3,[2]分国家汇总!$A:$AW,$A15,FALSE)</f>
        <v>#N/A</v>
      </c>
      <c r="BM15" s="34" t="e">
        <f>VLOOKUP(BM$3,[2]分国家汇总!$A:$AW,$A15,FALSE)</f>
        <v>#N/A</v>
      </c>
      <c r="BN15" s="34" t="e">
        <f>VLOOKUP(BN$3,[2]分国家汇总!$A:$AW,$A15,FALSE)</f>
        <v>#N/A</v>
      </c>
      <c r="BO15" s="34" t="e">
        <f>VLOOKUP(BO$3,[2]分国家汇总!$A:$AW,$A15,FALSE)</f>
        <v>#N/A</v>
      </c>
      <c r="BP15" s="34" t="e">
        <f>VLOOKUP(BP$3,[2]分国家汇总!$A:$AW,$A15,FALSE)</f>
        <v>#N/A</v>
      </c>
      <c r="BQ15" s="34" t="e">
        <f>VLOOKUP(BQ$3,[2]分国家汇总!$A:$AW,$A15,FALSE)</f>
        <v>#N/A</v>
      </c>
      <c r="BR15" s="34" t="e">
        <f>VLOOKUP(BR$3,[2]分国家汇总!$A:$AW,$A15,FALSE)</f>
        <v>#N/A</v>
      </c>
      <c r="BS15" s="34" t="e">
        <f>VLOOKUP(BS$3,[2]分国家汇总!$A:$AW,$A15,FALSE)</f>
        <v>#N/A</v>
      </c>
      <c r="BT15" s="34" t="e">
        <f>VLOOKUP(BT$3,[2]分国家汇总!$A:$AW,$A15,FALSE)</f>
        <v>#N/A</v>
      </c>
      <c r="BU15" s="34" t="e">
        <f>VLOOKUP(BU$3,[2]分国家汇总!$A:$AW,$A15,FALSE)</f>
        <v>#N/A</v>
      </c>
      <c r="BV15" s="34" t="e">
        <f>VLOOKUP(BV$3,[2]分国家汇总!$A:$AW,$A15,FALSE)</f>
        <v>#N/A</v>
      </c>
      <c r="BW15" s="34" t="e">
        <f>VLOOKUP(BW$3,[2]分国家汇总!$A:$AW,$A15,FALSE)</f>
        <v>#N/A</v>
      </c>
      <c r="BX15" s="34" t="e">
        <f>VLOOKUP(BX$3,[2]分国家汇总!$A:$AW,$A15,FALSE)</f>
        <v>#N/A</v>
      </c>
      <c r="BY15" s="34" t="e">
        <f>VLOOKUP(BY$3,[2]分国家汇总!$A:$AW,$A15,FALSE)</f>
        <v>#N/A</v>
      </c>
      <c r="BZ15" s="34" t="e">
        <f>VLOOKUP(BZ$3,[2]分国家汇总!$A:$AW,$A15,FALSE)</f>
        <v>#N/A</v>
      </c>
      <c r="CA15" s="34" t="e">
        <f>VLOOKUP(CA$3,[2]分国家汇总!$A:$AW,$A15,FALSE)</f>
        <v>#N/A</v>
      </c>
      <c r="CB15" s="34" t="e">
        <f>VLOOKUP(CB$3,[2]分国家汇总!$A:$AW,$A15,FALSE)</f>
        <v>#N/A</v>
      </c>
      <c r="CC15" s="34" t="e">
        <f>VLOOKUP(CC$3,[2]分国家汇总!$A:$AW,$A15,FALSE)</f>
        <v>#N/A</v>
      </c>
      <c r="CD15" s="34" t="e">
        <f>VLOOKUP(CD$3,[2]分国家汇总!$A:$AW,$A15,FALSE)</f>
        <v>#N/A</v>
      </c>
      <c r="CE15" s="34" t="e">
        <f>VLOOKUP(CE$3,[2]分国家汇总!$A:$AW,$A15,FALSE)</f>
        <v>#N/A</v>
      </c>
      <c r="CF15" s="34" t="e">
        <f>VLOOKUP(CF$3,[2]分国家汇总!$A:$AW,$A15,FALSE)</f>
        <v>#N/A</v>
      </c>
      <c r="CG15" s="34" t="e">
        <f>VLOOKUP(CG$3,[2]分国家汇总!$A:$AW,$A15,FALSE)</f>
        <v>#N/A</v>
      </c>
      <c r="CH15" s="34" t="e">
        <f>VLOOKUP(CH$3,[2]分国家汇总!$A:$AW,$A15,FALSE)</f>
        <v>#N/A</v>
      </c>
      <c r="CI15" s="34" t="e">
        <f>VLOOKUP(CI$3,[2]分国家汇总!$A:$AW,$A15,FALSE)</f>
        <v>#N/A</v>
      </c>
      <c r="CJ15" s="34" t="e">
        <f>VLOOKUP(CJ$3,[2]分国家汇总!$A:$AW,$A15,FALSE)</f>
        <v>#N/A</v>
      </c>
      <c r="CK15" s="34" t="e">
        <f>VLOOKUP(CK$3,[2]分国家汇总!$A:$AW,$A15,FALSE)</f>
        <v>#N/A</v>
      </c>
      <c r="CL15" s="34" t="e">
        <f>VLOOKUP(CL$3,[2]分国家汇总!$A:$AW,$A15,FALSE)</f>
        <v>#N/A</v>
      </c>
      <c r="CM15" s="34" t="e">
        <f>VLOOKUP(CM$3,[2]分国家汇总!$A:$AW,$A15,FALSE)</f>
        <v>#N/A</v>
      </c>
      <c r="CN15" s="34" t="e">
        <f>VLOOKUP(CN$3,[2]分国家汇总!$A:$AW,$A15,FALSE)</f>
        <v>#N/A</v>
      </c>
      <c r="CO15" s="34" t="e">
        <f>VLOOKUP(CO$3,[2]分国家汇总!$A:$AW,$A15,FALSE)</f>
        <v>#N/A</v>
      </c>
      <c r="CP15" s="34" t="e">
        <f>VLOOKUP(CP$3,[2]分国家汇总!$A:$AW,$A15,FALSE)</f>
        <v>#N/A</v>
      </c>
      <c r="CQ15" s="34" t="e">
        <f>VLOOKUP(CQ$3,[2]分国家汇总!$A:$AW,$A15,FALSE)</f>
        <v>#N/A</v>
      </c>
      <c r="CR15" s="34" t="e">
        <f>VLOOKUP(CR$3,[2]分国家汇总!$A:$AW,$A15,FALSE)</f>
        <v>#N/A</v>
      </c>
      <c r="CS15" s="34" t="e">
        <f>VLOOKUP(CS$3,[2]分国家汇总!$A:$AW,$A15,FALSE)</f>
        <v>#N/A</v>
      </c>
      <c r="CT15" s="34" t="e">
        <f>VLOOKUP(CT$3,[2]分国家汇总!$A:$AW,$A15,FALSE)</f>
        <v>#N/A</v>
      </c>
      <c r="CU15" s="34" t="e">
        <f>VLOOKUP(CU$3,[2]分国家汇总!$A:$AW,$A15,FALSE)</f>
        <v>#N/A</v>
      </c>
      <c r="CV15" s="34" t="e">
        <f>VLOOKUP(CV$3,[2]分国家汇总!$A:$AW,$A15,FALSE)</f>
        <v>#N/A</v>
      </c>
      <c r="CW15" s="34" t="e">
        <f>VLOOKUP(CW$3,[2]分国家汇总!$A:$AW,$A15,FALSE)</f>
        <v>#N/A</v>
      </c>
      <c r="CX15" s="34" t="e">
        <f>VLOOKUP(CX$3,[2]分国家汇总!$A:$AW,$A15,FALSE)</f>
        <v>#N/A</v>
      </c>
      <c r="CY15" s="34" t="e">
        <f>VLOOKUP(CY$3,[2]分国家汇总!$A:$AW,$A15,FALSE)</f>
        <v>#N/A</v>
      </c>
      <c r="CZ15" s="34" t="e">
        <f>VLOOKUP(CZ$3,[2]分国家汇总!$A:$AW,$A15,FALSE)</f>
        <v>#N/A</v>
      </c>
      <c r="DA15" s="34" t="e">
        <f>VLOOKUP(DA$3,[2]分国家汇总!$A:$AW,$A15,FALSE)</f>
        <v>#N/A</v>
      </c>
      <c r="DB15" s="34" t="e">
        <f>VLOOKUP(DB$3,[2]分国家汇总!$A:$AW,$A15,FALSE)</f>
        <v>#N/A</v>
      </c>
      <c r="DC15" s="34" t="e">
        <f>VLOOKUP(DC$3,[2]分国家汇总!$A:$AW,$A15,FALSE)</f>
        <v>#N/A</v>
      </c>
      <c r="DD15" s="34" t="e">
        <f>VLOOKUP(DD$3,[2]分国家汇总!$A:$AW,$A15,FALSE)</f>
        <v>#N/A</v>
      </c>
      <c r="DE15" s="34" t="e">
        <f>VLOOKUP(DE$3,[2]分国家汇总!$A:$AW,$A15,FALSE)</f>
        <v>#N/A</v>
      </c>
      <c r="DF15" s="34" t="e">
        <f>VLOOKUP(DF$3,[2]分国家汇总!$A:$AW,$A15,FALSE)</f>
        <v>#N/A</v>
      </c>
      <c r="DG15" s="34" t="e">
        <f>VLOOKUP(DG$3,[2]分国家汇总!$A:$AW,$A15,FALSE)</f>
        <v>#N/A</v>
      </c>
      <c r="DH15" s="34" t="e">
        <f>VLOOKUP(DH$3,[2]分国家汇总!$A:$AW,$A15,FALSE)</f>
        <v>#N/A</v>
      </c>
      <c r="DI15" s="34" t="e">
        <f>VLOOKUP(DI$3,[2]分国家汇总!$A:$AW,$A15,FALSE)</f>
        <v>#N/A</v>
      </c>
      <c r="DJ15" s="34" t="e">
        <f>VLOOKUP(DJ$3,[2]分国家汇总!$A:$AW,$A15,FALSE)</f>
        <v>#N/A</v>
      </c>
      <c r="DK15" s="34" t="e">
        <f>VLOOKUP(DK$3,[2]分国家汇总!$A:$AW,$A15,FALSE)</f>
        <v>#N/A</v>
      </c>
      <c r="DL15" s="34" t="e">
        <f>VLOOKUP(DL$3,[2]分国家汇总!$A:$AW,$A15,FALSE)</f>
        <v>#N/A</v>
      </c>
      <c r="DM15" s="34" t="e">
        <f>VLOOKUP(DM$3,[2]分国家汇总!$A:$AW,$A15,FALSE)</f>
        <v>#N/A</v>
      </c>
      <c r="DN15" s="34" t="e">
        <f>VLOOKUP(DN$3,[2]分国家汇总!$A:$AW,$A15,FALSE)</f>
        <v>#N/A</v>
      </c>
      <c r="DO15" s="34" t="e">
        <f>VLOOKUP(DO$3,[2]分国家汇总!$A:$AW,$A15,FALSE)</f>
        <v>#N/A</v>
      </c>
      <c r="DP15" s="34" t="e">
        <f>VLOOKUP(DP$3,[2]分国家汇总!$A:$AW,$A15,FALSE)</f>
        <v>#N/A</v>
      </c>
      <c r="DQ15" s="34" t="e">
        <f>VLOOKUP(DQ$3,[2]分国家汇总!$A:$AW,$A15,FALSE)</f>
        <v>#N/A</v>
      </c>
      <c r="DR15" s="34" t="e">
        <f>VLOOKUP(DR$3,[2]分国家汇总!$A:$AW,$A15,FALSE)</f>
        <v>#N/A</v>
      </c>
      <c r="DS15" s="34" t="e">
        <f>VLOOKUP(DS$3,[2]分国家汇总!$A:$AW,$A15,FALSE)</f>
        <v>#N/A</v>
      </c>
      <c r="DT15" s="34" t="e">
        <f>VLOOKUP(DT$3,[2]分国家汇总!$A:$AW,$A15,FALSE)</f>
        <v>#N/A</v>
      </c>
      <c r="DU15" s="34" t="e">
        <f>VLOOKUP(DU$3,[2]分国家汇总!$A:$AW,$A15,FALSE)</f>
        <v>#N/A</v>
      </c>
      <c r="DV15" s="34" t="e">
        <f>VLOOKUP(DV$3,[2]分国家汇总!$A:$AW,$A15,FALSE)</f>
        <v>#N/A</v>
      </c>
      <c r="DW15" s="34" t="e">
        <f>VLOOKUP(DW$3,[2]分国家汇总!$A:$AW,$A15,FALSE)</f>
        <v>#N/A</v>
      </c>
      <c r="DX15" s="34" t="e">
        <f>VLOOKUP(DX$3,[2]分国家汇总!$A:$AW,$A15,FALSE)</f>
        <v>#N/A</v>
      </c>
      <c r="DY15" s="34" t="e">
        <f>VLOOKUP(DY$3,[2]分国家汇总!$A:$AW,$A15,FALSE)</f>
        <v>#N/A</v>
      </c>
      <c r="DZ15" s="34" t="e">
        <f>VLOOKUP(DZ$3,[2]分国家汇总!$A:$AW,$A15,FALSE)</f>
        <v>#N/A</v>
      </c>
      <c r="EA15" s="34" t="e">
        <f>VLOOKUP(EA$3,[2]分国家汇总!$A:$AW,$A15,FALSE)</f>
        <v>#N/A</v>
      </c>
      <c r="EB15" s="34" t="e">
        <f>VLOOKUP(EB$3,[2]分国家汇总!$A:$AW,$A15,FALSE)</f>
        <v>#N/A</v>
      </c>
      <c r="EC15" s="34" t="e">
        <f>VLOOKUP(EC$3,[2]分国家汇总!$A:$AW,$A15,FALSE)</f>
        <v>#N/A</v>
      </c>
      <c r="ED15" s="34" t="e">
        <f>VLOOKUP(ED$3,[2]分国家汇总!$A:$AW,$A15,FALSE)</f>
        <v>#N/A</v>
      </c>
      <c r="EE15" s="34" t="e">
        <f>VLOOKUP(EE$3,[2]分国家汇总!$A:$AW,$A15,FALSE)</f>
        <v>#N/A</v>
      </c>
      <c r="EF15" s="34" t="e">
        <f>VLOOKUP(EF$3,[2]分国家汇总!$A:$AW,$A15,FALSE)</f>
        <v>#N/A</v>
      </c>
      <c r="EG15" s="34" t="e">
        <f>VLOOKUP(EG$3,[2]分国家汇总!$A:$AW,$A15,FALSE)</f>
        <v>#N/A</v>
      </c>
      <c r="EH15" s="34" t="e">
        <f>VLOOKUP(EH$3,[2]分国家汇总!$A:$AW,$A15,FALSE)</f>
        <v>#N/A</v>
      </c>
      <c r="EI15" s="34" t="e">
        <f>VLOOKUP(EI$3,[2]分国家汇总!$A:$AW,$A15,FALSE)</f>
        <v>#N/A</v>
      </c>
      <c r="EJ15" s="34" t="e">
        <f>VLOOKUP(EJ$3,[2]分国家汇总!$A:$AW,$A15,FALSE)</f>
        <v>#N/A</v>
      </c>
      <c r="EK15" s="34" t="e">
        <f>VLOOKUP(EK$3,[2]分国家汇总!$A:$AW,$A15,FALSE)</f>
        <v>#N/A</v>
      </c>
      <c r="EL15" s="34" t="e">
        <f>VLOOKUP(EL$3,[2]分国家汇总!$A:$AW,$A15,FALSE)</f>
        <v>#N/A</v>
      </c>
      <c r="EM15" s="34" t="e">
        <f>VLOOKUP(EM$3,[2]分国家汇总!$A:$AW,$A15,FALSE)</f>
        <v>#N/A</v>
      </c>
      <c r="EN15" s="34" t="e">
        <f>VLOOKUP(EN$3,[2]分国家汇总!$A:$AW,$A15,FALSE)</f>
        <v>#N/A</v>
      </c>
      <c r="EO15" s="34" t="e">
        <f>VLOOKUP(EO$3,[2]分国家汇总!$A:$AW,$A15,FALSE)</f>
        <v>#N/A</v>
      </c>
      <c r="EP15" s="34" t="e">
        <f>VLOOKUP(EP$3,[2]分国家汇总!$A:$AW,$A15,FALSE)</f>
        <v>#N/A</v>
      </c>
      <c r="EQ15" s="34" t="e">
        <f>VLOOKUP(EQ$3,[2]分国家汇总!$A:$AW,$A15,FALSE)</f>
        <v>#N/A</v>
      </c>
      <c r="ER15" s="34" t="e">
        <f>VLOOKUP(ER$3,[2]分国家汇总!$A:$AW,$A15,FALSE)</f>
        <v>#N/A</v>
      </c>
      <c r="ES15" s="34" t="e">
        <f>VLOOKUP(ES$3,[2]分国家汇总!$A:$AW,$A15,FALSE)</f>
        <v>#N/A</v>
      </c>
      <c r="ET15" s="34" t="e">
        <f>VLOOKUP(ET$3,[2]分国家汇总!$A:$AW,$A15,FALSE)</f>
        <v>#N/A</v>
      </c>
      <c r="EU15" s="34" t="e">
        <f>VLOOKUP(EU$3,[2]分国家汇总!$A:$AW,$A15,FALSE)</f>
        <v>#N/A</v>
      </c>
      <c r="EV15" s="34" t="e">
        <f>VLOOKUP(EV$3,[2]分国家汇总!$A:$AW,$A15,FALSE)</f>
        <v>#N/A</v>
      </c>
      <c r="EW15" s="34" t="e">
        <f>VLOOKUP(EW$3,[2]分国家汇总!$A:$AW,$A15,FALSE)</f>
        <v>#N/A</v>
      </c>
      <c r="EX15" s="34" t="e">
        <f>VLOOKUP(EX$3,[2]分国家汇总!$A:$AW,$A15,FALSE)</f>
        <v>#N/A</v>
      </c>
      <c r="EY15" s="34" t="e">
        <f>VLOOKUP(EY$3,[2]分国家汇总!$A:$AW,$A15,FALSE)</f>
        <v>#N/A</v>
      </c>
      <c r="EZ15" s="34" t="e">
        <f>VLOOKUP(EZ$3,[2]分国家汇总!$A:$AW,$A15,FALSE)</f>
        <v>#N/A</v>
      </c>
      <c r="FA15" s="34" t="e">
        <f>VLOOKUP(FA$3,[2]分国家汇总!$A:$AW,$A15,FALSE)</f>
        <v>#N/A</v>
      </c>
      <c r="FB15" s="34" t="e">
        <f>VLOOKUP(FB$3,[2]分国家汇总!$A:$AW,$A15,FALSE)</f>
        <v>#N/A</v>
      </c>
      <c r="FC15" s="34" t="e">
        <f>VLOOKUP(FC$3,[2]分国家汇总!$A:$AW,$A15,FALSE)</f>
        <v>#N/A</v>
      </c>
      <c r="FD15" s="34" t="e">
        <f>VLOOKUP(FD$3,[2]分国家汇总!$A:$AW,$A15,FALSE)</f>
        <v>#N/A</v>
      </c>
      <c r="FE15" s="34" t="e">
        <f>VLOOKUP(FE$3,[2]分国家汇总!$A:$AW,$A15,FALSE)</f>
        <v>#N/A</v>
      </c>
      <c r="FF15" s="34" t="e">
        <f>VLOOKUP(FF$3,[2]分国家汇总!$A:$AW,$A15,FALSE)</f>
        <v>#N/A</v>
      </c>
      <c r="FG15" s="34" t="e">
        <f>VLOOKUP(FG$3,[2]分国家汇总!$A:$AW,$A15,FALSE)</f>
        <v>#N/A</v>
      </c>
      <c r="FH15" s="34" t="e">
        <f>VLOOKUP(FH$3,[2]分国家汇总!$A:$AW,$A15,FALSE)</f>
        <v>#N/A</v>
      </c>
      <c r="FI15" s="34" t="e">
        <f>VLOOKUP(FI$3,[2]分国家汇总!$A:$AW,$A15,FALSE)</f>
        <v>#N/A</v>
      </c>
      <c r="FJ15" s="34" t="e">
        <f>VLOOKUP(FJ$3,[2]分国家汇总!$A:$AW,$A15,FALSE)</f>
        <v>#N/A</v>
      </c>
      <c r="FK15" s="34" t="e">
        <f>VLOOKUP(FK$3,[2]分国家汇总!$A:$AW,$A15,FALSE)</f>
        <v>#N/A</v>
      </c>
      <c r="FL15" s="34" t="e">
        <f>VLOOKUP(FL$3,[2]分国家汇总!$A:$AW,$A15,FALSE)</f>
        <v>#N/A</v>
      </c>
      <c r="FM15" s="34" t="e">
        <f>VLOOKUP(FM$3,[2]分国家汇总!$A:$AW,$A15,FALSE)</f>
        <v>#N/A</v>
      </c>
      <c r="FN15" s="34" t="e">
        <f>VLOOKUP(FN$3,[2]分国家汇总!$A:$AW,$A15,FALSE)</f>
        <v>#N/A</v>
      </c>
      <c r="FO15" s="34" t="e">
        <f>VLOOKUP(FO$3,[2]分国家汇总!$A:$AW,$A15,FALSE)</f>
        <v>#N/A</v>
      </c>
      <c r="FP15" s="34" t="e">
        <f>VLOOKUP(FP$3,[2]分国家汇总!$A:$AW,$A15,FALSE)</f>
        <v>#N/A</v>
      </c>
      <c r="FQ15" s="34" t="e">
        <f>VLOOKUP(FQ$3,[2]分国家汇总!$A:$AW,$A15,FALSE)</f>
        <v>#N/A</v>
      </c>
      <c r="FR15" s="34" t="e">
        <f>VLOOKUP(FR$3,[2]分国家汇总!$A:$AW,$A15,FALSE)</f>
        <v>#N/A</v>
      </c>
      <c r="FS15" s="34" t="e">
        <f>VLOOKUP(FS$3,[2]分国家汇总!$A:$AW,$A15,FALSE)</f>
        <v>#N/A</v>
      </c>
      <c r="FT15" s="34" t="e">
        <f>VLOOKUP(FT$3,[2]分国家汇总!$A:$AW,$A15,FALSE)</f>
        <v>#N/A</v>
      </c>
      <c r="FU15" s="34" t="e">
        <f>VLOOKUP(FU$3,[2]分国家汇总!$A:$AW,$A15,FALSE)</f>
        <v>#N/A</v>
      </c>
      <c r="FV15" s="34" t="e">
        <f>VLOOKUP(FV$3,[2]分国家汇总!$A:$AW,$A15,FALSE)</f>
        <v>#N/A</v>
      </c>
      <c r="FW15" s="34" t="e">
        <f>VLOOKUP(FW$3,[2]分国家汇总!$A:$AW,$A15,FALSE)</f>
        <v>#N/A</v>
      </c>
      <c r="FX15" s="34" t="e">
        <f>VLOOKUP(FX$3,[2]分国家汇总!$A:$AW,$A15,FALSE)</f>
        <v>#N/A</v>
      </c>
      <c r="FY15" s="34" t="e">
        <f>VLOOKUP(FY$3,[2]分国家汇总!$A:$AW,$A15,FALSE)</f>
        <v>#N/A</v>
      </c>
      <c r="FZ15" s="34" t="e">
        <f>VLOOKUP(FZ$3,[2]分国家汇总!$A:$AW,$A15,FALSE)</f>
        <v>#N/A</v>
      </c>
      <c r="GA15" s="34" t="e">
        <f>VLOOKUP(GA$3,[2]分国家汇总!$A:$AW,$A15,FALSE)</f>
        <v>#N/A</v>
      </c>
      <c r="GB15" s="34" t="e">
        <f>VLOOKUP(GB$3,[2]分国家汇总!$A:$AW,$A15,FALSE)</f>
        <v>#N/A</v>
      </c>
      <c r="GC15" s="34" t="e">
        <f>VLOOKUP(GC$3,[2]分国家汇总!$A:$AW,$A15,FALSE)</f>
        <v>#N/A</v>
      </c>
      <c r="GD15" s="34" t="e">
        <f>VLOOKUP(GD$3,[2]分国家汇总!$A:$AW,$A15,FALSE)</f>
        <v>#N/A</v>
      </c>
      <c r="GE15" s="34" t="e">
        <f>VLOOKUP(GE$3,[2]分国家汇总!$A:$AW,$A15,FALSE)</f>
        <v>#N/A</v>
      </c>
      <c r="GF15" s="34" t="e">
        <f>VLOOKUP(GF$3,[2]分国家汇总!$A:$AW,$A15,FALSE)</f>
        <v>#N/A</v>
      </c>
      <c r="GG15" s="34" t="e">
        <f>VLOOKUP(GG$3,[2]分国家汇总!$A:$AW,$A15,FALSE)</f>
        <v>#N/A</v>
      </c>
      <c r="GH15" s="34" t="e">
        <f>VLOOKUP(GH$3,[2]分国家汇总!$A:$AW,$A15,FALSE)</f>
        <v>#N/A</v>
      </c>
      <c r="GI15" s="34" t="e">
        <f>VLOOKUP(GI$3,[2]分国家汇总!$A:$AW,$A15,FALSE)</f>
        <v>#N/A</v>
      </c>
      <c r="GJ15" s="34" t="e">
        <f>VLOOKUP(GJ$3,[2]分国家汇总!$A:$AW,$A15,FALSE)</f>
        <v>#N/A</v>
      </c>
      <c r="GK15" s="34" t="e">
        <f>VLOOKUP(GK$3,[2]分国家汇总!$A:$AW,$A15,FALSE)</f>
        <v>#N/A</v>
      </c>
      <c r="GL15" s="34" t="e">
        <f>VLOOKUP(GL$3,[2]分国家汇总!$A:$AW,$A15,FALSE)</f>
        <v>#N/A</v>
      </c>
      <c r="GM15" s="34" t="e">
        <f>VLOOKUP(GM$3,[2]分国家汇总!$A:$AW,$A15,FALSE)</f>
        <v>#N/A</v>
      </c>
      <c r="GN15" s="34" t="e">
        <f>VLOOKUP(GN$3,[2]分国家汇总!$A:$AW,$A15,FALSE)</f>
        <v>#N/A</v>
      </c>
      <c r="GO15" s="34" t="e">
        <f>VLOOKUP(GO$3,[2]分国家汇总!$A:$AW,$A15,FALSE)</f>
        <v>#N/A</v>
      </c>
      <c r="GP15" s="34" t="e">
        <f>VLOOKUP(GP$3,[2]分国家汇总!$A:$AW,$A15,FALSE)</f>
        <v>#N/A</v>
      </c>
      <c r="GQ15" s="34" t="e">
        <f>VLOOKUP(GQ$3,[2]分国家汇总!$A:$AW,$A15,FALSE)</f>
        <v>#N/A</v>
      </c>
      <c r="GR15" s="34" t="e">
        <f>VLOOKUP(GR$3,[2]分国家汇总!$A:$AW,$A15,FALSE)</f>
        <v>#N/A</v>
      </c>
      <c r="GS15" s="34" t="e">
        <f>VLOOKUP(GS$3,[2]分国家汇总!$A:$AW,$A15,FALSE)</f>
        <v>#N/A</v>
      </c>
      <c r="GT15" s="34" t="e">
        <f>VLOOKUP(GT$3,[2]分国家汇总!$A:$AW,$A15,FALSE)</f>
        <v>#N/A</v>
      </c>
      <c r="GU15" s="34" t="e">
        <f>VLOOKUP(GU$3,[2]分国家汇总!$A:$AW,$A15,FALSE)</f>
        <v>#N/A</v>
      </c>
      <c r="GV15" s="34" t="e">
        <f>VLOOKUP(GV$3,[2]分国家汇总!$A:$AW,$A15,FALSE)</f>
        <v>#N/A</v>
      </c>
      <c r="GW15" s="34" t="e">
        <f>VLOOKUP(GW$3,[2]分国家汇总!$A:$AW,$A15,FALSE)</f>
        <v>#N/A</v>
      </c>
      <c r="GX15" s="34" t="e">
        <f>VLOOKUP(GX$3,[2]分国家汇总!$A:$AW,$A15,FALSE)</f>
        <v>#N/A</v>
      </c>
      <c r="GY15" s="34" t="e">
        <f>VLOOKUP(GY$3,[2]分国家汇总!$A:$AW,$A15,FALSE)</f>
        <v>#N/A</v>
      </c>
      <c r="GZ15" s="34" t="e">
        <f>VLOOKUP(GZ$3,[2]分国家汇总!$A:$AW,$A15,FALSE)</f>
        <v>#N/A</v>
      </c>
      <c r="HA15" s="34" t="e">
        <f>VLOOKUP(HA$3,[2]分国家汇总!$A:$AW,$A15,FALSE)</f>
        <v>#N/A</v>
      </c>
      <c r="HB15" s="34" t="e">
        <f>VLOOKUP(HB$3,[2]分国家汇总!$A:$AW,$A15,FALSE)</f>
        <v>#N/A</v>
      </c>
      <c r="HC15" s="34" t="e">
        <f>VLOOKUP(HC$3,[2]分国家汇总!$A:$AW,$A15,FALSE)</f>
        <v>#N/A</v>
      </c>
      <c r="HD15" s="34" t="e">
        <f>VLOOKUP(HD$3,[2]分国家汇总!$A:$AW,$A15,FALSE)</f>
        <v>#N/A</v>
      </c>
      <c r="HE15" s="34" t="e">
        <f>VLOOKUP(HE$3,[2]分国家汇总!$A:$AW,$A15,FALSE)</f>
        <v>#N/A</v>
      </c>
      <c r="HF15" s="34" t="e">
        <f>VLOOKUP(HF$3,[2]分国家汇总!$A:$AW,$A15,FALSE)</f>
        <v>#N/A</v>
      </c>
      <c r="HG15" s="34" t="e">
        <f>VLOOKUP(HG$3,[2]分国家汇总!$A:$AW,$A15,FALSE)</f>
        <v>#N/A</v>
      </c>
      <c r="HH15" s="34" t="e">
        <f>VLOOKUP(HH$3,[2]分国家汇总!$A:$AW,$A15,FALSE)</f>
        <v>#N/A</v>
      </c>
      <c r="HI15" s="34" t="e">
        <f>VLOOKUP(HI$3,[2]分国家汇总!$A:$AW,$A15,FALSE)</f>
        <v>#N/A</v>
      </c>
      <c r="HJ15" s="34" t="e">
        <f>VLOOKUP(HJ$3,[2]分国家汇总!$A:$AW,$A15,FALSE)</f>
        <v>#N/A</v>
      </c>
      <c r="HK15" s="34" t="e">
        <f>VLOOKUP(HK$3,[2]分国家汇总!$A:$AW,$A15,FALSE)</f>
        <v>#N/A</v>
      </c>
      <c r="HL15" s="34" t="e">
        <f>VLOOKUP(HL$3,[2]分国家汇总!$A:$AW,$A15,FALSE)</f>
        <v>#N/A</v>
      </c>
      <c r="HM15" s="34" t="e">
        <f>VLOOKUP(HM$3,[2]分国家汇总!$A:$AW,$A15,FALSE)</f>
        <v>#N/A</v>
      </c>
      <c r="HN15" s="34" t="e">
        <f>VLOOKUP(HN$3,[2]分国家汇总!$A:$AW,$A15,FALSE)</f>
        <v>#N/A</v>
      </c>
      <c r="HO15" s="34" t="e">
        <f>VLOOKUP(HO$3,[2]分国家汇总!$A:$AW,$A15,FALSE)</f>
        <v>#N/A</v>
      </c>
      <c r="HP15" s="34" t="e">
        <f>VLOOKUP(HP$3,[2]分国家汇总!$A:$AW,$A15,FALSE)</f>
        <v>#N/A</v>
      </c>
      <c r="HQ15" s="34" t="e">
        <f>VLOOKUP(HQ$3,[2]分国家汇总!$A:$AW,$A15,FALSE)</f>
        <v>#N/A</v>
      </c>
      <c r="HR15" s="34" t="e">
        <f>VLOOKUP(HR$3,[2]分国家汇总!$A:$AW,$A15,FALSE)</f>
        <v>#N/A</v>
      </c>
      <c r="HS15" s="34" t="e">
        <f>VLOOKUP(HS$3,[2]分国家汇总!$A:$AW,$A15,FALSE)</f>
        <v>#N/A</v>
      </c>
      <c r="HT15" s="34" t="e">
        <f>VLOOKUP(HT$3,[2]分国家汇总!$A:$AW,$A15,FALSE)</f>
        <v>#N/A</v>
      </c>
      <c r="HU15" s="34" t="e">
        <f>VLOOKUP(HU$3,[2]分国家汇总!$A:$AW,$A15,FALSE)</f>
        <v>#N/A</v>
      </c>
      <c r="HV15" s="34" t="e">
        <f>VLOOKUP(HV$3,[2]分国家汇总!$A:$AW,$A15,FALSE)</f>
        <v>#N/A</v>
      </c>
      <c r="HW15" s="34" t="e">
        <f>VLOOKUP(HW$3,[2]分国家汇总!$A:$AW,$A15,FALSE)</f>
        <v>#N/A</v>
      </c>
      <c r="HX15" s="34" t="e">
        <f>VLOOKUP(HX$3,[2]分国家汇总!$A:$AW,$A15,FALSE)</f>
        <v>#N/A</v>
      </c>
      <c r="HY15" s="34" t="str">
        <f>IF(ISERROR(VLOOKUP(HY$3,[2]分国家汇总!$A:$AW,$A15,FALSE)),"",VLOOKUP(HY$3,[2]分国家汇总!$A:$AW,$A15,FALSE))</f>
        <v/>
      </c>
      <c r="HZ15" s="34" t="str">
        <f>IF(ISERROR(VLOOKUP(HZ$3,[2]分国家汇总!$A:$AW,$A15,FALSE)),"",VLOOKUP(HZ$3,[2]分国家汇总!$A:$AW,$A15,FALSE))</f>
        <v/>
      </c>
      <c r="IA15" s="34" t="str">
        <f>IF(ISERROR(VLOOKUP(IA$3,[2]分国家汇总!$A:$AW,$A15,FALSE)),"",VLOOKUP(IA$3,[2]分国家汇总!$A:$AW,$A15,FALSE))</f>
        <v/>
      </c>
      <c r="IB15" s="34" t="str">
        <f>IF(ISERROR(VLOOKUP(IB$3,[2]分国家汇总!$A:$AW,$A15,FALSE)),"",VLOOKUP(IB$3,[2]分国家汇总!$A:$AW,$A15,FALSE))</f>
        <v/>
      </c>
      <c r="IC15" s="34" t="str">
        <f>IF(ISERROR(VLOOKUP(IC$3,[2]分国家汇总!$A:$AW,$A15,FALSE)),"",VLOOKUP(IC$3,[2]分国家汇总!$A:$AW,$A15,FALSE))</f>
        <v/>
      </c>
      <c r="ID15" s="34" t="str">
        <f>IF(ISERROR(VLOOKUP(ID$3,[2]分国家汇总!$A:$AW,$A15,FALSE)),"",VLOOKUP(ID$3,[2]分国家汇总!$A:$AW,$A15,FALSE))</f>
        <v/>
      </c>
      <c r="IE15" s="34" t="str">
        <f>IF(ISERROR(VLOOKUP(IE$3,[2]分国家汇总!$A:$AW,$A15,FALSE)),"",VLOOKUP(IE$3,[2]分国家汇总!$A:$AW,$A15,FALSE))</f>
        <v/>
      </c>
      <c r="IF15" s="34" t="str">
        <f>IF(ISERROR(VLOOKUP(IF$3,[2]分国家汇总!$A:$AW,$A15,FALSE)),"",VLOOKUP(IF$3,[2]分国家汇总!$A:$AW,$A15,FALSE))</f>
        <v/>
      </c>
      <c r="IG15" s="34" t="str">
        <f>IF(ISERROR(VLOOKUP(IG$3,[2]分国家汇总!$A:$AW,$A15,FALSE)),"",VLOOKUP(IG$3,[2]分国家汇总!$A:$AW,$A15,FALSE))</f>
        <v/>
      </c>
      <c r="IH15" s="34" t="str">
        <f>IF(ISERROR(VLOOKUP(IH$3,[2]分国家汇总!$A:$AW,$A15,FALSE)),"",VLOOKUP(IH$3,[2]分国家汇总!$A:$AW,$A15,FALSE))</f>
        <v/>
      </c>
      <c r="II15" s="34" t="str">
        <f>IF(ISERROR(VLOOKUP(II$3,[2]分国家汇总!$A:$AW,$A15,FALSE)),"",VLOOKUP(II$3,[2]分国家汇总!$A:$AW,$A15,FALSE))</f>
        <v/>
      </c>
      <c r="IJ15" s="34" t="str">
        <f>IF(ISERROR(VLOOKUP(IJ$3,[2]分国家汇总!$A:$AW,$A15,FALSE)),"",VLOOKUP(IJ$3,[2]分国家汇总!$A:$AW,$A15,FALSE))</f>
        <v/>
      </c>
      <c r="IK15" s="34" t="str">
        <f>IF(ISERROR(VLOOKUP(IK$3,[2]分国家汇总!$A:$AW,$A15,FALSE)),"",VLOOKUP(IK$3,[2]分国家汇总!$A:$AW,$A15,FALSE))</f>
        <v/>
      </c>
      <c r="IL15" s="34" t="str">
        <f>IF(ISERROR(VLOOKUP(IL$3,[2]分国家汇总!$A:$AW,$A15,FALSE)),"",VLOOKUP(IL$3,[2]分国家汇总!$A:$AW,$A15,FALSE))</f>
        <v/>
      </c>
      <c r="IM15" s="34" t="str">
        <f>IF(ISERROR(VLOOKUP(IM$3,[2]分国家汇总!$A:$AW,$A15,FALSE)),"",VLOOKUP(IM$3,[2]分国家汇总!$A:$AW,$A15,FALSE))</f>
        <v/>
      </c>
      <c r="IN15" s="34" t="str">
        <f>IF(ISERROR(VLOOKUP(IN$3,[2]分国家汇总!$A:$AW,$A15,FALSE)),"",VLOOKUP(IN$3,[2]分国家汇总!$A:$AW,$A15,FALSE))</f>
        <v/>
      </c>
      <c r="IO15" s="34" t="str">
        <f>IF(ISERROR(VLOOKUP(IO$3,[2]分国家汇总!$A:$AW,$A15,FALSE)),"",VLOOKUP(IO$3,[2]分国家汇总!$A:$AW,$A15,FALSE))</f>
        <v/>
      </c>
      <c r="IP15" s="34" t="str">
        <f>IF(ISERROR(VLOOKUP(IP$3,[2]分国家汇总!$A:$AW,$A15,FALSE)),"",VLOOKUP(IP$3,[2]分国家汇总!$A:$AW,$A15,FALSE))</f>
        <v/>
      </c>
      <c r="IQ15" s="34" t="str">
        <f>IF(ISERROR(VLOOKUP(IQ$3,[2]分国家汇总!$A:$AW,$A15,FALSE)),"",VLOOKUP(IQ$3,[2]分国家汇总!$A:$AW,$A15,FALSE))</f>
        <v/>
      </c>
      <c r="IR15" s="34" t="str">
        <f>IF(ISERROR(VLOOKUP(IR$3,[2]分国家汇总!$A:$AW,$A15,FALSE)),"",VLOOKUP(IR$3,[2]分国家汇总!$A:$AW,$A15,FALSE))</f>
        <v/>
      </c>
      <c r="IS15" s="34" t="str">
        <f>IF(ISERROR(VLOOKUP(IS$3,[2]分国家汇总!$A:$AW,$A15,FALSE)),"",VLOOKUP(IS$3,[2]分国家汇总!$A:$AW,$A15,FALSE))</f>
        <v/>
      </c>
      <c r="IT15" s="34" t="str">
        <f>IF(ISERROR(VLOOKUP(IT$3,[2]分国家汇总!$A:$AW,$A15,FALSE)),"",VLOOKUP(IT$3,[2]分国家汇总!$A:$AW,$A15,FALSE))</f>
        <v/>
      </c>
      <c r="IU15" s="34" t="str">
        <f>IF(ISERROR(VLOOKUP(IU$3,[2]分国家汇总!$A:$AW,$A15,FALSE)),"",VLOOKUP(IU$3,[2]分国家汇总!$A:$AW,$A15,FALSE))</f>
        <v/>
      </c>
      <c r="IV15" s="34" t="str">
        <f>IF(ISERROR(VLOOKUP(IV$3,[2]分国家汇总!$A:$AW,$A15,FALSE)),"",VLOOKUP(IV$3,[2]分国家汇总!$A:$AW,$A15,FALSE))</f>
        <v/>
      </c>
      <c r="IW15" s="34" t="str">
        <f>IF(ISERROR(VLOOKUP(IW$3,[2]分国家汇总!$A:$AW,$A15,FALSE)),"",VLOOKUP(IW$3,[2]分国家汇总!$A:$AW,$A15,FALSE))</f>
        <v/>
      </c>
      <c r="IX15" s="34" t="str">
        <f>IF(ISERROR(VLOOKUP(IX$3,[2]分国家汇总!$A:$AW,$A15,FALSE)),"",VLOOKUP(IX$3,[2]分国家汇总!$A:$AW,$A15,FALSE))</f>
        <v/>
      </c>
      <c r="IY15" s="34" t="str">
        <f>IF(ISERROR(VLOOKUP(IY$3,[2]分国家汇总!$A:$AW,$A15,FALSE)),"",VLOOKUP(IY$3,[2]分国家汇总!$A:$AW,$A15,FALSE))</f>
        <v/>
      </c>
      <c r="IZ15" s="34" t="str">
        <f>IF(ISERROR(VLOOKUP(IZ$3,[2]分国家汇总!$A:$AW,$A15,FALSE)),"",VLOOKUP(IZ$3,[2]分国家汇总!$A:$AW,$A15,FALSE))</f>
        <v/>
      </c>
      <c r="JA15" s="34" t="str">
        <f>IF(ISERROR(VLOOKUP(JA$3,[2]分国家汇总!$A:$AW,$A15,FALSE)),"",VLOOKUP(JA$3,[2]分国家汇总!$A:$AW,$A15,FALSE))</f>
        <v/>
      </c>
      <c r="JB15" s="34" t="str">
        <f>IF(ISERROR(VLOOKUP(JB$3,[2]分国家汇总!$A:$AW,$A15,FALSE)),"",VLOOKUP(JB$3,[2]分国家汇总!$A:$AW,$A15,FALSE))</f>
        <v/>
      </c>
      <c r="JC15" s="34" t="str">
        <f>IF(ISERROR(VLOOKUP(JC$3,[2]分国家汇总!$A:$AW,$A15,FALSE)),"",VLOOKUP(JC$3,[2]分国家汇总!$A:$AW,$A15,FALSE))</f>
        <v/>
      </c>
      <c r="JD15" s="34" t="str">
        <f>IF(ISERROR(VLOOKUP(JD$3,[2]分国家汇总!$A:$AW,$A15,FALSE)),"",VLOOKUP(JD$3,[2]分国家汇总!$A:$AW,$A15,FALSE))</f>
        <v/>
      </c>
      <c r="JE15" s="34" t="str">
        <f>IF(ISERROR(VLOOKUP(JE$3,[2]分国家汇总!$A:$AW,$A15,FALSE)),"",VLOOKUP(JE$3,[2]分国家汇总!$A:$AW,$A15,FALSE))</f>
        <v/>
      </c>
      <c r="JF15" s="34" t="str">
        <f>IF(ISERROR(VLOOKUP(JF$3,[2]分国家汇总!$A:$AW,$A15,FALSE)),"",VLOOKUP(JF$3,[2]分国家汇总!$A:$AW,$A15,FALSE))</f>
        <v/>
      </c>
      <c r="JG15" s="34" t="str">
        <f>IF(ISERROR(VLOOKUP(JG$3,[2]分国家汇总!$A:$AW,$A15,FALSE)),"",VLOOKUP(JG$3,[2]分国家汇总!$A:$AW,$A15,FALSE))</f>
        <v/>
      </c>
      <c r="JH15" s="34" t="str">
        <f>IF(ISERROR(VLOOKUP(JH$3,[2]分国家汇总!$A:$AW,$A15,FALSE)),"",VLOOKUP(JH$3,[2]分国家汇总!$A:$AW,$A15,FALSE))</f>
        <v/>
      </c>
      <c r="JI15" s="34" t="str">
        <f>IF(ISERROR(VLOOKUP(JI$3,[2]分国家汇总!$A:$AW,$A15,FALSE)),"",VLOOKUP(JI$3,[2]分国家汇总!$A:$AW,$A15,FALSE))</f>
        <v/>
      </c>
      <c r="JJ15" s="34" t="str">
        <f>IF(ISERROR(VLOOKUP(JJ$3,[2]分国家汇总!$A:$AW,$A15,FALSE)),"",VLOOKUP(JJ$3,[2]分国家汇总!$A:$AW,$A15,FALSE))</f>
        <v/>
      </c>
      <c r="JK15" s="34" t="str">
        <f>IF(ISERROR(VLOOKUP(JK$3,[2]分国家汇总!$A:$AW,$A15,FALSE)),"",VLOOKUP(JK$3,[2]分国家汇总!$A:$AW,$A15,FALSE))</f>
        <v/>
      </c>
      <c r="JL15" s="34" t="str">
        <f>IF(ISERROR(VLOOKUP(JL$3,[2]分国家汇总!$A:$AW,$A15,FALSE)),"",VLOOKUP(JL$3,[2]分国家汇总!$A:$AW,$A15,FALSE))</f>
        <v/>
      </c>
      <c r="JM15" s="34" t="str">
        <f>IF(ISERROR(VLOOKUP(JM$3,[2]分国家汇总!$A:$AW,$A15,FALSE)),"",VLOOKUP(JM$3,[2]分国家汇总!$A:$AW,$A15,FALSE))</f>
        <v/>
      </c>
      <c r="JN15" s="34" t="str">
        <f>IF(ISERROR(VLOOKUP(JN$3,[2]分国家汇总!$A:$AW,$A15,FALSE)),"",VLOOKUP(JN$3,[2]分国家汇总!$A:$AW,$A15,FALSE))</f>
        <v/>
      </c>
      <c r="JO15" s="34" t="str">
        <f>IF(ISERROR(VLOOKUP(JO$3,[2]分国家汇总!$A:$AW,$A15,FALSE)),"",VLOOKUP(JO$3,[2]分国家汇总!$A:$AW,$A15,FALSE))</f>
        <v/>
      </c>
      <c r="JP15" s="34" t="str">
        <f>IF(ISERROR(VLOOKUP(JP$3,[2]分国家汇总!$A:$AW,$A15,FALSE)),"",VLOOKUP(JP$3,[2]分国家汇总!$A:$AW,$A15,FALSE))</f>
        <v/>
      </c>
      <c r="JQ15" s="34" t="str">
        <f>IF(ISERROR(VLOOKUP(JQ$3,[2]分国家汇总!$A:$AW,$A15,FALSE)),"",VLOOKUP(JQ$3,[2]分国家汇总!$A:$AW,$A15,FALSE))</f>
        <v/>
      </c>
      <c r="JR15" s="34" t="str">
        <f>IF(ISERROR(VLOOKUP(JR$3,[2]分国家汇总!$A:$AW,$A15,FALSE)),"",VLOOKUP(JR$3,[2]分国家汇总!$A:$AW,$A15,FALSE))</f>
        <v/>
      </c>
      <c r="JS15" s="34" t="str">
        <f>IF(ISERROR(VLOOKUP(JS$3,[2]分国家汇总!$A:$AW,$A15,FALSE)),"",VLOOKUP(JS$3,[2]分国家汇总!$A:$AW,$A15,FALSE))</f>
        <v/>
      </c>
      <c r="JT15" s="34" t="str">
        <f>IF(ISERROR(VLOOKUP(JT$3,[2]分国家汇总!$A:$AW,$A15,FALSE)),"",VLOOKUP(JT$3,[2]分国家汇总!$A:$AW,$A15,FALSE))</f>
        <v/>
      </c>
      <c r="JU15" s="34" t="str">
        <f>IF(ISERROR(VLOOKUP(JU$3,[2]分国家汇总!$A:$AW,$A15,FALSE)),"",VLOOKUP(JU$3,[2]分国家汇总!$A:$AW,$A15,FALSE))</f>
        <v/>
      </c>
      <c r="JV15" s="34" t="str">
        <f>IF(ISERROR(VLOOKUP(JV$3,[2]分国家汇总!$A:$AW,$A15,FALSE)),"",VLOOKUP(JV$3,[2]分国家汇总!$A:$AW,$A15,FALSE))</f>
        <v/>
      </c>
      <c r="JW15" s="34" t="str">
        <f>IF(ISERROR(VLOOKUP(JW$3,[2]分国家汇总!$A:$AW,$A15,FALSE)),"",VLOOKUP(JW$3,[2]分国家汇总!$A:$AW,$A15,FALSE))</f>
        <v/>
      </c>
      <c r="JX15" s="34" t="str">
        <f>IF(ISERROR(VLOOKUP(JX$3,[2]分国家汇总!$A:$AW,$A15,FALSE)),"",VLOOKUP(JX$3,[2]分国家汇总!$A:$AW,$A15,FALSE))</f>
        <v/>
      </c>
      <c r="JY15" s="34" t="str">
        <f>IF(ISERROR(VLOOKUP(JY$3,[2]分国家汇总!$A:$AW,$A15,FALSE)),"",VLOOKUP(JY$3,[2]分国家汇总!$A:$AW,$A15,FALSE))</f>
        <v/>
      </c>
      <c r="JZ15" s="34" t="str">
        <f>IF(ISERROR(VLOOKUP(JZ$3,[2]分国家汇总!$A:$AW,$A15,FALSE)),"",VLOOKUP(JZ$3,[2]分国家汇总!$A:$AW,$A15,FALSE))</f>
        <v/>
      </c>
      <c r="KA15" s="34" t="str">
        <f>IF(ISERROR(VLOOKUP(KA$3,[2]分国家汇总!$A:$AW,$A15,FALSE)),"",VLOOKUP(KA$3,[2]分国家汇总!$A:$AW,$A15,FALSE))</f>
        <v/>
      </c>
      <c r="KB15" s="34" t="str">
        <f>IF(ISERROR(VLOOKUP(KB$3,[2]分国家汇总!$A:$AW,$A15,FALSE)),"",VLOOKUP(KB$3,[2]分国家汇总!$A:$AW,$A15,FALSE))</f>
        <v/>
      </c>
      <c r="KC15" s="34" t="str">
        <f>IF(ISERROR(VLOOKUP(KC$3,[2]分国家汇总!$A:$AW,$A15,FALSE)),"",VLOOKUP(KC$3,[2]分国家汇总!$A:$AW,$A15,FALSE))</f>
        <v/>
      </c>
      <c r="KD15" s="34" t="str">
        <f>IF(ISERROR(VLOOKUP(KD$3,[2]分国家汇总!$A:$AW,$A15,FALSE)),"",VLOOKUP(KD$3,[2]分国家汇总!$A:$AW,$A15,FALSE))</f>
        <v/>
      </c>
      <c r="KE15" s="34" t="str">
        <f>IF(ISERROR(VLOOKUP(KE$3,[2]分国家汇总!$A:$AW,$A15,FALSE)),"",VLOOKUP(KE$3,[2]分国家汇总!$A:$AW,$A15,FALSE))</f>
        <v/>
      </c>
      <c r="KF15" s="34" t="str">
        <f>IF(ISERROR(VLOOKUP(KF$3,[2]分国家汇总!$A:$AW,$A15,FALSE)),"",VLOOKUP(KF$3,[2]分国家汇总!$A:$AW,$A15,FALSE))</f>
        <v/>
      </c>
      <c r="KG15" s="34" t="str">
        <f>IF(ISERROR(VLOOKUP(KG$3,[2]分国家汇总!$A:$AW,$A15,FALSE)),"",VLOOKUP(KG$3,[2]分国家汇总!$A:$AW,$A15,FALSE))</f>
        <v/>
      </c>
      <c r="KH15" s="34" t="str">
        <f>IF(ISERROR(VLOOKUP(KH$3,[2]分国家汇总!$A:$AW,$A15,FALSE)),"",VLOOKUP(KH$3,[2]分国家汇总!$A:$AW,$A15,FALSE))</f>
        <v/>
      </c>
      <c r="KI15" s="34" t="str">
        <f>IF(ISERROR(VLOOKUP(KI$3,[2]分国家汇总!$A:$AW,$A15,FALSE)),"",VLOOKUP(KI$3,[2]分国家汇总!$A:$AW,$A15,FALSE))</f>
        <v/>
      </c>
      <c r="KJ15" s="34" t="str">
        <f>IF(ISERROR(VLOOKUP(KJ$3,[2]分国家汇总!$A:$AW,$A15,FALSE)),"",VLOOKUP(KJ$3,[2]分国家汇总!$A:$AW,$A15,FALSE))</f>
        <v/>
      </c>
      <c r="KK15" s="34" t="str">
        <f>IF(ISERROR(VLOOKUP(KK$3,[2]分国家汇总!$A:$AW,$A15,FALSE)),"",VLOOKUP(KK$3,[2]分国家汇总!$A:$AW,$A15,FALSE))</f>
        <v/>
      </c>
      <c r="KL15" s="34" t="str">
        <f>IF(ISERROR(VLOOKUP(KL$3,[2]分国家汇总!$A:$AW,$A15,FALSE)),"",VLOOKUP(KL$3,[2]分国家汇总!$A:$AW,$A15,FALSE))</f>
        <v/>
      </c>
      <c r="KM15" s="34" t="str">
        <f>IF(ISERROR(VLOOKUP(KM$3,[2]分国家汇总!$A:$AW,$A15,FALSE)),"",VLOOKUP(KM$3,[2]分国家汇总!$A:$AW,$A15,FALSE))</f>
        <v/>
      </c>
      <c r="KN15" s="34" t="str">
        <f>IF(ISERROR(VLOOKUP(KN$3,[2]分国家汇总!$A:$AW,$A15,FALSE)),"",VLOOKUP(KN$3,[2]分国家汇总!$A:$AW,$A15,FALSE))</f>
        <v/>
      </c>
      <c r="KO15" s="34" t="str">
        <f>IF(ISERROR(VLOOKUP(KO$3,[2]分国家汇总!$A:$AW,$A15,FALSE)),"",VLOOKUP(KO$3,[2]分国家汇总!$A:$AW,$A15,FALSE))</f>
        <v/>
      </c>
      <c r="KP15" s="34" t="str">
        <f>IF(ISERROR(VLOOKUP(KP$3,[2]分国家汇总!$A:$AW,$A15,FALSE)),"",VLOOKUP(KP$3,[2]分国家汇总!$A:$AW,$A15,FALSE))</f>
        <v/>
      </c>
      <c r="KQ15" s="34" t="str">
        <f>IF(ISERROR(VLOOKUP(KQ$3,[2]分国家汇总!$A:$AW,$A15,FALSE)),"",VLOOKUP(KQ$3,[2]分国家汇总!$A:$AW,$A15,FALSE))</f>
        <v/>
      </c>
      <c r="KR15" s="34" t="str">
        <f>IF(ISERROR(VLOOKUP(KR$3,[2]分国家汇总!$A:$AW,$A15,FALSE)),"",VLOOKUP(KR$3,[2]分国家汇总!$A:$AW,$A15,FALSE))</f>
        <v/>
      </c>
      <c r="KS15" s="34" t="str">
        <f>IF(ISERROR(VLOOKUP(KS$3,[2]分国家汇总!$A:$AW,$A15,FALSE)),"",VLOOKUP(KS$3,[2]分国家汇总!$A:$AW,$A15,FALSE))</f>
        <v/>
      </c>
      <c r="KT15" s="34" t="str">
        <f>IF(ISERROR(VLOOKUP(KT$3,[2]分国家汇总!$A:$AW,$A15,FALSE)),"",VLOOKUP(KT$3,[2]分国家汇总!$A:$AW,$A15,FALSE))</f>
        <v/>
      </c>
      <c r="KU15" s="34" t="str">
        <f>IF(ISERROR(VLOOKUP(KU$3,[2]分国家汇总!$A:$AW,$A15,FALSE)),"",VLOOKUP(KU$3,[2]分国家汇总!$A:$AW,$A15,FALSE))</f>
        <v/>
      </c>
      <c r="KV15" s="34" t="str">
        <f>IF(ISERROR(VLOOKUP(KV$3,[2]分国家汇总!$A:$AW,$A15,FALSE)),"",VLOOKUP(KV$3,[2]分国家汇总!$A:$AW,$A15,FALSE))</f>
        <v/>
      </c>
      <c r="KW15" s="34" t="str">
        <f>IF(ISERROR(VLOOKUP(KW$3,[2]分国家汇总!$A:$AW,$A15,FALSE)),"",VLOOKUP(KW$3,[2]分国家汇总!$A:$AW,$A15,FALSE))</f>
        <v/>
      </c>
      <c r="KX15" s="34" t="str">
        <f>IF(ISERROR(VLOOKUP(KX$3,[2]分国家汇总!$A:$AW,$A15,FALSE)),"",VLOOKUP(KX$3,[2]分国家汇总!$A:$AW,$A15,FALSE))</f>
        <v/>
      </c>
      <c r="KY15" s="34" t="str">
        <f>IF(ISERROR(VLOOKUP(KY$3,[2]分国家汇总!$A:$AW,$A15,FALSE)),"",VLOOKUP(KY$3,[2]分国家汇总!$A:$AW,$A15,FALSE))</f>
        <v/>
      </c>
      <c r="KZ15" s="34" t="str">
        <f>IF(ISERROR(VLOOKUP(KZ$3,[2]分国家汇总!$A:$AW,$A15,FALSE)),"",VLOOKUP(KZ$3,[2]分国家汇总!$A:$AW,$A15,FALSE))</f>
        <v/>
      </c>
      <c r="LA15" s="34" t="str">
        <f>IF(ISERROR(VLOOKUP(LA$3,[2]分国家汇总!$A:$AW,$A15,FALSE)),"",VLOOKUP(LA$3,[2]分国家汇总!$A:$AW,$A15,FALSE))</f>
        <v/>
      </c>
      <c r="LB15" s="34" t="str">
        <f>IF(ISERROR(VLOOKUP(LB$3,[2]分国家汇总!$A:$AW,$A15,FALSE)),"",VLOOKUP(LB$3,[2]分国家汇总!$A:$AW,$A15,FALSE))</f>
        <v/>
      </c>
      <c r="LC15" s="34" t="str">
        <f>IF(ISERROR(VLOOKUP(LC$3,[2]分国家汇总!$A:$AW,$A15,FALSE)),"",VLOOKUP(LC$3,[2]分国家汇总!$A:$AW,$A15,FALSE))</f>
        <v/>
      </c>
      <c r="LD15" s="34" t="str">
        <f>IF(ISERROR(VLOOKUP(LD$3,[2]分国家汇总!$A:$AW,$A15,FALSE)),"",VLOOKUP(LD$3,[2]分国家汇总!$A:$AW,$A15,FALSE))</f>
        <v/>
      </c>
      <c r="LE15" s="34" t="str">
        <f>IF(ISERROR(VLOOKUP(LE$3,[2]分国家汇总!$A:$AW,$A15,FALSE)),"",VLOOKUP(LE$3,[2]分国家汇总!$A:$AW,$A15,FALSE))</f>
        <v/>
      </c>
      <c r="LF15" s="34" t="str">
        <f>IF(ISERROR(VLOOKUP(LF$3,[2]分国家汇总!$A:$AW,$A15,FALSE)),"",VLOOKUP(LF$3,[2]分国家汇总!$A:$AW,$A15,FALSE))</f>
        <v/>
      </c>
      <c r="LG15" s="34" t="str">
        <f>IF(ISERROR(VLOOKUP(LG$3,[2]分国家汇总!$A:$AW,$A15,FALSE)),"",VLOOKUP(LG$3,[2]分国家汇总!$A:$AW,$A15,FALSE))</f>
        <v/>
      </c>
      <c r="LH15" s="34" t="str">
        <f>IF(ISERROR(VLOOKUP(LH$3,[2]分国家汇总!$A:$AW,$A15,FALSE)),"",VLOOKUP(LH$3,[2]分国家汇总!$A:$AW,$A15,FALSE))</f>
        <v/>
      </c>
      <c r="LI15" s="34" t="str">
        <f>IF(ISERROR(VLOOKUP(LI$3,[2]分国家汇总!$A:$AW,$A15,FALSE)),"",VLOOKUP(LI$3,[2]分国家汇总!$A:$AW,$A15,FALSE))</f>
        <v/>
      </c>
      <c r="LJ15" s="34" t="str">
        <f>IF(ISERROR(VLOOKUP(LJ$3,[2]分国家汇总!$A:$AW,$A15,FALSE)),"",VLOOKUP(LJ$3,[2]分国家汇总!$A:$AW,$A15,FALSE))</f>
        <v/>
      </c>
      <c r="LK15" s="34" t="str">
        <f>IF(ISERROR(VLOOKUP(LK$3,[2]分国家汇总!$A:$AW,$A15,FALSE)),"",VLOOKUP(LK$3,[2]分国家汇总!$A:$AW,$A15,FALSE))</f>
        <v/>
      </c>
      <c r="LL15" s="34" t="str">
        <f>IF(ISERROR(VLOOKUP(LL$3,[2]分国家汇总!$A:$AW,$A15,FALSE)),"",VLOOKUP(LL$3,[2]分国家汇总!$A:$AW,$A15,FALSE))</f>
        <v/>
      </c>
      <c r="LM15" s="34" t="str">
        <f>IF(ISERROR(VLOOKUP(LM$3,[2]分国家汇总!$A:$AW,$A15,FALSE)),"",VLOOKUP(LM$3,[2]分国家汇总!$A:$AW,$A15,FALSE))</f>
        <v/>
      </c>
      <c r="LN15" s="34" t="str">
        <f>IF(ISERROR(VLOOKUP(LN$3,[2]分国家汇总!$A:$AW,$A15,FALSE)),"",VLOOKUP(LN$3,[2]分国家汇总!$A:$AW,$A15,FALSE))</f>
        <v/>
      </c>
      <c r="LO15" s="34" t="str">
        <f>IF(ISERROR(VLOOKUP(LO$3,[2]分国家汇总!$A:$AW,$A15,FALSE)),"",VLOOKUP(LO$3,[2]分国家汇总!$A:$AW,$A15,FALSE))</f>
        <v/>
      </c>
      <c r="LP15" s="34" t="str">
        <f>IF(ISERROR(VLOOKUP(LP$3,[2]分国家汇总!$A:$AW,$A15,FALSE)),"",VLOOKUP(LP$3,[2]分国家汇总!$A:$AW,$A15,FALSE))</f>
        <v/>
      </c>
      <c r="LQ15" s="34" t="str">
        <f>IF(ISERROR(VLOOKUP(LQ$3,[2]分国家汇总!$A:$AW,$A15,FALSE)),"",VLOOKUP(LQ$3,[2]分国家汇总!$A:$AW,$A15,FALSE))</f>
        <v/>
      </c>
      <c r="LR15" s="34" t="str">
        <f>IF(ISERROR(VLOOKUP(LR$3,[2]分国家汇总!$A:$AW,$A15,FALSE)),"",VLOOKUP(LR$3,[2]分国家汇总!$A:$AW,$A15,FALSE))</f>
        <v/>
      </c>
      <c r="LS15" s="34" t="str">
        <f>IF(ISERROR(VLOOKUP(LS$3,[2]分国家汇总!$A:$AW,$A15,FALSE)),"",VLOOKUP(LS$3,[2]分国家汇总!$A:$AW,$A15,FALSE))</f>
        <v/>
      </c>
      <c r="LT15" s="34" t="str">
        <f>IF(ISERROR(VLOOKUP(LT$3,[2]分国家汇总!$A:$AW,$A15,FALSE)),"",VLOOKUP(LT$3,[2]分国家汇总!$A:$AW,$A15,FALSE))</f>
        <v/>
      </c>
      <c r="LU15" s="34" t="str">
        <f>IF(ISERROR(VLOOKUP(LU$3,[2]分国家汇总!$A:$AW,$A15,FALSE)),"",VLOOKUP(LU$3,[2]分国家汇总!$A:$AW,$A15,FALSE))</f>
        <v/>
      </c>
      <c r="LV15" s="34" t="str">
        <f>IF(ISERROR(VLOOKUP(LV$3,[2]分国家汇总!$A:$AW,$A15,FALSE)),"",VLOOKUP(LV$3,[2]分国家汇总!$A:$AW,$A15,FALSE))</f>
        <v/>
      </c>
      <c r="LW15" s="34" t="str">
        <f>IF(ISERROR(VLOOKUP(LW$3,[2]分国家汇总!$A:$AW,$A15,FALSE)),"",VLOOKUP(LW$3,[2]分国家汇总!$A:$AW,$A15,FALSE))</f>
        <v/>
      </c>
      <c r="LX15" s="34" t="str">
        <f>IF(ISERROR(VLOOKUP(LX$3,[2]分国家汇总!$A:$AW,$A15,FALSE)),"",VLOOKUP(LX$3,[2]分国家汇总!$A:$AW,$A15,FALSE))</f>
        <v/>
      </c>
      <c r="LY15" s="34" t="str">
        <f>IF(ISERROR(VLOOKUP(LY$3,[2]分国家汇总!$A:$AW,$A15,FALSE)),"",VLOOKUP(LY$3,[2]分国家汇总!$A:$AW,$A15,FALSE))</f>
        <v/>
      </c>
      <c r="LZ15" s="34" t="str">
        <f>IF(ISERROR(VLOOKUP(LZ$3,[2]分国家汇总!$A:$AW,$A15,FALSE)),"",VLOOKUP(LZ$3,[2]分国家汇总!$A:$AW,$A15,FALSE))</f>
        <v/>
      </c>
      <c r="MA15" s="34" t="str">
        <f>IF(ISERROR(VLOOKUP(MA$3,[2]分国家汇总!$A:$AW,$A15,FALSE)),"",VLOOKUP(MA$3,[2]分国家汇总!$A:$AW,$A15,FALSE))</f>
        <v/>
      </c>
      <c r="MB15" s="34" t="str">
        <f>IF(ISERROR(VLOOKUP(MB$3,[2]分国家汇总!$A:$AW,$A15,FALSE)),"",VLOOKUP(MB$3,[2]分国家汇总!$A:$AW,$A15,FALSE))</f>
        <v/>
      </c>
      <c r="MC15" s="34" t="str">
        <f>IF(ISERROR(VLOOKUP(MC$3,[2]分国家汇总!$A:$AW,$A15,FALSE)),"",VLOOKUP(MC$3,[2]分国家汇总!$A:$AW,$A15,FALSE))</f>
        <v/>
      </c>
      <c r="MD15" s="34" t="str">
        <f>IF(ISERROR(VLOOKUP(MD$3,[2]分国家汇总!$A:$AW,$A15,FALSE)),"",VLOOKUP(MD$3,[2]分国家汇总!$A:$AW,$A15,FALSE))</f>
        <v/>
      </c>
      <c r="ME15" s="34" t="str">
        <f>IF(ISERROR(VLOOKUP(ME$3,[2]分国家汇总!$A:$AW,$A15,FALSE)),"",VLOOKUP(ME$3,[2]分国家汇总!$A:$AW,$A15,FALSE))</f>
        <v/>
      </c>
      <c r="MF15" s="34" t="str">
        <f>IF(ISERROR(VLOOKUP(MF$3,[2]分国家汇总!$A:$AW,$A15,FALSE)),"",VLOOKUP(MF$3,[2]分国家汇总!$A:$AW,$A15,FALSE))</f>
        <v/>
      </c>
      <c r="MG15" s="34" t="str">
        <f>IF(ISERROR(VLOOKUP(MG$3,[2]分国家汇总!$A:$AW,$A15,FALSE)),"",VLOOKUP(MG$3,[2]分国家汇总!$A:$AW,$A15,FALSE))</f>
        <v/>
      </c>
      <c r="MH15" s="34" t="str">
        <f>IF(ISERROR(VLOOKUP(MH$3,[2]分国家汇总!$A:$AW,$A15,FALSE)),"",VLOOKUP(MH$3,[2]分国家汇总!$A:$AW,$A15,FALSE))</f>
        <v/>
      </c>
      <c r="MI15" s="34" t="str">
        <f>IF(ISERROR(VLOOKUP(MI$3,[2]分国家汇总!$A:$AW,$A15,FALSE)),"",VLOOKUP(MI$3,[2]分国家汇总!$A:$AW,$A15,FALSE))</f>
        <v/>
      </c>
      <c r="MJ15" s="34" t="str">
        <f>IF(ISERROR(VLOOKUP(MJ$3,[2]分国家汇总!$A:$AW,$A15,FALSE)),"",VLOOKUP(MJ$3,[2]分国家汇总!$A:$AW,$A15,FALSE))</f>
        <v/>
      </c>
      <c r="MK15" s="34" t="str">
        <f>IF(ISERROR(VLOOKUP(MK$3,[2]分国家汇总!$A:$AW,$A15,FALSE)),"",VLOOKUP(MK$3,[2]分国家汇总!$A:$AW,$A15,FALSE))</f>
        <v/>
      </c>
      <c r="ML15" s="34" t="str">
        <f>IF(ISERROR(VLOOKUP(ML$3,[2]分国家汇总!$A:$AW,$A15,FALSE)),"",VLOOKUP(ML$3,[2]分国家汇总!$A:$AW,$A15,FALSE))</f>
        <v/>
      </c>
      <c r="MM15" s="34" t="str">
        <f>IF(ISERROR(VLOOKUP(MM$3,[2]分国家汇总!$A:$AW,$A15,FALSE)),"",VLOOKUP(MM$3,[2]分国家汇总!$A:$AW,$A15,FALSE))</f>
        <v/>
      </c>
      <c r="MN15" s="34" t="str">
        <f>IF(ISERROR(VLOOKUP(MN$3,[2]分国家汇总!$A:$AW,$A15,FALSE)),"",VLOOKUP(MN$3,[2]分国家汇总!$A:$AW,$A15,FALSE))</f>
        <v/>
      </c>
      <c r="MO15" s="34" t="str">
        <f>IF(ISERROR(VLOOKUP(MO$3,[2]分国家汇总!$A:$AW,$A15,FALSE)),"",VLOOKUP(MO$3,[2]分国家汇总!$A:$AW,$A15,FALSE))</f>
        <v/>
      </c>
      <c r="MP15" s="34" t="str">
        <f>IF(ISERROR(VLOOKUP(MP$3,[2]分国家汇总!$A:$AW,$A15,FALSE)),"",VLOOKUP(MP$3,[2]分国家汇总!$A:$AW,$A15,FALSE))</f>
        <v/>
      </c>
      <c r="MQ15" s="34" t="str">
        <f>IF(ISERROR(VLOOKUP(MQ$3,[2]分国家汇总!$A:$AW,$A15,FALSE)),"",VLOOKUP(MQ$3,[2]分国家汇总!$A:$AW,$A15,FALSE))</f>
        <v/>
      </c>
      <c r="MR15" s="34" t="str">
        <f>IF(ISERROR(VLOOKUP(MR$3,[2]分国家汇总!$A:$AW,$A15,FALSE)),"",VLOOKUP(MR$3,[2]分国家汇总!$A:$AW,$A15,FALSE))</f>
        <v/>
      </c>
      <c r="MS15" s="34" t="str">
        <f>IF(ISERROR(VLOOKUP(MS$3,[2]分国家汇总!$A:$AW,$A15,FALSE)),"",VLOOKUP(MS$3,[2]分国家汇总!$A:$AW,$A15,FALSE))</f>
        <v/>
      </c>
      <c r="MT15" s="34" t="str">
        <f>IF(ISERROR(VLOOKUP(MT$3,[2]分国家汇总!$A:$AW,$A15,FALSE)),"",VLOOKUP(MT$3,[2]分国家汇总!$A:$AW,$A15,FALSE))</f>
        <v/>
      </c>
      <c r="MU15" s="34" t="str">
        <f>IF(ISERROR(VLOOKUP(MU$3,[2]分国家汇总!$A:$AW,$A15,FALSE)),"",VLOOKUP(MU$3,[2]分国家汇总!$A:$AW,$A15,FALSE))</f>
        <v/>
      </c>
      <c r="MV15" s="34" t="str">
        <f>IF(ISERROR(VLOOKUP(MV$3,[2]分国家汇总!$A:$AW,$A15,FALSE)),"",VLOOKUP(MV$3,[2]分国家汇总!$A:$AW,$A15,FALSE))</f>
        <v/>
      </c>
      <c r="MW15" s="34" t="str">
        <f>IF(ISERROR(VLOOKUP(MW$3,[2]分国家汇总!$A:$AW,$A15,FALSE)),"",VLOOKUP(MW$3,[2]分国家汇总!$A:$AW,$A15,FALSE))</f>
        <v/>
      </c>
      <c r="MX15" s="34" t="str">
        <f>IF(ISERROR(VLOOKUP(MX$3,[2]分国家汇总!$A:$AW,$A15,FALSE)),"",VLOOKUP(MX$3,[2]分国家汇总!$A:$AW,$A15,FALSE))</f>
        <v/>
      </c>
      <c r="MY15" s="34" t="str">
        <f>IF(ISERROR(VLOOKUP(MY$3,[2]分国家汇总!$A:$AW,$A15,FALSE)),"",VLOOKUP(MY$3,[2]分国家汇总!$A:$AW,$A15,FALSE))</f>
        <v/>
      </c>
      <c r="MZ15" s="34" t="str">
        <f>IF(ISERROR(VLOOKUP(MZ$3,[2]分国家汇总!$A:$AW,$A15,FALSE)),"",VLOOKUP(MZ$3,[2]分国家汇总!$A:$AW,$A15,FALSE))</f>
        <v/>
      </c>
      <c r="NA15" s="34" t="str">
        <f>IF(ISERROR(VLOOKUP(NA$3,[2]分国家汇总!$A:$AW,$A15,FALSE)),"",VLOOKUP(NA$3,[2]分国家汇总!$A:$AW,$A15,FALSE))</f>
        <v/>
      </c>
      <c r="NB15" s="34" t="str">
        <f>IF(ISERROR(VLOOKUP(NB$3,[2]分国家汇总!$A:$AW,$A15,FALSE)),"",VLOOKUP(NB$3,[2]分国家汇总!$A:$AW,$A15,FALSE))</f>
        <v/>
      </c>
      <c r="NC15" s="34" t="str">
        <f>IF(ISERROR(VLOOKUP(NC$3,[2]分国家汇总!$A:$AW,$A15,FALSE)),"",VLOOKUP(NC$3,[2]分国家汇总!$A:$AW,$A15,FALSE))</f>
        <v/>
      </c>
      <c r="ND15" s="34" t="str">
        <f>IF(ISERROR(VLOOKUP(ND$3,[2]分国家汇总!$A:$AW,$A15,FALSE)),"",VLOOKUP(ND$3,[2]分国家汇总!$A:$AW,$A15,FALSE))</f>
        <v/>
      </c>
      <c r="NE15" s="34" t="str">
        <f>IF(ISERROR(VLOOKUP(NE$3,[2]分国家汇总!$A:$AW,$A15,FALSE)),"",VLOOKUP(NE$3,[2]分国家汇总!$A:$AW,$A15,FALSE))</f>
        <v/>
      </c>
      <c r="NF15" s="34" t="str">
        <f>IF(ISERROR(VLOOKUP(NF$3,[2]分国家汇总!$A:$AW,$A15,FALSE)),"",VLOOKUP(NF$3,[2]分国家汇总!$A:$AW,$A15,FALSE))</f>
        <v/>
      </c>
      <c r="NG15" s="34" t="str">
        <f>IF(ISERROR(VLOOKUP(NG$3,[2]分国家汇总!$A:$AW,$A15,FALSE)),"",VLOOKUP(NG$3,[2]分国家汇总!$A:$AW,$A15,FALSE))</f>
        <v/>
      </c>
      <c r="NH15" s="34" t="str">
        <f>IF(ISERROR(VLOOKUP(NH$3,[2]分国家汇总!$A:$AW,$A15,FALSE)),"",VLOOKUP(NH$3,[2]分国家汇总!$A:$AW,$A15,FALSE))</f>
        <v/>
      </c>
      <c r="NI15" s="34" t="str">
        <f>IF(ISERROR(VLOOKUP(NI$3,[2]分国家汇总!$A:$AW,$A15,FALSE)),"",VLOOKUP(NI$3,[2]分国家汇总!$A:$AW,$A15,FALSE))</f>
        <v/>
      </c>
      <c r="NJ15" s="34" t="str">
        <f>IF(ISERROR(VLOOKUP(NJ$3,[2]分国家汇总!$A:$AW,$A15,FALSE)),"",VLOOKUP(NJ$3,[2]分国家汇总!$A:$AW,$A15,FALSE))</f>
        <v/>
      </c>
      <c r="NK15" s="34" t="str">
        <f>IF(ISERROR(VLOOKUP(NK$3,[2]分国家汇总!$A:$AW,$A15,FALSE)),"",VLOOKUP(NK$3,[2]分国家汇总!$A:$AW,$A15,FALSE))</f>
        <v/>
      </c>
      <c r="NL15" s="34" t="str">
        <f>IF(ISERROR(VLOOKUP(NL$3,[2]分国家汇总!$A:$AW,$A15,FALSE)),"",VLOOKUP(NL$3,[2]分国家汇总!$A:$AW,$A15,FALSE))</f>
        <v/>
      </c>
      <c r="NM15" s="34" t="str">
        <f>IF(ISERROR(VLOOKUP(NM$3,[2]分国家汇总!$A:$AW,$A15,FALSE)),"",VLOOKUP(NM$3,[2]分国家汇总!$A:$AW,$A15,FALSE))</f>
        <v/>
      </c>
      <c r="NN15" s="34" t="str">
        <f>IF(ISERROR(VLOOKUP(NN$3,[2]分国家汇总!$A:$AW,$A15,FALSE)),"",VLOOKUP(NN$3,[2]分国家汇总!$A:$AW,$A15,FALSE))</f>
        <v/>
      </c>
      <c r="NO15" s="34" t="str">
        <f>IF(ISERROR(VLOOKUP(NO$3,[2]分国家汇总!$A:$AW,$A15,FALSE)),"",VLOOKUP(NO$3,[2]分国家汇总!$A:$AW,$A15,FALSE))</f>
        <v/>
      </c>
      <c r="NP15" s="34" t="str">
        <f>IF(ISERROR(VLOOKUP(NP$3,[2]分国家汇总!$A:$AW,$A15,FALSE)),"",VLOOKUP(NP$3,[2]分国家汇总!$A:$AW,$A15,FALSE))</f>
        <v/>
      </c>
      <c r="NQ15" s="34" t="str">
        <f>IF(ISERROR(VLOOKUP(NQ$3,[2]分国家汇总!$A:$AW,$A15,FALSE)),"",VLOOKUP(NQ$3,[2]分国家汇总!$A:$AW,$A15,FALSE))</f>
        <v/>
      </c>
      <c r="NR15" s="34" t="str">
        <f>IF(ISERROR(VLOOKUP(NR$3,[2]分国家汇总!$A:$AW,$A15,FALSE)),"",VLOOKUP(NR$3,[2]分国家汇总!$A:$AW,$A15,FALSE))</f>
        <v/>
      </c>
      <c r="NS15" s="34" t="str">
        <f>IF(ISERROR(VLOOKUP(NS$3,[2]分国家汇总!$A:$AW,$A15,FALSE)),"",VLOOKUP(NS$3,[2]分国家汇总!$A:$AW,$A15,FALSE))</f>
        <v/>
      </c>
      <c r="NT15" s="34" t="str">
        <f>IF(ISERROR(VLOOKUP(NT$3,[2]分国家汇总!$A:$AW,$A15,FALSE)),"",VLOOKUP(NT$3,[2]分国家汇总!$A:$AW,$A15,FALSE))</f>
        <v/>
      </c>
      <c r="NU15" s="34" t="str">
        <f>IF(ISERROR(VLOOKUP(NU$3,[2]分国家汇总!$A:$AW,$A15,FALSE)),"",VLOOKUP(NU$3,[2]分国家汇总!$A:$AW,$A15,FALSE))</f>
        <v/>
      </c>
      <c r="NV15" s="34" t="str">
        <f>IF(ISERROR(VLOOKUP(NV$3,[2]分国家汇总!$A:$AW,$A15,FALSE)),"",VLOOKUP(NV$3,[2]分国家汇总!$A:$AW,$A15,FALSE))</f>
        <v/>
      </c>
      <c r="NW15" s="34" t="str">
        <f>IF(ISERROR(VLOOKUP(NW$3,[2]分国家汇总!$A:$AW,$A15,FALSE)),"",VLOOKUP(NW$3,[2]分国家汇总!$A:$AW,$A15,FALSE))</f>
        <v/>
      </c>
      <c r="NX15" s="34" t="str">
        <f>IF(ISERROR(VLOOKUP(NX$3,[2]分国家汇总!$A:$AW,$A15,FALSE)),"",VLOOKUP(NX$3,[2]分国家汇总!$A:$AW,$A15,FALSE))</f>
        <v/>
      </c>
      <c r="NY15" s="34" t="str">
        <f>IF(ISERROR(VLOOKUP(NY$3,[2]分国家汇总!$A:$AW,$A15,FALSE)),"",VLOOKUP(NY$3,[2]分国家汇总!$A:$AW,$A15,FALSE))</f>
        <v/>
      </c>
      <c r="NZ15" s="34" t="str">
        <f>IF(ISERROR(VLOOKUP(NZ$3,[2]分国家汇总!$A:$AW,$A15,FALSE)),"",VLOOKUP(NZ$3,[2]分国家汇总!$A:$AW,$A15,FALSE))</f>
        <v/>
      </c>
      <c r="OA15" s="34" t="str">
        <f>IF(ISERROR(VLOOKUP(OA$3,[2]分国家汇总!$A:$AW,$A15,FALSE)),"",VLOOKUP(OA$3,[2]分国家汇总!$A:$AW,$A15,FALSE))</f>
        <v/>
      </c>
      <c r="OB15" s="34" t="str">
        <f>IF(ISERROR(VLOOKUP(OB$3,[2]分国家汇总!$A:$AW,$A15,FALSE)),"",VLOOKUP(OB$3,[2]分国家汇总!$A:$AW,$A15,FALSE))</f>
        <v/>
      </c>
      <c r="OC15" s="34" t="str">
        <f>IF(ISERROR(VLOOKUP(OC$3,[2]分国家汇总!$A:$AW,$A15,FALSE)),"",VLOOKUP(OC$3,[2]分国家汇总!$A:$AW,$A15,FALSE))</f>
        <v/>
      </c>
      <c r="OD15" s="34" t="str">
        <f>IF(ISERROR(VLOOKUP(OD$3,[2]分国家汇总!$A:$AW,$A15,FALSE)),"",VLOOKUP(OD$3,[2]分国家汇总!$A:$AW,$A15,FALSE))</f>
        <v/>
      </c>
      <c r="OE15" s="34" t="str">
        <f>IF(ISERROR(VLOOKUP(OE$3,[2]分国家汇总!$A:$AW,$A15,FALSE)),"",VLOOKUP(OE$3,[2]分国家汇总!$A:$AW,$A15,FALSE))</f>
        <v/>
      </c>
      <c r="OF15" s="34" t="str">
        <f>IF(ISERROR(VLOOKUP(OF$3,[2]分国家汇总!$A:$AW,$A15,FALSE)),"",VLOOKUP(OF$3,[2]分国家汇总!$A:$AW,$A15,FALSE))</f>
        <v/>
      </c>
      <c r="OG15" s="34" t="str">
        <f>IF(ISERROR(VLOOKUP(OG$3,[2]分国家汇总!$A:$AW,$A15,FALSE)),"",VLOOKUP(OG$3,[2]分国家汇总!$A:$AW,$A15,FALSE))</f>
        <v/>
      </c>
      <c r="OH15" s="34" t="str">
        <f>IF(ISERROR(VLOOKUP(OH$3,[2]分国家汇总!$A:$AW,$A15,FALSE)),"",VLOOKUP(OH$3,[2]分国家汇总!$A:$AW,$A15,FALSE))</f>
        <v/>
      </c>
      <c r="OI15" s="34" t="str">
        <f>IF(ISERROR(VLOOKUP(OI$3,[2]分国家汇总!$A:$AW,$A15,FALSE)),"",VLOOKUP(OI$3,[2]分国家汇总!$A:$AW,$A15,FALSE))</f>
        <v/>
      </c>
      <c r="OJ15" s="34" t="str">
        <f>IF(ISERROR(VLOOKUP(OJ$3,[2]分国家汇总!$A:$AW,$A15,FALSE)),"",VLOOKUP(OJ$3,[2]分国家汇总!$A:$AW,$A15,FALSE))</f>
        <v/>
      </c>
      <c r="OK15" s="34" t="str">
        <f>IF(ISERROR(VLOOKUP(OK$3,[2]分国家汇总!$A:$AW,$A15,FALSE)),"",VLOOKUP(OK$3,[2]分国家汇总!$A:$AW,$A15,FALSE))</f>
        <v/>
      </c>
      <c r="OL15" s="34" t="str">
        <f>IF(ISERROR(VLOOKUP(OL$3,[2]分国家汇总!$A:$AW,$A15,FALSE)),"",VLOOKUP(OL$3,[2]分国家汇总!$A:$AW,$A15,FALSE))</f>
        <v/>
      </c>
      <c r="OM15" s="34" t="str">
        <f>IF(ISERROR(VLOOKUP(OM$3,[2]分国家汇总!$A:$AW,$A15,FALSE)),"",VLOOKUP(OM$3,[2]分国家汇总!$A:$AW,$A15,FALSE))</f>
        <v/>
      </c>
      <c r="ON15" s="34" t="str">
        <f>IF(ISERROR(VLOOKUP(ON$3,[2]分国家汇总!$A:$AW,$A15,FALSE)),"",VLOOKUP(ON$3,[2]分国家汇总!$A:$AW,$A15,FALSE))</f>
        <v/>
      </c>
      <c r="OO15" s="34" t="str">
        <f>IF(ISERROR(VLOOKUP(OO$3,[2]分国家汇总!$A:$AW,$A15,FALSE)),"",VLOOKUP(OO$3,[2]分国家汇总!$A:$AW,$A15,FALSE))</f>
        <v/>
      </c>
      <c r="OP15" s="34" t="str">
        <f>IF(ISERROR(VLOOKUP(OP$3,[2]分国家汇总!$A:$AW,$A15,FALSE)),"",VLOOKUP(OP$3,[2]分国家汇总!$A:$AW,$A15,FALSE))</f>
        <v/>
      </c>
      <c r="OQ15" s="34" t="str">
        <f>IF(ISERROR(VLOOKUP(OQ$3,[2]分国家汇总!$A:$AW,$A15,FALSE)),"",VLOOKUP(OQ$3,[2]分国家汇总!$A:$AW,$A15,FALSE))</f>
        <v/>
      </c>
      <c r="OR15" s="34" t="str">
        <f>IF(ISERROR(VLOOKUP(OR$3,[2]分国家汇总!$A:$AW,$A15,FALSE)),"",VLOOKUP(OR$3,[2]分国家汇总!$A:$AW,$A15,FALSE))</f>
        <v/>
      </c>
      <c r="OS15" s="34" t="str">
        <f>IF(ISERROR(VLOOKUP(OS$3,[2]分国家汇总!$A:$AW,$A15,FALSE)),"",VLOOKUP(OS$3,[2]分国家汇总!$A:$AW,$A15,FALSE))</f>
        <v/>
      </c>
      <c r="OT15" s="34" t="str">
        <f>IF(ISERROR(VLOOKUP(OT$3,[2]分国家汇总!$A:$AW,$A15,FALSE)),"",VLOOKUP(OT$3,[2]分国家汇总!$A:$AW,$A15,FALSE))</f>
        <v/>
      </c>
      <c r="OU15" s="34" t="str">
        <f>IF(ISERROR(VLOOKUP(OU$3,[2]分国家汇总!$A:$AW,$A15,FALSE)),"",VLOOKUP(OU$3,[2]分国家汇总!$A:$AW,$A15,FALSE))</f>
        <v/>
      </c>
      <c r="OV15" s="34" t="str">
        <f>IF(ISERROR(VLOOKUP(OV$3,[2]分国家汇总!$A:$AW,$A15,FALSE)),"",VLOOKUP(OV$3,[2]分国家汇总!$A:$AW,$A15,FALSE))</f>
        <v/>
      </c>
      <c r="OW15" s="34" t="str">
        <f>IF(ISERROR(VLOOKUP(OW$3,[2]分国家汇总!$A:$AW,$A15,FALSE)),"",VLOOKUP(OW$3,[2]分国家汇总!$A:$AW,$A15,FALSE))</f>
        <v/>
      </c>
      <c r="OX15" s="34" t="str">
        <f>IF(ISERROR(VLOOKUP(OX$3,[2]分国家汇总!$A:$AW,$A15,FALSE)),"",VLOOKUP(OX$3,[2]分国家汇总!$A:$AW,$A15,FALSE))</f>
        <v/>
      </c>
      <c r="OY15" s="34" t="str">
        <f>IF(ISERROR(VLOOKUP(OY$3,[2]分国家汇总!$A:$AW,$A15,FALSE)),"",VLOOKUP(OY$3,[2]分国家汇总!$A:$AW,$A15,FALSE))</f>
        <v/>
      </c>
      <c r="OZ15" s="34" t="str">
        <f>IF(ISERROR(VLOOKUP(OZ$3,[2]分国家汇总!$A:$AW,$A15,FALSE)),"",VLOOKUP(OZ$3,[2]分国家汇总!$A:$AW,$A15,FALSE))</f>
        <v/>
      </c>
      <c r="PA15" s="34" t="str">
        <f>IF(ISERROR(VLOOKUP(PA$3,[2]分国家汇总!$A:$AW,$A15,FALSE)),"",VLOOKUP(PA$3,[2]分国家汇总!$A:$AW,$A15,FALSE))</f>
        <v/>
      </c>
      <c r="PB15" s="34" t="str">
        <f>IF(ISERROR(VLOOKUP(PB$3,[2]分国家汇总!$A:$AW,$A15,FALSE)),"",VLOOKUP(PB$3,[2]分国家汇总!$A:$AW,$A15,FALSE))</f>
        <v/>
      </c>
      <c r="PC15" s="34" t="str">
        <f>IF(ISERROR(VLOOKUP(PC$3,[2]分国家汇总!$A:$AW,$A15,FALSE)),"",VLOOKUP(PC$3,[2]分国家汇总!$A:$AW,$A15,FALSE))</f>
        <v/>
      </c>
      <c r="PD15" s="34" t="str">
        <f>IF(ISERROR(VLOOKUP(PD$3,[2]分国家汇总!$A:$AW,$A15,FALSE)),"",VLOOKUP(PD$3,[2]分国家汇总!$A:$AW,$A15,FALSE))</f>
        <v/>
      </c>
      <c r="PE15" s="34" t="str">
        <f>IF(ISERROR(VLOOKUP(PE$3,[2]分国家汇总!$A:$AW,$A15,FALSE)),"",VLOOKUP(PE$3,[2]分国家汇总!$A:$AW,$A15,FALSE))</f>
        <v/>
      </c>
      <c r="PF15" s="34" t="str">
        <f>IF(ISERROR(VLOOKUP(PF$3,[2]分国家汇总!$A:$AW,$A15,FALSE)),"",VLOOKUP(PF$3,[2]分国家汇总!$A:$AW,$A15,FALSE))</f>
        <v/>
      </c>
      <c r="PG15" s="34">
        <f>IF(ISERROR(VLOOKUP(PG$3,[2]分国家汇总!$A:$AW,$A15,FALSE)),"",VLOOKUP(PG$3,[2]分国家汇总!$A:$AW,$A15,FALSE))</f>
        <v>-19.961852</v>
      </c>
      <c r="PH15" s="34">
        <f>IF(ISERROR(VLOOKUP(PH$3,[2]分国家汇总!$A:$AW,$A15,FALSE)),"",VLOOKUP(PH$3,[2]分国家汇总!$A:$AW,$A15,FALSE))</f>
        <v>-8243.1397510000006</v>
      </c>
      <c r="PI15" s="34">
        <f>IF(ISERROR(VLOOKUP(PI$3,[2]分国家汇总!$A:$AW,$A15,FALSE)),"",VLOOKUP(PI$3,[2]分国家汇总!$A:$AW,$A15,FALSE))</f>
        <v>-2139.0400709999999</v>
      </c>
      <c r="PJ15" s="34">
        <f>IF(ISERROR(VLOOKUP(PJ$3,[2]分国家汇总!$A:$AW,$A15,FALSE)),"",VLOOKUP(PJ$3,[2]分国家汇总!$A:$AW,$A15,FALSE))</f>
        <v>-15838.965069</v>
      </c>
      <c r="PK15" s="34">
        <f>IF(ISERROR(VLOOKUP(PK$3,[2]分国家汇总!$A:$AW,$A15,FALSE)),"",VLOOKUP(PK$3,[2]分国家汇总!$A:$AW,$A15,FALSE))</f>
        <v>-491.55749700000001</v>
      </c>
      <c r="PL15" s="34">
        <f>IF(ISERROR(VLOOKUP(PL$3,[2]分国家汇总!$A:$AW,$A15,FALSE)),"",VLOOKUP(PL$3,[2]分国家汇总!$A:$AW,$A15,FALSE))</f>
        <v>-859.26042299999995</v>
      </c>
      <c r="PM15" s="34">
        <f>IF(ISERROR(VLOOKUP(PM$3,[2]分国家汇总!$A:$AW,$A15,FALSE)),"",VLOOKUP(PM$3,[2]分国家汇总!$A:$AW,$A15,FALSE))</f>
        <v>-5237.1634979999999</v>
      </c>
      <c r="PN15" s="34">
        <f>IF(ISERROR(VLOOKUP(PN$3,[2]分国家汇总!$A:$AW,$A15,FALSE)),"",VLOOKUP(PN$3,[2]分国家汇总!$A:$AW,$A15,FALSE))</f>
        <v>8495.0558099999998</v>
      </c>
      <c r="PO15" s="34">
        <f>IF(ISERROR(VLOOKUP(PO$3,[2]分国家汇总!$A:$AW,$A15,FALSE)),"",VLOOKUP(PO$3,[2]分国家汇总!$A:$AW,$A15,FALSE))</f>
        <v>-5105.719599</v>
      </c>
      <c r="PP15" s="34">
        <f>IF(ISERROR(VLOOKUP(PP$3,[2]分国家汇总!$A:$AW,$A15,FALSE)),"",VLOOKUP(PP$3,[2]分国家汇总!$A:$AW,$A15,FALSE))</f>
        <v>23937.074790999999</v>
      </c>
      <c r="PQ15" s="34">
        <f>IF(ISERROR(VLOOKUP(PQ$3,[2]分国家汇总!$A:$AW,$A15,FALSE)),"",VLOOKUP(PQ$3,[2]分国家汇总!$A:$AW,$A15,FALSE))</f>
        <v>-13987.628612</v>
      </c>
      <c r="PR15" s="34">
        <f>IF(ISERROR(VLOOKUP(PR$3,[2]分国家汇总!$A:$AW,$A15,FALSE)),"",VLOOKUP(PR$3,[2]分国家汇总!$A:$AW,$A15,FALSE))</f>
        <v>-7513.5388110000004</v>
      </c>
      <c r="PS15" s="34">
        <f>IF(ISERROR(VLOOKUP(PS$3,[2]分国家汇总!$A:$AW,$A15,FALSE)),"",VLOOKUP(PS$3,[2]分国家汇总!$A:$AW,$A15,FALSE))</f>
        <v>-2023.94867</v>
      </c>
      <c r="PT15" s="34">
        <f>IF(ISERROR(VLOOKUP(PT$3,[2]分国家汇总!$A:$AW,$A15,FALSE)),"",VLOOKUP(PT$3,[2]分国家汇总!$A:$AW,$A15,FALSE))</f>
        <v>2908.8147939999999</v>
      </c>
      <c r="PU15" s="34">
        <f>IF(ISERROR(VLOOKUP(PU$3,[2]分国家汇总!$A:$AW,$A15,FALSE)),"",VLOOKUP(PU$3,[2]分国家汇总!$A:$AW,$A15,FALSE))</f>
        <v>1772.4605349999999</v>
      </c>
      <c r="PV15" s="34">
        <f>IF(ISERROR(VLOOKUP(PV$3,[2]分国家汇总!$A:$AW,$A15,FALSE)),"",VLOOKUP(PV$3,[2]分国家汇总!$A:$AW,$A15,FALSE))</f>
        <v>-6320.5957170000001</v>
      </c>
      <c r="PW15" s="34">
        <f>IF(ISERROR(VLOOKUP(PW$3,[2]分国家汇总!$A:$AW,$A15,FALSE)),"",VLOOKUP(PW$3,[2]分国家汇总!$A:$AW,$A15,FALSE))</f>
        <v>2873.2330889999998</v>
      </c>
      <c r="PX15" s="34">
        <f>IF(ISERROR(VLOOKUP(PX$3,[2]分国家汇总!$A:$AW,$A15,FALSE)),"",VLOOKUP(PX$3,[2]分国家汇总!$A:$AW,$A15,FALSE))</f>
        <v>-14268.975641000001</v>
      </c>
      <c r="PY15" s="34">
        <f>IF(ISERROR(VLOOKUP(PY$3,[2]分国家汇总!$A:$AW,$A15,FALSE)),"",VLOOKUP(PY$3,[2]分国家汇总!$A:$AW,$A15,FALSE))</f>
        <v>-9603.0987160000004</v>
      </c>
      <c r="PZ15" s="34">
        <f>IF(ISERROR(VLOOKUP(PZ$3,[2]分国家汇总!$A:$AW,$A15,FALSE)),"",VLOOKUP(PZ$3,[2]分国家汇总!$A:$AW,$A15,FALSE))</f>
        <v>5890.7507839999998</v>
      </c>
      <c r="QA15" s="34">
        <f>IF(ISERROR(VLOOKUP(QA$3,[2]分国家汇总!$A:$AW,$A15,FALSE)),"",VLOOKUP(QA$3,[2]分国家汇总!$A:$AW,$A15,FALSE))</f>
        <v>-8257.6770909999996</v>
      </c>
      <c r="QB15" s="34">
        <f>IF(ISERROR(VLOOKUP(QB$3,[2]分国家汇总!$A:$AW,$A15,FALSE)),"",VLOOKUP(QB$3,[2]分国家汇总!$A:$AW,$A15,FALSE))</f>
        <v>-5511.0792080000001</v>
      </c>
      <c r="QC15" s="34">
        <f>IF(ISERROR(VLOOKUP(QC$3,[2]分国家汇总!$A:$AW,$A15,FALSE)),"",VLOOKUP(QC$3,[2]分国家汇总!$A:$AW,$A15,FALSE))</f>
        <v>7508.7747159999999</v>
      </c>
      <c r="QD15" s="34">
        <f>IF(ISERROR(VLOOKUP(QD$3,[2]分国家汇总!$A:$AW,$A15,FALSE)),"",VLOOKUP(QD$3,[2]分国家汇总!$A:$AW,$A15,FALSE))</f>
        <v>17744.992973</v>
      </c>
      <c r="QE15" s="34">
        <f>IF(ISERROR(VLOOKUP(QE$3,[2]分国家汇总!$A:$AW,$A15,FALSE)),"",VLOOKUP(QE$3,[2]分国家汇总!$A:$AW,$A15,FALSE))</f>
        <v>-31.698642</v>
      </c>
      <c r="QF15" s="34">
        <f>IF(ISERROR(VLOOKUP(QF$3,[2]分国家汇总!$A:$AW,$A15,FALSE)),"",VLOOKUP(QF$3,[2]分国家汇总!$A:$AW,$A15,FALSE))</f>
        <v>-10810.382369999999</v>
      </c>
      <c r="QG15" s="34">
        <f>IF(ISERROR(VLOOKUP(QG$3,[2]分国家汇总!$A:$AW,$A15,FALSE)),"",VLOOKUP(QG$3,[2]分国家汇总!$A:$AW,$A15,FALSE))</f>
        <v>3327.8849599999999</v>
      </c>
      <c r="QH15" s="34">
        <f>IF(ISERROR(VLOOKUP(QH$3,[2]分国家汇总!$A:$AW,$A15,FALSE)),"",VLOOKUP(QH$3,[2]分国家汇总!$A:$AW,$A15,FALSE))</f>
        <v>7382.9654010000004</v>
      </c>
      <c r="QI15" s="34">
        <f>IF(ISERROR(VLOOKUP(QI$3,[2]分国家汇总!$A:$AW,$A15,FALSE)),"",VLOOKUP(QI$3,[2]分国家汇总!$A:$AW,$A15,FALSE))</f>
        <v>-4034.9650580000002</v>
      </c>
      <c r="QJ15" s="34">
        <f>IF(ISERROR(VLOOKUP(QJ$3,[2]分国家汇总!$A:$AW,$A15,FALSE)),"",VLOOKUP(QJ$3,[2]分国家汇总!$A:$AW,$A15,FALSE))</f>
        <v>5181.0209800000002</v>
      </c>
      <c r="QK15" s="34">
        <f>IF(ISERROR(VLOOKUP(QK$3,[2]分国家汇总!$A:$AW,$A15,FALSE)),"",VLOOKUP(QK$3,[2]分国家汇总!$A:$AW,$A15,FALSE))</f>
        <v>-16030.182703</v>
      </c>
      <c r="QL15" s="34">
        <f>IF(ISERROR(VLOOKUP(QL$3,[2]分国家汇总!$A:$AW,$A15,FALSE)),"",VLOOKUP(QL$3,[2]分国家汇总!$A:$AW,$A15,FALSE))</f>
        <v>23.455282</v>
      </c>
      <c r="QM15" s="34">
        <f>IF(ISERROR(VLOOKUP(QM$3,[2]分国家汇总!$A:$AW,$A15,FALSE)),"",VLOOKUP(QM$3,[2]分国家汇总!$A:$AW,$A15,FALSE))</f>
        <v>-4749.9785030000003</v>
      </c>
      <c r="QN15" s="34">
        <f>IF(ISERROR(VLOOKUP(QN$3,[2]分国家汇总!$A:$AW,$A15,FALSE)),"",VLOOKUP(QN$3,[2]分国家汇总!$A:$AW,$A15,FALSE))</f>
        <v>-3311.1647170000001</v>
      </c>
      <c r="QO15" s="34">
        <f>IF(ISERROR(VLOOKUP(QO$3,[2]分国家汇总!$A:$AW,$A15,FALSE)),"",VLOOKUP(QO$3,[2]分国家汇总!$A:$AW,$A15,FALSE))</f>
        <v>-2649.9838319999999</v>
      </c>
      <c r="QP15" s="34">
        <f>IF(ISERROR(VLOOKUP(QP$3,[2]分国家汇总!$A:$AW,$A15,FALSE)),"",VLOOKUP(QP$3,[2]分国家汇总!$A:$AW,$A15,FALSE))</f>
        <v>17418.638059000001</v>
      </c>
      <c r="QQ15" s="34">
        <f>IF(ISERROR(VLOOKUP(QQ$3,[2]分国家汇总!$A:$AW,$A15,FALSE)),"",VLOOKUP(QQ$3,[2]分国家汇总!$A:$AW,$A15,FALSE))</f>
        <v>21040.698032</v>
      </c>
      <c r="QR15" s="34">
        <f>IF(ISERROR(VLOOKUP(QR$3,[2]分国家汇总!$A:$AW,$A15,FALSE)),"",VLOOKUP(QR$3,[2]分国家汇总!$A:$AW,$A15,FALSE))</f>
        <v>-16215.290220000001</v>
      </c>
      <c r="QS15" s="34">
        <f>IF(ISERROR(VLOOKUP(QS$3,[2]分国家汇总!$A:$AW,$A15,FALSE)),"",VLOOKUP(QS$3,[2]分国家汇总!$A:$AW,$A15,FALSE))</f>
        <v>-5286.6275509999996</v>
      </c>
      <c r="QT15" s="34">
        <f>IF(ISERROR(VLOOKUP(QT$3,[2]分国家汇总!$A:$AW,$A15,FALSE)),"",VLOOKUP(QT$3,[2]分国家汇总!$A:$AW,$A15,FALSE))</f>
        <v>-6007.1077770000002</v>
      </c>
      <c r="QU15" s="34">
        <f>IF(ISERROR(VLOOKUP(QU$3,[2]分国家汇总!$A:$AW,$A15,FALSE)),"",VLOOKUP(QU$3,[2]分国家汇总!$A:$AW,$A15,FALSE))</f>
        <v>2816.5749059999998</v>
      </c>
      <c r="QV15" s="34">
        <f>IF(ISERROR(VLOOKUP(QV$3,[2]分国家汇总!$A:$AW,$A15,FALSE)),"",VLOOKUP(QV$3,[2]分国家汇总!$A:$AW,$A15,FALSE))</f>
        <v>-3049.5748490000001</v>
      </c>
      <c r="QW15" s="34">
        <f>IF(ISERROR(VLOOKUP(QW$3,[2]分国家汇总!$A:$AW,$A15,FALSE)),"",VLOOKUP(QW$3,[2]分国家汇总!$A:$AW,$A15,FALSE))</f>
        <v>1604.8394490000001</v>
      </c>
      <c r="QX15" s="34">
        <f>IF(ISERROR(VLOOKUP(QX$3,[2]分国家汇总!$A:$AW,$A15,FALSE)),"",VLOOKUP(QX$3,[2]分国家汇总!$A:$AW,$A15,FALSE))</f>
        <v>9838.9905479999998</v>
      </c>
      <c r="QY15" s="34">
        <f>IF(ISERROR(VLOOKUP(QY$3,[2]分国家汇总!$A:$AW,$A15,FALSE)),"",VLOOKUP(QY$3,[2]分国家汇总!$A:$AW,$A15,FALSE))</f>
        <v>661.54426699999999</v>
      </c>
      <c r="QZ15" s="34">
        <f>IF(ISERROR(VLOOKUP(QZ$3,[2]分国家汇总!$A:$AW,$A15,FALSE)),"",VLOOKUP(QZ$3,[2]分国家汇总!$A:$AW,$A15,FALSE))</f>
        <v>-4075.9598000000001</v>
      </c>
      <c r="RA15" s="34">
        <f>IF(ISERROR(VLOOKUP(RA$3,[2]分国家汇总!$A:$AW,$A15,FALSE)),"",VLOOKUP(RA$3,[2]分国家汇总!$A:$AW,$A15,FALSE))</f>
        <v>6665.9303520000003</v>
      </c>
      <c r="RB15" s="34">
        <f>IF(ISERROR(VLOOKUP(RB$3,[2]分国家汇总!$A:$AW,$A15,FALSE)),"",VLOOKUP(RB$3,[2]分国家汇总!$A:$AW,$A15,FALSE))</f>
        <v>4135.1507179999999</v>
      </c>
      <c r="RC15" s="34">
        <f>IF(ISERROR(VLOOKUP(RC$3,[2]分国家汇总!$A:$AW,$A15,FALSE)),"",VLOOKUP(RC$3,[2]分国家汇总!$A:$AW,$A15,FALSE))</f>
        <v>-1393.2087409999999</v>
      </c>
      <c r="RD15" s="34">
        <f>IF(ISERROR(VLOOKUP(RD$3,[2]分国家汇总!$A:$AW,$A15,FALSE)),"",VLOOKUP(RD$3,[2]分国家汇总!$A:$AW,$A15,FALSE))</f>
        <v>15210.444609</v>
      </c>
      <c r="RE15" s="34">
        <f>IF(ISERROR(VLOOKUP(RE$3,[2]分国家汇总!$A:$AW,$A15,FALSE)),"",VLOOKUP(RE$3,[2]分国家汇总!$A:$AW,$A15,FALSE))</f>
        <v>-22143.141900999999</v>
      </c>
      <c r="RF15" s="34">
        <f>IF(ISERROR(VLOOKUP(RF$3,[2]分国家汇总!$A:$AW,$A15,FALSE)),"",VLOOKUP(RF$3,[2]分国家汇总!$A:$AW,$A15,FALSE))</f>
        <v>4469.1758600000003</v>
      </c>
      <c r="RG15" s="34">
        <f>IF(ISERROR(VLOOKUP(RG$3,[2]分国家汇总!$A:$AW,$A15,FALSE)),"",VLOOKUP(RG$3,[2]分国家汇总!$A:$AW,$A15,FALSE))</f>
        <v>-3457.9894829999998</v>
      </c>
      <c r="RH15" s="34">
        <f>IF(ISERROR(VLOOKUP(RH$3,[2]分国家汇总!$A:$AW,$A15,FALSE)),"",VLOOKUP(RH$3,[2]分国家汇总!$A:$AW,$A15,FALSE))</f>
        <v>1094.5674289999999</v>
      </c>
      <c r="RI15" s="34">
        <f>IF(ISERROR(VLOOKUP(RI$3,[2]分国家汇总!$A:$AW,$A15,FALSE)),"",VLOOKUP(RI$3,[2]分国家汇总!$A:$AW,$A15,FALSE))</f>
        <v>2677.149774</v>
      </c>
      <c r="RJ15" s="34">
        <f>IF(ISERROR(VLOOKUP(RJ$3,[2]分国家汇总!$A:$AW,$A15,FALSE)),"",VLOOKUP(RJ$3,[2]分国家汇总!$A:$AW,$A15,FALSE))</f>
        <v>-1361.426937</v>
      </c>
      <c r="RK15" s="34">
        <f>IF(ISERROR(VLOOKUP(RK$3,[2]分国家汇总!$A:$AW,$A15,FALSE)),"",VLOOKUP(RK$3,[2]分国家汇总!$A:$AW,$A15,FALSE))</f>
        <v>14035.994833000001</v>
      </c>
      <c r="RL15" s="34">
        <f>IF(ISERROR(VLOOKUP(RL$3,[2]分国家汇总!$A:$AW,$A15,FALSE)),"",VLOOKUP(RL$3,[2]分国家汇总!$A:$AW,$A15,FALSE))</f>
        <v>5735.3612240000002</v>
      </c>
      <c r="RM15" s="34">
        <f>IF(ISERROR(VLOOKUP(RM$3,[2]分国家汇总!$A:$AW,$A15,FALSE)),"",VLOOKUP(RM$3,[2]分国家汇总!$A:$AW,$A15,FALSE))</f>
        <v>1779.9111789999999</v>
      </c>
      <c r="RN15" s="34">
        <f>IF(ISERROR(VLOOKUP(RN$3,[2]分国家汇总!$A:$AW,$A15,FALSE)),"",VLOOKUP(RN$3,[2]分国家汇总!$A:$AW,$A15,FALSE))</f>
        <v>-16709.680391000002</v>
      </c>
      <c r="RO15" s="34">
        <f>IF(ISERROR(VLOOKUP(RO$3,[2]分国家汇总!$A:$AW,$A15,FALSE)),"",VLOOKUP(RO$3,[2]分国家汇总!$A:$AW,$A15,FALSE))</f>
        <v>-9506.9073599999992</v>
      </c>
      <c r="RP15" s="34">
        <f>IF(ISERROR(VLOOKUP(RP$3,[2]分国家汇总!$A:$AW,$A15,FALSE)),"",VLOOKUP(RP$3,[2]分国家汇总!$A:$AW,$A15,FALSE))</f>
        <v>2773.3392720000002</v>
      </c>
      <c r="RQ15" s="34">
        <f>IF(ISERROR(VLOOKUP(RQ$3,[2]分国家汇总!$A:$AW,$A15,FALSE)),"",VLOOKUP(RQ$3,[2]分国家汇总!$A:$AW,$A15,FALSE))</f>
        <v>-12640.787065</v>
      </c>
      <c r="RR15" s="34">
        <f>IF(ISERROR(VLOOKUP(RR$3,[2]分国家汇总!$A:$AW,$A15,FALSE)),"",VLOOKUP(RR$3,[2]分国家汇总!$A:$AW,$A15,FALSE))</f>
        <v>-18724.980524999999</v>
      </c>
      <c r="RS15" s="34">
        <f>IF(ISERROR(VLOOKUP(RS$3,[2]分国家汇总!$A:$AW,$A15,FALSE)),"",VLOOKUP(RS$3,[2]分国家汇总!$A:$AW,$A15,FALSE))</f>
        <v>6624.2006869999996</v>
      </c>
      <c r="RT15" s="34">
        <f>IF(ISERROR(VLOOKUP(RT$3,[2]分国家汇总!$A:$AW,$A15,FALSE)),"",VLOOKUP(RT$3,[2]分国家汇总!$A:$AW,$A15,FALSE))</f>
        <v>15742.191688999999</v>
      </c>
      <c r="RU15" s="34">
        <f>IF(ISERROR(VLOOKUP(RU$3,[2]分国家汇总!$A:$AW,$A15,FALSE)),"",VLOOKUP(RU$3,[2]分国家汇总!$A:$AW,$A15,FALSE))</f>
        <v>7734.8467099999998</v>
      </c>
      <c r="RV15" s="34">
        <f>IF(ISERROR(VLOOKUP(RV$3,[2]分国家汇总!$A:$AW,$A15,FALSE)),"",VLOOKUP(RV$3,[2]分国家汇总!$A:$AW,$A15,FALSE))</f>
        <v>-573.22533099999998</v>
      </c>
      <c r="RW15" s="34">
        <f>IF(ISERROR(VLOOKUP(RW$3,[2]分国家汇总!$A:$AW,$A15,FALSE)),"",VLOOKUP(RW$3,[2]分国家汇总!$A:$AW,$A15,FALSE))</f>
        <v>-1370.1988309999999</v>
      </c>
      <c r="RX15" s="34">
        <f>IF(ISERROR(VLOOKUP(RX$3,[2]分国家汇总!$A:$AW,$A15,FALSE)),"",VLOOKUP(RX$3,[2]分国家汇总!$A:$AW,$A15,FALSE))</f>
        <v>-8651.518172</v>
      </c>
      <c r="RY15" s="34">
        <f>IF(ISERROR(VLOOKUP(RY$3,[2]分国家汇总!$A:$AW,$A15,FALSE)),"",VLOOKUP(RY$3,[2]分国家汇总!$A:$AW,$A15,FALSE))</f>
        <v>-925.82917599999996</v>
      </c>
      <c r="RZ15" s="34">
        <f>IF(ISERROR(VLOOKUP(RZ$3,[2]分国家汇总!$A:$AW,$A15,FALSE)),"",VLOOKUP(RZ$3,[2]分国家汇总!$A:$AW,$A15,FALSE))</f>
        <v>-791.73504200000002</v>
      </c>
      <c r="SA15" s="34">
        <f>IF(ISERROR(VLOOKUP(SA$3,[2]分国家汇总!$A:$AW,$A15,FALSE)),"",VLOOKUP(SA$3,[2]分国家汇总!$A:$AW,$A15,FALSE))</f>
        <v>4246.3392809999996</v>
      </c>
      <c r="SB15" s="34">
        <f>IF(ISERROR(VLOOKUP(SB$3,[2]分国家汇总!$A:$AW,$A15,FALSE)),"",VLOOKUP(SB$3,[2]分国家汇总!$A:$AW,$A15,FALSE))</f>
        <v>8739.1502770000006</v>
      </c>
      <c r="SC15" s="34">
        <f>IF(ISERROR(VLOOKUP(SC$3,[2]分国家汇总!$A:$AW,$A15,FALSE)),"",VLOOKUP(SC$3,[2]分国家汇总!$A:$AW,$A15,FALSE))</f>
        <v>13961.088287</v>
      </c>
      <c r="SD15" s="34">
        <f>IF(ISERROR(VLOOKUP(SD$3,[2]分国家汇总!$A:$AW,$A15,FALSE)),"",VLOOKUP(SD$3,[2]分国家汇总!$A:$AW,$A15,FALSE))</f>
        <v>4179.3280640000003</v>
      </c>
      <c r="SE15" s="34">
        <f>IF(ISERROR(VLOOKUP(SE$3,[2]分国家汇总!$A:$AW,$A15,FALSE)),"",VLOOKUP(SE$3,[2]分国家汇总!$A:$AW,$A15,FALSE))</f>
        <v>-5930.2517170000001</v>
      </c>
      <c r="SF15" s="34">
        <f>IF(ISERROR(VLOOKUP(SF$3,[2]分国家汇总!$A:$AW,$A15,FALSE)),"",VLOOKUP(SF$3,[2]分国家汇总!$A:$AW,$A15,FALSE))</f>
        <v>-2976.2001460000001</v>
      </c>
      <c r="SG15" s="34">
        <f>IF(ISERROR(VLOOKUP(SG$3,[2]分国家汇总!$A:$AW,$A15,FALSE)),"",VLOOKUP(SG$3,[2]分国家汇总!$A:$AW,$A15,FALSE))</f>
        <v>-2639.4926639999999</v>
      </c>
      <c r="SH15" s="34">
        <f>IF(ISERROR(VLOOKUP(SH$3,[2]分国家汇总!$A:$AW,$A15,FALSE)),"",VLOOKUP(SH$3,[2]分国家汇总!$A:$AW,$A15,FALSE))</f>
        <v>2962.7005610000001</v>
      </c>
      <c r="SI15" s="34">
        <f>IF(ISERROR(VLOOKUP(SI$3,[2]分国家汇总!$A:$AW,$A15,FALSE)),"",VLOOKUP(SI$3,[2]分国家汇总!$A:$AW,$A15,FALSE))</f>
        <v>-1964.602367</v>
      </c>
      <c r="SJ15" s="34">
        <f>IF(ISERROR(VLOOKUP(SJ$3,[2]分国家汇总!$A:$AW,$A15,FALSE)),"",VLOOKUP(SJ$3,[2]分国家汇总!$A:$AW,$A15,FALSE))</f>
        <v>-3761.4146310000001</v>
      </c>
      <c r="SK15" s="34">
        <f>IF(ISERROR(VLOOKUP(SK$3,[2]分国家汇总!$A:$AW,$A15,FALSE)),"",VLOOKUP(SK$3,[2]分国家汇总!$A:$AW,$A15,FALSE))</f>
        <v>-6867.3055029999996</v>
      </c>
      <c r="SL15" s="34">
        <f>IF(ISERROR(VLOOKUP(SL$3,[2]分国家汇总!$A:$AW,$A15,FALSE)),"",VLOOKUP(SL$3,[2]分国家汇总!$A:$AW,$A15,FALSE))</f>
        <v>6108.6127779999997</v>
      </c>
      <c r="SM15" s="34">
        <f>IF(ISERROR(VLOOKUP(SM$3,[2]分国家汇总!$A:$AW,$A15,FALSE)),"",VLOOKUP(SM$3,[2]分国家汇总!$A:$AW,$A15,FALSE))</f>
        <v>-6782.3271269999996</v>
      </c>
      <c r="SN15" s="34">
        <f>IF(ISERROR(VLOOKUP(SN$3,[2]分国家汇总!$A:$AW,$A15,FALSE)),"",VLOOKUP(SN$3,[2]分国家汇总!$A:$AW,$A15,FALSE))</f>
        <v>-1468.1417710000001</v>
      </c>
      <c r="SO15" s="34">
        <f>IF(ISERROR(VLOOKUP(SO$3,[2]分国家汇总!$A:$AW,$A15,FALSE)),"",VLOOKUP(SO$3,[2]分国家汇总!$A:$AW,$A15,FALSE))</f>
        <v>-1980.6516590000001</v>
      </c>
      <c r="SP15" s="34">
        <f>IF(ISERROR(VLOOKUP(SP$3,[2]分国家汇总!$A:$AW,$A15,FALSE)),"",VLOOKUP(SP$3,[2]分国家汇总!$A:$AW,$A15,FALSE))</f>
        <v>-1831.5162680000001</v>
      </c>
      <c r="SQ15" s="34">
        <f>IF(ISERROR(VLOOKUP(SQ$3,[2]分国家汇总!$A:$AW,$A15,FALSE)),"",VLOOKUP(SQ$3,[2]分国家汇总!$A:$AW,$A15,FALSE))</f>
        <v>25718.946705999999</v>
      </c>
      <c r="SR15" s="34">
        <f>IF(ISERROR(VLOOKUP(SR$3,[2]分国家汇总!$A:$AW,$A15,FALSE)),"",VLOOKUP(SR$3,[2]分国家汇总!$A:$AW,$A15,FALSE))</f>
        <v>-24335.836824999998</v>
      </c>
      <c r="SS15" s="34">
        <f>IF(ISERROR(VLOOKUP(SS$3,[2]分国家汇总!$A:$AW,$A15,FALSE)),"",VLOOKUP(SS$3,[2]分国家汇总!$A:$AW,$A15,FALSE))</f>
        <v>5867.1187950000003</v>
      </c>
      <c r="ST15" s="34">
        <f>IF(ISERROR(VLOOKUP(ST$3,[2]分国家汇总!$A:$AW,$A15,FALSE)),"",VLOOKUP(ST$3,[2]分国家汇总!$A:$AW,$A15,FALSE))</f>
        <v>-305.692881</v>
      </c>
      <c r="SU15" s="34">
        <f>IF(ISERROR(VLOOKUP(SU$3,[2]分国家汇总!$A:$AW,$A15,FALSE)),"",VLOOKUP(SU$3,[2]分国家汇总!$A:$AW,$A15,FALSE))</f>
        <v>7606.7434469999998</v>
      </c>
      <c r="SV15" s="34">
        <f>IF(ISERROR(VLOOKUP(SV$3,[2]分国家汇总!$A:$AW,$A15,FALSE)),"",VLOOKUP(SV$3,[2]分国家汇总!$A:$AW,$A15,FALSE))</f>
        <v>295.48250999999999</v>
      </c>
      <c r="SW15" s="34">
        <f>IF(ISERROR(VLOOKUP(SW$3,[2]分国家汇总!$A:$AW,$A15,FALSE)),"",VLOOKUP(SW$3,[2]分国家汇总!$A:$AW,$A15,FALSE))</f>
        <v>-6039.4439050000001</v>
      </c>
      <c r="SX15" s="34">
        <f>IF(ISERROR(VLOOKUP(SX$3,[2]分国家汇总!$A:$AW,$A15,FALSE)),"",VLOOKUP(SX$3,[2]分国家汇总!$A:$AW,$A15,FALSE))</f>
        <v>3517.0074789999999</v>
      </c>
      <c r="SY15" s="34">
        <f>IF(ISERROR(VLOOKUP(SY$3,[2]分国家汇总!$A:$AW,$A15,FALSE)),"",VLOOKUP(SY$3,[2]分国家汇总!$A:$AW,$A15,FALSE))</f>
        <v>35833.45895</v>
      </c>
      <c r="SZ15" s="34">
        <f>IF(ISERROR(VLOOKUP(SZ$3,[2]分国家汇总!$A:$AW,$A15,FALSE)),"",VLOOKUP(SZ$3,[2]分国家汇总!$A:$AW,$A15,FALSE))</f>
        <v>13617.213963</v>
      </c>
      <c r="TA15" s="34">
        <f>IF(ISERROR(VLOOKUP(TA$3,[2]分国家汇总!$A:$AW,$A15,FALSE)),"",VLOOKUP(TA$3,[2]分国家汇总!$A:$AW,$A15,FALSE))</f>
        <v>18800.450557</v>
      </c>
      <c r="TB15" s="34">
        <f>IF(ISERROR(VLOOKUP(TB$3,[2]分国家汇总!$A:$AW,$A15,FALSE)),"",VLOOKUP(TB$3,[2]分国家汇总!$A:$AW,$A15,FALSE))</f>
        <v>77.446037000000004</v>
      </c>
      <c r="TC15" s="34">
        <f>IF(ISERROR(VLOOKUP(TC$3,[2]分国家汇总!$A:$AW,$A15,FALSE)),"",VLOOKUP(TC$3,[2]分国家汇总!$A:$AW,$A15,FALSE))</f>
        <v>7190.2515169999997</v>
      </c>
      <c r="TD15" s="34">
        <f>IF(ISERROR(VLOOKUP(TD$3,[2]分国家汇总!$A:$AW,$A15,FALSE)),"",VLOOKUP(TD$3,[2]分国家汇总!$A:$AW,$A15,FALSE))</f>
        <v>36117.069089999997</v>
      </c>
      <c r="TE15" s="34">
        <f>IF(ISERROR(VLOOKUP(TE$3,[2]分国家汇总!$A:$AW,$A15,FALSE)),"",VLOOKUP(TE$3,[2]分国家汇总!$A:$AW,$A15,FALSE))</f>
        <v>-13010.130068</v>
      </c>
      <c r="TF15" s="34">
        <f>IF(ISERROR(VLOOKUP(TF$3,[2]分国家汇总!$A:$AW,$A15,FALSE)),"",VLOOKUP(TF$3,[2]分国家汇总!$A:$AW,$A15,FALSE))</f>
        <v>8049.181388</v>
      </c>
      <c r="TG15" s="34">
        <f>IF(ISERROR(VLOOKUP(TG$3,[2]分国家汇总!$A:$AW,$A15,FALSE)),"",VLOOKUP(TG$3,[2]分国家汇总!$A:$AW,$A15,FALSE))</f>
        <v>11643.629569999999</v>
      </c>
    </row>
    <row r="16" spans="1:527" s="32" customFormat="1" ht="15" x14ac:dyDescent="0.2">
      <c r="A16" s="28">
        <v>36</v>
      </c>
      <c r="B16" s="29"/>
      <c r="C16" s="30"/>
      <c r="D16" s="35" t="s">
        <v>12</v>
      </c>
      <c r="E16" s="34" t="e">
        <f>VLOOKUP(E$3,[2]分国家汇总!$A:$AW,$A16,FALSE)</f>
        <v>#N/A</v>
      </c>
      <c r="F16" s="34" t="e">
        <f>VLOOKUP(F$3,[2]分国家汇总!$A:$AW,$A16,FALSE)</f>
        <v>#N/A</v>
      </c>
      <c r="G16" s="34" t="e">
        <f>VLOOKUP(G$3,[2]分国家汇总!$A:$AW,$A16,FALSE)</f>
        <v>#N/A</v>
      </c>
      <c r="H16" s="34" t="e">
        <f>VLOOKUP(H$3,[2]分国家汇总!$A:$AW,$A16,FALSE)</f>
        <v>#N/A</v>
      </c>
      <c r="I16" s="34" t="e">
        <f>VLOOKUP(I$3,[2]分国家汇总!$A:$AW,$A16,FALSE)</f>
        <v>#N/A</v>
      </c>
      <c r="J16" s="34" t="e">
        <f>VLOOKUP(J$3,[2]分国家汇总!$A:$AW,$A16,FALSE)</f>
        <v>#N/A</v>
      </c>
      <c r="K16" s="34" t="e">
        <f>VLOOKUP(K$3,[2]分国家汇总!$A:$AW,$A16,FALSE)</f>
        <v>#N/A</v>
      </c>
      <c r="L16" s="34" t="e">
        <f>VLOOKUP(L$3,[2]分国家汇总!$A:$AW,$A16,FALSE)</f>
        <v>#N/A</v>
      </c>
      <c r="M16" s="34" t="e">
        <f>VLOOKUP(M$3,[2]分国家汇总!$A:$AW,$A16,FALSE)</f>
        <v>#N/A</v>
      </c>
      <c r="N16" s="34" t="e">
        <f>VLOOKUP(N$3,[2]分国家汇总!$A:$AW,$A16,FALSE)</f>
        <v>#N/A</v>
      </c>
      <c r="O16" s="34" t="e">
        <f>VLOOKUP(O$3,[2]分国家汇总!$A:$AW,$A16,FALSE)</f>
        <v>#N/A</v>
      </c>
      <c r="P16" s="34" t="e">
        <f>VLOOKUP(P$3,[2]分国家汇总!$A:$AW,$A16,FALSE)</f>
        <v>#N/A</v>
      </c>
      <c r="Q16" s="34" t="e">
        <f>VLOOKUP(Q$3,[2]分国家汇总!$A:$AW,$A16,FALSE)</f>
        <v>#N/A</v>
      </c>
      <c r="R16" s="34" t="e">
        <f>VLOOKUP(R$3,[2]分国家汇总!$A:$AW,$A16,FALSE)</f>
        <v>#N/A</v>
      </c>
      <c r="S16" s="34" t="e">
        <f>VLOOKUP(S$3,[2]分国家汇总!$A:$AW,$A16,FALSE)</f>
        <v>#N/A</v>
      </c>
      <c r="T16" s="34" t="e">
        <f>VLOOKUP(T$3,[2]分国家汇总!$A:$AW,$A16,FALSE)</f>
        <v>#N/A</v>
      </c>
      <c r="U16" s="34" t="e">
        <f>VLOOKUP(U$3,[2]分国家汇总!$A:$AW,$A16,FALSE)</f>
        <v>#N/A</v>
      </c>
      <c r="V16" s="34" t="e">
        <f>VLOOKUP(V$3,[2]分国家汇总!$A:$AW,$A16,FALSE)</f>
        <v>#N/A</v>
      </c>
      <c r="W16" s="34" t="e">
        <f>VLOOKUP(W$3,[2]分国家汇总!$A:$AW,$A16,FALSE)</f>
        <v>#N/A</v>
      </c>
      <c r="X16" s="34" t="e">
        <f>VLOOKUP(X$3,[2]分国家汇总!$A:$AW,$A16,FALSE)</f>
        <v>#N/A</v>
      </c>
      <c r="Y16" s="34" t="e">
        <f>VLOOKUP(Y$3,[2]分国家汇总!$A:$AW,$A16,FALSE)</f>
        <v>#N/A</v>
      </c>
      <c r="Z16" s="34" t="e">
        <f>VLOOKUP(Z$3,[2]分国家汇总!$A:$AW,$A16,FALSE)</f>
        <v>#N/A</v>
      </c>
      <c r="AA16" s="34" t="e">
        <f>VLOOKUP(AA$3,[2]分国家汇总!$A:$AW,$A16,FALSE)</f>
        <v>#N/A</v>
      </c>
      <c r="AB16" s="34" t="e">
        <f>VLOOKUP(AB$3,[2]分国家汇总!$A:$AW,$A16,FALSE)</f>
        <v>#N/A</v>
      </c>
      <c r="AC16" s="34" t="e">
        <f>VLOOKUP(AC$3,[2]分国家汇总!$A:$AW,$A16,FALSE)</f>
        <v>#N/A</v>
      </c>
      <c r="AD16" s="34" t="e">
        <f>VLOOKUP(AD$3,[2]分国家汇总!$A:$AW,$A16,FALSE)</f>
        <v>#N/A</v>
      </c>
      <c r="AE16" s="34" t="e">
        <f>VLOOKUP(AE$3,[2]分国家汇总!$A:$AW,$A16,FALSE)</f>
        <v>#N/A</v>
      </c>
      <c r="AF16" s="34" t="e">
        <f>VLOOKUP(AF$3,[2]分国家汇总!$A:$AW,$A16,FALSE)</f>
        <v>#N/A</v>
      </c>
      <c r="AG16" s="34" t="e">
        <f>VLOOKUP(AG$3,[2]分国家汇总!$A:$AW,$A16,FALSE)</f>
        <v>#N/A</v>
      </c>
      <c r="AH16" s="34" t="e">
        <f>VLOOKUP(AH$3,[2]分国家汇总!$A:$AW,$A16,FALSE)</f>
        <v>#N/A</v>
      </c>
      <c r="AI16" s="34" t="e">
        <f>VLOOKUP(AI$3,[2]分国家汇总!$A:$AW,$A16,FALSE)</f>
        <v>#N/A</v>
      </c>
      <c r="AJ16" s="34" t="e">
        <f>VLOOKUP(AJ$3,[2]分国家汇总!$A:$AW,$A16,FALSE)</f>
        <v>#N/A</v>
      </c>
      <c r="AK16" s="34" t="e">
        <f>VLOOKUP(AK$3,[2]分国家汇总!$A:$AW,$A16,FALSE)</f>
        <v>#N/A</v>
      </c>
      <c r="AL16" s="34" t="e">
        <f>VLOOKUP(AL$3,[2]分国家汇总!$A:$AW,$A16,FALSE)</f>
        <v>#N/A</v>
      </c>
      <c r="AM16" s="34" t="e">
        <f>VLOOKUP(AM$3,[2]分国家汇总!$A:$AW,$A16,FALSE)</f>
        <v>#N/A</v>
      </c>
      <c r="AN16" s="34" t="e">
        <f>VLOOKUP(AN$3,[2]分国家汇总!$A:$AW,$A16,FALSE)</f>
        <v>#N/A</v>
      </c>
      <c r="AO16" s="34" t="e">
        <f>VLOOKUP(AO$3,[2]分国家汇总!$A:$AW,$A16,FALSE)</f>
        <v>#N/A</v>
      </c>
      <c r="AP16" s="34" t="e">
        <f>VLOOKUP(AP$3,[2]分国家汇总!$A:$AW,$A16,FALSE)</f>
        <v>#N/A</v>
      </c>
      <c r="AQ16" s="34" t="e">
        <f>VLOOKUP(AQ$3,[2]分国家汇总!$A:$AW,$A16,FALSE)</f>
        <v>#N/A</v>
      </c>
      <c r="AR16" s="34" t="e">
        <f>VLOOKUP(AR$3,[2]分国家汇总!$A:$AW,$A16,FALSE)</f>
        <v>#N/A</v>
      </c>
      <c r="AS16" s="34" t="e">
        <f>VLOOKUP(AS$3,[2]分国家汇总!$A:$AW,$A16,FALSE)</f>
        <v>#N/A</v>
      </c>
      <c r="AT16" s="34" t="e">
        <f>VLOOKUP(AT$3,[2]分国家汇总!$A:$AW,$A16,FALSE)</f>
        <v>#N/A</v>
      </c>
      <c r="AU16" s="34" t="e">
        <f>VLOOKUP(AU$3,[2]分国家汇总!$A:$AW,$A16,FALSE)</f>
        <v>#N/A</v>
      </c>
      <c r="AV16" s="34" t="e">
        <f>VLOOKUP(AV$3,[2]分国家汇总!$A:$AW,$A16,FALSE)</f>
        <v>#N/A</v>
      </c>
      <c r="AW16" s="34" t="e">
        <f>VLOOKUP(AW$3,[2]分国家汇总!$A:$AW,$A16,FALSE)</f>
        <v>#N/A</v>
      </c>
      <c r="AX16" s="34" t="e">
        <f>VLOOKUP(AX$3,[2]分国家汇总!$A:$AW,$A16,FALSE)</f>
        <v>#N/A</v>
      </c>
      <c r="AY16" s="34" t="e">
        <f>VLOOKUP(AY$3,[2]分国家汇总!$A:$AW,$A16,FALSE)</f>
        <v>#N/A</v>
      </c>
      <c r="AZ16" s="34" t="e">
        <f>VLOOKUP(AZ$3,[2]分国家汇总!$A:$AW,$A16,FALSE)</f>
        <v>#N/A</v>
      </c>
      <c r="BA16" s="34" t="e">
        <f>VLOOKUP(BA$3,[2]分国家汇总!$A:$AW,$A16,FALSE)</f>
        <v>#N/A</v>
      </c>
      <c r="BB16" s="34" t="e">
        <f>VLOOKUP(BB$3,[2]分国家汇总!$A:$AW,$A16,FALSE)</f>
        <v>#N/A</v>
      </c>
      <c r="BC16" s="34" t="e">
        <f>VLOOKUP(BC$3,[2]分国家汇总!$A:$AW,$A16,FALSE)</f>
        <v>#N/A</v>
      </c>
      <c r="BD16" s="34" t="e">
        <f>VLOOKUP(BD$3,[2]分国家汇总!$A:$AW,$A16,FALSE)</f>
        <v>#N/A</v>
      </c>
      <c r="BE16" s="34" t="e">
        <f>VLOOKUP(BE$3,[2]分国家汇总!$A:$AW,$A16,FALSE)</f>
        <v>#N/A</v>
      </c>
      <c r="BF16" s="34" t="e">
        <f>VLOOKUP(BF$3,[2]分国家汇总!$A:$AW,$A16,FALSE)</f>
        <v>#N/A</v>
      </c>
      <c r="BG16" s="34" t="e">
        <f>VLOOKUP(BG$3,[2]分国家汇总!$A:$AW,$A16,FALSE)</f>
        <v>#N/A</v>
      </c>
      <c r="BH16" s="34" t="e">
        <f>VLOOKUP(BH$3,[2]分国家汇总!$A:$AW,$A16,FALSE)</f>
        <v>#N/A</v>
      </c>
      <c r="BI16" s="34" t="e">
        <f>VLOOKUP(BI$3,[2]分国家汇总!$A:$AW,$A16,FALSE)</f>
        <v>#N/A</v>
      </c>
      <c r="BJ16" s="34" t="e">
        <f>VLOOKUP(BJ$3,[2]分国家汇总!$A:$AW,$A16,FALSE)</f>
        <v>#N/A</v>
      </c>
      <c r="BK16" s="34" t="e">
        <f>VLOOKUP(BK$3,[2]分国家汇总!$A:$AW,$A16,FALSE)</f>
        <v>#N/A</v>
      </c>
      <c r="BL16" s="34" t="e">
        <f>VLOOKUP(BL$3,[2]分国家汇总!$A:$AW,$A16,FALSE)</f>
        <v>#N/A</v>
      </c>
      <c r="BM16" s="34" t="e">
        <f>VLOOKUP(BM$3,[2]分国家汇总!$A:$AW,$A16,FALSE)</f>
        <v>#N/A</v>
      </c>
      <c r="BN16" s="34" t="e">
        <f>VLOOKUP(BN$3,[2]分国家汇总!$A:$AW,$A16,FALSE)</f>
        <v>#N/A</v>
      </c>
      <c r="BO16" s="34" t="e">
        <f>VLOOKUP(BO$3,[2]分国家汇总!$A:$AW,$A16,FALSE)</f>
        <v>#N/A</v>
      </c>
      <c r="BP16" s="34" t="e">
        <f>VLOOKUP(BP$3,[2]分国家汇总!$A:$AW,$A16,FALSE)</f>
        <v>#N/A</v>
      </c>
      <c r="BQ16" s="34" t="e">
        <f>VLOOKUP(BQ$3,[2]分国家汇总!$A:$AW,$A16,FALSE)</f>
        <v>#N/A</v>
      </c>
      <c r="BR16" s="34" t="e">
        <f>VLOOKUP(BR$3,[2]分国家汇总!$A:$AW,$A16,FALSE)</f>
        <v>#N/A</v>
      </c>
      <c r="BS16" s="34" t="e">
        <f>VLOOKUP(BS$3,[2]分国家汇总!$A:$AW,$A16,FALSE)</f>
        <v>#N/A</v>
      </c>
      <c r="BT16" s="34" t="e">
        <f>VLOOKUP(BT$3,[2]分国家汇总!$A:$AW,$A16,FALSE)</f>
        <v>#N/A</v>
      </c>
      <c r="BU16" s="34" t="e">
        <f>VLOOKUP(BU$3,[2]分国家汇总!$A:$AW,$A16,FALSE)</f>
        <v>#N/A</v>
      </c>
      <c r="BV16" s="34" t="e">
        <f>VLOOKUP(BV$3,[2]分国家汇总!$A:$AW,$A16,FALSE)</f>
        <v>#N/A</v>
      </c>
      <c r="BW16" s="34" t="e">
        <f>VLOOKUP(BW$3,[2]分国家汇总!$A:$AW,$A16,FALSE)</f>
        <v>#N/A</v>
      </c>
      <c r="BX16" s="34" t="e">
        <f>VLOOKUP(BX$3,[2]分国家汇总!$A:$AW,$A16,FALSE)</f>
        <v>#N/A</v>
      </c>
      <c r="BY16" s="34" t="e">
        <f>VLOOKUP(BY$3,[2]分国家汇总!$A:$AW,$A16,FALSE)</f>
        <v>#N/A</v>
      </c>
      <c r="BZ16" s="34" t="e">
        <f>VLOOKUP(BZ$3,[2]分国家汇总!$A:$AW,$A16,FALSE)</f>
        <v>#N/A</v>
      </c>
      <c r="CA16" s="34" t="e">
        <f>VLOOKUP(CA$3,[2]分国家汇总!$A:$AW,$A16,FALSE)</f>
        <v>#N/A</v>
      </c>
      <c r="CB16" s="34" t="e">
        <f>VLOOKUP(CB$3,[2]分国家汇总!$A:$AW,$A16,FALSE)</f>
        <v>#N/A</v>
      </c>
      <c r="CC16" s="34" t="e">
        <f>VLOOKUP(CC$3,[2]分国家汇总!$A:$AW,$A16,FALSE)</f>
        <v>#N/A</v>
      </c>
      <c r="CD16" s="34" t="e">
        <f>VLOOKUP(CD$3,[2]分国家汇总!$A:$AW,$A16,FALSE)</f>
        <v>#N/A</v>
      </c>
      <c r="CE16" s="34" t="e">
        <f>VLOOKUP(CE$3,[2]分国家汇总!$A:$AW,$A16,FALSE)</f>
        <v>#N/A</v>
      </c>
      <c r="CF16" s="34" t="e">
        <f>VLOOKUP(CF$3,[2]分国家汇总!$A:$AW,$A16,FALSE)</f>
        <v>#N/A</v>
      </c>
      <c r="CG16" s="34" t="e">
        <f>VLOOKUP(CG$3,[2]分国家汇总!$A:$AW,$A16,FALSE)</f>
        <v>#N/A</v>
      </c>
      <c r="CH16" s="34" t="e">
        <f>VLOOKUP(CH$3,[2]分国家汇总!$A:$AW,$A16,FALSE)</f>
        <v>#N/A</v>
      </c>
      <c r="CI16" s="34" t="e">
        <f>VLOOKUP(CI$3,[2]分国家汇总!$A:$AW,$A16,FALSE)</f>
        <v>#N/A</v>
      </c>
      <c r="CJ16" s="34" t="e">
        <f>VLOOKUP(CJ$3,[2]分国家汇总!$A:$AW,$A16,FALSE)</f>
        <v>#N/A</v>
      </c>
      <c r="CK16" s="34" t="e">
        <f>VLOOKUP(CK$3,[2]分国家汇总!$A:$AW,$A16,FALSE)</f>
        <v>#N/A</v>
      </c>
      <c r="CL16" s="34" t="e">
        <f>VLOOKUP(CL$3,[2]分国家汇总!$A:$AW,$A16,FALSE)</f>
        <v>#N/A</v>
      </c>
      <c r="CM16" s="34" t="e">
        <f>VLOOKUP(CM$3,[2]分国家汇总!$A:$AW,$A16,FALSE)</f>
        <v>#N/A</v>
      </c>
      <c r="CN16" s="34" t="e">
        <f>VLOOKUP(CN$3,[2]分国家汇总!$A:$AW,$A16,FALSE)</f>
        <v>#N/A</v>
      </c>
      <c r="CO16" s="34" t="e">
        <f>VLOOKUP(CO$3,[2]分国家汇总!$A:$AW,$A16,FALSE)</f>
        <v>#N/A</v>
      </c>
      <c r="CP16" s="34" t="e">
        <f>VLOOKUP(CP$3,[2]分国家汇总!$A:$AW,$A16,FALSE)</f>
        <v>#N/A</v>
      </c>
      <c r="CQ16" s="34" t="e">
        <f>VLOOKUP(CQ$3,[2]分国家汇总!$A:$AW,$A16,FALSE)</f>
        <v>#N/A</v>
      </c>
      <c r="CR16" s="34" t="e">
        <f>VLOOKUP(CR$3,[2]分国家汇总!$A:$AW,$A16,FALSE)</f>
        <v>#N/A</v>
      </c>
      <c r="CS16" s="34" t="e">
        <f>VLOOKUP(CS$3,[2]分国家汇总!$A:$AW,$A16,FALSE)</f>
        <v>#N/A</v>
      </c>
      <c r="CT16" s="34" t="e">
        <f>VLOOKUP(CT$3,[2]分国家汇总!$A:$AW,$A16,FALSE)</f>
        <v>#N/A</v>
      </c>
      <c r="CU16" s="34" t="e">
        <f>VLOOKUP(CU$3,[2]分国家汇总!$A:$AW,$A16,FALSE)</f>
        <v>#N/A</v>
      </c>
      <c r="CV16" s="34" t="e">
        <f>VLOOKUP(CV$3,[2]分国家汇总!$A:$AW,$A16,FALSE)</f>
        <v>#N/A</v>
      </c>
      <c r="CW16" s="34" t="e">
        <f>VLOOKUP(CW$3,[2]分国家汇总!$A:$AW,$A16,FALSE)</f>
        <v>#N/A</v>
      </c>
      <c r="CX16" s="34" t="e">
        <f>VLOOKUP(CX$3,[2]分国家汇总!$A:$AW,$A16,FALSE)</f>
        <v>#N/A</v>
      </c>
      <c r="CY16" s="34" t="e">
        <f>VLOOKUP(CY$3,[2]分国家汇总!$A:$AW,$A16,FALSE)</f>
        <v>#N/A</v>
      </c>
      <c r="CZ16" s="34" t="e">
        <f>VLOOKUP(CZ$3,[2]分国家汇总!$A:$AW,$A16,FALSE)</f>
        <v>#N/A</v>
      </c>
      <c r="DA16" s="34" t="e">
        <f>VLOOKUP(DA$3,[2]分国家汇总!$A:$AW,$A16,FALSE)</f>
        <v>#N/A</v>
      </c>
      <c r="DB16" s="34" t="e">
        <f>VLOOKUP(DB$3,[2]分国家汇总!$A:$AW,$A16,FALSE)</f>
        <v>#N/A</v>
      </c>
      <c r="DC16" s="34" t="e">
        <f>VLOOKUP(DC$3,[2]分国家汇总!$A:$AW,$A16,FALSE)</f>
        <v>#N/A</v>
      </c>
      <c r="DD16" s="34" t="e">
        <f>VLOOKUP(DD$3,[2]分国家汇总!$A:$AW,$A16,FALSE)</f>
        <v>#N/A</v>
      </c>
      <c r="DE16" s="34" t="e">
        <f>VLOOKUP(DE$3,[2]分国家汇总!$A:$AW,$A16,FALSE)</f>
        <v>#N/A</v>
      </c>
      <c r="DF16" s="34" t="e">
        <f>VLOOKUP(DF$3,[2]分国家汇总!$A:$AW,$A16,FALSE)</f>
        <v>#N/A</v>
      </c>
      <c r="DG16" s="34" t="e">
        <f>VLOOKUP(DG$3,[2]分国家汇总!$A:$AW,$A16,FALSE)</f>
        <v>#N/A</v>
      </c>
      <c r="DH16" s="34" t="e">
        <f>VLOOKUP(DH$3,[2]分国家汇总!$A:$AW,$A16,FALSE)</f>
        <v>#N/A</v>
      </c>
      <c r="DI16" s="34" t="e">
        <f>VLOOKUP(DI$3,[2]分国家汇总!$A:$AW,$A16,FALSE)</f>
        <v>#N/A</v>
      </c>
      <c r="DJ16" s="34" t="e">
        <f>VLOOKUP(DJ$3,[2]分国家汇总!$A:$AW,$A16,FALSE)</f>
        <v>#N/A</v>
      </c>
      <c r="DK16" s="34" t="e">
        <f>VLOOKUP(DK$3,[2]分国家汇总!$A:$AW,$A16,FALSE)</f>
        <v>#N/A</v>
      </c>
      <c r="DL16" s="34" t="e">
        <f>VLOOKUP(DL$3,[2]分国家汇总!$A:$AW,$A16,FALSE)</f>
        <v>#N/A</v>
      </c>
      <c r="DM16" s="34" t="e">
        <f>VLOOKUP(DM$3,[2]分国家汇总!$A:$AW,$A16,FALSE)</f>
        <v>#N/A</v>
      </c>
      <c r="DN16" s="34" t="e">
        <f>VLOOKUP(DN$3,[2]分国家汇总!$A:$AW,$A16,FALSE)</f>
        <v>#N/A</v>
      </c>
      <c r="DO16" s="34" t="e">
        <f>VLOOKUP(DO$3,[2]分国家汇总!$A:$AW,$A16,FALSE)</f>
        <v>#N/A</v>
      </c>
      <c r="DP16" s="34" t="e">
        <f>VLOOKUP(DP$3,[2]分国家汇总!$A:$AW,$A16,FALSE)</f>
        <v>#N/A</v>
      </c>
      <c r="DQ16" s="34" t="e">
        <f>VLOOKUP(DQ$3,[2]分国家汇总!$A:$AW,$A16,FALSE)</f>
        <v>#N/A</v>
      </c>
      <c r="DR16" s="34" t="e">
        <f>VLOOKUP(DR$3,[2]分国家汇总!$A:$AW,$A16,FALSE)</f>
        <v>#N/A</v>
      </c>
      <c r="DS16" s="34" t="e">
        <f>VLOOKUP(DS$3,[2]分国家汇总!$A:$AW,$A16,FALSE)</f>
        <v>#N/A</v>
      </c>
      <c r="DT16" s="34" t="e">
        <f>VLOOKUP(DT$3,[2]分国家汇总!$A:$AW,$A16,FALSE)</f>
        <v>#N/A</v>
      </c>
      <c r="DU16" s="34" t="e">
        <f>VLOOKUP(DU$3,[2]分国家汇总!$A:$AW,$A16,FALSE)</f>
        <v>#N/A</v>
      </c>
      <c r="DV16" s="34" t="e">
        <f>VLOOKUP(DV$3,[2]分国家汇总!$A:$AW,$A16,FALSE)</f>
        <v>#N/A</v>
      </c>
      <c r="DW16" s="34" t="e">
        <f>VLOOKUP(DW$3,[2]分国家汇总!$A:$AW,$A16,FALSE)</f>
        <v>#N/A</v>
      </c>
      <c r="DX16" s="34" t="e">
        <f>VLOOKUP(DX$3,[2]分国家汇总!$A:$AW,$A16,FALSE)</f>
        <v>#N/A</v>
      </c>
      <c r="DY16" s="34" t="e">
        <f>VLOOKUP(DY$3,[2]分国家汇总!$A:$AW,$A16,FALSE)</f>
        <v>#N/A</v>
      </c>
      <c r="DZ16" s="34" t="e">
        <f>VLOOKUP(DZ$3,[2]分国家汇总!$A:$AW,$A16,FALSE)</f>
        <v>#N/A</v>
      </c>
      <c r="EA16" s="34" t="e">
        <f>VLOOKUP(EA$3,[2]分国家汇总!$A:$AW,$A16,FALSE)</f>
        <v>#N/A</v>
      </c>
      <c r="EB16" s="34" t="e">
        <f>VLOOKUP(EB$3,[2]分国家汇总!$A:$AW,$A16,FALSE)</f>
        <v>#N/A</v>
      </c>
      <c r="EC16" s="34" t="e">
        <f>VLOOKUP(EC$3,[2]分国家汇总!$A:$AW,$A16,FALSE)</f>
        <v>#N/A</v>
      </c>
      <c r="ED16" s="34" t="e">
        <f>VLOOKUP(ED$3,[2]分国家汇总!$A:$AW,$A16,FALSE)</f>
        <v>#N/A</v>
      </c>
      <c r="EE16" s="34" t="e">
        <f>VLOOKUP(EE$3,[2]分国家汇总!$A:$AW,$A16,FALSE)</f>
        <v>#N/A</v>
      </c>
      <c r="EF16" s="34" t="e">
        <f>VLOOKUP(EF$3,[2]分国家汇总!$A:$AW,$A16,FALSE)</f>
        <v>#N/A</v>
      </c>
      <c r="EG16" s="34" t="e">
        <f>VLOOKUP(EG$3,[2]分国家汇总!$A:$AW,$A16,FALSE)</f>
        <v>#N/A</v>
      </c>
      <c r="EH16" s="34" t="e">
        <f>VLOOKUP(EH$3,[2]分国家汇总!$A:$AW,$A16,FALSE)</f>
        <v>#N/A</v>
      </c>
      <c r="EI16" s="34" t="e">
        <f>VLOOKUP(EI$3,[2]分国家汇总!$A:$AW,$A16,FALSE)</f>
        <v>#N/A</v>
      </c>
      <c r="EJ16" s="34" t="e">
        <f>VLOOKUP(EJ$3,[2]分国家汇总!$A:$AW,$A16,FALSE)</f>
        <v>#N/A</v>
      </c>
      <c r="EK16" s="34" t="e">
        <f>VLOOKUP(EK$3,[2]分国家汇总!$A:$AW,$A16,FALSE)</f>
        <v>#N/A</v>
      </c>
      <c r="EL16" s="34" t="e">
        <f>VLOOKUP(EL$3,[2]分国家汇总!$A:$AW,$A16,FALSE)</f>
        <v>#N/A</v>
      </c>
      <c r="EM16" s="34" t="e">
        <f>VLOOKUP(EM$3,[2]分国家汇总!$A:$AW,$A16,FALSE)</f>
        <v>#N/A</v>
      </c>
      <c r="EN16" s="34" t="e">
        <f>VLOOKUP(EN$3,[2]分国家汇总!$A:$AW,$A16,FALSE)</f>
        <v>#N/A</v>
      </c>
      <c r="EO16" s="34" t="e">
        <f>VLOOKUP(EO$3,[2]分国家汇总!$A:$AW,$A16,FALSE)</f>
        <v>#N/A</v>
      </c>
      <c r="EP16" s="34" t="e">
        <f>VLOOKUP(EP$3,[2]分国家汇总!$A:$AW,$A16,FALSE)</f>
        <v>#N/A</v>
      </c>
      <c r="EQ16" s="34" t="e">
        <f>VLOOKUP(EQ$3,[2]分国家汇总!$A:$AW,$A16,FALSE)</f>
        <v>#N/A</v>
      </c>
      <c r="ER16" s="34" t="e">
        <f>VLOOKUP(ER$3,[2]分国家汇总!$A:$AW,$A16,FALSE)</f>
        <v>#N/A</v>
      </c>
      <c r="ES16" s="34" t="e">
        <f>VLOOKUP(ES$3,[2]分国家汇总!$A:$AW,$A16,FALSE)</f>
        <v>#N/A</v>
      </c>
      <c r="ET16" s="34" t="e">
        <f>VLOOKUP(ET$3,[2]分国家汇总!$A:$AW,$A16,FALSE)</f>
        <v>#N/A</v>
      </c>
      <c r="EU16" s="34" t="e">
        <f>VLOOKUP(EU$3,[2]分国家汇总!$A:$AW,$A16,FALSE)</f>
        <v>#N/A</v>
      </c>
      <c r="EV16" s="34" t="e">
        <f>VLOOKUP(EV$3,[2]分国家汇总!$A:$AW,$A16,FALSE)</f>
        <v>#N/A</v>
      </c>
      <c r="EW16" s="34" t="e">
        <f>VLOOKUP(EW$3,[2]分国家汇总!$A:$AW,$A16,FALSE)</f>
        <v>#N/A</v>
      </c>
      <c r="EX16" s="34" t="e">
        <f>VLOOKUP(EX$3,[2]分国家汇总!$A:$AW,$A16,FALSE)</f>
        <v>#N/A</v>
      </c>
      <c r="EY16" s="34" t="e">
        <f>VLOOKUP(EY$3,[2]分国家汇总!$A:$AW,$A16,FALSE)</f>
        <v>#N/A</v>
      </c>
      <c r="EZ16" s="34" t="e">
        <f>VLOOKUP(EZ$3,[2]分国家汇总!$A:$AW,$A16,FALSE)</f>
        <v>#N/A</v>
      </c>
      <c r="FA16" s="34" t="e">
        <f>VLOOKUP(FA$3,[2]分国家汇总!$A:$AW,$A16,FALSE)</f>
        <v>#N/A</v>
      </c>
      <c r="FB16" s="34" t="e">
        <f>VLOOKUP(FB$3,[2]分国家汇总!$A:$AW,$A16,FALSE)</f>
        <v>#N/A</v>
      </c>
      <c r="FC16" s="34" t="e">
        <f>VLOOKUP(FC$3,[2]分国家汇总!$A:$AW,$A16,FALSE)</f>
        <v>#N/A</v>
      </c>
      <c r="FD16" s="34" t="e">
        <f>VLOOKUP(FD$3,[2]分国家汇总!$A:$AW,$A16,FALSE)</f>
        <v>#N/A</v>
      </c>
      <c r="FE16" s="34" t="e">
        <f>VLOOKUP(FE$3,[2]分国家汇总!$A:$AW,$A16,FALSE)</f>
        <v>#N/A</v>
      </c>
      <c r="FF16" s="34" t="e">
        <f>VLOOKUP(FF$3,[2]分国家汇总!$A:$AW,$A16,FALSE)</f>
        <v>#N/A</v>
      </c>
      <c r="FG16" s="34" t="e">
        <f>VLOOKUP(FG$3,[2]分国家汇总!$A:$AW,$A16,FALSE)</f>
        <v>#N/A</v>
      </c>
      <c r="FH16" s="34" t="e">
        <f>VLOOKUP(FH$3,[2]分国家汇总!$A:$AW,$A16,FALSE)</f>
        <v>#N/A</v>
      </c>
      <c r="FI16" s="34" t="e">
        <f>VLOOKUP(FI$3,[2]分国家汇总!$A:$AW,$A16,FALSE)</f>
        <v>#N/A</v>
      </c>
      <c r="FJ16" s="34" t="e">
        <f>VLOOKUP(FJ$3,[2]分国家汇总!$A:$AW,$A16,FALSE)</f>
        <v>#N/A</v>
      </c>
      <c r="FK16" s="34" t="e">
        <f>VLOOKUP(FK$3,[2]分国家汇总!$A:$AW,$A16,FALSE)</f>
        <v>#N/A</v>
      </c>
      <c r="FL16" s="34" t="e">
        <f>VLOOKUP(FL$3,[2]分国家汇总!$A:$AW,$A16,FALSE)</f>
        <v>#N/A</v>
      </c>
      <c r="FM16" s="34" t="e">
        <f>VLOOKUP(FM$3,[2]分国家汇总!$A:$AW,$A16,FALSE)</f>
        <v>#N/A</v>
      </c>
      <c r="FN16" s="34" t="e">
        <f>VLOOKUP(FN$3,[2]分国家汇总!$A:$AW,$A16,FALSE)</f>
        <v>#N/A</v>
      </c>
      <c r="FO16" s="34" t="e">
        <f>VLOOKUP(FO$3,[2]分国家汇总!$A:$AW,$A16,FALSE)</f>
        <v>#N/A</v>
      </c>
      <c r="FP16" s="34" t="e">
        <f>VLOOKUP(FP$3,[2]分国家汇总!$A:$AW,$A16,FALSE)</f>
        <v>#N/A</v>
      </c>
      <c r="FQ16" s="34" t="e">
        <f>VLOOKUP(FQ$3,[2]分国家汇总!$A:$AW,$A16,FALSE)</f>
        <v>#N/A</v>
      </c>
      <c r="FR16" s="34" t="e">
        <f>VLOOKUP(FR$3,[2]分国家汇总!$A:$AW,$A16,FALSE)</f>
        <v>#N/A</v>
      </c>
      <c r="FS16" s="34" t="e">
        <f>VLOOKUP(FS$3,[2]分国家汇总!$A:$AW,$A16,FALSE)</f>
        <v>#N/A</v>
      </c>
      <c r="FT16" s="34" t="e">
        <f>VLOOKUP(FT$3,[2]分国家汇总!$A:$AW,$A16,FALSE)</f>
        <v>#N/A</v>
      </c>
      <c r="FU16" s="34" t="e">
        <f>VLOOKUP(FU$3,[2]分国家汇总!$A:$AW,$A16,FALSE)</f>
        <v>#N/A</v>
      </c>
      <c r="FV16" s="34" t="e">
        <f>VLOOKUP(FV$3,[2]分国家汇总!$A:$AW,$A16,FALSE)</f>
        <v>#N/A</v>
      </c>
      <c r="FW16" s="34" t="e">
        <f>VLOOKUP(FW$3,[2]分国家汇总!$A:$AW,$A16,FALSE)</f>
        <v>#N/A</v>
      </c>
      <c r="FX16" s="34" t="e">
        <f>VLOOKUP(FX$3,[2]分国家汇总!$A:$AW,$A16,FALSE)</f>
        <v>#N/A</v>
      </c>
      <c r="FY16" s="34" t="e">
        <f>VLOOKUP(FY$3,[2]分国家汇总!$A:$AW,$A16,FALSE)</f>
        <v>#N/A</v>
      </c>
      <c r="FZ16" s="34" t="e">
        <f>VLOOKUP(FZ$3,[2]分国家汇总!$A:$AW,$A16,FALSE)</f>
        <v>#N/A</v>
      </c>
      <c r="GA16" s="34" t="e">
        <f>VLOOKUP(GA$3,[2]分国家汇总!$A:$AW,$A16,FALSE)</f>
        <v>#N/A</v>
      </c>
      <c r="GB16" s="34" t="e">
        <f>VLOOKUP(GB$3,[2]分国家汇总!$A:$AW,$A16,FALSE)</f>
        <v>#N/A</v>
      </c>
      <c r="GC16" s="34" t="e">
        <f>VLOOKUP(GC$3,[2]分国家汇总!$A:$AW,$A16,FALSE)</f>
        <v>#N/A</v>
      </c>
      <c r="GD16" s="34" t="e">
        <f>VLOOKUP(GD$3,[2]分国家汇总!$A:$AW,$A16,FALSE)</f>
        <v>#N/A</v>
      </c>
      <c r="GE16" s="34" t="e">
        <f>VLOOKUP(GE$3,[2]分国家汇总!$A:$AW,$A16,FALSE)</f>
        <v>#N/A</v>
      </c>
      <c r="GF16" s="34" t="e">
        <f>VLOOKUP(GF$3,[2]分国家汇总!$A:$AW,$A16,FALSE)</f>
        <v>#N/A</v>
      </c>
      <c r="GG16" s="34" t="e">
        <f>VLOOKUP(GG$3,[2]分国家汇总!$A:$AW,$A16,FALSE)</f>
        <v>#N/A</v>
      </c>
      <c r="GH16" s="34" t="e">
        <f>VLOOKUP(GH$3,[2]分国家汇总!$A:$AW,$A16,FALSE)</f>
        <v>#N/A</v>
      </c>
      <c r="GI16" s="34" t="e">
        <f>VLOOKUP(GI$3,[2]分国家汇总!$A:$AW,$A16,FALSE)</f>
        <v>#N/A</v>
      </c>
      <c r="GJ16" s="34" t="e">
        <f>VLOOKUP(GJ$3,[2]分国家汇总!$A:$AW,$A16,FALSE)</f>
        <v>#N/A</v>
      </c>
      <c r="GK16" s="34" t="e">
        <f>VLOOKUP(GK$3,[2]分国家汇总!$A:$AW,$A16,FALSE)</f>
        <v>#N/A</v>
      </c>
      <c r="GL16" s="34" t="e">
        <f>VLOOKUP(GL$3,[2]分国家汇总!$A:$AW,$A16,FALSE)</f>
        <v>#N/A</v>
      </c>
      <c r="GM16" s="34" t="e">
        <f>VLOOKUP(GM$3,[2]分国家汇总!$A:$AW,$A16,FALSE)</f>
        <v>#N/A</v>
      </c>
      <c r="GN16" s="34" t="e">
        <f>VLOOKUP(GN$3,[2]分国家汇总!$A:$AW,$A16,FALSE)</f>
        <v>#N/A</v>
      </c>
      <c r="GO16" s="34" t="e">
        <f>VLOOKUP(GO$3,[2]分国家汇总!$A:$AW,$A16,FALSE)</f>
        <v>#N/A</v>
      </c>
      <c r="GP16" s="34" t="e">
        <f>VLOOKUP(GP$3,[2]分国家汇总!$A:$AW,$A16,FALSE)</f>
        <v>#N/A</v>
      </c>
      <c r="GQ16" s="34" t="e">
        <f>VLOOKUP(GQ$3,[2]分国家汇总!$A:$AW,$A16,FALSE)</f>
        <v>#N/A</v>
      </c>
      <c r="GR16" s="34" t="e">
        <f>VLOOKUP(GR$3,[2]分国家汇总!$A:$AW,$A16,FALSE)</f>
        <v>#N/A</v>
      </c>
      <c r="GS16" s="34" t="e">
        <f>VLOOKUP(GS$3,[2]分国家汇总!$A:$AW,$A16,FALSE)</f>
        <v>#N/A</v>
      </c>
      <c r="GT16" s="34" t="e">
        <f>VLOOKUP(GT$3,[2]分国家汇总!$A:$AW,$A16,FALSE)</f>
        <v>#N/A</v>
      </c>
      <c r="GU16" s="34" t="e">
        <f>VLOOKUP(GU$3,[2]分国家汇总!$A:$AW,$A16,FALSE)</f>
        <v>#N/A</v>
      </c>
      <c r="GV16" s="34" t="e">
        <f>VLOOKUP(GV$3,[2]分国家汇总!$A:$AW,$A16,FALSE)</f>
        <v>#N/A</v>
      </c>
      <c r="GW16" s="34" t="e">
        <f>VLOOKUP(GW$3,[2]分国家汇总!$A:$AW,$A16,FALSE)</f>
        <v>#N/A</v>
      </c>
      <c r="GX16" s="34" t="e">
        <f>VLOOKUP(GX$3,[2]分国家汇总!$A:$AW,$A16,FALSE)</f>
        <v>#N/A</v>
      </c>
      <c r="GY16" s="34" t="e">
        <f>VLOOKUP(GY$3,[2]分国家汇总!$A:$AW,$A16,FALSE)</f>
        <v>#N/A</v>
      </c>
      <c r="GZ16" s="34" t="e">
        <f>VLOOKUP(GZ$3,[2]分国家汇总!$A:$AW,$A16,FALSE)</f>
        <v>#N/A</v>
      </c>
      <c r="HA16" s="34" t="e">
        <f>VLOOKUP(HA$3,[2]分国家汇总!$A:$AW,$A16,FALSE)</f>
        <v>#N/A</v>
      </c>
      <c r="HB16" s="34" t="e">
        <f>VLOOKUP(HB$3,[2]分国家汇总!$A:$AW,$A16,FALSE)</f>
        <v>#N/A</v>
      </c>
      <c r="HC16" s="34" t="e">
        <f>VLOOKUP(HC$3,[2]分国家汇总!$A:$AW,$A16,FALSE)</f>
        <v>#N/A</v>
      </c>
      <c r="HD16" s="34" t="e">
        <f>VLOOKUP(HD$3,[2]分国家汇总!$A:$AW,$A16,FALSE)</f>
        <v>#N/A</v>
      </c>
      <c r="HE16" s="34" t="e">
        <f>VLOOKUP(HE$3,[2]分国家汇总!$A:$AW,$A16,FALSE)</f>
        <v>#N/A</v>
      </c>
      <c r="HF16" s="34" t="e">
        <f>VLOOKUP(HF$3,[2]分国家汇总!$A:$AW,$A16,FALSE)</f>
        <v>#N/A</v>
      </c>
      <c r="HG16" s="34" t="e">
        <f>VLOOKUP(HG$3,[2]分国家汇总!$A:$AW,$A16,FALSE)</f>
        <v>#N/A</v>
      </c>
      <c r="HH16" s="34" t="e">
        <f>VLOOKUP(HH$3,[2]分国家汇总!$A:$AW,$A16,FALSE)</f>
        <v>#N/A</v>
      </c>
      <c r="HI16" s="34" t="e">
        <f>VLOOKUP(HI$3,[2]分国家汇总!$A:$AW,$A16,FALSE)</f>
        <v>#N/A</v>
      </c>
      <c r="HJ16" s="34" t="e">
        <f>VLOOKUP(HJ$3,[2]分国家汇总!$A:$AW,$A16,FALSE)</f>
        <v>#N/A</v>
      </c>
      <c r="HK16" s="34" t="e">
        <f>VLOOKUP(HK$3,[2]分国家汇总!$A:$AW,$A16,FALSE)</f>
        <v>#N/A</v>
      </c>
      <c r="HL16" s="34" t="e">
        <f>VLOOKUP(HL$3,[2]分国家汇总!$A:$AW,$A16,FALSE)</f>
        <v>#N/A</v>
      </c>
      <c r="HM16" s="34" t="e">
        <f>VLOOKUP(HM$3,[2]分国家汇总!$A:$AW,$A16,FALSE)</f>
        <v>#N/A</v>
      </c>
      <c r="HN16" s="34" t="e">
        <f>VLOOKUP(HN$3,[2]分国家汇总!$A:$AW,$A16,FALSE)</f>
        <v>#N/A</v>
      </c>
      <c r="HO16" s="34" t="e">
        <f>VLOOKUP(HO$3,[2]分国家汇总!$A:$AW,$A16,FALSE)</f>
        <v>#N/A</v>
      </c>
      <c r="HP16" s="34" t="e">
        <f>VLOOKUP(HP$3,[2]分国家汇总!$A:$AW,$A16,FALSE)</f>
        <v>#N/A</v>
      </c>
      <c r="HQ16" s="34" t="e">
        <f>VLOOKUP(HQ$3,[2]分国家汇总!$A:$AW,$A16,FALSE)</f>
        <v>#N/A</v>
      </c>
      <c r="HR16" s="34" t="e">
        <f>VLOOKUP(HR$3,[2]分国家汇总!$A:$AW,$A16,FALSE)</f>
        <v>#N/A</v>
      </c>
      <c r="HS16" s="34" t="e">
        <f>VLOOKUP(HS$3,[2]分国家汇总!$A:$AW,$A16,FALSE)</f>
        <v>#N/A</v>
      </c>
      <c r="HT16" s="34" t="e">
        <f>VLOOKUP(HT$3,[2]分国家汇总!$A:$AW,$A16,FALSE)</f>
        <v>#N/A</v>
      </c>
      <c r="HU16" s="34" t="e">
        <f>VLOOKUP(HU$3,[2]分国家汇总!$A:$AW,$A16,FALSE)</f>
        <v>#N/A</v>
      </c>
      <c r="HV16" s="34" t="e">
        <f>VLOOKUP(HV$3,[2]分国家汇总!$A:$AW,$A16,FALSE)</f>
        <v>#N/A</v>
      </c>
      <c r="HW16" s="34" t="e">
        <f>VLOOKUP(HW$3,[2]分国家汇总!$A:$AW,$A16,FALSE)</f>
        <v>#N/A</v>
      </c>
      <c r="HX16" s="34" t="e">
        <f>VLOOKUP(HX$3,[2]分国家汇总!$A:$AW,$A16,FALSE)</f>
        <v>#N/A</v>
      </c>
      <c r="HY16" s="34" t="str">
        <f>IF(ISERROR(VLOOKUP(HY$3,[2]分国家汇总!$A:$AW,$A16,FALSE)),"",VLOOKUP(HY$3,[2]分国家汇总!$A:$AW,$A16,FALSE))</f>
        <v/>
      </c>
      <c r="HZ16" s="34" t="str">
        <f>IF(ISERROR(VLOOKUP(HZ$3,[2]分国家汇总!$A:$AW,$A16,FALSE)),"",VLOOKUP(HZ$3,[2]分国家汇总!$A:$AW,$A16,FALSE))</f>
        <v/>
      </c>
      <c r="IA16" s="34" t="str">
        <f>IF(ISERROR(VLOOKUP(IA$3,[2]分国家汇总!$A:$AW,$A16,FALSE)),"",VLOOKUP(IA$3,[2]分国家汇总!$A:$AW,$A16,FALSE))</f>
        <v/>
      </c>
      <c r="IB16" s="34" t="str">
        <f>IF(ISERROR(VLOOKUP(IB$3,[2]分国家汇总!$A:$AW,$A16,FALSE)),"",VLOOKUP(IB$3,[2]分国家汇总!$A:$AW,$A16,FALSE))</f>
        <v/>
      </c>
      <c r="IC16" s="34" t="str">
        <f>IF(ISERROR(VLOOKUP(IC$3,[2]分国家汇总!$A:$AW,$A16,FALSE)),"",VLOOKUP(IC$3,[2]分国家汇总!$A:$AW,$A16,FALSE))</f>
        <v/>
      </c>
      <c r="ID16" s="34" t="str">
        <f>IF(ISERROR(VLOOKUP(ID$3,[2]分国家汇总!$A:$AW,$A16,FALSE)),"",VLOOKUP(ID$3,[2]分国家汇总!$A:$AW,$A16,FALSE))</f>
        <v/>
      </c>
      <c r="IE16" s="34" t="str">
        <f>IF(ISERROR(VLOOKUP(IE$3,[2]分国家汇总!$A:$AW,$A16,FALSE)),"",VLOOKUP(IE$3,[2]分国家汇总!$A:$AW,$A16,FALSE))</f>
        <v/>
      </c>
      <c r="IF16" s="34" t="str">
        <f>IF(ISERROR(VLOOKUP(IF$3,[2]分国家汇总!$A:$AW,$A16,FALSE)),"",VLOOKUP(IF$3,[2]分国家汇总!$A:$AW,$A16,FALSE))</f>
        <v/>
      </c>
      <c r="IG16" s="34" t="str">
        <f>IF(ISERROR(VLOOKUP(IG$3,[2]分国家汇总!$A:$AW,$A16,FALSE)),"",VLOOKUP(IG$3,[2]分国家汇总!$A:$AW,$A16,FALSE))</f>
        <v/>
      </c>
      <c r="IH16" s="34" t="str">
        <f>IF(ISERROR(VLOOKUP(IH$3,[2]分国家汇总!$A:$AW,$A16,FALSE)),"",VLOOKUP(IH$3,[2]分国家汇总!$A:$AW,$A16,FALSE))</f>
        <v/>
      </c>
      <c r="II16" s="34" t="str">
        <f>IF(ISERROR(VLOOKUP(II$3,[2]分国家汇总!$A:$AW,$A16,FALSE)),"",VLOOKUP(II$3,[2]分国家汇总!$A:$AW,$A16,FALSE))</f>
        <v/>
      </c>
      <c r="IJ16" s="34" t="str">
        <f>IF(ISERROR(VLOOKUP(IJ$3,[2]分国家汇总!$A:$AW,$A16,FALSE)),"",VLOOKUP(IJ$3,[2]分国家汇总!$A:$AW,$A16,FALSE))</f>
        <v/>
      </c>
      <c r="IK16" s="34" t="str">
        <f>IF(ISERROR(VLOOKUP(IK$3,[2]分国家汇总!$A:$AW,$A16,FALSE)),"",VLOOKUP(IK$3,[2]分国家汇总!$A:$AW,$A16,FALSE))</f>
        <v/>
      </c>
      <c r="IL16" s="34" t="str">
        <f>IF(ISERROR(VLOOKUP(IL$3,[2]分国家汇总!$A:$AW,$A16,FALSE)),"",VLOOKUP(IL$3,[2]分国家汇总!$A:$AW,$A16,FALSE))</f>
        <v/>
      </c>
      <c r="IM16" s="34" t="str">
        <f>IF(ISERROR(VLOOKUP(IM$3,[2]分国家汇总!$A:$AW,$A16,FALSE)),"",VLOOKUP(IM$3,[2]分国家汇总!$A:$AW,$A16,FALSE))</f>
        <v/>
      </c>
      <c r="IN16" s="34" t="str">
        <f>IF(ISERROR(VLOOKUP(IN$3,[2]分国家汇总!$A:$AW,$A16,FALSE)),"",VLOOKUP(IN$3,[2]分国家汇总!$A:$AW,$A16,FALSE))</f>
        <v/>
      </c>
      <c r="IO16" s="34" t="str">
        <f>IF(ISERROR(VLOOKUP(IO$3,[2]分国家汇总!$A:$AW,$A16,FALSE)),"",VLOOKUP(IO$3,[2]分国家汇总!$A:$AW,$A16,FALSE))</f>
        <v/>
      </c>
      <c r="IP16" s="34" t="str">
        <f>IF(ISERROR(VLOOKUP(IP$3,[2]分国家汇总!$A:$AW,$A16,FALSE)),"",VLOOKUP(IP$3,[2]分国家汇总!$A:$AW,$A16,FALSE))</f>
        <v/>
      </c>
      <c r="IQ16" s="34" t="str">
        <f>IF(ISERROR(VLOOKUP(IQ$3,[2]分国家汇总!$A:$AW,$A16,FALSE)),"",VLOOKUP(IQ$3,[2]分国家汇总!$A:$AW,$A16,FALSE))</f>
        <v/>
      </c>
      <c r="IR16" s="34" t="str">
        <f>IF(ISERROR(VLOOKUP(IR$3,[2]分国家汇总!$A:$AW,$A16,FALSE)),"",VLOOKUP(IR$3,[2]分国家汇总!$A:$AW,$A16,FALSE))</f>
        <v/>
      </c>
      <c r="IS16" s="34" t="str">
        <f>IF(ISERROR(VLOOKUP(IS$3,[2]分国家汇总!$A:$AW,$A16,FALSE)),"",VLOOKUP(IS$3,[2]分国家汇总!$A:$AW,$A16,FALSE))</f>
        <v/>
      </c>
      <c r="IT16" s="34" t="str">
        <f>IF(ISERROR(VLOOKUP(IT$3,[2]分国家汇总!$A:$AW,$A16,FALSE)),"",VLOOKUP(IT$3,[2]分国家汇总!$A:$AW,$A16,FALSE))</f>
        <v/>
      </c>
      <c r="IU16" s="34" t="str">
        <f>IF(ISERROR(VLOOKUP(IU$3,[2]分国家汇总!$A:$AW,$A16,FALSE)),"",VLOOKUP(IU$3,[2]分国家汇总!$A:$AW,$A16,FALSE))</f>
        <v/>
      </c>
      <c r="IV16" s="34" t="str">
        <f>IF(ISERROR(VLOOKUP(IV$3,[2]分国家汇总!$A:$AW,$A16,FALSE)),"",VLOOKUP(IV$3,[2]分国家汇总!$A:$AW,$A16,FALSE))</f>
        <v/>
      </c>
      <c r="IW16" s="34" t="str">
        <f>IF(ISERROR(VLOOKUP(IW$3,[2]分国家汇总!$A:$AW,$A16,FALSE)),"",VLOOKUP(IW$3,[2]分国家汇总!$A:$AW,$A16,FALSE))</f>
        <v/>
      </c>
      <c r="IX16" s="34" t="str">
        <f>IF(ISERROR(VLOOKUP(IX$3,[2]分国家汇总!$A:$AW,$A16,FALSE)),"",VLOOKUP(IX$3,[2]分国家汇总!$A:$AW,$A16,FALSE))</f>
        <v/>
      </c>
      <c r="IY16" s="34" t="str">
        <f>IF(ISERROR(VLOOKUP(IY$3,[2]分国家汇总!$A:$AW,$A16,FALSE)),"",VLOOKUP(IY$3,[2]分国家汇总!$A:$AW,$A16,FALSE))</f>
        <v/>
      </c>
      <c r="IZ16" s="34" t="str">
        <f>IF(ISERROR(VLOOKUP(IZ$3,[2]分国家汇总!$A:$AW,$A16,FALSE)),"",VLOOKUP(IZ$3,[2]分国家汇总!$A:$AW,$A16,FALSE))</f>
        <v/>
      </c>
      <c r="JA16" s="34" t="str">
        <f>IF(ISERROR(VLOOKUP(JA$3,[2]分国家汇总!$A:$AW,$A16,FALSE)),"",VLOOKUP(JA$3,[2]分国家汇总!$A:$AW,$A16,FALSE))</f>
        <v/>
      </c>
      <c r="JB16" s="34" t="str">
        <f>IF(ISERROR(VLOOKUP(JB$3,[2]分国家汇总!$A:$AW,$A16,FALSE)),"",VLOOKUP(JB$3,[2]分国家汇总!$A:$AW,$A16,FALSE))</f>
        <v/>
      </c>
      <c r="JC16" s="34" t="str">
        <f>IF(ISERROR(VLOOKUP(JC$3,[2]分国家汇总!$A:$AW,$A16,FALSE)),"",VLOOKUP(JC$3,[2]分国家汇总!$A:$AW,$A16,FALSE))</f>
        <v/>
      </c>
      <c r="JD16" s="34" t="str">
        <f>IF(ISERROR(VLOOKUP(JD$3,[2]分国家汇总!$A:$AW,$A16,FALSE)),"",VLOOKUP(JD$3,[2]分国家汇总!$A:$AW,$A16,FALSE))</f>
        <v/>
      </c>
      <c r="JE16" s="34" t="str">
        <f>IF(ISERROR(VLOOKUP(JE$3,[2]分国家汇总!$A:$AW,$A16,FALSE)),"",VLOOKUP(JE$3,[2]分国家汇总!$A:$AW,$A16,FALSE))</f>
        <v/>
      </c>
      <c r="JF16" s="34" t="str">
        <f>IF(ISERROR(VLOOKUP(JF$3,[2]分国家汇总!$A:$AW,$A16,FALSE)),"",VLOOKUP(JF$3,[2]分国家汇总!$A:$AW,$A16,FALSE))</f>
        <v/>
      </c>
      <c r="JG16" s="34" t="str">
        <f>IF(ISERROR(VLOOKUP(JG$3,[2]分国家汇总!$A:$AW,$A16,FALSE)),"",VLOOKUP(JG$3,[2]分国家汇总!$A:$AW,$A16,FALSE))</f>
        <v/>
      </c>
      <c r="JH16" s="34" t="str">
        <f>IF(ISERROR(VLOOKUP(JH$3,[2]分国家汇总!$A:$AW,$A16,FALSE)),"",VLOOKUP(JH$3,[2]分国家汇总!$A:$AW,$A16,FALSE))</f>
        <v/>
      </c>
      <c r="JI16" s="34" t="str">
        <f>IF(ISERROR(VLOOKUP(JI$3,[2]分国家汇总!$A:$AW,$A16,FALSE)),"",VLOOKUP(JI$3,[2]分国家汇总!$A:$AW,$A16,FALSE))</f>
        <v/>
      </c>
      <c r="JJ16" s="34" t="str">
        <f>IF(ISERROR(VLOOKUP(JJ$3,[2]分国家汇总!$A:$AW,$A16,FALSE)),"",VLOOKUP(JJ$3,[2]分国家汇总!$A:$AW,$A16,FALSE))</f>
        <v/>
      </c>
      <c r="JK16" s="34" t="str">
        <f>IF(ISERROR(VLOOKUP(JK$3,[2]分国家汇总!$A:$AW,$A16,FALSE)),"",VLOOKUP(JK$3,[2]分国家汇总!$A:$AW,$A16,FALSE))</f>
        <v/>
      </c>
      <c r="JL16" s="34" t="str">
        <f>IF(ISERROR(VLOOKUP(JL$3,[2]分国家汇总!$A:$AW,$A16,FALSE)),"",VLOOKUP(JL$3,[2]分国家汇总!$A:$AW,$A16,FALSE))</f>
        <v/>
      </c>
      <c r="JM16" s="34" t="str">
        <f>IF(ISERROR(VLOOKUP(JM$3,[2]分国家汇总!$A:$AW,$A16,FALSE)),"",VLOOKUP(JM$3,[2]分国家汇总!$A:$AW,$A16,FALSE))</f>
        <v/>
      </c>
      <c r="JN16" s="34" t="str">
        <f>IF(ISERROR(VLOOKUP(JN$3,[2]分国家汇总!$A:$AW,$A16,FALSE)),"",VLOOKUP(JN$3,[2]分国家汇总!$A:$AW,$A16,FALSE))</f>
        <v/>
      </c>
      <c r="JO16" s="34" t="str">
        <f>IF(ISERROR(VLOOKUP(JO$3,[2]分国家汇总!$A:$AW,$A16,FALSE)),"",VLOOKUP(JO$3,[2]分国家汇总!$A:$AW,$A16,FALSE))</f>
        <v/>
      </c>
      <c r="JP16" s="34" t="str">
        <f>IF(ISERROR(VLOOKUP(JP$3,[2]分国家汇总!$A:$AW,$A16,FALSE)),"",VLOOKUP(JP$3,[2]分国家汇总!$A:$AW,$A16,FALSE))</f>
        <v/>
      </c>
      <c r="JQ16" s="34" t="str">
        <f>IF(ISERROR(VLOOKUP(JQ$3,[2]分国家汇总!$A:$AW,$A16,FALSE)),"",VLOOKUP(JQ$3,[2]分国家汇总!$A:$AW,$A16,FALSE))</f>
        <v/>
      </c>
      <c r="JR16" s="34" t="str">
        <f>IF(ISERROR(VLOOKUP(JR$3,[2]分国家汇总!$A:$AW,$A16,FALSE)),"",VLOOKUP(JR$3,[2]分国家汇总!$A:$AW,$A16,FALSE))</f>
        <v/>
      </c>
      <c r="JS16" s="34" t="str">
        <f>IF(ISERROR(VLOOKUP(JS$3,[2]分国家汇总!$A:$AW,$A16,FALSE)),"",VLOOKUP(JS$3,[2]分国家汇总!$A:$AW,$A16,FALSE))</f>
        <v/>
      </c>
      <c r="JT16" s="34" t="str">
        <f>IF(ISERROR(VLOOKUP(JT$3,[2]分国家汇总!$A:$AW,$A16,FALSE)),"",VLOOKUP(JT$3,[2]分国家汇总!$A:$AW,$A16,FALSE))</f>
        <v/>
      </c>
      <c r="JU16" s="34" t="str">
        <f>IF(ISERROR(VLOOKUP(JU$3,[2]分国家汇总!$A:$AW,$A16,FALSE)),"",VLOOKUP(JU$3,[2]分国家汇总!$A:$AW,$A16,FALSE))</f>
        <v/>
      </c>
      <c r="JV16" s="34" t="str">
        <f>IF(ISERROR(VLOOKUP(JV$3,[2]分国家汇总!$A:$AW,$A16,FALSE)),"",VLOOKUP(JV$3,[2]分国家汇总!$A:$AW,$A16,FALSE))</f>
        <v/>
      </c>
      <c r="JW16" s="34" t="str">
        <f>IF(ISERROR(VLOOKUP(JW$3,[2]分国家汇总!$A:$AW,$A16,FALSE)),"",VLOOKUP(JW$3,[2]分国家汇总!$A:$AW,$A16,FALSE))</f>
        <v/>
      </c>
      <c r="JX16" s="34" t="str">
        <f>IF(ISERROR(VLOOKUP(JX$3,[2]分国家汇总!$A:$AW,$A16,FALSE)),"",VLOOKUP(JX$3,[2]分国家汇总!$A:$AW,$A16,FALSE))</f>
        <v/>
      </c>
      <c r="JY16" s="34" t="str">
        <f>IF(ISERROR(VLOOKUP(JY$3,[2]分国家汇总!$A:$AW,$A16,FALSE)),"",VLOOKUP(JY$3,[2]分国家汇总!$A:$AW,$A16,FALSE))</f>
        <v/>
      </c>
      <c r="JZ16" s="34" t="str">
        <f>IF(ISERROR(VLOOKUP(JZ$3,[2]分国家汇总!$A:$AW,$A16,FALSE)),"",VLOOKUP(JZ$3,[2]分国家汇总!$A:$AW,$A16,FALSE))</f>
        <v/>
      </c>
      <c r="KA16" s="34" t="str">
        <f>IF(ISERROR(VLOOKUP(KA$3,[2]分国家汇总!$A:$AW,$A16,FALSE)),"",VLOOKUP(KA$3,[2]分国家汇总!$A:$AW,$A16,FALSE))</f>
        <v/>
      </c>
      <c r="KB16" s="34" t="str">
        <f>IF(ISERROR(VLOOKUP(KB$3,[2]分国家汇总!$A:$AW,$A16,FALSE)),"",VLOOKUP(KB$3,[2]分国家汇总!$A:$AW,$A16,FALSE))</f>
        <v/>
      </c>
      <c r="KC16" s="34" t="str">
        <f>IF(ISERROR(VLOOKUP(KC$3,[2]分国家汇总!$A:$AW,$A16,FALSE)),"",VLOOKUP(KC$3,[2]分国家汇总!$A:$AW,$A16,FALSE))</f>
        <v/>
      </c>
      <c r="KD16" s="34" t="str">
        <f>IF(ISERROR(VLOOKUP(KD$3,[2]分国家汇总!$A:$AW,$A16,FALSE)),"",VLOOKUP(KD$3,[2]分国家汇总!$A:$AW,$A16,FALSE))</f>
        <v/>
      </c>
      <c r="KE16" s="34" t="str">
        <f>IF(ISERROR(VLOOKUP(KE$3,[2]分国家汇总!$A:$AW,$A16,FALSE)),"",VLOOKUP(KE$3,[2]分国家汇总!$A:$AW,$A16,FALSE))</f>
        <v/>
      </c>
      <c r="KF16" s="34" t="str">
        <f>IF(ISERROR(VLOOKUP(KF$3,[2]分国家汇总!$A:$AW,$A16,FALSE)),"",VLOOKUP(KF$3,[2]分国家汇总!$A:$AW,$A16,FALSE))</f>
        <v/>
      </c>
      <c r="KG16" s="34" t="str">
        <f>IF(ISERROR(VLOOKUP(KG$3,[2]分国家汇总!$A:$AW,$A16,FALSE)),"",VLOOKUP(KG$3,[2]分国家汇总!$A:$AW,$A16,FALSE))</f>
        <v/>
      </c>
      <c r="KH16" s="34" t="str">
        <f>IF(ISERROR(VLOOKUP(KH$3,[2]分国家汇总!$A:$AW,$A16,FALSE)),"",VLOOKUP(KH$3,[2]分国家汇总!$A:$AW,$A16,FALSE))</f>
        <v/>
      </c>
      <c r="KI16" s="34" t="str">
        <f>IF(ISERROR(VLOOKUP(KI$3,[2]分国家汇总!$A:$AW,$A16,FALSE)),"",VLOOKUP(KI$3,[2]分国家汇总!$A:$AW,$A16,FALSE))</f>
        <v/>
      </c>
      <c r="KJ16" s="34" t="str">
        <f>IF(ISERROR(VLOOKUP(KJ$3,[2]分国家汇总!$A:$AW,$A16,FALSE)),"",VLOOKUP(KJ$3,[2]分国家汇总!$A:$AW,$A16,FALSE))</f>
        <v/>
      </c>
      <c r="KK16" s="34" t="str">
        <f>IF(ISERROR(VLOOKUP(KK$3,[2]分国家汇总!$A:$AW,$A16,FALSE)),"",VLOOKUP(KK$3,[2]分国家汇总!$A:$AW,$A16,FALSE))</f>
        <v/>
      </c>
      <c r="KL16" s="34" t="str">
        <f>IF(ISERROR(VLOOKUP(KL$3,[2]分国家汇总!$A:$AW,$A16,FALSE)),"",VLOOKUP(KL$3,[2]分国家汇总!$A:$AW,$A16,FALSE))</f>
        <v/>
      </c>
      <c r="KM16" s="34" t="str">
        <f>IF(ISERROR(VLOOKUP(KM$3,[2]分国家汇总!$A:$AW,$A16,FALSE)),"",VLOOKUP(KM$3,[2]分国家汇总!$A:$AW,$A16,FALSE))</f>
        <v/>
      </c>
      <c r="KN16" s="34" t="str">
        <f>IF(ISERROR(VLOOKUP(KN$3,[2]分国家汇总!$A:$AW,$A16,FALSE)),"",VLOOKUP(KN$3,[2]分国家汇总!$A:$AW,$A16,FALSE))</f>
        <v/>
      </c>
      <c r="KO16" s="34" t="str">
        <f>IF(ISERROR(VLOOKUP(KO$3,[2]分国家汇总!$A:$AW,$A16,FALSE)),"",VLOOKUP(KO$3,[2]分国家汇总!$A:$AW,$A16,FALSE))</f>
        <v/>
      </c>
      <c r="KP16" s="34" t="str">
        <f>IF(ISERROR(VLOOKUP(KP$3,[2]分国家汇总!$A:$AW,$A16,FALSE)),"",VLOOKUP(KP$3,[2]分国家汇总!$A:$AW,$A16,FALSE))</f>
        <v/>
      </c>
      <c r="KQ16" s="34" t="str">
        <f>IF(ISERROR(VLOOKUP(KQ$3,[2]分国家汇总!$A:$AW,$A16,FALSE)),"",VLOOKUP(KQ$3,[2]分国家汇总!$A:$AW,$A16,FALSE))</f>
        <v/>
      </c>
      <c r="KR16" s="34" t="str">
        <f>IF(ISERROR(VLOOKUP(KR$3,[2]分国家汇总!$A:$AW,$A16,FALSE)),"",VLOOKUP(KR$3,[2]分国家汇总!$A:$AW,$A16,FALSE))</f>
        <v/>
      </c>
      <c r="KS16" s="34" t="str">
        <f>IF(ISERROR(VLOOKUP(KS$3,[2]分国家汇总!$A:$AW,$A16,FALSE)),"",VLOOKUP(KS$3,[2]分国家汇总!$A:$AW,$A16,FALSE))</f>
        <v/>
      </c>
      <c r="KT16" s="34" t="str">
        <f>IF(ISERROR(VLOOKUP(KT$3,[2]分国家汇总!$A:$AW,$A16,FALSE)),"",VLOOKUP(KT$3,[2]分国家汇总!$A:$AW,$A16,FALSE))</f>
        <v/>
      </c>
      <c r="KU16" s="34" t="str">
        <f>IF(ISERROR(VLOOKUP(KU$3,[2]分国家汇总!$A:$AW,$A16,FALSE)),"",VLOOKUP(KU$3,[2]分国家汇总!$A:$AW,$A16,FALSE))</f>
        <v/>
      </c>
      <c r="KV16" s="34" t="str">
        <f>IF(ISERROR(VLOOKUP(KV$3,[2]分国家汇总!$A:$AW,$A16,FALSE)),"",VLOOKUP(KV$3,[2]分国家汇总!$A:$AW,$A16,FALSE))</f>
        <v/>
      </c>
      <c r="KW16" s="34" t="str">
        <f>IF(ISERROR(VLOOKUP(KW$3,[2]分国家汇总!$A:$AW,$A16,FALSE)),"",VLOOKUP(KW$3,[2]分国家汇总!$A:$AW,$A16,FALSE))</f>
        <v/>
      </c>
      <c r="KX16" s="34" t="str">
        <f>IF(ISERROR(VLOOKUP(KX$3,[2]分国家汇总!$A:$AW,$A16,FALSE)),"",VLOOKUP(KX$3,[2]分国家汇总!$A:$AW,$A16,FALSE))</f>
        <v/>
      </c>
      <c r="KY16" s="34" t="str">
        <f>IF(ISERROR(VLOOKUP(KY$3,[2]分国家汇总!$A:$AW,$A16,FALSE)),"",VLOOKUP(KY$3,[2]分国家汇总!$A:$AW,$A16,FALSE))</f>
        <v/>
      </c>
      <c r="KZ16" s="34" t="str">
        <f>IF(ISERROR(VLOOKUP(KZ$3,[2]分国家汇总!$A:$AW,$A16,FALSE)),"",VLOOKUP(KZ$3,[2]分国家汇总!$A:$AW,$A16,FALSE))</f>
        <v/>
      </c>
      <c r="LA16" s="34" t="str">
        <f>IF(ISERROR(VLOOKUP(LA$3,[2]分国家汇总!$A:$AW,$A16,FALSE)),"",VLOOKUP(LA$3,[2]分国家汇总!$A:$AW,$A16,FALSE))</f>
        <v/>
      </c>
      <c r="LB16" s="34" t="str">
        <f>IF(ISERROR(VLOOKUP(LB$3,[2]分国家汇总!$A:$AW,$A16,FALSE)),"",VLOOKUP(LB$3,[2]分国家汇总!$A:$AW,$A16,FALSE))</f>
        <v/>
      </c>
      <c r="LC16" s="34" t="str">
        <f>IF(ISERROR(VLOOKUP(LC$3,[2]分国家汇总!$A:$AW,$A16,FALSE)),"",VLOOKUP(LC$3,[2]分国家汇总!$A:$AW,$A16,FALSE))</f>
        <v/>
      </c>
      <c r="LD16" s="34" t="str">
        <f>IF(ISERROR(VLOOKUP(LD$3,[2]分国家汇总!$A:$AW,$A16,FALSE)),"",VLOOKUP(LD$3,[2]分国家汇总!$A:$AW,$A16,FALSE))</f>
        <v/>
      </c>
      <c r="LE16" s="34" t="str">
        <f>IF(ISERROR(VLOOKUP(LE$3,[2]分国家汇总!$A:$AW,$A16,FALSE)),"",VLOOKUP(LE$3,[2]分国家汇总!$A:$AW,$A16,FALSE))</f>
        <v/>
      </c>
      <c r="LF16" s="34" t="str">
        <f>IF(ISERROR(VLOOKUP(LF$3,[2]分国家汇总!$A:$AW,$A16,FALSE)),"",VLOOKUP(LF$3,[2]分国家汇总!$A:$AW,$A16,FALSE))</f>
        <v/>
      </c>
      <c r="LG16" s="34" t="str">
        <f>IF(ISERROR(VLOOKUP(LG$3,[2]分国家汇总!$A:$AW,$A16,FALSE)),"",VLOOKUP(LG$3,[2]分国家汇总!$A:$AW,$A16,FALSE))</f>
        <v/>
      </c>
      <c r="LH16" s="34" t="str">
        <f>IF(ISERROR(VLOOKUP(LH$3,[2]分国家汇总!$A:$AW,$A16,FALSE)),"",VLOOKUP(LH$3,[2]分国家汇总!$A:$AW,$A16,FALSE))</f>
        <v/>
      </c>
      <c r="LI16" s="34" t="str">
        <f>IF(ISERROR(VLOOKUP(LI$3,[2]分国家汇总!$A:$AW,$A16,FALSE)),"",VLOOKUP(LI$3,[2]分国家汇总!$A:$AW,$A16,FALSE))</f>
        <v/>
      </c>
      <c r="LJ16" s="34" t="str">
        <f>IF(ISERROR(VLOOKUP(LJ$3,[2]分国家汇总!$A:$AW,$A16,FALSE)),"",VLOOKUP(LJ$3,[2]分国家汇总!$A:$AW,$A16,FALSE))</f>
        <v/>
      </c>
      <c r="LK16" s="34" t="str">
        <f>IF(ISERROR(VLOOKUP(LK$3,[2]分国家汇总!$A:$AW,$A16,FALSE)),"",VLOOKUP(LK$3,[2]分国家汇总!$A:$AW,$A16,FALSE))</f>
        <v/>
      </c>
      <c r="LL16" s="34" t="str">
        <f>IF(ISERROR(VLOOKUP(LL$3,[2]分国家汇总!$A:$AW,$A16,FALSE)),"",VLOOKUP(LL$3,[2]分国家汇总!$A:$AW,$A16,FALSE))</f>
        <v/>
      </c>
      <c r="LM16" s="34" t="str">
        <f>IF(ISERROR(VLOOKUP(LM$3,[2]分国家汇总!$A:$AW,$A16,FALSE)),"",VLOOKUP(LM$3,[2]分国家汇总!$A:$AW,$A16,FALSE))</f>
        <v/>
      </c>
      <c r="LN16" s="34" t="str">
        <f>IF(ISERROR(VLOOKUP(LN$3,[2]分国家汇总!$A:$AW,$A16,FALSE)),"",VLOOKUP(LN$3,[2]分国家汇总!$A:$AW,$A16,FALSE))</f>
        <v/>
      </c>
      <c r="LO16" s="34" t="str">
        <f>IF(ISERROR(VLOOKUP(LO$3,[2]分国家汇总!$A:$AW,$A16,FALSE)),"",VLOOKUP(LO$3,[2]分国家汇总!$A:$AW,$A16,FALSE))</f>
        <v/>
      </c>
      <c r="LP16" s="34" t="str">
        <f>IF(ISERROR(VLOOKUP(LP$3,[2]分国家汇总!$A:$AW,$A16,FALSE)),"",VLOOKUP(LP$3,[2]分国家汇总!$A:$AW,$A16,FALSE))</f>
        <v/>
      </c>
      <c r="LQ16" s="34" t="str">
        <f>IF(ISERROR(VLOOKUP(LQ$3,[2]分国家汇总!$A:$AW,$A16,FALSE)),"",VLOOKUP(LQ$3,[2]分国家汇总!$A:$AW,$A16,FALSE))</f>
        <v/>
      </c>
      <c r="LR16" s="34" t="str">
        <f>IF(ISERROR(VLOOKUP(LR$3,[2]分国家汇总!$A:$AW,$A16,FALSE)),"",VLOOKUP(LR$3,[2]分国家汇总!$A:$AW,$A16,FALSE))</f>
        <v/>
      </c>
      <c r="LS16" s="34" t="str">
        <f>IF(ISERROR(VLOOKUP(LS$3,[2]分国家汇总!$A:$AW,$A16,FALSE)),"",VLOOKUP(LS$3,[2]分国家汇总!$A:$AW,$A16,FALSE))</f>
        <v/>
      </c>
      <c r="LT16" s="34" t="str">
        <f>IF(ISERROR(VLOOKUP(LT$3,[2]分国家汇总!$A:$AW,$A16,FALSE)),"",VLOOKUP(LT$3,[2]分国家汇总!$A:$AW,$A16,FALSE))</f>
        <v/>
      </c>
      <c r="LU16" s="34" t="str">
        <f>IF(ISERROR(VLOOKUP(LU$3,[2]分国家汇总!$A:$AW,$A16,FALSE)),"",VLOOKUP(LU$3,[2]分国家汇总!$A:$AW,$A16,FALSE))</f>
        <v/>
      </c>
      <c r="LV16" s="34" t="str">
        <f>IF(ISERROR(VLOOKUP(LV$3,[2]分国家汇总!$A:$AW,$A16,FALSE)),"",VLOOKUP(LV$3,[2]分国家汇总!$A:$AW,$A16,FALSE))</f>
        <v/>
      </c>
      <c r="LW16" s="34" t="str">
        <f>IF(ISERROR(VLOOKUP(LW$3,[2]分国家汇总!$A:$AW,$A16,FALSE)),"",VLOOKUP(LW$3,[2]分国家汇总!$A:$AW,$A16,FALSE))</f>
        <v/>
      </c>
      <c r="LX16" s="34" t="str">
        <f>IF(ISERROR(VLOOKUP(LX$3,[2]分国家汇总!$A:$AW,$A16,FALSE)),"",VLOOKUP(LX$3,[2]分国家汇总!$A:$AW,$A16,FALSE))</f>
        <v/>
      </c>
      <c r="LY16" s="34" t="str">
        <f>IF(ISERROR(VLOOKUP(LY$3,[2]分国家汇总!$A:$AW,$A16,FALSE)),"",VLOOKUP(LY$3,[2]分国家汇总!$A:$AW,$A16,FALSE))</f>
        <v/>
      </c>
      <c r="LZ16" s="34" t="str">
        <f>IF(ISERROR(VLOOKUP(LZ$3,[2]分国家汇总!$A:$AW,$A16,FALSE)),"",VLOOKUP(LZ$3,[2]分国家汇总!$A:$AW,$A16,FALSE))</f>
        <v/>
      </c>
      <c r="MA16" s="34" t="str">
        <f>IF(ISERROR(VLOOKUP(MA$3,[2]分国家汇总!$A:$AW,$A16,FALSE)),"",VLOOKUP(MA$3,[2]分国家汇总!$A:$AW,$A16,FALSE))</f>
        <v/>
      </c>
      <c r="MB16" s="34" t="str">
        <f>IF(ISERROR(VLOOKUP(MB$3,[2]分国家汇总!$A:$AW,$A16,FALSE)),"",VLOOKUP(MB$3,[2]分国家汇总!$A:$AW,$A16,FALSE))</f>
        <v/>
      </c>
      <c r="MC16" s="34" t="str">
        <f>IF(ISERROR(VLOOKUP(MC$3,[2]分国家汇总!$A:$AW,$A16,FALSE)),"",VLOOKUP(MC$3,[2]分国家汇总!$A:$AW,$A16,FALSE))</f>
        <v/>
      </c>
      <c r="MD16" s="34" t="str">
        <f>IF(ISERROR(VLOOKUP(MD$3,[2]分国家汇总!$A:$AW,$A16,FALSE)),"",VLOOKUP(MD$3,[2]分国家汇总!$A:$AW,$A16,FALSE))</f>
        <v/>
      </c>
      <c r="ME16" s="34" t="str">
        <f>IF(ISERROR(VLOOKUP(ME$3,[2]分国家汇总!$A:$AW,$A16,FALSE)),"",VLOOKUP(ME$3,[2]分国家汇总!$A:$AW,$A16,FALSE))</f>
        <v/>
      </c>
      <c r="MF16" s="34" t="str">
        <f>IF(ISERROR(VLOOKUP(MF$3,[2]分国家汇总!$A:$AW,$A16,FALSE)),"",VLOOKUP(MF$3,[2]分国家汇总!$A:$AW,$A16,FALSE))</f>
        <v/>
      </c>
      <c r="MG16" s="34" t="str">
        <f>IF(ISERROR(VLOOKUP(MG$3,[2]分国家汇总!$A:$AW,$A16,FALSE)),"",VLOOKUP(MG$3,[2]分国家汇总!$A:$AW,$A16,FALSE))</f>
        <v/>
      </c>
      <c r="MH16" s="34" t="str">
        <f>IF(ISERROR(VLOOKUP(MH$3,[2]分国家汇总!$A:$AW,$A16,FALSE)),"",VLOOKUP(MH$3,[2]分国家汇总!$A:$AW,$A16,FALSE))</f>
        <v/>
      </c>
      <c r="MI16" s="34" t="str">
        <f>IF(ISERROR(VLOOKUP(MI$3,[2]分国家汇总!$A:$AW,$A16,FALSE)),"",VLOOKUP(MI$3,[2]分国家汇总!$A:$AW,$A16,FALSE))</f>
        <v/>
      </c>
      <c r="MJ16" s="34" t="str">
        <f>IF(ISERROR(VLOOKUP(MJ$3,[2]分国家汇总!$A:$AW,$A16,FALSE)),"",VLOOKUP(MJ$3,[2]分国家汇总!$A:$AW,$A16,FALSE))</f>
        <v/>
      </c>
      <c r="MK16" s="34" t="str">
        <f>IF(ISERROR(VLOOKUP(MK$3,[2]分国家汇总!$A:$AW,$A16,FALSE)),"",VLOOKUP(MK$3,[2]分国家汇总!$A:$AW,$A16,FALSE))</f>
        <v/>
      </c>
      <c r="ML16" s="34" t="str">
        <f>IF(ISERROR(VLOOKUP(ML$3,[2]分国家汇总!$A:$AW,$A16,FALSE)),"",VLOOKUP(ML$3,[2]分国家汇总!$A:$AW,$A16,FALSE))</f>
        <v/>
      </c>
      <c r="MM16" s="34" t="str">
        <f>IF(ISERROR(VLOOKUP(MM$3,[2]分国家汇总!$A:$AW,$A16,FALSE)),"",VLOOKUP(MM$3,[2]分国家汇总!$A:$AW,$A16,FALSE))</f>
        <v/>
      </c>
      <c r="MN16" s="34" t="str">
        <f>IF(ISERROR(VLOOKUP(MN$3,[2]分国家汇总!$A:$AW,$A16,FALSE)),"",VLOOKUP(MN$3,[2]分国家汇总!$A:$AW,$A16,FALSE))</f>
        <v/>
      </c>
      <c r="MO16" s="34" t="str">
        <f>IF(ISERROR(VLOOKUP(MO$3,[2]分国家汇总!$A:$AW,$A16,FALSE)),"",VLOOKUP(MO$3,[2]分国家汇总!$A:$AW,$A16,FALSE))</f>
        <v/>
      </c>
      <c r="MP16" s="34" t="str">
        <f>IF(ISERROR(VLOOKUP(MP$3,[2]分国家汇总!$A:$AW,$A16,FALSE)),"",VLOOKUP(MP$3,[2]分国家汇总!$A:$AW,$A16,FALSE))</f>
        <v/>
      </c>
      <c r="MQ16" s="34" t="str">
        <f>IF(ISERROR(VLOOKUP(MQ$3,[2]分国家汇总!$A:$AW,$A16,FALSE)),"",VLOOKUP(MQ$3,[2]分国家汇总!$A:$AW,$A16,FALSE))</f>
        <v/>
      </c>
      <c r="MR16" s="34" t="str">
        <f>IF(ISERROR(VLOOKUP(MR$3,[2]分国家汇总!$A:$AW,$A16,FALSE)),"",VLOOKUP(MR$3,[2]分国家汇总!$A:$AW,$A16,FALSE))</f>
        <v/>
      </c>
      <c r="MS16" s="34" t="str">
        <f>IF(ISERROR(VLOOKUP(MS$3,[2]分国家汇总!$A:$AW,$A16,FALSE)),"",VLOOKUP(MS$3,[2]分国家汇总!$A:$AW,$A16,FALSE))</f>
        <v/>
      </c>
      <c r="MT16" s="34" t="str">
        <f>IF(ISERROR(VLOOKUP(MT$3,[2]分国家汇总!$A:$AW,$A16,FALSE)),"",VLOOKUP(MT$3,[2]分国家汇总!$A:$AW,$A16,FALSE))</f>
        <v/>
      </c>
      <c r="MU16" s="34" t="str">
        <f>IF(ISERROR(VLOOKUP(MU$3,[2]分国家汇总!$A:$AW,$A16,FALSE)),"",VLOOKUP(MU$3,[2]分国家汇总!$A:$AW,$A16,FALSE))</f>
        <v/>
      </c>
      <c r="MV16" s="34" t="str">
        <f>IF(ISERROR(VLOOKUP(MV$3,[2]分国家汇总!$A:$AW,$A16,FALSE)),"",VLOOKUP(MV$3,[2]分国家汇总!$A:$AW,$A16,FALSE))</f>
        <v/>
      </c>
      <c r="MW16" s="34" t="str">
        <f>IF(ISERROR(VLOOKUP(MW$3,[2]分国家汇总!$A:$AW,$A16,FALSE)),"",VLOOKUP(MW$3,[2]分国家汇总!$A:$AW,$A16,FALSE))</f>
        <v/>
      </c>
      <c r="MX16" s="34" t="str">
        <f>IF(ISERROR(VLOOKUP(MX$3,[2]分国家汇总!$A:$AW,$A16,FALSE)),"",VLOOKUP(MX$3,[2]分国家汇总!$A:$AW,$A16,FALSE))</f>
        <v/>
      </c>
      <c r="MY16" s="34" t="str">
        <f>IF(ISERROR(VLOOKUP(MY$3,[2]分国家汇总!$A:$AW,$A16,FALSE)),"",VLOOKUP(MY$3,[2]分国家汇总!$A:$AW,$A16,FALSE))</f>
        <v/>
      </c>
      <c r="MZ16" s="34" t="str">
        <f>IF(ISERROR(VLOOKUP(MZ$3,[2]分国家汇总!$A:$AW,$A16,FALSE)),"",VLOOKUP(MZ$3,[2]分国家汇总!$A:$AW,$A16,FALSE))</f>
        <v/>
      </c>
      <c r="NA16" s="34" t="str">
        <f>IF(ISERROR(VLOOKUP(NA$3,[2]分国家汇总!$A:$AW,$A16,FALSE)),"",VLOOKUP(NA$3,[2]分国家汇总!$A:$AW,$A16,FALSE))</f>
        <v/>
      </c>
      <c r="NB16" s="34" t="str">
        <f>IF(ISERROR(VLOOKUP(NB$3,[2]分国家汇总!$A:$AW,$A16,FALSE)),"",VLOOKUP(NB$3,[2]分国家汇总!$A:$AW,$A16,FALSE))</f>
        <v/>
      </c>
      <c r="NC16" s="34" t="str">
        <f>IF(ISERROR(VLOOKUP(NC$3,[2]分国家汇总!$A:$AW,$A16,FALSE)),"",VLOOKUP(NC$3,[2]分国家汇总!$A:$AW,$A16,FALSE))</f>
        <v/>
      </c>
      <c r="ND16" s="34" t="str">
        <f>IF(ISERROR(VLOOKUP(ND$3,[2]分国家汇总!$A:$AW,$A16,FALSE)),"",VLOOKUP(ND$3,[2]分国家汇总!$A:$AW,$A16,FALSE))</f>
        <v/>
      </c>
      <c r="NE16" s="34" t="str">
        <f>IF(ISERROR(VLOOKUP(NE$3,[2]分国家汇总!$A:$AW,$A16,FALSE)),"",VLOOKUP(NE$3,[2]分国家汇总!$A:$AW,$A16,FALSE))</f>
        <v/>
      </c>
      <c r="NF16" s="34" t="str">
        <f>IF(ISERROR(VLOOKUP(NF$3,[2]分国家汇总!$A:$AW,$A16,FALSE)),"",VLOOKUP(NF$3,[2]分国家汇总!$A:$AW,$A16,FALSE))</f>
        <v/>
      </c>
      <c r="NG16" s="34" t="str">
        <f>IF(ISERROR(VLOOKUP(NG$3,[2]分国家汇总!$A:$AW,$A16,FALSE)),"",VLOOKUP(NG$3,[2]分国家汇总!$A:$AW,$A16,FALSE))</f>
        <v/>
      </c>
      <c r="NH16" s="34" t="str">
        <f>IF(ISERROR(VLOOKUP(NH$3,[2]分国家汇总!$A:$AW,$A16,FALSE)),"",VLOOKUP(NH$3,[2]分国家汇总!$A:$AW,$A16,FALSE))</f>
        <v/>
      </c>
      <c r="NI16" s="34" t="str">
        <f>IF(ISERROR(VLOOKUP(NI$3,[2]分国家汇总!$A:$AW,$A16,FALSE)),"",VLOOKUP(NI$3,[2]分国家汇总!$A:$AW,$A16,FALSE))</f>
        <v/>
      </c>
      <c r="NJ16" s="34" t="str">
        <f>IF(ISERROR(VLOOKUP(NJ$3,[2]分国家汇总!$A:$AW,$A16,FALSE)),"",VLOOKUP(NJ$3,[2]分国家汇总!$A:$AW,$A16,FALSE))</f>
        <v/>
      </c>
      <c r="NK16" s="34" t="str">
        <f>IF(ISERROR(VLOOKUP(NK$3,[2]分国家汇总!$A:$AW,$A16,FALSE)),"",VLOOKUP(NK$3,[2]分国家汇总!$A:$AW,$A16,FALSE))</f>
        <v/>
      </c>
      <c r="NL16" s="34" t="str">
        <f>IF(ISERROR(VLOOKUP(NL$3,[2]分国家汇总!$A:$AW,$A16,FALSE)),"",VLOOKUP(NL$3,[2]分国家汇总!$A:$AW,$A16,FALSE))</f>
        <v/>
      </c>
      <c r="NM16" s="34" t="str">
        <f>IF(ISERROR(VLOOKUP(NM$3,[2]分国家汇总!$A:$AW,$A16,FALSE)),"",VLOOKUP(NM$3,[2]分国家汇总!$A:$AW,$A16,FALSE))</f>
        <v/>
      </c>
      <c r="NN16" s="34" t="str">
        <f>IF(ISERROR(VLOOKUP(NN$3,[2]分国家汇总!$A:$AW,$A16,FALSE)),"",VLOOKUP(NN$3,[2]分国家汇总!$A:$AW,$A16,FALSE))</f>
        <v/>
      </c>
      <c r="NO16" s="34" t="str">
        <f>IF(ISERROR(VLOOKUP(NO$3,[2]分国家汇总!$A:$AW,$A16,FALSE)),"",VLOOKUP(NO$3,[2]分国家汇总!$A:$AW,$A16,FALSE))</f>
        <v/>
      </c>
      <c r="NP16" s="34" t="str">
        <f>IF(ISERROR(VLOOKUP(NP$3,[2]分国家汇总!$A:$AW,$A16,FALSE)),"",VLOOKUP(NP$3,[2]分国家汇总!$A:$AW,$A16,FALSE))</f>
        <v/>
      </c>
      <c r="NQ16" s="34" t="str">
        <f>IF(ISERROR(VLOOKUP(NQ$3,[2]分国家汇总!$A:$AW,$A16,FALSE)),"",VLOOKUP(NQ$3,[2]分国家汇总!$A:$AW,$A16,FALSE))</f>
        <v/>
      </c>
      <c r="NR16" s="34" t="str">
        <f>IF(ISERROR(VLOOKUP(NR$3,[2]分国家汇总!$A:$AW,$A16,FALSE)),"",VLOOKUP(NR$3,[2]分国家汇总!$A:$AW,$A16,FALSE))</f>
        <v/>
      </c>
      <c r="NS16" s="34" t="str">
        <f>IF(ISERROR(VLOOKUP(NS$3,[2]分国家汇总!$A:$AW,$A16,FALSE)),"",VLOOKUP(NS$3,[2]分国家汇总!$A:$AW,$A16,FALSE))</f>
        <v/>
      </c>
      <c r="NT16" s="34" t="str">
        <f>IF(ISERROR(VLOOKUP(NT$3,[2]分国家汇总!$A:$AW,$A16,FALSE)),"",VLOOKUP(NT$3,[2]分国家汇总!$A:$AW,$A16,FALSE))</f>
        <v/>
      </c>
      <c r="NU16" s="34" t="str">
        <f>IF(ISERROR(VLOOKUP(NU$3,[2]分国家汇总!$A:$AW,$A16,FALSE)),"",VLOOKUP(NU$3,[2]分国家汇总!$A:$AW,$A16,FALSE))</f>
        <v/>
      </c>
      <c r="NV16" s="34" t="str">
        <f>IF(ISERROR(VLOOKUP(NV$3,[2]分国家汇总!$A:$AW,$A16,FALSE)),"",VLOOKUP(NV$3,[2]分国家汇总!$A:$AW,$A16,FALSE))</f>
        <v/>
      </c>
      <c r="NW16" s="34" t="str">
        <f>IF(ISERROR(VLOOKUP(NW$3,[2]分国家汇总!$A:$AW,$A16,FALSE)),"",VLOOKUP(NW$3,[2]分国家汇总!$A:$AW,$A16,FALSE))</f>
        <v/>
      </c>
      <c r="NX16" s="34" t="str">
        <f>IF(ISERROR(VLOOKUP(NX$3,[2]分国家汇总!$A:$AW,$A16,FALSE)),"",VLOOKUP(NX$3,[2]分国家汇总!$A:$AW,$A16,FALSE))</f>
        <v/>
      </c>
      <c r="NY16" s="34" t="str">
        <f>IF(ISERROR(VLOOKUP(NY$3,[2]分国家汇总!$A:$AW,$A16,FALSE)),"",VLOOKUP(NY$3,[2]分国家汇总!$A:$AW,$A16,FALSE))</f>
        <v/>
      </c>
      <c r="NZ16" s="34" t="str">
        <f>IF(ISERROR(VLOOKUP(NZ$3,[2]分国家汇总!$A:$AW,$A16,FALSE)),"",VLOOKUP(NZ$3,[2]分国家汇总!$A:$AW,$A16,FALSE))</f>
        <v/>
      </c>
      <c r="OA16" s="34" t="str">
        <f>IF(ISERROR(VLOOKUP(OA$3,[2]分国家汇总!$A:$AW,$A16,FALSE)),"",VLOOKUP(OA$3,[2]分国家汇总!$A:$AW,$A16,FALSE))</f>
        <v/>
      </c>
      <c r="OB16" s="34" t="str">
        <f>IF(ISERROR(VLOOKUP(OB$3,[2]分国家汇总!$A:$AW,$A16,FALSE)),"",VLOOKUP(OB$3,[2]分国家汇总!$A:$AW,$A16,FALSE))</f>
        <v/>
      </c>
      <c r="OC16" s="34" t="str">
        <f>IF(ISERROR(VLOOKUP(OC$3,[2]分国家汇总!$A:$AW,$A16,FALSE)),"",VLOOKUP(OC$3,[2]分国家汇总!$A:$AW,$A16,FALSE))</f>
        <v/>
      </c>
      <c r="OD16" s="34" t="str">
        <f>IF(ISERROR(VLOOKUP(OD$3,[2]分国家汇总!$A:$AW,$A16,FALSE)),"",VLOOKUP(OD$3,[2]分国家汇总!$A:$AW,$A16,FALSE))</f>
        <v/>
      </c>
      <c r="OE16" s="34" t="str">
        <f>IF(ISERROR(VLOOKUP(OE$3,[2]分国家汇总!$A:$AW,$A16,FALSE)),"",VLOOKUP(OE$3,[2]分国家汇总!$A:$AW,$A16,FALSE))</f>
        <v/>
      </c>
      <c r="OF16" s="34" t="str">
        <f>IF(ISERROR(VLOOKUP(OF$3,[2]分国家汇总!$A:$AW,$A16,FALSE)),"",VLOOKUP(OF$3,[2]分国家汇总!$A:$AW,$A16,FALSE))</f>
        <v/>
      </c>
      <c r="OG16" s="34" t="str">
        <f>IF(ISERROR(VLOOKUP(OG$3,[2]分国家汇总!$A:$AW,$A16,FALSE)),"",VLOOKUP(OG$3,[2]分国家汇总!$A:$AW,$A16,FALSE))</f>
        <v/>
      </c>
      <c r="OH16" s="34" t="str">
        <f>IF(ISERROR(VLOOKUP(OH$3,[2]分国家汇总!$A:$AW,$A16,FALSE)),"",VLOOKUP(OH$3,[2]分国家汇总!$A:$AW,$A16,FALSE))</f>
        <v/>
      </c>
      <c r="OI16" s="34" t="str">
        <f>IF(ISERROR(VLOOKUP(OI$3,[2]分国家汇总!$A:$AW,$A16,FALSE)),"",VLOOKUP(OI$3,[2]分国家汇总!$A:$AW,$A16,FALSE))</f>
        <v/>
      </c>
      <c r="OJ16" s="34" t="str">
        <f>IF(ISERROR(VLOOKUP(OJ$3,[2]分国家汇总!$A:$AW,$A16,FALSE)),"",VLOOKUP(OJ$3,[2]分国家汇总!$A:$AW,$A16,FALSE))</f>
        <v/>
      </c>
      <c r="OK16" s="34" t="str">
        <f>IF(ISERROR(VLOOKUP(OK$3,[2]分国家汇总!$A:$AW,$A16,FALSE)),"",VLOOKUP(OK$3,[2]分国家汇总!$A:$AW,$A16,FALSE))</f>
        <v/>
      </c>
      <c r="OL16" s="34" t="str">
        <f>IF(ISERROR(VLOOKUP(OL$3,[2]分国家汇总!$A:$AW,$A16,FALSE)),"",VLOOKUP(OL$3,[2]分国家汇总!$A:$AW,$A16,FALSE))</f>
        <v/>
      </c>
      <c r="OM16" s="34" t="str">
        <f>IF(ISERROR(VLOOKUP(OM$3,[2]分国家汇总!$A:$AW,$A16,FALSE)),"",VLOOKUP(OM$3,[2]分国家汇总!$A:$AW,$A16,FALSE))</f>
        <v/>
      </c>
      <c r="ON16" s="34" t="str">
        <f>IF(ISERROR(VLOOKUP(ON$3,[2]分国家汇总!$A:$AW,$A16,FALSE)),"",VLOOKUP(ON$3,[2]分国家汇总!$A:$AW,$A16,FALSE))</f>
        <v/>
      </c>
      <c r="OO16" s="34" t="str">
        <f>IF(ISERROR(VLOOKUP(OO$3,[2]分国家汇总!$A:$AW,$A16,FALSE)),"",VLOOKUP(OO$3,[2]分国家汇总!$A:$AW,$A16,FALSE))</f>
        <v/>
      </c>
      <c r="OP16" s="34" t="str">
        <f>IF(ISERROR(VLOOKUP(OP$3,[2]分国家汇总!$A:$AW,$A16,FALSE)),"",VLOOKUP(OP$3,[2]分国家汇总!$A:$AW,$A16,FALSE))</f>
        <v/>
      </c>
      <c r="OQ16" s="34" t="str">
        <f>IF(ISERROR(VLOOKUP(OQ$3,[2]分国家汇总!$A:$AW,$A16,FALSE)),"",VLOOKUP(OQ$3,[2]分国家汇总!$A:$AW,$A16,FALSE))</f>
        <v/>
      </c>
      <c r="OR16" s="34" t="str">
        <f>IF(ISERROR(VLOOKUP(OR$3,[2]分国家汇总!$A:$AW,$A16,FALSE)),"",VLOOKUP(OR$3,[2]分国家汇总!$A:$AW,$A16,FALSE))</f>
        <v/>
      </c>
      <c r="OS16" s="34" t="str">
        <f>IF(ISERROR(VLOOKUP(OS$3,[2]分国家汇总!$A:$AW,$A16,FALSE)),"",VLOOKUP(OS$3,[2]分国家汇总!$A:$AW,$A16,FALSE))</f>
        <v/>
      </c>
      <c r="OT16" s="34" t="str">
        <f>IF(ISERROR(VLOOKUP(OT$3,[2]分国家汇总!$A:$AW,$A16,FALSE)),"",VLOOKUP(OT$3,[2]分国家汇总!$A:$AW,$A16,FALSE))</f>
        <v/>
      </c>
      <c r="OU16" s="34" t="str">
        <f>IF(ISERROR(VLOOKUP(OU$3,[2]分国家汇总!$A:$AW,$A16,FALSE)),"",VLOOKUP(OU$3,[2]分国家汇总!$A:$AW,$A16,FALSE))</f>
        <v/>
      </c>
      <c r="OV16" s="34" t="str">
        <f>IF(ISERROR(VLOOKUP(OV$3,[2]分国家汇总!$A:$AW,$A16,FALSE)),"",VLOOKUP(OV$3,[2]分国家汇总!$A:$AW,$A16,FALSE))</f>
        <v/>
      </c>
      <c r="OW16" s="34" t="str">
        <f>IF(ISERROR(VLOOKUP(OW$3,[2]分国家汇总!$A:$AW,$A16,FALSE)),"",VLOOKUP(OW$3,[2]分国家汇总!$A:$AW,$A16,FALSE))</f>
        <v/>
      </c>
      <c r="OX16" s="34" t="str">
        <f>IF(ISERROR(VLOOKUP(OX$3,[2]分国家汇总!$A:$AW,$A16,FALSE)),"",VLOOKUP(OX$3,[2]分国家汇总!$A:$AW,$A16,FALSE))</f>
        <v/>
      </c>
      <c r="OY16" s="34" t="str">
        <f>IF(ISERROR(VLOOKUP(OY$3,[2]分国家汇总!$A:$AW,$A16,FALSE)),"",VLOOKUP(OY$3,[2]分国家汇总!$A:$AW,$A16,FALSE))</f>
        <v/>
      </c>
      <c r="OZ16" s="34" t="str">
        <f>IF(ISERROR(VLOOKUP(OZ$3,[2]分国家汇总!$A:$AW,$A16,FALSE)),"",VLOOKUP(OZ$3,[2]分国家汇总!$A:$AW,$A16,FALSE))</f>
        <v/>
      </c>
      <c r="PA16" s="34" t="str">
        <f>IF(ISERROR(VLOOKUP(PA$3,[2]分国家汇总!$A:$AW,$A16,FALSE)),"",VLOOKUP(PA$3,[2]分国家汇总!$A:$AW,$A16,FALSE))</f>
        <v/>
      </c>
      <c r="PB16" s="34" t="str">
        <f>IF(ISERROR(VLOOKUP(PB$3,[2]分国家汇总!$A:$AW,$A16,FALSE)),"",VLOOKUP(PB$3,[2]分国家汇总!$A:$AW,$A16,FALSE))</f>
        <v/>
      </c>
      <c r="PC16" s="34" t="str">
        <f>IF(ISERROR(VLOOKUP(PC$3,[2]分国家汇总!$A:$AW,$A16,FALSE)),"",VLOOKUP(PC$3,[2]分国家汇总!$A:$AW,$A16,FALSE))</f>
        <v/>
      </c>
      <c r="PD16" s="34" t="str">
        <f>IF(ISERROR(VLOOKUP(PD$3,[2]分国家汇总!$A:$AW,$A16,FALSE)),"",VLOOKUP(PD$3,[2]分国家汇总!$A:$AW,$A16,FALSE))</f>
        <v/>
      </c>
      <c r="PE16" s="34" t="str">
        <f>IF(ISERROR(VLOOKUP(PE$3,[2]分国家汇总!$A:$AW,$A16,FALSE)),"",VLOOKUP(PE$3,[2]分国家汇总!$A:$AW,$A16,FALSE))</f>
        <v/>
      </c>
      <c r="PF16" s="34" t="str">
        <f>IF(ISERROR(VLOOKUP(PF$3,[2]分国家汇总!$A:$AW,$A16,FALSE)),"",VLOOKUP(PF$3,[2]分国家汇总!$A:$AW,$A16,FALSE))</f>
        <v/>
      </c>
      <c r="PG16" s="34">
        <f>IF(ISERROR(VLOOKUP(PG$3,[2]分国家汇总!$A:$AW,$A16,FALSE)),"",VLOOKUP(PG$3,[2]分国家汇总!$A:$AW,$A16,FALSE))</f>
        <v>1287.3839009999999</v>
      </c>
      <c r="PH16" s="34">
        <f>IF(ISERROR(VLOOKUP(PH$3,[2]分国家汇总!$A:$AW,$A16,FALSE)),"",VLOOKUP(PH$3,[2]分国家汇总!$A:$AW,$A16,FALSE))</f>
        <v>1574.3639109999999</v>
      </c>
      <c r="PI16" s="34">
        <f>IF(ISERROR(VLOOKUP(PI$3,[2]分国家汇总!$A:$AW,$A16,FALSE)),"",VLOOKUP(PI$3,[2]分国家汇总!$A:$AW,$A16,FALSE))</f>
        <v>1342.933221</v>
      </c>
      <c r="PJ16" s="34">
        <f>IF(ISERROR(VLOOKUP(PJ$3,[2]分国家汇总!$A:$AW,$A16,FALSE)),"",VLOOKUP(PJ$3,[2]分国家汇总!$A:$AW,$A16,FALSE))</f>
        <v>977.13211200000001</v>
      </c>
      <c r="PK16" s="34">
        <f>IF(ISERROR(VLOOKUP(PK$3,[2]分国家汇总!$A:$AW,$A16,FALSE)),"",VLOOKUP(PK$3,[2]分国家汇总!$A:$AW,$A16,FALSE))</f>
        <v>1611.6169279999999</v>
      </c>
      <c r="PL16" s="34">
        <f>IF(ISERROR(VLOOKUP(PL$3,[2]分国家汇总!$A:$AW,$A16,FALSE)),"",VLOOKUP(PL$3,[2]分国家汇总!$A:$AW,$A16,FALSE))</f>
        <v>-531.67850699999997</v>
      </c>
      <c r="PM16" s="34">
        <f>IF(ISERROR(VLOOKUP(PM$3,[2]分国家汇总!$A:$AW,$A16,FALSE)),"",VLOOKUP(PM$3,[2]分国家汇总!$A:$AW,$A16,FALSE))</f>
        <v>-1391.757914</v>
      </c>
      <c r="PN16" s="34">
        <f>IF(ISERROR(VLOOKUP(PN$3,[2]分国家汇总!$A:$AW,$A16,FALSE)),"",VLOOKUP(PN$3,[2]分国家汇总!$A:$AW,$A16,FALSE))</f>
        <v>-1311.455571</v>
      </c>
      <c r="PO16" s="34">
        <f>IF(ISERROR(VLOOKUP(PO$3,[2]分国家汇总!$A:$AW,$A16,FALSE)),"",VLOOKUP(PO$3,[2]分国家汇总!$A:$AW,$A16,FALSE))</f>
        <v>-1840.6463900000001</v>
      </c>
      <c r="PP16" s="34">
        <f>IF(ISERROR(VLOOKUP(PP$3,[2]分国家汇总!$A:$AW,$A16,FALSE)),"",VLOOKUP(PP$3,[2]分国家汇总!$A:$AW,$A16,FALSE))</f>
        <v>-1171.455479</v>
      </c>
      <c r="PQ16" s="34">
        <f>IF(ISERROR(VLOOKUP(PQ$3,[2]分国家汇总!$A:$AW,$A16,FALSE)),"",VLOOKUP(PQ$3,[2]分国家汇总!$A:$AW,$A16,FALSE))</f>
        <v>-890.29061000000002</v>
      </c>
      <c r="PR16" s="34">
        <f>IF(ISERROR(VLOOKUP(PR$3,[2]分国家汇总!$A:$AW,$A16,FALSE)),"",VLOOKUP(PR$3,[2]分国家汇总!$A:$AW,$A16,FALSE))</f>
        <v>1366.3962919999999</v>
      </c>
      <c r="PS16" s="34">
        <f>IF(ISERROR(VLOOKUP(PS$3,[2]分国家汇总!$A:$AW,$A16,FALSE)),"",VLOOKUP(PS$3,[2]分国家汇总!$A:$AW,$A16,FALSE))</f>
        <v>-640.20252000000005</v>
      </c>
      <c r="PT16" s="34">
        <f>IF(ISERROR(VLOOKUP(PT$3,[2]分国家汇总!$A:$AW,$A16,FALSE)),"",VLOOKUP(PT$3,[2]分国家汇总!$A:$AW,$A16,FALSE))</f>
        <v>-1327.3983310000001</v>
      </c>
      <c r="PU16" s="34">
        <f>IF(ISERROR(VLOOKUP(PU$3,[2]分国家汇总!$A:$AW,$A16,FALSE)),"",VLOOKUP(PU$3,[2]分国家汇总!$A:$AW,$A16,FALSE))</f>
        <v>-1052.633055</v>
      </c>
      <c r="PV16" s="34">
        <f>IF(ISERROR(VLOOKUP(PV$3,[2]分国家汇总!$A:$AW,$A16,FALSE)),"",VLOOKUP(PV$3,[2]分国家汇总!$A:$AW,$A16,FALSE))</f>
        <v>5483.3283929999998</v>
      </c>
      <c r="PW16" s="34">
        <f>IF(ISERROR(VLOOKUP(PW$3,[2]分国家汇总!$A:$AW,$A16,FALSE)),"",VLOOKUP(PW$3,[2]分国家汇总!$A:$AW,$A16,FALSE))</f>
        <v>-237.386641</v>
      </c>
      <c r="PX16" s="34">
        <f>IF(ISERROR(VLOOKUP(PX$3,[2]分国家汇总!$A:$AW,$A16,FALSE)),"",VLOOKUP(PX$3,[2]分国家汇总!$A:$AW,$A16,FALSE))</f>
        <v>-2982.1500809999998</v>
      </c>
      <c r="PY16" s="34">
        <f>IF(ISERROR(VLOOKUP(PY$3,[2]分国家汇总!$A:$AW,$A16,FALSE)),"",VLOOKUP(PY$3,[2]分国家汇总!$A:$AW,$A16,FALSE))</f>
        <v>-1937.6492860000001</v>
      </c>
      <c r="PZ16" s="34">
        <f>IF(ISERROR(VLOOKUP(PZ$3,[2]分国家汇总!$A:$AW,$A16,FALSE)),"",VLOOKUP(PZ$3,[2]分国家汇总!$A:$AW,$A16,FALSE))</f>
        <v>-141.137111</v>
      </c>
      <c r="QA16" s="34">
        <f>IF(ISERROR(VLOOKUP(QA$3,[2]分国家汇总!$A:$AW,$A16,FALSE)),"",VLOOKUP(QA$3,[2]分国家汇总!$A:$AW,$A16,FALSE))</f>
        <v>1857.955449</v>
      </c>
      <c r="QB16" s="34">
        <f>IF(ISERROR(VLOOKUP(QB$3,[2]分国家汇总!$A:$AW,$A16,FALSE)),"",VLOOKUP(QB$3,[2]分国家汇总!$A:$AW,$A16,FALSE))</f>
        <v>1380.085988</v>
      </c>
      <c r="QC16" s="34">
        <f>IF(ISERROR(VLOOKUP(QC$3,[2]分国家汇总!$A:$AW,$A16,FALSE)),"",VLOOKUP(QC$3,[2]分国家汇总!$A:$AW,$A16,FALSE))</f>
        <v>806.84554500000002</v>
      </c>
      <c r="QD16" s="34">
        <f>IF(ISERROR(VLOOKUP(QD$3,[2]分国家汇总!$A:$AW,$A16,FALSE)),"",VLOOKUP(QD$3,[2]分国家汇总!$A:$AW,$A16,FALSE))</f>
        <v>1519.392556</v>
      </c>
      <c r="QE16" s="34">
        <f>IF(ISERROR(VLOOKUP(QE$3,[2]分国家汇总!$A:$AW,$A16,FALSE)),"",VLOOKUP(QE$3,[2]分国家汇总!$A:$AW,$A16,FALSE))</f>
        <v>1006.334853</v>
      </c>
      <c r="QF16" s="34">
        <f>IF(ISERROR(VLOOKUP(QF$3,[2]分国家汇总!$A:$AW,$A16,FALSE)),"",VLOOKUP(QF$3,[2]分国家汇总!$A:$AW,$A16,FALSE))</f>
        <v>1228.417211</v>
      </c>
      <c r="QG16" s="34">
        <f>IF(ISERROR(VLOOKUP(QG$3,[2]分国家汇总!$A:$AW,$A16,FALSE)),"",VLOOKUP(QG$3,[2]分国家汇总!$A:$AW,$A16,FALSE))</f>
        <v>-212.03973300000001</v>
      </c>
      <c r="QH16" s="34">
        <f>IF(ISERROR(VLOOKUP(QH$3,[2]分国家汇总!$A:$AW,$A16,FALSE)),"",VLOOKUP(QH$3,[2]分国家汇总!$A:$AW,$A16,FALSE))</f>
        <v>-6.7416770000000001</v>
      </c>
      <c r="QI16" s="34">
        <f>IF(ISERROR(VLOOKUP(QI$3,[2]分国家汇总!$A:$AW,$A16,FALSE)),"",VLOOKUP(QI$3,[2]分国家汇总!$A:$AW,$A16,FALSE))</f>
        <v>-551.46489899999995</v>
      </c>
      <c r="QJ16" s="34">
        <f>IF(ISERROR(VLOOKUP(QJ$3,[2]分国家汇总!$A:$AW,$A16,FALSE)),"",VLOOKUP(QJ$3,[2]分国家汇总!$A:$AW,$A16,FALSE))</f>
        <v>-1109.6348800000001</v>
      </c>
      <c r="QK16" s="34">
        <f>IF(ISERROR(VLOOKUP(QK$3,[2]分国家汇总!$A:$AW,$A16,FALSE)),"",VLOOKUP(QK$3,[2]分国家汇总!$A:$AW,$A16,FALSE))</f>
        <v>1763.9043710000001</v>
      </c>
      <c r="QL16" s="34">
        <f>IF(ISERROR(VLOOKUP(QL$3,[2]分国家汇总!$A:$AW,$A16,FALSE)),"",VLOOKUP(QL$3,[2]分国家汇总!$A:$AW,$A16,FALSE))</f>
        <v>778.45279500000004</v>
      </c>
      <c r="QM16" s="34">
        <f>IF(ISERROR(VLOOKUP(QM$3,[2]分国家汇总!$A:$AW,$A16,FALSE)),"",VLOOKUP(QM$3,[2]分国家汇总!$A:$AW,$A16,FALSE))</f>
        <v>-706.535169</v>
      </c>
      <c r="QN16" s="34">
        <f>IF(ISERROR(VLOOKUP(QN$3,[2]分国家汇总!$A:$AW,$A16,FALSE)),"",VLOOKUP(QN$3,[2]分国家汇总!$A:$AW,$A16,FALSE))</f>
        <v>2176.0915340000001</v>
      </c>
      <c r="QO16" s="34">
        <f>IF(ISERROR(VLOOKUP(QO$3,[2]分国家汇总!$A:$AW,$A16,FALSE)),"",VLOOKUP(QO$3,[2]分国家汇总!$A:$AW,$A16,FALSE))</f>
        <v>-887.96878000000004</v>
      </c>
      <c r="QP16" s="34">
        <f>IF(ISERROR(VLOOKUP(QP$3,[2]分国家汇总!$A:$AW,$A16,FALSE)),"",VLOOKUP(QP$3,[2]分国家汇总!$A:$AW,$A16,FALSE))</f>
        <v>-2741.3149480000002</v>
      </c>
      <c r="QQ16" s="34">
        <f>IF(ISERROR(VLOOKUP(QQ$3,[2]分国家汇总!$A:$AW,$A16,FALSE)),"",VLOOKUP(QQ$3,[2]分国家汇总!$A:$AW,$A16,FALSE))</f>
        <v>-817.76926400000002</v>
      </c>
      <c r="QR16" s="34">
        <f>IF(ISERROR(VLOOKUP(QR$3,[2]分国家汇总!$A:$AW,$A16,FALSE)),"",VLOOKUP(QR$3,[2]分国家汇总!$A:$AW,$A16,FALSE))</f>
        <v>-696.29340100000002</v>
      </c>
      <c r="QS16" s="34">
        <f>IF(ISERROR(VLOOKUP(QS$3,[2]分国家汇总!$A:$AW,$A16,FALSE)),"",VLOOKUP(QS$3,[2]分国家汇总!$A:$AW,$A16,FALSE))</f>
        <v>643.79316900000003</v>
      </c>
      <c r="QT16" s="34">
        <f>IF(ISERROR(VLOOKUP(QT$3,[2]分国家汇总!$A:$AW,$A16,FALSE)),"",VLOOKUP(QT$3,[2]分国家汇总!$A:$AW,$A16,FALSE))</f>
        <v>-1008.649358</v>
      </c>
      <c r="QU16" s="34">
        <f>IF(ISERROR(VLOOKUP(QU$3,[2]分国家汇总!$A:$AW,$A16,FALSE)),"",VLOOKUP(QU$3,[2]分国家汇总!$A:$AW,$A16,FALSE))</f>
        <v>849.29109900000003</v>
      </c>
      <c r="QV16" s="34">
        <f>IF(ISERROR(VLOOKUP(QV$3,[2]分国家汇总!$A:$AW,$A16,FALSE)),"",VLOOKUP(QV$3,[2]分国家汇总!$A:$AW,$A16,FALSE))</f>
        <v>423.45961499999999</v>
      </c>
      <c r="QW16" s="34">
        <f>IF(ISERROR(VLOOKUP(QW$3,[2]分国家汇总!$A:$AW,$A16,FALSE)),"",VLOOKUP(QW$3,[2]分国家汇总!$A:$AW,$A16,FALSE))</f>
        <v>944.44757000000004</v>
      </c>
      <c r="QX16" s="34">
        <f>IF(ISERROR(VLOOKUP(QX$3,[2]分国家汇总!$A:$AW,$A16,FALSE)),"",VLOOKUP(QX$3,[2]分国家汇总!$A:$AW,$A16,FALSE))</f>
        <v>189.569492</v>
      </c>
      <c r="QY16" s="34">
        <f>IF(ISERROR(VLOOKUP(QY$3,[2]分国家汇总!$A:$AW,$A16,FALSE)),"",VLOOKUP(QY$3,[2]分国家汇总!$A:$AW,$A16,FALSE))</f>
        <v>311.76980300000002</v>
      </c>
      <c r="QZ16" s="34">
        <f>IF(ISERROR(VLOOKUP(QZ$3,[2]分国家汇总!$A:$AW,$A16,FALSE)),"",VLOOKUP(QZ$3,[2]分国家汇总!$A:$AW,$A16,FALSE))</f>
        <v>-602.67209400000002</v>
      </c>
      <c r="RA16" s="34">
        <f>IF(ISERROR(VLOOKUP(RA$3,[2]分国家汇总!$A:$AW,$A16,FALSE)),"",VLOOKUP(RA$3,[2]分国家汇总!$A:$AW,$A16,FALSE))</f>
        <v>-402.21053599999999</v>
      </c>
      <c r="RB16" s="34">
        <f>IF(ISERROR(VLOOKUP(RB$3,[2]分国家汇总!$A:$AW,$A16,FALSE)),"",VLOOKUP(RB$3,[2]分国家汇总!$A:$AW,$A16,FALSE))</f>
        <v>597.62771399999997</v>
      </c>
      <c r="RC16" s="34">
        <f>IF(ISERROR(VLOOKUP(RC$3,[2]分国家汇总!$A:$AW,$A16,FALSE)),"",VLOOKUP(RC$3,[2]分国家汇总!$A:$AW,$A16,FALSE))</f>
        <v>-506.26464700000002</v>
      </c>
      <c r="RD16" s="34">
        <f>IF(ISERROR(VLOOKUP(RD$3,[2]分国家汇总!$A:$AW,$A16,FALSE)),"",VLOOKUP(RD$3,[2]分国家汇总!$A:$AW,$A16,FALSE))</f>
        <v>-1058.0675699999999</v>
      </c>
      <c r="RE16" s="34">
        <f>IF(ISERROR(VLOOKUP(RE$3,[2]分国家汇总!$A:$AW,$A16,FALSE)),"",VLOOKUP(RE$3,[2]分国家汇总!$A:$AW,$A16,FALSE))</f>
        <v>351.75240300000002</v>
      </c>
      <c r="RF16" s="34">
        <f>IF(ISERROR(VLOOKUP(RF$3,[2]分国家汇总!$A:$AW,$A16,FALSE)),"",VLOOKUP(RF$3,[2]分国家汇总!$A:$AW,$A16,FALSE))</f>
        <v>-167.69157000000001</v>
      </c>
      <c r="RG16" s="34">
        <f>IF(ISERROR(VLOOKUP(RG$3,[2]分国家汇总!$A:$AW,$A16,FALSE)),"",VLOOKUP(RG$3,[2]分国家汇总!$A:$AW,$A16,FALSE))</f>
        <v>1757.4989740000001</v>
      </c>
      <c r="RH16" s="34">
        <f>IF(ISERROR(VLOOKUP(RH$3,[2]分国家汇总!$A:$AW,$A16,FALSE)),"",VLOOKUP(RH$3,[2]分国家汇总!$A:$AW,$A16,FALSE))</f>
        <v>3965.9727969999999</v>
      </c>
      <c r="RI16" s="34">
        <f>IF(ISERROR(VLOOKUP(RI$3,[2]分国家汇总!$A:$AW,$A16,FALSE)),"",VLOOKUP(RI$3,[2]分国家汇总!$A:$AW,$A16,FALSE))</f>
        <v>-1912.844859</v>
      </c>
      <c r="RJ16" s="34">
        <f>IF(ISERROR(VLOOKUP(RJ$3,[2]分国家汇总!$A:$AW,$A16,FALSE)),"",VLOOKUP(RJ$3,[2]分国家汇总!$A:$AW,$A16,FALSE))</f>
        <v>2056.0853999999999</v>
      </c>
      <c r="RK16" s="34">
        <f>IF(ISERROR(VLOOKUP(RK$3,[2]分国家汇总!$A:$AW,$A16,FALSE)),"",VLOOKUP(RK$3,[2]分国家汇总!$A:$AW,$A16,FALSE))</f>
        <v>2730.7081199999998</v>
      </c>
      <c r="RL16" s="34">
        <f>IF(ISERROR(VLOOKUP(RL$3,[2]分国家汇总!$A:$AW,$A16,FALSE)),"",VLOOKUP(RL$3,[2]分国家汇总!$A:$AW,$A16,FALSE))</f>
        <v>-269.691776</v>
      </c>
      <c r="RM16" s="34">
        <f>IF(ISERROR(VLOOKUP(RM$3,[2]分国家汇总!$A:$AW,$A16,FALSE)),"",VLOOKUP(RM$3,[2]分国家汇总!$A:$AW,$A16,FALSE))</f>
        <v>-1050.9613400000001</v>
      </c>
      <c r="RN16" s="34">
        <f>IF(ISERROR(VLOOKUP(RN$3,[2]分国家汇总!$A:$AW,$A16,FALSE)),"",VLOOKUP(RN$3,[2]分国家汇总!$A:$AW,$A16,FALSE))</f>
        <v>-356.49594300000001</v>
      </c>
      <c r="RO16" s="34">
        <f>IF(ISERROR(VLOOKUP(RO$3,[2]分国家汇总!$A:$AW,$A16,FALSE)),"",VLOOKUP(RO$3,[2]分国家汇总!$A:$AW,$A16,FALSE))</f>
        <v>217.73358200000001</v>
      </c>
      <c r="RP16" s="34">
        <f>IF(ISERROR(VLOOKUP(RP$3,[2]分国家汇总!$A:$AW,$A16,FALSE)),"",VLOOKUP(RP$3,[2]分国家汇总!$A:$AW,$A16,FALSE))</f>
        <v>2559.8370749999999</v>
      </c>
      <c r="RQ16" s="34">
        <f>IF(ISERROR(VLOOKUP(RQ$3,[2]分国家汇总!$A:$AW,$A16,FALSE)),"",VLOOKUP(RQ$3,[2]分国家汇总!$A:$AW,$A16,FALSE))</f>
        <v>274.60569600000002</v>
      </c>
      <c r="RR16" s="34">
        <f>IF(ISERROR(VLOOKUP(RR$3,[2]分国家汇总!$A:$AW,$A16,FALSE)),"",VLOOKUP(RR$3,[2]分国家汇总!$A:$AW,$A16,FALSE))</f>
        <v>-242.08974599999999</v>
      </c>
      <c r="RS16" s="34">
        <f>IF(ISERROR(VLOOKUP(RS$3,[2]分国家汇总!$A:$AW,$A16,FALSE)),"",VLOOKUP(RS$3,[2]分国家汇总!$A:$AW,$A16,FALSE))</f>
        <v>-207.59177299999999</v>
      </c>
      <c r="RT16" s="34">
        <f>IF(ISERROR(VLOOKUP(RT$3,[2]分国家汇总!$A:$AW,$A16,FALSE)),"",VLOOKUP(RT$3,[2]分国家汇总!$A:$AW,$A16,FALSE))</f>
        <v>3062.7050429999999</v>
      </c>
      <c r="RU16" s="34">
        <f>IF(ISERROR(VLOOKUP(RU$3,[2]分国家汇总!$A:$AW,$A16,FALSE)),"",VLOOKUP(RU$3,[2]分国家汇总!$A:$AW,$A16,FALSE))</f>
        <v>2757.1511519999999</v>
      </c>
      <c r="RV16" s="34">
        <f>IF(ISERROR(VLOOKUP(RV$3,[2]分国家汇总!$A:$AW,$A16,FALSE)),"",VLOOKUP(RV$3,[2]分国家汇总!$A:$AW,$A16,FALSE))</f>
        <v>1724.6297360000001</v>
      </c>
      <c r="RW16" s="34">
        <f>IF(ISERROR(VLOOKUP(RW$3,[2]分国家汇总!$A:$AW,$A16,FALSE)),"",VLOOKUP(RW$3,[2]分国家汇总!$A:$AW,$A16,FALSE))</f>
        <v>1688.89867</v>
      </c>
      <c r="RX16" s="34">
        <f>IF(ISERROR(VLOOKUP(RX$3,[2]分国家汇总!$A:$AW,$A16,FALSE)),"",VLOOKUP(RX$3,[2]分国家汇总!$A:$AW,$A16,FALSE))</f>
        <v>-402.44643500000001</v>
      </c>
      <c r="RY16" s="34">
        <f>IF(ISERROR(VLOOKUP(RY$3,[2]分国家汇总!$A:$AW,$A16,FALSE)),"",VLOOKUP(RY$3,[2]分国家汇总!$A:$AW,$A16,FALSE))</f>
        <v>2804.6413889999999</v>
      </c>
      <c r="RZ16" s="34">
        <f>IF(ISERROR(VLOOKUP(RZ$3,[2]分国家汇总!$A:$AW,$A16,FALSE)),"",VLOOKUP(RZ$3,[2]分国家汇总!$A:$AW,$A16,FALSE))</f>
        <v>907.17804599999999</v>
      </c>
      <c r="SA16" s="34">
        <f>IF(ISERROR(VLOOKUP(SA$3,[2]分国家汇总!$A:$AW,$A16,FALSE)),"",VLOOKUP(SA$3,[2]分国家汇总!$A:$AW,$A16,FALSE))</f>
        <v>1282.0991180000001</v>
      </c>
      <c r="SB16" s="34">
        <f>IF(ISERROR(VLOOKUP(SB$3,[2]分国家汇总!$A:$AW,$A16,FALSE)),"",VLOOKUP(SB$3,[2]分国家汇总!$A:$AW,$A16,FALSE))</f>
        <v>-1128.8285559999999</v>
      </c>
      <c r="SC16" s="34">
        <f>IF(ISERROR(VLOOKUP(SC$3,[2]分国家汇总!$A:$AW,$A16,FALSE)),"",VLOOKUP(SC$3,[2]分国家汇总!$A:$AW,$A16,FALSE))</f>
        <v>827.24445700000001</v>
      </c>
      <c r="SD16" s="34">
        <f>IF(ISERROR(VLOOKUP(SD$3,[2]分国家汇总!$A:$AW,$A16,FALSE)),"",VLOOKUP(SD$3,[2]分国家汇总!$A:$AW,$A16,FALSE))</f>
        <v>-502.74552199999999</v>
      </c>
      <c r="SE16" s="34">
        <f>IF(ISERROR(VLOOKUP(SE$3,[2]分国家汇总!$A:$AW,$A16,FALSE)),"",VLOOKUP(SE$3,[2]分国家汇总!$A:$AW,$A16,FALSE))</f>
        <v>1356.947214</v>
      </c>
      <c r="SF16" s="34">
        <f>IF(ISERROR(VLOOKUP(SF$3,[2]分国家汇总!$A:$AW,$A16,FALSE)),"",VLOOKUP(SF$3,[2]分国家汇总!$A:$AW,$A16,FALSE))</f>
        <v>842.21268099999998</v>
      </c>
      <c r="SG16" s="34">
        <f>IF(ISERROR(VLOOKUP(SG$3,[2]分国家汇总!$A:$AW,$A16,FALSE)),"",VLOOKUP(SG$3,[2]分国家汇总!$A:$AW,$A16,FALSE))</f>
        <v>2304.3778309999998</v>
      </c>
      <c r="SH16" s="34">
        <f>IF(ISERROR(VLOOKUP(SH$3,[2]分国家汇总!$A:$AW,$A16,FALSE)),"",VLOOKUP(SH$3,[2]分国家汇总!$A:$AW,$A16,FALSE))</f>
        <v>119.994409</v>
      </c>
      <c r="SI16" s="34">
        <f>IF(ISERROR(VLOOKUP(SI$3,[2]分国家汇总!$A:$AW,$A16,FALSE)),"",VLOOKUP(SI$3,[2]分国家汇总!$A:$AW,$A16,FALSE))</f>
        <v>444.45660900000001</v>
      </c>
      <c r="SJ16" s="34">
        <f>IF(ISERROR(VLOOKUP(SJ$3,[2]分国家汇总!$A:$AW,$A16,FALSE)),"",VLOOKUP(SJ$3,[2]分国家汇总!$A:$AW,$A16,FALSE))</f>
        <v>1863.856828</v>
      </c>
      <c r="SK16" s="34">
        <f>IF(ISERROR(VLOOKUP(SK$3,[2]分国家汇总!$A:$AW,$A16,FALSE)),"",VLOOKUP(SK$3,[2]分国家汇总!$A:$AW,$A16,FALSE))</f>
        <v>1859.7922530000001</v>
      </c>
      <c r="SL16" s="34">
        <f>IF(ISERROR(VLOOKUP(SL$3,[2]分国家汇总!$A:$AW,$A16,FALSE)),"",VLOOKUP(SL$3,[2]分国家汇总!$A:$AW,$A16,FALSE))</f>
        <v>1053.8395370000001</v>
      </c>
      <c r="SM16" s="34">
        <f>IF(ISERROR(VLOOKUP(SM$3,[2]分国家汇总!$A:$AW,$A16,FALSE)),"",VLOOKUP(SM$3,[2]分国家汇总!$A:$AW,$A16,FALSE))</f>
        <v>-798.75820899999997</v>
      </c>
      <c r="SN16" s="34">
        <f>IF(ISERROR(VLOOKUP(SN$3,[2]分国家汇总!$A:$AW,$A16,FALSE)),"",VLOOKUP(SN$3,[2]分国家汇总!$A:$AW,$A16,FALSE))</f>
        <v>81.484818000000004</v>
      </c>
      <c r="SO16" s="34">
        <f>IF(ISERROR(VLOOKUP(SO$3,[2]分国家汇总!$A:$AW,$A16,FALSE)),"",VLOOKUP(SO$3,[2]分国家汇总!$A:$AW,$A16,FALSE))</f>
        <v>-275.57959299999999</v>
      </c>
      <c r="SP16" s="34">
        <f>IF(ISERROR(VLOOKUP(SP$3,[2]分国家汇总!$A:$AW,$A16,FALSE)),"",VLOOKUP(SP$3,[2]分国家汇总!$A:$AW,$A16,FALSE))</f>
        <v>-104.990785</v>
      </c>
      <c r="SQ16" s="34">
        <f>IF(ISERROR(VLOOKUP(SQ$3,[2]分国家汇总!$A:$AW,$A16,FALSE)),"",VLOOKUP(SQ$3,[2]分国家汇总!$A:$AW,$A16,FALSE))</f>
        <v>1155.016719</v>
      </c>
      <c r="SR16" s="34">
        <f>IF(ISERROR(VLOOKUP(SR$3,[2]分国家汇总!$A:$AW,$A16,FALSE)),"",VLOOKUP(SR$3,[2]分国家汇总!$A:$AW,$A16,FALSE))</f>
        <v>539.37392299999999</v>
      </c>
      <c r="SS16" s="34">
        <f>IF(ISERROR(VLOOKUP(SS$3,[2]分国家汇总!$A:$AW,$A16,FALSE)),"",VLOOKUP(SS$3,[2]分国家汇总!$A:$AW,$A16,FALSE))</f>
        <v>2025.971499</v>
      </c>
      <c r="ST16" s="34">
        <f>IF(ISERROR(VLOOKUP(ST$3,[2]分国家汇总!$A:$AW,$A16,FALSE)),"",VLOOKUP(ST$3,[2]分国家汇总!$A:$AW,$A16,FALSE))</f>
        <v>1285.8664429999999</v>
      </c>
      <c r="SU16" s="34">
        <f>IF(ISERROR(VLOOKUP(SU$3,[2]分国家汇总!$A:$AW,$A16,FALSE)),"",VLOOKUP(SU$3,[2]分国家汇总!$A:$AW,$A16,FALSE))</f>
        <v>-216.445897</v>
      </c>
      <c r="SV16" s="34">
        <f>IF(ISERROR(VLOOKUP(SV$3,[2]分国家汇总!$A:$AW,$A16,FALSE)),"",VLOOKUP(SV$3,[2]分国家汇总!$A:$AW,$A16,FALSE))</f>
        <v>-1022.532001</v>
      </c>
      <c r="SW16" s="34">
        <f>IF(ISERROR(VLOOKUP(SW$3,[2]分国家汇总!$A:$AW,$A16,FALSE)),"",VLOOKUP(SW$3,[2]分国家汇总!$A:$AW,$A16,FALSE))</f>
        <v>3704.5752539999999</v>
      </c>
      <c r="SX16" s="34">
        <f>IF(ISERROR(VLOOKUP(SX$3,[2]分国家汇总!$A:$AW,$A16,FALSE)),"",VLOOKUP(SX$3,[2]分国家汇总!$A:$AW,$A16,FALSE))</f>
        <v>1349.1576299999999</v>
      </c>
      <c r="SY16" s="34">
        <f>IF(ISERROR(VLOOKUP(SY$3,[2]分国家汇总!$A:$AW,$A16,FALSE)),"",VLOOKUP(SY$3,[2]分国家汇总!$A:$AW,$A16,FALSE))</f>
        <v>-836.11540600000001</v>
      </c>
      <c r="SZ16" s="34">
        <f>IF(ISERROR(VLOOKUP(SZ$3,[2]分国家汇总!$A:$AW,$A16,FALSE)),"",VLOOKUP(SZ$3,[2]分国家汇总!$A:$AW,$A16,FALSE))</f>
        <v>1800.6196890000001</v>
      </c>
      <c r="TA16" s="34">
        <f>IF(ISERROR(VLOOKUP(TA$3,[2]分国家汇总!$A:$AW,$A16,FALSE)),"",VLOOKUP(TA$3,[2]分国家汇总!$A:$AW,$A16,FALSE))</f>
        <v>3170.5116349999998</v>
      </c>
      <c r="TB16" s="34">
        <f>IF(ISERROR(VLOOKUP(TB$3,[2]分国家汇总!$A:$AW,$A16,FALSE)),"",VLOOKUP(TB$3,[2]分国家汇总!$A:$AW,$A16,FALSE))</f>
        <v>944.55530299999998</v>
      </c>
      <c r="TC16" s="34">
        <f>IF(ISERROR(VLOOKUP(TC$3,[2]分国家汇总!$A:$AW,$A16,FALSE)),"",VLOOKUP(TC$3,[2]分国家汇总!$A:$AW,$A16,FALSE))</f>
        <v>237.55428000000001</v>
      </c>
      <c r="TD16" s="34">
        <f>IF(ISERROR(VLOOKUP(TD$3,[2]分国家汇总!$A:$AW,$A16,FALSE)),"",VLOOKUP(TD$3,[2]分国家汇总!$A:$AW,$A16,FALSE))</f>
        <v>549.80408499999999</v>
      </c>
      <c r="TE16" s="34">
        <f>IF(ISERROR(VLOOKUP(TE$3,[2]分国家汇总!$A:$AW,$A16,FALSE)),"",VLOOKUP(TE$3,[2]分国家汇总!$A:$AW,$A16,FALSE))</f>
        <v>410.84637400000003</v>
      </c>
      <c r="TF16" s="34">
        <f>IF(ISERROR(VLOOKUP(TF$3,[2]分国家汇总!$A:$AW,$A16,FALSE)),"",VLOOKUP(TF$3,[2]分国家汇总!$A:$AW,$A16,FALSE))</f>
        <v>-161.738235</v>
      </c>
      <c r="TG16" s="34">
        <f>IF(ISERROR(VLOOKUP(TG$3,[2]分国家汇总!$A:$AW,$A16,FALSE)),"",VLOOKUP(TG$3,[2]分国家汇总!$A:$AW,$A16,FALSE))</f>
        <v>533.06640800000002</v>
      </c>
    </row>
    <row r="17" spans="1:527" s="32" customFormat="1" ht="15" x14ac:dyDescent="0.2">
      <c r="A17" s="28">
        <v>15</v>
      </c>
      <c r="B17" s="29"/>
      <c r="C17" s="30"/>
      <c r="D17" s="35" t="s">
        <v>13</v>
      </c>
      <c r="E17" s="34" t="e">
        <f>VLOOKUP(E$3,[2]分国家汇总!$A:$AW,$A17,FALSE)</f>
        <v>#N/A</v>
      </c>
      <c r="F17" s="34" t="e">
        <f>VLOOKUP(F$3,[2]分国家汇总!$A:$AW,$A17,FALSE)</f>
        <v>#N/A</v>
      </c>
      <c r="G17" s="34" t="e">
        <f>VLOOKUP(G$3,[2]分国家汇总!$A:$AW,$A17,FALSE)</f>
        <v>#N/A</v>
      </c>
      <c r="H17" s="34" t="e">
        <f>VLOOKUP(H$3,[2]分国家汇总!$A:$AW,$A17,FALSE)</f>
        <v>#N/A</v>
      </c>
      <c r="I17" s="34" t="e">
        <f>VLOOKUP(I$3,[2]分国家汇总!$A:$AW,$A17,FALSE)</f>
        <v>#N/A</v>
      </c>
      <c r="J17" s="34" t="e">
        <f>VLOOKUP(J$3,[2]分国家汇总!$A:$AW,$A17,FALSE)</f>
        <v>#N/A</v>
      </c>
      <c r="K17" s="34" t="e">
        <f>VLOOKUP(K$3,[2]分国家汇总!$A:$AW,$A17,FALSE)</f>
        <v>#N/A</v>
      </c>
      <c r="L17" s="34" t="e">
        <f>VLOOKUP(L$3,[2]分国家汇总!$A:$AW,$A17,FALSE)</f>
        <v>#N/A</v>
      </c>
      <c r="M17" s="34" t="e">
        <f>VLOOKUP(M$3,[2]分国家汇总!$A:$AW,$A17,FALSE)</f>
        <v>#N/A</v>
      </c>
      <c r="N17" s="34" t="e">
        <f>VLOOKUP(N$3,[2]分国家汇总!$A:$AW,$A17,FALSE)</f>
        <v>#N/A</v>
      </c>
      <c r="O17" s="34" t="e">
        <f>VLOOKUP(O$3,[2]分国家汇总!$A:$AW,$A17,FALSE)</f>
        <v>#N/A</v>
      </c>
      <c r="P17" s="34" t="e">
        <f>VLOOKUP(P$3,[2]分国家汇总!$A:$AW,$A17,FALSE)</f>
        <v>#N/A</v>
      </c>
      <c r="Q17" s="34" t="e">
        <f>VLOOKUP(Q$3,[2]分国家汇总!$A:$AW,$A17,FALSE)</f>
        <v>#N/A</v>
      </c>
      <c r="R17" s="34" t="e">
        <f>VLOOKUP(R$3,[2]分国家汇总!$A:$AW,$A17,FALSE)</f>
        <v>#N/A</v>
      </c>
      <c r="S17" s="34" t="e">
        <f>VLOOKUP(S$3,[2]分国家汇总!$A:$AW,$A17,FALSE)</f>
        <v>#N/A</v>
      </c>
      <c r="T17" s="34" t="e">
        <f>VLOOKUP(T$3,[2]分国家汇总!$A:$AW,$A17,FALSE)</f>
        <v>#N/A</v>
      </c>
      <c r="U17" s="34" t="e">
        <f>VLOOKUP(U$3,[2]分国家汇总!$A:$AW,$A17,FALSE)</f>
        <v>#N/A</v>
      </c>
      <c r="V17" s="34" t="e">
        <f>VLOOKUP(V$3,[2]分国家汇总!$A:$AW,$A17,FALSE)</f>
        <v>#N/A</v>
      </c>
      <c r="W17" s="34" t="e">
        <f>VLOOKUP(W$3,[2]分国家汇总!$A:$AW,$A17,FALSE)</f>
        <v>#N/A</v>
      </c>
      <c r="X17" s="34" t="e">
        <f>VLOOKUP(X$3,[2]分国家汇总!$A:$AW,$A17,FALSE)</f>
        <v>#N/A</v>
      </c>
      <c r="Y17" s="34" t="e">
        <f>VLOOKUP(Y$3,[2]分国家汇总!$A:$AW,$A17,FALSE)</f>
        <v>#N/A</v>
      </c>
      <c r="Z17" s="34" t="e">
        <f>VLOOKUP(Z$3,[2]分国家汇总!$A:$AW,$A17,FALSE)</f>
        <v>#N/A</v>
      </c>
      <c r="AA17" s="34" t="e">
        <f>VLOOKUP(AA$3,[2]分国家汇总!$A:$AW,$A17,FALSE)</f>
        <v>#N/A</v>
      </c>
      <c r="AB17" s="34" t="e">
        <f>VLOOKUP(AB$3,[2]分国家汇总!$A:$AW,$A17,FALSE)</f>
        <v>#N/A</v>
      </c>
      <c r="AC17" s="34" t="e">
        <f>VLOOKUP(AC$3,[2]分国家汇总!$A:$AW,$A17,FALSE)</f>
        <v>#N/A</v>
      </c>
      <c r="AD17" s="34" t="e">
        <f>VLOOKUP(AD$3,[2]分国家汇总!$A:$AW,$A17,FALSE)</f>
        <v>#N/A</v>
      </c>
      <c r="AE17" s="34" t="e">
        <f>VLOOKUP(AE$3,[2]分国家汇总!$A:$AW,$A17,FALSE)</f>
        <v>#N/A</v>
      </c>
      <c r="AF17" s="34" t="e">
        <f>VLOOKUP(AF$3,[2]分国家汇总!$A:$AW,$A17,FALSE)</f>
        <v>#N/A</v>
      </c>
      <c r="AG17" s="34" t="e">
        <f>VLOOKUP(AG$3,[2]分国家汇总!$A:$AW,$A17,FALSE)</f>
        <v>#N/A</v>
      </c>
      <c r="AH17" s="34" t="e">
        <f>VLOOKUP(AH$3,[2]分国家汇总!$A:$AW,$A17,FALSE)</f>
        <v>#N/A</v>
      </c>
      <c r="AI17" s="34" t="e">
        <f>VLOOKUP(AI$3,[2]分国家汇总!$A:$AW,$A17,FALSE)</f>
        <v>#N/A</v>
      </c>
      <c r="AJ17" s="34" t="e">
        <f>VLOOKUP(AJ$3,[2]分国家汇总!$A:$AW,$A17,FALSE)</f>
        <v>#N/A</v>
      </c>
      <c r="AK17" s="34" t="e">
        <f>VLOOKUP(AK$3,[2]分国家汇总!$A:$AW,$A17,FALSE)</f>
        <v>#N/A</v>
      </c>
      <c r="AL17" s="34" t="e">
        <f>VLOOKUP(AL$3,[2]分国家汇总!$A:$AW,$A17,FALSE)</f>
        <v>#N/A</v>
      </c>
      <c r="AM17" s="34" t="e">
        <f>VLOOKUP(AM$3,[2]分国家汇总!$A:$AW,$A17,FALSE)</f>
        <v>#N/A</v>
      </c>
      <c r="AN17" s="34" t="e">
        <f>VLOOKUP(AN$3,[2]分国家汇总!$A:$AW,$A17,FALSE)</f>
        <v>#N/A</v>
      </c>
      <c r="AO17" s="34" t="e">
        <f>VLOOKUP(AO$3,[2]分国家汇总!$A:$AW,$A17,FALSE)</f>
        <v>#N/A</v>
      </c>
      <c r="AP17" s="34" t="e">
        <f>VLOOKUP(AP$3,[2]分国家汇总!$A:$AW,$A17,FALSE)</f>
        <v>#N/A</v>
      </c>
      <c r="AQ17" s="34" t="e">
        <f>VLOOKUP(AQ$3,[2]分国家汇总!$A:$AW,$A17,FALSE)</f>
        <v>#N/A</v>
      </c>
      <c r="AR17" s="34" t="e">
        <f>VLOOKUP(AR$3,[2]分国家汇总!$A:$AW,$A17,FALSE)</f>
        <v>#N/A</v>
      </c>
      <c r="AS17" s="34" t="e">
        <f>VLOOKUP(AS$3,[2]分国家汇总!$A:$AW,$A17,FALSE)</f>
        <v>#N/A</v>
      </c>
      <c r="AT17" s="34" t="e">
        <f>VLOOKUP(AT$3,[2]分国家汇总!$A:$AW,$A17,FALSE)</f>
        <v>#N/A</v>
      </c>
      <c r="AU17" s="34" t="e">
        <f>VLOOKUP(AU$3,[2]分国家汇总!$A:$AW,$A17,FALSE)</f>
        <v>#N/A</v>
      </c>
      <c r="AV17" s="34" t="e">
        <f>VLOOKUP(AV$3,[2]分国家汇总!$A:$AW,$A17,FALSE)</f>
        <v>#N/A</v>
      </c>
      <c r="AW17" s="34" t="e">
        <f>VLOOKUP(AW$3,[2]分国家汇总!$A:$AW,$A17,FALSE)</f>
        <v>#N/A</v>
      </c>
      <c r="AX17" s="34" t="e">
        <f>VLOOKUP(AX$3,[2]分国家汇总!$A:$AW,$A17,FALSE)</f>
        <v>#N/A</v>
      </c>
      <c r="AY17" s="34" t="e">
        <f>VLOOKUP(AY$3,[2]分国家汇总!$A:$AW,$A17,FALSE)</f>
        <v>#N/A</v>
      </c>
      <c r="AZ17" s="34" t="e">
        <f>VLOOKUP(AZ$3,[2]分国家汇总!$A:$AW,$A17,FALSE)</f>
        <v>#N/A</v>
      </c>
      <c r="BA17" s="34" t="e">
        <f>VLOOKUP(BA$3,[2]分国家汇总!$A:$AW,$A17,FALSE)</f>
        <v>#N/A</v>
      </c>
      <c r="BB17" s="34" t="e">
        <f>VLOOKUP(BB$3,[2]分国家汇总!$A:$AW,$A17,FALSE)</f>
        <v>#N/A</v>
      </c>
      <c r="BC17" s="34" t="e">
        <f>VLOOKUP(BC$3,[2]分国家汇总!$A:$AW,$A17,FALSE)</f>
        <v>#N/A</v>
      </c>
      <c r="BD17" s="34" t="e">
        <f>VLOOKUP(BD$3,[2]分国家汇总!$A:$AW,$A17,FALSE)</f>
        <v>#N/A</v>
      </c>
      <c r="BE17" s="34" t="e">
        <f>VLOOKUP(BE$3,[2]分国家汇总!$A:$AW,$A17,FALSE)</f>
        <v>#N/A</v>
      </c>
      <c r="BF17" s="34" t="e">
        <f>VLOOKUP(BF$3,[2]分国家汇总!$A:$AW,$A17,FALSE)</f>
        <v>#N/A</v>
      </c>
      <c r="BG17" s="34" t="e">
        <f>VLOOKUP(BG$3,[2]分国家汇总!$A:$AW,$A17,FALSE)</f>
        <v>#N/A</v>
      </c>
      <c r="BH17" s="34" t="e">
        <f>VLOOKUP(BH$3,[2]分国家汇总!$A:$AW,$A17,FALSE)</f>
        <v>#N/A</v>
      </c>
      <c r="BI17" s="34" t="e">
        <f>VLOOKUP(BI$3,[2]分国家汇总!$A:$AW,$A17,FALSE)</f>
        <v>#N/A</v>
      </c>
      <c r="BJ17" s="34" t="e">
        <f>VLOOKUP(BJ$3,[2]分国家汇总!$A:$AW,$A17,FALSE)</f>
        <v>#N/A</v>
      </c>
      <c r="BK17" s="34" t="e">
        <f>VLOOKUP(BK$3,[2]分国家汇总!$A:$AW,$A17,FALSE)</f>
        <v>#N/A</v>
      </c>
      <c r="BL17" s="34" t="e">
        <f>VLOOKUP(BL$3,[2]分国家汇总!$A:$AW,$A17,FALSE)</f>
        <v>#N/A</v>
      </c>
      <c r="BM17" s="34" t="e">
        <f>VLOOKUP(BM$3,[2]分国家汇总!$A:$AW,$A17,FALSE)</f>
        <v>#N/A</v>
      </c>
      <c r="BN17" s="34" t="e">
        <f>VLOOKUP(BN$3,[2]分国家汇总!$A:$AW,$A17,FALSE)</f>
        <v>#N/A</v>
      </c>
      <c r="BO17" s="34" t="e">
        <f>VLOOKUP(BO$3,[2]分国家汇总!$A:$AW,$A17,FALSE)</f>
        <v>#N/A</v>
      </c>
      <c r="BP17" s="34" t="e">
        <f>VLOOKUP(BP$3,[2]分国家汇总!$A:$AW,$A17,FALSE)</f>
        <v>#N/A</v>
      </c>
      <c r="BQ17" s="34" t="e">
        <f>VLOOKUP(BQ$3,[2]分国家汇总!$A:$AW,$A17,FALSE)</f>
        <v>#N/A</v>
      </c>
      <c r="BR17" s="34" t="e">
        <f>VLOOKUP(BR$3,[2]分国家汇总!$A:$AW,$A17,FALSE)</f>
        <v>#N/A</v>
      </c>
      <c r="BS17" s="34" t="e">
        <f>VLOOKUP(BS$3,[2]分国家汇总!$A:$AW,$A17,FALSE)</f>
        <v>#N/A</v>
      </c>
      <c r="BT17" s="34" t="e">
        <f>VLOOKUP(BT$3,[2]分国家汇总!$A:$AW,$A17,FALSE)</f>
        <v>#N/A</v>
      </c>
      <c r="BU17" s="34" t="e">
        <f>VLOOKUP(BU$3,[2]分国家汇总!$A:$AW,$A17,FALSE)</f>
        <v>#N/A</v>
      </c>
      <c r="BV17" s="34" t="e">
        <f>VLOOKUP(BV$3,[2]分国家汇总!$A:$AW,$A17,FALSE)</f>
        <v>#N/A</v>
      </c>
      <c r="BW17" s="34" t="e">
        <f>VLOOKUP(BW$3,[2]分国家汇总!$A:$AW,$A17,FALSE)</f>
        <v>#N/A</v>
      </c>
      <c r="BX17" s="34" t="e">
        <f>VLOOKUP(BX$3,[2]分国家汇总!$A:$AW,$A17,FALSE)</f>
        <v>#N/A</v>
      </c>
      <c r="BY17" s="34" t="e">
        <f>VLOOKUP(BY$3,[2]分国家汇总!$A:$AW,$A17,FALSE)</f>
        <v>#N/A</v>
      </c>
      <c r="BZ17" s="34" t="e">
        <f>VLOOKUP(BZ$3,[2]分国家汇总!$A:$AW,$A17,FALSE)</f>
        <v>#N/A</v>
      </c>
      <c r="CA17" s="34" t="e">
        <f>VLOOKUP(CA$3,[2]分国家汇总!$A:$AW,$A17,FALSE)</f>
        <v>#N/A</v>
      </c>
      <c r="CB17" s="34" t="e">
        <f>VLOOKUP(CB$3,[2]分国家汇总!$A:$AW,$A17,FALSE)</f>
        <v>#N/A</v>
      </c>
      <c r="CC17" s="34" t="e">
        <f>VLOOKUP(CC$3,[2]分国家汇总!$A:$AW,$A17,FALSE)</f>
        <v>#N/A</v>
      </c>
      <c r="CD17" s="34" t="e">
        <f>VLOOKUP(CD$3,[2]分国家汇总!$A:$AW,$A17,FALSE)</f>
        <v>#N/A</v>
      </c>
      <c r="CE17" s="34" t="e">
        <f>VLOOKUP(CE$3,[2]分国家汇总!$A:$AW,$A17,FALSE)</f>
        <v>#N/A</v>
      </c>
      <c r="CF17" s="34" t="e">
        <f>VLOOKUP(CF$3,[2]分国家汇总!$A:$AW,$A17,FALSE)</f>
        <v>#N/A</v>
      </c>
      <c r="CG17" s="34" t="e">
        <f>VLOOKUP(CG$3,[2]分国家汇总!$A:$AW,$A17,FALSE)</f>
        <v>#N/A</v>
      </c>
      <c r="CH17" s="34" t="e">
        <f>VLOOKUP(CH$3,[2]分国家汇总!$A:$AW,$A17,FALSE)</f>
        <v>#N/A</v>
      </c>
      <c r="CI17" s="34" t="e">
        <f>VLOOKUP(CI$3,[2]分国家汇总!$A:$AW,$A17,FALSE)</f>
        <v>#N/A</v>
      </c>
      <c r="CJ17" s="34" t="e">
        <f>VLOOKUP(CJ$3,[2]分国家汇总!$A:$AW,$A17,FALSE)</f>
        <v>#N/A</v>
      </c>
      <c r="CK17" s="34" t="e">
        <f>VLOOKUP(CK$3,[2]分国家汇总!$A:$AW,$A17,FALSE)</f>
        <v>#N/A</v>
      </c>
      <c r="CL17" s="34" t="e">
        <f>VLOOKUP(CL$3,[2]分国家汇总!$A:$AW,$A17,FALSE)</f>
        <v>#N/A</v>
      </c>
      <c r="CM17" s="34" t="e">
        <f>VLOOKUP(CM$3,[2]分国家汇总!$A:$AW,$A17,FALSE)</f>
        <v>#N/A</v>
      </c>
      <c r="CN17" s="34" t="e">
        <f>VLOOKUP(CN$3,[2]分国家汇总!$A:$AW,$A17,FALSE)</f>
        <v>#N/A</v>
      </c>
      <c r="CO17" s="34" t="e">
        <f>VLOOKUP(CO$3,[2]分国家汇总!$A:$AW,$A17,FALSE)</f>
        <v>#N/A</v>
      </c>
      <c r="CP17" s="34" t="e">
        <f>VLOOKUP(CP$3,[2]分国家汇总!$A:$AW,$A17,FALSE)</f>
        <v>#N/A</v>
      </c>
      <c r="CQ17" s="34" t="e">
        <f>VLOOKUP(CQ$3,[2]分国家汇总!$A:$AW,$A17,FALSE)</f>
        <v>#N/A</v>
      </c>
      <c r="CR17" s="34" t="e">
        <f>VLOOKUP(CR$3,[2]分国家汇总!$A:$AW,$A17,FALSE)</f>
        <v>#N/A</v>
      </c>
      <c r="CS17" s="34" t="e">
        <f>VLOOKUP(CS$3,[2]分国家汇总!$A:$AW,$A17,FALSE)</f>
        <v>#N/A</v>
      </c>
      <c r="CT17" s="34" t="e">
        <f>VLOOKUP(CT$3,[2]分国家汇总!$A:$AW,$A17,FALSE)</f>
        <v>#N/A</v>
      </c>
      <c r="CU17" s="34" t="e">
        <f>VLOOKUP(CU$3,[2]分国家汇总!$A:$AW,$A17,FALSE)</f>
        <v>#N/A</v>
      </c>
      <c r="CV17" s="34" t="e">
        <f>VLOOKUP(CV$3,[2]分国家汇总!$A:$AW,$A17,FALSE)</f>
        <v>#N/A</v>
      </c>
      <c r="CW17" s="34" t="e">
        <f>VLOOKUP(CW$3,[2]分国家汇总!$A:$AW,$A17,FALSE)</f>
        <v>#N/A</v>
      </c>
      <c r="CX17" s="34" t="e">
        <f>VLOOKUP(CX$3,[2]分国家汇总!$A:$AW,$A17,FALSE)</f>
        <v>#N/A</v>
      </c>
      <c r="CY17" s="34" t="e">
        <f>VLOOKUP(CY$3,[2]分国家汇总!$A:$AW,$A17,FALSE)</f>
        <v>#N/A</v>
      </c>
      <c r="CZ17" s="34" t="e">
        <f>VLOOKUP(CZ$3,[2]分国家汇总!$A:$AW,$A17,FALSE)</f>
        <v>#N/A</v>
      </c>
      <c r="DA17" s="34" t="e">
        <f>VLOOKUP(DA$3,[2]分国家汇总!$A:$AW,$A17,FALSE)</f>
        <v>#N/A</v>
      </c>
      <c r="DB17" s="34" t="e">
        <f>VLOOKUP(DB$3,[2]分国家汇总!$A:$AW,$A17,FALSE)</f>
        <v>#N/A</v>
      </c>
      <c r="DC17" s="34" t="e">
        <f>VLOOKUP(DC$3,[2]分国家汇总!$A:$AW,$A17,FALSE)</f>
        <v>#N/A</v>
      </c>
      <c r="DD17" s="34" t="e">
        <f>VLOOKUP(DD$3,[2]分国家汇总!$A:$AW,$A17,FALSE)</f>
        <v>#N/A</v>
      </c>
      <c r="DE17" s="34" t="e">
        <f>VLOOKUP(DE$3,[2]分国家汇总!$A:$AW,$A17,FALSE)</f>
        <v>#N/A</v>
      </c>
      <c r="DF17" s="34" t="e">
        <f>VLOOKUP(DF$3,[2]分国家汇总!$A:$AW,$A17,FALSE)</f>
        <v>#N/A</v>
      </c>
      <c r="DG17" s="34" t="e">
        <f>VLOOKUP(DG$3,[2]分国家汇总!$A:$AW,$A17,FALSE)</f>
        <v>#N/A</v>
      </c>
      <c r="DH17" s="34" t="e">
        <f>VLOOKUP(DH$3,[2]分国家汇总!$A:$AW,$A17,FALSE)</f>
        <v>#N/A</v>
      </c>
      <c r="DI17" s="34" t="e">
        <f>VLOOKUP(DI$3,[2]分国家汇总!$A:$AW,$A17,FALSE)</f>
        <v>#N/A</v>
      </c>
      <c r="DJ17" s="34" t="e">
        <f>VLOOKUP(DJ$3,[2]分国家汇总!$A:$AW,$A17,FALSE)</f>
        <v>#N/A</v>
      </c>
      <c r="DK17" s="34" t="e">
        <f>VLOOKUP(DK$3,[2]分国家汇总!$A:$AW,$A17,FALSE)</f>
        <v>#N/A</v>
      </c>
      <c r="DL17" s="34" t="e">
        <f>VLOOKUP(DL$3,[2]分国家汇总!$A:$AW,$A17,FALSE)</f>
        <v>#N/A</v>
      </c>
      <c r="DM17" s="34" t="e">
        <f>VLOOKUP(DM$3,[2]分国家汇总!$A:$AW,$A17,FALSE)</f>
        <v>#N/A</v>
      </c>
      <c r="DN17" s="34" t="e">
        <f>VLOOKUP(DN$3,[2]分国家汇总!$A:$AW,$A17,FALSE)</f>
        <v>#N/A</v>
      </c>
      <c r="DO17" s="34" t="e">
        <f>VLOOKUP(DO$3,[2]分国家汇总!$A:$AW,$A17,FALSE)</f>
        <v>#N/A</v>
      </c>
      <c r="DP17" s="34" t="e">
        <f>VLOOKUP(DP$3,[2]分国家汇总!$A:$AW,$A17,FALSE)</f>
        <v>#N/A</v>
      </c>
      <c r="DQ17" s="34" t="e">
        <f>VLOOKUP(DQ$3,[2]分国家汇总!$A:$AW,$A17,FALSE)</f>
        <v>#N/A</v>
      </c>
      <c r="DR17" s="34" t="e">
        <f>VLOOKUP(DR$3,[2]分国家汇总!$A:$AW,$A17,FALSE)</f>
        <v>#N/A</v>
      </c>
      <c r="DS17" s="34" t="e">
        <f>VLOOKUP(DS$3,[2]分国家汇总!$A:$AW,$A17,FALSE)</f>
        <v>#N/A</v>
      </c>
      <c r="DT17" s="34" t="e">
        <f>VLOOKUP(DT$3,[2]分国家汇总!$A:$AW,$A17,FALSE)</f>
        <v>#N/A</v>
      </c>
      <c r="DU17" s="34" t="e">
        <f>VLOOKUP(DU$3,[2]分国家汇总!$A:$AW,$A17,FALSE)</f>
        <v>#N/A</v>
      </c>
      <c r="DV17" s="34" t="e">
        <f>VLOOKUP(DV$3,[2]分国家汇总!$A:$AW,$A17,FALSE)</f>
        <v>#N/A</v>
      </c>
      <c r="DW17" s="34" t="e">
        <f>VLOOKUP(DW$3,[2]分国家汇总!$A:$AW,$A17,FALSE)</f>
        <v>#N/A</v>
      </c>
      <c r="DX17" s="34" t="e">
        <f>VLOOKUP(DX$3,[2]分国家汇总!$A:$AW,$A17,FALSE)</f>
        <v>#N/A</v>
      </c>
      <c r="DY17" s="34" t="e">
        <f>VLOOKUP(DY$3,[2]分国家汇总!$A:$AW,$A17,FALSE)</f>
        <v>#N/A</v>
      </c>
      <c r="DZ17" s="34" t="e">
        <f>VLOOKUP(DZ$3,[2]分国家汇总!$A:$AW,$A17,FALSE)</f>
        <v>#N/A</v>
      </c>
      <c r="EA17" s="34" t="e">
        <f>VLOOKUP(EA$3,[2]分国家汇总!$A:$AW,$A17,FALSE)</f>
        <v>#N/A</v>
      </c>
      <c r="EB17" s="34" t="e">
        <f>VLOOKUP(EB$3,[2]分国家汇总!$A:$AW,$A17,FALSE)</f>
        <v>#N/A</v>
      </c>
      <c r="EC17" s="34" t="e">
        <f>VLOOKUP(EC$3,[2]分国家汇总!$A:$AW,$A17,FALSE)</f>
        <v>#N/A</v>
      </c>
      <c r="ED17" s="34" t="e">
        <f>VLOOKUP(ED$3,[2]分国家汇总!$A:$AW,$A17,FALSE)</f>
        <v>#N/A</v>
      </c>
      <c r="EE17" s="34" t="e">
        <f>VLOOKUP(EE$3,[2]分国家汇总!$A:$AW,$A17,FALSE)</f>
        <v>#N/A</v>
      </c>
      <c r="EF17" s="34" t="e">
        <f>VLOOKUP(EF$3,[2]分国家汇总!$A:$AW,$A17,FALSE)</f>
        <v>#N/A</v>
      </c>
      <c r="EG17" s="34" t="e">
        <f>VLOOKUP(EG$3,[2]分国家汇总!$A:$AW,$A17,FALSE)</f>
        <v>#N/A</v>
      </c>
      <c r="EH17" s="34" t="e">
        <f>VLOOKUP(EH$3,[2]分国家汇总!$A:$AW,$A17,FALSE)</f>
        <v>#N/A</v>
      </c>
      <c r="EI17" s="34" t="e">
        <f>VLOOKUP(EI$3,[2]分国家汇总!$A:$AW,$A17,FALSE)</f>
        <v>#N/A</v>
      </c>
      <c r="EJ17" s="34" t="e">
        <f>VLOOKUP(EJ$3,[2]分国家汇总!$A:$AW,$A17,FALSE)</f>
        <v>#N/A</v>
      </c>
      <c r="EK17" s="34" t="e">
        <f>VLOOKUP(EK$3,[2]分国家汇总!$A:$AW,$A17,FALSE)</f>
        <v>#N/A</v>
      </c>
      <c r="EL17" s="34" t="e">
        <f>VLOOKUP(EL$3,[2]分国家汇总!$A:$AW,$A17,FALSE)</f>
        <v>#N/A</v>
      </c>
      <c r="EM17" s="34" t="e">
        <f>VLOOKUP(EM$3,[2]分国家汇总!$A:$AW,$A17,FALSE)</f>
        <v>#N/A</v>
      </c>
      <c r="EN17" s="34" t="e">
        <f>VLOOKUP(EN$3,[2]分国家汇总!$A:$AW,$A17,FALSE)</f>
        <v>#N/A</v>
      </c>
      <c r="EO17" s="34" t="e">
        <f>VLOOKUP(EO$3,[2]分国家汇总!$A:$AW,$A17,FALSE)</f>
        <v>#N/A</v>
      </c>
      <c r="EP17" s="34" t="e">
        <f>VLOOKUP(EP$3,[2]分国家汇总!$A:$AW,$A17,FALSE)</f>
        <v>#N/A</v>
      </c>
      <c r="EQ17" s="34" t="e">
        <f>VLOOKUP(EQ$3,[2]分国家汇总!$A:$AW,$A17,FALSE)</f>
        <v>#N/A</v>
      </c>
      <c r="ER17" s="34" t="e">
        <f>VLOOKUP(ER$3,[2]分国家汇总!$A:$AW,$A17,FALSE)</f>
        <v>#N/A</v>
      </c>
      <c r="ES17" s="34" t="e">
        <f>VLOOKUP(ES$3,[2]分国家汇总!$A:$AW,$A17,FALSE)</f>
        <v>#N/A</v>
      </c>
      <c r="ET17" s="34" t="e">
        <f>VLOOKUP(ET$3,[2]分国家汇总!$A:$AW,$A17,FALSE)</f>
        <v>#N/A</v>
      </c>
      <c r="EU17" s="34" t="e">
        <f>VLOOKUP(EU$3,[2]分国家汇总!$A:$AW,$A17,FALSE)</f>
        <v>#N/A</v>
      </c>
      <c r="EV17" s="34" t="e">
        <f>VLOOKUP(EV$3,[2]分国家汇总!$A:$AW,$A17,FALSE)</f>
        <v>#N/A</v>
      </c>
      <c r="EW17" s="34" t="e">
        <f>VLOOKUP(EW$3,[2]分国家汇总!$A:$AW,$A17,FALSE)</f>
        <v>#N/A</v>
      </c>
      <c r="EX17" s="34" t="e">
        <f>VLOOKUP(EX$3,[2]分国家汇总!$A:$AW,$A17,FALSE)</f>
        <v>#N/A</v>
      </c>
      <c r="EY17" s="34" t="e">
        <f>VLOOKUP(EY$3,[2]分国家汇总!$A:$AW,$A17,FALSE)</f>
        <v>#N/A</v>
      </c>
      <c r="EZ17" s="34" t="e">
        <f>VLOOKUP(EZ$3,[2]分国家汇总!$A:$AW,$A17,FALSE)</f>
        <v>#N/A</v>
      </c>
      <c r="FA17" s="34" t="e">
        <f>VLOOKUP(FA$3,[2]分国家汇总!$A:$AW,$A17,FALSE)</f>
        <v>#N/A</v>
      </c>
      <c r="FB17" s="34" t="e">
        <f>VLOOKUP(FB$3,[2]分国家汇总!$A:$AW,$A17,FALSE)</f>
        <v>#N/A</v>
      </c>
      <c r="FC17" s="34" t="e">
        <f>VLOOKUP(FC$3,[2]分国家汇总!$A:$AW,$A17,FALSE)</f>
        <v>#N/A</v>
      </c>
      <c r="FD17" s="34" t="e">
        <f>VLOOKUP(FD$3,[2]分国家汇总!$A:$AW,$A17,FALSE)</f>
        <v>#N/A</v>
      </c>
      <c r="FE17" s="34" t="e">
        <f>VLOOKUP(FE$3,[2]分国家汇总!$A:$AW,$A17,FALSE)</f>
        <v>#N/A</v>
      </c>
      <c r="FF17" s="34" t="e">
        <f>VLOOKUP(FF$3,[2]分国家汇总!$A:$AW,$A17,FALSE)</f>
        <v>#N/A</v>
      </c>
      <c r="FG17" s="34" t="e">
        <f>VLOOKUP(FG$3,[2]分国家汇总!$A:$AW,$A17,FALSE)</f>
        <v>#N/A</v>
      </c>
      <c r="FH17" s="34" t="e">
        <f>VLOOKUP(FH$3,[2]分国家汇总!$A:$AW,$A17,FALSE)</f>
        <v>#N/A</v>
      </c>
      <c r="FI17" s="34" t="e">
        <f>VLOOKUP(FI$3,[2]分国家汇总!$A:$AW,$A17,FALSE)</f>
        <v>#N/A</v>
      </c>
      <c r="FJ17" s="34" t="e">
        <f>VLOOKUP(FJ$3,[2]分国家汇总!$A:$AW,$A17,FALSE)</f>
        <v>#N/A</v>
      </c>
      <c r="FK17" s="34" t="e">
        <f>VLOOKUP(FK$3,[2]分国家汇总!$A:$AW,$A17,FALSE)</f>
        <v>#N/A</v>
      </c>
      <c r="FL17" s="34" t="e">
        <f>VLOOKUP(FL$3,[2]分国家汇总!$A:$AW,$A17,FALSE)</f>
        <v>#N/A</v>
      </c>
      <c r="FM17" s="34" t="e">
        <f>VLOOKUP(FM$3,[2]分国家汇总!$A:$AW,$A17,FALSE)</f>
        <v>#N/A</v>
      </c>
      <c r="FN17" s="34" t="e">
        <f>VLOOKUP(FN$3,[2]分国家汇总!$A:$AW,$A17,FALSE)</f>
        <v>#N/A</v>
      </c>
      <c r="FO17" s="34" t="e">
        <f>VLOOKUP(FO$3,[2]分国家汇总!$A:$AW,$A17,FALSE)</f>
        <v>#N/A</v>
      </c>
      <c r="FP17" s="34" t="e">
        <f>VLOOKUP(FP$3,[2]分国家汇总!$A:$AW,$A17,FALSE)</f>
        <v>#N/A</v>
      </c>
      <c r="FQ17" s="34" t="e">
        <f>VLOOKUP(FQ$3,[2]分国家汇总!$A:$AW,$A17,FALSE)</f>
        <v>#N/A</v>
      </c>
      <c r="FR17" s="34" t="e">
        <f>VLOOKUP(FR$3,[2]分国家汇总!$A:$AW,$A17,FALSE)</f>
        <v>#N/A</v>
      </c>
      <c r="FS17" s="34" t="e">
        <f>VLOOKUP(FS$3,[2]分国家汇总!$A:$AW,$A17,FALSE)</f>
        <v>#N/A</v>
      </c>
      <c r="FT17" s="34" t="e">
        <f>VLOOKUP(FT$3,[2]分国家汇总!$A:$AW,$A17,FALSE)</f>
        <v>#N/A</v>
      </c>
      <c r="FU17" s="34" t="e">
        <f>VLOOKUP(FU$3,[2]分国家汇总!$A:$AW,$A17,FALSE)</f>
        <v>#N/A</v>
      </c>
      <c r="FV17" s="34" t="e">
        <f>VLOOKUP(FV$3,[2]分国家汇总!$A:$AW,$A17,FALSE)</f>
        <v>#N/A</v>
      </c>
      <c r="FW17" s="34" t="e">
        <f>VLOOKUP(FW$3,[2]分国家汇总!$A:$AW,$A17,FALSE)</f>
        <v>#N/A</v>
      </c>
      <c r="FX17" s="34" t="e">
        <f>VLOOKUP(FX$3,[2]分国家汇总!$A:$AW,$A17,FALSE)</f>
        <v>#N/A</v>
      </c>
      <c r="FY17" s="34" t="e">
        <f>VLOOKUP(FY$3,[2]分国家汇总!$A:$AW,$A17,FALSE)</f>
        <v>#N/A</v>
      </c>
      <c r="FZ17" s="34" t="e">
        <f>VLOOKUP(FZ$3,[2]分国家汇总!$A:$AW,$A17,FALSE)</f>
        <v>#N/A</v>
      </c>
      <c r="GA17" s="34" t="e">
        <f>VLOOKUP(GA$3,[2]分国家汇总!$A:$AW,$A17,FALSE)</f>
        <v>#N/A</v>
      </c>
      <c r="GB17" s="34" t="e">
        <f>VLOOKUP(GB$3,[2]分国家汇总!$A:$AW,$A17,FALSE)</f>
        <v>#N/A</v>
      </c>
      <c r="GC17" s="34" t="e">
        <f>VLOOKUP(GC$3,[2]分国家汇总!$A:$AW,$A17,FALSE)</f>
        <v>#N/A</v>
      </c>
      <c r="GD17" s="34" t="e">
        <f>VLOOKUP(GD$3,[2]分国家汇总!$A:$AW,$A17,FALSE)</f>
        <v>#N/A</v>
      </c>
      <c r="GE17" s="34" t="e">
        <f>VLOOKUP(GE$3,[2]分国家汇总!$A:$AW,$A17,FALSE)</f>
        <v>#N/A</v>
      </c>
      <c r="GF17" s="34" t="e">
        <f>VLOOKUP(GF$3,[2]分国家汇总!$A:$AW,$A17,FALSE)</f>
        <v>#N/A</v>
      </c>
      <c r="GG17" s="34" t="e">
        <f>VLOOKUP(GG$3,[2]分国家汇总!$A:$AW,$A17,FALSE)</f>
        <v>#N/A</v>
      </c>
      <c r="GH17" s="34" t="e">
        <f>VLOOKUP(GH$3,[2]分国家汇总!$A:$AW,$A17,FALSE)</f>
        <v>#N/A</v>
      </c>
      <c r="GI17" s="34" t="e">
        <f>VLOOKUP(GI$3,[2]分国家汇总!$A:$AW,$A17,FALSE)</f>
        <v>#N/A</v>
      </c>
      <c r="GJ17" s="34" t="e">
        <f>VLOOKUP(GJ$3,[2]分国家汇总!$A:$AW,$A17,FALSE)</f>
        <v>#N/A</v>
      </c>
      <c r="GK17" s="34" t="e">
        <f>VLOOKUP(GK$3,[2]分国家汇总!$A:$AW,$A17,FALSE)</f>
        <v>#N/A</v>
      </c>
      <c r="GL17" s="34" t="e">
        <f>VLOOKUP(GL$3,[2]分国家汇总!$A:$AW,$A17,FALSE)</f>
        <v>#N/A</v>
      </c>
      <c r="GM17" s="34" t="e">
        <f>VLOOKUP(GM$3,[2]分国家汇总!$A:$AW,$A17,FALSE)</f>
        <v>#N/A</v>
      </c>
      <c r="GN17" s="34" t="e">
        <f>VLOOKUP(GN$3,[2]分国家汇总!$A:$AW,$A17,FALSE)</f>
        <v>#N/A</v>
      </c>
      <c r="GO17" s="34" t="e">
        <f>VLOOKUP(GO$3,[2]分国家汇总!$A:$AW,$A17,FALSE)</f>
        <v>#N/A</v>
      </c>
      <c r="GP17" s="34" t="e">
        <f>VLOOKUP(GP$3,[2]分国家汇总!$A:$AW,$A17,FALSE)</f>
        <v>#N/A</v>
      </c>
      <c r="GQ17" s="34" t="e">
        <f>VLOOKUP(GQ$3,[2]分国家汇总!$A:$AW,$A17,FALSE)</f>
        <v>#N/A</v>
      </c>
      <c r="GR17" s="34" t="e">
        <f>VLOOKUP(GR$3,[2]分国家汇总!$A:$AW,$A17,FALSE)</f>
        <v>#N/A</v>
      </c>
      <c r="GS17" s="34" t="e">
        <f>VLOOKUP(GS$3,[2]分国家汇总!$A:$AW,$A17,FALSE)</f>
        <v>#N/A</v>
      </c>
      <c r="GT17" s="34" t="e">
        <f>VLOOKUP(GT$3,[2]分国家汇总!$A:$AW,$A17,FALSE)</f>
        <v>#N/A</v>
      </c>
      <c r="GU17" s="34" t="e">
        <f>VLOOKUP(GU$3,[2]分国家汇总!$A:$AW,$A17,FALSE)</f>
        <v>#N/A</v>
      </c>
      <c r="GV17" s="34" t="e">
        <f>VLOOKUP(GV$3,[2]分国家汇总!$A:$AW,$A17,FALSE)</f>
        <v>#N/A</v>
      </c>
      <c r="GW17" s="34" t="e">
        <f>VLOOKUP(GW$3,[2]分国家汇总!$A:$AW,$A17,FALSE)</f>
        <v>#N/A</v>
      </c>
      <c r="GX17" s="34" t="e">
        <f>VLOOKUP(GX$3,[2]分国家汇总!$A:$AW,$A17,FALSE)</f>
        <v>#N/A</v>
      </c>
      <c r="GY17" s="34" t="e">
        <f>VLOOKUP(GY$3,[2]分国家汇总!$A:$AW,$A17,FALSE)</f>
        <v>#N/A</v>
      </c>
      <c r="GZ17" s="34" t="e">
        <f>VLOOKUP(GZ$3,[2]分国家汇总!$A:$AW,$A17,FALSE)</f>
        <v>#N/A</v>
      </c>
      <c r="HA17" s="34" t="e">
        <f>VLOOKUP(HA$3,[2]分国家汇总!$A:$AW,$A17,FALSE)</f>
        <v>#N/A</v>
      </c>
      <c r="HB17" s="34" t="e">
        <f>VLOOKUP(HB$3,[2]分国家汇总!$A:$AW,$A17,FALSE)</f>
        <v>#N/A</v>
      </c>
      <c r="HC17" s="34" t="e">
        <f>VLOOKUP(HC$3,[2]分国家汇总!$A:$AW,$A17,FALSE)</f>
        <v>#N/A</v>
      </c>
      <c r="HD17" s="34" t="e">
        <f>VLOOKUP(HD$3,[2]分国家汇总!$A:$AW,$A17,FALSE)</f>
        <v>#N/A</v>
      </c>
      <c r="HE17" s="34" t="e">
        <f>VLOOKUP(HE$3,[2]分国家汇总!$A:$AW,$A17,FALSE)</f>
        <v>#N/A</v>
      </c>
      <c r="HF17" s="34" t="e">
        <f>VLOOKUP(HF$3,[2]分国家汇总!$A:$AW,$A17,FALSE)</f>
        <v>#N/A</v>
      </c>
      <c r="HG17" s="34" t="e">
        <f>VLOOKUP(HG$3,[2]分国家汇总!$A:$AW,$A17,FALSE)</f>
        <v>#N/A</v>
      </c>
      <c r="HH17" s="34" t="e">
        <f>VLOOKUP(HH$3,[2]分国家汇总!$A:$AW,$A17,FALSE)</f>
        <v>#N/A</v>
      </c>
      <c r="HI17" s="34" t="e">
        <f>VLOOKUP(HI$3,[2]分国家汇总!$A:$AW,$A17,FALSE)</f>
        <v>#N/A</v>
      </c>
      <c r="HJ17" s="34" t="e">
        <f>VLOOKUP(HJ$3,[2]分国家汇总!$A:$AW,$A17,FALSE)</f>
        <v>#N/A</v>
      </c>
      <c r="HK17" s="34" t="e">
        <f>VLOOKUP(HK$3,[2]分国家汇总!$A:$AW,$A17,FALSE)</f>
        <v>#N/A</v>
      </c>
      <c r="HL17" s="34" t="e">
        <f>VLOOKUP(HL$3,[2]分国家汇总!$A:$AW,$A17,FALSE)</f>
        <v>#N/A</v>
      </c>
      <c r="HM17" s="34" t="e">
        <f>VLOOKUP(HM$3,[2]分国家汇总!$A:$AW,$A17,FALSE)</f>
        <v>#N/A</v>
      </c>
      <c r="HN17" s="34" t="e">
        <f>VLOOKUP(HN$3,[2]分国家汇总!$A:$AW,$A17,FALSE)</f>
        <v>#N/A</v>
      </c>
      <c r="HO17" s="34" t="e">
        <f>VLOOKUP(HO$3,[2]分国家汇总!$A:$AW,$A17,FALSE)</f>
        <v>#N/A</v>
      </c>
      <c r="HP17" s="34" t="e">
        <f>VLOOKUP(HP$3,[2]分国家汇总!$A:$AW,$A17,FALSE)</f>
        <v>#N/A</v>
      </c>
      <c r="HQ17" s="34" t="e">
        <f>VLOOKUP(HQ$3,[2]分国家汇总!$A:$AW,$A17,FALSE)</f>
        <v>#N/A</v>
      </c>
      <c r="HR17" s="34" t="e">
        <f>VLOOKUP(HR$3,[2]分国家汇总!$A:$AW,$A17,FALSE)</f>
        <v>#N/A</v>
      </c>
      <c r="HS17" s="34" t="e">
        <f>VLOOKUP(HS$3,[2]分国家汇总!$A:$AW,$A17,FALSE)</f>
        <v>#N/A</v>
      </c>
      <c r="HT17" s="34" t="e">
        <f>VLOOKUP(HT$3,[2]分国家汇总!$A:$AW,$A17,FALSE)</f>
        <v>#N/A</v>
      </c>
      <c r="HU17" s="34" t="e">
        <f>VLOOKUP(HU$3,[2]分国家汇总!$A:$AW,$A17,FALSE)</f>
        <v>#N/A</v>
      </c>
      <c r="HV17" s="34" t="e">
        <f>VLOOKUP(HV$3,[2]分国家汇总!$A:$AW,$A17,FALSE)</f>
        <v>#N/A</v>
      </c>
      <c r="HW17" s="34" t="e">
        <f>VLOOKUP(HW$3,[2]分国家汇总!$A:$AW,$A17,FALSE)</f>
        <v>#N/A</v>
      </c>
      <c r="HX17" s="34" t="e">
        <f>VLOOKUP(HX$3,[2]分国家汇总!$A:$AW,$A17,FALSE)</f>
        <v>#N/A</v>
      </c>
      <c r="HY17" s="34" t="str">
        <f>IF(ISERROR(VLOOKUP(HY$3,[2]分国家汇总!$A:$AW,$A17,FALSE)),"",VLOOKUP(HY$3,[2]分国家汇总!$A:$AW,$A17,FALSE))</f>
        <v/>
      </c>
      <c r="HZ17" s="34" t="str">
        <f>IF(ISERROR(VLOOKUP(HZ$3,[2]分国家汇总!$A:$AW,$A17,FALSE)),"",VLOOKUP(HZ$3,[2]分国家汇总!$A:$AW,$A17,FALSE))</f>
        <v/>
      </c>
      <c r="IA17" s="34" t="str">
        <f>IF(ISERROR(VLOOKUP(IA$3,[2]分国家汇总!$A:$AW,$A17,FALSE)),"",VLOOKUP(IA$3,[2]分国家汇总!$A:$AW,$A17,FALSE))</f>
        <v/>
      </c>
      <c r="IB17" s="34" t="str">
        <f>IF(ISERROR(VLOOKUP(IB$3,[2]分国家汇总!$A:$AW,$A17,FALSE)),"",VLOOKUP(IB$3,[2]分国家汇总!$A:$AW,$A17,FALSE))</f>
        <v/>
      </c>
      <c r="IC17" s="34" t="str">
        <f>IF(ISERROR(VLOOKUP(IC$3,[2]分国家汇总!$A:$AW,$A17,FALSE)),"",VLOOKUP(IC$3,[2]分国家汇总!$A:$AW,$A17,FALSE))</f>
        <v/>
      </c>
      <c r="ID17" s="34" t="str">
        <f>IF(ISERROR(VLOOKUP(ID$3,[2]分国家汇总!$A:$AW,$A17,FALSE)),"",VLOOKUP(ID$3,[2]分国家汇总!$A:$AW,$A17,FALSE))</f>
        <v/>
      </c>
      <c r="IE17" s="34" t="str">
        <f>IF(ISERROR(VLOOKUP(IE$3,[2]分国家汇总!$A:$AW,$A17,FALSE)),"",VLOOKUP(IE$3,[2]分国家汇总!$A:$AW,$A17,FALSE))</f>
        <v/>
      </c>
      <c r="IF17" s="34" t="str">
        <f>IF(ISERROR(VLOOKUP(IF$3,[2]分国家汇总!$A:$AW,$A17,FALSE)),"",VLOOKUP(IF$3,[2]分国家汇总!$A:$AW,$A17,FALSE))</f>
        <v/>
      </c>
      <c r="IG17" s="34" t="str">
        <f>IF(ISERROR(VLOOKUP(IG$3,[2]分国家汇总!$A:$AW,$A17,FALSE)),"",VLOOKUP(IG$3,[2]分国家汇总!$A:$AW,$A17,FALSE))</f>
        <v/>
      </c>
      <c r="IH17" s="34" t="str">
        <f>IF(ISERROR(VLOOKUP(IH$3,[2]分国家汇总!$A:$AW,$A17,FALSE)),"",VLOOKUP(IH$3,[2]分国家汇总!$A:$AW,$A17,FALSE))</f>
        <v/>
      </c>
      <c r="II17" s="34" t="str">
        <f>IF(ISERROR(VLOOKUP(II$3,[2]分国家汇总!$A:$AW,$A17,FALSE)),"",VLOOKUP(II$3,[2]分国家汇总!$A:$AW,$A17,FALSE))</f>
        <v/>
      </c>
      <c r="IJ17" s="34" t="str">
        <f>IF(ISERROR(VLOOKUP(IJ$3,[2]分国家汇总!$A:$AW,$A17,FALSE)),"",VLOOKUP(IJ$3,[2]分国家汇总!$A:$AW,$A17,FALSE))</f>
        <v/>
      </c>
      <c r="IK17" s="34" t="str">
        <f>IF(ISERROR(VLOOKUP(IK$3,[2]分国家汇总!$A:$AW,$A17,FALSE)),"",VLOOKUP(IK$3,[2]分国家汇总!$A:$AW,$A17,FALSE))</f>
        <v/>
      </c>
      <c r="IL17" s="34" t="str">
        <f>IF(ISERROR(VLOOKUP(IL$3,[2]分国家汇总!$A:$AW,$A17,FALSE)),"",VLOOKUP(IL$3,[2]分国家汇总!$A:$AW,$A17,FALSE))</f>
        <v/>
      </c>
      <c r="IM17" s="34" t="str">
        <f>IF(ISERROR(VLOOKUP(IM$3,[2]分国家汇总!$A:$AW,$A17,FALSE)),"",VLOOKUP(IM$3,[2]分国家汇总!$A:$AW,$A17,FALSE))</f>
        <v/>
      </c>
      <c r="IN17" s="34" t="str">
        <f>IF(ISERROR(VLOOKUP(IN$3,[2]分国家汇总!$A:$AW,$A17,FALSE)),"",VLOOKUP(IN$3,[2]分国家汇总!$A:$AW,$A17,FALSE))</f>
        <v/>
      </c>
      <c r="IO17" s="34" t="str">
        <f>IF(ISERROR(VLOOKUP(IO$3,[2]分国家汇总!$A:$AW,$A17,FALSE)),"",VLOOKUP(IO$3,[2]分国家汇总!$A:$AW,$A17,FALSE))</f>
        <v/>
      </c>
      <c r="IP17" s="34" t="str">
        <f>IF(ISERROR(VLOOKUP(IP$3,[2]分国家汇总!$A:$AW,$A17,FALSE)),"",VLOOKUP(IP$3,[2]分国家汇总!$A:$AW,$A17,FALSE))</f>
        <v/>
      </c>
      <c r="IQ17" s="34" t="str">
        <f>IF(ISERROR(VLOOKUP(IQ$3,[2]分国家汇总!$A:$AW,$A17,FALSE)),"",VLOOKUP(IQ$3,[2]分国家汇总!$A:$AW,$A17,FALSE))</f>
        <v/>
      </c>
      <c r="IR17" s="34" t="str">
        <f>IF(ISERROR(VLOOKUP(IR$3,[2]分国家汇总!$A:$AW,$A17,FALSE)),"",VLOOKUP(IR$3,[2]分国家汇总!$A:$AW,$A17,FALSE))</f>
        <v/>
      </c>
      <c r="IS17" s="34" t="str">
        <f>IF(ISERROR(VLOOKUP(IS$3,[2]分国家汇总!$A:$AW,$A17,FALSE)),"",VLOOKUP(IS$3,[2]分国家汇总!$A:$AW,$A17,FALSE))</f>
        <v/>
      </c>
      <c r="IT17" s="34" t="str">
        <f>IF(ISERROR(VLOOKUP(IT$3,[2]分国家汇总!$A:$AW,$A17,FALSE)),"",VLOOKUP(IT$3,[2]分国家汇总!$A:$AW,$A17,FALSE))</f>
        <v/>
      </c>
      <c r="IU17" s="34" t="str">
        <f>IF(ISERROR(VLOOKUP(IU$3,[2]分国家汇总!$A:$AW,$A17,FALSE)),"",VLOOKUP(IU$3,[2]分国家汇总!$A:$AW,$A17,FALSE))</f>
        <v/>
      </c>
      <c r="IV17" s="34" t="str">
        <f>IF(ISERROR(VLOOKUP(IV$3,[2]分国家汇总!$A:$AW,$A17,FALSE)),"",VLOOKUP(IV$3,[2]分国家汇总!$A:$AW,$A17,FALSE))</f>
        <v/>
      </c>
      <c r="IW17" s="34" t="str">
        <f>IF(ISERROR(VLOOKUP(IW$3,[2]分国家汇总!$A:$AW,$A17,FALSE)),"",VLOOKUP(IW$3,[2]分国家汇总!$A:$AW,$A17,FALSE))</f>
        <v/>
      </c>
      <c r="IX17" s="34" t="str">
        <f>IF(ISERROR(VLOOKUP(IX$3,[2]分国家汇总!$A:$AW,$A17,FALSE)),"",VLOOKUP(IX$3,[2]分国家汇总!$A:$AW,$A17,FALSE))</f>
        <v/>
      </c>
      <c r="IY17" s="34" t="str">
        <f>IF(ISERROR(VLOOKUP(IY$3,[2]分国家汇总!$A:$AW,$A17,FALSE)),"",VLOOKUP(IY$3,[2]分国家汇总!$A:$AW,$A17,FALSE))</f>
        <v/>
      </c>
      <c r="IZ17" s="34" t="str">
        <f>IF(ISERROR(VLOOKUP(IZ$3,[2]分国家汇总!$A:$AW,$A17,FALSE)),"",VLOOKUP(IZ$3,[2]分国家汇总!$A:$AW,$A17,FALSE))</f>
        <v/>
      </c>
      <c r="JA17" s="34" t="str">
        <f>IF(ISERROR(VLOOKUP(JA$3,[2]分国家汇总!$A:$AW,$A17,FALSE)),"",VLOOKUP(JA$3,[2]分国家汇总!$A:$AW,$A17,FALSE))</f>
        <v/>
      </c>
      <c r="JB17" s="34" t="str">
        <f>IF(ISERROR(VLOOKUP(JB$3,[2]分国家汇总!$A:$AW,$A17,FALSE)),"",VLOOKUP(JB$3,[2]分国家汇总!$A:$AW,$A17,FALSE))</f>
        <v/>
      </c>
      <c r="JC17" s="34" t="str">
        <f>IF(ISERROR(VLOOKUP(JC$3,[2]分国家汇总!$A:$AW,$A17,FALSE)),"",VLOOKUP(JC$3,[2]分国家汇总!$A:$AW,$A17,FALSE))</f>
        <v/>
      </c>
      <c r="JD17" s="34" t="str">
        <f>IF(ISERROR(VLOOKUP(JD$3,[2]分国家汇总!$A:$AW,$A17,FALSE)),"",VLOOKUP(JD$3,[2]分国家汇总!$A:$AW,$A17,FALSE))</f>
        <v/>
      </c>
      <c r="JE17" s="34" t="str">
        <f>IF(ISERROR(VLOOKUP(JE$3,[2]分国家汇总!$A:$AW,$A17,FALSE)),"",VLOOKUP(JE$3,[2]分国家汇总!$A:$AW,$A17,FALSE))</f>
        <v/>
      </c>
      <c r="JF17" s="34" t="str">
        <f>IF(ISERROR(VLOOKUP(JF$3,[2]分国家汇总!$A:$AW,$A17,FALSE)),"",VLOOKUP(JF$3,[2]分国家汇总!$A:$AW,$A17,FALSE))</f>
        <v/>
      </c>
      <c r="JG17" s="34" t="str">
        <f>IF(ISERROR(VLOOKUP(JG$3,[2]分国家汇总!$A:$AW,$A17,FALSE)),"",VLOOKUP(JG$3,[2]分国家汇总!$A:$AW,$A17,FALSE))</f>
        <v/>
      </c>
      <c r="JH17" s="34" t="str">
        <f>IF(ISERROR(VLOOKUP(JH$3,[2]分国家汇总!$A:$AW,$A17,FALSE)),"",VLOOKUP(JH$3,[2]分国家汇总!$A:$AW,$A17,FALSE))</f>
        <v/>
      </c>
      <c r="JI17" s="34" t="str">
        <f>IF(ISERROR(VLOOKUP(JI$3,[2]分国家汇总!$A:$AW,$A17,FALSE)),"",VLOOKUP(JI$3,[2]分国家汇总!$A:$AW,$A17,FALSE))</f>
        <v/>
      </c>
      <c r="JJ17" s="34" t="str">
        <f>IF(ISERROR(VLOOKUP(JJ$3,[2]分国家汇总!$A:$AW,$A17,FALSE)),"",VLOOKUP(JJ$3,[2]分国家汇总!$A:$AW,$A17,FALSE))</f>
        <v/>
      </c>
      <c r="JK17" s="34" t="str">
        <f>IF(ISERROR(VLOOKUP(JK$3,[2]分国家汇总!$A:$AW,$A17,FALSE)),"",VLOOKUP(JK$3,[2]分国家汇总!$A:$AW,$A17,FALSE))</f>
        <v/>
      </c>
      <c r="JL17" s="34" t="str">
        <f>IF(ISERROR(VLOOKUP(JL$3,[2]分国家汇总!$A:$AW,$A17,FALSE)),"",VLOOKUP(JL$3,[2]分国家汇总!$A:$AW,$A17,FALSE))</f>
        <v/>
      </c>
      <c r="JM17" s="34" t="str">
        <f>IF(ISERROR(VLOOKUP(JM$3,[2]分国家汇总!$A:$AW,$A17,FALSE)),"",VLOOKUP(JM$3,[2]分国家汇总!$A:$AW,$A17,FALSE))</f>
        <v/>
      </c>
      <c r="JN17" s="34" t="str">
        <f>IF(ISERROR(VLOOKUP(JN$3,[2]分国家汇总!$A:$AW,$A17,FALSE)),"",VLOOKUP(JN$3,[2]分国家汇总!$A:$AW,$A17,FALSE))</f>
        <v/>
      </c>
      <c r="JO17" s="34" t="str">
        <f>IF(ISERROR(VLOOKUP(JO$3,[2]分国家汇总!$A:$AW,$A17,FALSE)),"",VLOOKUP(JO$3,[2]分国家汇总!$A:$AW,$A17,FALSE))</f>
        <v/>
      </c>
      <c r="JP17" s="34" t="str">
        <f>IF(ISERROR(VLOOKUP(JP$3,[2]分国家汇总!$A:$AW,$A17,FALSE)),"",VLOOKUP(JP$3,[2]分国家汇总!$A:$AW,$A17,FALSE))</f>
        <v/>
      </c>
      <c r="JQ17" s="34" t="str">
        <f>IF(ISERROR(VLOOKUP(JQ$3,[2]分国家汇总!$A:$AW,$A17,FALSE)),"",VLOOKUP(JQ$3,[2]分国家汇总!$A:$AW,$A17,FALSE))</f>
        <v/>
      </c>
      <c r="JR17" s="34" t="str">
        <f>IF(ISERROR(VLOOKUP(JR$3,[2]分国家汇总!$A:$AW,$A17,FALSE)),"",VLOOKUP(JR$3,[2]分国家汇总!$A:$AW,$A17,FALSE))</f>
        <v/>
      </c>
      <c r="JS17" s="34" t="str">
        <f>IF(ISERROR(VLOOKUP(JS$3,[2]分国家汇总!$A:$AW,$A17,FALSE)),"",VLOOKUP(JS$3,[2]分国家汇总!$A:$AW,$A17,FALSE))</f>
        <v/>
      </c>
      <c r="JT17" s="34" t="str">
        <f>IF(ISERROR(VLOOKUP(JT$3,[2]分国家汇总!$A:$AW,$A17,FALSE)),"",VLOOKUP(JT$3,[2]分国家汇总!$A:$AW,$A17,FALSE))</f>
        <v/>
      </c>
      <c r="JU17" s="34" t="str">
        <f>IF(ISERROR(VLOOKUP(JU$3,[2]分国家汇总!$A:$AW,$A17,FALSE)),"",VLOOKUP(JU$3,[2]分国家汇总!$A:$AW,$A17,FALSE))</f>
        <v/>
      </c>
      <c r="JV17" s="34" t="str">
        <f>IF(ISERROR(VLOOKUP(JV$3,[2]分国家汇总!$A:$AW,$A17,FALSE)),"",VLOOKUP(JV$3,[2]分国家汇总!$A:$AW,$A17,FALSE))</f>
        <v/>
      </c>
      <c r="JW17" s="34" t="str">
        <f>IF(ISERROR(VLOOKUP(JW$3,[2]分国家汇总!$A:$AW,$A17,FALSE)),"",VLOOKUP(JW$3,[2]分国家汇总!$A:$AW,$A17,FALSE))</f>
        <v/>
      </c>
      <c r="JX17" s="34" t="str">
        <f>IF(ISERROR(VLOOKUP(JX$3,[2]分国家汇总!$A:$AW,$A17,FALSE)),"",VLOOKUP(JX$3,[2]分国家汇总!$A:$AW,$A17,FALSE))</f>
        <v/>
      </c>
      <c r="JY17" s="34" t="str">
        <f>IF(ISERROR(VLOOKUP(JY$3,[2]分国家汇总!$A:$AW,$A17,FALSE)),"",VLOOKUP(JY$3,[2]分国家汇总!$A:$AW,$A17,FALSE))</f>
        <v/>
      </c>
      <c r="JZ17" s="34" t="str">
        <f>IF(ISERROR(VLOOKUP(JZ$3,[2]分国家汇总!$A:$AW,$A17,FALSE)),"",VLOOKUP(JZ$3,[2]分国家汇总!$A:$AW,$A17,FALSE))</f>
        <v/>
      </c>
      <c r="KA17" s="34" t="str">
        <f>IF(ISERROR(VLOOKUP(KA$3,[2]分国家汇总!$A:$AW,$A17,FALSE)),"",VLOOKUP(KA$3,[2]分国家汇总!$A:$AW,$A17,FALSE))</f>
        <v/>
      </c>
      <c r="KB17" s="34" t="str">
        <f>IF(ISERROR(VLOOKUP(KB$3,[2]分国家汇总!$A:$AW,$A17,FALSE)),"",VLOOKUP(KB$3,[2]分国家汇总!$A:$AW,$A17,FALSE))</f>
        <v/>
      </c>
      <c r="KC17" s="34" t="str">
        <f>IF(ISERROR(VLOOKUP(KC$3,[2]分国家汇总!$A:$AW,$A17,FALSE)),"",VLOOKUP(KC$3,[2]分国家汇总!$A:$AW,$A17,FALSE))</f>
        <v/>
      </c>
      <c r="KD17" s="34" t="str">
        <f>IF(ISERROR(VLOOKUP(KD$3,[2]分国家汇总!$A:$AW,$A17,FALSE)),"",VLOOKUP(KD$3,[2]分国家汇总!$A:$AW,$A17,FALSE))</f>
        <v/>
      </c>
      <c r="KE17" s="34" t="str">
        <f>IF(ISERROR(VLOOKUP(KE$3,[2]分国家汇总!$A:$AW,$A17,FALSE)),"",VLOOKUP(KE$3,[2]分国家汇总!$A:$AW,$A17,FALSE))</f>
        <v/>
      </c>
      <c r="KF17" s="34" t="str">
        <f>IF(ISERROR(VLOOKUP(KF$3,[2]分国家汇总!$A:$AW,$A17,FALSE)),"",VLOOKUP(KF$3,[2]分国家汇总!$A:$AW,$A17,FALSE))</f>
        <v/>
      </c>
      <c r="KG17" s="34" t="str">
        <f>IF(ISERROR(VLOOKUP(KG$3,[2]分国家汇总!$A:$AW,$A17,FALSE)),"",VLOOKUP(KG$3,[2]分国家汇总!$A:$AW,$A17,FALSE))</f>
        <v/>
      </c>
      <c r="KH17" s="34" t="str">
        <f>IF(ISERROR(VLOOKUP(KH$3,[2]分国家汇总!$A:$AW,$A17,FALSE)),"",VLOOKUP(KH$3,[2]分国家汇总!$A:$AW,$A17,FALSE))</f>
        <v/>
      </c>
      <c r="KI17" s="34" t="str">
        <f>IF(ISERROR(VLOOKUP(KI$3,[2]分国家汇总!$A:$AW,$A17,FALSE)),"",VLOOKUP(KI$3,[2]分国家汇总!$A:$AW,$A17,FALSE))</f>
        <v/>
      </c>
      <c r="KJ17" s="34" t="str">
        <f>IF(ISERROR(VLOOKUP(KJ$3,[2]分国家汇总!$A:$AW,$A17,FALSE)),"",VLOOKUP(KJ$3,[2]分国家汇总!$A:$AW,$A17,FALSE))</f>
        <v/>
      </c>
      <c r="KK17" s="34" t="str">
        <f>IF(ISERROR(VLOOKUP(KK$3,[2]分国家汇总!$A:$AW,$A17,FALSE)),"",VLOOKUP(KK$3,[2]分国家汇总!$A:$AW,$A17,FALSE))</f>
        <v/>
      </c>
      <c r="KL17" s="34" t="str">
        <f>IF(ISERROR(VLOOKUP(KL$3,[2]分国家汇总!$A:$AW,$A17,FALSE)),"",VLOOKUP(KL$3,[2]分国家汇总!$A:$AW,$A17,FALSE))</f>
        <v/>
      </c>
      <c r="KM17" s="34" t="str">
        <f>IF(ISERROR(VLOOKUP(KM$3,[2]分国家汇总!$A:$AW,$A17,FALSE)),"",VLOOKUP(KM$3,[2]分国家汇总!$A:$AW,$A17,FALSE))</f>
        <v/>
      </c>
      <c r="KN17" s="34" t="str">
        <f>IF(ISERROR(VLOOKUP(KN$3,[2]分国家汇总!$A:$AW,$A17,FALSE)),"",VLOOKUP(KN$3,[2]分国家汇总!$A:$AW,$A17,FALSE))</f>
        <v/>
      </c>
      <c r="KO17" s="34" t="str">
        <f>IF(ISERROR(VLOOKUP(KO$3,[2]分国家汇总!$A:$AW,$A17,FALSE)),"",VLOOKUP(KO$3,[2]分国家汇总!$A:$AW,$A17,FALSE))</f>
        <v/>
      </c>
      <c r="KP17" s="34" t="str">
        <f>IF(ISERROR(VLOOKUP(KP$3,[2]分国家汇总!$A:$AW,$A17,FALSE)),"",VLOOKUP(KP$3,[2]分国家汇总!$A:$AW,$A17,FALSE))</f>
        <v/>
      </c>
      <c r="KQ17" s="34" t="str">
        <f>IF(ISERROR(VLOOKUP(KQ$3,[2]分国家汇总!$A:$AW,$A17,FALSE)),"",VLOOKUP(KQ$3,[2]分国家汇总!$A:$AW,$A17,FALSE))</f>
        <v/>
      </c>
      <c r="KR17" s="34" t="str">
        <f>IF(ISERROR(VLOOKUP(KR$3,[2]分国家汇总!$A:$AW,$A17,FALSE)),"",VLOOKUP(KR$3,[2]分国家汇总!$A:$AW,$A17,FALSE))</f>
        <v/>
      </c>
      <c r="KS17" s="34" t="str">
        <f>IF(ISERROR(VLOOKUP(KS$3,[2]分国家汇总!$A:$AW,$A17,FALSE)),"",VLOOKUP(KS$3,[2]分国家汇总!$A:$AW,$A17,FALSE))</f>
        <v/>
      </c>
      <c r="KT17" s="34" t="str">
        <f>IF(ISERROR(VLOOKUP(KT$3,[2]分国家汇总!$A:$AW,$A17,FALSE)),"",VLOOKUP(KT$3,[2]分国家汇总!$A:$AW,$A17,FALSE))</f>
        <v/>
      </c>
      <c r="KU17" s="34" t="str">
        <f>IF(ISERROR(VLOOKUP(KU$3,[2]分国家汇总!$A:$AW,$A17,FALSE)),"",VLOOKUP(KU$3,[2]分国家汇总!$A:$AW,$A17,FALSE))</f>
        <v/>
      </c>
      <c r="KV17" s="34" t="str">
        <f>IF(ISERROR(VLOOKUP(KV$3,[2]分国家汇总!$A:$AW,$A17,FALSE)),"",VLOOKUP(KV$3,[2]分国家汇总!$A:$AW,$A17,FALSE))</f>
        <v/>
      </c>
      <c r="KW17" s="34" t="str">
        <f>IF(ISERROR(VLOOKUP(KW$3,[2]分国家汇总!$A:$AW,$A17,FALSE)),"",VLOOKUP(KW$3,[2]分国家汇总!$A:$AW,$A17,FALSE))</f>
        <v/>
      </c>
      <c r="KX17" s="34" t="str">
        <f>IF(ISERROR(VLOOKUP(KX$3,[2]分国家汇总!$A:$AW,$A17,FALSE)),"",VLOOKUP(KX$3,[2]分国家汇总!$A:$AW,$A17,FALSE))</f>
        <v/>
      </c>
      <c r="KY17" s="34" t="str">
        <f>IF(ISERROR(VLOOKUP(KY$3,[2]分国家汇总!$A:$AW,$A17,FALSE)),"",VLOOKUP(KY$3,[2]分国家汇总!$A:$AW,$A17,FALSE))</f>
        <v/>
      </c>
      <c r="KZ17" s="34" t="str">
        <f>IF(ISERROR(VLOOKUP(KZ$3,[2]分国家汇总!$A:$AW,$A17,FALSE)),"",VLOOKUP(KZ$3,[2]分国家汇总!$A:$AW,$A17,FALSE))</f>
        <v/>
      </c>
      <c r="LA17" s="34" t="str">
        <f>IF(ISERROR(VLOOKUP(LA$3,[2]分国家汇总!$A:$AW,$A17,FALSE)),"",VLOOKUP(LA$3,[2]分国家汇总!$A:$AW,$A17,FALSE))</f>
        <v/>
      </c>
      <c r="LB17" s="34" t="str">
        <f>IF(ISERROR(VLOOKUP(LB$3,[2]分国家汇总!$A:$AW,$A17,FALSE)),"",VLOOKUP(LB$3,[2]分国家汇总!$A:$AW,$A17,FALSE))</f>
        <v/>
      </c>
      <c r="LC17" s="34" t="str">
        <f>IF(ISERROR(VLOOKUP(LC$3,[2]分国家汇总!$A:$AW,$A17,FALSE)),"",VLOOKUP(LC$3,[2]分国家汇总!$A:$AW,$A17,FALSE))</f>
        <v/>
      </c>
      <c r="LD17" s="34" t="str">
        <f>IF(ISERROR(VLOOKUP(LD$3,[2]分国家汇总!$A:$AW,$A17,FALSE)),"",VLOOKUP(LD$3,[2]分国家汇总!$A:$AW,$A17,FALSE))</f>
        <v/>
      </c>
      <c r="LE17" s="34" t="str">
        <f>IF(ISERROR(VLOOKUP(LE$3,[2]分国家汇总!$A:$AW,$A17,FALSE)),"",VLOOKUP(LE$3,[2]分国家汇总!$A:$AW,$A17,FALSE))</f>
        <v/>
      </c>
      <c r="LF17" s="34" t="str">
        <f>IF(ISERROR(VLOOKUP(LF$3,[2]分国家汇总!$A:$AW,$A17,FALSE)),"",VLOOKUP(LF$3,[2]分国家汇总!$A:$AW,$A17,FALSE))</f>
        <v/>
      </c>
      <c r="LG17" s="34" t="str">
        <f>IF(ISERROR(VLOOKUP(LG$3,[2]分国家汇总!$A:$AW,$A17,FALSE)),"",VLOOKUP(LG$3,[2]分国家汇总!$A:$AW,$A17,FALSE))</f>
        <v/>
      </c>
      <c r="LH17" s="34" t="str">
        <f>IF(ISERROR(VLOOKUP(LH$3,[2]分国家汇总!$A:$AW,$A17,FALSE)),"",VLOOKUP(LH$3,[2]分国家汇总!$A:$AW,$A17,FALSE))</f>
        <v/>
      </c>
      <c r="LI17" s="34" t="str">
        <f>IF(ISERROR(VLOOKUP(LI$3,[2]分国家汇总!$A:$AW,$A17,FALSE)),"",VLOOKUP(LI$3,[2]分国家汇总!$A:$AW,$A17,FALSE))</f>
        <v/>
      </c>
      <c r="LJ17" s="34" t="str">
        <f>IF(ISERROR(VLOOKUP(LJ$3,[2]分国家汇总!$A:$AW,$A17,FALSE)),"",VLOOKUP(LJ$3,[2]分国家汇总!$A:$AW,$A17,FALSE))</f>
        <v/>
      </c>
      <c r="LK17" s="34" t="str">
        <f>IF(ISERROR(VLOOKUP(LK$3,[2]分国家汇总!$A:$AW,$A17,FALSE)),"",VLOOKUP(LK$3,[2]分国家汇总!$A:$AW,$A17,FALSE))</f>
        <v/>
      </c>
      <c r="LL17" s="34" t="str">
        <f>IF(ISERROR(VLOOKUP(LL$3,[2]分国家汇总!$A:$AW,$A17,FALSE)),"",VLOOKUP(LL$3,[2]分国家汇总!$A:$AW,$A17,FALSE))</f>
        <v/>
      </c>
      <c r="LM17" s="34" t="str">
        <f>IF(ISERROR(VLOOKUP(LM$3,[2]分国家汇总!$A:$AW,$A17,FALSE)),"",VLOOKUP(LM$3,[2]分国家汇总!$A:$AW,$A17,FALSE))</f>
        <v/>
      </c>
      <c r="LN17" s="34" t="str">
        <f>IF(ISERROR(VLOOKUP(LN$3,[2]分国家汇总!$A:$AW,$A17,FALSE)),"",VLOOKUP(LN$3,[2]分国家汇总!$A:$AW,$A17,FALSE))</f>
        <v/>
      </c>
      <c r="LO17" s="34" t="str">
        <f>IF(ISERROR(VLOOKUP(LO$3,[2]分国家汇总!$A:$AW,$A17,FALSE)),"",VLOOKUP(LO$3,[2]分国家汇总!$A:$AW,$A17,FALSE))</f>
        <v/>
      </c>
      <c r="LP17" s="34" t="str">
        <f>IF(ISERROR(VLOOKUP(LP$3,[2]分国家汇总!$A:$AW,$A17,FALSE)),"",VLOOKUP(LP$3,[2]分国家汇总!$A:$AW,$A17,FALSE))</f>
        <v/>
      </c>
      <c r="LQ17" s="34" t="str">
        <f>IF(ISERROR(VLOOKUP(LQ$3,[2]分国家汇总!$A:$AW,$A17,FALSE)),"",VLOOKUP(LQ$3,[2]分国家汇总!$A:$AW,$A17,FALSE))</f>
        <v/>
      </c>
      <c r="LR17" s="34" t="str">
        <f>IF(ISERROR(VLOOKUP(LR$3,[2]分国家汇总!$A:$AW,$A17,FALSE)),"",VLOOKUP(LR$3,[2]分国家汇总!$A:$AW,$A17,FALSE))</f>
        <v/>
      </c>
      <c r="LS17" s="34" t="str">
        <f>IF(ISERROR(VLOOKUP(LS$3,[2]分国家汇总!$A:$AW,$A17,FALSE)),"",VLOOKUP(LS$3,[2]分国家汇总!$A:$AW,$A17,FALSE))</f>
        <v/>
      </c>
      <c r="LT17" s="34" t="str">
        <f>IF(ISERROR(VLOOKUP(LT$3,[2]分国家汇总!$A:$AW,$A17,FALSE)),"",VLOOKUP(LT$3,[2]分国家汇总!$A:$AW,$A17,FALSE))</f>
        <v/>
      </c>
      <c r="LU17" s="34" t="str">
        <f>IF(ISERROR(VLOOKUP(LU$3,[2]分国家汇总!$A:$AW,$A17,FALSE)),"",VLOOKUP(LU$3,[2]分国家汇总!$A:$AW,$A17,FALSE))</f>
        <v/>
      </c>
      <c r="LV17" s="34" t="str">
        <f>IF(ISERROR(VLOOKUP(LV$3,[2]分国家汇总!$A:$AW,$A17,FALSE)),"",VLOOKUP(LV$3,[2]分国家汇总!$A:$AW,$A17,FALSE))</f>
        <v/>
      </c>
      <c r="LW17" s="34" t="str">
        <f>IF(ISERROR(VLOOKUP(LW$3,[2]分国家汇总!$A:$AW,$A17,FALSE)),"",VLOOKUP(LW$3,[2]分国家汇总!$A:$AW,$A17,FALSE))</f>
        <v/>
      </c>
      <c r="LX17" s="34" t="str">
        <f>IF(ISERROR(VLOOKUP(LX$3,[2]分国家汇总!$A:$AW,$A17,FALSE)),"",VLOOKUP(LX$3,[2]分国家汇总!$A:$AW,$A17,FALSE))</f>
        <v/>
      </c>
      <c r="LY17" s="34" t="str">
        <f>IF(ISERROR(VLOOKUP(LY$3,[2]分国家汇总!$A:$AW,$A17,FALSE)),"",VLOOKUP(LY$3,[2]分国家汇总!$A:$AW,$A17,FALSE))</f>
        <v/>
      </c>
      <c r="LZ17" s="34" t="str">
        <f>IF(ISERROR(VLOOKUP(LZ$3,[2]分国家汇总!$A:$AW,$A17,FALSE)),"",VLOOKUP(LZ$3,[2]分国家汇总!$A:$AW,$A17,FALSE))</f>
        <v/>
      </c>
      <c r="MA17" s="34" t="str">
        <f>IF(ISERROR(VLOOKUP(MA$3,[2]分国家汇总!$A:$AW,$A17,FALSE)),"",VLOOKUP(MA$3,[2]分国家汇总!$A:$AW,$A17,FALSE))</f>
        <v/>
      </c>
      <c r="MB17" s="34" t="str">
        <f>IF(ISERROR(VLOOKUP(MB$3,[2]分国家汇总!$A:$AW,$A17,FALSE)),"",VLOOKUP(MB$3,[2]分国家汇总!$A:$AW,$A17,FALSE))</f>
        <v/>
      </c>
      <c r="MC17" s="34" t="str">
        <f>IF(ISERROR(VLOOKUP(MC$3,[2]分国家汇总!$A:$AW,$A17,FALSE)),"",VLOOKUP(MC$3,[2]分国家汇总!$A:$AW,$A17,FALSE))</f>
        <v/>
      </c>
      <c r="MD17" s="34" t="str">
        <f>IF(ISERROR(VLOOKUP(MD$3,[2]分国家汇总!$A:$AW,$A17,FALSE)),"",VLOOKUP(MD$3,[2]分国家汇总!$A:$AW,$A17,FALSE))</f>
        <v/>
      </c>
      <c r="ME17" s="34" t="str">
        <f>IF(ISERROR(VLOOKUP(ME$3,[2]分国家汇总!$A:$AW,$A17,FALSE)),"",VLOOKUP(ME$3,[2]分国家汇总!$A:$AW,$A17,FALSE))</f>
        <v/>
      </c>
      <c r="MF17" s="34" t="str">
        <f>IF(ISERROR(VLOOKUP(MF$3,[2]分国家汇总!$A:$AW,$A17,FALSE)),"",VLOOKUP(MF$3,[2]分国家汇总!$A:$AW,$A17,FALSE))</f>
        <v/>
      </c>
      <c r="MG17" s="34" t="str">
        <f>IF(ISERROR(VLOOKUP(MG$3,[2]分国家汇总!$A:$AW,$A17,FALSE)),"",VLOOKUP(MG$3,[2]分国家汇总!$A:$AW,$A17,FALSE))</f>
        <v/>
      </c>
      <c r="MH17" s="34" t="str">
        <f>IF(ISERROR(VLOOKUP(MH$3,[2]分国家汇总!$A:$AW,$A17,FALSE)),"",VLOOKUP(MH$3,[2]分国家汇总!$A:$AW,$A17,FALSE))</f>
        <v/>
      </c>
      <c r="MI17" s="34" t="str">
        <f>IF(ISERROR(VLOOKUP(MI$3,[2]分国家汇总!$A:$AW,$A17,FALSE)),"",VLOOKUP(MI$3,[2]分国家汇总!$A:$AW,$A17,FALSE))</f>
        <v/>
      </c>
      <c r="MJ17" s="34" t="str">
        <f>IF(ISERROR(VLOOKUP(MJ$3,[2]分国家汇总!$A:$AW,$A17,FALSE)),"",VLOOKUP(MJ$3,[2]分国家汇总!$A:$AW,$A17,FALSE))</f>
        <v/>
      </c>
      <c r="MK17" s="34" t="str">
        <f>IF(ISERROR(VLOOKUP(MK$3,[2]分国家汇总!$A:$AW,$A17,FALSE)),"",VLOOKUP(MK$3,[2]分国家汇总!$A:$AW,$A17,FALSE))</f>
        <v/>
      </c>
      <c r="ML17" s="34" t="str">
        <f>IF(ISERROR(VLOOKUP(ML$3,[2]分国家汇总!$A:$AW,$A17,FALSE)),"",VLOOKUP(ML$3,[2]分国家汇总!$A:$AW,$A17,FALSE))</f>
        <v/>
      </c>
      <c r="MM17" s="34" t="str">
        <f>IF(ISERROR(VLOOKUP(MM$3,[2]分国家汇总!$A:$AW,$A17,FALSE)),"",VLOOKUP(MM$3,[2]分国家汇总!$A:$AW,$A17,FALSE))</f>
        <v/>
      </c>
      <c r="MN17" s="34" t="str">
        <f>IF(ISERROR(VLOOKUP(MN$3,[2]分国家汇总!$A:$AW,$A17,FALSE)),"",VLOOKUP(MN$3,[2]分国家汇总!$A:$AW,$A17,FALSE))</f>
        <v/>
      </c>
      <c r="MO17" s="34" t="str">
        <f>IF(ISERROR(VLOOKUP(MO$3,[2]分国家汇总!$A:$AW,$A17,FALSE)),"",VLOOKUP(MO$3,[2]分国家汇总!$A:$AW,$A17,FALSE))</f>
        <v/>
      </c>
      <c r="MP17" s="34" t="str">
        <f>IF(ISERROR(VLOOKUP(MP$3,[2]分国家汇总!$A:$AW,$A17,FALSE)),"",VLOOKUP(MP$3,[2]分国家汇总!$A:$AW,$A17,FALSE))</f>
        <v/>
      </c>
      <c r="MQ17" s="34" t="str">
        <f>IF(ISERROR(VLOOKUP(MQ$3,[2]分国家汇总!$A:$AW,$A17,FALSE)),"",VLOOKUP(MQ$3,[2]分国家汇总!$A:$AW,$A17,FALSE))</f>
        <v/>
      </c>
      <c r="MR17" s="34" t="str">
        <f>IF(ISERROR(VLOOKUP(MR$3,[2]分国家汇总!$A:$AW,$A17,FALSE)),"",VLOOKUP(MR$3,[2]分国家汇总!$A:$AW,$A17,FALSE))</f>
        <v/>
      </c>
      <c r="MS17" s="34" t="str">
        <f>IF(ISERROR(VLOOKUP(MS$3,[2]分国家汇总!$A:$AW,$A17,FALSE)),"",VLOOKUP(MS$3,[2]分国家汇总!$A:$AW,$A17,FALSE))</f>
        <v/>
      </c>
      <c r="MT17" s="34" t="str">
        <f>IF(ISERROR(VLOOKUP(MT$3,[2]分国家汇总!$A:$AW,$A17,FALSE)),"",VLOOKUP(MT$3,[2]分国家汇总!$A:$AW,$A17,FALSE))</f>
        <v/>
      </c>
      <c r="MU17" s="34" t="str">
        <f>IF(ISERROR(VLOOKUP(MU$3,[2]分国家汇总!$A:$AW,$A17,FALSE)),"",VLOOKUP(MU$3,[2]分国家汇总!$A:$AW,$A17,FALSE))</f>
        <v/>
      </c>
      <c r="MV17" s="34" t="str">
        <f>IF(ISERROR(VLOOKUP(MV$3,[2]分国家汇总!$A:$AW,$A17,FALSE)),"",VLOOKUP(MV$3,[2]分国家汇总!$A:$AW,$A17,FALSE))</f>
        <v/>
      </c>
      <c r="MW17" s="34" t="str">
        <f>IF(ISERROR(VLOOKUP(MW$3,[2]分国家汇总!$A:$AW,$A17,FALSE)),"",VLOOKUP(MW$3,[2]分国家汇总!$A:$AW,$A17,FALSE))</f>
        <v/>
      </c>
      <c r="MX17" s="34" t="str">
        <f>IF(ISERROR(VLOOKUP(MX$3,[2]分国家汇总!$A:$AW,$A17,FALSE)),"",VLOOKUP(MX$3,[2]分国家汇总!$A:$AW,$A17,FALSE))</f>
        <v/>
      </c>
      <c r="MY17" s="34" t="str">
        <f>IF(ISERROR(VLOOKUP(MY$3,[2]分国家汇总!$A:$AW,$A17,FALSE)),"",VLOOKUP(MY$3,[2]分国家汇总!$A:$AW,$A17,FALSE))</f>
        <v/>
      </c>
      <c r="MZ17" s="34" t="str">
        <f>IF(ISERROR(VLOOKUP(MZ$3,[2]分国家汇总!$A:$AW,$A17,FALSE)),"",VLOOKUP(MZ$3,[2]分国家汇总!$A:$AW,$A17,FALSE))</f>
        <v/>
      </c>
      <c r="NA17" s="34" t="str">
        <f>IF(ISERROR(VLOOKUP(NA$3,[2]分国家汇总!$A:$AW,$A17,FALSE)),"",VLOOKUP(NA$3,[2]分国家汇总!$A:$AW,$A17,FALSE))</f>
        <v/>
      </c>
      <c r="NB17" s="34" t="str">
        <f>IF(ISERROR(VLOOKUP(NB$3,[2]分国家汇总!$A:$AW,$A17,FALSE)),"",VLOOKUP(NB$3,[2]分国家汇总!$A:$AW,$A17,FALSE))</f>
        <v/>
      </c>
      <c r="NC17" s="34" t="str">
        <f>IF(ISERROR(VLOOKUP(NC$3,[2]分国家汇总!$A:$AW,$A17,FALSE)),"",VLOOKUP(NC$3,[2]分国家汇总!$A:$AW,$A17,FALSE))</f>
        <v/>
      </c>
      <c r="ND17" s="34" t="str">
        <f>IF(ISERROR(VLOOKUP(ND$3,[2]分国家汇总!$A:$AW,$A17,FALSE)),"",VLOOKUP(ND$3,[2]分国家汇总!$A:$AW,$A17,FALSE))</f>
        <v/>
      </c>
      <c r="NE17" s="34" t="str">
        <f>IF(ISERROR(VLOOKUP(NE$3,[2]分国家汇总!$A:$AW,$A17,FALSE)),"",VLOOKUP(NE$3,[2]分国家汇总!$A:$AW,$A17,FALSE))</f>
        <v/>
      </c>
      <c r="NF17" s="34" t="str">
        <f>IF(ISERROR(VLOOKUP(NF$3,[2]分国家汇总!$A:$AW,$A17,FALSE)),"",VLOOKUP(NF$3,[2]分国家汇总!$A:$AW,$A17,FALSE))</f>
        <v/>
      </c>
      <c r="NG17" s="34" t="str">
        <f>IF(ISERROR(VLOOKUP(NG$3,[2]分国家汇总!$A:$AW,$A17,FALSE)),"",VLOOKUP(NG$3,[2]分国家汇总!$A:$AW,$A17,FALSE))</f>
        <v/>
      </c>
      <c r="NH17" s="34" t="str">
        <f>IF(ISERROR(VLOOKUP(NH$3,[2]分国家汇总!$A:$AW,$A17,FALSE)),"",VLOOKUP(NH$3,[2]分国家汇总!$A:$AW,$A17,FALSE))</f>
        <v/>
      </c>
      <c r="NI17" s="34" t="str">
        <f>IF(ISERROR(VLOOKUP(NI$3,[2]分国家汇总!$A:$AW,$A17,FALSE)),"",VLOOKUP(NI$3,[2]分国家汇总!$A:$AW,$A17,FALSE))</f>
        <v/>
      </c>
      <c r="NJ17" s="34" t="str">
        <f>IF(ISERROR(VLOOKUP(NJ$3,[2]分国家汇总!$A:$AW,$A17,FALSE)),"",VLOOKUP(NJ$3,[2]分国家汇总!$A:$AW,$A17,FALSE))</f>
        <v/>
      </c>
      <c r="NK17" s="34" t="str">
        <f>IF(ISERROR(VLOOKUP(NK$3,[2]分国家汇总!$A:$AW,$A17,FALSE)),"",VLOOKUP(NK$3,[2]分国家汇总!$A:$AW,$A17,FALSE))</f>
        <v/>
      </c>
      <c r="NL17" s="34" t="str">
        <f>IF(ISERROR(VLOOKUP(NL$3,[2]分国家汇总!$A:$AW,$A17,FALSE)),"",VLOOKUP(NL$3,[2]分国家汇总!$A:$AW,$A17,FALSE))</f>
        <v/>
      </c>
      <c r="NM17" s="34" t="str">
        <f>IF(ISERROR(VLOOKUP(NM$3,[2]分国家汇总!$A:$AW,$A17,FALSE)),"",VLOOKUP(NM$3,[2]分国家汇总!$A:$AW,$A17,FALSE))</f>
        <v/>
      </c>
      <c r="NN17" s="34" t="str">
        <f>IF(ISERROR(VLOOKUP(NN$3,[2]分国家汇总!$A:$AW,$A17,FALSE)),"",VLOOKUP(NN$3,[2]分国家汇总!$A:$AW,$A17,FALSE))</f>
        <v/>
      </c>
      <c r="NO17" s="34" t="str">
        <f>IF(ISERROR(VLOOKUP(NO$3,[2]分国家汇总!$A:$AW,$A17,FALSE)),"",VLOOKUP(NO$3,[2]分国家汇总!$A:$AW,$A17,FALSE))</f>
        <v/>
      </c>
      <c r="NP17" s="34" t="str">
        <f>IF(ISERROR(VLOOKUP(NP$3,[2]分国家汇总!$A:$AW,$A17,FALSE)),"",VLOOKUP(NP$3,[2]分国家汇总!$A:$AW,$A17,FALSE))</f>
        <v/>
      </c>
      <c r="NQ17" s="34" t="str">
        <f>IF(ISERROR(VLOOKUP(NQ$3,[2]分国家汇总!$A:$AW,$A17,FALSE)),"",VLOOKUP(NQ$3,[2]分国家汇总!$A:$AW,$A17,FALSE))</f>
        <v/>
      </c>
      <c r="NR17" s="34" t="str">
        <f>IF(ISERROR(VLOOKUP(NR$3,[2]分国家汇总!$A:$AW,$A17,FALSE)),"",VLOOKUP(NR$3,[2]分国家汇总!$A:$AW,$A17,FALSE))</f>
        <v/>
      </c>
      <c r="NS17" s="34" t="str">
        <f>IF(ISERROR(VLOOKUP(NS$3,[2]分国家汇总!$A:$AW,$A17,FALSE)),"",VLOOKUP(NS$3,[2]分国家汇总!$A:$AW,$A17,FALSE))</f>
        <v/>
      </c>
      <c r="NT17" s="34" t="str">
        <f>IF(ISERROR(VLOOKUP(NT$3,[2]分国家汇总!$A:$AW,$A17,FALSE)),"",VLOOKUP(NT$3,[2]分国家汇总!$A:$AW,$A17,FALSE))</f>
        <v/>
      </c>
      <c r="NU17" s="34" t="str">
        <f>IF(ISERROR(VLOOKUP(NU$3,[2]分国家汇总!$A:$AW,$A17,FALSE)),"",VLOOKUP(NU$3,[2]分国家汇总!$A:$AW,$A17,FALSE))</f>
        <v/>
      </c>
      <c r="NV17" s="34" t="str">
        <f>IF(ISERROR(VLOOKUP(NV$3,[2]分国家汇总!$A:$AW,$A17,FALSE)),"",VLOOKUP(NV$3,[2]分国家汇总!$A:$AW,$A17,FALSE))</f>
        <v/>
      </c>
      <c r="NW17" s="34" t="str">
        <f>IF(ISERROR(VLOOKUP(NW$3,[2]分国家汇总!$A:$AW,$A17,FALSE)),"",VLOOKUP(NW$3,[2]分国家汇总!$A:$AW,$A17,FALSE))</f>
        <v/>
      </c>
      <c r="NX17" s="34" t="str">
        <f>IF(ISERROR(VLOOKUP(NX$3,[2]分国家汇总!$A:$AW,$A17,FALSE)),"",VLOOKUP(NX$3,[2]分国家汇总!$A:$AW,$A17,FALSE))</f>
        <v/>
      </c>
      <c r="NY17" s="34" t="str">
        <f>IF(ISERROR(VLOOKUP(NY$3,[2]分国家汇总!$A:$AW,$A17,FALSE)),"",VLOOKUP(NY$3,[2]分国家汇总!$A:$AW,$A17,FALSE))</f>
        <v/>
      </c>
      <c r="NZ17" s="34" t="str">
        <f>IF(ISERROR(VLOOKUP(NZ$3,[2]分国家汇总!$A:$AW,$A17,FALSE)),"",VLOOKUP(NZ$3,[2]分国家汇总!$A:$AW,$A17,FALSE))</f>
        <v/>
      </c>
      <c r="OA17" s="34" t="str">
        <f>IF(ISERROR(VLOOKUP(OA$3,[2]分国家汇总!$A:$AW,$A17,FALSE)),"",VLOOKUP(OA$3,[2]分国家汇总!$A:$AW,$A17,FALSE))</f>
        <v/>
      </c>
      <c r="OB17" s="34" t="str">
        <f>IF(ISERROR(VLOOKUP(OB$3,[2]分国家汇总!$A:$AW,$A17,FALSE)),"",VLOOKUP(OB$3,[2]分国家汇总!$A:$AW,$A17,FALSE))</f>
        <v/>
      </c>
      <c r="OC17" s="34" t="str">
        <f>IF(ISERROR(VLOOKUP(OC$3,[2]分国家汇总!$A:$AW,$A17,FALSE)),"",VLOOKUP(OC$3,[2]分国家汇总!$A:$AW,$A17,FALSE))</f>
        <v/>
      </c>
      <c r="OD17" s="34" t="str">
        <f>IF(ISERROR(VLOOKUP(OD$3,[2]分国家汇总!$A:$AW,$A17,FALSE)),"",VLOOKUP(OD$3,[2]分国家汇总!$A:$AW,$A17,FALSE))</f>
        <v/>
      </c>
      <c r="OE17" s="34" t="str">
        <f>IF(ISERROR(VLOOKUP(OE$3,[2]分国家汇总!$A:$AW,$A17,FALSE)),"",VLOOKUP(OE$3,[2]分国家汇总!$A:$AW,$A17,FALSE))</f>
        <v/>
      </c>
      <c r="OF17" s="34" t="str">
        <f>IF(ISERROR(VLOOKUP(OF$3,[2]分国家汇总!$A:$AW,$A17,FALSE)),"",VLOOKUP(OF$3,[2]分国家汇总!$A:$AW,$A17,FALSE))</f>
        <v/>
      </c>
      <c r="OG17" s="34" t="str">
        <f>IF(ISERROR(VLOOKUP(OG$3,[2]分国家汇总!$A:$AW,$A17,FALSE)),"",VLOOKUP(OG$3,[2]分国家汇总!$A:$AW,$A17,FALSE))</f>
        <v/>
      </c>
      <c r="OH17" s="34" t="str">
        <f>IF(ISERROR(VLOOKUP(OH$3,[2]分国家汇总!$A:$AW,$A17,FALSE)),"",VLOOKUP(OH$3,[2]分国家汇总!$A:$AW,$A17,FALSE))</f>
        <v/>
      </c>
      <c r="OI17" s="34" t="str">
        <f>IF(ISERROR(VLOOKUP(OI$3,[2]分国家汇总!$A:$AW,$A17,FALSE)),"",VLOOKUP(OI$3,[2]分国家汇总!$A:$AW,$A17,FALSE))</f>
        <v/>
      </c>
      <c r="OJ17" s="34" t="str">
        <f>IF(ISERROR(VLOOKUP(OJ$3,[2]分国家汇总!$A:$AW,$A17,FALSE)),"",VLOOKUP(OJ$3,[2]分国家汇总!$A:$AW,$A17,FALSE))</f>
        <v/>
      </c>
      <c r="OK17" s="34" t="str">
        <f>IF(ISERROR(VLOOKUP(OK$3,[2]分国家汇总!$A:$AW,$A17,FALSE)),"",VLOOKUP(OK$3,[2]分国家汇总!$A:$AW,$A17,FALSE))</f>
        <v/>
      </c>
      <c r="OL17" s="34" t="str">
        <f>IF(ISERROR(VLOOKUP(OL$3,[2]分国家汇总!$A:$AW,$A17,FALSE)),"",VLOOKUP(OL$3,[2]分国家汇总!$A:$AW,$A17,FALSE))</f>
        <v/>
      </c>
      <c r="OM17" s="34" t="str">
        <f>IF(ISERROR(VLOOKUP(OM$3,[2]分国家汇总!$A:$AW,$A17,FALSE)),"",VLOOKUP(OM$3,[2]分国家汇总!$A:$AW,$A17,FALSE))</f>
        <v/>
      </c>
      <c r="ON17" s="34" t="str">
        <f>IF(ISERROR(VLOOKUP(ON$3,[2]分国家汇总!$A:$AW,$A17,FALSE)),"",VLOOKUP(ON$3,[2]分国家汇总!$A:$AW,$A17,FALSE))</f>
        <v/>
      </c>
      <c r="OO17" s="34" t="str">
        <f>IF(ISERROR(VLOOKUP(OO$3,[2]分国家汇总!$A:$AW,$A17,FALSE)),"",VLOOKUP(OO$3,[2]分国家汇总!$A:$AW,$A17,FALSE))</f>
        <v/>
      </c>
      <c r="OP17" s="34" t="str">
        <f>IF(ISERROR(VLOOKUP(OP$3,[2]分国家汇总!$A:$AW,$A17,FALSE)),"",VLOOKUP(OP$3,[2]分国家汇总!$A:$AW,$A17,FALSE))</f>
        <v/>
      </c>
      <c r="OQ17" s="34" t="str">
        <f>IF(ISERROR(VLOOKUP(OQ$3,[2]分国家汇总!$A:$AW,$A17,FALSE)),"",VLOOKUP(OQ$3,[2]分国家汇总!$A:$AW,$A17,FALSE))</f>
        <v/>
      </c>
      <c r="OR17" s="34" t="str">
        <f>IF(ISERROR(VLOOKUP(OR$3,[2]分国家汇总!$A:$AW,$A17,FALSE)),"",VLOOKUP(OR$3,[2]分国家汇总!$A:$AW,$A17,FALSE))</f>
        <v/>
      </c>
      <c r="OS17" s="34" t="str">
        <f>IF(ISERROR(VLOOKUP(OS$3,[2]分国家汇总!$A:$AW,$A17,FALSE)),"",VLOOKUP(OS$3,[2]分国家汇总!$A:$AW,$A17,FALSE))</f>
        <v/>
      </c>
      <c r="OT17" s="34" t="str">
        <f>IF(ISERROR(VLOOKUP(OT$3,[2]分国家汇总!$A:$AW,$A17,FALSE)),"",VLOOKUP(OT$3,[2]分国家汇总!$A:$AW,$A17,FALSE))</f>
        <v/>
      </c>
      <c r="OU17" s="34" t="str">
        <f>IF(ISERROR(VLOOKUP(OU$3,[2]分国家汇总!$A:$AW,$A17,FALSE)),"",VLOOKUP(OU$3,[2]分国家汇总!$A:$AW,$A17,FALSE))</f>
        <v/>
      </c>
      <c r="OV17" s="34" t="str">
        <f>IF(ISERROR(VLOOKUP(OV$3,[2]分国家汇总!$A:$AW,$A17,FALSE)),"",VLOOKUP(OV$3,[2]分国家汇总!$A:$AW,$A17,FALSE))</f>
        <v/>
      </c>
      <c r="OW17" s="34" t="str">
        <f>IF(ISERROR(VLOOKUP(OW$3,[2]分国家汇总!$A:$AW,$A17,FALSE)),"",VLOOKUP(OW$3,[2]分国家汇总!$A:$AW,$A17,FALSE))</f>
        <v/>
      </c>
      <c r="OX17" s="34" t="str">
        <f>IF(ISERROR(VLOOKUP(OX$3,[2]分国家汇总!$A:$AW,$A17,FALSE)),"",VLOOKUP(OX$3,[2]分国家汇总!$A:$AW,$A17,FALSE))</f>
        <v/>
      </c>
      <c r="OY17" s="34" t="str">
        <f>IF(ISERROR(VLOOKUP(OY$3,[2]分国家汇总!$A:$AW,$A17,FALSE)),"",VLOOKUP(OY$3,[2]分国家汇总!$A:$AW,$A17,FALSE))</f>
        <v/>
      </c>
      <c r="OZ17" s="34" t="str">
        <f>IF(ISERROR(VLOOKUP(OZ$3,[2]分国家汇总!$A:$AW,$A17,FALSE)),"",VLOOKUP(OZ$3,[2]分国家汇总!$A:$AW,$A17,FALSE))</f>
        <v/>
      </c>
      <c r="PA17" s="34" t="str">
        <f>IF(ISERROR(VLOOKUP(PA$3,[2]分国家汇总!$A:$AW,$A17,FALSE)),"",VLOOKUP(PA$3,[2]分国家汇总!$A:$AW,$A17,FALSE))</f>
        <v/>
      </c>
      <c r="PB17" s="34" t="str">
        <f>IF(ISERROR(VLOOKUP(PB$3,[2]分国家汇总!$A:$AW,$A17,FALSE)),"",VLOOKUP(PB$3,[2]分国家汇总!$A:$AW,$A17,FALSE))</f>
        <v/>
      </c>
      <c r="PC17" s="34" t="str">
        <f>IF(ISERROR(VLOOKUP(PC$3,[2]分国家汇总!$A:$AW,$A17,FALSE)),"",VLOOKUP(PC$3,[2]分国家汇总!$A:$AW,$A17,FALSE))</f>
        <v/>
      </c>
      <c r="PD17" s="34" t="str">
        <f>IF(ISERROR(VLOOKUP(PD$3,[2]分国家汇总!$A:$AW,$A17,FALSE)),"",VLOOKUP(PD$3,[2]分国家汇总!$A:$AW,$A17,FALSE))</f>
        <v/>
      </c>
      <c r="PE17" s="34" t="str">
        <f>IF(ISERROR(VLOOKUP(PE$3,[2]分国家汇总!$A:$AW,$A17,FALSE)),"",VLOOKUP(PE$3,[2]分国家汇总!$A:$AW,$A17,FALSE))</f>
        <v/>
      </c>
      <c r="PF17" s="34" t="str">
        <f>IF(ISERROR(VLOOKUP(PF$3,[2]分国家汇总!$A:$AW,$A17,FALSE)),"",VLOOKUP(PF$3,[2]分国家汇总!$A:$AW,$A17,FALSE))</f>
        <v/>
      </c>
      <c r="PG17" s="34">
        <f>IF(ISERROR(VLOOKUP(PG$3,[2]分国家汇总!$A:$AW,$A17,FALSE)),"",VLOOKUP(PG$3,[2]分国家汇总!$A:$AW,$A17,FALSE))</f>
        <v>1600.500814</v>
      </c>
      <c r="PH17" s="34">
        <f>IF(ISERROR(VLOOKUP(PH$3,[2]分国家汇总!$A:$AW,$A17,FALSE)),"",VLOOKUP(PH$3,[2]分国家汇总!$A:$AW,$A17,FALSE))</f>
        <v>-1061.5417809999999</v>
      </c>
      <c r="PI17" s="34">
        <f>IF(ISERROR(VLOOKUP(PI$3,[2]分国家汇总!$A:$AW,$A17,FALSE)),"",VLOOKUP(PI$3,[2]分国家汇总!$A:$AW,$A17,FALSE))</f>
        <v>-2683.3940189999998</v>
      </c>
      <c r="PJ17" s="34">
        <f>IF(ISERROR(VLOOKUP(PJ$3,[2]分国家汇总!$A:$AW,$A17,FALSE)),"",VLOOKUP(PJ$3,[2]分国家汇总!$A:$AW,$A17,FALSE))</f>
        <v>-4652.0971550000004</v>
      </c>
      <c r="PK17" s="34">
        <f>IF(ISERROR(VLOOKUP(PK$3,[2]分国家汇总!$A:$AW,$A17,FALSE)),"",VLOOKUP(PK$3,[2]分国家汇总!$A:$AW,$A17,FALSE))</f>
        <v>-234.22186500000001</v>
      </c>
      <c r="PL17" s="34">
        <f>IF(ISERROR(VLOOKUP(PL$3,[2]分国家汇总!$A:$AW,$A17,FALSE)),"",VLOOKUP(PL$3,[2]分国家汇总!$A:$AW,$A17,FALSE))</f>
        <v>-6470.3236699999998</v>
      </c>
      <c r="PM17" s="34">
        <f>IF(ISERROR(VLOOKUP(PM$3,[2]分国家汇总!$A:$AW,$A17,FALSE)),"",VLOOKUP(PM$3,[2]分国家汇总!$A:$AW,$A17,FALSE))</f>
        <v>-4782.9797790000002</v>
      </c>
      <c r="PN17" s="34">
        <f>IF(ISERROR(VLOOKUP(PN$3,[2]分国家汇总!$A:$AW,$A17,FALSE)),"",VLOOKUP(PN$3,[2]分国家汇总!$A:$AW,$A17,FALSE))</f>
        <v>-5099.4576699999998</v>
      </c>
      <c r="PO17" s="34">
        <f>IF(ISERROR(VLOOKUP(PO$3,[2]分国家汇总!$A:$AW,$A17,FALSE)),"",VLOOKUP(PO$3,[2]分国家汇总!$A:$AW,$A17,FALSE))</f>
        <v>-3091.280064</v>
      </c>
      <c r="PP17" s="34">
        <f>IF(ISERROR(VLOOKUP(PP$3,[2]分国家汇总!$A:$AW,$A17,FALSE)),"",VLOOKUP(PP$3,[2]分国家汇总!$A:$AW,$A17,FALSE))</f>
        <v>-4868.069082</v>
      </c>
      <c r="PQ17" s="34">
        <f>IF(ISERROR(VLOOKUP(PQ$3,[2]分国家汇总!$A:$AW,$A17,FALSE)),"",VLOOKUP(PQ$3,[2]分国家汇总!$A:$AW,$A17,FALSE))</f>
        <v>-4626.8708980000001</v>
      </c>
      <c r="PR17" s="34">
        <f>IF(ISERROR(VLOOKUP(PR$3,[2]分国家汇总!$A:$AW,$A17,FALSE)),"",VLOOKUP(PR$3,[2]分国家汇总!$A:$AW,$A17,FALSE))</f>
        <v>-4439.0440840000001</v>
      </c>
      <c r="PS17" s="34">
        <f>IF(ISERROR(VLOOKUP(PS$3,[2]分国家汇总!$A:$AW,$A17,FALSE)),"",VLOOKUP(PS$3,[2]分国家汇总!$A:$AW,$A17,FALSE))</f>
        <v>-3247.8592760000001</v>
      </c>
      <c r="PT17" s="34">
        <f>IF(ISERROR(VLOOKUP(PT$3,[2]分国家汇总!$A:$AW,$A17,FALSE)),"",VLOOKUP(PT$3,[2]分国家汇总!$A:$AW,$A17,FALSE))</f>
        <v>-3913.3088389999998</v>
      </c>
      <c r="PU17" s="34">
        <f>IF(ISERROR(VLOOKUP(PU$3,[2]分国家汇总!$A:$AW,$A17,FALSE)),"",VLOOKUP(PU$3,[2]分国家汇总!$A:$AW,$A17,FALSE))</f>
        <v>-2297.7865919999999</v>
      </c>
      <c r="PV17" s="34">
        <f>IF(ISERROR(VLOOKUP(PV$3,[2]分国家汇总!$A:$AW,$A17,FALSE)),"",VLOOKUP(PV$3,[2]分国家汇总!$A:$AW,$A17,FALSE))</f>
        <v>-1518.06366</v>
      </c>
      <c r="PW17" s="34">
        <f>IF(ISERROR(VLOOKUP(PW$3,[2]分国家汇总!$A:$AW,$A17,FALSE)),"",VLOOKUP(PW$3,[2]分国家汇总!$A:$AW,$A17,FALSE))</f>
        <v>-3460.7251860000001</v>
      </c>
      <c r="PX17" s="34">
        <f>IF(ISERROR(VLOOKUP(PX$3,[2]分国家汇总!$A:$AW,$A17,FALSE)),"",VLOOKUP(PX$3,[2]分国家汇总!$A:$AW,$A17,FALSE))</f>
        <v>-2369.4640749999999</v>
      </c>
      <c r="PY17" s="34">
        <f>IF(ISERROR(VLOOKUP(PY$3,[2]分国家汇总!$A:$AW,$A17,FALSE)),"",VLOOKUP(PY$3,[2]分国家汇总!$A:$AW,$A17,FALSE))</f>
        <v>-4929.1750769999999</v>
      </c>
      <c r="PZ17" s="34">
        <f>IF(ISERROR(VLOOKUP(PZ$3,[2]分国家汇总!$A:$AW,$A17,FALSE)),"",VLOOKUP(PZ$3,[2]分国家汇总!$A:$AW,$A17,FALSE))</f>
        <v>-1564.9125819999999</v>
      </c>
      <c r="QA17" s="34">
        <f>IF(ISERROR(VLOOKUP(QA$3,[2]分国家汇总!$A:$AW,$A17,FALSE)),"",VLOOKUP(QA$3,[2]分国家汇总!$A:$AW,$A17,FALSE))</f>
        <v>-1919.8068060000001</v>
      </c>
      <c r="QB17" s="34">
        <f>IF(ISERROR(VLOOKUP(QB$3,[2]分国家汇总!$A:$AW,$A17,FALSE)),"",VLOOKUP(QB$3,[2]分国家汇总!$A:$AW,$A17,FALSE))</f>
        <v>-3197.9472059999998</v>
      </c>
      <c r="QC17" s="34">
        <f>IF(ISERROR(VLOOKUP(QC$3,[2]分国家汇总!$A:$AW,$A17,FALSE)),"",VLOOKUP(QC$3,[2]分国家汇总!$A:$AW,$A17,FALSE))</f>
        <v>-2947.3171440000001</v>
      </c>
      <c r="QD17" s="34">
        <f>IF(ISERROR(VLOOKUP(QD$3,[2]分国家汇总!$A:$AW,$A17,FALSE)),"",VLOOKUP(QD$3,[2]分国家汇总!$A:$AW,$A17,FALSE))</f>
        <v>-2777.8558309999999</v>
      </c>
      <c r="QE17" s="34">
        <f>IF(ISERROR(VLOOKUP(QE$3,[2]分国家汇总!$A:$AW,$A17,FALSE)),"",VLOOKUP(QE$3,[2]分国家汇总!$A:$AW,$A17,FALSE))</f>
        <v>-467.53740900000003</v>
      </c>
      <c r="QF17" s="34">
        <f>IF(ISERROR(VLOOKUP(QF$3,[2]分国家汇总!$A:$AW,$A17,FALSE)),"",VLOOKUP(QF$3,[2]分国家汇总!$A:$AW,$A17,FALSE))</f>
        <v>-2080.0506580000001</v>
      </c>
      <c r="QG17" s="34">
        <f>IF(ISERROR(VLOOKUP(QG$3,[2]分国家汇总!$A:$AW,$A17,FALSE)),"",VLOOKUP(QG$3,[2]分国家汇总!$A:$AW,$A17,FALSE))</f>
        <v>-1683.589498</v>
      </c>
      <c r="QH17" s="34">
        <f>IF(ISERROR(VLOOKUP(QH$3,[2]分国家汇总!$A:$AW,$A17,FALSE)),"",VLOOKUP(QH$3,[2]分国家汇总!$A:$AW,$A17,FALSE))</f>
        <v>-1165.953413</v>
      </c>
      <c r="QI17" s="34">
        <f>IF(ISERROR(VLOOKUP(QI$3,[2]分国家汇总!$A:$AW,$A17,FALSE)),"",VLOOKUP(QI$3,[2]分国家汇总!$A:$AW,$A17,FALSE))</f>
        <v>-1123.7220110000001</v>
      </c>
      <c r="QJ17" s="34">
        <f>IF(ISERROR(VLOOKUP(QJ$3,[2]分国家汇总!$A:$AW,$A17,FALSE)),"",VLOOKUP(QJ$3,[2]分国家汇总!$A:$AW,$A17,FALSE))</f>
        <v>-2394.5054289999998</v>
      </c>
      <c r="QK17" s="34">
        <f>IF(ISERROR(VLOOKUP(QK$3,[2]分国家汇总!$A:$AW,$A17,FALSE)),"",VLOOKUP(QK$3,[2]分国家汇总!$A:$AW,$A17,FALSE))</f>
        <v>-4003.0426389999998</v>
      </c>
      <c r="QL17" s="34">
        <f>IF(ISERROR(VLOOKUP(QL$3,[2]分国家汇总!$A:$AW,$A17,FALSE)),"",VLOOKUP(QL$3,[2]分国家汇总!$A:$AW,$A17,FALSE))</f>
        <v>-1901.4812159999999</v>
      </c>
      <c r="QM17" s="34">
        <f>IF(ISERROR(VLOOKUP(QM$3,[2]分国家汇总!$A:$AW,$A17,FALSE)),"",VLOOKUP(QM$3,[2]分国家汇总!$A:$AW,$A17,FALSE))</f>
        <v>-5862.0258889999996</v>
      </c>
      <c r="QN17" s="34">
        <f>IF(ISERROR(VLOOKUP(QN$3,[2]分国家汇总!$A:$AW,$A17,FALSE)),"",VLOOKUP(QN$3,[2]分国家汇总!$A:$AW,$A17,FALSE))</f>
        <v>-2873.9130289999998</v>
      </c>
      <c r="QO17" s="34">
        <f>IF(ISERROR(VLOOKUP(QO$3,[2]分国家汇总!$A:$AW,$A17,FALSE)),"",VLOOKUP(QO$3,[2]分国家汇总!$A:$AW,$A17,FALSE))</f>
        <v>-341.42135400000001</v>
      </c>
      <c r="QP17" s="34">
        <f>IF(ISERROR(VLOOKUP(QP$3,[2]分国家汇总!$A:$AW,$A17,FALSE)),"",VLOOKUP(QP$3,[2]分国家汇总!$A:$AW,$A17,FALSE))</f>
        <v>-338.33364799999998</v>
      </c>
      <c r="QQ17" s="34">
        <f>IF(ISERROR(VLOOKUP(QQ$3,[2]分国家汇总!$A:$AW,$A17,FALSE)),"",VLOOKUP(QQ$3,[2]分国家汇总!$A:$AW,$A17,FALSE))</f>
        <v>-1144.7297550000001</v>
      </c>
      <c r="QR17" s="34">
        <f>IF(ISERROR(VLOOKUP(QR$3,[2]分国家汇总!$A:$AW,$A17,FALSE)),"",VLOOKUP(QR$3,[2]分国家汇总!$A:$AW,$A17,FALSE))</f>
        <v>-1169.354644</v>
      </c>
      <c r="QS17" s="34">
        <f>IF(ISERROR(VLOOKUP(QS$3,[2]分国家汇总!$A:$AW,$A17,FALSE)),"",VLOOKUP(QS$3,[2]分国家汇总!$A:$AW,$A17,FALSE))</f>
        <v>-1631.670531</v>
      </c>
      <c r="QT17" s="34">
        <f>IF(ISERROR(VLOOKUP(QT$3,[2]分国家汇总!$A:$AW,$A17,FALSE)),"",VLOOKUP(QT$3,[2]分国家汇总!$A:$AW,$A17,FALSE))</f>
        <v>-1248.729163</v>
      </c>
      <c r="QU17" s="34">
        <f>IF(ISERROR(VLOOKUP(QU$3,[2]分国家汇总!$A:$AW,$A17,FALSE)),"",VLOOKUP(QU$3,[2]分国家汇总!$A:$AW,$A17,FALSE))</f>
        <v>-1941.4364519999999</v>
      </c>
      <c r="QV17" s="34">
        <f>IF(ISERROR(VLOOKUP(QV$3,[2]分国家汇总!$A:$AW,$A17,FALSE)),"",VLOOKUP(QV$3,[2]分国家汇总!$A:$AW,$A17,FALSE))</f>
        <v>526.427325</v>
      </c>
      <c r="QW17" s="34">
        <f>IF(ISERROR(VLOOKUP(QW$3,[2]分国家汇总!$A:$AW,$A17,FALSE)),"",VLOOKUP(QW$3,[2]分国家汇总!$A:$AW,$A17,FALSE))</f>
        <v>1689.7010130000001</v>
      </c>
      <c r="QX17" s="34">
        <f>IF(ISERROR(VLOOKUP(QX$3,[2]分国家汇总!$A:$AW,$A17,FALSE)),"",VLOOKUP(QX$3,[2]分国家汇总!$A:$AW,$A17,FALSE))</f>
        <v>3795.54783</v>
      </c>
      <c r="QY17" s="34">
        <f>IF(ISERROR(VLOOKUP(QY$3,[2]分国家汇总!$A:$AW,$A17,FALSE)),"",VLOOKUP(QY$3,[2]分国家汇总!$A:$AW,$A17,FALSE))</f>
        <v>3705.152736</v>
      </c>
      <c r="QZ17" s="34">
        <f>IF(ISERROR(VLOOKUP(QZ$3,[2]分国家汇总!$A:$AW,$A17,FALSE)),"",VLOOKUP(QZ$3,[2]分国家汇总!$A:$AW,$A17,FALSE))</f>
        <v>-132.800431</v>
      </c>
      <c r="RA17" s="34">
        <f>IF(ISERROR(VLOOKUP(RA$3,[2]分国家汇总!$A:$AW,$A17,FALSE)),"",VLOOKUP(RA$3,[2]分国家汇总!$A:$AW,$A17,FALSE))</f>
        <v>368.60809999999998</v>
      </c>
      <c r="RB17" s="34">
        <f>IF(ISERROR(VLOOKUP(RB$3,[2]分国家汇总!$A:$AW,$A17,FALSE)),"",VLOOKUP(RB$3,[2]分国家汇总!$A:$AW,$A17,FALSE))</f>
        <v>582.24280399999998</v>
      </c>
      <c r="RC17" s="34">
        <f>IF(ISERROR(VLOOKUP(RC$3,[2]分国家汇总!$A:$AW,$A17,FALSE)),"",VLOOKUP(RC$3,[2]分国家汇总!$A:$AW,$A17,FALSE))</f>
        <v>-725.00184000000002</v>
      </c>
      <c r="RD17" s="34">
        <f>IF(ISERROR(VLOOKUP(RD$3,[2]分国家汇总!$A:$AW,$A17,FALSE)),"",VLOOKUP(RD$3,[2]分国家汇总!$A:$AW,$A17,FALSE))</f>
        <v>-2639.875423</v>
      </c>
      <c r="RE17" s="34">
        <f>IF(ISERROR(VLOOKUP(RE$3,[2]分国家汇总!$A:$AW,$A17,FALSE)),"",VLOOKUP(RE$3,[2]分国家汇总!$A:$AW,$A17,FALSE))</f>
        <v>2724.3007940000002</v>
      </c>
      <c r="RF17" s="34">
        <f>IF(ISERROR(VLOOKUP(RF$3,[2]分国家汇总!$A:$AW,$A17,FALSE)),"",VLOOKUP(RF$3,[2]分国家汇总!$A:$AW,$A17,FALSE))</f>
        <v>939.38744199999996</v>
      </c>
      <c r="RG17" s="34">
        <f>IF(ISERROR(VLOOKUP(RG$3,[2]分国家汇总!$A:$AW,$A17,FALSE)),"",VLOOKUP(RG$3,[2]分国家汇总!$A:$AW,$A17,FALSE))</f>
        <v>-1246.0757189999999</v>
      </c>
      <c r="RH17" s="34">
        <f>IF(ISERROR(VLOOKUP(RH$3,[2]分国家汇总!$A:$AW,$A17,FALSE)),"",VLOOKUP(RH$3,[2]分国家汇总!$A:$AW,$A17,FALSE))</f>
        <v>2492.2658940000001</v>
      </c>
      <c r="RI17" s="34">
        <f>IF(ISERROR(VLOOKUP(RI$3,[2]分国家汇总!$A:$AW,$A17,FALSE)),"",VLOOKUP(RI$3,[2]分国家汇总!$A:$AW,$A17,FALSE))</f>
        <v>2319.309749</v>
      </c>
      <c r="RJ17" s="34">
        <f>IF(ISERROR(VLOOKUP(RJ$3,[2]分国家汇总!$A:$AW,$A17,FALSE)),"",VLOOKUP(RJ$3,[2]分国家汇总!$A:$AW,$A17,FALSE))</f>
        <v>1909.0774269999999</v>
      </c>
      <c r="RK17" s="34">
        <f>IF(ISERROR(VLOOKUP(RK$3,[2]分国家汇总!$A:$AW,$A17,FALSE)),"",VLOOKUP(RK$3,[2]分国家汇总!$A:$AW,$A17,FALSE))</f>
        <v>-1491.580381</v>
      </c>
      <c r="RL17" s="34">
        <f>IF(ISERROR(VLOOKUP(RL$3,[2]分国家汇总!$A:$AW,$A17,FALSE)),"",VLOOKUP(RL$3,[2]分国家汇总!$A:$AW,$A17,FALSE))</f>
        <v>3010.2733109999999</v>
      </c>
      <c r="RM17" s="34">
        <f>IF(ISERROR(VLOOKUP(RM$3,[2]分国家汇总!$A:$AW,$A17,FALSE)),"",VLOOKUP(RM$3,[2]分国家汇总!$A:$AW,$A17,FALSE))</f>
        <v>2470.3287230000001</v>
      </c>
      <c r="RN17" s="34">
        <f>IF(ISERROR(VLOOKUP(RN$3,[2]分国家汇总!$A:$AW,$A17,FALSE)),"",VLOOKUP(RN$3,[2]分国家汇总!$A:$AW,$A17,FALSE))</f>
        <v>-881.64514899999995</v>
      </c>
      <c r="RO17" s="34">
        <f>IF(ISERROR(VLOOKUP(RO$3,[2]分国家汇总!$A:$AW,$A17,FALSE)),"",VLOOKUP(RO$3,[2]分国家汇总!$A:$AW,$A17,FALSE))</f>
        <v>-6525.2128899999998</v>
      </c>
      <c r="RP17" s="34">
        <f>IF(ISERROR(VLOOKUP(RP$3,[2]分国家汇总!$A:$AW,$A17,FALSE)),"",VLOOKUP(RP$3,[2]分国家汇总!$A:$AW,$A17,FALSE))</f>
        <v>-5934.910554</v>
      </c>
      <c r="RQ17" s="34">
        <f>IF(ISERROR(VLOOKUP(RQ$3,[2]分国家汇总!$A:$AW,$A17,FALSE)),"",VLOOKUP(RQ$3,[2]分国家汇总!$A:$AW,$A17,FALSE))</f>
        <v>-6685.5032840000003</v>
      </c>
      <c r="RR17" s="34">
        <f>IF(ISERROR(VLOOKUP(RR$3,[2]分国家汇总!$A:$AW,$A17,FALSE)),"",VLOOKUP(RR$3,[2]分国家汇总!$A:$AW,$A17,FALSE))</f>
        <v>-4194.3092569999999</v>
      </c>
      <c r="RS17" s="34">
        <f>IF(ISERROR(VLOOKUP(RS$3,[2]分国家汇总!$A:$AW,$A17,FALSE)),"",VLOOKUP(RS$3,[2]分国家汇总!$A:$AW,$A17,FALSE))</f>
        <v>1374.763477</v>
      </c>
      <c r="RT17" s="34">
        <f>IF(ISERROR(VLOOKUP(RT$3,[2]分国家汇总!$A:$AW,$A17,FALSE)),"",VLOOKUP(RT$3,[2]分国家汇总!$A:$AW,$A17,FALSE))</f>
        <v>651.96776</v>
      </c>
      <c r="RU17" s="34">
        <f>IF(ISERROR(VLOOKUP(RU$3,[2]分国家汇总!$A:$AW,$A17,FALSE)),"",VLOOKUP(RU$3,[2]分国家汇总!$A:$AW,$A17,FALSE))</f>
        <v>639.80936699999995</v>
      </c>
      <c r="RV17" s="34">
        <f>IF(ISERROR(VLOOKUP(RV$3,[2]分国家汇总!$A:$AW,$A17,FALSE)),"",VLOOKUP(RV$3,[2]分国家汇总!$A:$AW,$A17,FALSE))</f>
        <v>-911.83418600000005</v>
      </c>
      <c r="RW17" s="34">
        <f>IF(ISERROR(VLOOKUP(RW$3,[2]分国家汇总!$A:$AW,$A17,FALSE)),"",VLOOKUP(RW$3,[2]分国家汇总!$A:$AW,$A17,FALSE))</f>
        <v>-3294.6205930000001</v>
      </c>
      <c r="RX17" s="34">
        <f>IF(ISERROR(VLOOKUP(RX$3,[2]分国家汇总!$A:$AW,$A17,FALSE)),"",VLOOKUP(RX$3,[2]分国家汇总!$A:$AW,$A17,FALSE))</f>
        <v>-2464.6180709999999</v>
      </c>
      <c r="RY17" s="34">
        <f>IF(ISERROR(VLOOKUP(RY$3,[2]分国家汇总!$A:$AW,$A17,FALSE)),"",VLOOKUP(RY$3,[2]分国家汇总!$A:$AW,$A17,FALSE))</f>
        <v>-2098.2486009999998</v>
      </c>
      <c r="RZ17" s="34">
        <f>IF(ISERROR(VLOOKUP(RZ$3,[2]分国家汇总!$A:$AW,$A17,FALSE)),"",VLOOKUP(RZ$3,[2]分国家汇总!$A:$AW,$A17,FALSE))</f>
        <v>-3913.8482039999999</v>
      </c>
      <c r="SA17" s="34">
        <f>IF(ISERROR(VLOOKUP(SA$3,[2]分国家汇总!$A:$AW,$A17,FALSE)),"",VLOOKUP(SA$3,[2]分国家汇总!$A:$AW,$A17,FALSE))</f>
        <v>-161.65396799999999</v>
      </c>
      <c r="SB17" s="34">
        <f>IF(ISERROR(VLOOKUP(SB$3,[2]分国家汇总!$A:$AW,$A17,FALSE)),"",VLOOKUP(SB$3,[2]分国家汇总!$A:$AW,$A17,FALSE))</f>
        <v>1214.046861</v>
      </c>
      <c r="SC17" s="34">
        <f>IF(ISERROR(VLOOKUP(SC$3,[2]分国家汇总!$A:$AW,$A17,FALSE)),"",VLOOKUP(SC$3,[2]分国家汇总!$A:$AW,$A17,FALSE))</f>
        <v>2740.188099</v>
      </c>
      <c r="SD17" s="34">
        <f>IF(ISERROR(VLOOKUP(SD$3,[2]分国家汇总!$A:$AW,$A17,FALSE)),"",VLOOKUP(SD$3,[2]分国家汇总!$A:$AW,$A17,FALSE))</f>
        <v>-5209.879371</v>
      </c>
      <c r="SE17" s="34">
        <f>IF(ISERROR(VLOOKUP(SE$3,[2]分国家汇总!$A:$AW,$A17,FALSE)),"",VLOOKUP(SE$3,[2]分国家汇总!$A:$AW,$A17,FALSE))</f>
        <v>291.58677799999998</v>
      </c>
      <c r="SF17" s="34">
        <f>IF(ISERROR(VLOOKUP(SF$3,[2]分国家汇总!$A:$AW,$A17,FALSE)),"",VLOOKUP(SF$3,[2]分国家汇总!$A:$AW,$A17,FALSE))</f>
        <v>-1772.048403</v>
      </c>
      <c r="SG17" s="34">
        <f>IF(ISERROR(VLOOKUP(SG$3,[2]分国家汇总!$A:$AW,$A17,FALSE)),"",VLOOKUP(SG$3,[2]分国家汇总!$A:$AW,$A17,FALSE))</f>
        <v>444.44178199999999</v>
      </c>
      <c r="SH17" s="34">
        <f>IF(ISERROR(VLOOKUP(SH$3,[2]分国家汇总!$A:$AW,$A17,FALSE)),"",VLOOKUP(SH$3,[2]分国家汇总!$A:$AW,$A17,FALSE))</f>
        <v>2121.4384089999999</v>
      </c>
      <c r="SI17" s="34">
        <f>IF(ISERROR(VLOOKUP(SI$3,[2]分国家汇总!$A:$AW,$A17,FALSE)),"",VLOOKUP(SI$3,[2]分国家汇总!$A:$AW,$A17,FALSE))</f>
        <v>507.15600499999999</v>
      </c>
      <c r="SJ17" s="34">
        <f>IF(ISERROR(VLOOKUP(SJ$3,[2]分国家汇总!$A:$AW,$A17,FALSE)),"",VLOOKUP(SJ$3,[2]分国家汇总!$A:$AW,$A17,FALSE))</f>
        <v>654.00652300000002</v>
      </c>
      <c r="SK17" s="34">
        <f>IF(ISERROR(VLOOKUP(SK$3,[2]分国家汇总!$A:$AW,$A17,FALSE)),"",VLOOKUP(SK$3,[2]分国家汇总!$A:$AW,$A17,FALSE))</f>
        <v>-353.20624500000002</v>
      </c>
      <c r="SL17" s="34">
        <f>IF(ISERROR(VLOOKUP(SL$3,[2]分国家汇总!$A:$AW,$A17,FALSE)),"",VLOOKUP(SL$3,[2]分国家汇总!$A:$AW,$A17,FALSE))</f>
        <v>1525.273447</v>
      </c>
      <c r="SM17" s="34">
        <f>IF(ISERROR(VLOOKUP(SM$3,[2]分国家汇总!$A:$AW,$A17,FALSE)),"",VLOOKUP(SM$3,[2]分国家汇总!$A:$AW,$A17,FALSE))</f>
        <v>1430.6925020000001</v>
      </c>
      <c r="SN17" s="34">
        <f>IF(ISERROR(VLOOKUP(SN$3,[2]分国家汇总!$A:$AW,$A17,FALSE)),"",VLOOKUP(SN$3,[2]分国家汇总!$A:$AW,$A17,FALSE))</f>
        <v>749.82858699999997</v>
      </c>
      <c r="SO17" s="34">
        <f>IF(ISERROR(VLOOKUP(SO$3,[2]分国家汇总!$A:$AW,$A17,FALSE)),"",VLOOKUP(SO$3,[2]分国家汇总!$A:$AW,$A17,FALSE))</f>
        <v>1251.139713</v>
      </c>
      <c r="SP17" s="34">
        <f>IF(ISERROR(VLOOKUP(SP$3,[2]分国家汇总!$A:$AW,$A17,FALSE)),"",VLOOKUP(SP$3,[2]分国家汇总!$A:$AW,$A17,FALSE))</f>
        <v>1343.2152579999999</v>
      </c>
      <c r="SQ17" s="34">
        <f>IF(ISERROR(VLOOKUP(SQ$3,[2]分国家汇总!$A:$AW,$A17,FALSE)),"",VLOOKUP(SQ$3,[2]分国家汇总!$A:$AW,$A17,FALSE))</f>
        <v>1358.3208480000001</v>
      </c>
      <c r="SR17" s="34">
        <f>IF(ISERROR(VLOOKUP(SR$3,[2]分国家汇总!$A:$AW,$A17,FALSE)),"",VLOOKUP(SR$3,[2]分国家汇总!$A:$AW,$A17,FALSE))</f>
        <v>-49.521135999999998</v>
      </c>
      <c r="SS17" s="34">
        <f>IF(ISERROR(VLOOKUP(SS$3,[2]分国家汇总!$A:$AW,$A17,FALSE)),"",VLOOKUP(SS$3,[2]分国家汇总!$A:$AW,$A17,FALSE))</f>
        <v>-53.112504000000001</v>
      </c>
      <c r="ST17" s="34">
        <f>IF(ISERROR(VLOOKUP(ST$3,[2]分国家汇总!$A:$AW,$A17,FALSE)),"",VLOOKUP(ST$3,[2]分国家汇总!$A:$AW,$A17,FALSE))</f>
        <v>1444.2492870000001</v>
      </c>
      <c r="SU17" s="34">
        <f>IF(ISERROR(VLOOKUP(SU$3,[2]分国家汇总!$A:$AW,$A17,FALSE)),"",VLOOKUP(SU$3,[2]分国家汇总!$A:$AW,$A17,FALSE))</f>
        <v>69.353029000000006</v>
      </c>
      <c r="SV17" s="34">
        <f>IF(ISERROR(VLOOKUP(SV$3,[2]分国家汇总!$A:$AW,$A17,FALSE)),"",VLOOKUP(SV$3,[2]分国家汇总!$A:$AW,$A17,FALSE))</f>
        <v>-1320.2294979999999</v>
      </c>
      <c r="SW17" s="34">
        <f>IF(ISERROR(VLOOKUP(SW$3,[2]分国家汇总!$A:$AW,$A17,FALSE)),"",VLOOKUP(SW$3,[2]分国家汇总!$A:$AW,$A17,FALSE))</f>
        <v>-2574.0774820000001</v>
      </c>
      <c r="SX17" s="34">
        <f>IF(ISERROR(VLOOKUP(SX$3,[2]分国家汇总!$A:$AW,$A17,FALSE)),"",VLOOKUP(SX$3,[2]分国家汇总!$A:$AW,$A17,FALSE))</f>
        <v>-812.96180500000003</v>
      </c>
      <c r="SY17" s="34">
        <f>IF(ISERROR(VLOOKUP(SY$3,[2]分国家汇总!$A:$AW,$A17,FALSE)),"",VLOOKUP(SY$3,[2]分国家汇总!$A:$AW,$A17,FALSE))</f>
        <v>2105.5731089999999</v>
      </c>
      <c r="SZ17" s="34">
        <f>IF(ISERROR(VLOOKUP(SZ$3,[2]分国家汇总!$A:$AW,$A17,FALSE)),"",VLOOKUP(SZ$3,[2]分国家汇总!$A:$AW,$A17,FALSE))</f>
        <v>2096.5661759999998</v>
      </c>
      <c r="TA17" s="34">
        <f>IF(ISERROR(VLOOKUP(TA$3,[2]分国家汇总!$A:$AW,$A17,FALSE)),"",VLOOKUP(TA$3,[2]分国家汇总!$A:$AW,$A17,FALSE))</f>
        <v>4153.3465139999998</v>
      </c>
      <c r="TB17" s="34">
        <f>IF(ISERROR(VLOOKUP(TB$3,[2]分国家汇总!$A:$AW,$A17,FALSE)),"",VLOOKUP(TB$3,[2]分国家汇总!$A:$AW,$A17,FALSE))</f>
        <v>596.89757499999996</v>
      </c>
      <c r="TC17" s="34">
        <f>IF(ISERROR(VLOOKUP(TC$3,[2]分国家汇总!$A:$AW,$A17,FALSE)),"",VLOOKUP(TC$3,[2]分国家汇总!$A:$AW,$A17,FALSE))</f>
        <v>4304.3061079999998</v>
      </c>
      <c r="TD17" s="34">
        <f>IF(ISERROR(VLOOKUP(TD$3,[2]分国家汇总!$A:$AW,$A17,FALSE)),"",VLOOKUP(TD$3,[2]分国家汇总!$A:$AW,$A17,FALSE))</f>
        <v>3733.2139780000002</v>
      </c>
      <c r="TE17" s="34">
        <f>IF(ISERROR(VLOOKUP(TE$3,[2]分国家汇总!$A:$AW,$A17,FALSE)),"",VLOOKUP(TE$3,[2]分国家汇总!$A:$AW,$A17,FALSE))</f>
        <v>-128.87347800000001</v>
      </c>
      <c r="TF17" s="34">
        <f>IF(ISERROR(VLOOKUP(TF$3,[2]分国家汇总!$A:$AW,$A17,FALSE)),"",VLOOKUP(TF$3,[2]分国家汇总!$A:$AW,$A17,FALSE))</f>
        <v>2400.7169060000001</v>
      </c>
      <c r="TG17" s="34">
        <f>IF(ISERROR(VLOOKUP(TG$3,[2]分国家汇总!$A:$AW,$A17,FALSE)),"",VLOOKUP(TG$3,[2]分国家汇总!$A:$AW,$A17,FALSE))</f>
        <v>291.17235199999999</v>
      </c>
    </row>
    <row r="18" spans="1:527" s="32" customFormat="1" ht="15" x14ac:dyDescent="0.2">
      <c r="A18" s="28">
        <v>24</v>
      </c>
      <c r="B18" s="29"/>
      <c r="C18" s="30"/>
      <c r="D18" s="35" t="s">
        <v>14</v>
      </c>
      <c r="E18" s="34" t="e">
        <f>VLOOKUP(E$3,[2]分国家汇总!$A:$AW,$A18,FALSE)</f>
        <v>#N/A</v>
      </c>
      <c r="F18" s="34" t="e">
        <f>VLOOKUP(F$3,[2]分国家汇总!$A:$AW,$A18,FALSE)</f>
        <v>#N/A</v>
      </c>
      <c r="G18" s="34" t="e">
        <f>VLOOKUP(G$3,[2]分国家汇总!$A:$AW,$A18,FALSE)</f>
        <v>#N/A</v>
      </c>
      <c r="H18" s="34" t="e">
        <f>VLOOKUP(H$3,[2]分国家汇总!$A:$AW,$A18,FALSE)</f>
        <v>#N/A</v>
      </c>
      <c r="I18" s="34" t="e">
        <f>VLOOKUP(I$3,[2]分国家汇总!$A:$AW,$A18,FALSE)</f>
        <v>#N/A</v>
      </c>
      <c r="J18" s="34" t="e">
        <f>VLOOKUP(J$3,[2]分国家汇总!$A:$AW,$A18,FALSE)</f>
        <v>#N/A</v>
      </c>
      <c r="K18" s="34" t="e">
        <f>VLOOKUP(K$3,[2]分国家汇总!$A:$AW,$A18,FALSE)</f>
        <v>#N/A</v>
      </c>
      <c r="L18" s="34" t="e">
        <f>VLOOKUP(L$3,[2]分国家汇总!$A:$AW,$A18,FALSE)</f>
        <v>#N/A</v>
      </c>
      <c r="M18" s="34" t="e">
        <f>VLOOKUP(M$3,[2]分国家汇总!$A:$AW,$A18,FALSE)</f>
        <v>#N/A</v>
      </c>
      <c r="N18" s="34" t="e">
        <f>VLOOKUP(N$3,[2]分国家汇总!$A:$AW,$A18,FALSE)</f>
        <v>#N/A</v>
      </c>
      <c r="O18" s="34" t="e">
        <f>VLOOKUP(O$3,[2]分国家汇总!$A:$AW,$A18,FALSE)</f>
        <v>#N/A</v>
      </c>
      <c r="P18" s="34" t="e">
        <f>VLOOKUP(P$3,[2]分国家汇总!$A:$AW,$A18,FALSE)</f>
        <v>#N/A</v>
      </c>
      <c r="Q18" s="34" t="e">
        <f>VLOOKUP(Q$3,[2]分国家汇总!$A:$AW,$A18,FALSE)</f>
        <v>#N/A</v>
      </c>
      <c r="R18" s="34" t="e">
        <f>VLOOKUP(R$3,[2]分国家汇总!$A:$AW,$A18,FALSE)</f>
        <v>#N/A</v>
      </c>
      <c r="S18" s="34" t="e">
        <f>VLOOKUP(S$3,[2]分国家汇总!$A:$AW,$A18,FALSE)</f>
        <v>#N/A</v>
      </c>
      <c r="T18" s="34" t="e">
        <f>VLOOKUP(T$3,[2]分国家汇总!$A:$AW,$A18,FALSE)</f>
        <v>#N/A</v>
      </c>
      <c r="U18" s="34" t="e">
        <f>VLOOKUP(U$3,[2]分国家汇总!$A:$AW,$A18,FALSE)</f>
        <v>#N/A</v>
      </c>
      <c r="V18" s="34" t="e">
        <f>VLOOKUP(V$3,[2]分国家汇总!$A:$AW,$A18,FALSE)</f>
        <v>#N/A</v>
      </c>
      <c r="W18" s="34" t="e">
        <f>VLOOKUP(W$3,[2]分国家汇总!$A:$AW,$A18,FALSE)</f>
        <v>#N/A</v>
      </c>
      <c r="X18" s="34" t="e">
        <f>VLOOKUP(X$3,[2]分国家汇总!$A:$AW,$A18,FALSE)</f>
        <v>#N/A</v>
      </c>
      <c r="Y18" s="34" t="e">
        <f>VLOOKUP(Y$3,[2]分国家汇总!$A:$AW,$A18,FALSE)</f>
        <v>#N/A</v>
      </c>
      <c r="Z18" s="34" t="e">
        <f>VLOOKUP(Z$3,[2]分国家汇总!$A:$AW,$A18,FALSE)</f>
        <v>#N/A</v>
      </c>
      <c r="AA18" s="34" t="e">
        <f>VLOOKUP(AA$3,[2]分国家汇总!$A:$AW,$A18,FALSE)</f>
        <v>#N/A</v>
      </c>
      <c r="AB18" s="34" t="e">
        <f>VLOOKUP(AB$3,[2]分国家汇总!$A:$AW,$A18,FALSE)</f>
        <v>#N/A</v>
      </c>
      <c r="AC18" s="34" t="e">
        <f>VLOOKUP(AC$3,[2]分国家汇总!$A:$AW,$A18,FALSE)</f>
        <v>#N/A</v>
      </c>
      <c r="AD18" s="34" t="e">
        <f>VLOOKUP(AD$3,[2]分国家汇总!$A:$AW,$A18,FALSE)</f>
        <v>#N/A</v>
      </c>
      <c r="AE18" s="34" t="e">
        <f>VLOOKUP(AE$3,[2]分国家汇总!$A:$AW,$A18,FALSE)</f>
        <v>#N/A</v>
      </c>
      <c r="AF18" s="34" t="e">
        <f>VLOOKUP(AF$3,[2]分国家汇总!$A:$AW,$A18,FALSE)</f>
        <v>#N/A</v>
      </c>
      <c r="AG18" s="34" t="e">
        <f>VLOOKUP(AG$3,[2]分国家汇总!$A:$AW,$A18,FALSE)</f>
        <v>#N/A</v>
      </c>
      <c r="AH18" s="34" t="e">
        <f>VLOOKUP(AH$3,[2]分国家汇总!$A:$AW,$A18,FALSE)</f>
        <v>#N/A</v>
      </c>
      <c r="AI18" s="34" t="e">
        <f>VLOOKUP(AI$3,[2]分国家汇总!$A:$AW,$A18,FALSE)</f>
        <v>#N/A</v>
      </c>
      <c r="AJ18" s="34" t="e">
        <f>VLOOKUP(AJ$3,[2]分国家汇总!$A:$AW,$A18,FALSE)</f>
        <v>#N/A</v>
      </c>
      <c r="AK18" s="34" t="e">
        <f>VLOOKUP(AK$3,[2]分国家汇总!$A:$AW,$A18,FALSE)</f>
        <v>#N/A</v>
      </c>
      <c r="AL18" s="34" t="e">
        <f>VLOOKUP(AL$3,[2]分国家汇总!$A:$AW,$A18,FALSE)</f>
        <v>#N/A</v>
      </c>
      <c r="AM18" s="34" t="e">
        <f>VLOOKUP(AM$3,[2]分国家汇总!$A:$AW,$A18,FALSE)</f>
        <v>#N/A</v>
      </c>
      <c r="AN18" s="34" t="e">
        <f>VLOOKUP(AN$3,[2]分国家汇总!$A:$AW,$A18,FALSE)</f>
        <v>#N/A</v>
      </c>
      <c r="AO18" s="34" t="e">
        <f>VLOOKUP(AO$3,[2]分国家汇总!$A:$AW,$A18,FALSE)</f>
        <v>#N/A</v>
      </c>
      <c r="AP18" s="34" t="e">
        <f>VLOOKUP(AP$3,[2]分国家汇总!$A:$AW,$A18,FALSE)</f>
        <v>#N/A</v>
      </c>
      <c r="AQ18" s="34" t="e">
        <f>VLOOKUP(AQ$3,[2]分国家汇总!$A:$AW,$A18,FALSE)</f>
        <v>#N/A</v>
      </c>
      <c r="AR18" s="34" t="e">
        <f>VLOOKUP(AR$3,[2]分国家汇总!$A:$AW,$A18,FALSE)</f>
        <v>#N/A</v>
      </c>
      <c r="AS18" s="34" t="e">
        <f>VLOOKUP(AS$3,[2]分国家汇总!$A:$AW,$A18,FALSE)</f>
        <v>#N/A</v>
      </c>
      <c r="AT18" s="34" t="e">
        <f>VLOOKUP(AT$3,[2]分国家汇总!$A:$AW,$A18,FALSE)</f>
        <v>#N/A</v>
      </c>
      <c r="AU18" s="34" t="e">
        <f>VLOOKUP(AU$3,[2]分国家汇总!$A:$AW,$A18,FALSE)</f>
        <v>#N/A</v>
      </c>
      <c r="AV18" s="34" t="e">
        <f>VLOOKUP(AV$3,[2]分国家汇总!$A:$AW,$A18,FALSE)</f>
        <v>#N/A</v>
      </c>
      <c r="AW18" s="34" t="e">
        <f>VLOOKUP(AW$3,[2]分国家汇总!$A:$AW,$A18,FALSE)</f>
        <v>#N/A</v>
      </c>
      <c r="AX18" s="34" t="e">
        <f>VLOOKUP(AX$3,[2]分国家汇总!$A:$AW,$A18,FALSE)</f>
        <v>#N/A</v>
      </c>
      <c r="AY18" s="34" t="e">
        <f>VLOOKUP(AY$3,[2]分国家汇总!$A:$AW,$A18,FALSE)</f>
        <v>#N/A</v>
      </c>
      <c r="AZ18" s="34" t="e">
        <f>VLOOKUP(AZ$3,[2]分国家汇总!$A:$AW,$A18,FALSE)</f>
        <v>#N/A</v>
      </c>
      <c r="BA18" s="34" t="e">
        <f>VLOOKUP(BA$3,[2]分国家汇总!$A:$AW,$A18,FALSE)</f>
        <v>#N/A</v>
      </c>
      <c r="BB18" s="34" t="e">
        <f>VLOOKUP(BB$3,[2]分国家汇总!$A:$AW,$A18,FALSE)</f>
        <v>#N/A</v>
      </c>
      <c r="BC18" s="34" t="e">
        <f>VLOOKUP(BC$3,[2]分国家汇总!$A:$AW,$A18,FALSE)</f>
        <v>#N/A</v>
      </c>
      <c r="BD18" s="34" t="e">
        <f>VLOOKUP(BD$3,[2]分国家汇总!$A:$AW,$A18,FALSE)</f>
        <v>#N/A</v>
      </c>
      <c r="BE18" s="34" t="e">
        <f>VLOOKUP(BE$3,[2]分国家汇总!$A:$AW,$A18,FALSE)</f>
        <v>#N/A</v>
      </c>
      <c r="BF18" s="34" t="e">
        <f>VLOOKUP(BF$3,[2]分国家汇总!$A:$AW,$A18,FALSE)</f>
        <v>#N/A</v>
      </c>
      <c r="BG18" s="34" t="e">
        <f>VLOOKUP(BG$3,[2]分国家汇总!$A:$AW,$A18,FALSE)</f>
        <v>#N/A</v>
      </c>
      <c r="BH18" s="34" t="e">
        <f>VLOOKUP(BH$3,[2]分国家汇总!$A:$AW,$A18,FALSE)</f>
        <v>#N/A</v>
      </c>
      <c r="BI18" s="34" t="e">
        <f>VLOOKUP(BI$3,[2]分国家汇总!$A:$AW,$A18,FALSE)</f>
        <v>#N/A</v>
      </c>
      <c r="BJ18" s="34" t="e">
        <f>VLOOKUP(BJ$3,[2]分国家汇总!$A:$AW,$A18,FALSE)</f>
        <v>#N/A</v>
      </c>
      <c r="BK18" s="34" t="e">
        <f>VLOOKUP(BK$3,[2]分国家汇总!$A:$AW,$A18,FALSE)</f>
        <v>#N/A</v>
      </c>
      <c r="BL18" s="34" t="e">
        <f>VLOOKUP(BL$3,[2]分国家汇总!$A:$AW,$A18,FALSE)</f>
        <v>#N/A</v>
      </c>
      <c r="BM18" s="34" t="e">
        <f>VLOOKUP(BM$3,[2]分国家汇总!$A:$AW,$A18,FALSE)</f>
        <v>#N/A</v>
      </c>
      <c r="BN18" s="34" t="e">
        <f>VLOOKUP(BN$3,[2]分国家汇总!$A:$AW,$A18,FALSE)</f>
        <v>#N/A</v>
      </c>
      <c r="BO18" s="34" t="e">
        <f>VLOOKUP(BO$3,[2]分国家汇总!$A:$AW,$A18,FALSE)</f>
        <v>#N/A</v>
      </c>
      <c r="BP18" s="34" t="e">
        <f>VLOOKUP(BP$3,[2]分国家汇总!$A:$AW,$A18,FALSE)</f>
        <v>#N/A</v>
      </c>
      <c r="BQ18" s="34" t="e">
        <f>VLOOKUP(BQ$3,[2]分国家汇总!$A:$AW,$A18,FALSE)</f>
        <v>#N/A</v>
      </c>
      <c r="BR18" s="34" t="e">
        <f>VLOOKUP(BR$3,[2]分国家汇总!$A:$AW,$A18,FALSE)</f>
        <v>#N/A</v>
      </c>
      <c r="BS18" s="34" t="e">
        <f>VLOOKUP(BS$3,[2]分国家汇总!$A:$AW,$A18,FALSE)</f>
        <v>#N/A</v>
      </c>
      <c r="BT18" s="34" t="e">
        <f>VLOOKUP(BT$3,[2]分国家汇总!$A:$AW,$A18,FALSE)</f>
        <v>#N/A</v>
      </c>
      <c r="BU18" s="34" t="e">
        <f>VLOOKUP(BU$3,[2]分国家汇总!$A:$AW,$A18,FALSE)</f>
        <v>#N/A</v>
      </c>
      <c r="BV18" s="34" t="e">
        <f>VLOOKUP(BV$3,[2]分国家汇总!$A:$AW,$A18,FALSE)</f>
        <v>#N/A</v>
      </c>
      <c r="BW18" s="34" t="e">
        <f>VLOOKUP(BW$3,[2]分国家汇总!$A:$AW,$A18,FALSE)</f>
        <v>#N/A</v>
      </c>
      <c r="BX18" s="34" t="e">
        <f>VLOOKUP(BX$3,[2]分国家汇总!$A:$AW,$A18,FALSE)</f>
        <v>#N/A</v>
      </c>
      <c r="BY18" s="34" t="e">
        <f>VLOOKUP(BY$3,[2]分国家汇总!$A:$AW,$A18,FALSE)</f>
        <v>#N/A</v>
      </c>
      <c r="BZ18" s="34" t="e">
        <f>VLOOKUP(BZ$3,[2]分国家汇总!$A:$AW,$A18,FALSE)</f>
        <v>#N/A</v>
      </c>
      <c r="CA18" s="34" t="e">
        <f>VLOOKUP(CA$3,[2]分国家汇总!$A:$AW,$A18,FALSE)</f>
        <v>#N/A</v>
      </c>
      <c r="CB18" s="34" t="e">
        <f>VLOOKUP(CB$3,[2]分国家汇总!$A:$AW,$A18,FALSE)</f>
        <v>#N/A</v>
      </c>
      <c r="CC18" s="34" t="e">
        <f>VLOOKUP(CC$3,[2]分国家汇总!$A:$AW,$A18,FALSE)</f>
        <v>#N/A</v>
      </c>
      <c r="CD18" s="34" t="e">
        <f>VLOOKUP(CD$3,[2]分国家汇总!$A:$AW,$A18,FALSE)</f>
        <v>#N/A</v>
      </c>
      <c r="CE18" s="34" t="e">
        <f>VLOOKUP(CE$3,[2]分国家汇总!$A:$AW,$A18,FALSE)</f>
        <v>#N/A</v>
      </c>
      <c r="CF18" s="34" t="e">
        <f>VLOOKUP(CF$3,[2]分国家汇总!$A:$AW,$A18,FALSE)</f>
        <v>#N/A</v>
      </c>
      <c r="CG18" s="34" t="e">
        <f>VLOOKUP(CG$3,[2]分国家汇总!$A:$AW,$A18,FALSE)</f>
        <v>#N/A</v>
      </c>
      <c r="CH18" s="34" t="e">
        <f>VLOOKUP(CH$3,[2]分国家汇总!$A:$AW,$A18,FALSE)</f>
        <v>#N/A</v>
      </c>
      <c r="CI18" s="34" t="e">
        <f>VLOOKUP(CI$3,[2]分国家汇总!$A:$AW,$A18,FALSE)</f>
        <v>#N/A</v>
      </c>
      <c r="CJ18" s="34" t="e">
        <f>VLOOKUP(CJ$3,[2]分国家汇总!$A:$AW,$A18,FALSE)</f>
        <v>#N/A</v>
      </c>
      <c r="CK18" s="34" t="e">
        <f>VLOOKUP(CK$3,[2]分国家汇总!$A:$AW,$A18,FALSE)</f>
        <v>#N/A</v>
      </c>
      <c r="CL18" s="34" t="e">
        <f>VLOOKUP(CL$3,[2]分国家汇总!$A:$AW,$A18,FALSE)</f>
        <v>#N/A</v>
      </c>
      <c r="CM18" s="34" t="e">
        <f>VLOOKUP(CM$3,[2]分国家汇总!$A:$AW,$A18,FALSE)</f>
        <v>#N/A</v>
      </c>
      <c r="CN18" s="34" t="e">
        <f>VLOOKUP(CN$3,[2]分国家汇总!$A:$AW,$A18,FALSE)</f>
        <v>#N/A</v>
      </c>
      <c r="CO18" s="34" t="e">
        <f>VLOOKUP(CO$3,[2]分国家汇总!$A:$AW,$A18,FALSE)</f>
        <v>#N/A</v>
      </c>
      <c r="CP18" s="34" t="e">
        <f>VLOOKUP(CP$3,[2]分国家汇总!$A:$AW,$A18,FALSE)</f>
        <v>#N/A</v>
      </c>
      <c r="CQ18" s="34" t="e">
        <f>VLOOKUP(CQ$3,[2]分国家汇总!$A:$AW,$A18,FALSE)</f>
        <v>#N/A</v>
      </c>
      <c r="CR18" s="34" t="e">
        <f>VLOOKUP(CR$3,[2]分国家汇总!$A:$AW,$A18,FALSE)</f>
        <v>#N/A</v>
      </c>
      <c r="CS18" s="34" t="e">
        <f>VLOOKUP(CS$3,[2]分国家汇总!$A:$AW,$A18,FALSE)</f>
        <v>#N/A</v>
      </c>
      <c r="CT18" s="34" t="e">
        <f>VLOOKUP(CT$3,[2]分国家汇总!$A:$AW,$A18,FALSE)</f>
        <v>#N/A</v>
      </c>
      <c r="CU18" s="34" t="e">
        <f>VLOOKUP(CU$3,[2]分国家汇总!$A:$AW,$A18,FALSE)</f>
        <v>#N/A</v>
      </c>
      <c r="CV18" s="34" t="e">
        <f>VLOOKUP(CV$3,[2]分国家汇总!$A:$AW,$A18,FALSE)</f>
        <v>#N/A</v>
      </c>
      <c r="CW18" s="34" t="e">
        <f>VLOOKUP(CW$3,[2]分国家汇总!$A:$AW,$A18,FALSE)</f>
        <v>#N/A</v>
      </c>
      <c r="CX18" s="34" t="e">
        <f>VLOOKUP(CX$3,[2]分国家汇总!$A:$AW,$A18,FALSE)</f>
        <v>#N/A</v>
      </c>
      <c r="CY18" s="34" t="e">
        <f>VLOOKUP(CY$3,[2]分国家汇总!$A:$AW,$A18,FALSE)</f>
        <v>#N/A</v>
      </c>
      <c r="CZ18" s="34" t="e">
        <f>VLOOKUP(CZ$3,[2]分国家汇总!$A:$AW,$A18,FALSE)</f>
        <v>#N/A</v>
      </c>
      <c r="DA18" s="34" t="e">
        <f>VLOOKUP(DA$3,[2]分国家汇总!$A:$AW,$A18,FALSE)</f>
        <v>#N/A</v>
      </c>
      <c r="DB18" s="34" t="e">
        <f>VLOOKUP(DB$3,[2]分国家汇总!$A:$AW,$A18,FALSE)</f>
        <v>#N/A</v>
      </c>
      <c r="DC18" s="34" t="e">
        <f>VLOOKUP(DC$3,[2]分国家汇总!$A:$AW,$A18,FALSE)</f>
        <v>#N/A</v>
      </c>
      <c r="DD18" s="34" t="e">
        <f>VLOOKUP(DD$3,[2]分国家汇总!$A:$AW,$A18,FALSE)</f>
        <v>#N/A</v>
      </c>
      <c r="DE18" s="34" t="e">
        <f>VLOOKUP(DE$3,[2]分国家汇总!$A:$AW,$A18,FALSE)</f>
        <v>#N/A</v>
      </c>
      <c r="DF18" s="34" t="e">
        <f>VLOOKUP(DF$3,[2]分国家汇总!$A:$AW,$A18,FALSE)</f>
        <v>#N/A</v>
      </c>
      <c r="DG18" s="34" t="e">
        <f>VLOOKUP(DG$3,[2]分国家汇总!$A:$AW,$A18,FALSE)</f>
        <v>#N/A</v>
      </c>
      <c r="DH18" s="34" t="e">
        <f>VLOOKUP(DH$3,[2]分国家汇总!$A:$AW,$A18,FALSE)</f>
        <v>#N/A</v>
      </c>
      <c r="DI18" s="34" t="e">
        <f>VLOOKUP(DI$3,[2]分国家汇总!$A:$AW,$A18,FALSE)</f>
        <v>#N/A</v>
      </c>
      <c r="DJ18" s="34" t="e">
        <f>VLOOKUP(DJ$3,[2]分国家汇总!$A:$AW,$A18,FALSE)</f>
        <v>#N/A</v>
      </c>
      <c r="DK18" s="34" t="e">
        <f>VLOOKUP(DK$3,[2]分国家汇总!$A:$AW,$A18,FALSE)</f>
        <v>#N/A</v>
      </c>
      <c r="DL18" s="34" t="e">
        <f>VLOOKUP(DL$3,[2]分国家汇总!$A:$AW,$A18,FALSE)</f>
        <v>#N/A</v>
      </c>
      <c r="DM18" s="34" t="e">
        <f>VLOOKUP(DM$3,[2]分国家汇总!$A:$AW,$A18,FALSE)</f>
        <v>#N/A</v>
      </c>
      <c r="DN18" s="34" t="e">
        <f>VLOOKUP(DN$3,[2]分国家汇总!$A:$AW,$A18,FALSE)</f>
        <v>#N/A</v>
      </c>
      <c r="DO18" s="34" t="e">
        <f>VLOOKUP(DO$3,[2]分国家汇总!$A:$AW,$A18,FALSE)</f>
        <v>#N/A</v>
      </c>
      <c r="DP18" s="34" t="e">
        <f>VLOOKUP(DP$3,[2]分国家汇总!$A:$AW,$A18,FALSE)</f>
        <v>#N/A</v>
      </c>
      <c r="DQ18" s="34" t="e">
        <f>VLOOKUP(DQ$3,[2]分国家汇总!$A:$AW,$A18,FALSE)</f>
        <v>#N/A</v>
      </c>
      <c r="DR18" s="34" t="e">
        <f>VLOOKUP(DR$3,[2]分国家汇总!$A:$AW,$A18,FALSE)</f>
        <v>#N/A</v>
      </c>
      <c r="DS18" s="34" t="e">
        <f>VLOOKUP(DS$3,[2]分国家汇总!$A:$AW,$A18,FALSE)</f>
        <v>#N/A</v>
      </c>
      <c r="DT18" s="34" t="e">
        <f>VLOOKUP(DT$3,[2]分国家汇总!$A:$AW,$A18,FALSE)</f>
        <v>#N/A</v>
      </c>
      <c r="DU18" s="34" t="e">
        <f>VLOOKUP(DU$3,[2]分国家汇总!$A:$AW,$A18,FALSE)</f>
        <v>#N/A</v>
      </c>
      <c r="DV18" s="34" t="e">
        <f>VLOOKUP(DV$3,[2]分国家汇总!$A:$AW,$A18,FALSE)</f>
        <v>#N/A</v>
      </c>
      <c r="DW18" s="34" t="e">
        <f>VLOOKUP(DW$3,[2]分国家汇总!$A:$AW,$A18,FALSE)</f>
        <v>#N/A</v>
      </c>
      <c r="DX18" s="34" t="e">
        <f>VLOOKUP(DX$3,[2]分国家汇总!$A:$AW,$A18,FALSE)</f>
        <v>#N/A</v>
      </c>
      <c r="DY18" s="34" t="e">
        <f>VLOOKUP(DY$3,[2]分国家汇总!$A:$AW,$A18,FALSE)</f>
        <v>#N/A</v>
      </c>
      <c r="DZ18" s="34" t="e">
        <f>VLOOKUP(DZ$3,[2]分国家汇总!$A:$AW,$A18,FALSE)</f>
        <v>#N/A</v>
      </c>
      <c r="EA18" s="34" t="e">
        <f>VLOOKUP(EA$3,[2]分国家汇总!$A:$AW,$A18,FALSE)</f>
        <v>#N/A</v>
      </c>
      <c r="EB18" s="34" t="e">
        <f>VLOOKUP(EB$3,[2]分国家汇总!$A:$AW,$A18,FALSE)</f>
        <v>#N/A</v>
      </c>
      <c r="EC18" s="34" t="e">
        <f>VLOOKUP(EC$3,[2]分国家汇总!$A:$AW,$A18,FALSE)</f>
        <v>#N/A</v>
      </c>
      <c r="ED18" s="34" t="e">
        <f>VLOOKUP(ED$3,[2]分国家汇总!$A:$AW,$A18,FALSE)</f>
        <v>#N/A</v>
      </c>
      <c r="EE18" s="34" t="e">
        <f>VLOOKUP(EE$3,[2]分国家汇总!$A:$AW,$A18,FALSE)</f>
        <v>#N/A</v>
      </c>
      <c r="EF18" s="34" t="e">
        <f>VLOOKUP(EF$3,[2]分国家汇总!$A:$AW,$A18,FALSE)</f>
        <v>#N/A</v>
      </c>
      <c r="EG18" s="34" t="e">
        <f>VLOOKUP(EG$3,[2]分国家汇总!$A:$AW,$A18,FALSE)</f>
        <v>#N/A</v>
      </c>
      <c r="EH18" s="34" t="e">
        <f>VLOOKUP(EH$3,[2]分国家汇总!$A:$AW,$A18,FALSE)</f>
        <v>#N/A</v>
      </c>
      <c r="EI18" s="34" t="e">
        <f>VLOOKUP(EI$3,[2]分国家汇总!$A:$AW,$A18,FALSE)</f>
        <v>#N/A</v>
      </c>
      <c r="EJ18" s="34" t="e">
        <f>VLOOKUP(EJ$3,[2]分国家汇总!$A:$AW,$A18,FALSE)</f>
        <v>#N/A</v>
      </c>
      <c r="EK18" s="34" t="e">
        <f>VLOOKUP(EK$3,[2]分国家汇总!$A:$AW,$A18,FALSE)</f>
        <v>#N/A</v>
      </c>
      <c r="EL18" s="34" t="e">
        <f>VLOOKUP(EL$3,[2]分国家汇总!$A:$AW,$A18,FALSE)</f>
        <v>#N/A</v>
      </c>
      <c r="EM18" s="34" t="e">
        <f>VLOOKUP(EM$3,[2]分国家汇总!$A:$AW,$A18,FALSE)</f>
        <v>#N/A</v>
      </c>
      <c r="EN18" s="34" t="e">
        <f>VLOOKUP(EN$3,[2]分国家汇总!$A:$AW,$A18,FALSE)</f>
        <v>#N/A</v>
      </c>
      <c r="EO18" s="34" t="e">
        <f>VLOOKUP(EO$3,[2]分国家汇总!$A:$AW,$A18,FALSE)</f>
        <v>#N/A</v>
      </c>
      <c r="EP18" s="34" t="e">
        <f>VLOOKUP(EP$3,[2]分国家汇总!$A:$AW,$A18,FALSE)</f>
        <v>#N/A</v>
      </c>
      <c r="EQ18" s="34" t="e">
        <f>VLOOKUP(EQ$3,[2]分国家汇总!$A:$AW,$A18,FALSE)</f>
        <v>#N/A</v>
      </c>
      <c r="ER18" s="34" t="e">
        <f>VLOOKUP(ER$3,[2]分国家汇总!$A:$AW,$A18,FALSE)</f>
        <v>#N/A</v>
      </c>
      <c r="ES18" s="34" t="e">
        <f>VLOOKUP(ES$3,[2]分国家汇总!$A:$AW,$A18,FALSE)</f>
        <v>#N/A</v>
      </c>
      <c r="ET18" s="34" t="e">
        <f>VLOOKUP(ET$3,[2]分国家汇总!$A:$AW,$A18,FALSE)</f>
        <v>#N/A</v>
      </c>
      <c r="EU18" s="34" t="e">
        <f>VLOOKUP(EU$3,[2]分国家汇总!$A:$AW,$A18,FALSE)</f>
        <v>#N/A</v>
      </c>
      <c r="EV18" s="34" t="e">
        <f>VLOOKUP(EV$3,[2]分国家汇总!$A:$AW,$A18,FALSE)</f>
        <v>#N/A</v>
      </c>
      <c r="EW18" s="34" t="e">
        <f>VLOOKUP(EW$3,[2]分国家汇总!$A:$AW,$A18,FALSE)</f>
        <v>#N/A</v>
      </c>
      <c r="EX18" s="34" t="e">
        <f>VLOOKUP(EX$3,[2]分国家汇总!$A:$AW,$A18,FALSE)</f>
        <v>#N/A</v>
      </c>
      <c r="EY18" s="34" t="e">
        <f>VLOOKUP(EY$3,[2]分国家汇总!$A:$AW,$A18,FALSE)</f>
        <v>#N/A</v>
      </c>
      <c r="EZ18" s="34" t="e">
        <f>VLOOKUP(EZ$3,[2]分国家汇总!$A:$AW,$A18,FALSE)</f>
        <v>#N/A</v>
      </c>
      <c r="FA18" s="34" t="e">
        <f>VLOOKUP(FA$3,[2]分国家汇总!$A:$AW,$A18,FALSE)</f>
        <v>#N/A</v>
      </c>
      <c r="FB18" s="34" t="e">
        <f>VLOOKUP(FB$3,[2]分国家汇总!$A:$AW,$A18,FALSE)</f>
        <v>#N/A</v>
      </c>
      <c r="FC18" s="34" t="e">
        <f>VLOOKUP(FC$3,[2]分国家汇总!$A:$AW,$A18,FALSE)</f>
        <v>#N/A</v>
      </c>
      <c r="FD18" s="34" t="e">
        <f>VLOOKUP(FD$3,[2]分国家汇总!$A:$AW,$A18,FALSE)</f>
        <v>#N/A</v>
      </c>
      <c r="FE18" s="34" t="e">
        <f>VLOOKUP(FE$3,[2]分国家汇总!$A:$AW,$A18,FALSE)</f>
        <v>#N/A</v>
      </c>
      <c r="FF18" s="34" t="e">
        <f>VLOOKUP(FF$3,[2]分国家汇总!$A:$AW,$A18,FALSE)</f>
        <v>#N/A</v>
      </c>
      <c r="FG18" s="34" t="e">
        <f>VLOOKUP(FG$3,[2]分国家汇总!$A:$AW,$A18,FALSE)</f>
        <v>#N/A</v>
      </c>
      <c r="FH18" s="34" t="e">
        <f>VLOOKUP(FH$3,[2]分国家汇总!$A:$AW,$A18,FALSE)</f>
        <v>#N/A</v>
      </c>
      <c r="FI18" s="34" t="e">
        <f>VLOOKUP(FI$3,[2]分国家汇总!$A:$AW,$A18,FALSE)</f>
        <v>#N/A</v>
      </c>
      <c r="FJ18" s="34" t="e">
        <f>VLOOKUP(FJ$3,[2]分国家汇总!$A:$AW,$A18,FALSE)</f>
        <v>#N/A</v>
      </c>
      <c r="FK18" s="34" t="e">
        <f>VLOOKUP(FK$3,[2]分国家汇总!$A:$AW,$A18,FALSE)</f>
        <v>#N/A</v>
      </c>
      <c r="FL18" s="34" t="e">
        <f>VLOOKUP(FL$3,[2]分国家汇总!$A:$AW,$A18,FALSE)</f>
        <v>#N/A</v>
      </c>
      <c r="FM18" s="34" t="e">
        <f>VLOOKUP(FM$3,[2]分国家汇总!$A:$AW,$A18,FALSE)</f>
        <v>#N/A</v>
      </c>
      <c r="FN18" s="34" t="e">
        <f>VLOOKUP(FN$3,[2]分国家汇总!$A:$AW,$A18,FALSE)</f>
        <v>#N/A</v>
      </c>
      <c r="FO18" s="34" t="e">
        <f>VLOOKUP(FO$3,[2]分国家汇总!$A:$AW,$A18,FALSE)</f>
        <v>#N/A</v>
      </c>
      <c r="FP18" s="34" t="e">
        <f>VLOOKUP(FP$3,[2]分国家汇总!$A:$AW,$A18,FALSE)</f>
        <v>#N/A</v>
      </c>
      <c r="FQ18" s="34" t="e">
        <f>VLOOKUP(FQ$3,[2]分国家汇总!$A:$AW,$A18,FALSE)</f>
        <v>#N/A</v>
      </c>
      <c r="FR18" s="34" t="e">
        <f>VLOOKUP(FR$3,[2]分国家汇总!$A:$AW,$A18,FALSE)</f>
        <v>#N/A</v>
      </c>
      <c r="FS18" s="34" t="e">
        <f>VLOOKUP(FS$3,[2]分国家汇总!$A:$AW,$A18,FALSE)</f>
        <v>#N/A</v>
      </c>
      <c r="FT18" s="34" t="e">
        <f>VLOOKUP(FT$3,[2]分国家汇总!$A:$AW,$A18,FALSE)</f>
        <v>#N/A</v>
      </c>
      <c r="FU18" s="34" t="e">
        <f>VLOOKUP(FU$3,[2]分国家汇总!$A:$AW,$A18,FALSE)</f>
        <v>#N/A</v>
      </c>
      <c r="FV18" s="34" t="e">
        <f>VLOOKUP(FV$3,[2]分国家汇总!$A:$AW,$A18,FALSE)</f>
        <v>#N/A</v>
      </c>
      <c r="FW18" s="34" t="e">
        <f>VLOOKUP(FW$3,[2]分国家汇总!$A:$AW,$A18,FALSE)</f>
        <v>#N/A</v>
      </c>
      <c r="FX18" s="34" t="e">
        <f>VLOOKUP(FX$3,[2]分国家汇总!$A:$AW,$A18,FALSE)</f>
        <v>#N/A</v>
      </c>
      <c r="FY18" s="34" t="e">
        <f>VLOOKUP(FY$3,[2]分国家汇总!$A:$AW,$A18,FALSE)</f>
        <v>#N/A</v>
      </c>
      <c r="FZ18" s="34" t="e">
        <f>VLOOKUP(FZ$3,[2]分国家汇总!$A:$AW,$A18,FALSE)</f>
        <v>#N/A</v>
      </c>
      <c r="GA18" s="34" t="e">
        <f>VLOOKUP(GA$3,[2]分国家汇总!$A:$AW,$A18,FALSE)</f>
        <v>#N/A</v>
      </c>
      <c r="GB18" s="34" t="e">
        <f>VLOOKUP(GB$3,[2]分国家汇总!$A:$AW,$A18,FALSE)</f>
        <v>#N/A</v>
      </c>
      <c r="GC18" s="34" t="e">
        <f>VLOOKUP(GC$3,[2]分国家汇总!$A:$AW,$A18,FALSE)</f>
        <v>#N/A</v>
      </c>
      <c r="GD18" s="34" t="e">
        <f>VLOOKUP(GD$3,[2]分国家汇总!$A:$AW,$A18,FALSE)</f>
        <v>#N/A</v>
      </c>
      <c r="GE18" s="34" t="e">
        <f>VLOOKUP(GE$3,[2]分国家汇总!$A:$AW,$A18,FALSE)</f>
        <v>#N/A</v>
      </c>
      <c r="GF18" s="34" t="e">
        <f>VLOOKUP(GF$3,[2]分国家汇总!$A:$AW,$A18,FALSE)</f>
        <v>#N/A</v>
      </c>
      <c r="GG18" s="34" t="e">
        <f>VLOOKUP(GG$3,[2]分国家汇总!$A:$AW,$A18,FALSE)</f>
        <v>#N/A</v>
      </c>
      <c r="GH18" s="34" t="e">
        <f>VLOOKUP(GH$3,[2]分国家汇总!$A:$AW,$A18,FALSE)</f>
        <v>#N/A</v>
      </c>
      <c r="GI18" s="34" t="e">
        <f>VLOOKUP(GI$3,[2]分国家汇总!$A:$AW,$A18,FALSE)</f>
        <v>#N/A</v>
      </c>
      <c r="GJ18" s="34" t="e">
        <f>VLOOKUP(GJ$3,[2]分国家汇总!$A:$AW,$A18,FALSE)</f>
        <v>#N/A</v>
      </c>
      <c r="GK18" s="34" t="e">
        <f>VLOOKUP(GK$3,[2]分国家汇总!$A:$AW,$A18,FALSE)</f>
        <v>#N/A</v>
      </c>
      <c r="GL18" s="34" t="e">
        <f>VLOOKUP(GL$3,[2]分国家汇总!$A:$AW,$A18,FALSE)</f>
        <v>#N/A</v>
      </c>
      <c r="GM18" s="34" t="e">
        <f>VLOOKUP(GM$3,[2]分国家汇总!$A:$AW,$A18,FALSE)</f>
        <v>#N/A</v>
      </c>
      <c r="GN18" s="34" t="e">
        <f>VLOOKUP(GN$3,[2]分国家汇总!$A:$AW,$A18,FALSE)</f>
        <v>#N/A</v>
      </c>
      <c r="GO18" s="34" t="e">
        <f>VLOOKUP(GO$3,[2]分国家汇总!$A:$AW,$A18,FALSE)</f>
        <v>#N/A</v>
      </c>
      <c r="GP18" s="34" t="e">
        <f>VLOOKUP(GP$3,[2]分国家汇总!$A:$AW,$A18,FALSE)</f>
        <v>#N/A</v>
      </c>
      <c r="GQ18" s="34" t="e">
        <f>VLOOKUP(GQ$3,[2]分国家汇总!$A:$AW,$A18,FALSE)</f>
        <v>#N/A</v>
      </c>
      <c r="GR18" s="34" t="e">
        <f>VLOOKUP(GR$3,[2]分国家汇总!$A:$AW,$A18,FALSE)</f>
        <v>#N/A</v>
      </c>
      <c r="GS18" s="34" t="e">
        <f>VLOOKUP(GS$3,[2]分国家汇总!$A:$AW,$A18,FALSE)</f>
        <v>#N/A</v>
      </c>
      <c r="GT18" s="34" t="e">
        <f>VLOOKUP(GT$3,[2]分国家汇总!$A:$AW,$A18,FALSE)</f>
        <v>#N/A</v>
      </c>
      <c r="GU18" s="34" t="e">
        <f>VLOOKUP(GU$3,[2]分国家汇总!$A:$AW,$A18,FALSE)</f>
        <v>#N/A</v>
      </c>
      <c r="GV18" s="34" t="e">
        <f>VLOOKUP(GV$3,[2]分国家汇总!$A:$AW,$A18,FALSE)</f>
        <v>#N/A</v>
      </c>
      <c r="GW18" s="34" t="e">
        <f>VLOOKUP(GW$3,[2]分国家汇总!$A:$AW,$A18,FALSE)</f>
        <v>#N/A</v>
      </c>
      <c r="GX18" s="34" t="e">
        <f>VLOOKUP(GX$3,[2]分国家汇总!$A:$AW,$A18,FALSE)</f>
        <v>#N/A</v>
      </c>
      <c r="GY18" s="34" t="e">
        <f>VLOOKUP(GY$3,[2]分国家汇总!$A:$AW,$A18,FALSE)</f>
        <v>#N/A</v>
      </c>
      <c r="GZ18" s="34" t="e">
        <f>VLOOKUP(GZ$3,[2]分国家汇总!$A:$AW,$A18,FALSE)</f>
        <v>#N/A</v>
      </c>
      <c r="HA18" s="34" t="e">
        <f>VLOOKUP(HA$3,[2]分国家汇总!$A:$AW,$A18,FALSE)</f>
        <v>#N/A</v>
      </c>
      <c r="HB18" s="34" t="e">
        <f>VLOOKUP(HB$3,[2]分国家汇总!$A:$AW,$A18,FALSE)</f>
        <v>#N/A</v>
      </c>
      <c r="HC18" s="34" t="e">
        <f>VLOOKUP(HC$3,[2]分国家汇总!$A:$AW,$A18,FALSE)</f>
        <v>#N/A</v>
      </c>
      <c r="HD18" s="34" t="e">
        <f>VLOOKUP(HD$3,[2]分国家汇总!$A:$AW,$A18,FALSE)</f>
        <v>#N/A</v>
      </c>
      <c r="HE18" s="34" t="e">
        <f>VLOOKUP(HE$3,[2]分国家汇总!$A:$AW,$A18,FALSE)</f>
        <v>#N/A</v>
      </c>
      <c r="HF18" s="34" t="e">
        <f>VLOOKUP(HF$3,[2]分国家汇总!$A:$AW,$A18,FALSE)</f>
        <v>#N/A</v>
      </c>
      <c r="HG18" s="34" t="e">
        <f>VLOOKUP(HG$3,[2]分国家汇总!$A:$AW,$A18,FALSE)</f>
        <v>#N/A</v>
      </c>
      <c r="HH18" s="34" t="e">
        <f>VLOOKUP(HH$3,[2]分国家汇总!$A:$AW,$A18,FALSE)</f>
        <v>#N/A</v>
      </c>
      <c r="HI18" s="34" t="e">
        <f>VLOOKUP(HI$3,[2]分国家汇总!$A:$AW,$A18,FALSE)</f>
        <v>#N/A</v>
      </c>
      <c r="HJ18" s="34" t="e">
        <f>VLOOKUP(HJ$3,[2]分国家汇总!$A:$AW,$A18,FALSE)</f>
        <v>#N/A</v>
      </c>
      <c r="HK18" s="34" t="e">
        <f>VLOOKUP(HK$3,[2]分国家汇总!$A:$AW,$A18,FALSE)</f>
        <v>#N/A</v>
      </c>
      <c r="HL18" s="34" t="e">
        <f>VLOOKUP(HL$3,[2]分国家汇总!$A:$AW,$A18,FALSE)</f>
        <v>#N/A</v>
      </c>
      <c r="HM18" s="34" t="e">
        <f>VLOOKUP(HM$3,[2]分国家汇总!$A:$AW,$A18,FALSE)</f>
        <v>#N/A</v>
      </c>
      <c r="HN18" s="34" t="e">
        <f>VLOOKUP(HN$3,[2]分国家汇总!$A:$AW,$A18,FALSE)</f>
        <v>#N/A</v>
      </c>
      <c r="HO18" s="34" t="e">
        <f>VLOOKUP(HO$3,[2]分国家汇总!$A:$AW,$A18,FALSE)</f>
        <v>#N/A</v>
      </c>
      <c r="HP18" s="34" t="e">
        <f>VLOOKUP(HP$3,[2]分国家汇总!$A:$AW,$A18,FALSE)</f>
        <v>#N/A</v>
      </c>
      <c r="HQ18" s="34" t="e">
        <f>VLOOKUP(HQ$3,[2]分国家汇总!$A:$AW,$A18,FALSE)</f>
        <v>#N/A</v>
      </c>
      <c r="HR18" s="34" t="e">
        <f>VLOOKUP(HR$3,[2]分国家汇总!$A:$AW,$A18,FALSE)</f>
        <v>#N/A</v>
      </c>
      <c r="HS18" s="34" t="e">
        <f>VLOOKUP(HS$3,[2]分国家汇总!$A:$AW,$A18,FALSE)</f>
        <v>#N/A</v>
      </c>
      <c r="HT18" s="34" t="e">
        <f>VLOOKUP(HT$3,[2]分国家汇总!$A:$AW,$A18,FALSE)</f>
        <v>#N/A</v>
      </c>
      <c r="HU18" s="34" t="e">
        <f>VLOOKUP(HU$3,[2]分国家汇总!$A:$AW,$A18,FALSE)</f>
        <v>#N/A</v>
      </c>
      <c r="HV18" s="34" t="e">
        <f>VLOOKUP(HV$3,[2]分国家汇总!$A:$AW,$A18,FALSE)</f>
        <v>#N/A</v>
      </c>
      <c r="HW18" s="34" t="e">
        <f>VLOOKUP(HW$3,[2]分国家汇总!$A:$AW,$A18,FALSE)</f>
        <v>#N/A</v>
      </c>
      <c r="HX18" s="34" t="e">
        <f>VLOOKUP(HX$3,[2]分国家汇总!$A:$AW,$A18,FALSE)</f>
        <v>#N/A</v>
      </c>
      <c r="HY18" s="34" t="str">
        <f>IF(ISERROR(VLOOKUP(HY$3,[2]分国家汇总!$A:$AW,$A18,FALSE)),"",VLOOKUP(HY$3,[2]分国家汇总!$A:$AW,$A18,FALSE))</f>
        <v/>
      </c>
      <c r="HZ18" s="34" t="str">
        <f>IF(ISERROR(VLOOKUP(HZ$3,[2]分国家汇总!$A:$AW,$A18,FALSE)),"",VLOOKUP(HZ$3,[2]分国家汇总!$A:$AW,$A18,FALSE))</f>
        <v/>
      </c>
      <c r="IA18" s="34" t="str">
        <f>IF(ISERROR(VLOOKUP(IA$3,[2]分国家汇总!$A:$AW,$A18,FALSE)),"",VLOOKUP(IA$3,[2]分国家汇总!$A:$AW,$A18,FALSE))</f>
        <v/>
      </c>
      <c r="IB18" s="34" t="str">
        <f>IF(ISERROR(VLOOKUP(IB$3,[2]分国家汇总!$A:$AW,$A18,FALSE)),"",VLOOKUP(IB$3,[2]分国家汇总!$A:$AW,$A18,FALSE))</f>
        <v/>
      </c>
      <c r="IC18" s="34" t="str">
        <f>IF(ISERROR(VLOOKUP(IC$3,[2]分国家汇总!$A:$AW,$A18,FALSE)),"",VLOOKUP(IC$3,[2]分国家汇总!$A:$AW,$A18,FALSE))</f>
        <v/>
      </c>
      <c r="ID18" s="34" t="str">
        <f>IF(ISERROR(VLOOKUP(ID$3,[2]分国家汇总!$A:$AW,$A18,FALSE)),"",VLOOKUP(ID$3,[2]分国家汇总!$A:$AW,$A18,FALSE))</f>
        <v/>
      </c>
      <c r="IE18" s="34" t="str">
        <f>IF(ISERROR(VLOOKUP(IE$3,[2]分国家汇总!$A:$AW,$A18,FALSE)),"",VLOOKUP(IE$3,[2]分国家汇总!$A:$AW,$A18,FALSE))</f>
        <v/>
      </c>
      <c r="IF18" s="34" t="str">
        <f>IF(ISERROR(VLOOKUP(IF$3,[2]分国家汇总!$A:$AW,$A18,FALSE)),"",VLOOKUP(IF$3,[2]分国家汇总!$A:$AW,$A18,FALSE))</f>
        <v/>
      </c>
      <c r="IG18" s="34" t="str">
        <f>IF(ISERROR(VLOOKUP(IG$3,[2]分国家汇总!$A:$AW,$A18,FALSE)),"",VLOOKUP(IG$3,[2]分国家汇总!$A:$AW,$A18,FALSE))</f>
        <v/>
      </c>
      <c r="IH18" s="34" t="str">
        <f>IF(ISERROR(VLOOKUP(IH$3,[2]分国家汇总!$A:$AW,$A18,FALSE)),"",VLOOKUP(IH$3,[2]分国家汇总!$A:$AW,$A18,FALSE))</f>
        <v/>
      </c>
      <c r="II18" s="34" t="str">
        <f>IF(ISERROR(VLOOKUP(II$3,[2]分国家汇总!$A:$AW,$A18,FALSE)),"",VLOOKUP(II$3,[2]分国家汇总!$A:$AW,$A18,FALSE))</f>
        <v/>
      </c>
      <c r="IJ18" s="34" t="str">
        <f>IF(ISERROR(VLOOKUP(IJ$3,[2]分国家汇总!$A:$AW,$A18,FALSE)),"",VLOOKUP(IJ$3,[2]分国家汇总!$A:$AW,$A18,FALSE))</f>
        <v/>
      </c>
      <c r="IK18" s="34" t="str">
        <f>IF(ISERROR(VLOOKUP(IK$3,[2]分国家汇总!$A:$AW,$A18,FALSE)),"",VLOOKUP(IK$3,[2]分国家汇总!$A:$AW,$A18,FALSE))</f>
        <v/>
      </c>
      <c r="IL18" s="34" t="str">
        <f>IF(ISERROR(VLOOKUP(IL$3,[2]分国家汇总!$A:$AW,$A18,FALSE)),"",VLOOKUP(IL$3,[2]分国家汇总!$A:$AW,$A18,FALSE))</f>
        <v/>
      </c>
      <c r="IM18" s="34" t="str">
        <f>IF(ISERROR(VLOOKUP(IM$3,[2]分国家汇总!$A:$AW,$A18,FALSE)),"",VLOOKUP(IM$3,[2]分国家汇总!$A:$AW,$A18,FALSE))</f>
        <v/>
      </c>
      <c r="IN18" s="34" t="str">
        <f>IF(ISERROR(VLOOKUP(IN$3,[2]分国家汇总!$A:$AW,$A18,FALSE)),"",VLOOKUP(IN$3,[2]分国家汇总!$A:$AW,$A18,FALSE))</f>
        <v/>
      </c>
      <c r="IO18" s="34" t="str">
        <f>IF(ISERROR(VLOOKUP(IO$3,[2]分国家汇总!$A:$AW,$A18,FALSE)),"",VLOOKUP(IO$3,[2]分国家汇总!$A:$AW,$A18,FALSE))</f>
        <v/>
      </c>
      <c r="IP18" s="34" t="str">
        <f>IF(ISERROR(VLOOKUP(IP$3,[2]分国家汇总!$A:$AW,$A18,FALSE)),"",VLOOKUP(IP$3,[2]分国家汇总!$A:$AW,$A18,FALSE))</f>
        <v/>
      </c>
      <c r="IQ18" s="34" t="str">
        <f>IF(ISERROR(VLOOKUP(IQ$3,[2]分国家汇总!$A:$AW,$A18,FALSE)),"",VLOOKUP(IQ$3,[2]分国家汇总!$A:$AW,$A18,FALSE))</f>
        <v/>
      </c>
      <c r="IR18" s="34" t="str">
        <f>IF(ISERROR(VLOOKUP(IR$3,[2]分国家汇总!$A:$AW,$A18,FALSE)),"",VLOOKUP(IR$3,[2]分国家汇总!$A:$AW,$A18,FALSE))</f>
        <v/>
      </c>
      <c r="IS18" s="34" t="str">
        <f>IF(ISERROR(VLOOKUP(IS$3,[2]分国家汇总!$A:$AW,$A18,FALSE)),"",VLOOKUP(IS$3,[2]分国家汇总!$A:$AW,$A18,FALSE))</f>
        <v/>
      </c>
      <c r="IT18" s="34" t="str">
        <f>IF(ISERROR(VLOOKUP(IT$3,[2]分国家汇总!$A:$AW,$A18,FALSE)),"",VLOOKUP(IT$3,[2]分国家汇总!$A:$AW,$A18,FALSE))</f>
        <v/>
      </c>
      <c r="IU18" s="34" t="str">
        <f>IF(ISERROR(VLOOKUP(IU$3,[2]分国家汇总!$A:$AW,$A18,FALSE)),"",VLOOKUP(IU$3,[2]分国家汇总!$A:$AW,$A18,FALSE))</f>
        <v/>
      </c>
      <c r="IV18" s="34" t="str">
        <f>IF(ISERROR(VLOOKUP(IV$3,[2]分国家汇总!$A:$AW,$A18,FALSE)),"",VLOOKUP(IV$3,[2]分国家汇总!$A:$AW,$A18,FALSE))</f>
        <v/>
      </c>
      <c r="IW18" s="34" t="str">
        <f>IF(ISERROR(VLOOKUP(IW$3,[2]分国家汇总!$A:$AW,$A18,FALSE)),"",VLOOKUP(IW$3,[2]分国家汇总!$A:$AW,$A18,FALSE))</f>
        <v/>
      </c>
      <c r="IX18" s="34" t="str">
        <f>IF(ISERROR(VLOOKUP(IX$3,[2]分国家汇总!$A:$AW,$A18,FALSE)),"",VLOOKUP(IX$3,[2]分国家汇总!$A:$AW,$A18,FALSE))</f>
        <v/>
      </c>
      <c r="IY18" s="34" t="str">
        <f>IF(ISERROR(VLOOKUP(IY$3,[2]分国家汇总!$A:$AW,$A18,FALSE)),"",VLOOKUP(IY$3,[2]分国家汇总!$A:$AW,$A18,FALSE))</f>
        <v/>
      </c>
      <c r="IZ18" s="34" t="str">
        <f>IF(ISERROR(VLOOKUP(IZ$3,[2]分国家汇总!$A:$AW,$A18,FALSE)),"",VLOOKUP(IZ$3,[2]分国家汇总!$A:$AW,$A18,FALSE))</f>
        <v/>
      </c>
      <c r="JA18" s="34" t="str">
        <f>IF(ISERROR(VLOOKUP(JA$3,[2]分国家汇总!$A:$AW,$A18,FALSE)),"",VLOOKUP(JA$3,[2]分国家汇总!$A:$AW,$A18,FALSE))</f>
        <v/>
      </c>
      <c r="JB18" s="34" t="str">
        <f>IF(ISERROR(VLOOKUP(JB$3,[2]分国家汇总!$A:$AW,$A18,FALSE)),"",VLOOKUP(JB$3,[2]分国家汇总!$A:$AW,$A18,FALSE))</f>
        <v/>
      </c>
      <c r="JC18" s="34" t="str">
        <f>IF(ISERROR(VLOOKUP(JC$3,[2]分国家汇总!$A:$AW,$A18,FALSE)),"",VLOOKUP(JC$3,[2]分国家汇总!$A:$AW,$A18,FALSE))</f>
        <v/>
      </c>
      <c r="JD18" s="34" t="str">
        <f>IF(ISERROR(VLOOKUP(JD$3,[2]分国家汇总!$A:$AW,$A18,FALSE)),"",VLOOKUP(JD$3,[2]分国家汇总!$A:$AW,$A18,FALSE))</f>
        <v/>
      </c>
      <c r="JE18" s="34" t="str">
        <f>IF(ISERROR(VLOOKUP(JE$3,[2]分国家汇总!$A:$AW,$A18,FALSE)),"",VLOOKUP(JE$3,[2]分国家汇总!$A:$AW,$A18,FALSE))</f>
        <v/>
      </c>
      <c r="JF18" s="34" t="str">
        <f>IF(ISERROR(VLOOKUP(JF$3,[2]分国家汇总!$A:$AW,$A18,FALSE)),"",VLOOKUP(JF$3,[2]分国家汇总!$A:$AW,$A18,FALSE))</f>
        <v/>
      </c>
      <c r="JG18" s="34" t="str">
        <f>IF(ISERROR(VLOOKUP(JG$3,[2]分国家汇总!$A:$AW,$A18,FALSE)),"",VLOOKUP(JG$3,[2]分国家汇总!$A:$AW,$A18,FALSE))</f>
        <v/>
      </c>
      <c r="JH18" s="34" t="str">
        <f>IF(ISERROR(VLOOKUP(JH$3,[2]分国家汇总!$A:$AW,$A18,FALSE)),"",VLOOKUP(JH$3,[2]分国家汇总!$A:$AW,$A18,FALSE))</f>
        <v/>
      </c>
      <c r="JI18" s="34" t="str">
        <f>IF(ISERROR(VLOOKUP(JI$3,[2]分国家汇总!$A:$AW,$A18,FALSE)),"",VLOOKUP(JI$3,[2]分国家汇总!$A:$AW,$A18,FALSE))</f>
        <v/>
      </c>
      <c r="JJ18" s="34" t="str">
        <f>IF(ISERROR(VLOOKUP(JJ$3,[2]分国家汇总!$A:$AW,$A18,FALSE)),"",VLOOKUP(JJ$3,[2]分国家汇总!$A:$AW,$A18,FALSE))</f>
        <v/>
      </c>
      <c r="JK18" s="34" t="str">
        <f>IF(ISERROR(VLOOKUP(JK$3,[2]分国家汇总!$A:$AW,$A18,FALSE)),"",VLOOKUP(JK$3,[2]分国家汇总!$A:$AW,$A18,FALSE))</f>
        <v/>
      </c>
      <c r="JL18" s="34" t="str">
        <f>IF(ISERROR(VLOOKUP(JL$3,[2]分国家汇总!$A:$AW,$A18,FALSE)),"",VLOOKUP(JL$3,[2]分国家汇总!$A:$AW,$A18,FALSE))</f>
        <v/>
      </c>
      <c r="JM18" s="34" t="str">
        <f>IF(ISERROR(VLOOKUP(JM$3,[2]分国家汇总!$A:$AW,$A18,FALSE)),"",VLOOKUP(JM$3,[2]分国家汇总!$A:$AW,$A18,FALSE))</f>
        <v/>
      </c>
      <c r="JN18" s="34" t="str">
        <f>IF(ISERROR(VLOOKUP(JN$3,[2]分国家汇总!$A:$AW,$A18,FALSE)),"",VLOOKUP(JN$3,[2]分国家汇总!$A:$AW,$A18,FALSE))</f>
        <v/>
      </c>
      <c r="JO18" s="34" t="str">
        <f>IF(ISERROR(VLOOKUP(JO$3,[2]分国家汇总!$A:$AW,$A18,FALSE)),"",VLOOKUP(JO$3,[2]分国家汇总!$A:$AW,$A18,FALSE))</f>
        <v/>
      </c>
      <c r="JP18" s="34" t="str">
        <f>IF(ISERROR(VLOOKUP(JP$3,[2]分国家汇总!$A:$AW,$A18,FALSE)),"",VLOOKUP(JP$3,[2]分国家汇总!$A:$AW,$A18,FALSE))</f>
        <v/>
      </c>
      <c r="JQ18" s="34" t="str">
        <f>IF(ISERROR(VLOOKUP(JQ$3,[2]分国家汇总!$A:$AW,$A18,FALSE)),"",VLOOKUP(JQ$3,[2]分国家汇总!$A:$AW,$A18,FALSE))</f>
        <v/>
      </c>
      <c r="JR18" s="34" t="str">
        <f>IF(ISERROR(VLOOKUP(JR$3,[2]分国家汇总!$A:$AW,$A18,FALSE)),"",VLOOKUP(JR$3,[2]分国家汇总!$A:$AW,$A18,FALSE))</f>
        <v/>
      </c>
      <c r="JS18" s="34" t="str">
        <f>IF(ISERROR(VLOOKUP(JS$3,[2]分国家汇总!$A:$AW,$A18,FALSE)),"",VLOOKUP(JS$3,[2]分国家汇总!$A:$AW,$A18,FALSE))</f>
        <v/>
      </c>
      <c r="JT18" s="34" t="str">
        <f>IF(ISERROR(VLOOKUP(JT$3,[2]分国家汇总!$A:$AW,$A18,FALSE)),"",VLOOKUP(JT$3,[2]分国家汇总!$A:$AW,$A18,FALSE))</f>
        <v/>
      </c>
      <c r="JU18" s="34" t="str">
        <f>IF(ISERROR(VLOOKUP(JU$3,[2]分国家汇总!$A:$AW,$A18,FALSE)),"",VLOOKUP(JU$3,[2]分国家汇总!$A:$AW,$A18,FALSE))</f>
        <v/>
      </c>
      <c r="JV18" s="34" t="str">
        <f>IF(ISERROR(VLOOKUP(JV$3,[2]分国家汇总!$A:$AW,$A18,FALSE)),"",VLOOKUP(JV$3,[2]分国家汇总!$A:$AW,$A18,FALSE))</f>
        <v/>
      </c>
      <c r="JW18" s="34" t="str">
        <f>IF(ISERROR(VLOOKUP(JW$3,[2]分国家汇总!$A:$AW,$A18,FALSE)),"",VLOOKUP(JW$3,[2]分国家汇总!$A:$AW,$A18,FALSE))</f>
        <v/>
      </c>
      <c r="JX18" s="34" t="str">
        <f>IF(ISERROR(VLOOKUP(JX$3,[2]分国家汇总!$A:$AW,$A18,FALSE)),"",VLOOKUP(JX$3,[2]分国家汇总!$A:$AW,$A18,FALSE))</f>
        <v/>
      </c>
      <c r="JY18" s="34" t="str">
        <f>IF(ISERROR(VLOOKUP(JY$3,[2]分国家汇总!$A:$AW,$A18,FALSE)),"",VLOOKUP(JY$3,[2]分国家汇总!$A:$AW,$A18,FALSE))</f>
        <v/>
      </c>
      <c r="JZ18" s="34" t="str">
        <f>IF(ISERROR(VLOOKUP(JZ$3,[2]分国家汇总!$A:$AW,$A18,FALSE)),"",VLOOKUP(JZ$3,[2]分国家汇总!$A:$AW,$A18,FALSE))</f>
        <v/>
      </c>
      <c r="KA18" s="34" t="str">
        <f>IF(ISERROR(VLOOKUP(KA$3,[2]分国家汇总!$A:$AW,$A18,FALSE)),"",VLOOKUP(KA$3,[2]分国家汇总!$A:$AW,$A18,FALSE))</f>
        <v/>
      </c>
      <c r="KB18" s="34" t="str">
        <f>IF(ISERROR(VLOOKUP(KB$3,[2]分国家汇总!$A:$AW,$A18,FALSE)),"",VLOOKUP(KB$3,[2]分国家汇总!$A:$AW,$A18,FALSE))</f>
        <v/>
      </c>
      <c r="KC18" s="34" t="str">
        <f>IF(ISERROR(VLOOKUP(KC$3,[2]分国家汇总!$A:$AW,$A18,FALSE)),"",VLOOKUP(KC$3,[2]分国家汇总!$A:$AW,$A18,FALSE))</f>
        <v/>
      </c>
      <c r="KD18" s="34" t="str">
        <f>IF(ISERROR(VLOOKUP(KD$3,[2]分国家汇总!$A:$AW,$A18,FALSE)),"",VLOOKUP(KD$3,[2]分国家汇总!$A:$AW,$A18,FALSE))</f>
        <v/>
      </c>
      <c r="KE18" s="34" t="str">
        <f>IF(ISERROR(VLOOKUP(KE$3,[2]分国家汇总!$A:$AW,$A18,FALSE)),"",VLOOKUP(KE$3,[2]分国家汇总!$A:$AW,$A18,FALSE))</f>
        <v/>
      </c>
      <c r="KF18" s="34" t="str">
        <f>IF(ISERROR(VLOOKUP(KF$3,[2]分国家汇总!$A:$AW,$A18,FALSE)),"",VLOOKUP(KF$3,[2]分国家汇总!$A:$AW,$A18,FALSE))</f>
        <v/>
      </c>
      <c r="KG18" s="34" t="str">
        <f>IF(ISERROR(VLOOKUP(KG$3,[2]分国家汇总!$A:$AW,$A18,FALSE)),"",VLOOKUP(KG$3,[2]分国家汇总!$A:$AW,$A18,FALSE))</f>
        <v/>
      </c>
      <c r="KH18" s="34" t="str">
        <f>IF(ISERROR(VLOOKUP(KH$3,[2]分国家汇总!$A:$AW,$A18,FALSE)),"",VLOOKUP(KH$3,[2]分国家汇总!$A:$AW,$A18,FALSE))</f>
        <v/>
      </c>
      <c r="KI18" s="34" t="str">
        <f>IF(ISERROR(VLOOKUP(KI$3,[2]分国家汇总!$A:$AW,$A18,FALSE)),"",VLOOKUP(KI$3,[2]分国家汇总!$A:$AW,$A18,FALSE))</f>
        <v/>
      </c>
      <c r="KJ18" s="34" t="str">
        <f>IF(ISERROR(VLOOKUP(KJ$3,[2]分国家汇总!$A:$AW,$A18,FALSE)),"",VLOOKUP(KJ$3,[2]分国家汇总!$A:$AW,$A18,FALSE))</f>
        <v/>
      </c>
      <c r="KK18" s="34" t="str">
        <f>IF(ISERROR(VLOOKUP(KK$3,[2]分国家汇总!$A:$AW,$A18,FALSE)),"",VLOOKUP(KK$3,[2]分国家汇总!$A:$AW,$A18,FALSE))</f>
        <v/>
      </c>
      <c r="KL18" s="34" t="str">
        <f>IF(ISERROR(VLOOKUP(KL$3,[2]分国家汇总!$A:$AW,$A18,FALSE)),"",VLOOKUP(KL$3,[2]分国家汇总!$A:$AW,$A18,FALSE))</f>
        <v/>
      </c>
      <c r="KM18" s="34" t="str">
        <f>IF(ISERROR(VLOOKUP(KM$3,[2]分国家汇总!$A:$AW,$A18,FALSE)),"",VLOOKUP(KM$3,[2]分国家汇总!$A:$AW,$A18,FALSE))</f>
        <v/>
      </c>
      <c r="KN18" s="34" t="str">
        <f>IF(ISERROR(VLOOKUP(KN$3,[2]分国家汇总!$A:$AW,$A18,FALSE)),"",VLOOKUP(KN$3,[2]分国家汇总!$A:$AW,$A18,FALSE))</f>
        <v/>
      </c>
      <c r="KO18" s="34" t="str">
        <f>IF(ISERROR(VLOOKUP(KO$3,[2]分国家汇总!$A:$AW,$A18,FALSE)),"",VLOOKUP(KO$3,[2]分国家汇总!$A:$AW,$A18,FALSE))</f>
        <v/>
      </c>
      <c r="KP18" s="34" t="str">
        <f>IF(ISERROR(VLOOKUP(KP$3,[2]分国家汇总!$A:$AW,$A18,FALSE)),"",VLOOKUP(KP$3,[2]分国家汇总!$A:$AW,$A18,FALSE))</f>
        <v/>
      </c>
      <c r="KQ18" s="34" t="str">
        <f>IF(ISERROR(VLOOKUP(KQ$3,[2]分国家汇总!$A:$AW,$A18,FALSE)),"",VLOOKUP(KQ$3,[2]分国家汇总!$A:$AW,$A18,FALSE))</f>
        <v/>
      </c>
      <c r="KR18" s="34" t="str">
        <f>IF(ISERROR(VLOOKUP(KR$3,[2]分国家汇总!$A:$AW,$A18,FALSE)),"",VLOOKUP(KR$3,[2]分国家汇总!$A:$AW,$A18,FALSE))</f>
        <v/>
      </c>
      <c r="KS18" s="34" t="str">
        <f>IF(ISERROR(VLOOKUP(KS$3,[2]分国家汇总!$A:$AW,$A18,FALSE)),"",VLOOKUP(KS$3,[2]分国家汇总!$A:$AW,$A18,FALSE))</f>
        <v/>
      </c>
      <c r="KT18" s="34" t="str">
        <f>IF(ISERROR(VLOOKUP(KT$3,[2]分国家汇总!$A:$AW,$A18,FALSE)),"",VLOOKUP(KT$3,[2]分国家汇总!$A:$AW,$A18,FALSE))</f>
        <v/>
      </c>
      <c r="KU18" s="34" t="str">
        <f>IF(ISERROR(VLOOKUP(KU$3,[2]分国家汇总!$A:$AW,$A18,FALSE)),"",VLOOKUP(KU$3,[2]分国家汇总!$A:$AW,$A18,FALSE))</f>
        <v/>
      </c>
      <c r="KV18" s="34" t="str">
        <f>IF(ISERROR(VLOOKUP(KV$3,[2]分国家汇总!$A:$AW,$A18,FALSE)),"",VLOOKUP(KV$3,[2]分国家汇总!$A:$AW,$A18,FALSE))</f>
        <v/>
      </c>
      <c r="KW18" s="34" t="str">
        <f>IF(ISERROR(VLOOKUP(KW$3,[2]分国家汇总!$A:$AW,$A18,FALSE)),"",VLOOKUP(KW$3,[2]分国家汇总!$A:$AW,$A18,FALSE))</f>
        <v/>
      </c>
      <c r="KX18" s="34" t="str">
        <f>IF(ISERROR(VLOOKUP(KX$3,[2]分国家汇总!$A:$AW,$A18,FALSE)),"",VLOOKUP(KX$3,[2]分国家汇总!$A:$AW,$A18,FALSE))</f>
        <v/>
      </c>
      <c r="KY18" s="34" t="str">
        <f>IF(ISERROR(VLOOKUP(KY$3,[2]分国家汇总!$A:$AW,$A18,FALSE)),"",VLOOKUP(KY$3,[2]分国家汇总!$A:$AW,$A18,FALSE))</f>
        <v/>
      </c>
      <c r="KZ18" s="34" t="str">
        <f>IF(ISERROR(VLOOKUP(KZ$3,[2]分国家汇总!$A:$AW,$A18,FALSE)),"",VLOOKUP(KZ$3,[2]分国家汇总!$A:$AW,$A18,FALSE))</f>
        <v/>
      </c>
      <c r="LA18" s="34" t="str">
        <f>IF(ISERROR(VLOOKUP(LA$3,[2]分国家汇总!$A:$AW,$A18,FALSE)),"",VLOOKUP(LA$3,[2]分国家汇总!$A:$AW,$A18,FALSE))</f>
        <v/>
      </c>
      <c r="LB18" s="34" t="str">
        <f>IF(ISERROR(VLOOKUP(LB$3,[2]分国家汇总!$A:$AW,$A18,FALSE)),"",VLOOKUP(LB$3,[2]分国家汇总!$A:$AW,$A18,FALSE))</f>
        <v/>
      </c>
      <c r="LC18" s="34" t="str">
        <f>IF(ISERROR(VLOOKUP(LC$3,[2]分国家汇总!$A:$AW,$A18,FALSE)),"",VLOOKUP(LC$3,[2]分国家汇总!$A:$AW,$A18,FALSE))</f>
        <v/>
      </c>
      <c r="LD18" s="34" t="str">
        <f>IF(ISERROR(VLOOKUP(LD$3,[2]分国家汇总!$A:$AW,$A18,FALSE)),"",VLOOKUP(LD$3,[2]分国家汇总!$A:$AW,$A18,FALSE))</f>
        <v/>
      </c>
      <c r="LE18" s="34" t="str">
        <f>IF(ISERROR(VLOOKUP(LE$3,[2]分国家汇总!$A:$AW,$A18,FALSE)),"",VLOOKUP(LE$3,[2]分国家汇总!$A:$AW,$A18,FALSE))</f>
        <v/>
      </c>
      <c r="LF18" s="34" t="str">
        <f>IF(ISERROR(VLOOKUP(LF$3,[2]分国家汇总!$A:$AW,$A18,FALSE)),"",VLOOKUP(LF$3,[2]分国家汇总!$A:$AW,$A18,FALSE))</f>
        <v/>
      </c>
      <c r="LG18" s="34" t="str">
        <f>IF(ISERROR(VLOOKUP(LG$3,[2]分国家汇总!$A:$AW,$A18,FALSE)),"",VLOOKUP(LG$3,[2]分国家汇总!$A:$AW,$A18,FALSE))</f>
        <v/>
      </c>
      <c r="LH18" s="34" t="str">
        <f>IF(ISERROR(VLOOKUP(LH$3,[2]分国家汇总!$A:$AW,$A18,FALSE)),"",VLOOKUP(LH$3,[2]分国家汇总!$A:$AW,$A18,FALSE))</f>
        <v/>
      </c>
      <c r="LI18" s="34" t="str">
        <f>IF(ISERROR(VLOOKUP(LI$3,[2]分国家汇总!$A:$AW,$A18,FALSE)),"",VLOOKUP(LI$3,[2]分国家汇总!$A:$AW,$A18,FALSE))</f>
        <v/>
      </c>
      <c r="LJ18" s="34" t="str">
        <f>IF(ISERROR(VLOOKUP(LJ$3,[2]分国家汇总!$A:$AW,$A18,FALSE)),"",VLOOKUP(LJ$3,[2]分国家汇总!$A:$AW,$A18,FALSE))</f>
        <v/>
      </c>
      <c r="LK18" s="34" t="str">
        <f>IF(ISERROR(VLOOKUP(LK$3,[2]分国家汇总!$A:$AW,$A18,FALSE)),"",VLOOKUP(LK$3,[2]分国家汇总!$A:$AW,$A18,FALSE))</f>
        <v/>
      </c>
      <c r="LL18" s="34" t="str">
        <f>IF(ISERROR(VLOOKUP(LL$3,[2]分国家汇总!$A:$AW,$A18,FALSE)),"",VLOOKUP(LL$3,[2]分国家汇总!$A:$AW,$A18,FALSE))</f>
        <v/>
      </c>
      <c r="LM18" s="34" t="str">
        <f>IF(ISERROR(VLOOKUP(LM$3,[2]分国家汇总!$A:$AW,$A18,FALSE)),"",VLOOKUP(LM$3,[2]分国家汇总!$A:$AW,$A18,FALSE))</f>
        <v/>
      </c>
      <c r="LN18" s="34" t="str">
        <f>IF(ISERROR(VLOOKUP(LN$3,[2]分国家汇总!$A:$AW,$A18,FALSE)),"",VLOOKUP(LN$3,[2]分国家汇总!$A:$AW,$A18,FALSE))</f>
        <v/>
      </c>
      <c r="LO18" s="34" t="str">
        <f>IF(ISERROR(VLOOKUP(LO$3,[2]分国家汇总!$A:$AW,$A18,FALSE)),"",VLOOKUP(LO$3,[2]分国家汇总!$A:$AW,$A18,FALSE))</f>
        <v/>
      </c>
      <c r="LP18" s="34" t="str">
        <f>IF(ISERROR(VLOOKUP(LP$3,[2]分国家汇总!$A:$AW,$A18,FALSE)),"",VLOOKUP(LP$3,[2]分国家汇总!$A:$AW,$A18,FALSE))</f>
        <v/>
      </c>
      <c r="LQ18" s="34" t="str">
        <f>IF(ISERROR(VLOOKUP(LQ$3,[2]分国家汇总!$A:$AW,$A18,FALSE)),"",VLOOKUP(LQ$3,[2]分国家汇总!$A:$AW,$A18,FALSE))</f>
        <v/>
      </c>
      <c r="LR18" s="34" t="str">
        <f>IF(ISERROR(VLOOKUP(LR$3,[2]分国家汇总!$A:$AW,$A18,FALSE)),"",VLOOKUP(LR$3,[2]分国家汇总!$A:$AW,$A18,FALSE))</f>
        <v/>
      </c>
      <c r="LS18" s="34" t="str">
        <f>IF(ISERROR(VLOOKUP(LS$3,[2]分国家汇总!$A:$AW,$A18,FALSE)),"",VLOOKUP(LS$3,[2]分国家汇总!$A:$AW,$A18,FALSE))</f>
        <v/>
      </c>
      <c r="LT18" s="34" t="str">
        <f>IF(ISERROR(VLOOKUP(LT$3,[2]分国家汇总!$A:$AW,$A18,FALSE)),"",VLOOKUP(LT$3,[2]分国家汇总!$A:$AW,$A18,FALSE))</f>
        <v/>
      </c>
      <c r="LU18" s="34" t="str">
        <f>IF(ISERROR(VLOOKUP(LU$3,[2]分国家汇总!$A:$AW,$A18,FALSE)),"",VLOOKUP(LU$3,[2]分国家汇总!$A:$AW,$A18,FALSE))</f>
        <v/>
      </c>
      <c r="LV18" s="34" t="str">
        <f>IF(ISERROR(VLOOKUP(LV$3,[2]分国家汇总!$A:$AW,$A18,FALSE)),"",VLOOKUP(LV$3,[2]分国家汇总!$A:$AW,$A18,FALSE))</f>
        <v/>
      </c>
      <c r="LW18" s="34" t="str">
        <f>IF(ISERROR(VLOOKUP(LW$3,[2]分国家汇总!$A:$AW,$A18,FALSE)),"",VLOOKUP(LW$3,[2]分国家汇总!$A:$AW,$A18,FALSE))</f>
        <v/>
      </c>
      <c r="LX18" s="34" t="str">
        <f>IF(ISERROR(VLOOKUP(LX$3,[2]分国家汇总!$A:$AW,$A18,FALSE)),"",VLOOKUP(LX$3,[2]分国家汇总!$A:$AW,$A18,FALSE))</f>
        <v/>
      </c>
      <c r="LY18" s="34" t="str">
        <f>IF(ISERROR(VLOOKUP(LY$3,[2]分国家汇总!$A:$AW,$A18,FALSE)),"",VLOOKUP(LY$3,[2]分国家汇总!$A:$AW,$A18,FALSE))</f>
        <v/>
      </c>
      <c r="LZ18" s="34" t="str">
        <f>IF(ISERROR(VLOOKUP(LZ$3,[2]分国家汇总!$A:$AW,$A18,FALSE)),"",VLOOKUP(LZ$3,[2]分国家汇总!$A:$AW,$A18,FALSE))</f>
        <v/>
      </c>
      <c r="MA18" s="34" t="str">
        <f>IF(ISERROR(VLOOKUP(MA$3,[2]分国家汇总!$A:$AW,$A18,FALSE)),"",VLOOKUP(MA$3,[2]分国家汇总!$A:$AW,$A18,FALSE))</f>
        <v/>
      </c>
      <c r="MB18" s="34" t="str">
        <f>IF(ISERROR(VLOOKUP(MB$3,[2]分国家汇总!$A:$AW,$A18,FALSE)),"",VLOOKUP(MB$3,[2]分国家汇总!$A:$AW,$A18,FALSE))</f>
        <v/>
      </c>
      <c r="MC18" s="34" t="str">
        <f>IF(ISERROR(VLOOKUP(MC$3,[2]分国家汇总!$A:$AW,$A18,FALSE)),"",VLOOKUP(MC$3,[2]分国家汇总!$A:$AW,$A18,FALSE))</f>
        <v/>
      </c>
      <c r="MD18" s="34" t="str">
        <f>IF(ISERROR(VLOOKUP(MD$3,[2]分国家汇总!$A:$AW,$A18,FALSE)),"",VLOOKUP(MD$3,[2]分国家汇总!$A:$AW,$A18,FALSE))</f>
        <v/>
      </c>
      <c r="ME18" s="34" t="str">
        <f>IF(ISERROR(VLOOKUP(ME$3,[2]分国家汇总!$A:$AW,$A18,FALSE)),"",VLOOKUP(ME$3,[2]分国家汇总!$A:$AW,$A18,FALSE))</f>
        <v/>
      </c>
      <c r="MF18" s="34" t="str">
        <f>IF(ISERROR(VLOOKUP(MF$3,[2]分国家汇总!$A:$AW,$A18,FALSE)),"",VLOOKUP(MF$3,[2]分国家汇总!$A:$AW,$A18,FALSE))</f>
        <v/>
      </c>
      <c r="MG18" s="34" t="str">
        <f>IF(ISERROR(VLOOKUP(MG$3,[2]分国家汇总!$A:$AW,$A18,FALSE)),"",VLOOKUP(MG$3,[2]分国家汇总!$A:$AW,$A18,FALSE))</f>
        <v/>
      </c>
      <c r="MH18" s="34" t="str">
        <f>IF(ISERROR(VLOOKUP(MH$3,[2]分国家汇总!$A:$AW,$A18,FALSE)),"",VLOOKUP(MH$3,[2]分国家汇总!$A:$AW,$A18,FALSE))</f>
        <v/>
      </c>
      <c r="MI18" s="34" t="str">
        <f>IF(ISERROR(VLOOKUP(MI$3,[2]分国家汇总!$A:$AW,$A18,FALSE)),"",VLOOKUP(MI$3,[2]分国家汇总!$A:$AW,$A18,FALSE))</f>
        <v/>
      </c>
      <c r="MJ18" s="34" t="str">
        <f>IF(ISERROR(VLOOKUP(MJ$3,[2]分国家汇总!$A:$AW,$A18,FALSE)),"",VLOOKUP(MJ$3,[2]分国家汇总!$A:$AW,$A18,FALSE))</f>
        <v/>
      </c>
      <c r="MK18" s="34" t="str">
        <f>IF(ISERROR(VLOOKUP(MK$3,[2]分国家汇总!$A:$AW,$A18,FALSE)),"",VLOOKUP(MK$3,[2]分国家汇总!$A:$AW,$A18,FALSE))</f>
        <v/>
      </c>
      <c r="ML18" s="34" t="str">
        <f>IF(ISERROR(VLOOKUP(ML$3,[2]分国家汇总!$A:$AW,$A18,FALSE)),"",VLOOKUP(ML$3,[2]分国家汇总!$A:$AW,$A18,FALSE))</f>
        <v/>
      </c>
      <c r="MM18" s="34" t="str">
        <f>IF(ISERROR(VLOOKUP(MM$3,[2]分国家汇总!$A:$AW,$A18,FALSE)),"",VLOOKUP(MM$3,[2]分国家汇总!$A:$AW,$A18,FALSE))</f>
        <v/>
      </c>
      <c r="MN18" s="34" t="str">
        <f>IF(ISERROR(VLOOKUP(MN$3,[2]分国家汇总!$A:$AW,$A18,FALSE)),"",VLOOKUP(MN$3,[2]分国家汇总!$A:$AW,$A18,FALSE))</f>
        <v/>
      </c>
      <c r="MO18" s="34" t="str">
        <f>IF(ISERROR(VLOOKUP(MO$3,[2]分国家汇总!$A:$AW,$A18,FALSE)),"",VLOOKUP(MO$3,[2]分国家汇总!$A:$AW,$A18,FALSE))</f>
        <v/>
      </c>
      <c r="MP18" s="34" t="str">
        <f>IF(ISERROR(VLOOKUP(MP$3,[2]分国家汇总!$A:$AW,$A18,FALSE)),"",VLOOKUP(MP$3,[2]分国家汇总!$A:$AW,$A18,FALSE))</f>
        <v/>
      </c>
      <c r="MQ18" s="34" t="str">
        <f>IF(ISERROR(VLOOKUP(MQ$3,[2]分国家汇总!$A:$AW,$A18,FALSE)),"",VLOOKUP(MQ$3,[2]分国家汇总!$A:$AW,$A18,FALSE))</f>
        <v/>
      </c>
      <c r="MR18" s="34" t="str">
        <f>IF(ISERROR(VLOOKUP(MR$3,[2]分国家汇总!$A:$AW,$A18,FALSE)),"",VLOOKUP(MR$3,[2]分国家汇总!$A:$AW,$A18,FALSE))</f>
        <v/>
      </c>
      <c r="MS18" s="34" t="str">
        <f>IF(ISERROR(VLOOKUP(MS$3,[2]分国家汇总!$A:$AW,$A18,FALSE)),"",VLOOKUP(MS$3,[2]分国家汇总!$A:$AW,$A18,FALSE))</f>
        <v/>
      </c>
      <c r="MT18" s="34" t="str">
        <f>IF(ISERROR(VLOOKUP(MT$3,[2]分国家汇总!$A:$AW,$A18,FALSE)),"",VLOOKUP(MT$3,[2]分国家汇总!$A:$AW,$A18,FALSE))</f>
        <v/>
      </c>
      <c r="MU18" s="34" t="str">
        <f>IF(ISERROR(VLOOKUP(MU$3,[2]分国家汇总!$A:$AW,$A18,FALSE)),"",VLOOKUP(MU$3,[2]分国家汇总!$A:$AW,$A18,FALSE))</f>
        <v/>
      </c>
      <c r="MV18" s="34" t="str">
        <f>IF(ISERROR(VLOOKUP(MV$3,[2]分国家汇总!$A:$AW,$A18,FALSE)),"",VLOOKUP(MV$3,[2]分国家汇总!$A:$AW,$A18,FALSE))</f>
        <v/>
      </c>
      <c r="MW18" s="34" t="str">
        <f>IF(ISERROR(VLOOKUP(MW$3,[2]分国家汇总!$A:$AW,$A18,FALSE)),"",VLOOKUP(MW$3,[2]分国家汇总!$A:$AW,$A18,FALSE))</f>
        <v/>
      </c>
      <c r="MX18" s="34" t="str">
        <f>IF(ISERROR(VLOOKUP(MX$3,[2]分国家汇总!$A:$AW,$A18,FALSE)),"",VLOOKUP(MX$3,[2]分国家汇总!$A:$AW,$A18,FALSE))</f>
        <v/>
      </c>
      <c r="MY18" s="34" t="str">
        <f>IF(ISERROR(VLOOKUP(MY$3,[2]分国家汇总!$A:$AW,$A18,FALSE)),"",VLOOKUP(MY$3,[2]分国家汇总!$A:$AW,$A18,FALSE))</f>
        <v/>
      </c>
      <c r="MZ18" s="34" t="str">
        <f>IF(ISERROR(VLOOKUP(MZ$3,[2]分国家汇总!$A:$AW,$A18,FALSE)),"",VLOOKUP(MZ$3,[2]分国家汇总!$A:$AW,$A18,FALSE))</f>
        <v/>
      </c>
      <c r="NA18" s="34" t="str">
        <f>IF(ISERROR(VLOOKUP(NA$3,[2]分国家汇总!$A:$AW,$A18,FALSE)),"",VLOOKUP(NA$3,[2]分国家汇总!$A:$AW,$A18,FALSE))</f>
        <v/>
      </c>
      <c r="NB18" s="34" t="str">
        <f>IF(ISERROR(VLOOKUP(NB$3,[2]分国家汇总!$A:$AW,$A18,FALSE)),"",VLOOKUP(NB$3,[2]分国家汇总!$A:$AW,$A18,FALSE))</f>
        <v/>
      </c>
      <c r="NC18" s="34" t="str">
        <f>IF(ISERROR(VLOOKUP(NC$3,[2]分国家汇总!$A:$AW,$A18,FALSE)),"",VLOOKUP(NC$3,[2]分国家汇总!$A:$AW,$A18,FALSE))</f>
        <v/>
      </c>
      <c r="ND18" s="34" t="str">
        <f>IF(ISERROR(VLOOKUP(ND$3,[2]分国家汇总!$A:$AW,$A18,FALSE)),"",VLOOKUP(ND$3,[2]分国家汇总!$A:$AW,$A18,FALSE))</f>
        <v/>
      </c>
      <c r="NE18" s="34" t="str">
        <f>IF(ISERROR(VLOOKUP(NE$3,[2]分国家汇总!$A:$AW,$A18,FALSE)),"",VLOOKUP(NE$3,[2]分国家汇总!$A:$AW,$A18,FALSE))</f>
        <v/>
      </c>
      <c r="NF18" s="34" t="str">
        <f>IF(ISERROR(VLOOKUP(NF$3,[2]分国家汇总!$A:$AW,$A18,FALSE)),"",VLOOKUP(NF$3,[2]分国家汇总!$A:$AW,$A18,FALSE))</f>
        <v/>
      </c>
      <c r="NG18" s="34" t="str">
        <f>IF(ISERROR(VLOOKUP(NG$3,[2]分国家汇总!$A:$AW,$A18,FALSE)),"",VLOOKUP(NG$3,[2]分国家汇总!$A:$AW,$A18,FALSE))</f>
        <v/>
      </c>
      <c r="NH18" s="34" t="str">
        <f>IF(ISERROR(VLOOKUP(NH$3,[2]分国家汇总!$A:$AW,$A18,FALSE)),"",VLOOKUP(NH$3,[2]分国家汇总!$A:$AW,$A18,FALSE))</f>
        <v/>
      </c>
      <c r="NI18" s="34" t="str">
        <f>IF(ISERROR(VLOOKUP(NI$3,[2]分国家汇总!$A:$AW,$A18,FALSE)),"",VLOOKUP(NI$3,[2]分国家汇总!$A:$AW,$A18,FALSE))</f>
        <v/>
      </c>
      <c r="NJ18" s="34" t="str">
        <f>IF(ISERROR(VLOOKUP(NJ$3,[2]分国家汇总!$A:$AW,$A18,FALSE)),"",VLOOKUP(NJ$3,[2]分国家汇总!$A:$AW,$A18,FALSE))</f>
        <v/>
      </c>
      <c r="NK18" s="34" t="str">
        <f>IF(ISERROR(VLOOKUP(NK$3,[2]分国家汇总!$A:$AW,$A18,FALSE)),"",VLOOKUP(NK$3,[2]分国家汇总!$A:$AW,$A18,FALSE))</f>
        <v/>
      </c>
      <c r="NL18" s="34" t="str">
        <f>IF(ISERROR(VLOOKUP(NL$3,[2]分国家汇总!$A:$AW,$A18,FALSE)),"",VLOOKUP(NL$3,[2]分国家汇总!$A:$AW,$A18,FALSE))</f>
        <v/>
      </c>
      <c r="NM18" s="34" t="str">
        <f>IF(ISERROR(VLOOKUP(NM$3,[2]分国家汇总!$A:$AW,$A18,FALSE)),"",VLOOKUP(NM$3,[2]分国家汇总!$A:$AW,$A18,FALSE))</f>
        <v/>
      </c>
      <c r="NN18" s="34" t="str">
        <f>IF(ISERROR(VLOOKUP(NN$3,[2]分国家汇总!$A:$AW,$A18,FALSE)),"",VLOOKUP(NN$3,[2]分国家汇总!$A:$AW,$A18,FALSE))</f>
        <v/>
      </c>
      <c r="NO18" s="34" t="str">
        <f>IF(ISERROR(VLOOKUP(NO$3,[2]分国家汇总!$A:$AW,$A18,FALSE)),"",VLOOKUP(NO$3,[2]分国家汇总!$A:$AW,$A18,FALSE))</f>
        <v/>
      </c>
      <c r="NP18" s="34" t="str">
        <f>IF(ISERROR(VLOOKUP(NP$3,[2]分国家汇总!$A:$AW,$A18,FALSE)),"",VLOOKUP(NP$3,[2]分国家汇总!$A:$AW,$A18,FALSE))</f>
        <v/>
      </c>
      <c r="NQ18" s="34" t="str">
        <f>IF(ISERROR(VLOOKUP(NQ$3,[2]分国家汇总!$A:$AW,$A18,FALSE)),"",VLOOKUP(NQ$3,[2]分国家汇总!$A:$AW,$A18,FALSE))</f>
        <v/>
      </c>
      <c r="NR18" s="34" t="str">
        <f>IF(ISERROR(VLOOKUP(NR$3,[2]分国家汇总!$A:$AW,$A18,FALSE)),"",VLOOKUP(NR$3,[2]分国家汇总!$A:$AW,$A18,FALSE))</f>
        <v/>
      </c>
      <c r="NS18" s="34" t="str">
        <f>IF(ISERROR(VLOOKUP(NS$3,[2]分国家汇总!$A:$AW,$A18,FALSE)),"",VLOOKUP(NS$3,[2]分国家汇总!$A:$AW,$A18,FALSE))</f>
        <v/>
      </c>
      <c r="NT18" s="34" t="str">
        <f>IF(ISERROR(VLOOKUP(NT$3,[2]分国家汇总!$A:$AW,$A18,FALSE)),"",VLOOKUP(NT$3,[2]分国家汇总!$A:$AW,$A18,FALSE))</f>
        <v/>
      </c>
      <c r="NU18" s="34" t="str">
        <f>IF(ISERROR(VLOOKUP(NU$3,[2]分国家汇总!$A:$AW,$A18,FALSE)),"",VLOOKUP(NU$3,[2]分国家汇总!$A:$AW,$A18,FALSE))</f>
        <v/>
      </c>
      <c r="NV18" s="34" t="str">
        <f>IF(ISERROR(VLOOKUP(NV$3,[2]分国家汇总!$A:$AW,$A18,FALSE)),"",VLOOKUP(NV$3,[2]分国家汇总!$A:$AW,$A18,FALSE))</f>
        <v/>
      </c>
      <c r="NW18" s="34" t="str">
        <f>IF(ISERROR(VLOOKUP(NW$3,[2]分国家汇总!$A:$AW,$A18,FALSE)),"",VLOOKUP(NW$3,[2]分国家汇总!$A:$AW,$A18,FALSE))</f>
        <v/>
      </c>
      <c r="NX18" s="34" t="str">
        <f>IF(ISERROR(VLOOKUP(NX$3,[2]分国家汇总!$A:$AW,$A18,FALSE)),"",VLOOKUP(NX$3,[2]分国家汇总!$A:$AW,$A18,FALSE))</f>
        <v/>
      </c>
      <c r="NY18" s="34" t="str">
        <f>IF(ISERROR(VLOOKUP(NY$3,[2]分国家汇总!$A:$AW,$A18,FALSE)),"",VLOOKUP(NY$3,[2]分国家汇总!$A:$AW,$A18,FALSE))</f>
        <v/>
      </c>
      <c r="NZ18" s="34" t="str">
        <f>IF(ISERROR(VLOOKUP(NZ$3,[2]分国家汇总!$A:$AW,$A18,FALSE)),"",VLOOKUP(NZ$3,[2]分国家汇总!$A:$AW,$A18,FALSE))</f>
        <v/>
      </c>
      <c r="OA18" s="34" t="str">
        <f>IF(ISERROR(VLOOKUP(OA$3,[2]分国家汇总!$A:$AW,$A18,FALSE)),"",VLOOKUP(OA$3,[2]分国家汇总!$A:$AW,$A18,FALSE))</f>
        <v/>
      </c>
      <c r="OB18" s="34" t="str">
        <f>IF(ISERROR(VLOOKUP(OB$3,[2]分国家汇总!$A:$AW,$A18,FALSE)),"",VLOOKUP(OB$3,[2]分国家汇总!$A:$AW,$A18,FALSE))</f>
        <v/>
      </c>
      <c r="OC18" s="34" t="str">
        <f>IF(ISERROR(VLOOKUP(OC$3,[2]分国家汇总!$A:$AW,$A18,FALSE)),"",VLOOKUP(OC$3,[2]分国家汇总!$A:$AW,$A18,FALSE))</f>
        <v/>
      </c>
      <c r="OD18" s="34" t="str">
        <f>IF(ISERROR(VLOOKUP(OD$3,[2]分国家汇总!$A:$AW,$A18,FALSE)),"",VLOOKUP(OD$3,[2]分国家汇总!$A:$AW,$A18,FALSE))</f>
        <v/>
      </c>
      <c r="OE18" s="34" t="str">
        <f>IF(ISERROR(VLOOKUP(OE$3,[2]分国家汇总!$A:$AW,$A18,FALSE)),"",VLOOKUP(OE$3,[2]分国家汇总!$A:$AW,$A18,FALSE))</f>
        <v/>
      </c>
      <c r="OF18" s="34" t="str">
        <f>IF(ISERROR(VLOOKUP(OF$3,[2]分国家汇总!$A:$AW,$A18,FALSE)),"",VLOOKUP(OF$3,[2]分国家汇总!$A:$AW,$A18,FALSE))</f>
        <v/>
      </c>
      <c r="OG18" s="34" t="str">
        <f>IF(ISERROR(VLOOKUP(OG$3,[2]分国家汇总!$A:$AW,$A18,FALSE)),"",VLOOKUP(OG$3,[2]分国家汇总!$A:$AW,$A18,FALSE))</f>
        <v/>
      </c>
      <c r="OH18" s="34" t="str">
        <f>IF(ISERROR(VLOOKUP(OH$3,[2]分国家汇总!$A:$AW,$A18,FALSE)),"",VLOOKUP(OH$3,[2]分国家汇总!$A:$AW,$A18,FALSE))</f>
        <v/>
      </c>
      <c r="OI18" s="34" t="str">
        <f>IF(ISERROR(VLOOKUP(OI$3,[2]分国家汇总!$A:$AW,$A18,FALSE)),"",VLOOKUP(OI$3,[2]分国家汇总!$A:$AW,$A18,FALSE))</f>
        <v/>
      </c>
      <c r="OJ18" s="34" t="str">
        <f>IF(ISERROR(VLOOKUP(OJ$3,[2]分国家汇总!$A:$AW,$A18,FALSE)),"",VLOOKUP(OJ$3,[2]分国家汇总!$A:$AW,$A18,FALSE))</f>
        <v/>
      </c>
      <c r="OK18" s="34" t="str">
        <f>IF(ISERROR(VLOOKUP(OK$3,[2]分国家汇总!$A:$AW,$A18,FALSE)),"",VLOOKUP(OK$3,[2]分国家汇总!$A:$AW,$A18,FALSE))</f>
        <v/>
      </c>
      <c r="OL18" s="34" t="str">
        <f>IF(ISERROR(VLOOKUP(OL$3,[2]分国家汇总!$A:$AW,$A18,FALSE)),"",VLOOKUP(OL$3,[2]分国家汇总!$A:$AW,$A18,FALSE))</f>
        <v/>
      </c>
      <c r="OM18" s="34" t="str">
        <f>IF(ISERROR(VLOOKUP(OM$3,[2]分国家汇总!$A:$AW,$A18,FALSE)),"",VLOOKUP(OM$3,[2]分国家汇总!$A:$AW,$A18,FALSE))</f>
        <v/>
      </c>
      <c r="ON18" s="34" t="str">
        <f>IF(ISERROR(VLOOKUP(ON$3,[2]分国家汇总!$A:$AW,$A18,FALSE)),"",VLOOKUP(ON$3,[2]分国家汇总!$A:$AW,$A18,FALSE))</f>
        <v/>
      </c>
      <c r="OO18" s="34" t="str">
        <f>IF(ISERROR(VLOOKUP(OO$3,[2]分国家汇总!$A:$AW,$A18,FALSE)),"",VLOOKUP(OO$3,[2]分国家汇总!$A:$AW,$A18,FALSE))</f>
        <v/>
      </c>
      <c r="OP18" s="34" t="str">
        <f>IF(ISERROR(VLOOKUP(OP$3,[2]分国家汇总!$A:$AW,$A18,FALSE)),"",VLOOKUP(OP$3,[2]分国家汇总!$A:$AW,$A18,FALSE))</f>
        <v/>
      </c>
      <c r="OQ18" s="34" t="str">
        <f>IF(ISERROR(VLOOKUP(OQ$3,[2]分国家汇总!$A:$AW,$A18,FALSE)),"",VLOOKUP(OQ$3,[2]分国家汇总!$A:$AW,$A18,FALSE))</f>
        <v/>
      </c>
      <c r="OR18" s="34" t="str">
        <f>IF(ISERROR(VLOOKUP(OR$3,[2]分国家汇总!$A:$AW,$A18,FALSE)),"",VLOOKUP(OR$3,[2]分国家汇总!$A:$AW,$A18,FALSE))</f>
        <v/>
      </c>
      <c r="OS18" s="34" t="str">
        <f>IF(ISERROR(VLOOKUP(OS$3,[2]分国家汇总!$A:$AW,$A18,FALSE)),"",VLOOKUP(OS$3,[2]分国家汇总!$A:$AW,$A18,FALSE))</f>
        <v/>
      </c>
      <c r="OT18" s="34" t="str">
        <f>IF(ISERROR(VLOOKUP(OT$3,[2]分国家汇总!$A:$AW,$A18,FALSE)),"",VLOOKUP(OT$3,[2]分国家汇总!$A:$AW,$A18,FALSE))</f>
        <v/>
      </c>
      <c r="OU18" s="34" t="str">
        <f>IF(ISERROR(VLOOKUP(OU$3,[2]分国家汇总!$A:$AW,$A18,FALSE)),"",VLOOKUP(OU$3,[2]分国家汇总!$A:$AW,$A18,FALSE))</f>
        <v/>
      </c>
      <c r="OV18" s="34" t="str">
        <f>IF(ISERROR(VLOOKUP(OV$3,[2]分国家汇总!$A:$AW,$A18,FALSE)),"",VLOOKUP(OV$3,[2]分国家汇总!$A:$AW,$A18,FALSE))</f>
        <v/>
      </c>
      <c r="OW18" s="34" t="str">
        <f>IF(ISERROR(VLOOKUP(OW$3,[2]分国家汇总!$A:$AW,$A18,FALSE)),"",VLOOKUP(OW$3,[2]分国家汇总!$A:$AW,$A18,FALSE))</f>
        <v/>
      </c>
      <c r="OX18" s="34" t="str">
        <f>IF(ISERROR(VLOOKUP(OX$3,[2]分国家汇总!$A:$AW,$A18,FALSE)),"",VLOOKUP(OX$3,[2]分国家汇总!$A:$AW,$A18,FALSE))</f>
        <v/>
      </c>
      <c r="OY18" s="34" t="str">
        <f>IF(ISERROR(VLOOKUP(OY$3,[2]分国家汇总!$A:$AW,$A18,FALSE)),"",VLOOKUP(OY$3,[2]分国家汇总!$A:$AW,$A18,FALSE))</f>
        <v/>
      </c>
      <c r="OZ18" s="34" t="str">
        <f>IF(ISERROR(VLOOKUP(OZ$3,[2]分国家汇总!$A:$AW,$A18,FALSE)),"",VLOOKUP(OZ$3,[2]分国家汇总!$A:$AW,$A18,FALSE))</f>
        <v/>
      </c>
      <c r="PA18" s="34" t="str">
        <f>IF(ISERROR(VLOOKUP(PA$3,[2]分国家汇总!$A:$AW,$A18,FALSE)),"",VLOOKUP(PA$3,[2]分国家汇总!$A:$AW,$A18,FALSE))</f>
        <v/>
      </c>
      <c r="PB18" s="34" t="str">
        <f>IF(ISERROR(VLOOKUP(PB$3,[2]分国家汇总!$A:$AW,$A18,FALSE)),"",VLOOKUP(PB$3,[2]分国家汇总!$A:$AW,$A18,FALSE))</f>
        <v/>
      </c>
      <c r="PC18" s="34" t="str">
        <f>IF(ISERROR(VLOOKUP(PC$3,[2]分国家汇总!$A:$AW,$A18,FALSE)),"",VLOOKUP(PC$3,[2]分国家汇总!$A:$AW,$A18,FALSE))</f>
        <v/>
      </c>
      <c r="PD18" s="34" t="str">
        <f>IF(ISERROR(VLOOKUP(PD$3,[2]分国家汇总!$A:$AW,$A18,FALSE)),"",VLOOKUP(PD$3,[2]分国家汇总!$A:$AW,$A18,FALSE))</f>
        <v/>
      </c>
      <c r="PE18" s="34" t="str">
        <f>IF(ISERROR(VLOOKUP(PE$3,[2]分国家汇总!$A:$AW,$A18,FALSE)),"",VLOOKUP(PE$3,[2]分国家汇总!$A:$AW,$A18,FALSE))</f>
        <v/>
      </c>
      <c r="PF18" s="34" t="str">
        <f>IF(ISERROR(VLOOKUP(PF$3,[2]分国家汇总!$A:$AW,$A18,FALSE)),"",VLOOKUP(PF$3,[2]分国家汇总!$A:$AW,$A18,FALSE))</f>
        <v/>
      </c>
      <c r="PG18" s="34">
        <f>IF(ISERROR(VLOOKUP(PG$3,[2]分国家汇总!$A:$AW,$A18,FALSE)),"",VLOOKUP(PG$3,[2]分国家汇总!$A:$AW,$A18,FALSE))</f>
        <v>256.11372599999999</v>
      </c>
      <c r="PH18" s="34">
        <f>IF(ISERROR(VLOOKUP(PH$3,[2]分国家汇总!$A:$AW,$A18,FALSE)),"",VLOOKUP(PH$3,[2]分国家汇总!$A:$AW,$A18,FALSE))</f>
        <v>-87.317036999999999</v>
      </c>
      <c r="PI18" s="34">
        <f>IF(ISERROR(VLOOKUP(PI$3,[2]分国家汇总!$A:$AW,$A18,FALSE)),"",VLOOKUP(PI$3,[2]分国家汇总!$A:$AW,$A18,FALSE))</f>
        <v>-560.45864800000004</v>
      </c>
      <c r="PJ18" s="34">
        <f>IF(ISERROR(VLOOKUP(PJ$3,[2]分国家汇总!$A:$AW,$A18,FALSE)),"",VLOOKUP(PJ$3,[2]分国家汇总!$A:$AW,$A18,FALSE))</f>
        <v>-638.43582800000001</v>
      </c>
      <c r="PK18" s="34">
        <f>IF(ISERROR(VLOOKUP(PK$3,[2]分国家汇总!$A:$AW,$A18,FALSE)),"",VLOOKUP(PK$3,[2]分国家汇总!$A:$AW,$A18,FALSE))</f>
        <v>-114.85359800000001</v>
      </c>
      <c r="PL18" s="34">
        <f>IF(ISERROR(VLOOKUP(PL$3,[2]分国家汇总!$A:$AW,$A18,FALSE)),"",VLOOKUP(PL$3,[2]分国家汇总!$A:$AW,$A18,FALSE))</f>
        <v>-1474.382249</v>
      </c>
      <c r="PM18" s="34">
        <f>IF(ISERROR(VLOOKUP(PM$3,[2]分国家汇总!$A:$AW,$A18,FALSE)),"",VLOOKUP(PM$3,[2]分国家汇总!$A:$AW,$A18,FALSE))</f>
        <v>-837.52162099999998</v>
      </c>
      <c r="PN18" s="34">
        <f>IF(ISERROR(VLOOKUP(PN$3,[2]分国家汇总!$A:$AW,$A18,FALSE)),"",VLOOKUP(PN$3,[2]分国家汇总!$A:$AW,$A18,FALSE))</f>
        <v>-1289.844036</v>
      </c>
      <c r="PO18" s="34">
        <f>IF(ISERROR(VLOOKUP(PO$3,[2]分国家汇总!$A:$AW,$A18,FALSE)),"",VLOOKUP(PO$3,[2]分国家汇总!$A:$AW,$A18,FALSE))</f>
        <v>-605.60785099999998</v>
      </c>
      <c r="PP18" s="34">
        <f>IF(ISERROR(VLOOKUP(PP$3,[2]分国家汇总!$A:$AW,$A18,FALSE)),"",VLOOKUP(PP$3,[2]分国家汇总!$A:$AW,$A18,FALSE))</f>
        <v>-865.17670399999997</v>
      </c>
      <c r="PQ18" s="34">
        <f>IF(ISERROR(VLOOKUP(PQ$3,[2]分国家汇总!$A:$AW,$A18,FALSE)),"",VLOOKUP(PQ$3,[2]分国家汇总!$A:$AW,$A18,FALSE))</f>
        <v>-831.83670700000005</v>
      </c>
      <c r="PR18" s="34">
        <f>IF(ISERROR(VLOOKUP(PR$3,[2]分国家汇总!$A:$AW,$A18,FALSE)),"",VLOOKUP(PR$3,[2]分国家汇总!$A:$AW,$A18,FALSE))</f>
        <v>-920.00607600000001</v>
      </c>
      <c r="PS18" s="34">
        <f>IF(ISERROR(VLOOKUP(PS$3,[2]分国家汇总!$A:$AW,$A18,FALSE)),"",VLOOKUP(PS$3,[2]分国家汇总!$A:$AW,$A18,FALSE))</f>
        <v>-554.02671799999996</v>
      </c>
      <c r="PT18" s="34">
        <f>IF(ISERROR(VLOOKUP(PT$3,[2]分国家汇总!$A:$AW,$A18,FALSE)),"",VLOOKUP(PT$3,[2]分国家汇总!$A:$AW,$A18,FALSE))</f>
        <v>-577.79801599999996</v>
      </c>
      <c r="PU18" s="34">
        <f>IF(ISERROR(VLOOKUP(PU$3,[2]分国家汇总!$A:$AW,$A18,FALSE)),"",VLOOKUP(PU$3,[2]分国家汇总!$A:$AW,$A18,FALSE))</f>
        <v>-364.007452</v>
      </c>
      <c r="PV18" s="34">
        <f>IF(ISERROR(VLOOKUP(PV$3,[2]分国家汇总!$A:$AW,$A18,FALSE)),"",VLOOKUP(PV$3,[2]分国家汇总!$A:$AW,$A18,FALSE))</f>
        <v>-141.165719</v>
      </c>
      <c r="PW18" s="34">
        <f>IF(ISERROR(VLOOKUP(PW$3,[2]分国家汇总!$A:$AW,$A18,FALSE)),"",VLOOKUP(PW$3,[2]分国家汇总!$A:$AW,$A18,FALSE))</f>
        <v>-712.68113500000004</v>
      </c>
      <c r="PX18" s="34">
        <f>IF(ISERROR(VLOOKUP(PX$3,[2]分国家汇总!$A:$AW,$A18,FALSE)),"",VLOOKUP(PX$3,[2]分国家汇总!$A:$AW,$A18,FALSE))</f>
        <v>-499.16337700000003</v>
      </c>
      <c r="PY18" s="34">
        <f>IF(ISERROR(VLOOKUP(PY$3,[2]分国家汇总!$A:$AW,$A18,FALSE)),"",VLOOKUP(PY$3,[2]分国家汇总!$A:$AW,$A18,FALSE))</f>
        <v>-917.97476200000006</v>
      </c>
      <c r="PZ18" s="34">
        <f>IF(ISERROR(VLOOKUP(PZ$3,[2]分国家汇总!$A:$AW,$A18,FALSE)),"",VLOOKUP(PZ$3,[2]分国家汇总!$A:$AW,$A18,FALSE))</f>
        <v>-426.674665</v>
      </c>
      <c r="QA18" s="34">
        <f>IF(ISERROR(VLOOKUP(QA$3,[2]分国家汇总!$A:$AW,$A18,FALSE)),"",VLOOKUP(QA$3,[2]分国家汇总!$A:$AW,$A18,FALSE))</f>
        <v>-540.24317900000005</v>
      </c>
      <c r="QB18" s="34">
        <f>IF(ISERROR(VLOOKUP(QB$3,[2]分国家汇总!$A:$AW,$A18,FALSE)),"",VLOOKUP(QB$3,[2]分国家汇总!$A:$AW,$A18,FALSE))</f>
        <v>-907.72200599999996</v>
      </c>
      <c r="QC18" s="34">
        <f>IF(ISERROR(VLOOKUP(QC$3,[2]分国家汇总!$A:$AW,$A18,FALSE)),"",VLOOKUP(QC$3,[2]分国家汇总!$A:$AW,$A18,FALSE))</f>
        <v>-719.06949799999995</v>
      </c>
      <c r="QD18" s="34">
        <f>IF(ISERROR(VLOOKUP(QD$3,[2]分国家汇总!$A:$AW,$A18,FALSE)),"",VLOOKUP(QD$3,[2]分国家汇总!$A:$AW,$A18,FALSE))</f>
        <v>-645.13273400000003</v>
      </c>
      <c r="QE18" s="34">
        <f>IF(ISERROR(VLOOKUP(QE$3,[2]分国家汇总!$A:$AW,$A18,FALSE)),"",VLOOKUP(QE$3,[2]分国家汇总!$A:$AW,$A18,FALSE))</f>
        <v>-146.39771300000001</v>
      </c>
      <c r="QF18" s="34">
        <f>IF(ISERROR(VLOOKUP(QF$3,[2]分国家汇总!$A:$AW,$A18,FALSE)),"",VLOOKUP(QF$3,[2]分国家汇总!$A:$AW,$A18,FALSE))</f>
        <v>-484.89208400000001</v>
      </c>
      <c r="QG18" s="34">
        <f>IF(ISERROR(VLOOKUP(QG$3,[2]分国家汇总!$A:$AW,$A18,FALSE)),"",VLOOKUP(QG$3,[2]分国家汇总!$A:$AW,$A18,FALSE))</f>
        <v>-277.925702</v>
      </c>
      <c r="QH18" s="34">
        <f>IF(ISERROR(VLOOKUP(QH$3,[2]分国家汇总!$A:$AW,$A18,FALSE)),"",VLOOKUP(QH$3,[2]分国家汇总!$A:$AW,$A18,FALSE))</f>
        <v>-265.01009499999998</v>
      </c>
      <c r="QI18" s="34">
        <f>IF(ISERROR(VLOOKUP(QI$3,[2]分国家汇总!$A:$AW,$A18,FALSE)),"",VLOOKUP(QI$3,[2]分国家汇总!$A:$AW,$A18,FALSE))</f>
        <v>-141.68377899999999</v>
      </c>
      <c r="QJ18" s="34">
        <f>IF(ISERROR(VLOOKUP(QJ$3,[2]分国家汇总!$A:$AW,$A18,FALSE)),"",VLOOKUP(QJ$3,[2]分国家汇总!$A:$AW,$A18,FALSE))</f>
        <v>-478.057728</v>
      </c>
      <c r="QK18" s="34">
        <f>IF(ISERROR(VLOOKUP(QK$3,[2]分国家汇总!$A:$AW,$A18,FALSE)),"",VLOOKUP(QK$3,[2]分国家汇总!$A:$AW,$A18,FALSE))</f>
        <v>-892.96634100000006</v>
      </c>
      <c r="QL18" s="34">
        <f>IF(ISERROR(VLOOKUP(QL$3,[2]分国家汇总!$A:$AW,$A18,FALSE)),"",VLOOKUP(QL$3,[2]分国家汇总!$A:$AW,$A18,FALSE))</f>
        <v>-405.44602400000002</v>
      </c>
      <c r="QM18" s="34">
        <f>IF(ISERROR(VLOOKUP(QM$3,[2]分国家汇总!$A:$AW,$A18,FALSE)),"",VLOOKUP(QM$3,[2]分国家汇总!$A:$AW,$A18,FALSE))</f>
        <v>-1258.664634</v>
      </c>
      <c r="QN18" s="34">
        <f>IF(ISERROR(VLOOKUP(QN$3,[2]分国家汇总!$A:$AW,$A18,FALSE)),"",VLOOKUP(QN$3,[2]分国家汇总!$A:$AW,$A18,FALSE))</f>
        <v>-539.95211500000005</v>
      </c>
      <c r="QO18" s="34">
        <f>IF(ISERROR(VLOOKUP(QO$3,[2]分国家汇总!$A:$AW,$A18,FALSE)),"",VLOOKUP(QO$3,[2]分国家汇总!$A:$AW,$A18,FALSE))</f>
        <v>-155.46765300000001</v>
      </c>
      <c r="QP18" s="34">
        <f>IF(ISERROR(VLOOKUP(QP$3,[2]分国家汇总!$A:$AW,$A18,FALSE)),"",VLOOKUP(QP$3,[2]分国家汇总!$A:$AW,$A18,FALSE))</f>
        <v>54.254463999999999</v>
      </c>
      <c r="QQ18" s="34">
        <f>IF(ISERROR(VLOOKUP(QQ$3,[2]分国家汇总!$A:$AW,$A18,FALSE)),"",VLOOKUP(QQ$3,[2]分国家汇总!$A:$AW,$A18,FALSE))</f>
        <v>-193.97111200000001</v>
      </c>
      <c r="QR18" s="34">
        <f>IF(ISERROR(VLOOKUP(QR$3,[2]分国家汇总!$A:$AW,$A18,FALSE)),"",VLOOKUP(QR$3,[2]分国家汇总!$A:$AW,$A18,FALSE))</f>
        <v>-264.50309800000002</v>
      </c>
      <c r="QS18" s="34">
        <f>IF(ISERROR(VLOOKUP(QS$3,[2]分国家汇总!$A:$AW,$A18,FALSE)),"",VLOOKUP(QS$3,[2]分国家汇总!$A:$AW,$A18,FALSE))</f>
        <v>-313.09903200000002</v>
      </c>
      <c r="QT18" s="34">
        <f>IF(ISERROR(VLOOKUP(QT$3,[2]分国家汇总!$A:$AW,$A18,FALSE)),"",VLOOKUP(QT$3,[2]分国家汇总!$A:$AW,$A18,FALSE))</f>
        <v>-58.220171000000001</v>
      </c>
      <c r="QU18" s="34">
        <f>IF(ISERROR(VLOOKUP(QU$3,[2]分国家汇总!$A:$AW,$A18,FALSE)),"",VLOOKUP(QU$3,[2]分国家汇总!$A:$AW,$A18,FALSE))</f>
        <v>-547.28998899999999</v>
      </c>
      <c r="QV18" s="34">
        <f>IF(ISERROR(VLOOKUP(QV$3,[2]分国家汇总!$A:$AW,$A18,FALSE)),"",VLOOKUP(QV$3,[2]分国家汇总!$A:$AW,$A18,FALSE))</f>
        <v>-362.76898899999998</v>
      </c>
      <c r="QW18" s="34">
        <f>IF(ISERROR(VLOOKUP(QW$3,[2]分国家汇总!$A:$AW,$A18,FALSE)),"",VLOOKUP(QW$3,[2]分国家汇总!$A:$AW,$A18,FALSE))</f>
        <v>-309.61541499999998</v>
      </c>
      <c r="QX18" s="34">
        <f>IF(ISERROR(VLOOKUP(QX$3,[2]分国家汇总!$A:$AW,$A18,FALSE)),"",VLOOKUP(QX$3,[2]分国家汇总!$A:$AW,$A18,FALSE))</f>
        <v>830.32091300000002</v>
      </c>
      <c r="QY18" s="34">
        <f>IF(ISERROR(VLOOKUP(QY$3,[2]分国家汇总!$A:$AW,$A18,FALSE)),"",VLOOKUP(QY$3,[2]分国家汇总!$A:$AW,$A18,FALSE))</f>
        <v>352.87182799999999</v>
      </c>
      <c r="QZ18" s="34">
        <f>IF(ISERROR(VLOOKUP(QZ$3,[2]分国家汇总!$A:$AW,$A18,FALSE)),"",VLOOKUP(QZ$3,[2]分国家汇总!$A:$AW,$A18,FALSE))</f>
        <v>-275.508737</v>
      </c>
      <c r="RA18" s="34">
        <f>IF(ISERROR(VLOOKUP(RA$3,[2]分国家汇总!$A:$AW,$A18,FALSE)),"",VLOOKUP(RA$3,[2]分国家汇总!$A:$AW,$A18,FALSE))</f>
        <v>-455.96674300000001</v>
      </c>
      <c r="RB18" s="34">
        <f>IF(ISERROR(VLOOKUP(RB$3,[2]分国家汇总!$A:$AW,$A18,FALSE)),"",VLOOKUP(RB$3,[2]分国家汇总!$A:$AW,$A18,FALSE))</f>
        <v>-359.644879</v>
      </c>
      <c r="RC18" s="34">
        <f>IF(ISERROR(VLOOKUP(RC$3,[2]分国家汇总!$A:$AW,$A18,FALSE)),"",VLOOKUP(RC$3,[2]分国家汇总!$A:$AW,$A18,FALSE))</f>
        <v>-268.14469600000001</v>
      </c>
      <c r="RD18" s="34">
        <f>IF(ISERROR(VLOOKUP(RD$3,[2]分国家汇总!$A:$AW,$A18,FALSE)),"",VLOOKUP(RD$3,[2]分国家汇总!$A:$AW,$A18,FALSE))</f>
        <v>-742.69319199999995</v>
      </c>
      <c r="RE18" s="34">
        <f>IF(ISERROR(VLOOKUP(RE$3,[2]分国家汇总!$A:$AW,$A18,FALSE)),"",VLOOKUP(RE$3,[2]分国家汇总!$A:$AW,$A18,FALSE))</f>
        <v>140.91235</v>
      </c>
      <c r="RF18" s="34">
        <f>IF(ISERROR(VLOOKUP(RF$3,[2]分国家汇总!$A:$AW,$A18,FALSE)),"",VLOOKUP(RF$3,[2]分国家汇总!$A:$AW,$A18,FALSE))</f>
        <v>-58.269857999999999</v>
      </c>
      <c r="RG18" s="34">
        <f>IF(ISERROR(VLOOKUP(RG$3,[2]分国家汇总!$A:$AW,$A18,FALSE)),"",VLOOKUP(RG$3,[2]分国家汇总!$A:$AW,$A18,FALSE))</f>
        <v>-292.77870100000001</v>
      </c>
      <c r="RH18" s="34">
        <f>IF(ISERROR(VLOOKUP(RH$3,[2]分国家汇总!$A:$AW,$A18,FALSE)),"",VLOOKUP(RH$3,[2]分国家汇总!$A:$AW,$A18,FALSE))</f>
        <v>251.23083800000001</v>
      </c>
      <c r="RI18" s="34">
        <f>IF(ISERROR(VLOOKUP(RI$3,[2]分国家汇总!$A:$AW,$A18,FALSE)),"",VLOOKUP(RI$3,[2]分国家汇总!$A:$AW,$A18,FALSE))</f>
        <v>-139.104208</v>
      </c>
      <c r="RJ18" s="34">
        <f>IF(ISERROR(VLOOKUP(RJ$3,[2]分国家汇总!$A:$AW,$A18,FALSE)),"",VLOOKUP(RJ$3,[2]分国家汇总!$A:$AW,$A18,FALSE))</f>
        <v>-104.319377</v>
      </c>
      <c r="RK18" s="34">
        <f>IF(ISERROR(VLOOKUP(RK$3,[2]分国家汇总!$A:$AW,$A18,FALSE)),"",VLOOKUP(RK$3,[2]分国家汇总!$A:$AW,$A18,FALSE))</f>
        <v>-48.159022</v>
      </c>
      <c r="RL18" s="34">
        <f>IF(ISERROR(VLOOKUP(RL$3,[2]分国家汇总!$A:$AW,$A18,FALSE)),"",VLOOKUP(RL$3,[2]分国家汇总!$A:$AW,$A18,FALSE))</f>
        <v>99.228748999999993</v>
      </c>
      <c r="RM18" s="34">
        <f>IF(ISERROR(VLOOKUP(RM$3,[2]分国家汇总!$A:$AW,$A18,FALSE)),"",VLOOKUP(RM$3,[2]分国家汇总!$A:$AW,$A18,FALSE))</f>
        <v>123.99368200000001</v>
      </c>
      <c r="RN18" s="34">
        <f>IF(ISERROR(VLOOKUP(RN$3,[2]分国家汇总!$A:$AW,$A18,FALSE)),"",VLOOKUP(RN$3,[2]分国家汇总!$A:$AW,$A18,FALSE))</f>
        <v>-759.67366200000004</v>
      </c>
      <c r="RO18" s="34">
        <f>IF(ISERROR(VLOOKUP(RO$3,[2]分国家汇总!$A:$AW,$A18,FALSE)),"",VLOOKUP(RO$3,[2]分国家汇总!$A:$AW,$A18,FALSE))</f>
        <v>-1490.6091879999999</v>
      </c>
      <c r="RP18" s="34">
        <f>IF(ISERROR(VLOOKUP(RP$3,[2]分国家汇总!$A:$AW,$A18,FALSE)),"",VLOOKUP(RP$3,[2]分国家汇总!$A:$AW,$A18,FALSE))</f>
        <v>-1288.0068389999999</v>
      </c>
      <c r="RQ18" s="34">
        <f>IF(ISERROR(VLOOKUP(RQ$3,[2]分国家汇总!$A:$AW,$A18,FALSE)),"",VLOOKUP(RQ$3,[2]分国家汇总!$A:$AW,$A18,FALSE))</f>
        <v>-980.66474900000003</v>
      </c>
      <c r="RR18" s="34">
        <f>IF(ISERROR(VLOOKUP(RR$3,[2]分国家汇总!$A:$AW,$A18,FALSE)),"",VLOOKUP(RR$3,[2]分国家汇总!$A:$AW,$A18,FALSE))</f>
        <v>-582.86595</v>
      </c>
      <c r="RS18" s="34">
        <f>IF(ISERROR(VLOOKUP(RS$3,[2]分国家汇总!$A:$AW,$A18,FALSE)),"",VLOOKUP(RS$3,[2]分国家汇总!$A:$AW,$A18,FALSE))</f>
        <v>152.357382</v>
      </c>
      <c r="RT18" s="34">
        <f>IF(ISERROR(VLOOKUP(RT$3,[2]分国家汇总!$A:$AW,$A18,FALSE)),"",VLOOKUP(RT$3,[2]分国家汇总!$A:$AW,$A18,FALSE))</f>
        <v>257.79690199999999</v>
      </c>
      <c r="RU18" s="34">
        <f>IF(ISERROR(VLOOKUP(RU$3,[2]分国家汇总!$A:$AW,$A18,FALSE)),"",VLOOKUP(RU$3,[2]分国家汇总!$A:$AW,$A18,FALSE))</f>
        <v>44.323957999999998</v>
      </c>
      <c r="RV18" s="34">
        <f>IF(ISERROR(VLOOKUP(RV$3,[2]分国家汇总!$A:$AW,$A18,FALSE)),"",VLOOKUP(RV$3,[2]分国家汇总!$A:$AW,$A18,FALSE))</f>
        <v>-231.39072100000001</v>
      </c>
      <c r="RW18" s="34">
        <f>IF(ISERROR(VLOOKUP(RW$3,[2]分国家汇总!$A:$AW,$A18,FALSE)),"",VLOOKUP(RW$3,[2]分国家汇总!$A:$AW,$A18,FALSE))</f>
        <v>-446.32781899999998</v>
      </c>
      <c r="RX18" s="34">
        <f>IF(ISERROR(VLOOKUP(RX$3,[2]分国家汇总!$A:$AW,$A18,FALSE)),"",VLOOKUP(RX$3,[2]分国家汇总!$A:$AW,$A18,FALSE))</f>
        <v>-462.0967</v>
      </c>
      <c r="RY18" s="34">
        <f>IF(ISERROR(VLOOKUP(RY$3,[2]分国家汇总!$A:$AW,$A18,FALSE)),"",VLOOKUP(RY$3,[2]分国家汇总!$A:$AW,$A18,FALSE))</f>
        <v>-374.42331799999999</v>
      </c>
      <c r="RZ18" s="34">
        <f>IF(ISERROR(VLOOKUP(RZ$3,[2]分国家汇总!$A:$AW,$A18,FALSE)),"",VLOOKUP(RZ$3,[2]分国家汇总!$A:$AW,$A18,FALSE))</f>
        <v>-775.15711199999998</v>
      </c>
      <c r="SA18" s="34">
        <f>IF(ISERROR(VLOOKUP(SA$3,[2]分国家汇总!$A:$AW,$A18,FALSE)),"",VLOOKUP(SA$3,[2]分国家汇总!$A:$AW,$A18,FALSE))</f>
        <v>1.0035350000000001</v>
      </c>
      <c r="SB18" s="34">
        <f>IF(ISERROR(VLOOKUP(SB$3,[2]分国家汇总!$A:$AW,$A18,FALSE)),"",VLOOKUP(SB$3,[2]分国家汇总!$A:$AW,$A18,FALSE))</f>
        <v>501.632385</v>
      </c>
      <c r="SC18" s="34">
        <f>IF(ISERROR(VLOOKUP(SC$3,[2]分国家汇总!$A:$AW,$A18,FALSE)),"",VLOOKUP(SC$3,[2]分国家汇总!$A:$AW,$A18,FALSE))</f>
        <v>871.21687499999996</v>
      </c>
      <c r="SD18" s="34">
        <f>IF(ISERROR(VLOOKUP(SD$3,[2]分国家汇总!$A:$AW,$A18,FALSE)),"",VLOOKUP(SD$3,[2]分国家汇总!$A:$AW,$A18,FALSE))</f>
        <v>-636.758331</v>
      </c>
      <c r="SE18" s="34">
        <f>IF(ISERROR(VLOOKUP(SE$3,[2]分国家汇总!$A:$AW,$A18,FALSE)),"",VLOOKUP(SE$3,[2]分国家汇总!$A:$AW,$A18,FALSE))</f>
        <v>134.281994</v>
      </c>
      <c r="SF18" s="34">
        <f>IF(ISERROR(VLOOKUP(SF$3,[2]分国家汇总!$A:$AW,$A18,FALSE)),"",VLOOKUP(SF$3,[2]分国家汇总!$A:$AW,$A18,FALSE))</f>
        <v>-192.85736399999999</v>
      </c>
      <c r="SG18" s="34">
        <f>IF(ISERROR(VLOOKUP(SG$3,[2]分国家汇总!$A:$AW,$A18,FALSE)),"",VLOOKUP(SG$3,[2]分国家汇总!$A:$AW,$A18,FALSE))</f>
        <v>140.98576600000001</v>
      </c>
      <c r="SH18" s="34">
        <f>IF(ISERROR(VLOOKUP(SH$3,[2]分国家汇总!$A:$AW,$A18,FALSE)),"",VLOOKUP(SH$3,[2]分国家汇总!$A:$AW,$A18,FALSE))</f>
        <v>557.31327999999996</v>
      </c>
      <c r="SI18" s="34">
        <f>IF(ISERROR(VLOOKUP(SI$3,[2]分国家汇总!$A:$AW,$A18,FALSE)),"",VLOOKUP(SI$3,[2]分国家汇总!$A:$AW,$A18,FALSE))</f>
        <v>207.398989</v>
      </c>
      <c r="SJ18" s="34">
        <f>IF(ISERROR(VLOOKUP(SJ$3,[2]分国家汇总!$A:$AW,$A18,FALSE)),"",VLOOKUP(SJ$3,[2]分国家汇总!$A:$AW,$A18,FALSE))</f>
        <v>159.94744499999999</v>
      </c>
      <c r="SK18" s="34">
        <f>IF(ISERROR(VLOOKUP(SK$3,[2]分国家汇总!$A:$AW,$A18,FALSE)),"",VLOOKUP(SK$3,[2]分国家汇总!$A:$AW,$A18,FALSE))</f>
        <v>222.53081499999999</v>
      </c>
      <c r="SL18" s="34">
        <f>IF(ISERROR(VLOOKUP(SL$3,[2]分国家汇总!$A:$AW,$A18,FALSE)),"",VLOOKUP(SL$3,[2]分国家汇总!$A:$AW,$A18,FALSE))</f>
        <v>292.068579</v>
      </c>
      <c r="SM18" s="34">
        <f>IF(ISERROR(VLOOKUP(SM$3,[2]分国家汇总!$A:$AW,$A18,FALSE)),"",VLOOKUP(SM$3,[2]分国家汇总!$A:$AW,$A18,FALSE))</f>
        <v>541.30373599999996</v>
      </c>
      <c r="SN18" s="34">
        <f>IF(ISERROR(VLOOKUP(SN$3,[2]分国家汇总!$A:$AW,$A18,FALSE)),"",VLOOKUP(SN$3,[2]分国家汇总!$A:$AW,$A18,FALSE))</f>
        <v>206.397943</v>
      </c>
      <c r="SO18" s="34">
        <f>IF(ISERROR(VLOOKUP(SO$3,[2]分国家汇总!$A:$AW,$A18,FALSE)),"",VLOOKUP(SO$3,[2]分国家汇总!$A:$AW,$A18,FALSE))</f>
        <v>345.88011</v>
      </c>
      <c r="SP18" s="34">
        <f>IF(ISERROR(VLOOKUP(SP$3,[2]分国家汇总!$A:$AW,$A18,FALSE)),"",VLOOKUP(SP$3,[2]分国家汇总!$A:$AW,$A18,FALSE))</f>
        <v>55.095579999999998</v>
      </c>
      <c r="SQ18" s="34">
        <f>IF(ISERROR(VLOOKUP(SQ$3,[2]分国家汇总!$A:$AW,$A18,FALSE)),"",VLOOKUP(SQ$3,[2]分国家汇总!$A:$AW,$A18,FALSE))</f>
        <v>140.98944800000001</v>
      </c>
      <c r="SR18" s="34">
        <f>IF(ISERROR(VLOOKUP(SR$3,[2]分国家汇总!$A:$AW,$A18,FALSE)),"",VLOOKUP(SR$3,[2]分国家汇总!$A:$AW,$A18,FALSE))</f>
        <v>162.78039999999999</v>
      </c>
      <c r="SS18" s="34">
        <f>IF(ISERROR(VLOOKUP(SS$3,[2]分国家汇总!$A:$AW,$A18,FALSE)),"",VLOOKUP(SS$3,[2]分国家汇总!$A:$AW,$A18,FALSE))</f>
        <v>-66.141512000000006</v>
      </c>
      <c r="ST18" s="34">
        <f>IF(ISERROR(VLOOKUP(ST$3,[2]分国家汇总!$A:$AW,$A18,FALSE)),"",VLOOKUP(ST$3,[2]分国家汇总!$A:$AW,$A18,FALSE))</f>
        <v>317.68552099999999</v>
      </c>
      <c r="SU18" s="34">
        <f>IF(ISERROR(VLOOKUP(SU$3,[2]分国家汇总!$A:$AW,$A18,FALSE)),"",VLOOKUP(SU$3,[2]分国家汇总!$A:$AW,$A18,FALSE))</f>
        <v>97.262285000000006</v>
      </c>
      <c r="SV18" s="34">
        <f>IF(ISERROR(VLOOKUP(SV$3,[2]分国家汇总!$A:$AW,$A18,FALSE)),"",VLOOKUP(SV$3,[2]分国家汇总!$A:$AW,$A18,FALSE))</f>
        <v>-629.06410600000004</v>
      </c>
      <c r="SW18" s="34">
        <f>IF(ISERROR(VLOOKUP(SW$3,[2]分国家汇总!$A:$AW,$A18,FALSE)),"",VLOOKUP(SW$3,[2]分国家汇总!$A:$AW,$A18,FALSE))</f>
        <v>-539.76880200000005</v>
      </c>
      <c r="SX18" s="34">
        <f>IF(ISERROR(VLOOKUP(SX$3,[2]分国家汇总!$A:$AW,$A18,FALSE)),"",VLOOKUP(SX$3,[2]分国家汇总!$A:$AW,$A18,FALSE))</f>
        <v>-208.49828199999999</v>
      </c>
      <c r="SY18" s="34">
        <f>IF(ISERROR(VLOOKUP(SY$3,[2]分国家汇总!$A:$AW,$A18,FALSE)),"",VLOOKUP(SY$3,[2]分国家汇总!$A:$AW,$A18,FALSE))</f>
        <v>325.95629200000002</v>
      </c>
      <c r="SZ18" s="34">
        <f>IF(ISERROR(VLOOKUP(SZ$3,[2]分国家汇总!$A:$AW,$A18,FALSE)),"",VLOOKUP(SZ$3,[2]分国家汇总!$A:$AW,$A18,FALSE))</f>
        <v>702.72138800000005</v>
      </c>
      <c r="TA18" s="34">
        <f>IF(ISERROR(VLOOKUP(TA$3,[2]分国家汇总!$A:$AW,$A18,FALSE)),"",VLOOKUP(TA$3,[2]分国家汇总!$A:$AW,$A18,FALSE))</f>
        <v>543.65892199999996</v>
      </c>
      <c r="TB18" s="34">
        <f>IF(ISERROR(VLOOKUP(TB$3,[2]分国家汇总!$A:$AW,$A18,FALSE)),"",VLOOKUP(TB$3,[2]分国家汇总!$A:$AW,$A18,FALSE))</f>
        <v>116.834467</v>
      </c>
      <c r="TC18" s="34">
        <f>IF(ISERROR(VLOOKUP(TC$3,[2]分国家汇总!$A:$AW,$A18,FALSE)),"",VLOOKUP(TC$3,[2]分国家汇总!$A:$AW,$A18,FALSE))</f>
        <v>584.05394699999999</v>
      </c>
      <c r="TD18" s="34">
        <f>IF(ISERROR(VLOOKUP(TD$3,[2]分国家汇总!$A:$AW,$A18,FALSE)),"",VLOOKUP(TD$3,[2]分国家汇总!$A:$AW,$A18,FALSE))</f>
        <v>688.487932</v>
      </c>
      <c r="TE18" s="34">
        <f>IF(ISERROR(VLOOKUP(TE$3,[2]分国家汇总!$A:$AW,$A18,FALSE)),"",VLOOKUP(TE$3,[2]分国家汇总!$A:$AW,$A18,FALSE))</f>
        <v>-345.77696100000003</v>
      </c>
      <c r="TF18" s="34">
        <f>IF(ISERROR(VLOOKUP(TF$3,[2]分国家汇总!$A:$AW,$A18,FALSE)),"",VLOOKUP(TF$3,[2]分国家汇总!$A:$AW,$A18,FALSE))</f>
        <v>93.262274000000005</v>
      </c>
      <c r="TG18" s="34">
        <f>IF(ISERROR(VLOOKUP(TG$3,[2]分国家汇总!$A:$AW,$A18,FALSE)),"",VLOOKUP(TG$3,[2]分国家汇总!$A:$AW,$A18,FALSE))</f>
        <v>32.099217000000003</v>
      </c>
    </row>
    <row r="19" spans="1:527" s="32" customFormat="1" ht="15" x14ac:dyDescent="0.2">
      <c r="A19" s="28">
        <v>45</v>
      </c>
      <c r="B19" s="29"/>
      <c r="C19" s="30"/>
      <c r="D19" s="35" t="s">
        <v>15</v>
      </c>
      <c r="E19" s="34" t="e">
        <f>VLOOKUP(E$3,[2]分国家汇总!$A:$AW,$A19,FALSE)</f>
        <v>#N/A</v>
      </c>
      <c r="F19" s="34" t="e">
        <f>VLOOKUP(F$3,[2]分国家汇总!$A:$AW,$A19,FALSE)</f>
        <v>#N/A</v>
      </c>
      <c r="G19" s="34" t="e">
        <f>VLOOKUP(G$3,[2]分国家汇总!$A:$AW,$A19,FALSE)</f>
        <v>#N/A</v>
      </c>
      <c r="H19" s="34" t="e">
        <f>VLOOKUP(H$3,[2]分国家汇总!$A:$AW,$A19,FALSE)</f>
        <v>#N/A</v>
      </c>
      <c r="I19" s="34" t="e">
        <f>VLOOKUP(I$3,[2]分国家汇总!$A:$AW,$A19,FALSE)</f>
        <v>#N/A</v>
      </c>
      <c r="J19" s="34" t="e">
        <f>VLOOKUP(J$3,[2]分国家汇总!$A:$AW,$A19,FALSE)</f>
        <v>#N/A</v>
      </c>
      <c r="K19" s="34" t="e">
        <f>VLOOKUP(K$3,[2]分国家汇总!$A:$AW,$A19,FALSE)</f>
        <v>#N/A</v>
      </c>
      <c r="L19" s="34" t="e">
        <f>VLOOKUP(L$3,[2]分国家汇总!$A:$AW,$A19,FALSE)</f>
        <v>#N/A</v>
      </c>
      <c r="M19" s="34" t="e">
        <f>VLOOKUP(M$3,[2]分国家汇总!$A:$AW,$A19,FALSE)</f>
        <v>#N/A</v>
      </c>
      <c r="N19" s="34" t="e">
        <f>VLOOKUP(N$3,[2]分国家汇总!$A:$AW,$A19,FALSE)</f>
        <v>#N/A</v>
      </c>
      <c r="O19" s="34" t="e">
        <f>VLOOKUP(O$3,[2]分国家汇总!$A:$AW,$A19,FALSE)</f>
        <v>#N/A</v>
      </c>
      <c r="P19" s="34" t="e">
        <f>VLOOKUP(P$3,[2]分国家汇总!$A:$AW,$A19,FALSE)</f>
        <v>#N/A</v>
      </c>
      <c r="Q19" s="34" t="e">
        <f>VLOOKUP(Q$3,[2]分国家汇总!$A:$AW,$A19,FALSE)</f>
        <v>#N/A</v>
      </c>
      <c r="R19" s="34" t="e">
        <f>VLOOKUP(R$3,[2]分国家汇总!$A:$AW,$A19,FALSE)</f>
        <v>#N/A</v>
      </c>
      <c r="S19" s="34" t="e">
        <f>VLOOKUP(S$3,[2]分国家汇总!$A:$AW,$A19,FALSE)</f>
        <v>#N/A</v>
      </c>
      <c r="T19" s="34" t="e">
        <f>VLOOKUP(T$3,[2]分国家汇总!$A:$AW,$A19,FALSE)</f>
        <v>#N/A</v>
      </c>
      <c r="U19" s="34" t="e">
        <f>VLOOKUP(U$3,[2]分国家汇总!$A:$AW,$A19,FALSE)</f>
        <v>#N/A</v>
      </c>
      <c r="V19" s="34" t="e">
        <f>VLOOKUP(V$3,[2]分国家汇总!$A:$AW,$A19,FALSE)</f>
        <v>#N/A</v>
      </c>
      <c r="W19" s="34" t="e">
        <f>VLOOKUP(W$3,[2]分国家汇总!$A:$AW,$A19,FALSE)</f>
        <v>#N/A</v>
      </c>
      <c r="X19" s="34" t="e">
        <f>VLOOKUP(X$3,[2]分国家汇总!$A:$AW,$A19,FALSE)</f>
        <v>#N/A</v>
      </c>
      <c r="Y19" s="34" t="e">
        <f>VLOOKUP(Y$3,[2]分国家汇总!$A:$AW,$A19,FALSE)</f>
        <v>#N/A</v>
      </c>
      <c r="Z19" s="34" t="e">
        <f>VLOOKUP(Z$3,[2]分国家汇总!$A:$AW,$A19,FALSE)</f>
        <v>#N/A</v>
      </c>
      <c r="AA19" s="34" t="e">
        <f>VLOOKUP(AA$3,[2]分国家汇总!$A:$AW,$A19,FALSE)</f>
        <v>#N/A</v>
      </c>
      <c r="AB19" s="34" t="e">
        <f>VLOOKUP(AB$3,[2]分国家汇总!$A:$AW,$A19,FALSE)</f>
        <v>#N/A</v>
      </c>
      <c r="AC19" s="34" t="e">
        <f>VLOOKUP(AC$3,[2]分国家汇总!$A:$AW,$A19,FALSE)</f>
        <v>#N/A</v>
      </c>
      <c r="AD19" s="34" t="e">
        <f>VLOOKUP(AD$3,[2]分国家汇总!$A:$AW,$A19,FALSE)</f>
        <v>#N/A</v>
      </c>
      <c r="AE19" s="34" t="e">
        <f>VLOOKUP(AE$3,[2]分国家汇总!$A:$AW,$A19,FALSE)</f>
        <v>#N/A</v>
      </c>
      <c r="AF19" s="34" t="e">
        <f>VLOOKUP(AF$3,[2]分国家汇总!$A:$AW,$A19,FALSE)</f>
        <v>#N/A</v>
      </c>
      <c r="AG19" s="34" t="e">
        <f>VLOOKUP(AG$3,[2]分国家汇总!$A:$AW,$A19,FALSE)</f>
        <v>#N/A</v>
      </c>
      <c r="AH19" s="34" t="e">
        <f>VLOOKUP(AH$3,[2]分国家汇总!$A:$AW,$A19,FALSE)</f>
        <v>#N/A</v>
      </c>
      <c r="AI19" s="34" t="e">
        <f>VLOOKUP(AI$3,[2]分国家汇总!$A:$AW,$A19,FALSE)</f>
        <v>#N/A</v>
      </c>
      <c r="AJ19" s="34" t="e">
        <f>VLOOKUP(AJ$3,[2]分国家汇总!$A:$AW,$A19,FALSE)</f>
        <v>#N/A</v>
      </c>
      <c r="AK19" s="34" t="e">
        <f>VLOOKUP(AK$3,[2]分国家汇总!$A:$AW,$A19,FALSE)</f>
        <v>#N/A</v>
      </c>
      <c r="AL19" s="34" t="e">
        <f>VLOOKUP(AL$3,[2]分国家汇总!$A:$AW,$A19,FALSE)</f>
        <v>#N/A</v>
      </c>
      <c r="AM19" s="34" t="e">
        <f>VLOOKUP(AM$3,[2]分国家汇总!$A:$AW,$A19,FALSE)</f>
        <v>#N/A</v>
      </c>
      <c r="AN19" s="34" t="e">
        <f>VLOOKUP(AN$3,[2]分国家汇总!$A:$AW,$A19,FALSE)</f>
        <v>#N/A</v>
      </c>
      <c r="AO19" s="34" t="e">
        <f>VLOOKUP(AO$3,[2]分国家汇总!$A:$AW,$A19,FALSE)</f>
        <v>#N/A</v>
      </c>
      <c r="AP19" s="34" t="e">
        <f>VLOOKUP(AP$3,[2]分国家汇总!$A:$AW,$A19,FALSE)</f>
        <v>#N/A</v>
      </c>
      <c r="AQ19" s="34" t="e">
        <f>VLOOKUP(AQ$3,[2]分国家汇总!$A:$AW,$A19,FALSE)</f>
        <v>#N/A</v>
      </c>
      <c r="AR19" s="34" t="e">
        <f>VLOOKUP(AR$3,[2]分国家汇总!$A:$AW,$A19,FALSE)</f>
        <v>#N/A</v>
      </c>
      <c r="AS19" s="34" t="e">
        <f>VLOOKUP(AS$3,[2]分国家汇总!$A:$AW,$A19,FALSE)</f>
        <v>#N/A</v>
      </c>
      <c r="AT19" s="34" t="e">
        <f>VLOOKUP(AT$3,[2]分国家汇总!$A:$AW,$A19,FALSE)</f>
        <v>#N/A</v>
      </c>
      <c r="AU19" s="34" t="e">
        <f>VLOOKUP(AU$3,[2]分国家汇总!$A:$AW,$A19,FALSE)</f>
        <v>#N/A</v>
      </c>
      <c r="AV19" s="34" t="e">
        <f>VLOOKUP(AV$3,[2]分国家汇总!$A:$AW,$A19,FALSE)</f>
        <v>#N/A</v>
      </c>
      <c r="AW19" s="34" t="e">
        <f>VLOOKUP(AW$3,[2]分国家汇总!$A:$AW,$A19,FALSE)</f>
        <v>#N/A</v>
      </c>
      <c r="AX19" s="34" t="e">
        <f>VLOOKUP(AX$3,[2]分国家汇总!$A:$AW,$A19,FALSE)</f>
        <v>#N/A</v>
      </c>
      <c r="AY19" s="34" t="e">
        <f>VLOOKUP(AY$3,[2]分国家汇总!$A:$AW,$A19,FALSE)</f>
        <v>#N/A</v>
      </c>
      <c r="AZ19" s="34" t="e">
        <f>VLOOKUP(AZ$3,[2]分国家汇总!$A:$AW,$A19,FALSE)</f>
        <v>#N/A</v>
      </c>
      <c r="BA19" s="34" t="e">
        <f>VLOOKUP(BA$3,[2]分国家汇总!$A:$AW,$A19,FALSE)</f>
        <v>#N/A</v>
      </c>
      <c r="BB19" s="34" t="e">
        <f>VLOOKUP(BB$3,[2]分国家汇总!$A:$AW,$A19,FALSE)</f>
        <v>#N/A</v>
      </c>
      <c r="BC19" s="34" t="e">
        <f>VLOOKUP(BC$3,[2]分国家汇总!$A:$AW,$A19,FALSE)</f>
        <v>#N/A</v>
      </c>
      <c r="BD19" s="34" t="e">
        <f>VLOOKUP(BD$3,[2]分国家汇总!$A:$AW,$A19,FALSE)</f>
        <v>#N/A</v>
      </c>
      <c r="BE19" s="34" t="e">
        <f>VLOOKUP(BE$3,[2]分国家汇总!$A:$AW,$A19,FALSE)</f>
        <v>#N/A</v>
      </c>
      <c r="BF19" s="34" t="e">
        <f>VLOOKUP(BF$3,[2]分国家汇总!$A:$AW,$A19,FALSE)</f>
        <v>#N/A</v>
      </c>
      <c r="BG19" s="34" t="e">
        <f>VLOOKUP(BG$3,[2]分国家汇总!$A:$AW,$A19,FALSE)</f>
        <v>#N/A</v>
      </c>
      <c r="BH19" s="34" t="e">
        <f>VLOOKUP(BH$3,[2]分国家汇总!$A:$AW,$A19,FALSE)</f>
        <v>#N/A</v>
      </c>
      <c r="BI19" s="34" t="e">
        <f>VLOOKUP(BI$3,[2]分国家汇总!$A:$AW,$A19,FALSE)</f>
        <v>#N/A</v>
      </c>
      <c r="BJ19" s="34" t="e">
        <f>VLOOKUP(BJ$3,[2]分国家汇总!$A:$AW,$A19,FALSE)</f>
        <v>#N/A</v>
      </c>
      <c r="BK19" s="34" t="e">
        <f>VLOOKUP(BK$3,[2]分国家汇总!$A:$AW,$A19,FALSE)</f>
        <v>#N/A</v>
      </c>
      <c r="BL19" s="34" t="e">
        <f>VLOOKUP(BL$3,[2]分国家汇总!$A:$AW,$A19,FALSE)</f>
        <v>#N/A</v>
      </c>
      <c r="BM19" s="34" t="e">
        <f>VLOOKUP(BM$3,[2]分国家汇总!$A:$AW,$A19,FALSE)</f>
        <v>#N/A</v>
      </c>
      <c r="BN19" s="34" t="e">
        <f>VLOOKUP(BN$3,[2]分国家汇总!$A:$AW,$A19,FALSE)</f>
        <v>#N/A</v>
      </c>
      <c r="BO19" s="34" t="e">
        <f>VLOOKUP(BO$3,[2]分国家汇总!$A:$AW,$A19,FALSE)</f>
        <v>#N/A</v>
      </c>
      <c r="BP19" s="34" t="e">
        <f>VLOOKUP(BP$3,[2]分国家汇总!$A:$AW,$A19,FALSE)</f>
        <v>#N/A</v>
      </c>
      <c r="BQ19" s="34" t="e">
        <f>VLOOKUP(BQ$3,[2]分国家汇总!$A:$AW,$A19,FALSE)</f>
        <v>#N/A</v>
      </c>
      <c r="BR19" s="34" t="e">
        <f>VLOOKUP(BR$3,[2]分国家汇总!$A:$AW,$A19,FALSE)</f>
        <v>#N/A</v>
      </c>
      <c r="BS19" s="34" t="e">
        <f>VLOOKUP(BS$3,[2]分国家汇总!$A:$AW,$A19,FALSE)</f>
        <v>#N/A</v>
      </c>
      <c r="BT19" s="34" t="e">
        <f>VLOOKUP(BT$3,[2]分国家汇总!$A:$AW,$A19,FALSE)</f>
        <v>#N/A</v>
      </c>
      <c r="BU19" s="34" t="e">
        <f>VLOOKUP(BU$3,[2]分国家汇总!$A:$AW,$A19,FALSE)</f>
        <v>#N/A</v>
      </c>
      <c r="BV19" s="34" t="e">
        <f>VLOOKUP(BV$3,[2]分国家汇总!$A:$AW,$A19,FALSE)</f>
        <v>#N/A</v>
      </c>
      <c r="BW19" s="34" t="e">
        <f>VLOOKUP(BW$3,[2]分国家汇总!$A:$AW,$A19,FALSE)</f>
        <v>#N/A</v>
      </c>
      <c r="BX19" s="34" t="e">
        <f>VLOOKUP(BX$3,[2]分国家汇总!$A:$AW,$A19,FALSE)</f>
        <v>#N/A</v>
      </c>
      <c r="BY19" s="34" t="e">
        <f>VLOOKUP(BY$3,[2]分国家汇总!$A:$AW,$A19,FALSE)</f>
        <v>#N/A</v>
      </c>
      <c r="BZ19" s="34" t="e">
        <f>VLOOKUP(BZ$3,[2]分国家汇总!$A:$AW,$A19,FALSE)</f>
        <v>#N/A</v>
      </c>
      <c r="CA19" s="34" t="e">
        <f>VLOOKUP(CA$3,[2]分国家汇总!$A:$AW,$A19,FALSE)</f>
        <v>#N/A</v>
      </c>
      <c r="CB19" s="34" t="e">
        <f>VLOOKUP(CB$3,[2]分国家汇总!$A:$AW,$A19,FALSE)</f>
        <v>#N/A</v>
      </c>
      <c r="CC19" s="34" t="e">
        <f>VLOOKUP(CC$3,[2]分国家汇总!$A:$AW,$A19,FALSE)</f>
        <v>#N/A</v>
      </c>
      <c r="CD19" s="34" t="e">
        <f>VLOOKUP(CD$3,[2]分国家汇总!$A:$AW,$A19,FALSE)</f>
        <v>#N/A</v>
      </c>
      <c r="CE19" s="34" t="e">
        <f>VLOOKUP(CE$3,[2]分国家汇总!$A:$AW,$A19,FALSE)</f>
        <v>#N/A</v>
      </c>
      <c r="CF19" s="34" t="e">
        <f>VLOOKUP(CF$3,[2]分国家汇总!$A:$AW,$A19,FALSE)</f>
        <v>#N/A</v>
      </c>
      <c r="CG19" s="34" t="e">
        <f>VLOOKUP(CG$3,[2]分国家汇总!$A:$AW,$A19,FALSE)</f>
        <v>#N/A</v>
      </c>
      <c r="CH19" s="34" t="e">
        <f>VLOOKUP(CH$3,[2]分国家汇总!$A:$AW,$A19,FALSE)</f>
        <v>#N/A</v>
      </c>
      <c r="CI19" s="34" t="e">
        <f>VLOOKUP(CI$3,[2]分国家汇总!$A:$AW,$A19,FALSE)</f>
        <v>#N/A</v>
      </c>
      <c r="CJ19" s="34" t="e">
        <f>VLOOKUP(CJ$3,[2]分国家汇总!$A:$AW,$A19,FALSE)</f>
        <v>#N/A</v>
      </c>
      <c r="CK19" s="34" t="e">
        <f>VLOOKUP(CK$3,[2]分国家汇总!$A:$AW,$A19,FALSE)</f>
        <v>#N/A</v>
      </c>
      <c r="CL19" s="34" t="e">
        <f>VLOOKUP(CL$3,[2]分国家汇总!$A:$AW,$A19,FALSE)</f>
        <v>#N/A</v>
      </c>
      <c r="CM19" s="34" t="e">
        <f>VLOOKUP(CM$3,[2]分国家汇总!$A:$AW,$A19,FALSE)</f>
        <v>#N/A</v>
      </c>
      <c r="CN19" s="34" t="e">
        <f>VLOOKUP(CN$3,[2]分国家汇总!$A:$AW,$A19,FALSE)</f>
        <v>#N/A</v>
      </c>
      <c r="CO19" s="34" t="e">
        <f>VLOOKUP(CO$3,[2]分国家汇总!$A:$AW,$A19,FALSE)</f>
        <v>#N/A</v>
      </c>
      <c r="CP19" s="34" t="e">
        <f>VLOOKUP(CP$3,[2]分国家汇总!$A:$AW,$A19,FALSE)</f>
        <v>#N/A</v>
      </c>
      <c r="CQ19" s="34" t="e">
        <f>VLOOKUP(CQ$3,[2]分国家汇总!$A:$AW,$A19,FALSE)</f>
        <v>#N/A</v>
      </c>
      <c r="CR19" s="34" t="e">
        <f>VLOOKUP(CR$3,[2]分国家汇总!$A:$AW,$A19,FALSE)</f>
        <v>#N/A</v>
      </c>
      <c r="CS19" s="34" t="e">
        <f>VLOOKUP(CS$3,[2]分国家汇总!$A:$AW,$A19,FALSE)</f>
        <v>#N/A</v>
      </c>
      <c r="CT19" s="34" t="e">
        <f>VLOOKUP(CT$3,[2]分国家汇总!$A:$AW,$A19,FALSE)</f>
        <v>#N/A</v>
      </c>
      <c r="CU19" s="34" t="e">
        <f>VLOOKUP(CU$3,[2]分国家汇总!$A:$AW,$A19,FALSE)</f>
        <v>#N/A</v>
      </c>
      <c r="CV19" s="34" t="e">
        <f>VLOOKUP(CV$3,[2]分国家汇总!$A:$AW,$A19,FALSE)</f>
        <v>#N/A</v>
      </c>
      <c r="CW19" s="34" t="e">
        <f>VLOOKUP(CW$3,[2]分国家汇总!$A:$AW,$A19,FALSE)</f>
        <v>#N/A</v>
      </c>
      <c r="CX19" s="34" t="e">
        <f>VLOOKUP(CX$3,[2]分国家汇总!$A:$AW,$A19,FALSE)</f>
        <v>#N/A</v>
      </c>
      <c r="CY19" s="34" t="e">
        <f>VLOOKUP(CY$3,[2]分国家汇总!$A:$AW,$A19,FALSE)</f>
        <v>#N/A</v>
      </c>
      <c r="CZ19" s="34" t="e">
        <f>VLOOKUP(CZ$3,[2]分国家汇总!$A:$AW,$A19,FALSE)</f>
        <v>#N/A</v>
      </c>
      <c r="DA19" s="34" t="e">
        <f>VLOOKUP(DA$3,[2]分国家汇总!$A:$AW,$A19,FALSE)</f>
        <v>#N/A</v>
      </c>
      <c r="DB19" s="34" t="e">
        <f>VLOOKUP(DB$3,[2]分国家汇总!$A:$AW,$A19,FALSE)</f>
        <v>#N/A</v>
      </c>
      <c r="DC19" s="34" t="e">
        <f>VLOOKUP(DC$3,[2]分国家汇总!$A:$AW,$A19,FALSE)</f>
        <v>#N/A</v>
      </c>
      <c r="DD19" s="34" t="e">
        <f>VLOOKUP(DD$3,[2]分国家汇总!$A:$AW,$A19,FALSE)</f>
        <v>#N/A</v>
      </c>
      <c r="DE19" s="34" t="e">
        <f>VLOOKUP(DE$3,[2]分国家汇总!$A:$AW,$A19,FALSE)</f>
        <v>#N/A</v>
      </c>
      <c r="DF19" s="34" t="e">
        <f>VLOOKUP(DF$3,[2]分国家汇总!$A:$AW,$A19,FALSE)</f>
        <v>#N/A</v>
      </c>
      <c r="DG19" s="34" t="e">
        <f>VLOOKUP(DG$3,[2]分国家汇总!$A:$AW,$A19,FALSE)</f>
        <v>#N/A</v>
      </c>
      <c r="DH19" s="34" t="e">
        <f>VLOOKUP(DH$3,[2]分国家汇总!$A:$AW,$A19,FALSE)</f>
        <v>#N/A</v>
      </c>
      <c r="DI19" s="34" t="e">
        <f>VLOOKUP(DI$3,[2]分国家汇总!$A:$AW,$A19,FALSE)</f>
        <v>#N/A</v>
      </c>
      <c r="DJ19" s="34" t="e">
        <f>VLOOKUP(DJ$3,[2]分国家汇总!$A:$AW,$A19,FALSE)</f>
        <v>#N/A</v>
      </c>
      <c r="DK19" s="34" t="e">
        <f>VLOOKUP(DK$3,[2]分国家汇总!$A:$AW,$A19,FALSE)</f>
        <v>#N/A</v>
      </c>
      <c r="DL19" s="34" t="e">
        <f>VLOOKUP(DL$3,[2]分国家汇总!$A:$AW,$A19,FALSE)</f>
        <v>#N/A</v>
      </c>
      <c r="DM19" s="34" t="e">
        <f>VLOOKUP(DM$3,[2]分国家汇总!$A:$AW,$A19,FALSE)</f>
        <v>#N/A</v>
      </c>
      <c r="DN19" s="34" t="e">
        <f>VLOOKUP(DN$3,[2]分国家汇总!$A:$AW,$A19,FALSE)</f>
        <v>#N/A</v>
      </c>
      <c r="DO19" s="34" t="e">
        <f>VLOOKUP(DO$3,[2]分国家汇总!$A:$AW,$A19,FALSE)</f>
        <v>#N/A</v>
      </c>
      <c r="DP19" s="34" t="e">
        <f>VLOOKUP(DP$3,[2]分国家汇总!$A:$AW,$A19,FALSE)</f>
        <v>#N/A</v>
      </c>
      <c r="DQ19" s="34" t="e">
        <f>VLOOKUP(DQ$3,[2]分国家汇总!$A:$AW,$A19,FALSE)</f>
        <v>#N/A</v>
      </c>
      <c r="DR19" s="34" t="e">
        <f>VLOOKUP(DR$3,[2]分国家汇总!$A:$AW,$A19,FALSE)</f>
        <v>#N/A</v>
      </c>
      <c r="DS19" s="34" t="e">
        <f>VLOOKUP(DS$3,[2]分国家汇总!$A:$AW,$A19,FALSE)</f>
        <v>#N/A</v>
      </c>
      <c r="DT19" s="34" t="e">
        <f>VLOOKUP(DT$3,[2]分国家汇总!$A:$AW,$A19,FALSE)</f>
        <v>#N/A</v>
      </c>
      <c r="DU19" s="34" t="e">
        <f>VLOOKUP(DU$3,[2]分国家汇总!$A:$AW,$A19,FALSE)</f>
        <v>#N/A</v>
      </c>
      <c r="DV19" s="34" t="e">
        <f>VLOOKUP(DV$3,[2]分国家汇总!$A:$AW,$A19,FALSE)</f>
        <v>#N/A</v>
      </c>
      <c r="DW19" s="34" t="e">
        <f>VLOOKUP(DW$3,[2]分国家汇总!$A:$AW,$A19,FALSE)</f>
        <v>#N/A</v>
      </c>
      <c r="DX19" s="34" t="e">
        <f>VLOOKUP(DX$3,[2]分国家汇总!$A:$AW,$A19,FALSE)</f>
        <v>#N/A</v>
      </c>
      <c r="DY19" s="34" t="e">
        <f>VLOOKUP(DY$3,[2]分国家汇总!$A:$AW,$A19,FALSE)</f>
        <v>#N/A</v>
      </c>
      <c r="DZ19" s="34" t="e">
        <f>VLOOKUP(DZ$3,[2]分国家汇总!$A:$AW,$A19,FALSE)</f>
        <v>#N/A</v>
      </c>
      <c r="EA19" s="34" t="e">
        <f>VLOOKUP(EA$3,[2]分国家汇总!$A:$AW,$A19,FALSE)</f>
        <v>#N/A</v>
      </c>
      <c r="EB19" s="34" t="e">
        <f>VLOOKUP(EB$3,[2]分国家汇总!$A:$AW,$A19,FALSE)</f>
        <v>#N/A</v>
      </c>
      <c r="EC19" s="34" t="e">
        <f>VLOOKUP(EC$3,[2]分国家汇总!$A:$AW,$A19,FALSE)</f>
        <v>#N/A</v>
      </c>
      <c r="ED19" s="34" t="e">
        <f>VLOOKUP(ED$3,[2]分国家汇总!$A:$AW,$A19,FALSE)</f>
        <v>#N/A</v>
      </c>
      <c r="EE19" s="34" t="e">
        <f>VLOOKUP(EE$3,[2]分国家汇总!$A:$AW,$A19,FALSE)</f>
        <v>#N/A</v>
      </c>
      <c r="EF19" s="34" t="e">
        <f>VLOOKUP(EF$3,[2]分国家汇总!$A:$AW,$A19,FALSE)</f>
        <v>#N/A</v>
      </c>
      <c r="EG19" s="34" t="e">
        <f>VLOOKUP(EG$3,[2]分国家汇总!$A:$AW,$A19,FALSE)</f>
        <v>#N/A</v>
      </c>
      <c r="EH19" s="34" t="e">
        <f>VLOOKUP(EH$3,[2]分国家汇总!$A:$AW,$A19,FALSE)</f>
        <v>#N/A</v>
      </c>
      <c r="EI19" s="34" t="e">
        <f>VLOOKUP(EI$3,[2]分国家汇总!$A:$AW,$A19,FALSE)</f>
        <v>#N/A</v>
      </c>
      <c r="EJ19" s="34" t="e">
        <f>VLOOKUP(EJ$3,[2]分国家汇总!$A:$AW,$A19,FALSE)</f>
        <v>#N/A</v>
      </c>
      <c r="EK19" s="34" t="e">
        <f>VLOOKUP(EK$3,[2]分国家汇总!$A:$AW,$A19,FALSE)</f>
        <v>#N/A</v>
      </c>
      <c r="EL19" s="34" t="e">
        <f>VLOOKUP(EL$3,[2]分国家汇总!$A:$AW,$A19,FALSE)</f>
        <v>#N/A</v>
      </c>
      <c r="EM19" s="34" t="e">
        <f>VLOOKUP(EM$3,[2]分国家汇总!$A:$AW,$A19,FALSE)</f>
        <v>#N/A</v>
      </c>
      <c r="EN19" s="34" t="e">
        <f>VLOOKUP(EN$3,[2]分国家汇总!$A:$AW,$A19,FALSE)</f>
        <v>#N/A</v>
      </c>
      <c r="EO19" s="34" t="e">
        <f>VLOOKUP(EO$3,[2]分国家汇总!$A:$AW,$A19,FALSE)</f>
        <v>#N/A</v>
      </c>
      <c r="EP19" s="34" t="e">
        <f>VLOOKUP(EP$3,[2]分国家汇总!$A:$AW,$A19,FALSE)</f>
        <v>#N/A</v>
      </c>
      <c r="EQ19" s="34" t="e">
        <f>VLOOKUP(EQ$3,[2]分国家汇总!$A:$AW,$A19,FALSE)</f>
        <v>#N/A</v>
      </c>
      <c r="ER19" s="34" t="e">
        <f>VLOOKUP(ER$3,[2]分国家汇总!$A:$AW,$A19,FALSE)</f>
        <v>#N/A</v>
      </c>
      <c r="ES19" s="34" t="e">
        <f>VLOOKUP(ES$3,[2]分国家汇总!$A:$AW,$A19,FALSE)</f>
        <v>#N/A</v>
      </c>
      <c r="ET19" s="34" t="e">
        <f>VLOOKUP(ET$3,[2]分国家汇总!$A:$AW,$A19,FALSE)</f>
        <v>#N/A</v>
      </c>
      <c r="EU19" s="34" t="e">
        <f>VLOOKUP(EU$3,[2]分国家汇总!$A:$AW,$A19,FALSE)</f>
        <v>#N/A</v>
      </c>
      <c r="EV19" s="34" t="e">
        <f>VLOOKUP(EV$3,[2]分国家汇总!$A:$AW,$A19,FALSE)</f>
        <v>#N/A</v>
      </c>
      <c r="EW19" s="34" t="e">
        <f>VLOOKUP(EW$3,[2]分国家汇总!$A:$AW,$A19,FALSE)</f>
        <v>#N/A</v>
      </c>
      <c r="EX19" s="34" t="e">
        <f>VLOOKUP(EX$3,[2]分国家汇总!$A:$AW,$A19,FALSE)</f>
        <v>#N/A</v>
      </c>
      <c r="EY19" s="34" t="e">
        <f>VLOOKUP(EY$3,[2]分国家汇总!$A:$AW,$A19,FALSE)</f>
        <v>#N/A</v>
      </c>
      <c r="EZ19" s="34" t="e">
        <f>VLOOKUP(EZ$3,[2]分国家汇总!$A:$AW,$A19,FALSE)</f>
        <v>#N/A</v>
      </c>
      <c r="FA19" s="34" t="e">
        <f>VLOOKUP(FA$3,[2]分国家汇总!$A:$AW,$A19,FALSE)</f>
        <v>#N/A</v>
      </c>
      <c r="FB19" s="34" t="e">
        <f>VLOOKUP(FB$3,[2]分国家汇总!$A:$AW,$A19,FALSE)</f>
        <v>#N/A</v>
      </c>
      <c r="FC19" s="34" t="e">
        <f>VLOOKUP(FC$3,[2]分国家汇总!$A:$AW,$A19,FALSE)</f>
        <v>#N/A</v>
      </c>
      <c r="FD19" s="34" t="e">
        <f>VLOOKUP(FD$3,[2]分国家汇总!$A:$AW,$A19,FALSE)</f>
        <v>#N/A</v>
      </c>
      <c r="FE19" s="34" t="e">
        <f>VLOOKUP(FE$3,[2]分国家汇总!$A:$AW,$A19,FALSE)</f>
        <v>#N/A</v>
      </c>
      <c r="FF19" s="34" t="e">
        <f>VLOOKUP(FF$3,[2]分国家汇总!$A:$AW,$A19,FALSE)</f>
        <v>#N/A</v>
      </c>
      <c r="FG19" s="34" t="e">
        <f>VLOOKUP(FG$3,[2]分国家汇总!$A:$AW,$A19,FALSE)</f>
        <v>#N/A</v>
      </c>
      <c r="FH19" s="34" t="e">
        <f>VLOOKUP(FH$3,[2]分国家汇总!$A:$AW,$A19,FALSE)</f>
        <v>#N/A</v>
      </c>
      <c r="FI19" s="34" t="e">
        <f>VLOOKUP(FI$3,[2]分国家汇总!$A:$AW,$A19,FALSE)</f>
        <v>#N/A</v>
      </c>
      <c r="FJ19" s="34" t="e">
        <f>VLOOKUP(FJ$3,[2]分国家汇总!$A:$AW,$A19,FALSE)</f>
        <v>#N/A</v>
      </c>
      <c r="FK19" s="34" t="e">
        <f>VLOOKUP(FK$3,[2]分国家汇总!$A:$AW,$A19,FALSE)</f>
        <v>#N/A</v>
      </c>
      <c r="FL19" s="34" t="e">
        <f>VLOOKUP(FL$3,[2]分国家汇总!$A:$AW,$A19,FALSE)</f>
        <v>#N/A</v>
      </c>
      <c r="FM19" s="34" t="e">
        <f>VLOOKUP(FM$3,[2]分国家汇总!$A:$AW,$A19,FALSE)</f>
        <v>#N/A</v>
      </c>
      <c r="FN19" s="34" t="e">
        <f>VLOOKUP(FN$3,[2]分国家汇总!$A:$AW,$A19,FALSE)</f>
        <v>#N/A</v>
      </c>
      <c r="FO19" s="34" t="e">
        <f>VLOOKUP(FO$3,[2]分国家汇总!$A:$AW,$A19,FALSE)</f>
        <v>#N/A</v>
      </c>
      <c r="FP19" s="34" t="e">
        <f>VLOOKUP(FP$3,[2]分国家汇总!$A:$AW,$A19,FALSE)</f>
        <v>#N/A</v>
      </c>
      <c r="FQ19" s="34" t="e">
        <f>VLOOKUP(FQ$3,[2]分国家汇总!$A:$AW,$A19,FALSE)</f>
        <v>#N/A</v>
      </c>
      <c r="FR19" s="34" t="e">
        <f>VLOOKUP(FR$3,[2]分国家汇总!$A:$AW,$A19,FALSE)</f>
        <v>#N/A</v>
      </c>
      <c r="FS19" s="34" t="e">
        <f>VLOOKUP(FS$3,[2]分国家汇总!$A:$AW,$A19,FALSE)</f>
        <v>#N/A</v>
      </c>
      <c r="FT19" s="34" t="e">
        <f>VLOOKUP(FT$3,[2]分国家汇总!$A:$AW,$A19,FALSE)</f>
        <v>#N/A</v>
      </c>
      <c r="FU19" s="34" t="e">
        <f>VLOOKUP(FU$3,[2]分国家汇总!$A:$AW,$A19,FALSE)</f>
        <v>#N/A</v>
      </c>
      <c r="FV19" s="34" t="e">
        <f>VLOOKUP(FV$3,[2]分国家汇总!$A:$AW,$A19,FALSE)</f>
        <v>#N/A</v>
      </c>
      <c r="FW19" s="34" t="e">
        <f>VLOOKUP(FW$3,[2]分国家汇总!$A:$AW,$A19,FALSE)</f>
        <v>#N/A</v>
      </c>
      <c r="FX19" s="34" t="e">
        <f>VLOOKUP(FX$3,[2]分国家汇总!$A:$AW,$A19,FALSE)</f>
        <v>#N/A</v>
      </c>
      <c r="FY19" s="34" t="e">
        <f>VLOOKUP(FY$3,[2]分国家汇总!$A:$AW,$A19,FALSE)</f>
        <v>#N/A</v>
      </c>
      <c r="FZ19" s="34" t="e">
        <f>VLOOKUP(FZ$3,[2]分国家汇总!$A:$AW,$A19,FALSE)</f>
        <v>#N/A</v>
      </c>
      <c r="GA19" s="34" t="e">
        <f>VLOOKUP(GA$3,[2]分国家汇总!$A:$AW,$A19,FALSE)</f>
        <v>#N/A</v>
      </c>
      <c r="GB19" s="34" t="e">
        <f>VLOOKUP(GB$3,[2]分国家汇总!$A:$AW,$A19,FALSE)</f>
        <v>#N/A</v>
      </c>
      <c r="GC19" s="34" t="e">
        <f>VLOOKUP(GC$3,[2]分国家汇总!$A:$AW,$A19,FALSE)</f>
        <v>#N/A</v>
      </c>
      <c r="GD19" s="34" t="e">
        <f>VLOOKUP(GD$3,[2]分国家汇总!$A:$AW,$A19,FALSE)</f>
        <v>#N/A</v>
      </c>
      <c r="GE19" s="34" t="e">
        <f>VLOOKUP(GE$3,[2]分国家汇总!$A:$AW,$A19,FALSE)</f>
        <v>#N/A</v>
      </c>
      <c r="GF19" s="34" t="e">
        <f>VLOOKUP(GF$3,[2]分国家汇总!$A:$AW,$A19,FALSE)</f>
        <v>#N/A</v>
      </c>
      <c r="GG19" s="34" t="e">
        <f>VLOOKUP(GG$3,[2]分国家汇总!$A:$AW,$A19,FALSE)</f>
        <v>#N/A</v>
      </c>
      <c r="GH19" s="34" t="e">
        <f>VLOOKUP(GH$3,[2]分国家汇总!$A:$AW,$A19,FALSE)</f>
        <v>#N/A</v>
      </c>
      <c r="GI19" s="34" t="e">
        <f>VLOOKUP(GI$3,[2]分国家汇总!$A:$AW,$A19,FALSE)</f>
        <v>#N/A</v>
      </c>
      <c r="GJ19" s="34" t="e">
        <f>VLOOKUP(GJ$3,[2]分国家汇总!$A:$AW,$A19,FALSE)</f>
        <v>#N/A</v>
      </c>
      <c r="GK19" s="34" t="e">
        <f>VLOOKUP(GK$3,[2]分国家汇总!$A:$AW,$A19,FALSE)</f>
        <v>#N/A</v>
      </c>
      <c r="GL19" s="34" t="e">
        <f>VLOOKUP(GL$3,[2]分国家汇总!$A:$AW,$A19,FALSE)</f>
        <v>#N/A</v>
      </c>
      <c r="GM19" s="34" t="e">
        <f>VLOOKUP(GM$3,[2]分国家汇总!$A:$AW,$A19,FALSE)</f>
        <v>#N/A</v>
      </c>
      <c r="GN19" s="34" t="e">
        <f>VLOOKUP(GN$3,[2]分国家汇总!$A:$AW,$A19,FALSE)</f>
        <v>#N/A</v>
      </c>
      <c r="GO19" s="34" t="e">
        <f>VLOOKUP(GO$3,[2]分国家汇总!$A:$AW,$A19,FALSE)</f>
        <v>#N/A</v>
      </c>
      <c r="GP19" s="34" t="e">
        <f>VLOOKUP(GP$3,[2]分国家汇总!$A:$AW,$A19,FALSE)</f>
        <v>#N/A</v>
      </c>
      <c r="GQ19" s="34" t="e">
        <f>VLOOKUP(GQ$3,[2]分国家汇总!$A:$AW,$A19,FALSE)</f>
        <v>#N/A</v>
      </c>
      <c r="GR19" s="34" t="e">
        <f>VLOOKUP(GR$3,[2]分国家汇总!$A:$AW,$A19,FALSE)</f>
        <v>#N/A</v>
      </c>
      <c r="GS19" s="34" t="e">
        <f>VLOOKUP(GS$3,[2]分国家汇总!$A:$AW,$A19,FALSE)</f>
        <v>#N/A</v>
      </c>
      <c r="GT19" s="34" t="e">
        <f>VLOOKUP(GT$3,[2]分国家汇总!$A:$AW,$A19,FALSE)</f>
        <v>#N/A</v>
      </c>
      <c r="GU19" s="34" t="e">
        <f>VLOOKUP(GU$3,[2]分国家汇总!$A:$AW,$A19,FALSE)</f>
        <v>#N/A</v>
      </c>
      <c r="GV19" s="34" t="e">
        <f>VLOOKUP(GV$3,[2]分国家汇总!$A:$AW,$A19,FALSE)</f>
        <v>#N/A</v>
      </c>
      <c r="GW19" s="34" t="e">
        <f>VLOOKUP(GW$3,[2]分国家汇总!$A:$AW,$A19,FALSE)</f>
        <v>#N/A</v>
      </c>
      <c r="GX19" s="34" t="e">
        <f>VLOOKUP(GX$3,[2]分国家汇总!$A:$AW,$A19,FALSE)</f>
        <v>#N/A</v>
      </c>
      <c r="GY19" s="34" t="e">
        <f>VLOOKUP(GY$3,[2]分国家汇总!$A:$AW,$A19,FALSE)</f>
        <v>#N/A</v>
      </c>
      <c r="GZ19" s="34" t="e">
        <f>VLOOKUP(GZ$3,[2]分国家汇总!$A:$AW,$A19,FALSE)</f>
        <v>#N/A</v>
      </c>
      <c r="HA19" s="34" t="e">
        <f>VLOOKUP(HA$3,[2]分国家汇总!$A:$AW,$A19,FALSE)</f>
        <v>#N/A</v>
      </c>
      <c r="HB19" s="34" t="e">
        <f>VLOOKUP(HB$3,[2]分国家汇总!$A:$AW,$A19,FALSE)</f>
        <v>#N/A</v>
      </c>
      <c r="HC19" s="34" t="e">
        <f>VLOOKUP(HC$3,[2]分国家汇总!$A:$AW,$A19,FALSE)</f>
        <v>#N/A</v>
      </c>
      <c r="HD19" s="34" t="e">
        <f>VLOOKUP(HD$3,[2]分国家汇总!$A:$AW,$A19,FALSE)</f>
        <v>#N/A</v>
      </c>
      <c r="HE19" s="34" t="e">
        <f>VLOOKUP(HE$3,[2]分国家汇总!$A:$AW,$A19,FALSE)</f>
        <v>#N/A</v>
      </c>
      <c r="HF19" s="34" t="e">
        <f>VLOOKUP(HF$3,[2]分国家汇总!$A:$AW,$A19,FALSE)</f>
        <v>#N/A</v>
      </c>
      <c r="HG19" s="34" t="e">
        <f>VLOOKUP(HG$3,[2]分国家汇总!$A:$AW,$A19,FALSE)</f>
        <v>#N/A</v>
      </c>
      <c r="HH19" s="34" t="e">
        <f>VLOOKUP(HH$3,[2]分国家汇总!$A:$AW,$A19,FALSE)</f>
        <v>#N/A</v>
      </c>
      <c r="HI19" s="34" t="e">
        <f>VLOOKUP(HI$3,[2]分国家汇总!$A:$AW,$A19,FALSE)</f>
        <v>#N/A</v>
      </c>
      <c r="HJ19" s="34" t="e">
        <f>VLOOKUP(HJ$3,[2]分国家汇总!$A:$AW,$A19,FALSE)</f>
        <v>#N/A</v>
      </c>
      <c r="HK19" s="34" t="e">
        <f>VLOOKUP(HK$3,[2]分国家汇总!$A:$AW,$A19,FALSE)</f>
        <v>#N/A</v>
      </c>
      <c r="HL19" s="34" t="e">
        <f>VLOOKUP(HL$3,[2]分国家汇总!$A:$AW,$A19,FALSE)</f>
        <v>#N/A</v>
      </c>
      <c r="HM19" s="34" t="e">
        <f>VLOOKUP(HM$3,[2]分国家汇总!$A:$AW,$A19,FALSE)</f>
        <v>#N/A</v>
      </c>
      <c r="HN19" s="34" t="e">
        <f>VLOOKUP(HN$3,[2]分国家汇总!$A:$AW,$A19,FALSE)</f>
        <v>#N/A</v>
      </c>
      <c r="HO19" s="34" t="e">
        <f>VLOOKUP(HO$3,[2]分国家汇总!$A:$AW,$A19,FALSE)</f>
        <v>#N/A</v>
      </c>
      <c r="HP19" s="34" t="e">
        <f>VLOOKUP(HP$3,[2]分国家汇总!$A:$AW,$A19,FALSE)</f>
        <v>#N/A</v>
      </c>
      <c r="HQ19" s="34" t="e">
        <f>VLOOKUP(HQ$3,[2]分国家汇总!$A:$AW,$A19,FALSE)</f>
        <v>#N/A</v>
      </c>
      <c r="HR19" s="34" t="e">
        <f>VLOOKUP(HR$3,[2]分国家汇总!$A:$AW,$A19,FALSE)</f>
        <v>#N/A</v>
      </c>
      <c r="HS19" s="34" t="e">
        <f>VLOOKUP(HS$3,[2]分国家汇总!$A:$AW,$A19,FALSE)</f>
        <v>#N/A</v>
      </c>
      <c r="HT19" s="34" t="e">
        <f>VLOOKUP(HT$3,[2]分国家汇总!$A:$AW,$A19,FALSE)</f>
        <v>#N/A</v>
      </c>
      <c r="HU19" s="34" t="e">
        <f>VLOOKUP(HU$3,[2]分国家汇总!$A:$AW,$A19,FALSE)</f>
        <v>#N/A</v>
      </c>
      <c r="HV19" s="34" t="e">
        <f>VLOOKUP(HV$3,[2]分国家汇总!$A:$AW,$A19,FALSE)</f>
        <v>#N/A</v>
      </c>
      <c r="HW19" s="34" t="e">
        <f>VLOOKUP(HW$3,[2]分国家汇总!$A:$AW,$A19,FALSE)</f>
        <v>#N/A</v>
      </c>
      <c r="HX19" s="34" t="e">
        <f>VLOOKUP(HX$3,[2]分国家汇总!$A:$AW,$A19,FALSE)</f>
        <v>#N/A</v>
      </c>
      <c r="HY19" s="34" t="str">
        <f>IF(ISERROR(VLOOKUP(HY$3,[2]分国家汇总!$A:$AW,$A19,FALSE)),"",VLOOKUP(HY$3,[2]分国家汇总!$A:$AW,$A19,FALSE))</f>
        <v/>
      </c>
      <c r="HZ19" s="34" t="str">
        <f>IF(ISERROR(VLOOKUP(HZ$3,[2]分国家汇总!$A:$AW,$A19,FALSE)),"",VLOOKUP(HZ$3,[2]分国家汇总!$A:$AW,$A19,FALSE))</f>
        <v/>
      </c>
      <c r="IA19" s="34" t="str">
        <f>IF(ISERROR(VLOOKUP(IA$3,[2]分国家汇总!$A:$AW,$A19,FALSE)),"",VLOOKUP(IA$3,[2]分国家汇总!$A:$AW,$A19,FALSE))</f>
        <v/>
      </c>
      <c r="IB19" s="34" t="str">
        <f>IF(ISERROR(VLOOKUP(IB$3,[2]分国家汇总!$A:$AW,$A19,FALSE)),"",VLOOKUP(IB$3,[2]分国家汇总!$A:$AW,$A19,FALSE))</f>
        <v/>
      </c>
      <c r="IC19" s="34" t="str">
        <f>IF(ISERROR(VLOOKUP(IC$3,[2]分国家汇总!$A:$AW,$A19,FALSE)),"",VLOOKUP(IC$3,[2]分国家汇总!$A:$AW,$A19,FALSE))</f>
        <v/>
      </c>
      <c r="ID19" s="34" t="str">
        <f>IF(ISERROR(VLOOKUP(ID$3,[2]分国家汇总!$A:$AW,$A19,FALSE)),"",VLOOKUP(ID$3,[2]分国家汇总!$A:$AW,$A19,FALSE))</f>
        <v/>
      </c>
      <c r="IE19" s="34" t="str">
        <f>IF(ISERROR(VLOOKUP(IE$3,[2]分国家汇总!$A:$AW,$A19,FALSE)),"",VLOOKUP(IE$3,[2]分国家汇总!$A:$AW,$A19,FALSE))</f>
        <v/>
      </c>
      <c r="IF19" s="34" t="str">
        <f>IF(ISERROR(VLOOKUP(IF$3,[2]分国家汇总!$A:$AW,$A19,FALSE)),"",VLOOKUP(IF$3,[2]分国家汇总!$A:$AW,$A19,FALSE))</f>
        <v/>
      </c>
      <c r="IG19" s="34" t="str">
        <f>IF(ISERROR(VLOOKUP(IG$3,[2]分国家汇总!$A:$AW,$A19,FALSE)),"",VLOOKUP(IG$3,[2]分国家汇总!$A:$AW,$A19,FALSE))</f>
        <v/>
      </c>
      <c r="IH19" s="34" t="str">
        <f>IF(ISERROR(VLOOKUP(IH$3,[2]分国家汇总!$A:$AW,$A19,FALSE)),"",VLOOKUP(IH$3,[2]分国家汇总!$A:$AW,$A19,FALSE))</f>
        <v/>
      </c>
      <c r="II19" s="34" t="str">
        <f>IF(ISERROR(VLOOKUP(II$3,[2]分国家汇总!$A:$AW,$A19,FALSE)),"",VLOOKUP(II$3,[2]分国家汇总!$A:$AW,$A19,FALSE))</f>
        <v/>
      </c>
      <c r="IJ19" s="34" t="str">
        <f>IF(ISERROR(VLOOKUP(IJ$3,[2]分国家汇总!$A:$AW,$A19,FALSE)),"",VLOOKUP(IJ$3,[2]分国家汇总!$A:$AW,$A19,FALSE))</f>
        <v/>
      </c>
      <c r="IK19" s="34" t="str">
        <f>IF(ISERROR(VLOOKUP(IK$3,[2]分国家汇总!$A:$AW,$A19,FALSE)),"",VLOOKUP(IK$3,[2]分国家汇总!$A:$AW,$A19,FALSE))</f>
        <v/>
      </c>
      <c r="IL19" s="34" t="str">
        <f>IF(ISERROR(VLOOKUP(IL$3,[2]分国家汇总!$A:$AW,$A19,FALSE)),"",VLOOKUP(IL$3,[2]分国家汇总!$A:$AW,$A19,FALSE))</f>
        <v/>
      </c>
      <c r="IM19" s="34" t="str">
        <f>IF(ISERROR(VLOOKUP(IM$3,[2]分国家汇总!$A:$AW,$A19,FALSE)),"",VLOOKUP(IM$3,[2]分国家汇总!$A:$AW,$A19,FALSE))</f>
        <v/>
      </c>
      <c r="IN19" s="34" t="str">
        <f>IF(ISERROR(VLOOKUP(IN$3,[2]分国家汇总!$A:$AW,$A19,FALSE)),"",VLOOKUP(IN$3,[2]分国家汇总!$A:$AW,$A19,FALSE))</f>
        <v/>
      </c>
      <c r="IO19" s="34" t="str">
        <f>IF(ISERROR(VLOOKUP(IO$3,[2]分国家汇总!$A:$AW,$A19,FALSE)),"",VLOOKUP(IO$3,[2]分国家汇总!$A:$AW,$A19,FALSE))</f>
        <v/>
      </c>
      <c r="IP19" s="34" t="str">
        <f>IF(ISERROR(VLOOKUP(IP$3,[2]分国家汇总!$A:$AW,$A19,FALSE)),"",VLOOKUP(IP$3,[2]分国家汇总!$A:$AW,$A19,FALSE))</f>
        <v/>
      </c>
      <c r="IQ19" s="34" t="str">
        <f>IF(ISERROR(VLOOKUP(IQ$3,[2]分国家汇总!$A:$AW,$A19,FALSE)),"",VLOOKUP(IQ$3,[2]分国家汇总!$A:$AW,$A19,FALSE))</f>
        <v/>
      </c>
      <c r="IR19" s="34" t="str">
        <f>IF(ISERROR(VLOOKUP(IR$3,[2]分国家汇总!$A:$AW,$A19,FALSE)),"",VLOOKUP(IR$3,[2]分国家汇总!$A:$AW,$A19,FALSE))</f>
        <v/>
      </c>
      <c r="IS19" s="34" t="str">
        <f>IF(ISERROR(VLOOKUP(IS$3,[2]分国家汇总!$A:$AW,$A19,FALSE)),"",VLOOKUP(IS$3,[2]分国家汇总!$A:$AW,$A19,FALSE))</f>
        <v/>
      </c>
      <c r="IT19" s="34" t="str">
        <f>IF(ISERROR(VLOOKUP(IT$3,[2]分国家汇总!$A:$AW,$A19,FALSE)),"",VLOOKUP(IT$3,[2]分国家汇总!$A:$AW,$A19,FALSE))</f>
        <v/>
      </c>
      <c r="IU19" s="34" t="str">
        <f>IF(ISERROR(VLOOKUP(IU$3,[2]分国家汇总!$A:$AW,$A19,FALSE)),"",VLOOKUP(IU$3,[2]分国家汇总!$A:$AW,$A19,FALSE))</f>
        <v/>
      </c>
      <c r="IV19" s="34" t="str">
        <f>IF(ISERROR(VLOOKUP(IV$3,[2]分国家汇总!$A:$AW,$A19,FALSE)),"",VLOOKUP(IV$3,[2]分国家汇总!$A:$AW,$A19,FALSE))</f>
        <v/>
      </c>
      <c r="IW19" s="34" t="str">
        <f>IF(ISERROR(VLOOKUP(IW$3,[2]分国家汇总!$A:$AW,$A19,FALSE)),"",VLOOKUP(IW$3,[2]分国家汇总!$A:$AW,$A19,FALSE))</f>
        <v/>
      </c>
      <c r="IX19" s="34" t="str">
        <f>IF(ISERROR(VLOOKUP(IX$3,[2]分国家汇总!$A:$AW,$A19,FALSE)),"",VLOOKUP(IX$3,[2]分国家汇总!$A:$AW,$A19,FALSE))</f>
        <v/>
      </c>
      <c r="IY19" s="34" t="str">
        <f>IF(ISERROR(VLOOKUP(IY$3,[2]分国家汇总!$A:$AW,$A19,FALSE)),"",VLOOKUP(IY$3,[2]分国家汇总!$A:$AW,$A19,FALSE))</f>
        <v/>
      </c>
      <c r="IZ19" s="34" t="str">
        <f>IF(ISERROR(VLOOKUP(IZ$3,[2]分国家汇总!$A:$AW,$A19,FALSE)),"",VLOOKUP(IZ$3,[2]分国家汇总!$A:$AW,$A19,FALSE))</f>
        <v/>
      </c>
      <c r="JA19" s="34" t="str">
        <f>IF(ISERROR(VLOOKUP(JA$3,[2]分国家汇总!$A:$AW,$A19,FALSE)),"",VLOOKUP(JA$3,[2]分国家汇总!$A:$AW,$A19,FALSE))</f>
        <v/>
      </c>
      <c r="JB19" s="34" t="str">
        <f>IF(ISERROR(VLOOKUP(JB$3,[2]分国家汇总!$A:$AW,$A19,FALSE)),"",VLOOKUP(JB$3,[2]分国家汇总!$A:$AW,$A19,FALSE))</f>
        <v/>
      </c>
      <c r="JC19" s="34" t="str">
        <f>IF(ISERROR(VLOOKUP(JC$3,[2]分国家汇总!$A:$AW,$A19,FALSE)),"",VLOOKUP(JC$3,[2]分国家汇总!$A:$AW,$A19,FALSE))</f>
        <v/>
      </c>
      <c r="JD19" s="34" t="str">
        <f>IF(ISERROR(VLOOKUP(JD$3,[2]分国家汇总!$A:$AW,$A19,FALSE)),"",VLOOKUP(JD$3,[2]分国家汇总!$A:$AW,$A19,FALSE))</f>
        <v/>
      </c>
      <c r="JE19" s="34" t="str">
        <f>IF(ISERROR(VLOOKUP(JE$3,[2]分国家汇总!$A:$AW,$A19,FALSE)),"",VLOOKUP(JE$3,[2]分国家汇总!$A:$AW,$A19,FALSE))</f>
        <v/>
      </c>
      <c r="JF19" s="34" t="str">
        <f>IF(ISERROR(VLOOKUP(JF$3,[2]分国家汇总!$A:$AW,$A19,FALSE)),"",VLOOKUP(JF$3,[2]分国家汇总!$A:$AW,$A19,FALSE))</f>
        <v/>
      </c>
      <c r="JG19" s="34" t="str">
        <f>IF(ISERROR(VLOOKUP(JG$3,[2]分国家汇总!$A:$AW,$A19,FALSE)),"",VLOOKUP(JG$3,[2]分国家汇总!$A:$AW,$A19,FALSE))</f>
        <v/>
      </c>
      <c r="JH19" s="34" t="str">
        <f>IF(ISERROR(VLOOKUP(JH$3,[2]分国家汇总!$A:$AW,$A19,FALSE)),"",VLOOKUP(JH$3,[2]分国家汇总!$A:$AW,$A19,FALSE))</f>
        <v/>
      </c>
      <c r="JI19" s="34" t="str">
        <f>IF(ISERROR(VLOOKUP(JI$3,[2]分国家汇总!$A:$AW,$A19,FALSE)),"",VLOOKUP(JI$3,[2]分国家汇总!$A:$AW,$A19,FALSE))</f>
        <v/>
      </c>
      <c r="JJ19" s="34" t="str">
        <f>IF(ISERROR(VLOOKUP(JJ$3,[2]分国家汇总!$A:$AW,$A19,FALSE)),"",VLOOKUP(JJ$3,[2]分国家汇总!$A:$AW,$A19,FALSE))</f>
        <v/>
      </c>
      <c r="JK19" s="34" t="str">
        <f>IF(ISERROR(VLOOKUP(JK$3,[2]分国家汇总!$A:$AW,$A19,FALSE)),"",VLOOKUP(JK$3,[2]分国家汇总!$A:$AW,$A19,FALSE))</f>
        <v/>
      </c>
      <c r="JL19" s="34" t="str">
        <f>IF(ISERROR(VLOOKUP(JL$3,[2]分国家汇总!$A:$AW,$A19,FALSE)),"",VLOOKUP(JL$3,[2]分国家汇总!$A:$AW,$A19,FALSE))</f>
        <v/>
      </c>
      <c r="JM19" s="34" t="str">
        <f>IF(ISERROR(VLOOKUP(JM$3,[2]分国家汇总!$A:$AW,$A19,FALSE)),"",VLOOKUP(JM$3,[2]分国家汇总!$A:$AW,$A19,FALSE))</f>
        <v/>
      </c>
      <c r="JN19" s="34" t="str">
        <f>IF(ISERROR(VLOOKUP(JN$3,[2]分国家汇总!$A:$AW,$A19,FALSE)),"",VLOOKUP(JN$3,[2]分国家汇总!$A:$AW,$A19,FALSE))</f>
        <v/>
      </c>
      <c r="JO19" s="34" t="str">
        <f>IF(ISERROR(VLOOKUP(JO$3,[2]分国家汇总!$A:$AW,$A19,FALSE)),"",VLOOKUP(JO$3,[2]分国家汇总!$A:$AW,$A19,FALSE))</f>
        <v/>
      </c>
      <c r="JP19" s="34" t="str">
        <f>IF(ISERROR(VLOOKUP(JP$3,[2]分国家汇总!$A:$AW,$A19,FALSE)),"",VLOOKUP(JP$3,[2]分国家汇总!$A:$AW,$A19,FALSE))</f>
        <v/>
      </c>
      <c r="JQ19" s="34" t="str">
        <f>IF(ISERROR(VLOOKUP(JQ$3,[2]分国家汇总!$A:$AW,$A19,FALSE)),"",VLOOKUP(JQ$3,[2]分国家汇总!$A:$AW,$A19,FALSE))</f>
        <v/>
      </c>
      <c r="JR19" s="34" t="str">
        <f>IF(ISERROR(VLOOKUP(JR$3,[2]分国家汇总!$A:$AW,$A19,FALSE)),"",VLOOKUP(JR$3,[2]分国家汇总!$A:$AW,$A19,FALSE))</f>
        <v/>
      </c>
      <c r="JS19" s="34" t="str">
        <f>IF(ISERROR(VLOOKUP(JS$3,[2]分国家汇总!$A:$AW,$A19,FALSE)),"",VLOOKUP(JS$3,[2]分国家汇总!$A:$AW,$A19,FALSE))</f>
        <v/>
      </c>
      <c r="JT19" s="34" t="str">
        <f>IF(ISERROR(VLOOKUP(JT$3,[2]分国家汇总!$A:$AW,$A19,FALSE)),"",VLOOKUP(JT$3,[2]分国家汇总!$A:$AW,$A19,FALSE))</f>
        <v/>
      </c>
      <c r="JU19" s="34" t="str">
        <f>IF(ISERROR(VLOOKUP(JU$3,[2]分国家汇总!$A:$AW,$A19,FALSE)),"",VLOOKUP(JU$3,[2]分国家汇总!$A:$AW,$A19,FALSE))</f>
        <v/>
      </c>
      <c r="JV19" s="34" t="str">
        <f>IF(ISERROR(VLOOKUP(JV$3,[2]分国家汇总!$A:$AW,$A19,FALSE)),"",VLOOKUP(JV$3,[2]分国家汇总!$A:$AW,$A19,FALSE))</f>
        <v/>
      </c>
      <c r="JW19" s="34" t="str">
        <f>IF(ISERROR(VLOOKUP(JW$3,[2]分国家汇总!$A:$AW,$A19,FALSE)),"",VLOOKUP(JW$3,[2]分国家汇总!$A:$AW,$A19,FALSE))</f>
        <v/>
      </c>
      <c r="JX19" s="34" t="str">
        <f>IF(ISERROR(VLOOKUP(JX$3,[2]分国家汇总!$A:$AW,$A19,FALSE)),"",VLOOKUP(JX$3,[2]分国家汇总!$A:$AW,$A19,FALSE))</f>
        <v/>
      </c>
      <c r="JY19" s="34" t="str">
        <f>IF(ISERROR(VLOOKUP(JY$3,[2]分国家汇总!$A:$AW,$A19,FALSE)),"",VLOOKUP(JY$3,[2]分国家汇总!$A:$AW,$A19,FALSE))</f>
        <v/>
      </c>
      <c r="JZ19" s="34" t="str">
        <f>IF(ISERROR(VLOOKUP(JZ$3,[2]分国家汇总!$A:$AW,$A19,FALSE)),"",VLOOKUP(JZ$3,[2]分国家汇总!$A:$AW,$A19,FALSE))</f>
        <v/>
      </c>
      <c r="KA19" s="34" t="str">
        <f>IF(ISERROR(VLOOKUP(KA$3,[2]分国家汇总!$A:$AW,$A19,FALSE)),"",VLOOKUP(KA$3,[2]分国家汇总!$A:$AW,$A19,FALSE))</f>
        <v/>
      </c>
      <c r="KB19" s="34" t="str">
        <f>IF(ISERROR(VLOOKUP(KB$3,[2]分国家汇总!$A:$AW,$A19,FALSE)),"",VLOOKUP(KB$3,[2]分国家汇总!$A:$AW,$A19,FALSE))</f>
        <v/>
      </c>
      <c r="KC19" s="34" t="str">
        <f>IF(ISERROR(VLOOKUP(KC$3,[2]分国家汇总!$A:$AW,$A19,FALSE)),"",VLOOKUP(KC$3,[2]分国家汇总!$A:$AW,$A19,FALSE))</f>
        <v/>
      </c>
      <c r="KD19" s="34" t="str">
        <f>IF(ISERROR(VLOOKUP(KD$3,[2]分国家汇总!$A:$AW,$A19,FALSE)),"",VLOOKUP(KD$3,[2]分国家汇总!$A:$AW,$A19,FALSE))</f>
        <v/>
      </c>
      <c r="KE19" s="34" t="str">
        <f>IF(ISERROR(VLOOKUP(KE$3,[2]分国家汇总!$A:$AW,$A19,FALSE)),"",VLOOKUP(KE$3,[2]分国家汇总!$A:$AW,$A19,FALSE))</f>
        <v/>
      </c>
      <c r="KF19" s="34" t="str">
        <f>IF(ISERROR(VLOOKUP(KF$3,[2]分国家汇总!$A:$AW,$A19,FALSE)),"",VLOOKUP(KF$3,[2]分国家汇总!$A:$AW,$A19,FALSE))</f>
        <v/>
      </c>
      <c r="KG19" s="34" t="str">
        <f>IF(ISERROR(VLOOKUP(KG$3,[2]分国家汇总!$A:$AW,$A19,FALSE)),"",VLOOKUP(KG$3,[2]分国家汇总!$A:$AW,$A19,FALSE))</f>
        <v/>
      </c>
      <c r="KH19" s="34" t="str">
        <f>IF(ISERROR(VLOOKUP(KH$3,[2]分国家汇总!$A:$AW,$A19,FALSE)),"",VLOOKUP(KH$3,[2]分国家汇总!$A:$AW,$A19,FALSE))</f>
        <v/>
      </c>
      <c r="KI19" s="34" t="str">
        <f>IF(ISERROR(VLOOKUP(KI$3,[2]分国家汇总!$A:$AW,$A19,FALSE)),"",VLOOKUP(KI$3,[2]分国家汇总!$A:$AW,$A19,FALSE))</f>
        <v/>
      </c>
      <c r="KJ19" s="34" t="str">
        <f>IF(ISERROR(VLOOKUP(KJ$3,[2]分国家汇总!$A:$AW,$A19,FALSE)),"",VLOOKUP(KJ$3,[2]分国家汇总!$A:$AW,$A19,FALSE))</f>
        <v/>
      </c>
      <c r="KK19" s="34" t="str">
        <f>IF(ISERROR(VLOOKUP(KK$3,[2]分国家汇总!$A:$AW,$A19,FALSE)),"",VLOOKUP(KK$3,[2]分国家汇总!$A:$AW,$A19,FALSE))</f>
        <v/>
      </c>
      <c r="KL19" s="34" t="str">
        <f>IF(ISERROR(VLOOKUP(KL$3,[2]分国家汇总!$A:$AW,$A19,FALSE)),"",VLOOKUP(KL$3,[2]分国家汇总!$A:$AW,$A19,FALSE))</f>
        <v/>
      </c>
      <c r="KM19" s="34" t="str">
        <f>IF(ISERROR(VLOOKUP(KM$3,[2]分国家汇总!$A:$AW,$A19,FALSE)),"",VLOOKUP(KM$3,[2]分国家汇总!$A:$AW,$A19,FALSE))</f>
        <v/>
      </c>
      <c r="KN19" s="34" t="str">
        <f>IF(ISERROR(VLOOKUP(KN$3,[2]分国家汇总!$A:$AW,$A19,FALSE)),"",VLOOKUP(KN$3,[2]分国家汇总!$A:$AW,$A19,FALSE))</f>
        <v/>
      </c>
      <c r="KO19" s="34" t="str">
        <f>IF(ISERROR(VLOOKUP(KO$3,[2]分国家汇总!$A:$AW,$A19,FALSE)),"",VLOOKUP(KO$3,[2]分国家汇总!$A:$AW,$A19,FALSE))</f>
        <v/>
      </c>
      <c r="KP19" s="34" t="str">
        <f>IF(ISERROR(VLOOKUP(KP$3,[2]分国家汇总!$A:$AW,$A19,FALSE)),"",VLOOKUP(KP$3,[2]分国家汇总!$A:$AW,$A19,FALSE))</f>
        <v/>
      </c>
      <c r="KQ19" s="34" t="str">
        <f>IF(ISERROR(VLOOKUP(KQ$3,[2]分国家汇总!$A:$AW,$A19,FALSE)),"",VLOOKUP(KQ$3,[2]分国家汇总!$A:$AW,$A19,FALSE))</f>
        <v/>
      </c>
      <c r="KR19" s="34" t="str">
        <f>IF(ISERROR(VLOOKUP(KR$3,[2]分国家汇总!$A:$AW,$A19,FALSE)),"",VLOOKUP(KR$3,[2]分国家汇总!$A:$AW,$A19,FALSE))</f>
        <v/>
      </c>
      <c r="KS19" s="34" t="str">
        <f>IF(ISERROR(VLOOKUP(KS$3,[2]分国家汇总!$A:$AW,$A19,FALSE)),"",VLOOKUP(KS$3,[2]分国家汇总!$A:$AW,$A19,FALSE))</f>
        <v/>
      </c>
      <c r="KT19" s="34" t="str">
        <f>IF(ISERROR(VLOOKUP(KT$3,[2]分国家汇总!$A:$AW,$A19,FALSE)),"",VLOOKUP(KT$3,[2]分国家汇总!$A:$AW,$A19,FALSE))</f>
        <v/>
      </c>
      <c r="KU19" s="34" t="str">
        <f>IF(ISERROR(VLOOKUP(KU$3,[2]分国家汇总!$A:$AW,$A19,FALSE)),"",VLOOKUP(KU$3,[2]分国家汇总!$A:$AW,$A19,FALSE))</f>
        <v/>
      </c>
      <c r="KV19" s="34" t="str">
        <f>IF(ISERROR(VLOOKUP(KV$3,[2]分国家汇总!$A:$AW,$A19,FALSE)),"",VLOOKUP(KV$3,[2]分国家汇总!$A:$AW,$A19,FALSE))</f>
        <v/>
      </c>
      <c r="KW19" s="34" t="str">
        <f>IF(ISERROR(VLOOKUP(KW$3,[2]分国家汇总!$A:$AW,$A19,FALSE)),"",VLOOKUP(KW$3,[2]分国家汇总!$A:$AW,$A19,FALSE))</f>
        <v/>
      </c>
      <c r="KX19" s="34" t="str">
        <f>IF(ISERROR(VLOOKUP(KX$3,[2]分国家汇总!$A:$AW,$A19,FALSE)),"",VLOOKUP(KX$3,[2]分国家汇总!$A:$AW,$A19,FALSE))</f>
        <v/>
      </c>
      <c r="KY19" s="34" t="str">
        <f>IF(ISERROR(VLOOKUP(KY$3,[2]分国家汇总!$A:$AW,$A19,FALSE)),"",VLOOKUP(KY$3,[2]分国家汇总!$A:$AW,$A19,FALSE))</f>
        <v/>
      </c>
      <c r="KZ19" s="34" t="str">
        <f>IF(ISERROR(VLOOKUP(KZ$3,[2]分国家汇总!$A:$AW,$A19,FALSE)),"",VLOOKUP(KZ$3,[2]分国家汇总!$A:$AW,$A19,FALSE))</f>
        <v/>
      </c>
      <c r="LA19" s="34" t="str">
        <f>IF(ISERROR(VLOOKUP(LA$3,[2]分国家汇总!$A:$AW,$A19,FALSE)),"",VLOOKUP(LA$3,[2]分国家汇总!$A:$AW,$A19,FALSE))</f>
        <v/>
      </c>
      <c r="LB19" s="34" t="str">
        <f>IF(ISERROR(VLOOKUP(LB$3,[2]分国家汇总!$A:$AW,$A19,FALSE)),"",VLOOKUP(LB$3,[2]分国家汇总!$A:$AW,$A19,FALSE))</f>
        <v/>
      </c>
      <c r="LC19" s="34" t="str">
        <f>IF(ISERROR(VLOOKUP(LC$3,[2]分国家汇总!$A:$AW,$A19,FALSE)),"",VLOOKUP(LC$3,[2]分国家汇总!$A:$AW,$A19,FALSE))</f>
        <v/>
      </c>
      <c r="LD19" s="34" t="str">
        <f>IF(ISERROR(VLOOKUP(LD$3,[2]分国家汇总!$A:$AW,$A19,FALSE)),"",VLOOKUP(LD$3,[2]分国家汇总!$A:$AW,$A19,FALSE))</f>
        <v/>
      </c>
      <c r="LE19" s="34" t="str">
        <f>IF(ISERROR(VLOOKUP(LE$3,[2]分国家汇总!$A:$AW,$A19,FALSE)),"",VLOOKUP(LE$3,[2]分国家汇总!$A:$AW,$A19,FALSE))</f>
        <v/>
      </c>
      <c r="LF19" s="34" t="str">
        <f>IF(ISERROR(VLOOKUP(LF$3,[2]分国家汇总!$A:$AW,$A19,FALSE)),"",VLOOKUP(LF$3,[2]分国家汇总!$A:$AW,$A19,FALSE))</f>
        <v/>
      </c>
      <c r="LG19" s="34" t="str">
        <f>IF(ISERROR(VLOOKUP(LG$3,[2]分国家汇总!$A:$AW,$A19,FALSE)),"",VLOOKUP(LG$3,[2]分国家汇总!$A:$AW,$A19,FALSE))</f>
        <v/>
      </c>
      <c r="LH19" s="34" t="str">
        <f>IF(ISERROR(VLOOKUP(LH$3,[2]分国家汇总!$A:$AW,$A19,FALSE)),"",VLOOKUP(LH$3,[2]分国家汇总!$A:$AW,$A19,FALSE))</f>
        <v/>
      </c>
      <c r="LI19" s="34" t="str">
        <f>IF(ISERROR(VLOOKUP(LI$3,[2]分国家汇总!$A:$AW,$A19,FALSE)),"",VLOOKUP(LI$3,[2]分国家汇总!$A:$AW,$A19,FALSE))</f>
        <v/>
      </c>
      <c r="LJ19" s="34" t="str">
        <f>IF(ISERROR(VLOOKUP(LJ$3,[2]分国家汇总!$A:$AW,$A19,FALSE)),"",VLOOKUP(LJ$3,[2]分国家汇总!$A:$AW,$A19,FALSE))</f>
        <v/>
      </c>
      <c r="LK19" s="34" t="str">
        <f>IF(ISERROR(VLOOKUP(LK$3,[2]分国家汇总!$A:$AW,$A19,FALSE)),"",VLOOKUP(LK$3,[2]分国家汇总!$A:$AW,$A19,FALSE))</f>
        <v/>
      </c>
      <c r="LL19" s="34" t="str">
        <f>IF(ISERROR(VLOOKUP(LL$3,[2]分国家汇总!$A:$AW,$A19,FALSE)),"",VLOOKUP(LL$3,[2]分国家汇总!$A:$AW,$A19,FALSE))</f>
        <v/>
      </c>
      <c r="LM19" s="34" t="str">
        <f>IF(ISERROR(VLOOKUP(LM$3,[2]分国家汇总!$A:$AW,$A19,FALSE)),"",VLOOKUP(LM$3,[2]分国家汇总!$A:$AW,$A19,FALSE))</f>
        <v/>
      </c>
      <c r="LN19" s="34" t="str">
        <f>IF(ISERROR(VLOOKUP(LN$3,[2]分国家汇总!$A:$AW,$A19,FALSE)),"",VLOOKUP(LN$3,[2]分国家汇总!$A:$AW,$A19,FALSE))</f>
        <v/>
      </c>
      <c r="LO19" s="34" t="str">
        <f>IF(ISERROR(VLOOKUP(LO$3,[2]分国家汇总!$A:$AW,$A19,FALSE)),"",VLOOKUP(LO$3,[2]分国家汇总!$A:$AW,$A19,FALSE))</f>
        <v/>
      </c>
      <c r="LP19" s="34" t="str">
        <f>IF(ISERROR(VLOOKUP(LP$3,[2]分国家汇总!$A:$AW,$A19,FALSE)),"",VLOOKUP(LP$3,[2]分国家汇总!$A:$AW,$A19,FALSE))</f>
        <v/>
      </c>
      <c r="LQ19" s="34" t="str">
        <f>IF(ISERROR(VLOOKUP(LQ$3,[2]分国家汇总!$A:$AW,$A19,FALSE)),"",VLOOKUP(LQ$3,[2]分国家汇总!$A:$AW,$A19,FALSE))</f>
        <v/>
      </c>
      <c r="LR19" s="34" t="str">
        <f>IF(ISERROR(VLOOKUP(LR$3,[2]分国家汇总!$A:$AW,$A19,FALSE)),"",VLOOKUP(LR$3,[2]分国家汇总!$A:$AW,$A19,FALSE))</f>
        <v/>
      </c>
      <c r="LS19" s="34" t="str">
        <f>IF(ISERROR(VLOOKUP(LS$3,[2]分国家汇总!$A:$AW,$A19,FALSE)),"",VLOOKUP(LS$3,[2]分国家汇总!$A:$AW,$A19,FALSE))</f>
        <v/>
      </c>
      <c r="LT19" s="34" t="str">
        <f>IF(ISERROR(VLOOKUP(LT$3,[2]分国家汇总!$A:$AW,$A19,FALSE)),"",VLOOKUP(LT$3,[2]分国家汇总!$A:$AW,$A19,FALSE))</f>
        <v/>
      </c>
      <c r="LU19" s="34" t="str">
        <f>IF(ISERROR(VLOOKUP(LU$3,[2]分国家汇总!$A:$AW,$A19,FALSE)),"",VLOOKUP(LU$3,[2]分国家汇总!$A:$AW,$A19,FALSE))</f>
        <v/>
      </c>
      <c r="LV19" s="34" t="str">
        <f>IF(ISERROR(VLOOKUP(LV$3,[2]分国家汇总!$A:$AW,$A19,FALSE)),"",VLOOKUP(LV$3,[2]分国家汇总!$A:$AW,$A19,FALSE))</f>
        <v/>
      </c>
      <c r="LW19" s="34" t="str">
        <f>IF(ISERROR(VLOOKUP(LW$3,[2]分国家汇总!$A:$AW,$A19,FALSE)),"",VLOOKUP(LW$3,[2]分国家汇总!$A:$AW,$A19,FALSE))</f>
        <v/>
      </c>
      <c r="LX19" s="34" t="str">
        <f>IF(ISERROR(VLOOKUP(LX$3,[2]分国家汇总!$A:$AW,$A19,FALSE)),"",VLOOKUP(LX$3,[2]分国家汇总!$A:$AW,$A19,FALSE))</f>
        <v/>
      </c>
      <c r="LY19" s="34" t="str">
        <f>IF(ISERROR(VLOOKUP(LY$3,[2]分国家汇总!$A:$AW,$A19,FALSE)),"",VLOOKUP(LY$3,[2]分国家汇总!$A:$AW,$A19,FALSE))</f>
        <v/>
      </c>
      <c r="LZ19" s="34" t="str">
        <f>IF(ISERROR(VLOOKUP(LZ$3,[2]分国家汇总!$A:$AW,$A19,FALSE)),"",VLOOKUP(LZ$3,[2]分国家汇总!$A:$AW,$A19,FALSE))</f>
        <v/>
      </c>
      <c r="MA19" s="34" t="str">
        <f>IF(ISERROR(VLOOKUP(MA$3,[2]分国家汇总!$A:$AW,$A19,FALSE)),"",VLOOKUP(MA$3,[2]分国家汇总!$A:$AW,$A19,FALSE))</f>
        <v/>
      </c>
      <c r="MB19" s="34" t="str">
        <f>IF(ISERROR(VLOOKUP(MB$3,[2]分国家汇总!$A:$AW,$A19,FALSE)),"",VLOOKUP(MB$3,[2]分国家汇总!$A:$AW,$A19,FALSE))</f>
        <v/>
      </c>
      <c r="MC19" s="34" t="str">
        <f>IF(ISERROR(VLOOKUP(MC$3,[2]分国家汇总!$A:$AW,$A19,FALSE)),"",VLOOKUP(MC$3,[2]分国家汇总!$A:$AW,$A19,FALSE))</f>
        <v/>
      </c>
      <c r="MD19" s="34" t="str">
        <f>IF(ISERROR(VLOOKUP(MD$3,[2]分国家汇总!$A:$AW,$A19,FALSE)),"",VLOOKUP(MD$3,[2]分国家汇总!$A:$AW,$A19,FALSE))</f>
        <v/>
      </c>
      <c r="ME19" s="34" t="str">
        <f>IF(ISERROR(VLOOKUP(ME$3,[2]分国家汇总!$A:$AW,$A19,FALSE)),"",VLOOKUP(ME$3,[2]分国家汇总!$A:$AW,$A19,FALSE))</f>
        <v/>
      </c>
      <c r="MF19" s="34" t="str">
        <f>IF(ISERROR(VLOOKUP(MF$3,[2]分国家汇总!$A:$AW,$A19,FALSE)),"",VLOOKUP(MF$3,[2]分国家汇总!$A:$AW,$A19,FALSE))</f>
        <v/>
      </c>
      <c r="MG19" s="34" t="str">
        <f>IF(ISERROR(VLOOKUP(MG$3,[2]分国家汇总!$A:$AW,$A19,FALSE)),"",VLOOKUP(MG$3,[2]分国家汇总!$A:$AW,$A19,FALSE))</f>
        <v/>
      </c>
      <c r="MH19" s="34" t="str">
        <f>IF(ISERROR(VLOOKUP(MH$3,[2]分国家汇总!$A:$AW,$A19,FALSE)),"",VLOOKUP(MH$3,[2]分国家汇总!$A:$AW,$A19,FALSE))</f>
        <v/>
      </c>
      <c r="MI19" s="34" t="str">
        <f>IF(ISERROR(VLOOKUP(MI$3,[2]分国家汇总!$A:$AW,$A19,FALSE)),"",VLOOKUP(MI$3,[2]分国家汇总!$A:$AW,$A19,FALSE))</f>
        <v/>
      </c>
      <c r="MJ19" s="34" t="str">
        <f>IF(ISERROR(VLOOKUP(MJ$3,[2]分国家汇总!$A:$AW,$A19,FALSE)),"",VLOOKUP(MJ$3,[2]分国家汇总!$A:$AW,$A19,FALSE))</f>
        <v/>
      </c>
      <c r="MK19" s="34" t="str">
        <f>IF(ISERROR(VLOOKUP(MK$3,[2]分国家汇总!$A:$AW,$A19,FALSE)),"",VLOOKUP(MK$3,[2]分国家汇总!$A:$AW,$A19,FALSE))</f>
        <v/>
      </c>
      <c r="ML19" s="34" t="str">
        <f>IF(ISERROR(VLOOKUP(ML$3,[2]分国家汇总!$A:$AW,$A19,FALSE)),"",VLOOKUP(ML$3,[2]分国家汇总!$A:$AW,$A19,FALSE))</f>
        <v/>
      </c>
      <c r="MM19" s="34" t="str">
        <f>IF(ISERROR(VLOOKUP(MM$3,[2]分国家汇总!$A:$AW,$A19,FALSE)),"",VLOOKUP(MM$3,[2]分国家汇总!$A:$AW,$A19,FALSE))</f>
        <v/>
      </c>
      <c r="MN19" s="34" t="str">
        <f>IF(ISERROR(VLOOKUP(MN$3,[2]分国家汇总!$A:$AW,$A19,FALSE)),"",VLOOKUP(MN$3,[2]分国家汇总!$A:$AW,$A19,FALSE))</f>
        <v/>
      </c>
      <c r="MO19" s="34" t="str">
        <f>IF(ISERROR(VLOOKUP(MO$3,[2]分国家汇总!$A:$AW,$A19,FALSE)),"",VLOOKUP(MO$3,[2]分国家汇总!$A:$AW,$A19,FALSE))</f>
        <v/>
      </c>
      <c r="MP19" s="34" t="str">
        <f>IF(ISERROR(VLOOKUP(MP$3,[2]分国家汇总!$A:$AW,$A19,FALSE)),"",VLOOKUP(MP$3,[2]分国家汇总!$A:$AW,$A19,FALSE))</f>
        <v/>
      </c>
      <c r="MQ19" s="34" t="str">
        <f>IF(ISERROR(VLOOKUP(MQ$3,[2]分国家汇总!$A:$AW,$A19,FALSE)),"",VLOOKUP(MQ$3,[2]分国家汇总!$A:$AW,$A19,FALSE))</f>
        <v/>
      </c>
      <c r="MR19" s="34" t="str">
        <f>IF(ISERROR(VLOOKUP(MR$3,[2]分国家汇总!$A:$AW,$A19,FALSE)),"",VLOOKUP(MR$3,[2]分国家汇总!$A:$AW,$A19,FALSE))</f>
        <v/>
      </c>
      <c r="MS19" s="34" t="str">
        <f>IF(ISERROR(VLOOKUP(MS$3,[2]分国家汇总!$A:$AW,$A19,FALSE)),"",VLOOKUP(MS$3,[2]分国家汇总!$A:$AW,$A19,FALSE))</f>
        <v/>
      </c>
      <c r="MT19" s="34" t="str">
        <f>IF(ISERROR(VLOOKUP(MT$3,[2]分国家汇总!$A:$AW,$A19,FALSE)),"",VLOOKUP(MT$3,[2]分国家汇总!$A:$AW,$A19,FALSE))</f>
        <v/>
      </c>
      <c r="MU19" s="34" t="str">
        <f>IF(ISERROR(VLOOKUP(MU$3,[2]分国家汇总!$A:$AW,$A19,FALSE)),"",VLOOKUP(MU$3,[2]分国家汇总!$A:$AW,$A19,FALSE))</f>
        <v/>
      </c>
      <c r="MV19" s="34" t="str">
        <f>IF(ISERROR(VLOOKUP(MV$3,[2]分国家汇总!$A:$AW,$A19,FALSE)),"",VLOOKUP(MV$3,[2]分国家汇总!$A:$AW,$A19,FALSE))</f>
        <v/>
      </c>
      <c r="MW19" s="34" t="str">
        <f>IF(ISERROR(VLOOKUP(MW$3,[2]分国家汇总!$A:$AW,$A19,FALSE)),"",VLOOKUP(MW$3,[2]分国家汇总!$A:$AW,$A19,FALSE))</f>
        <v/>
      </c>
      <c r="MX19" s="34" t="str">
        <f>IF(ISERROR(VLOOKUP(MX$3,[2]分国家汇总!$A:$AW,$A19,FALSE)),"",VLOOKUP(MX$3,[2]分国家汇总!$A:$AW,$A19,FALSE))</f>
        <v/>
      </c>
      <c r="MY19" s="34" t="str">
        <f>IF(ISERROR(VLOOKUP(MY$3,[2]分国家汇总!$A:$AW,$A19,FALSE)),"",VLOOKUP(MY$3,[2]分国家汇总!$A:$AW,$A19,FALSE))</f>
        <v/>
      </c>
      <c r="MZ19" s="34" t="str">
        <f>IF(ISERROR(VLOOKUP(MZ$3,[2]分国家汇总!$A:$AW,$A19,FALSE)),"",VLOOKUP(MZ$3,[2]分国家汇总!$A:$AW,$A19,FALSE))</f>
        <v/>
      </c>
      <c r="NA19" s="34" t="str">
        <f>IF(ISERROR(VLOOKUP(NA$3,[2]分国家汇总!$A:$AW,$A19,FALSE)),"",VLOOKUP(NA$3,[2]分国家汇总!$A:$AW,$A19,FALSE))</f>
        <v/>
      </c>
      <c r="NB19" s="34" t="str">
        <f>IF(ISERROR(VLOOKUP(NB$3,[2]分国家汇总!$A:$AW,$A19,FALSE)),"",VLOOKUP(NB$3,[2]分国家汇总!$A:$AW,$A19,FALSE))</f>
        <v/>
      </c>
      <c r="NC19" s="34" t="str">
        <f>IF(ISERROR(VLOOKUP(NC$3,[2]分国家汇总!$A:$AW,$A19,FALSE)),"",VLOOKUP(NC$3,[2]分国家汇总!$A:$AW,$A19,FALSE))</f>
        <v/>
      </c>
      <c r="ND19" s="34" t="str">
        <f>IF(ISERROR(VLOOKUP(ND$3,[2]分国家汇总!$A:$AW,$A19,FALSE)),"",VLOOKUP(ND$3,[2]分国家汇总!$A:$AW,$A19,FALSE))</f>
        <v/>
      </c>
      <c r="NE19" s="34" t="str">
        <f>IF(ISERROR(VLOOKUP(NE$3,[2]分国家汇总!$A:$AW,$A19,FALSE)),"",VLOOKUP(NE$3,[2]分国家汇总!$A:$AW,$A19,FALSE))</f>
        <v/>
      </c>
      <c r="NF19" s="34" t="str">
        <f>IF(ISERROR(VLOOKUP(NF$3,[2]分国家汇总!$A:$AW,$A19,FALSE)),"",VLOOKUP(NF$3,[2]分国家汇总!$A:$AW,$A19,FALSE))</f>
        <v/>
      </c>
      <c r="NG19" s="34" t="str">
        <f>IF(ISERROR(VLOOKUP(NG$3,[2]分国家汇总!$A:$AW,$A19,FALSE)),"",VLOOKUP(NG$3,[2]分国家汇总!$A:$AW,$A19,FALSE))</f>
        <v/>
      </c>
      <c r="NH19" s="34" t="str">
        <f>IF(ISERROR(VLOOKUP(NH$3,[2]分国家汇总!$A:$AW,$A19,FALSE)),"",VLOOKUP(NH$3,[2]分国家汇总!$A:$AW,$A19,FALSE))</f>
        <v/>
      </c>
      <c r="NI19" s="34" t="str">
        <f>IF(ISERROR(VLOOKUP(NI$3,[2]分国家汇总!$A:$AW,$A19,FALSE)),"",VLOOKUP(NI$3,[2]分国家汇总!$A:$AW,$A19,FALSE))</f>
        <v/>
      </c>
      <c r="NJ19" s="34" t="str">
        <f>IF(ISERROR(VLOOKUP(NJ$3,[2]分国家汇总!$A:$AW,$A19,FALSE)),"",VLOOKUP(NJ$3,[2]分国家汇总!$A:$AW,$A19,FALSE))</f>
        <v/>
      </c>
      <c r="NK19" s="34" t="str">
        <f>IF(ISERROR(VLOOKUP(NK$3,[2]分国家汇总!$A:$AW,$A19,FALSE)),"",VLOOKUP(NK$3,[2]分国家汇总!$A:$AW,$A19,FALSE))</f>
        <v/>
      </c>
      <c r="NL19" s="34" t="str">
        <f>IF(ISERROR(VLOOKUP(NL$3,[2]分国家汇总!$A:$AW,$A19,FALSE)),"",VLOOKUP(NL$3,[2]分国家汇总!$A:$AW,$A19,FALSE))</f>
        <v/>
      </c>
      <c r="NM19" s="34" t="str">
        <f>IF(ISERROR(VLOOKUP(NM$3,[2]分国家汇总!$A:$AW,$A19,FALSE)),"",VLOOKUP(NM$3,[2]分国家汇总!$A:$AW,$A19,FALSE))</f>
        <v/>
      </c>
      <c r="NN19" s="34" t="str">
        <f>IF(ISERROR(VLOOKUP(NN$3,[2]分国家汇总!$A:$AW,$A19,FALSE)),"",VLOOKUP(NN$3,[2]分国家汇总!$A:$AW,$A19,FALSE))</f>
        <v/>
      </c>
      <c r="NO19" s="34" t="str">
        <f>IF(ISERROR(VLOOKUP(NO$3,[2]分国家汇总!$A:$AW,$A19,FALSE)),"",VLOOKUP(NO$3,[2]分国家汇总!$A:$AW,$A19,FALSE))</f>
        <v/>
      </c>
      <c r="NP19" s="34" t="str">
        <f>IF(ISERROR(VLOOKUP(NP$3,[2]分国家汇总!$A:$AW,$A19,FALSE)),"",VLOOKUP(NP$3,[2]分国家汇总!$A:$AW,$A19,FALSE))</f>
        <v/>
      </c>
      <c r="NQ19" s="34" t="str">
        <f>IF(ISERROR(VLOOKUP(NQ$3,[2]分国家汇总!$A:$AW,$A19,FALSE)),"",VLOOKUP(NQ$3,[2]分国家汇总!$A:$AW,$A19,FALSE))</f>
        <v/>
      </c>
      <c r="NR19" s="34" t="str">
        <f>IF(ISERROR(VLOOKUP(NR$3,[2]分国家汇总!$A:$AW,$A19,FALSE)),"",VLOOKUP(NR$3,[2]分国家汇总!$A:$AW,$A19,FALSE))</f>
        <v/>
      </c>
      <c r="NS19" s="34" t="str">
        <f>IF(ISERROR(VLOOKUP(NS$3,[2]分国家汇总!$A:$AW,$A19,FALSE)),"",VLOOKUP(NS$3,[2]分国家汇总!$A:$AW,$A19,FALSE))</f>
        <v/>
      </c>
      <c r="NT19" s="34" t="str">
        <f>IF(ISERROR(VLOOKUP(NT$3,[2]分国家汇总!$A:$AW,$A19,FALSE)),"",VLOOKUP(NT$3,[2]分国家汇总!$A:$AW,$A19,FALSE))</f>
        <v/>
      </c>
      <c r="NU19" s="34" t="str">
        <f>IF(ISERROR(VLOOKUP(NU$3,[2]分国家汇总!$A:$AW,$A19,FALSE)),"",VLOOKUP(NU$3,[2]分国家汇总!$A:$AW,$A19,FALSE))</f>
        <v/>
      </c>
      <c r="NV19" s="34" t="str">
        <f>IF(ISERROR(VLOOKUP(NV$3,[2]分国家汇总!$A:$AW,$A19,FALSE)),"",VLOOKUP(NV$3,[2]分国家汇总!$A:$AW,$A19,FALSE))</f>
        <v/>
      </c>
      <c r="NW19" s="34" t="str">
        <f>IF(ISERROR(VLOOKUP(NW$3,[2]分国家汇总!$A:$AW,$A19,FALSE)),"",VLOOKUP(NW$3,[2]分国家汇总!$A:$AW,$A19,FALSE))</f>
        <v/>
      </c>
      <c r="NX19" s="34" t="str">
        <f>IF(ISERROR(VLOOKUP(NX$3,[2]分国家汇总!$A:$AW,$A19,FALSE)),"",VLOOKUP(NX$3,[2]分国家汇总!$A:$AW,$A19,FALSE))</f>
        <v/>
      </c>
      <c r="NY19" s="34" t="str">
        <f>IF(ISERROR(VLOOKUP(NY$3,[2]分国家汇总!$A:$AW,$A19,FALSE)),"",VLOOKUP(NY$3,[2]分国家汇总!$A:$AW,$A19,FALSE))</f>
        <v/>
      </c>
      <c r="NZ19" s="34" t="str">
        <f>IF(ISERROR(VLOOKUP(NZ$3,[2]分国家汇总!$A:$AW,$A19,FALSE)),"",VLOOKUP(NZ$3,[2]分国家汇总!$A:$AW,$A19,FALSE))</f>
        <v/>
      </c>
      <c r="OA19" s="34" t="str">
        <f>IF(ISERROR(VLOOKUP(OA$3,[2]分国家汇总!$A:$AW,$A19,FALSE)),"",VLOOKUP(OA$3,[2]分国家汇总!$A:$AW,$A19,FALSE))</f>
        <v/>
      </c>
      <c r="OB19" s="34" t="str">
        <f>IF(ISERROR(VLOOKUP(OB$3,[2]分国家汇总!$A:$AW,$A19,FALSE)),"",VLOOKUP(OB$3,[2]分国家汇总!$A:$AW,$A19,FALSE))</f>
        <v/>
      </c>
      <c r="OC19" s="34" t="str">
        <f>IF(ISERROR(VLOOKUP(OC$3,[2]分国家汇总!$A:$AW,$A19,FALSE)),"",VLOOKUP(OC$3,[2]分国家汇总!$A:$AW,$A19,FALSE))</f>
        <v/>
      </c>
      <c r="OD19" s="34" t="str">
        <f>IF(ISERROR(VLOOKUP(OD$3,[2]分国家汇总!$A:$AW,$A19,FALSE)),"",VLOOKUP(OD$3,[2]分国家汇总!$A:$AW,$A19,FALSE))</f>
        <v/>
      </c>
      <c r="OE19" s="34" t="str">
        <f>IF(ISERROR(VLOOKUP(OE$3,[2]分国家汇总!$A:$AW,$A19,FALSE)),"",VLOOKUP(OE$3,[2]分国家汇总!$A:$AW,$A19,FALSE))</f>
        <v/>
      </c>
      <c r="OF19" s="34" t="str">
        <f>IF(ISERROR(VLOOKUP(OF$3,[2]分国家汇总!$A:$AW,$A19,FALSE)),"",VLOOKUP(OF$3,[2]分国家汇总!$A:$AW,$A19,FALSE))</f>
        <v/>
      </c>
      <c r="OG19" s="34" t="str">
        <f>IF(ISERROR(VLOOKUP(OG$3,[2]分国家汇总!$A:$AW,$A19,FALSE)),"",VLOOKUP(OG$3,[2]分国家汇总!$A:$AW,$A19,FALSE))</f>
        <v/>
      </c>
      <c r="OH19" s="34" t="str">
        <f>IF(ISERROR(VLOOKUP(OH$3,[2]分国家汇总!$A:$AW,$A19,FALSE)),"",VLOOKUP(OH$3,[2]分国家汇总!$A:$AW,$A19,FALSE))</f>
        <v/>
      </c>
      <c r="OI19" s="34" t="str">
        <f>IF(ISERROR(VLOOKUP(OI$3,[2]分国家汇总!$A:$AW,$A19,FALSE)),"",VLOOKUP(OI$3,[2]分国家汇总!$A:$AW,$A19,FALSE))</f>
        <v/>
      </c>
      <c r="OJ19" s="34" t="str">
        <f>IF(ISERROR(VLOOKUP(OJ$3,[2]分国家汇总!$A:$AW,$A19,FALSE)),"",VLOOKUP(OJ$3,[2]分国家汇总!$A:$AW,$A19,FALSE))</f>
        <v/>
      </c>
      <c r="OK19" s="34" t="str">
        <f>IF(ISERROR(VLOOKUP(OK$3,[2]分国家汇总!$A:$AW,$A19,FALSE)),"",VLOOKUP(OK$3,[2]分国家汇总!$A:$AW,$A19,FALSE))</f>
        <v/>
      </c>
      <c r="OL19" s="34" t="str">
        <f>IF(ISERROR(VLOOKUP(OL$3,[2]分国家汇总!$A:$AW,$A19,FALSE)),"",VLOOKUP(OL$3,[2]分国家汇总!$A:$AW,$A19,FALSE))</f>
        <v/>
      </c>
      <c r="OM19" s="34" t="str">
        <f>IF(ISERROR(VLOOKUP(OM$3,[2]分国家汇总!$A:$AW,$A19,FALSE)),"",VLOOKUP(OM$3,[2]分国家汇总!$A:$AW,$A19,FALSE))</f>
        <v/>
      </c>
      <c r="ON19" s="34" t="str">
        <f>IF(ISERROR(VLOOKUP(ON$3,[2]分国家汇总!$A:$AW,$A19,FALSE)),"",VLOOKUP(ON$3,[2]分国家汇总!$A:$AW,$A19,FALSE))</f>
        <v/>
      </c>
      <c r="OO19" s="34" t="str">
        <f>IF(ISERROR(VLOOKUP(OO$3,[2]分国家汇总!$A:$AW,$A19,FALSE)),"",VLOOKUP(OO$3,[2]分国家汇总!$A:$AW,$A19,FALSE))</f>
        <v/>
      </c>
      <c r="OP19" s="34" t="str">
        <f>IF(ISERROR(VLOOKUP(OP$3,[2]分国家汇总!$A:$AW,$A19,FALSE)),"",VLOOKUP(OP$3,[2]分国家汇总!$A:$AW,$A19,FALSE))</f>
        <v/>
      </c>
      <c r="OQ19" s="34" t="str">
        <f>IF(ISERROR(VLOOKUP(OQ$3,[2]分国家汇总!$A:$AW,$A19,FALSE)),"",VLOOKUP(OQ$3,[2]分国家汇总!$A:$AW,$A19,FALSE))</f>
        <v/>
      </c>
      <c r="OR19" s="34" t="str">
        <f>IF(ISERROR(VLOOKUP(OR$3,[2]分国家汇总!$A:$AW,$A19,FALSE)),"",VLOOKUP(OR$3,[2]分国家汇总!$A:$AW,$A19,FALSE))</f>
        <v/>
      </c>
      <c r="OS19" s="34" t="str">
        <f>IF(ISERROR(VLOOKUP(OS$3,[2]分国家汇总!$A:$AW,$A19,FALSE)),"",VLOOKUP(OS$3,[2]分国家汇总!$A:$AW,$A19,FALSE))</f>
        <v/>
      </c>
      <c r="OT19" s="34" t="str">
        <f>IF(ISERROR(VLOOKUP(OT$3,[2]分国家汇总!$A:$AW,$A19,FALSE)),"",VLOOKUP(OT$3,[2]分国家汇总!$A:$AW,$A19,FALSE))</f>
        <v/>
      </c>
      <c r="OU19" s="34" t="str">
        <f>IF(ISERROR(VLOOKUP(OU$3,[2]分国家汇总!$A:$AW,$A19,FALSE)),"",VLOOKUP(OU$3,[2]分国家汇总!$A:$AW,$A19,FALSE))</f>
        <v/>
      </c>
      <c r="OV19" s="34" t="str">
        <f>IF(ISERROR(VLOOKUP(OV$3,[2]分国家汇总!$A:$AW,$A19,FALSE)),"",VLOOKUP(OV$3,[2]分国家汇总!$A:$AW,$A19,FALSE))</f>
        <v/>
      </c>
      <c r="OW19" s="34" t="str">
        <f>IF(ISERROR(VLOOKUP(OW$3,[2]分国家汇总!$A:$AW,$A19,FALSE)),"",VLOOKUP(OW$3,[2]分国家汇总!$A:$AW,$A19,FALSE))</f>
        <v/>
      </c>
      <c r="OX19" s="34" t="str">
        <f>IF(ISERROR(VLOOKUP(OX$3,[2]分国家汇总!$A:$AW,$A19,FALSE)),"",VLOOKUP(OX$3,[2]分国家汇总!$A:$AW,$A19,FALSE))</f>
        <v/>
      </c>
      <c r="OY19" s="34" t="str">
        <f>IF(ISERROR(VLOOKUP(OY$3,[2]分国家汇总!$A:$AW,$A19,FALSE)),"",VLOOKUP(OY$3,[2]分国家汇总!$A:$AW,$A19,FALSE))</f>
        <v/>
      </c>
      <c r="OZ19" s="34" t="str">
        <f>IF(ISERROR(VLOOKUP(OZ$3,[2]分国家汇总!$A:$AW,$A19,FALSE)),"",VLOOKUP(OZ$3,[2]分国家汇总!$A:$AW,$A19,FALSE))</f>
        <v/>
      </c>
      <c r="PA19" s="34" t="str">
        <f>IF(ISERROR(VLOOKUP(PA$3,[2]分国家汇总!$A:$AW,$A19,FALSE)),"",VLOOKUP(PA$3,[2]分国家汇总!$A:$AW,$A19,FALSE))</f>
        <v/>
      </c>
      <c r="PB19" s="34" t="str">
        <f>IF(ISERROR(VLOOKUP(PB$3,[2]分国家汇总!$A:$AW,$A19,FALSE)),"",VLOOKUP(PB$3,[2]分国家汇总!$A:$AW,$A19,FALSE))</f>
        <v/>
      </c>
      <c r="PC19" s="34" t="str">
        <f>IF(ISERROR(VLOOKUP(PC$3,[2]分国家汇总!$A:$AW,$A19,FALSE)),"",VLOOKUP(PC$3,[2]分国家汇总!$A:$AW,$A19,FALSE))</f>
        <v/>
      </c>
      <c r="PD19" s="34" t="str">
        <f>IF(ISERROR(VLOOKUP(PD$3,[2]分国家汇总!$A:$AW,$A19,FALSE)),"",VLOOKUP(PD$3,[2]分国家汇总!$A:$AW,$A19,FALSE))</f>
        <v/>
      </c>
      <c r="PE19" s="34" t="str">
        <f>IF(ISERROR(VLOOKUP(PE$3,[2]分国家汇总!$A:$AW,$A19,FALSE)),"",VLOOKUP(PE$3,[2]分国家汇总!$A:$AW,$A19,FALSE))</f>
        <v/>
      </c>
      <c r="PF19" s="34" t="str">
        <f>IF(ISERROR(VLOOKUP(PF$3,[2]分国家汇总!$A:$AW,$A19,FALSE)),"",VLOOKUP(PF$3,[2]分国家汇总!$A:$AW,$A19,FALSE))</f>
        <v/>
      </c>
      <c r="PG19" s="34">
        <f>IF(ISERROR(VLOOKUP(PG$3,[2]分国家汇总!$A:$AW,$A19,FALSE)),"",VLOOKUP(PG$3,[2]分国家汇总!$A:$AW,$A19,FALSE))</f>
        <v>375.883353</v>
      </c>
      <c r="PH19" s="34">
        <f>IF(ISERROR(VLOOKUP(PH$3,[2]分国家汇总!$A:$AW,$A19,FALSE)),"",VLOOKUP(PH$3,[2]分国家汇总!$A:$AW,$A19,FALSE))</f>
        <v>-1182.621271</v>
      </c>
      <c r="PI19" s="34">
        <f>IF(ISERROR(VLOOKUP(PI$3,[2]分国家汇总!$A:$AW,$A19,FALSE)),"",VLOOKUP(PI$3,[2]分国家汇总!$A:$AW,$A19,FALSE))</f>
        <v>-189.949895</v>
      </c>
      <c r="PJ19" s="34">
        <f>IF(ISERROR(VLOOKUP(PJ$3,[2]分国家汇总!$A:$AW,$A19,FALSE)),"",VLOOKUP(PJ$3,[2]分国家汇总!$A:$AW,$A19,FALSE))</f>
        <v>-1128.0448759999999</v>
      </c>
      <c r="PK19" s="34">
        <f>IF(ISERROR(VLOOKUP(PK$3,[2]分国家汇总!$A:$AW,$A19,FALSE)),"",VLOOKUP(PK$3,[2]分国家汇总!$A:$AW,$A19,FALSE))</f>
        <v>316.45330799999999</v>
      </c>
      <c r="PL19" s="34">
        <f>IF(ISERROR(VLOOKUP(PL$3,[2]分国家汇总!$A:$AW,$A19,FALSE)),"",VLOOKUP(PL$3,[2]分国家汇总!$A:$AW,$A19,FALSE))</f>
        <v>-1195.6156989999999</v>
      </c>
      <c r="PM19" s="34">
        <f>IF(ISERROR(VLOOKUP(PM$3,[2]分国家汇总!$A:$AW,$A19,FALSE)),"",VLOOKUP(PM$3,[2]分国家汇总!$A:$AW,$A19,FALSE))</f>
        <v>-905.91143899999997</v>
      </c>
      <c r="PN19" s="34">
        <f>IF(ISERROR(VLOOKUP(PN$3,[2]分国家汇总!$A:$AW,$A19,FALSE)),"",VLOOKUP(PN$3,[2]分国家汇总!$A:$AW,$A19,FALSE))</f>
        <v>-780.94177100000002</v>
      </c>
      <c r="PO19" s="34">
        <f>IF(ISERROR(VLOOKUP(PO$3,[2]分国家汇总!$A:$AW,$A19,FALSE)),"",VLOOKUP(PO$3,[2]分国家汇总!$A:$AW,$A19,FALSE))</f>
        <v>-212.431343</v>
      </c>
      <c r="PP19" s="34">
        <f>IF(ISERROR(VLOOKUP(PP$3,[2]分国家汇总!$A:$AW,$A19,FALSE)),"",VLOOKUP(PP$3,[2]分国家汇总!$A:$AW,$A19,FALSE))</f>
        <v>-403.40588100000002</v>
      </c>
      <c r="PQ19" s="34">
        <f>IF(ISERROR(VLOOKUP(PQ$3,[2]分国家汇总!$A:$AW,$A19,FALSE)),"",VLOOKUP(PQ$3,[2]分国家汇总!$A:$AW,$A19,FALSE))</f>
        <v>-661.482169</v>
      </c>
      <c r="PR19" s="34">
        <f>IF(ISERROR(VLOOKUP(PR$3,[2]分国家汇总!$A:$AW,$A19,FALSE)),"",VLOOKUP(PR$3,[2]分国家汇总!$A:$AW,$A19,FALSE))</f>
        <v>-726.36131799999998</v>
      </c>
      <c r="PS19" s="34">
        <f>IF(ISERROR(VLOOKUP(PS$3,[2]分国家汇总!$A:$AW,$A19,FALSE)),"",VLOOKUP(PS$3,[2]分国家汇总!$A:$AW,$A19,FALSE))</f>
        <v>-531.16266700000006</v>
      </c>
      <c r="PT19" s="34">
        <f>IF(ISERROR(VLOOKUP(PT$3,[2]分国家汇总!$A:$AW,$A19,FALSE)),"",VLOOKUP(PT$3,[2]分国家汇总!$A:$AW,$A19,FALSE))</f>
        <v>-884.69175900000005</v>
      </c>
      <c r="PU19" s="34">
        <f>IF(ISERROR(VLOOKUP(PU$3,[2]分国家汇总!$A:$AW,$A19,FALSE)),"",VLOOKUP(PU$3,[2]分国家汇总!$A:$AW,$A19,FALSE))</f>
        <v>-214.106911</v>
      </c>
      <c r="PV19" s="34">
        <f>IF(ISERROR(VLOOKUP(PV$3,[2]分国家汇总!$A:$AW,$A19,FALSE)),"",VLOOKUP(PV$3,[2]分国家汇总!$A:$AW,$A19,FALSE))</f>
        <v>39.421677000000003</v>
      </c>
      <c r="PW19" s="34">
        <f>IF(ISERROR(VLOOKUP(PW$3,[2]分国家汇总!$A:$AW,$A19,FALSE)),"",VLOOKUP(PW$3,[2]分国家汇总!$A:$AW,$A19,FALSE))</f>
        <v>-323.45420000000001</v>
      </c>
      <c r="PX19" s="34">
        <f>IF(ISERROR(VLOOKUP(PX$3,[2]分国家汇总!$A:$AW,$A19,FALSE)),"",VLOOKUP(PX$3,[2]分国家汇总!$A:$AW,$A19,FALSE))</f>
        <v>108.198897</v>
      </c>
      <c r="PY19" s="34">
        <f>IF(ISERROR(VLOOKUP(PY$3,[2]分国家汇总!$A:$AW,$A19,FALSE)),"",VLOOKUP(PY$3,[2]分国家汇总!$A:$AW,$A19,FALSE))</f>
        <v>-528.48790399999996</v>
      </c>
      <c r="PZ19" s="34">
        <f>IF(ISERROR(VLOOKUP(PZ$3,[2]分国家汇总!$A:$AW,$A19,FALSE)),"",VLOOKUP(PZ$3,[2]分国家汇总!$A:$AW,$A19,FALSE))</f>
        <v>-6.7557340000000003</v>
      </c>
      <c r="QA19" s="34">
        <f>IF(ISERROR(VLOOKUP(QA$3,[2]分国家汇总!$A:$AW,$A19,FALSE)),"",VLOOKUP(QA$3,[2]分国家汇总!$A:$AW,$A19,FALSE))</f>
        <v>-200.26462900000001</v>
      </c>
      <c r="QB19" s="34">
        <f>IF(ISERROR(VLOOKUP(QB$3,[2]分国家汇总!$A:$AW,$A19,FALSE)),"",VLOOKUP(QB$3,[2]分国家汇总!$A:$AW,$A19,FALSE))</f>
        <v>-807.30829900000003</v>
      </c>
      <c r="QC19" s="34">
        <f>IF(ISERROR(VLOOKUP(QC$3,[2]分国家汇总!$A:$AW,$A19,FALSE)),"",VLOOKUP(QC$3,[2]分国家汇总!$A:$AW,$A19,FALSE))</f>
        <v>-566.25124900000003</v>
      </c>
      <c r="QD19" s="34">
        <f>IF(ISERROR(VLOOKUP(QD$3,[2]分国家汇总!$A:$AW,$A19,FALSE)),"",VLOOKUP(QD$3,[2]分国家汇总!$A:$AW,$A19,FALSE))</f>
        <v>-441.27057200000002</v>
      </c>
      <c r="QE19" s="34">
        <f>IF(ISERROR(VLOOKUP(QE$3,[2]分国家汇总!$A:$AW,$A19,FALSE)),"",VLOOKUP(QE$3,[2]分国家汇总!$A:$AW,$A19,FALSE))</f>
        <v>-243.03417200000001</v>
      </c>
      <c r="QF19" s="34">
        <f>IF(ISERROR(VLOOKUP(QF$3,[2]分国家汇总!$A:$AW,$A19,FALSE)),"",VLOOKUP(QF$3,[2]分国家汇总!$A:$AW,$A19,FALSE))</f>
        <v>-663.55883600000004</v>
      </c>
      <c r="QG19" s="34">
        <f>IF(ISERROR(VLOOKUP(QG$3,[2]分国家汇总!$A:$AW,$A19,FALSE)),"",VLOOKUP(QG$3,[2]分国家汇总!$A:$AW,$A19,FALSE))</f>
        <v>-364.89630099999999</v>
      </c>
      <c r="QH19" s="34">
        <f>IF(ISERROR(VLOOKUP(QH$3,[2]分国家汇总!$A:$AW,$A19,FALSE)),"",VLOOKUP(QH$3,[2]分国家汇总!$A:$AW,$A19,FALSE))</f>
        <v>-216.69458700000001</v>
      </c>
      <c r="QI19" s="34">
        <f>IF(ISERROR(VLOOKUP(QI$3,[2]分国家汇总!$A:$AW,$A19,FALSE)),"",VLOOKUP(QI$3,[2]分国家汇总!$A:$AW,$A19,FALSE))</f>
        <v>-362.04090400000001</v>
      </c>
      <c r="QJ19" s="34">
        <f>IF(ISERROR(VLOOKUP(QJ$3,[2]分国家汇总!$A:$AW,$A19,FALSE)),"",VLOOKUP(QJ$3,[2]分国家汇总!$A:$AW,$A19,FALSE))</f>
        <v>-733.09772299999997</v>
      </c>
      <c r="QK19" s="34">
        <f>IF(ISERROR(VLOOKUP(QK$3,[2]分国家汇总!$A:$AW,$A19,FALSE)),"",VLOOKUP(QK$3,[2]分国家汇总!$A:$AW,$A19,FALSE))</f>
        <v>-1018.355792</v>
      </c>
      <c r="QL19" s="34">
        <f>IF(ISERROR(VLOOKUP(QL$3,[2]分国家汇总!$A:$AW,$A19,FALSE)),"",VLOOKUP(QL$3,[2]分国家汇总!$A:$AW,$A19,FALSE))</f>
        <v>-250.815202</v>
      </c>
      <c r="QM19" s="34">
        <f>IF(ISERROR(VLOOKUP(QM$3,[2]分国家汇总!$A:$AW,$A19,FALSE)),"",VLOOKUP(QM$3,[2]分国家汇总!$A:$AW,$A19,FALSE))</f>
        <v>-1299.591287</v>
      </c>
      <c r="QN19" s="34">
        <f>IF(ISERROR(VLOOKUP(QN$3,[2]分国家汇总!$A:$AW,$A19,FALSE)),"",VLOOKUP(QN$3,[2]分国家汇总!$A:$AW,$A19,FALSE))</f>
        <v>-674.86525200000005</v>
      </c>
      <c r="QO19" s="34">
        <f>IF(ISERROR(VLOOKUP(QO$3,[2]分国家汇总!$A:$AW,$A19,FALSE)),"",VLOOKUP(QO$3,[2]分国家汇总!$A:$AW,$A19,FALSE))</f>
        <v>158.566461</v>
      </c>
      <c r="QP19" s="34">
        <f>IF(ISERROR(VLOOKUP(QP$3,[2]分国家汇总!$A:$AW,$A19,FALSE)),"",VLOOKUP(QP$3,[2]分国家汇总!$A:$AW,$A19,FALSE))</f>
        <v>23.270876999999999</v>
      </c>
      <c r="QQ19" s="34">
        <f>IF(ISERROR(VLOOKUP(QQ$3,[2]分国家汇总!$A:$AW,$A19,FALSE)),"",VLOOKUP(QQ$3,[2]分国家汇总!$A:$AW,$A19,FALSE))</f>
        <v>504.46238799999998</v>
      </c>
      <c r="QR19" s="34">
        <f>IF(ISERROR(VLOOKUP(QR$3,[2]分国家汇总!$A:$AW,$A19,FALSE)),"",VLOOKUP(QR$3,[2]分国家汇总!$A:$AW,$A19,FALSE))</f>
        <v>-164.380841</v>
      </c>
      <c r="QS19" s="34">
        <f>IF(ISERROR(VLOOKUP(QS$3,[2]分国家汇总!$A:$AW,$A19,FALSE)),"",VLOOKUP(QS$3,[2]分国家汇总!$A:$AW,$A19,FALSE))</f>
        <v>-476.58399600000001</v>
      </c>
      <c r="QT19" s="34">
        <f>IF(ISERROR(VLOOKUP(QT$3,[2]分国家汇总!$A:$AW,$A19,FALSE)),"",VLOOKUP(QT$3,[2]分国家汇总!$A:$AW,$A19,FALSE))</f>
        <v>-766.35378800000001</v>
      </c>
      <c r="QU19" s="34">
        <f>IF(ISERROR(VLOOKUP(QU$3,[2]分国家汇总!$A:$AW,$A19,FALSE)),"",VLOOKUP(QU$3,[2]分国家汇总!$A:$AW,$A19,FALSE))</f>
        <v>-222.89383000000001</v>
      </c>
      <c r="QV19" s="34">
        <f>IF(ISERROR(VLOOKUP(QV$3,[2]分国家汇总!$A:$AW,$A19,FALSE)),"",VLOOKUP(QV$3,[2]分国家汇总!$A:$AW,$A19,FALSE))</f>
        <v>684.698216</v>
      </c>
      <c r="QW19" s="34">
        <f>IF(ISERROR(VLOOKUP(QW$3,[2]分国家汇总!$A:$AW,$A19,FALSE)),"",VLOOKUP(QW$3,[2]分国家汇总!$A:$AW,$A19,FALSE))</f>
        <v>1682.672413</v>
      </c>
      <c r="QX19" s="34">
        <f>IF(ISERROR(VLOOKUP(QX$3,[2]分国家汇总!$A:$AW,$A19,FALSE)),"",VLOOKUP(QX$3,[2]分国家汇总!$A:$AW,$A19,FALSE))</f>
        <v>1059.0835259999999</v>
      </c>
      <c r="QY19" s="34">
        <f>IF(ISERROR(VLOOKUP(QY$3,[2]分国家汇总!$A:$AW,$A19,FALSE)),"",VLOOKUP(QY$3,[2]分国家汇总!$A:$AW,$A19,FALSE))</f>
        <v>1065.061254</v>
      </c>
      <c r="QZ19" s="34">
        <f>IF(ISERROR(VLOOKUP(QZ$3,[2]分国家汇总!$A:$AW,$A19,FALSE)),"",VLOOKUP(QZ$3,[2]分国家汇总!$A:$AW,$A19,FALSE))</f>
        <v>245.28866300000001</v>
      </c>
      <c r="RA19" s="34">
        <f>IF(ISERROR(VLOOKUP(RA$3,[2]分国家汇总!$A:$AW,$A19,FALSE)),"",VLOOKUP(RA$3,[2]分国家汇总!$A:$AW,$A19,FALSE))</f>
        <v>641.60827400000005</v>
      </c>
      <c r="RB19" s="34">
        <f>IF(ISERROR(VLOOKUP(RB$3,[2]分国家汇总!$A:$AW,$A19,FALSE)),"",VLOOKUP(RB$3,[2]分国家汇总!$A:$AW,$A19,FALSE))</f>
        <v>877.55416000000002</v>
      </c>
      <c r="RC19" s="34">
        <f>IF(ISERROR(VLOOKUP(RC$3,[2]分国家汇总!$A:$AW,$A19,FALSE)),"",VLOOKUP(RC$3,[2]分国家汇总!$A:$AW,$A19,FALSE))</f>
        <v>357.81501600000001</v>
      </c>
      <c r="RD19" s="34">
        <f>IF(ISERROR(VLOOKUP(RD$3,[2]分国家汇总!$A:$AW,$A19,FALSE)),"",VLOOKUP(RD$3,[2]分国家汇总!$A:$AW,$A19,FALSE))</f>
        <v>442.32441599999999</v>
      </c>
      <c r="RE19" s="34">
        <f>IF(ISERROR(VLOOKUP(RE$3,[2]分国家汇总!$A:$AW,$A19,FALSE)),"",VLOOKUP(RE$3,[2]分国家汇总!$A:$AW,$A19,FALSE))</f>
        <v>1283.7783569999999</v>
      </c>
      <c r="RF19" s="34">
        <f>IF(ISERROR(VLOOKUP(RF$3,[2]分国家汇总!$A:$AW,$A19,FALSE)),"",VLOOKUP(RF$3,[2]分国家汇总!$A:$AW,$A19,FALSE))</f>
        <v>422.36400500000002</v>
      </c>
      <c r="RG19" s="34">
        <f>IF(ISERROR(VLOOKUP(RG$3,[2]分国家汇总!$A:$AW,$A19,FALSE)),"",VLOOKUP(RG$3,[2]分国家汇总!$A:$AW,$A19,FALSE))</f>
        <v>-494.64496600000001</v>
      </c>
      <c r="RH19" s="34">
        <f>IF(ISERROR(VLOOKUP(RH$3,[2]分国家汇总!$A:$AW,$A19,FALSE)),"",VLOOKUP(RH$3,[2]分国家汇总!$A:$AW,$A19,FALSE))</f>
        <v>828.36549500000001</v>
      </c>
      <c r="RI19" s="34">
        <f>IF(ISERROR(VLOOKUP(RI$3,[2]分国家汇总!$A:$AW,$A19,FALSE)),"",VLOOKUP(RI$3,[2]分国家汇总!$A:$AW,$A19,FALSE))</f>
        <v>855.172414</v>
      </c>
      <c r="RJ19" s="34">
        <f>IF(ISERROR(VLOOKUP(RJ$3,[2]分国家汇总!$A:$AW,$A19,FALSE)),"",VLOOKUP(RJ$3,[2]分国家汇总!$A:$AW,$A19,FALSE))</f>
        <v>948.17060300000003</v>
      </c>
      <c r="RK19" s="34">
        <f>IF(ISERROR(VLOOKUP(RK$3,[2]分国家汇总!$A:$AW,$A19,FALSE)),"",VLOOKUP(RK$3,[2]分国家汇总!$A:$AW,$A19,FALSE))</f>
        <v>-1907.3697179999999</v>
      </c>
      <c r="RL19" s="34">
        <f>IF(ISERROR(VLOOKUP(RL$3,[2]分国家汇总!$A:$AW,$A19,FALSE)),"",VLOOKUP(RL$3,[2]分国家汇总!$A:$AW,$A19,FALSE))</f>
        <v>1243.5904270000001</v>
      </c>
      <c r="RM19" s="34">
        <f>IF(ISERROR(VLOOKUP(RM$3,[2]分国家汇总!$A:$AW,$A19,FALSE)),"",VLOOKUP(RM$3,[2]分国家汇总!$A:$AW,$A19,FALSE))</f>
        <v>234.31620699999999</v>
      </c>
      <c r="RN19" s="34">
        <f>IF(ISERROR(VLOOKUP(RN$3,[2]分国家汇总!$A:$AW,$A19,FALSE)),"",VLOOKUP(RN$3,[2]分国家汇总!$A:$AW,$A19,FALSE))</f>
        <v>587.50974099999996</v>
      </c>
      <c r="RO19" s="34">
        <f>IF(ISERROR(VLOOKUP(RO$3,[2]分国家汇总!$A:$AW,$A19,FALSE)),"",VLOOKUP(RO$3,[2]分国家汇总!$A:$AW,$A19,FALSE))</f>
        <v>-1010.782732</v>
      </c>
      <c r="RP19" s="34">
        <f>IF(ISERROR(VLOOKUP(RP$3,[2]分国家汇总!$A:$AW,$A19,FALSE)),"",VLOOKUP(RP$3,[2]分国家汇总!$A:$AW,$A19,FALSE))</f>
        <v>-71.845267000000007</v>
      </c>
      <c r="RQ19" s="34">
        <f>IF(ISERROR(VLOOKUP(RQ$3,[2]分国家汇总!$A:$AW,$A19,FALSE)),"",VLOOKUP(RQ$3,[2]分国家汇总!$A:$AW,$A19,FALSE))</f>
        <v>-516.03243299999997</v>
      </c>
      <c r="RR19" s="34">
        <f>IF(ISERROR(VLOOKUP(RR$3,[2]分国家汇总!$A:$AW,$A19,FALSE)),"",VLOOKUP(RR$3,[2]分国家汇总!$A:$AW,$A19,FALSE))</f>
        <v>-361.28194300000001</v>
      </c>
      <c r="RS19" s="34">
        <f>IF(ISERROR(VLOOKUP(RS$3,[2]分国家汇总!$A:$AW,$A19,FALSE)),"",VLOOKUP(RS$3,[2]分国家汇总!$A:$AW,$A19,FALSE))</f>
        <v>485.37186100000002</v>
      </c>
      <c r="RT19" s="34">
        <f>IF(ISERROR(VLOOKUP(RT$3,[2]分国家汇总!$A:$AW,$A19,FALSE)),"",VLOOKUP(RT$3,[2]分国家汇总!$A:$AW,$A19,FALSE))</f>
        <v>445.15378299999998</v>
      </c>
      <c r="RU19" s="34">
        <f>IF(ISERROR(VLOOKUP(RU$3,[2]分国家汇总!$A:$AW,$A19,FALSE)),"",VLOOKUP(RU$3,[2]分国家汇总!$A:$AW,$A19,FALSE))</f>
        <v>732.49544800000001</v>
      </c>
      <c r="RV19" s="34">
        <f>IF(ISERROR(VLOOKUP(RV$3,[2]分国家汇总!$A:$AW,$A19,FALSE)),"",VLOOKUP(RV$3,[2]分国家汇总!$A:$AW,$A19,FALSE))</f>
        <v>628.00413000000003</v>
      </c>
      <c r="RW19" s="34">
        <f>IF(ISERROR(VLOOKUP(RW$3,[2]分国家汇总!$A:$AW,$A19,FALSE)),"",VLOOKUP(RW$3,[2]分国家汇总!$A:$AW,$A19,FALSE))</f>
        <v>-800.91346199999998</v>
      </c>
      <c r="RX19" s="34">
        <f>IF(ISERROR(VLOOKUP(RX$3,[2]分国家汇总!$A:$AW,$A19,FALSE)),"",VLOOKUP(RX$3,[2]分国家汇总!$A:$AW,$A19,FALSE))</f>
        <v>-332.65963099999999</v>
      </c>
      <c r="RY19" s="34">
        <f>IF(ISERROR(VLOOKUP(RY$3,[2]分国家汇总!$A:$AW,$A19,FALSE)),"",VLOOKUP(RY$3,[2]分国家汇总!$A:$AW,$A19,FALSE))</f>
        <v>-261.47373499999998</v>
      </c>
      <c r="RZ19" s="34">
        <f>IF(ISERROR(VLOOKUP(RZ$3,[2]分国家汇总!$A:$AW,$A19,FALSE)),"",VLOOKUP(RZ$3,[2]分国家汇总!$A:$AW,$A19,FALSE))</f>
        <v>-692.70360900000003</v>
      </c>
      <c r="SA19" s="34">
        <f>IF(ISERROR(VLOOKUP(SA$3,[2]分国家汇总!$A:$AW,$A19,FALSE)),"",VLOOKUP(SA$3,[2]分国家汇总!$A:$AW,$A19,FALSE))</f>
        <v>-370.15162500000002</v>
      </c>
      <c r="SB19" s="34">
        <f>IF(ISERROR(VLOOKUP(SB$3,[2]分国家汇总!$A:$AW,$A19,FALSE)),"",VLOOKUP(SB$3,[2]分国家汇总!$A:$AW,$A19,FALSE))</f>
        <v>-244.72000700000001</v>
      </c>
      <c r="SC19" s="34">
        <f>IF(ISERROR(VLOOKUP(SC$3,[2]分国家汇总!$A:$AW,$A19,FALSE)),"",VLOOKUP(SC$3,[2]分国家汇总!$A:$AW,$A19,FALSE))</f>
        <v>-409.65692100000001</v>
      </c>
      <c r="SD19" s="34">
        <f>IF(ISERROR(VLOOKUP(SD$3,[2]分国家汇总!$A:$AW,$A19,FALSE)),"",VLOOKUP(SD$3,[2]分国家汇总!$A:$AW,$A19,FALSE))</f>
        <v>-1224.22685</v>
      </c>
      <c r="SE19" s="34">
        <f>IF(ISERROR(VLOOKUP(SE$3,[2]分国家汇总!$A:$AW,$A19,FALSE)),"",VLOOKUP(SE$3,[2]分国家汇总!$A:$AW,$A19,FALSE))</f>
        <v>38.906485000000004</v>
      </c>
      <c r="SF19" s="34">
        <f>IF(ISERROR(VLOOKUP(SF$3,[2]分国家汇总!$A:$AW,$A19,FALSE)),"",VLOOKUP(SF$3,[2]分国家汇总!$A:$AW,$A19,FALSE))</f>
        <v>-917.87395000000004</v>
      </c>
      <c r="SG19" s="34">
        <f>IF(ISERROR(VLOOKUP(SG$3,[2]分国家汇总!$A:$AW,$A19,FALSE)),"",VLOOKUP(SG$3,[2]分国家汇总!$A:$AW,$A19,FALSE))</f>
        <v>-61.849786000000002</v>
      </c>
      <c r="SH19" s="34">
        <f>IF(ISERROR(VLOOKUP(SH$3,[2]分国家汇总!$A:$AW,$A19,FALSE)),"",VLOOKUP(SH$3,[2]分国家汇总!$A:$AW,$A19,FALSE))</f>
        <v>-380.09304700000001</v>
      </c>
      <c r="SI19" s="34">
        <f>IF(ISERROR(VLOOKUP(SI$3,[2]分国家汇总!$A:$AW,$A19,FALSE)),"",VLOOKUP(SI$3,[2]分国家汇总!$A:$AW,$A19,FALSE))</f>
        <v>-195.125226</v>
      </c>
      <c r="SJ19" s="34">
        <f>IF(ISERROR(VLOOKUP(SJ$3,[2]分国家汇总!$A:$AW,$A19,FALSE)),"",VLOOKUP(SJ$3,[2]分国家汇总!$A:$AW,$A19,FALSE))</f>
        <v>-157.91724300000001</v>
      </c>
      <c r="SK19" s="34">
        <f>IF(ISERROR(VLOOKUP(SK$3,[2]分国家汇总!$A:$AW,$A19,FALSE)),"",VLOOKUP(SK$3,[2]分国家汇总!$A:$AW,$A19,FALSE))</f>
        <v>-564.54962599999999</v>
      </c>
      <c r="SL19" s="34">
        <f>IF(ISERROR(VLOOKUP(SL$3,[2]分国家汇总!$A:$AW,$A19,FALSE)),"",VLOOKUP(SL$3,[2]分国家汇总!$A:$AW,$A19,FALSE))</f>
        <v>181.12991500000001</v>
      </c>
      <c r="SM19" s="34">
        <f>IF(ISERROR(VLOOKUP(SM$3,[2]分国家汇总!$A:$AW,$A19,FALSE)),"",VLOOKUP(SM$3,[2]分国家汇总!$A:$AW,$A19,FALSE))</f>
        <v>-254.61308399999999</v>
      </c>
      <c r="SN19" s="34">
        <f>IF(ISERROR(VLOOKUP(SN$3,[2]分国家汇总!$A:$AW,$A19,FALSE)),"",VLOOKUP(SN$3,[2]分国家汇总!$A:$AW,$A19,FALSE))</f>
        <v>-221.237382</v>
      </c>
      <c r="SO19" s="34">
        <f>IF(ISERROR(VLOOKUP(SO$3,[2]分国家汇总!$A:$AW,$A19,FALSE)),"",VLOOKUP(SO$3,[2]分国家汇总!$A:$AW,$A19,FALSE))</f>
        <v>6.776656</v>
      </c>
      <c r="SP19" s="34">
        <f>IF(ISERROR(VLOOKUP(SP$3,[2]分国家汇总!$A:$AW,$A19,FALSE)),"",VLOOKUP(SP$3,[2]分国家汇总!$A:$AW,$A19,FALSE))</f>
        <v>387.66215199999999</v>
      </c>
      <c r="SQ19" s="34">
        <f>IF(ISERROR(VLOOKUP(SQ$3,[2]分国家汇总!$A:$AW,$A19,FALSE)),"",VLOOKUP(SQ$3,[2]分国家汇总!$A:$AW,$A19,FALSE))</f>
        <v>174.96241800000001</v>
      </c>
      <c r="SR19" s="34">
        <f>IF(ISERROR(VLOOKUP(SR$3,[2]分国家汇总!$A:$AW,$A19,FALSE)),"",VLOOKUP(SR$3,[2]分国家汇总!$A:$AW,$A19,FALSE))</f>
        <v>-550.45633899999996</v>
      </c>
      <c r="SS19" s="34">
        <f>IF(ISERROR(VLOOKUP(SS$3,[2]分国家汇总!$A:$AW,$A19,FALSE)),"",VLOOKUP(SS$3,[2]分国家汇总!$A:$AW,$A19,FALSE))</f>
        <v>314.69803300000001</v>
      </c>
      <c r="ST19" s="34">
        <f>IF(ISERROR(VLOOKUP(ST$3,[2]分国家汇总!$A:$AW,$A19,FALSE)),"",VLOOKUP(ST$3,[2]分国家汇总!$A:$AW,$A19,FALSE))</f>
        <v>515.90339700000004</v>
      </c>
      <c r="SU19" s="34">
        <f>IF(ISERROR(VLOOKUP(SU$3,[2]分国家汇总!$A:$AW,$A19,FALSE)),"",VLOOKUP(SU$3,[2]分国家汇总!$A:$AW,$A19,FALSE))</f>
        <v>-382.61795799999999</v>
      </c>
      <c r="SV19" s="34">
        <f>IF(ISERROR(VLOOKUP(SV$3,[2]分国家汇总!$A:$AW,$A19,FALSE)),"",VLOOKUP(SV$3,[2]分国家汇总!$A:$AW,$A19,FALSE))</f>
        <v>-322.55262599999998</v>
      </c>
      <c r="SW19" s="34">
        <f>IF(ISERROR(VLOOKUP(SW$3,[2]分国家汇总!$A:$AW,$A19,FALSE)),"",VLOOKUP(SW$3,[2]分国家汇总!$A:$AW,$A19,FALSE))</f>
        <v>-532.11563100000001</v>
      </c>
      <c r="SX19" s="34">
        <f>IF(ISERROR(VLOOKUP(SX$3,[2]分国家汇总!$A:$AW,$A19,FALSE)),"",VLOOKUP(SX$3,[2]分国家汇总!$A:$AW,$A19,FALSE))</f>
        <v>254.24024199999999</v>
      </c>
      <c r="SY19" s="34">
        <f>IF(ISERROR(VLOOKUP(SY$3,[2]分国家汇总!$A:$AW,$A19,FALSE)),"",VLOOKUP(SY$3,[2]分国家汇总!$A:$AW,$A19,FALSE))</f>
        <v>38.273468999999999</v>
      </c>
      <c r="SZ19" s="34">
        <f>IF(ISERROR(VLOOKUP(SZ$3,[2]分国家汇总!$A:$AW,$A19,FALSE)),"",VLOOKUP(SZ$3,[2]分国家汇总!$A:$AW,$A19,FALSE))</f>
        <v>-125.164925</v>
      </c>
      <c r="TA19" s="34">
        <f>IF(ISERROR(VLOOKUP(TA$3,[2]分国家汇总!$A:$AW,$A19,FALSE)),"",VLOOKUP(TA$3,[2]分国家汇总!$A:$AW,$A19,FALSE))</f>
        <v>1011.678331</v>
      </c>
      <c r="TB19" s="34">
        <f>IF(ISERROR(VLOOKUP(TB$3,[2]分国家汇总!$A:$AW,$A19,FALSE)),"",VLOOKUP(TB$3,[2]分国家汇总!$A:$AW,$A19,FALSE))</f>
        <v>-306.47346099999999</v>
      </c>
      <c r="TC19" s="34">
        <f>IF(ISERROR(VLOOKUP(TC$3,[2]分国家汇总!$A:$AW,$A19,FALSE)),"",VLOOKUP(TC$3,[2]分国家汇总!$A:$AW,$A19,FALSE))</f>
        <v>920.86256000000003</v>
      </c>
      <c r="TD19" s="34">
        <f>IF(ISERROR(VLOOKUP(TD$3,[2]分国家汇总!$A:$AW,$A19,FALSE)),"",VLOOKUP(TD$3,[2]分国家汇总!$A:$AW,$A19,FALSE))</f>
        <v>-65.698931000000002</v>
      </c>
      <c r="TE19" s="34">
        <f>IF(ISERROR(VLOOKUP(TE$3,[2]分国家汇总!$A:$AW,$A19,FALSE)),"",VLOOKUP(TE$3,[2]分国家汇总!$A:$AW,$A19,FALSE))</f>
        <v>326.800726</v>
      </c>
      <c r="TF19" s="34">
        <f>IF(ISERROR(VLOOKUP(TF$3,[2]分国家汇总!$A:$AW,$A19,FALSE)),"",VLOOKUP(TF$3,[2]分国家汇总!$A:$AW,$A19,FALSE))</f>
        <v>860.72465799999998</v>
      </c>
      <c r="TG19" s="34">
        <f>IF(ISERROR(VLOOKUP(TG$3,[2]分国家汇总!$A:$AW,$A19,FALSE)),"",VLOOKUP(TG$3,[2]分国家汇总!$A:$AW,$A19,FALSE))</f>
        <v>152.717082</v>
      </c>
    </row>
    <row r="20" spans="1:527" s="32" customFormat="1" ht="15" x14ac:dyDescent="0.2">
      <c r="A20" s="28">
        <v>39</v>
      </c>
      <c r="B20" s="29"/>
      <c r="C20" s="30"/>
      <c r="D20" s="70" t="s">
        <v>16</v>
      </c>
      <c r="E20" s="71" t="e">
        <f>VLOOKUP(E$3,[2]分国家汇总!$A:$AW,$A20,FALSE)</f>
        <v>#N/A</v>
      </c>
      <c r="F20" s="71" t="e">
        <f>VLOOKUP(F$3,[2]分国家汇总!$A:$AW,$A20,FALSE)</f>
        <v>#N/A</v>
      </c>
      <c r="G20" s="71" t="e">
        <f>VLOOKUP(G$3,[2]分国家汇总!$A:$AW,$A20,FALSE)</f>
        <v>#N/A</v>
      </c>
      <c r="H20" s="71" t="e">
        <f>VLOOKUP(H$3,[2]分国家汇总!$A:$AW,$A20,FALSE)</f>
        <v>#N/A</v>
      </c>
      <c r="I20" s="71" t="e">
        <f>VLOOKUP(I$3,[2]分国家汇总!$A:$AW,$A20,FALSE)</f>
        <v>#N/A</v>
      </c>
      <c r="J20" s="71" t="e">
        <f>VLOOKUP(J$3,[2]分国家汇总!$A:$AW,$A20,FALSE)</f>
        <v>#N/A</v>
      </c>
      <c r="K20" s="71" t="e">
        <f>VLOOKUP(K$3,[2]分国家汇总!$A:$AW,$A20,FALSE)</f>
        <v>#N/A</v>
      </c>
      <c r="L20" s="71" t="e">
        <f>VLOOKUP(L$3,[2]分国家汇总!$A:$AW,$A20,FALSE)</f>
        <v>#N/A</v>
      </c>
      <c r="M20" s="71" t="e">
        <f>VLOOKUP(M$3,[2]分国家汇总!$A:$AW,$A20,FALSE)</f>
        <v>#N/A</v>
      </c>
      <c r="N20" s="71" t="e">
        <f>VLOOKUP(N$3,[2]分国家汇总!$A:$AW,$A20,FALSE)</f>
        <v>#N/A</v>
      </c>
      <c r="O20" s="71" t="e">
        <f>VLOOKUP(O$3,[2]分国家汇总!$A:$AW,$A20,FALSE)</f>
        <v>#N/A</v>
      </c>
      <c r="P20" s="71" t="e">
        <f>VLOOKUP(P$3,[2]分国家汇总!$A:$AW,$A20,FALSE)</f>
        <v>#N/A</v>
      </c>
      <c r="Q20" s="71" t="e">
        <f>VLOOKUP(Q$3,[2]分国家汇总!$A:$AW,$A20,FALSE)</f>
        <v>#N/A</v>
      </c>
      <c r="R20" s="71" t="e">
        <f>VLOOKUP(R$3,[2]分国家汇总!$A:$AW,$A20,FALSE)</f>
        <v>#N/A</v>
      </c>
      <c r="S20" s="71" t="e">
        <f>VLOOKUP(S$3,[2]分国家汇总!$A:$AW,$A20,FALSE)</f>
        <v>#N/A</v>
      </c>
      <c r="T20" s="71" t="e">
        <f>VLOOKUP(T$3,[2]分国家汇总!$A:$AW,$A20,FALSE)</f>
        <v>#N/A</v>
      </c>
      <c r="U20" s="71" t="e">
        <f>VLOOKUP(U$3,[2]分国家汇总!$A:$AW,$A20,FALSE)</f>
        <v>#N/A</v>
      </c>
      <c r="V20" s="71" t="e">
        <f>VLOOKUP(V$3,[2]分国家汇总!$A:$AW,$A20,FALSE)</f>
        <v>#N/A</v>
      </c>
      <c r="W20" s="71" t="e">
        <f>VLOOKUP(W$3,[2]分国家汇总!$A:$AW,$A20,FALSE)</f>
        <v>#N/A</v>
      </c>
      <c r="X20" s="71" t="e">
        <f>VLOOKUP(X$3,[2]分国家汇总!$A:$AW,$A20,FALSE)</f>
        <v>#N/A</v>
      </c>
      <c r="Y20" s="71" t="e">
        <f>VLOOKUP(Y$3,[2]分国家汇总!$A:$AW,$A20,FALSE)</f>
        <v>#N/A</v>
      </c>
      <c r="Z20" s="71" t="e">
        <f>VLOOKUP(Z$3,[2]分国家汇总!$A:$AW,$A20,FALSE)</f>
        <v>#N/A</v>
      </c>
      <c r="AA20" s="71" t="e">
        <f>VLOOKUP(AA$3,[2]分国家汇总!$A:$AW,$A20,FALSE)</f>
        <v>#N/A</v>
      </c>
      <c r="AB20" s="71" t="e">
        <f>VLOOKUP(AB$3,[2]分国家汇总!$A:$AW,$A20,FALSE)</f>
        <v>#N/A</v>
      </c>
      <c r="AC20" s="71" t="e">
        <f>VLOOKUP(AC$3,[2]分国家汇总!$A:$AW,$A20,FALSE)</f>
        <v>#N/A</v>
      </c>
      <c r="AD20" s="71" t="e">
        <f>VLOOKUP(AD$3,[2]分国家汇总!$A:$AW,$A20,FALSE)</f>
        <v>#N/A</v>
      </c>
      <c r="AE20" s="71" t="e">
        <f>VLOOKUP(AE$3,[2]分国家汇总!$A:$AW,$A20,FALSE)</f>
        <v>#N/A</v>
      </c>
      <c r="AF20" s="71" t="e">
        <f>VLOOKUP(AF$3,[2]分国家汇总!$A:$AW,$A20,FALSE)</f>
        <v>#N/A</v>
      </c>
      <c r="AG20" s="71" t="e">
        <f>VLOOKUP(AG$3,[2]分国家汇总!$A:$AW,$A20,FALSE)</f>
        <v>#N/A</v>
      </c>
      <c r="AH20" s="71" t="e">
        <f>VLOOKUP(AH$3,[2]分国家汇总!$A:$AW,$A20,FALSE)</f>
        <v>#N/A</v>
      </c>
      <c r="AI20" s="71" t="e">
        <f>VLOOKUP(AI$3,[2]分国家汇总!$A:$AW,$A20,FALSE)</f>
        <v>#N/A</v>
      </c>
      <c r="AJ20" s="71" t="e">
        <f>VLOOKUP(AJ$3,[2]分国家汇总!$A:$AW,$A20,FALSE)</f>
        <v>#N/A</v>
      </c>
      <c r="AK20" s="71" t="e">
        <f>VLOOKUP(AK$3,[2]分国家汇总!$A:$AW,$A20,FALSE)</f>
        <v>#N/A</v>
      </c>
      <c r="AL20" s="71" t="e">
        <f>VLOOKUP(AL$3,[2]分国家汇总!$A:$AW,$A20,FALSE)</f>
        <v>#N/A</v>
      </c>
      <c r="AM20" s="71" t="e">
        <f>VLOOKUP(AM$3,[2]分国家汇总!$A:$AW,$A20,FALSE)</f>
        <v>#N/A</v>
      </c>
      <c r="AN20" s="71" t="e">
        <f>VLOOKUP(AN$3,[2]分国家汇总!$A:$AW,$A20,FALSE)</f>
        <v>#N/A</v>
      </c>
      <c r="AO20" s="71" t="e">
        <f>VLOOKUP(AO$3,[2]分国家汇总!$A:$AW,$A20,FALSE)</f>
        <v>#N/A</v>
      </c>
      <c r="AP20" s="71" t="e">
        <f>VLOOKUP(AP$3,[2]分国家汇总!$A:$AW,$A20,FALSE)</f>
        <v>#N/A</v>
      </c>
      <c r="AQ20" s="71" t="e">
        <f>VLOOKUP(AQ$3,[2]分国家汇总!$A:$AW,$A20,FALSE)</f>
        <v>#N/A</v>
      </c>
      <c r="AR20" s="71" t="e">
        <f>VLOOKUP(AR$3,[2]分国家汇总!$A:$AW,$A20,FALSE)</f>
        <v>#N/A</v>
      </c>
      <c r="AS20" s="71" t="e">
        <f>VLOOKUP(AS$3,[2]分国家汇总!$A:$AW,$A20,FALSE)</f>
        <v>#N/A</v>
      </c>
      <c r="AT20" s="71" t="e">
        <f>VLOOKUP(AT$3,[2]分国家汇总!$A:$AW,$A20,FALSE)</f>
        <v>#N/A</v>
      </c>
      <c r="AU20" s="71" t="e">
        <f>VLOOKUP(AU$3,[2]分国家汇总!$A:$AW,$A20,FALSE)</f>
        <v>#N/A</v>
      </c>
      <c r="AV20" s="71" t="e">
        <f>VLOOKUP(AV$3,[2]分国家汇总!$A:$AW,$A20,FALSE)</f>
        <v>#N/A</v>
      </c>
      <c r="AW20" s="71" t="e">
        <f>VLOOKUP(AW$3,[2]分国家汇总!$A:$AW,$A20,FALSE)</f>
        <v>#N/A</v>
      </c>
      <c r="AX20" s="71" t="e">
        <f>VLOOKUP(AX$3,[2]分国家汇总!$A:$AW,$A20,FALSE)</f>
        <v>#N/A</v>
      </c>
      <c r="AY20" s="71" t="e">
        <f>VLOOKUP(AY$3,[2]分国家汇总!$A:$AW,$A20,FALSE)</f>
        <v>#N/A</v>
      </c>
      <c r="AZ20" s="71" t="e">
        <f>VLOOKUP(AZ$3,[2]分国家汇总!$A:$AW,$A20,FALSE)</f>
        <v>#N/A</v>
      </c>
      <c r="BA20" s="71" t="e">
        <f>VLOOKUP(BA$3,[2]分国家汇总!$A:$AW,$A20,FALSE)</f>
        <v>#N/A</v>
      </c>
      <c r="BB20" s="71" t="e">
        <f>VLOOKUP(BB$3,[2]分国家汇总!$A:$AW,$A20,FALSE)</f>
        <v>#N/A</v>
      </c>
      <c r="BC20" s="71" t="e">
        <f>VLOOKUP(BC$3,[2]分国家汇总!$A:$AW,$A20,FALSE)</f>
        <v>#N/A</v>
      </c>
      <c r="BD20" s="71" t="e">
        <f>VLOOKUP(BD$3,[2]分国家汇总!$A:$AW,$A20,FALSE)</f>
        <v>#N/A</v>
      </c>
      <c r="BE20" s="71" t="e">
        <f>VLOOKUP(BE$3,[2]分国家汇总!$A:$AW,$A20,FALSE)</f>
        <v>#N/A</v>
      </c>
      <c r="BF20" s="71" t="e">
        <f>VLOOKUP(BF$3,[2]分国家汇总!$A:$AW,$A20,FALSE)</f>
        <v>#N/A</v>
      </c>
      <c r="BG20" s="71" t="e">
        <f>VLOOKUP(BG$3,[2]分国家汇总!$A:$AW,$A20,FALSE)</f>
        <v>#N/A</v>
      </c>
      <c r="BH20" s="71" t="e">
        <f>VLOOKUP(BH$3,[2]分国家汇总!$A:$AW,$A20,FALSE)</f>
        <v>#N/A</v>
      </c>
      <c r="BI20" s="71" t="e">
        <f>VLOOKUP(BI$3,[2]分国家汇总!$A:$AW,$A20,FALSE)</f>
        <v>#N/A</v>
      </c>
      <c r="BJ20" s="71" t="e">
        <f>VLOOKUP(BJ$3,[2]分国家汇总!$A:$AW,$A20,FALSE)</f>
        <v>#N/A</v>
      </c>
      <c r="BK20" s="71" t="e">
        <f>VLOOKUP(BK$3,[2]分国家汇总!$A:$AW,$A20,FALSE)</f>
        <v>#N/A</v>
      </c>
      <c r="BL20" s="71" t="e">
        <f>VLOOKUP(BL$3,[2]分国家汇总!$A:$AW,$A20,FALSE)</f>
        <v>#N/A</v>
      </c>
      <c r="BM20" s="71" t="e">
        <f>VLOOKUP(BM$3,[2]分国家汇总!$A:$AW,$A20,FALSE)</f>
        <v>#N/A</v>
      </c>
      <c r="BN20" s="71" t="e">
        <f>VLOOKUP(BN$3,[2]分国家汇总!$A:$AW,$A20,FALSE)</f>
        <v>#N/A</v>
      </c>
      <c r="BO20" s="71" t="e">
        <f>VLOOKUP(BO$3,[2]分国家汇总!$A:$AW,$A20,FALSE)</f>
        <v>#N/A</v>
      </c>
      <c r="BP20" s="71" t="e">
        <f>VLOOKUP(BP$3,[2]分国家汇总!$A:$AW,$A20,FALSE)</f>
        <v>#N/A</v>
      </c>
      <c r="BQ20" s="71" t="e">
        <f>VLOOKUP(BQ$3,[2]分国家汇总!$A:$AW,$A20,FALSE)</f>
        <v>#N/A</v>
      </c>
      <c r="BR20" s="71" t="e">
        <f>VLOOKUP(BR$3,[2]分国家汇总!$A:$AW,$A20,FALSE)</f>
        <v>#N/A</v>
      </c>
      <c r="BS20" s="71" t="e">
        <f>VLOOKUP(BS$3,[2]分国家汇总!$A:$AW,$A20,FALSE)</f>
        <v>#N/A</v>
      </c>
      <c r="BT20" s="71" t="e">
        <f>VLOOKUP(BT$3,[2]分国家汇总!$A:$AW,$A20,FALSE)</f>
        <v>#N/A</v>
      </c>
      <c r="BU20" s="71" t="e">
        <f>VLOOKUP(BU$3,[2]分国家汇总!$A:$AW,$A20,FALSE)</f>
        <v>#N/A</v>
      </c>
      <c r="BV20" s="71" t="e">
        <f>VLOOKUP(BV$3,[2]分国家汇总!$A:$AW,$A20,FALSE)</f>
        <v>#N/A</v>
      </c>
      <c r="BW20" s="71" t="e">
        <f>VLOOKUP(BW$3,[2]分国家汇总!$A:$AW,$A20,FALSE)</f>
        <v>#N/A</v>
      </c>
      <c r="BX20" s="71" t="e">
        <f>VLOOKUP(BX$3,[2]分国家汇总!$A:$AW,$A20,FALSE)</f>
        <v>#N/A</v>
      </c>
      <c r="BY20" s="71" t="e">
        <f>VLOOKUP(BY$3,[2]分国家汇总!$A:$AW,$A20,FALSE)</f>
        <v>#N/A</v>
      </c>
      <c r="BZ20" s="71" t="e">
        <f>VLOOKUP(BZ$3,[2]分国家汇总!$A:$AW,$A20,FALSE)</f>
        <v>#N/A</v>
      </c>
      <c r="CA20" s="71" t="e">
        <f>VLOOKUP(CA$3,[2]分国家汇总!$A:$AW,$A20,FALSE)</f>
        <v>#N/A</v>
      </c>
      <c r="CB20" s="71" t="e">
        <f>VLOOKUP(CB$3,[2]分国家汇总!$A:$AW,$A20,FALSE)</f>
        <v>#N/A</v>
      </c>
      <c r="CC20" s="71" t="e">
        <f>VLOOKUP(CC$3,[2]分国家汇总!$A:$AW,$A20,FALSE)</f>
        <v>#N/A</v>
      </c>
      <c r="CD20" s="71" t="e">
        <f>VLOOKUP(CD$3,[2]分国家汇总!$A:$AW,$A20,FALSE)</f>
        <v>#N/A</v>
      </c>
      <c r="CE20" s="71" t="e">
        <f>VLOOKUP(CE$3,[2]分国家汇总!$A:$AW,$A20,FALSE)</f>
        <v>#N/A</v>
      </c>
      <c r="CF20" s="71" t="e">
        <f>VLOOKUP(CF$3,[2]分国家汇总!$A:$AW,$A20,FALSE)</f>
        <v>#N/A</v>
      </c>
      <c r="CG20" s="71" t="e">
        <f>VLOOKUP(CG$3,[2]分国家汇总!$A:$AW,$A20,FALSE)</f>
        <v>#N/A</v>
      </c>
      <c r="CH20" s="71" t="e">
        <f>VLOOKUP(CH$3,[2]分国家汇总!$A:$AW,$A20,FALSE)</f>
        <v>#N/A</v>
      </c>
      <c r="CI20" s="71" t="e">
        <f>VLOOKUP(CI$3,[2]分国家汇总!$A:$AW,$A20,FALSE)</f>
        <v>#N/A</v>
      </c>
      <c r="CJ20" s="71" t="e">
        <f>VLOOKUP(CJ$3,[2]分国家汇总!$A:$AW,$A20,FALSE)</f>
        <v>#N/A</v>
      </c>
      <c r="CK20" s="71" t="e">
        <f>VLOOKUP(CK$3,[2]分国家汇总!$A:$AW,$A20,FALSE)</f>
        <v>#N/A</v>
      </c>
      <c r="CL20" s="71" t="e">
        <f>VLOOKUP(CL$3,[2]分国家汇总!$A:$AW,$A20,FALSE)</f>
        <v>#N/A</v>
      </c>
      <c r="CM20" s="71" t="e">
        <f>VLOOKUP(CM$3,[2]分国家汇总!$A:$AW,$A20,FALSE)</f>
        <v>#N/A</v>
      </c>
      <c r="CN20" s="71" t="e">
        <f>VLOOKUP(CN$3,[2]分国家汇总!$A:$AW,$A20,FALSE)</f>
        <v>#N/A</v>
      </c>
      <c r="CO20" s="71" t="e">
        <f>VLOOKUP(CO$3,[2]分国家汇总!$A:$AW,$A20,FALSE)</f>
        <v>#N/A</v>
      </c>
      <c r="CP20" s="71" t="e">
        <f>VLOOKUP(CP$3,[2]分国家汇总!$A:$AW,$A20,FALSE)</f>
        <v>#N/A</v>
      </c>
      <c r="CQ20" s="71" t="e">
        <f>VLOOKUP(CQ$3,[2]分国家汇总!$A:$AW,$A20,FALSE)</f>
        <v>#N/A</v>
      </c>
      <c r="CR20" s="71" t="e">
        <f>VLOOKUP(CR$3,[2]分国家汇总!$A:$AW,$A20,FALSE)</f>
        <v>#N/A</v>
      </c>
      <c r="CS20" s="71" t="e">
        <f>VLOOKUP(CS$3,[2]分国家汇总!$A:$AW,$A20,FALSE)</f>
        <v>#N/A</v>
      </c>
      <c r="CT20" s="71" t="e">
        <f>VLOOKUP(CT$3,[2]分国家汇总!$A:$AW,$A20,FALSE)</f>
        <v>#N/A</v>
      </c>
      <c r="CU20" s="71" t="e">
        <f>VLOOKUP(CU$3,[2]分国家汇总!$A:$AW,$A20,FALSE)</f>
        <v>#N/A</v>
      </c>
      <c r="CV20" s="71" t="e">
        <f>VLOOKUP(CV$3,[2]分国家汇总!$A:$AW,$A20,FALSE)</f>
        <v>#N/A</v>
      </c>
      <c r="CW20" s="71" t="e">
        <f>VLOOKUP(CW$3,[2]分国家汇总!$A:$AW,$A20,FALSE)</f>
        <v>#N/A</v>
      </c>
      <c r="CX20" s="71" t="e">
        <f>VLOOKUP(CX$3,[2]分国家汇总!$A:$AW,$A20,FALSE)</f>
        <v>#N/A</v>
      </c>
      <c r="CY20" s="71" t="e">
        <f>VLOOKUP(CY$3,[2]分国家汇总!$A:$AW,$A20,FALSE)</f>
        <v>#N/A</v>
      </c>
      <c r="CZ20" s="71" t="e">
        <f>VLOOKUP(CZ$3,[2]分国家汇总!$A:$AW,$A20,FALSE)</f>
        <v>#N/A</v>
      </c>
      <c r="DA20" s="71" t="e">
        <f>VLOOKUP(DA$3,[2]分国家汇总!$A:$AW,$A20,FALSE)</f>
        <v>#N/A</v>
      </c>
      <c r="DB20" s="71" t="e">
        <f>VLOOKUP(DB$3,[2]分国家汇总!$A:$AW,$A20,FALSE)</f>
        <v>#N/A</v>
      </c>
      <c r="DC20" s="71" t="e">
        <f>VLOOKUP(DC$3,[2]分国家汇总!$A:$AW,$A20,FALSE)</f>
        <v>#N/A</v>
      </c>
      <c r="DD20" s="71" t="e">
        <f>VLOOKUP(DD$3,[2]分国家汇总!$A:$AW,$A20,FALSE)</f>
        <v>#N/A</v>
      </c>
      <c r="DE20" s="71" t="e">
        <f>VLOOKUP(DE$3,[2]分国家汇总!$A:$AW,$A20,FALSE)</f>
        <v>#N/A</v>
      </c>
      <c r="DF20" s="71" t="e">
        <f>VLOOKUP(DF$3,[2]分国家汇总!$A:$AW,$A20,FALSE)</f>
        <v>#N/A</v>
      </c>
      <c r="DG20" s="71" t="e">
        <f>VLOOKUP(DG$3,[2]分国家汇总!$A:$AW,$A20,FALSE)</f>
        <v>#N/A</v>
      </c>
      <c r="DH20" s="71" t="e">
        <f>VLOOKUP(DH$3,[2]分国家汇总!$A:$AW,$A20,FALSE)</f>
        <v>#N/A</v>
      </c>
      <c r="DI20" s="71" t="e">
        <f>VLOOKUP(DI$3,[2]分国家汇总!$A:$AW,$A20,FALSE)</f>
        <v>#N/A</v>
      </c>
      <c r="DJ20" s="71" t="e">
        <f>VLOOKUP(DJ$3,[2]分国家汇总!$A:$AW,$A20,FALSE)</f>
        <v>#N/A</v>
      </c>
      <c r="DK20" s="71" t="e">
        <f>VLOOKUP(DK$3,[2]分国家汇总!$A:$AW,$A20,FALSE)</f>
        <v>#N/A</v>
      </c>
      <c r="DL20" s="71" t="e">
        <f>VLOOKUP(DL$3,[2]分国家汇总!$A:$AW,$A20,FALSE)</f>
        <v>#N/A</v>
      </c>
      <c r="DM20" s="71" t="e">
        <f>VLOOKUP(DM$3,[2]分国家汇总!$A:$AW,$A20,FALSE)</f>
        <v>#N/A</v>
      </c>
      <c r="DN20" s="71" t="e">
        <f>VLOOKUP(DN$3,[2]分国家汇总!$A:$AW,$A20,FALSE)</f>
        <v>#N/A</v>
      </c>
      <c r="DO20" s="71" t="e">
        <f>VLOOKUP(DO$3,[2]分国家汇总!$A:$AW,$A20,FALSE)</f>
        <v>#N/A</v>
      </c>
      <c r="DP20" s="71" t="e">
        <f>VLOOKUP(DP$3,[2]分国家汇总!$A:$AW,$A20,FALSE)</f>
        <v>#N/A</v>
      </c>
      <c r="DQ20" s="71" t="e">
        <f>VLOOKUP(DQ$3,[2]分国家汇总!$A:$AW,$A20,FALSE)</f>
        <v>#N/A</v>
      </c>
      <c r="DR20" s="71" t="e">
        <f>VLOOKUP(DR$3,[2]分国家汇总!$A:$AW,$A20,FALSE)</f>
        <v>#N/A</v>
      </c>
      <c r="DS20" s="71" t="e">
        <f>VLOOKUP(DS$3,[2]分国家汇总!$A:$AW,$A20,FALSE)</f>
        <v>#N/A</v>
      </c>
      <c r="DT20" s="71" t="e">
        <f>VLOOKUP(DT$3,[2]分国家汇总!$A:$AW,$A20,FALSE)</f>
        <v>#N/A</v>
      </c>
      <c r="DU20" s="71" t="e">
        <f>VLOOKUP(DU$3,[2]分国家汇总!$A:$AW,$A20,FALSE)</f>
        <v>#N/A</v>
      </c>
      <c r="DV20" s="71" t="e">
        <f>VLOOKUP(DV$3,[2]分国家汇总!$A:$AW,$A20,FALSE)</f>
        <v>#N/A</v>
      </c>
      <c r="DW20" s="71" t="e">
        <f>VLOOKUP(DW$3,[2]分国家汇总!$A:$AW,$A20,FALSE)</f>
        <v>#N/A</v>
      </c>
      <c r="DX20" s="71" t="e">
        <f>VLOOKUP(DX$3,[2]分国家汇总!$A:$AW,$A20,FALSE)</f>
        <v>#N/A</v>
      </c>
      <c r="DY20" s="71" t="e">
        <f>VLOOKUP(DY$3,[2]分国家汇总!$A:$AW,$A20,FALSE)</f>
        <v>#N/A</v>
      </c>
      <c r="DZ20" s="71" t="e">
        <f>VLOOKUP(DZ$3,[2]分国家汇总!$A:$AW,$A20,FALSE)</f>
        <v>#N/A</v>
      </c>
      <c r="EA20" s="71" t="e">
        <f>VLOOKUP(EA$3,[2]分国家汇总!$A:$AW,$A20,FALSE)</f>
        <v>#N/A</v>
      </c>
      <c r="EB20" s="71" t="e">
        <f>VLOOKUP(EB$3,[2]分国家汇总!$A:$AW,$A20,FALSE)</f>
        <v>#N/A</v>
      </c>
      <c r="EC20" s="71" t="e">
        <f>VLOOKUP(EC$3,[2]分国家汇总!$A:$AW,$A20,FALSE)</f>
        <v>#N/A</v>
      </c>
      <c r="ED20" s="71" t="e">
        <f>VLOOKUP(ED$3,[2]分国家汇总!$A:$AW,$A20,FALSE)</f>
        <v>#N/A</v>
      </c>
      <c r="EE20" s="71" t="e">
        <f>VLOOKUP(EE$3,[2]分国家汇总!$A:$AW,$A20,FALSE)</f>
        <v>#N/A</v>
      </c>
      <c r="EF20" s="71" t="e">
        <f>VLOOKUP(EF$3,[2]分国家汇总!$A:$AW,$A20,FALSE)</f>
        <v>#N/A</v>
      </c>
      <c r="EG20" s="71" t="e">
        <f>VLOOKUP(EG$3,[2]分国家汇总!$A:$AW,$A20,FALSE)</f>
        <v>#N/A</v>
      </c>
      <c r="EH20" s="71" t="e">
        <f>VLOOKUP(EH$3,[2]分国家汇总!$A:$AW,$A20,FALSE)</f>
        <v>#N/A</v>
      </c>
      <c r="EI20" s="71" t="e">
        <f>VLOOKUP(EI$3,[2]分国家汇总!$A:$AW,$A20,FALSE)</f>
        <v>#N/A</v>
      </c>
      <c r="EJ20" s="71" t="e">
        <f>VLOOKUP(EJ$3,[2]分国家汇总!$A:$AW,$A20,FALSE)</f>
        <v>#N/A</v>
      </c>
      <c r="EK20" s="71" t="e">
        <f>VLOOKUP(EK$3,[2]分国家汇总!$A:$AW,$A20,FALSE)</f>
        <v>#N/A</v>
      </c>
      <c r="EL20" s="71" t="e">
        <f>VLOOKUP(EL$3,[2]分国家汇总!$A:$AW,$A20,FALSE)</f>
        <v>#N/A</v>
      </c>
      <c r="EM20" s="71" t="e">
        <f>VLOOKUP(EM$3,[2]分国家汇总!$A:$AW,$A20,FALSE)</f>
        <v>#N/A</v>
      </c>
      <c r="EN20" s="71" t="e">
        <f>VLOOKUP(EN$3,[2]分国家汇总!$A:$AW,$A20,FALSE)</f>
        <v>#N/A</v>
      </c>
      <c r="EO20" s="71" t="e">
        <f>VLOOKUP(EO$3,[2]分国家汇总!$A:$AW,$A20,FALSE)</f>
        <v>#N/A</v>
      </c>
      <c r="EP20" s="71" t="e">
        <f>VLOOKUP(EP$3,[2]分国家汇总!$A:$AW,$A20,FALSE)</f>
        <v>#N/A</v>
      </c>
      <c r="EQ20" s="71" t="e">
        <f>VLOOKUP(EQ$3,[2]分国家汇总!$A:$AW,$A20,FALSE)</f>
        <v>#N/A</v>
      </c>
      <c r="ER20" s="71" t="e">
        <f>VLOOKUP(ER$3,[2]分国家汇总!$A:$AW,$A20,FALSE)</f>
        <v>#N/A</v>
      </c>
      <c r="ES20" s="71" t="e">
        <f>VLOOKUP(ES$3,[2]分国家汇总!$A:$AW,$A20,FALSE)</f>
        <v>#N/A</v>
      </c>
      <c r="ET20" s="71" t="e">
        <f>VLOOKUP(ET$3,[2]分国家汇总!$A:$AW,$A20,FALSE)</f>
        <v>#N/A</v>
      </c>
      <c r="EU20" s="71" t="e">
        <f>VLOOKUP(EU$3,[2]分国家汇总!$A:$AW,$A20,FALSE)</f>
        <v>#N/A</v>
      </c>
      <c r="EV20" s="71" t="e">
        <f>VLOOKUP(EV$3,[2]分国家汇总!$A:$AW,$A20,FALSE)</f>
        <v>#N/A</v>
      </c>
      <c r="EW20" s="71" t="e">
        <f>VLOOKUP(EW$3,[2]分国家汇总!$A:$AW,$A20,FALSE)</f>
        <v>#N/A</v>
      </c>
      <c r="EX20" s="71" t="e">
        <f>VLOOKUP(EX$3,[2]分国家汇总!$A:$AW,$A20,FALSE)</f>
        <v>#N/A</v>
      </c>
      <c r="EY20" s="71" t="e">
        <f>VLOOKUP(EY$3,[2]分国家汇总!$A:$AW,$A20,FALSE)</f>
        <v>#N/A</v>
      </c>
      <c r="EZ20" s="71" t="e">
        <f>VLOOKUP(EZ$3,[2]分国家汇总!$A:$AW,$A20,FALSE)</f>
        <v>#N/A</v>
      </c>
      <c r="FA20" s="71" t="e">
        <f>VLOOKUP(FA$3,[2]分国家汇总!$A:$AW,$A20,FALSE)</f>
        <v>#N/A</v>
      </c>
      <c r="FB20" s="71" t="e">
        <f>VLOOKUP(FB$3,[2]分国家汇总!$A:$AW,$A20,FALSE)</f>
        <v>#N/A</v>
      </c>
      <c r="FC20" s="71" t="e">
        <f>VLOOKUP(FC$3,[2]分国家汇总!$A:$AW,$A20,FALSE)</f>
        <v>#N/A</v>
      </c>
      <c r="FD20" s="71" t="e">
        <f>VLOOKUP(FD$3,[2]分国家汇总!$A:$AW,$A20,FALSE)</f>
        <v>#N/A</v>
      </c>
      <c r="FE20" s="71" t="e">
        <f>VLOOKUP(FE$3,[2]分国家汇总!$A:$AW,$A20,FALSE)</f>
        <v>#N/A</v>
      </c>
      <c r="FF20" s="71" t="e">
        <f>VLOOKUP(FF$3,[2]分国家汇总!$A:$AW,$A20,FALSE)</f>
        <v>#N/A</v>
      </c>
      <c r="FG20" s="71" t="e">
        <f>VLOOKUP(FG$3,[2]分国家汇总!$A:$AW,$A20,FALSE)</f>
        <v>#N/A</v>
      </c>
      <c r="FH20" s="71" t="e">
        <f>VLOOKUP(FH$3,[2]分国家汇总!$A:$AW,$A20,FALSE)</f>
        <v>#N/A</v>
      </c>
      <c r="FI20" s="71" t="e">
        <f>VLOOKUP(FI$3,[2]分国家汇总!$A:$AW,$A20,FALSE)</f>
        <v>#N/A</v>
      </c>
      <c r="FJ20" s="71" t="e">
        <f>VLOOKUP(FJ$3,[2]分国家汇总!$A:$AW,$A20,FALSE)</f>
        <v>#N/A</v>
      </c>
      <c r="FK20" s="71" t="e">
        <f>VLOOKUP(FK$3,[2]分国家汇总!$A:$AW,$A20,FALSE)</f>
        <v>#N/A</v>
      </c>
      <c r="FL20" s="71" t="e">
        <f>VLOOKUP(FL$3,[2]分国家汇总!$A:$AW,$A20,FALSE)</f>
        <v>#N/A</v>
      </c>
      <c r="FM20" s="71" t="e">
        <f>VLOOKUP(FM$3,[2]分国家汇总!$A:$AW,$A20,FALSE)</f>
        <v>#N/A</v>
      </c>
      <c r="FN20" s="71" t="e">
        <f>VLOOKUP(FN$3,[2]分国家汇总!$A:$AW,$A20,FALSE)</f>
        <v>#N/A</v>
      </c>
      <c r="FO20" s="71" t="e">
        <f>VLOOKUP(FO$3,[2]分国家汇总!$A:$AW,$A20,FALSE)</f>
        <v>#N/A</v>
      </c>
      <c r="FP20" s="71" t="e">
        <f>VLOOKUP(FP$3,[2]分国家汇总!$A:$AW,$A20,FALSE)</f>
        <v>#N/A</v>
      </c>
      <c r="FQ20" s="71" t="e">
        <f>VLOOKUP(FQ$3,[2]分国家汇总!$A:$AW,$A20,FALSE)</f>
        <v>#N/A</v>
      </c>
      <c r="FR20" s="71" t="e">
        <f>VLOOKUP(FR$3,[2]分国家汇总!$A:$AW,$A20,FALSE)</f>
        <v>#N/A</v>
      </c>
      <c r="FS20" s="71" t="e">
        <f>VLOOKUP(FS$3,[2]分国家汇总!$A:$AW,$A20,FALSE)</f>
        <v>#N/A</v>
      </c>
      <c r="FT20" s="71" t="e">
        <f>VLOOKUP(FT$3,[2]分国家汇总!$A:$AW,$A20,FALSE)</f>
        <v>#N/A</v>
      </c>
      <c r="FU20" s="71" t="e">
        <f>VLOOKUP(FU$3,[2]分国家汇总!$A:$AW,$A20,FALSE)</f>
        <v>#N/A</v>
      </c>
      <c r="FV20" s="71" t="e">
        <f>VLOOKUP(FV$3,[2]分国家汇总!$A:$AW,$A20,FALSE)</f>
        <v>#N/A</v>
      </c>
      <c r="FW20" s="71" t="e">
        <f>VLOOKUP(FW$3,[2]分国家汇总!$A:$AW,$A20,FALSE)</f>
        <v>#N/A</v>
      </c>
      <c r="FX20" s="71" t="e">
        <f>VLOOKUP(FX$3,[2]分国家汇总!$A:$AW,$A20,FALSE)</f>
        <v>#N/A</v>
      </c>
      <c r="FY20" s="71" t="e">
        <f>VLOOKUP(FY$3,[2]分国家汇总!$A:$AW,$A20,FALSE)</f>
        <v>#N/A</v>
      </c>
      <c r="FZ20" s="71" t="e">
        <f>VLOOKUP(FZ$3,[2]分国家汇总!$A:$AW,$A20,FALSE)</f>
        <v>#N/A</v>
      </c>
      <c r="GA20" s="71" t="e">
        <f>VLOOKUP(GA$3,[2]分国家汇总!$A:$AW,$A20,FALSE)</f>
        <v>#N/A</v>
      </c>
      <c r="GB20" s="71" t="e">
        <f>VLOOKUP(GB$3,[2]分国家汇总!$A:$AW,$A20,FALSE)</f>
        <v>#N/A</v>
      </c>
      <c r="GC20" s="71" t="e">
        <f>VLOOKUP(GC$3,[2]分国家汇总!$A:$AW,$A20,FALSE)</f>
        <v>#N/A</v>
      </c>
      <c r="GD20" s="71" t="e">
        <f>VLOOKUP(GD$3,[2]分国家汇总!$A:$AW,$A20,FALSE)</f>
        <v>#N/A</v>
      </c>
      <c r="GE20" s="71" t="e">
        <f>VLOOKUP(GE$3,[2]分国家汇总!$A:$AW,$A20,FALSE)</f>
        <v>#N/A</v>
      </c>
      <c r="GF20" s="71" t="e">
        <f>VLOOKUP(GF$3,[2]分国家汇总!$A:$AW,$A20,FALSE)</f>
        <v>#N/A</v>
      </c>
      <c r="GG20" s="71" t="e">
        <f>VLOOKUP(GG$3,[2]分国家汇总!$A:$AW,$A20,FALSE)</f>
        <v>#N/A</v>
      </c>
      <c r="GH20" s="71" t="e">
        <f>VLOOKUP(GH$3,[2]分国家汇总!$A:$AW,$A20,FALSE)</f>
        <v>#N/A</v>
      </c>
      <c r="GI20" s="71" t="e">
        <f>VLOOKUP(GI$3,[2]分国家汇总!$A:$AW,$A20,FALSE)</f>
        <v>#N/A</v>
      </c>
      <c r="GJ20" s="71" t="e">
        <f>VLOOKUP(GJ$3,[2]分国家汇总!$A:$AW,$A20,FALSE)</f>
        <v>#N/A</v>
      </c>
      <c r="GK20" s="71" t="e">
        <f>VLOOKUP(GK$3,[2]分国家汇总!$A:$AW,$A20,FALSE)</f>
        <v>#N/A</v>
      </c>
      <c r="GL20" s="71" t="e">
        <f>VLOOKUP(GL$3,[2]分国家汇总!$A:$AW,$A20,FALSE)</f>
        <v>#N/A</v>
      </c>
      <c r="GM20" s="71" t="e">
        <f>VLOOKUP(GM$3,[2]分国家汇总!$A:$AW,$A20,FALSE)</f>
        <v>#N/A</v>
      </c>
      <c r="GN20" s="71" t="e">
        <f>VLOOKUP(GN$3,[2]分国家汇总!$A:$AW,$A20,FALSE)</f>
        <v>#N/A</v>
      </c>
      <c r="GO20" s="71" t="e">
        <f>VLOOKUP(GO$3,[2]分国家汇总!$A:$AW,$A20,FALSE)</f>
        <v>#N/A</v>
      </c>
      <c r="GP20" s="71" t="e">
        <f>VLOOKUP(GP$3,[2]分国家汇总!$A:$AW,$A20,FALSE)</f>
        <v>#N/A</v>
      </c>
      <c r="GQ20" s="71" t="e">
        <f>VLOOKUP(GQ$3,[2]分国家汇总!$A:$AW,$A20,FALSE)</f>
        <v>#N/A</v>
      </c>
      <c r="GR20" s="71" t="e">
        <f>VLOOKUP(GR$3,[2]分国家汇总!$A:$AW,$A20,FALSE)</f>
        <v>#N/A</v>
      </c>
      <c r="GS20" s="71" t="e">
        <f>VLOOKUP(GS$3,[2]分国家汇总!$A:$AW,$A20,FALSE)</f>
        <v>#N/A</v>
      </c>
      <c r="GT20" s="71" t="e">
        <f>VLOOKUP(GT$3,[2]分国家汇总!$A:$AW,$A20,FALSE)</f>
        <v>#N/A</v>
      </c>
      <c r="GU20" s="71" t="e">
        <f>VLOOKUP(GU$3,[2]分国家汇总!$A:$AW,$A20,FALSE)</f>
        <v>#N/A</v>
      </c>
      <c r="GV20" s="71" t="e">
        <f>VLOOKUP(GV$3,[2]分国家汇总!$A:$AW,$A20,FALSE)</f>
        <v>#N/A</v>
      </c>
      <c r="GW20" s="71" t="e">
        <f>VLOOKUP(GW$3,[2]分国家汇总!$A:$AW,$A20,FALSE)</f>
        <v>#N/A</v>
      </c>
      <c r="GX20" s="71" t="e">
        <f>VLOOKUP(GX$3,[2]分国家汇总!$A:$AW,$A20,FALSE)</f>
        <v>#N/A</v>
      </c>
      <c r="GY20" s="71" t="e">
        <f>VLOOKUP(GY$3,[2]分国家汇总!$A:$AW,$A20,FALSE)</f>
        <v>#N/A</v>
      </c>
      <c r="GZ20" s="71" t="e">
        <f>VLOOKUP(GZ$3,[2]分国家汇总!$A:$AW,$A20,FALSE)</f>
        <v>#N/A</v>
      </c>
      <c r="HA20" s="71" t="e">
        <f>VLOOKUP(HA$3,[2]分国家汇总!$A:$AW,$A20,FALSE)</f>
        <v>#N/A</v>
      </c>
      <c r="HB20" s="71" t="e">
        <f>VLOOKUP(HB$3,[2]分国家汇总!$A:$AW,$A20,FALSE)</f>
        <v>#N/A</v>
      </c>
      <c r="HC20" s="71" t="e">
        <f>VLOOKUP(HC$3,[2]分国家汇总!$A:$AW,$A20,FALSE)</f>
        <v>#N/A</v>
      </c>
      <c r="HD20" s="71" t="e">
        <f>VLOOKUP(HD$3,[2]分国家汇总!$A:$AW,$A20,FALSE)</f>
        <v>#N/A</v>
      </c>
      <c r="HE20" s="71" t="e">
        <f>VLOOKUP(HE$3,[2]分国家汇总!$A:$AW,$A20,FALSE)</f>
        <v>#N/A</v>
      </c>
      <c r="HF20" s="71" t="e">
        <f>VLOOKUP(HF$3,[2]分国家汇总!$A:$AW,$A20,FALSE)</f>
        <v>#N/A</v>
      </c>
      <c r="HG20" s="71" t="e">
        <f>VLOOKUP(HG$3,[2]分国家汇总!$A:$AW,$A20,FALSE)</f>
        <v>#N/A</v>
      </c>
      <c r="HH20" s="71" t="e">
        <f>VLOOKUP(HH$3,[2]分国家汇总!$A:$AW,$A20,FALSE)</f>
        <v>#N/A</v>
      </c>
      <c r="HI20" s="71" t="e">
        <f>VLOOKUP(HI$3,[2]分国家汇总!$A:$AW,$A20,FALSE)</f>
        <v>#N/A</v>
      </c>
      <c r="HJ20" s="71" t="e">
        <f>VLOOKUP(HJ$3,[2]分国家汇总!$A:$AW,$A20,FALSE)</f>
        <v>#N/A</v>
      </c>
      <c r="HK20" s="71" t="e">
        <f>VLOOKUP(HK$3,[2]分国家汇总!$A:$AW,$A20,FALSE)</f>
        <v>#N/A</v>
      </c>
      <c r="HL20" s="71" t="e">
        <f>VLOOKUP(HL$3,[2]分国家汇总!$A:$AW,$A20,FALSE)</f>
        <v>#N/A</v>
      </c>
      <c r="HM20" s="71" t="e">
        <f>VLOOKUP(HM$3,[2]分国家汇总!$A:$AW,$A20,FALSE)</f>
        <v>#N/A</v>
      </c>
      <c r="HN20" s="71" t="e">
        <f>VLOOKUP(HN$3,[2]分国家汇总!$A:$AW,$A20,FALSE)</f>
        <v>#N/A</v>
      </c>
      <c r="HO20" s="71" t="e">
        <f>VLOOKUP(HO$3,[2]分国家汇总!$A:$AW,$A20,FALSE)</f>
        <v>#N/A</v>
      </c>
      <c r="HP20" s="71" t="e">
        <f>VLOOKUP(HP$3,[2]分国家汇总!$A:$AW,$A20,FALSE)</f>
        <v>#N/A</v>
      </c>
      <c r="HQ20" s="71" t="e">
        <f>VLOOKUP(HQ$3,[2]分国家汇总!$A:$AW,$A20,FALSE)</f>
        <v>#N/A</v>
      </c>
      <c r="HR20" s="71" t="e">
        <f>VLOOKUP(HR$3,[2]分国家汇总!$A:$AW,$A20,FALSE)</f>
        <v>#N/A</v>
      </c>
      <c r="HS20" s="71" t="e">
        <f>VLOOKUP(HS$3,[2]分国家汇总!$A:$AW,$A20,FALSE)</f>
        <v>#N/A</v>
      </c>
      <c r="HT20" s="71" t="e">
        <f>VLOOKUP(HT$3,[2]分国家汇总!$A:$AW,$A20,FALSE)</f>
        <v>#N/A</v>
      </c>
      <c r="HU20" s="71" t="e">
        <f>VLOOKUP(HU$3,[2]分国家汇总!$A:$AW,$A20,FALSE)</f>
        <v>#N/A</v>
      </c>
      <c r="HV20" s="71" t="e">
        <f>VLOOKUP(HV$3,[2]分国家汇总!$A:$AW,$A20,FALSE)</f>
        <v>#N/A</v>
      </c>
      <c r="HW20" s="71" t="e">
        <f>VLOOKUP(HW$3,[2]分国家汇总!$A:$AW,$A20,FALSE)</f>
        <v>#N/A</v>
      </c>
      <c r="HX20" s="71" t="e">
        <f>VLOOKUP(HX$3,[2]分国家汇总!$A:$AW,$A20,FALSE)</f>
        <v>#N/A</v>
      </c>
      <c r="HY20" s="71" t="str">
        <f>IF(ISERROR(VLOOKUP(HY$3,[2]分国家汇总!$A:$AW,$A20,FALSE)),"",VLOOKUP(HY$3,[2]分国家汇总!$A:$AW,$A20,FALSE))</f>
        <v/>
      </c>
      <c r="HZ20" s="71" t="str">
        <f>IF(ISERROR(VLOOKUP(HZ$3,[2]分国家汇总!$A:$AW,$A20,FALSE)),"",VLOOKUP(HZ$3,[2]分国家汇总!$A:$AW,$A20,FALSE))</f>
        <v/>
      </c>
      <c r="IA20" s="71" t="str">
        <f>IF(ISERROR(VLOOKUP(IA$3,[2]分国家汇总!$A:$AW,$A20,FALSE)),"",VLOOKUP(IA$3,[2]分国家汇总!$A:$AW,$A20,FALSE))</f>
        <v/>
      </c>
      <c r="IB20" s="71" t="str">
        <f>IF(ISERROR(VLOOKUP(IB$3,[2]分国家汇总!$A:$AW,$A20,FALSE)),"",VLOOKUP(IB$3,[2]分国家汇总!$A:$AW,$A20,FALSE))</f>
        <v/>
      </c>
      <c r="IC20" s="71" t="str">
        <f>IF(ISERROR(VLOOKUP(IC$3,[2]分国家汇总!$A:$AW,$A20,FALSE)),"",VLOOKUP(IC$3,[2]分国家汇总!$A:$AW,$A20,FALSE))</f>
        <v/>
      </c>
      <c r="ID20" s="71" t="str">
        <f>IF(ISERROR(VLOOKUP(ID$3,[2]分国家汇总!$A:$AW,$A20,FALSE)),"",VLOOKUP(ID$3,[2]分国家汇总!$A:$AW,$A20,FALSE))</f>
        <v/>
      </c>
      <c r="IE20" s="71" t="str">
        <f>IF(ISERROR(VLOOKUP(IE$3,[2]分国家汇总!$A:$AW,$A20,FALSE)),"",VLOOKUP(IE$3,[2]分国家汇总!$A:$AW,$A20,FALSE))</f>
        <v/>
      </c>
      <c r="IF20" s="71" t="str">
        <f>IF(ISERROR(VLOOKUP(IF$3,[2]分国家汇总!$A:$AW,$A20,FALSE)),"",VLOOKUP(IF$3,[2]分国家汇总!$A:$AW,$A20,FALSE))</f>
        <v/>
      </c>
      <c r="IG20" s="71" t="str">
        <f>IF(ISERROR(VLOOKUP(IG$3,[2]分国家汇总!$A:$AW,$A20,FALSE)),"",VLOOKUP(IG$3,[2]分国家汇总!$A:$AW,$A20,FALSE))</f>
        <v/>
      </c>
      <c r="IH20" s="71" t="str">
        <f>IF(ISERROR(VLOOKUP(IH$3,[2]分国家汇总!$A:$AW,$A20,FALSE)),"",VLOOKUP(IH$3,[2]分国家汇总!$A:$AW,$A20,FALSE))</f>
        <v/>
      </c>
      <c r="II20" s="71" t="str">
        <f>IF(ISERROR(VLOOKUP(II$3,[2]分国家汇总!$A:$AW,$A20,FALSE)),"",VLOOKUP(II$3,[2]分国家汇总!$A:$AW,$A20,FALSE))</f>
        <v/>
      </c>
      <c r="IJ20" s="71" t="str">
        <f>IF(ISERROR(VLOOKUP(IJ$3,[2]分国家汇总!$A:$AW,$A20,FALSE)),"",VLOOKUP(IJ$3,[2]分国家汇总!$A:$AW,$A20,FALSE))</f>
        <v/>
      </c>
      <c r="IK20" s="71" t="str">
        <f>IF(ISERROR(VLOOKUP(IK$3,[2]分国家汇总!$A:$AW,$A20,FALSE)),"",VLOOKUP(IK$3,[2]分国家汇总!$A:$AW,$A20,FALSE))</f>
        <v/>
      </c>
      <c r="IL20" s="71" t="str">
        <f>IF(ISERROR(VLOOKUP(IL$3,[2]分国家汇总!$A:$AW,$A20,FALSE)),"",VLOOKUP(IL$3,[2]分国家汇总!$A:$AW,$A20,FALSE))</f>
        <v/>
      </c>
      <c r="IM20" s="71" t="str">
        <f>IF(ISERROR(VLOOKUP(IM$3,[2]分国家汇总!$A:$AW,$A20,FALSE)),"",VLOOKUP(IM$3,[2]分国家汇总!$A:$AW,$A20,FALSE))</f>
        <v/>
      </c>
      <c r="IN20" s="71" t="str">
        <f>IF(ISERROR(VLOOKUP(IN$3,[2]分国家汇总!$A:$AW,$A20,FALSE)),"",VLOOKUP(IN$3,[2]分国家汇总!$A:$AW,$A20,FALSE))</f>
        <v/>
      </c>
      <c r="IO20" s="71" t="str">
        <f>IF(ISERROR(VLOOKUP(IO$3,[2]分国家汇总!$A:$AW,$A20,FALSE)),"",VLOOKUP(IO$3,[2]分国家汇总!$A:$AW,$A20,FALSE))</f>
        <v/>
      </c>
      <c r="IP20" s="71" t="str">
        <f>IF(ISERROR(VLOOKUP(IP$3,[2]分国家汇总!$A:$AW,$A20,FALSE)),"",VLOOKUP(IP$3,[2]分国家汇总!$A:$AW,$A20,FALSE))</f>
        <v/>
      </c>
      <c r="IQ20" s="71" t="str">
        <f>IF(ISERROR(VLOOKUP(IQ$3,[2]分国家汇总!$A:$AW,$A20,FALSE)),"",VLOOKUP(IQ$3,[2]分国家汇总!$A:$AW,$A20,FALSE))</f>
        <v/>
      </c>
      <c r="IR20" s="71" t="str">
        <f>IF(ISERROR(VLOOKUP(IR$3,[2]分国家汇总!$A:$AW,$A20,FALSE)),"",VLOOKUP(IR$3,[2]分国家汇总!$A:$AW,$A20,FALSE))</f>
        <v/>
      </c>
      <c r="IS20" s="71" t="str">
        <f>IF(ISERROR(VLOOKUP(IS$3,[2]分国家汇总!$A:$AW,$A20,FALSE)),"",VLOOKUP(IS$3,[2]分国家汇总!$A:$AW,$A20,FALSE))</f>
        <v/>
      </c>
      <c r="IT20" s="71" t="str">
        <f>IF(ISERROR(VLOOKUP(IT$3,[2]分国家汇总!$A:$AW,$A20,FALSE)),"",VLOOKUP(IT$3,[2]分国家汇总!$A:$AW,$A20,FALSE))</f>
        <v/>
      </c>
      <c r="IU20" s="71" t="str">
        <f>IF(ISERROR(VLOOKUP(IU$3,[2]分国家汇总!$A:$AW,$A20,FALSE)),"",VLOOKUP(IU$3,[2]分国家汇总!$A:$AW,$A20,FALSE))</f>
        <v/>
      </c>
      <c r="IV20" s="71" t="str">
        <f>IF(ISERROR(VLOOKUP(IV$3,[2]分国家汇总!$A:$AW,$A20,FALSE)),"",VLOOKUP(IV$3,[2]分国家汇总!$A:$AW,$A20,FALSE))</f>
        <v/>
      </c>
      <c r="IW20" s="71" t="str">
        <f>IF(ISERROR(VLOOKUP(IW$3,[2]分国家汇总!$A:$AW,$A20,FALSE)),"",VLOOKUP(IW$3,[2]分国家汇总!$A:$AW,$A20,FALSE))</f>
        <v/>
      </c>
      <c r="IX20" s="71" t="str">
        <f>IF(ISERROR(VLOOKUP(IX$3,[2]分国家汇总!$A:$AW,$A20,FALSE)),"",VLOOKUP(IX$3,[2]分国家汇总!$A:$AW,$A20,FALSE))</f>
        <v/>
      </c>
      <c r="IY20" s="71" t="str">
        <f>IF(ISERROR(VLOOKUP(IY$3,[2]分国家汇总!$A:$AW,$A20,FALSE)),"",VLOOKUP(IY$3,[2]分国家汇总!$A:$AW,$A20,FALSE))</f>
        <v/>
      </c>
      <c r="IZ20" s="71" t="str">
        <f>IF(ISERROR(VLOOKUP(IZ$3,[2]分国家汇总!$A:$AW,$A20,FALSE)),"",VLOOKUP(IZ$3,[2]分国家汇总!$A:$AW,$A20,FALSE))</f>
        <v/>
      </c>
      <c r="JA20" s="71" t="str">
        <f>IF(ISERROR(VLOOKUP(JA$3,[2]分国家汇总!$A:$AW,$A20,FALSE)),"",VLOOKUP(JA$3,[2]分国家汇总!$A:$AW,$A20,FALSE))</f>
        <v/>
      </c>
      <c r="JB20" s="71" t="str">
        <f>IF(ISERROR(VLOOKUP(JB$3,[2]分国家汇总!$A:$AW,$A20,FALSE)),"",VLOOKUP(JB$3,[2]分国家汇总!$A:$AW,$A20,FALSE))</f>
        <v/>
      </c>
      <c r="JC20" s="71" t="str">
        <f>IF(ISERROR(VLOOKUP(JC$3,[2]分国家汇总!$A:$AW,$A20,FALSE)),"",VLOOKUP(JC$3,[2]分国家汇总!$A:$AW,$A20,FALSE))</f>
        <v/>
      </c>
      <c r="JD20" s="71" t="str">
        <f>IF(ISERROR(VLOOKUP(JD$3,[2]分国家汇总!$A:$AW,$A20,FALSE)),"",VLOOKUP(JD$3,[2]分国家汇总!$A:$AW,$A20,FALSE))</f>
        <v/>
      </c>
      <c r="JE20" s="71" t="str">
        <f>IF(ISERROR(VLOOKUP(JE$3,[2]分国家汇总!$A:$AW,$A20,FALSE)),"",VLOOKUP(JE$3,[2]分国家汇总!$A:$AW,$A20,FALSE))</f>
        <v/>
      </c>
      <c r="JF20" s="71" t="str">
        <f>IF(ISERROR(VLOOKUP(JF$3,[2]分国家汇总!$A:$AW,$A20,FALSE)),"",VLOOKUP(JF$3,[2]分国家汇总!$A:$AW,$A20,FALSE))</f>
        <v/>
      </c>
      <c r="JG20" s="71" t="str">
        <f>IF(ISERROR(VLOOKUP(JG$3,[2]分国家汇总!$A:$AW,$A20,FALSE)),"",VLOOKUP(JG$3,[2]分国家汇总!$A:$AW,$A20,FALSE))</f>
        <v/>
      </c>
      <c r="JH20" s="71" t="str">
        <f>IF(ISERROR(VLOOKUP(JH$3,[2]分国家汇总!$A:$AW,$A20,FALSE)),"",VLOOKUP(JH$3,[2]分国家汇总!$A:$AW,$A20,FALSE))</f>
        <v/>
      </c>
      <c r="JI20" s="71" t="str">
        <f>IF(ISERROR(VLOOKUP(JI$3,[2]分国家汇总!$A:$AW,$A20,FALSE)),"",VLOOKUP(JI$3,[2]分国家汇总!$A:$AW,$A20,FALSE))</f>
        <v/>
      </c>
      <c r="JJ20" s="71" t="str">
        <f>IF(ISERROR(VLOOKUP(JJ$3,[2]分国家汇总!$A:$AW,$A20,FALSE)),"",VLOOKUP(JJ$3,[2]分国家汇总!$A:$AW,$A20,FALSE))</f>
        <v/>
      </c>
      <c r="JK20" s="71" t="str">
        <f>IF(ISERROR(VLOOKUP(JK$3,[2]分国家汇总!$A:$AW,$A20,FALSE)),"",VLOOKUP(JK$3,[2]分国家汇总!$A:$AW,$A20,FALSE))</f>
        <v/>
      </c>
      <c r="JL20" s="71" t="str">
        <f>IF(ISERROR(VLOOKUP(JL$3,[2]分国家汇总!$A:$AW,$A20,FALSE)),"",VLOOKUP(JL$3,[2]分国家汇总!$A:$AW,$A20,FALSE))</f>
        <v/>
      </c>
      <c r="JM20" s="71" t="str">
        <f>IF(ISERROR(VLOOKUP(JM$3,[2]分国家汇总!$A:$AW,$A20,FALSE)),"",VLOOKUP(JM$3,[2]分国家汇总!$A:$AW,$A20,FALSE))</f>
        <v/>
      </c>
      <c r="JN20" s="71" t="str">
        <f>IF(ISERROR(VLOOKUP(JN$3,[2]分国家汇总!$A:$AW,$A20,FALSE)),"",VLOOKUP(JN$3,[2]分国家汇总!$A:$AW,$A20,FALSE))</f>
        <v/>
      </c>
      <c r="JO20" s="71" t="str">
        <f>IF(ISERROR(VLOOKUP(JO$3,[2]分国家汇总!$A:$AW,$A20,FALSE)),"",VLOOKUP(JO$3,[2]分国家汇总!$A:$AW,$A20,FALSE))</f>
        <v/>
      </c>
      <c r="JP20" s="71" t="str">
        <f>IF(ISERROR(VLOOKUP(JP$3,[2]分国家汇总!$A:$AW,$A20,FALSE)),"",VLOOKUP(JP$3,[2]分国家汇总!$A:$AW,$A20,FALSE))</f>
        <v/>
      </c>
      <c r="JQ20" s="71" t="str">
        <f>IF(ISERROR(VLOOKUP(JQ$3,[2]分国家汇总!$A:$AW,$A20,FALSE)),"",VLOOKUP(JQ$3,[2]分国家汇总!$A:$AW,$A20,FALSE))</f>
        <v/>
      </c>
      <c r="JR20" s="71" t="str">
        <f>IF(ISERROR(VLOOKUP(JR$3,[2]分国家汇总!$A:$AW,$A20,FALSE)),"",VLOOKUP(JR$3,[2]分国家汇总!$A:$AW,$A20,FALSE))</f>
        <v/>
      </c>
      <c r="JS20" s="71" t="str">
        <f>IF(ISERROR(VLOOKUP(JS$3,[2]分国家汇总!$A:$AW,$A20,FALSE)),"",VLOOKUP(JS$3,[2]分国家汇总!$A:$AW,$A20,FALSE))</f>
        <v/>
      </c>
      <c r="JT20" s="71" t="str">
        <f>IF(ISERROR(VLOOKUP(JT$3,[2]分国家汇总!$A:$AW,$A20,FALSE)),"",VLOOKUP(JT$3,[2]分国家汇总!$A:$AW,$A20,FALSE))</f>
        <v/>
      </c>
      <c r="JU20" s="71" t="str">
        <f>IF(ISERROR(VLOOKUP(JU$3,[2]分国家汇总!$A:$AW,$A20,FALSE)),"",VLOOKUP(JU$3,[2]分国家汇总!$A:$AW,$A20,FALSE))</f>
        <v/>
      </c>
      <c r="JV20" s="71" t="str">
        <f>IF(ISERROR(VLOOKUP(JV$3,[2]分国家汇总!$A:$AW,$A20,FALSE)),"",VLOOKUP(JV$3,[2]分国家汇总!$A:$AW,$A20,FALSE))</f>
        <v/>
      </c>
      <c r="JW20" s="71" t="str">
        <f>IF(ISERROR(VLOOKUP(JW$3,[2]分国家汇总!$A:$AW,$A20,FALSE)),"",VLOOKUP(JW$3,[2]分国家汇总!$A:$AW,$A20,FALSE))</f>
        <v/>
      </c>
      <c r="JX20" s="71" t="str">
        <f>IF(ISERROR(VLOOKUP(JX$3,[2]分国家汇总!$A:$AW,$A20,FALSE)),"",VLOOKUP(JX$3,[2]分国家汇总!$A:$AW,$A20,FALSE))</f>
        <v/>
      </c>
      <c r="JY20" s="71" t="str">
        <f>IF(ISERROR(VLOOKUP(JY$3,[2]分国家汇总!$A:$AW,$A20,FALSE)),"",VLOOKUP(JY$3,[2]分国家汇总!$A:$AW,$A20,FALSE))</f>
        <v/>
      </c>
      <c r="JZ20" s="71" t="str">
        <f>IF(ISERROR(VLOOKUP(JZ$3,[2]分国家汇总!$A:$AW,$A20,FALSE)),"",VLOOKUP(JZ$3,[2]分国家汇总!$A:$AW,$A20,FALSE))</f>
        <v/>
      </c>
      <c r="KA20" s="71" t="str">
        <f>IF(ISERROR(VLOOKUP(KA$3,[2]分国家汇总!$A:$AW,$A20,FALSE)),"",VLOOKUP(KA$3,[2]分国家汇总!$A:$AW,$A20,FALSE))</f>
        <v/>
      </c>
      <c r="KB20" s="71" t="str">
        <f>IF(ISERROR(VLOOKUP(KB$3,[2]分国家汇总!$A:$AW,$A20,FALSE)),"",VLOOKUP(KB$3,[2]分国家汇总!$A:$AW,$A20,FALSE))</f>
        <v/>
      </c>
      <c r="KC20" s="71" t="str">
        <f>IF(ISERROR(VLOOKUP(KC$3,[2]分国家汇总!$A:$AW,$A20,FALSE)),"",VLOOKUP(KC$3,[2]分国家汇总!$A:$AW,$A20,FALSE))</f>
        <v/>
      </c>
      <c r="KD20" s="71" t="str">
        <f>IF(ISERROR(VLOOKUP(KD$3,[2]分国家汇总!$A:$AW,$A20,FALSE)),"",VLOOKUP(KD$3,[2]分国家汇总!$A:$AW,$A20,FALSE))</f>
        <v/>
      </c>
      <c r="KE20" s="71" t="str">
        <f>IF(ISERROR(VLOOKUP(KE$3,[2]分国家汇总!$A:$AW,$A20,FALSE)),"",VLOOKUP(KE$3,[2]分国家汇总!$A:$AW,$A20,FALSE))</f>
        <v/>
      </c>
      <c r="KF20" s="71" t="str">
        <f>IF(ISERROR(VLOOKUP(KF$3,[2]分国家汇总!$A:$AW,$A20,FALSE)),"",VLOOKUP(KF$3,[2]分国家汇总!$A:$AW,$A20,FALSE))</f>
        <v/>
      </c>
      <c r="KG20" s="71" t="str">
        <f>IF(ISERROR(VLOOKUP(KG$3,[2]分国家汇总!$A:$AW,$A20,FALSE)),"",VLOOKUP(KG$3,[2]分国家汇总!$A:$AW,$A20,FALSE))</f>
        <v/>
      </c>
      <c r="KH20" s="71" t="str">
        <f>IF(ISERROR(VLOOKUP(KH$3,[2]分国家汇总!$A:$AW,$A20,FALSE)),"",VLOOKUP(KH$3,[2]分国家汇总!$A:$AW,$A20,FALSE))</f>
        <v/>
      </c>
      <c r="KI20" s="71" t="str">
        <f>IF(ISERROR(VLOOKUP(KI$3,[2]分国家汇总!$A:$AW,$A20,FALSE)),"",VLOOKUP(KI$3,[2]分国家汇总!$A:$AW,$A20,FALSE))</f>
        <v/>
      </c>
      <c r="KJ20" s="71" t="str">
        <f>IF(ISERROR(VLOOKUP(KJ$3,[2]分国家汇总!$A:$AW,$A20,FALSE)),"",VLOOKUP(KJ$3,[2]分国家汇总!$A:$AW,$A20,FALSE))</f>
        <v/>
      </c>
      <c r="KK20" s="71" t="str">
        <f>IF(ISERROR(VLOOKUP(KK$3,[2]分国家汇总!$A:$AW,$A20,FALSE)),"",VLOOKUP(KK$3,[2]分国家汇总!$A:$AW,$A20,FALSE))</f>
        <v/>
      </c>
      <c r="KL20" s="71" t="str">
        <f>IF(ISERROR(VLOOKUP(KL$3,[2]分国家汇总!$A:$AW,$A20,FALSE)),"",VLOOKUP(KL$3,[2]分国家汇总!$A:$AW,$A20,FALSE))</f>
        <v/>
      </c>
      <c r="KM20" s="71" t="str">
        <f>IF(ISERROR(VLOOKUP(KM$3,[2]分国家汇总!$A:$AW,$A20,FALSE)),"",VLOOKUP(KM$3,[2]分国家汇总!$A:$AW,$A20,FALSE))</f>
        <v/>
      </c>
      <c r="KN20" s="71" t="str">
        <f>IF(ISERROR(VLOOKUP(KN$3,[2]分国家汇总!$A:$AW,$A20,FALSE)),"",VLOOKUP(KN$3,[2]分国家汇总!$A:$AW,$A20,FALSE))</f>
        <v/>
      </c>
      <c r="KO20" s="71" t="str">
        <f>IF(ISERROR(VLOOKUP(KO$3,[2]分国家汇总!$A:$AW,$A20,FALSE)),"",VLOOKUP(KO$3,[2]分国家汇总!$A:$AW,$A20,FALSE))</f>
        <v/>
      </c>
      <c r="KP20" s="71" t="str">
        <f>IF(ISERROR(VLOOKUP(KP$3,[2]分国家汇总!$A:$AW,$A20,FALSE)),"",VLOOKUP(KP$3,[2]分国家汇总!$A:$AW,$A20,FALSE))</f>
        <v/>
      </c>
      <c r="KQ20" s="71" t="str">
        <f>IF(ISERROR(VLOOKUP(KQ$3,[2]分国家汇总!$A:$AW,$A20,FALSE)),"",VLOOKUP(KQ$3,[2]分国家汇总!$A:$AW,$A20,FALSE))</f>
        <v/>
      </c>
      <c r="KR20" s="71" t="str">
        <f>IF(ISERROR(VLOOKUP(KR$3,[2]分国家汇总!$A:$AW,$A20,FALSE)),"",VLOOKUP(KR$3,[2]分国家汇总!$A:$AW,$A20,FALSE))</f>
        <v/>
      </c>
      <c r="KS20" s="71" t="str">
        <f>IF(ISERROR(VLOOKUP(KS$3,[2]分国家汇总!$A:$AW,$A20,FALSE)),"",VLOOKUP(KS$3,[2]分国家汇总!$A:$AW,$A20,FALSE))</f>
        <v/>
      </c>
      <c r="KT20" s="71" t="str">
        <f>IF(ISERROR(VLOOKUP(KT$3,[2]分国家汇总!$A:$AW,$A20,FALSE)),"",VLOOKUP(KT$3,[2]分国家汇总!$A:$AW,$A20,FALSE))</f>
        <v/>
      </c>
      <c r="KU20" s="71" t="str">
        <f>IF(ISERROR(VLOOKUP(KU$3,[2]分国家汇总!$A:$AW,$A20,FALSE)),"",VLOOKUP(KU$3,[2]分国家汇总!$A:$AW,$A20,FALSE))</f>
        <v/>
      </c>
      <c r="KV20" s="71" t="str">
        <f>IF(ISERROR(VLOOKUP(KV$3,[2]分国家汇总!$A:$AW,$A20,FALSE)),"",VLOOKUP(KV$3,[2]分国家汇总!$A:$AW,$A20,FALSE))</f>
        <v/>
      </c>
      <c r="KW20" s="71" t="str">
        <f>IF(ISERROR(VLOOKUP(KW$3,[2]分国家汇总!$A:$AW,$A20,FALSE)),"",VLOOKUP(KW$3,[2]分国家汇总!$A:$AW,$A20,FALSE))</f>
        <v/>
      </c>
      <c r="KX20" s="71" t="str">
        <f>IF(ISERROR(VLOOKUP(KX$3,[2]分国家汇总!$A:$AW,$A20,FALSE)),"",VLOOKUP(KX$3,[2]分国家汇总!$A:$AW,$A20,FALSE))</f>
        <v/>
      </c>
      <c r="KY20" s="71" t="str">
        <f>IF(ISERROR(VLOOKUP(KY$3,[2]分国家汇总!$A:$AW,$A20,FALSE)),"",VLOOKUP(KY$3,[2]分国家汇总!$A:$AW,$A20,FALSE))</f>
        <v/>
      </c>
      <c r="KZ20" s="71" t="str">
        <f>IF(ISERROR(VLOOKUP(KZ$3,[2]分国家汇总!$A:$AW,$A20,FALSE)),"",VLOOKUP(KZ$3,[2]分国家汇总!$A:$AW,$A20,FALSE))</f>
        <v/>
      </c>
      <c r="LA20" s="71" t="str">
        <f>IF(ISERROR(VLOOKUP(LA$3,[2]分国家汇总!$A:$AW,$A20,FALSE)),"",VLOOKUP(LA$3,[2]分国家汇总!$A:$AW,$A20,FALSE))</f>
        <v/>
      </c>
      <c r="LB20" s="71" t="str">
        <f>IF(ISERROR(VLOOKUP(LB$3,[2]分国家汇总!$A:$AW,$A20,FALSE)),"",VLOOKUP(LB$3,[2]分国家汇总!$A:$AW,$A20,FALSE))</f>
        <v/>
      </c>
      <c r="LC20" s="71" t="str">
        <f>IF(ISERROR(VLOOKUP(LC$3,[2]分国家汇总!$A:$AW,$A20,FALSE)),"",VLOOKUP(LC$3,[2]分国家汇总!$A:$AW,$A20,FALSE))</f>
        <v/>
      </c>
      <c r="LD20" s="71" t="str">
        <f>IF(ISERROR(VLOOKUP(LD$3,[2]分国家汇总!$A:$AW,$A20,FALSE)),"",VLOOKUP(LD$3,[2]分国家汇总!$A:$AW,$A20,FALSE))</f>
        <v/>
      </c>
      <c r="LE20" s="71" t="str">
        <f>IF(ISERROR(VLOOKUP(LE$3,[2]分国家汇总!$A:$AW,$A20,FALSE)),"",VLOOKUP(LE$3,[2]分国家汇总!$A:$AW,$A20,FALSE))</f>
        <v/>
      </c>
      <c r="LF20" s="71" t="str">
        <f>IF(ISERROR(VLOOKUP(LF$3,[2]分国家汇总!$A:$AW,$A20,FALSE)),"",VLOOKUP(LF$3,[2]分国家汇总!$A:$AW,$A20,FALSE))</f>
        <v/>
      </c>
      <c r="LG20" s="71" t="str">
        <f>IF(ISERROR(VLOOKUP(LG$3,[2]分国家汇总!$A:$AW,$A20,FALSE)),"",VLOOKUP(LG$3,[2]分国家汇总!$A:$AW,$A20,FALSE))</f>
        <v/>
      </c>
      <c r="LH20" s="71" t="str">
        <f>IF(ISERROR(VLOOKUP(LH$3,[2]分国家汇总!$A:$AW,$A20,FALSE)),"",VLOOKUP(LH$3,[2]分国家汇总!$A:$AW,$A20,FALSE))</f>
        <v/>
      </c>
      <c r="LI20" s="71" t="str">
        <f>IF(ISERROR(VLOOKUP(LI$3,[2]分国家汇总!$A:$AW,$A20,FALSE)),"",VLOOKUP(LI$3,[2]分国家汇总!$A:$AW,$A20,FALSE))</f>
        <v/>
      </c>
      <c r="LJ20" s="71" t="str">
        <f>IF(ISERROR(VLOOKUP(LJ$3,[2]分国家汇总!$A:$AW,$A20,FALSE)),"",VLOOKUP(LJ$3,[2]分国家汇总!$A:$AW,$A20,FALSE))</f>
        <v/>
      </c>
      <c r="LK20" s="71" t="str">
        <f>IF(ISERROR(VLOOKUP(LK$3,[2]分国家汇总!$A:$AW,$A20,FALSE)),"",VLOOKUP(LK$3,[2]分国家汇总!$A:$AW,$A20,FALSE))</f>
        <v/>
      </c>
      <c r="LL20" s="71" t="str">
        <f>IF(ISERROR(VLOOKUP(LL$3,[2]分国家汇总!$A:$AW,$A20,FALSE)),"",VLOOKUP(LL$3,[2]分国家汇总!$A:$AW,$A20,FALSE))</f>
        <v/>
      </c>
      <c r="LM20" s="71" t="str">
        <f>IF(ISERROR(VLOOKUP(LM$3,[2]分国家汇总!$A:$AW,$A20,FALSE)),"",VLOOKUP(LM$3,[2]分国家汇总!$A:$AW,$A20,FALSE))</f>
        <v/>
      </c>
      <c r="LN20" s="71" t="str">
        <f>IF(ISERROR(VLOOKUP(LN$3,[2]分国家汇总!$A:$AW,$A20,FALSE)),"",VLOOKUP(LN$3,[2]分国家汇总!$A:$AW,$A20,FALSE))</f>
        <v/>
      </c>
      <c r="LO20" s="71" t="str">
        <f>IF(ISERROR(VLOOKUP(LO$3,[2]分国家汇总!$A:$AW,$A20,FALSE)),"",VLOOKUP(LO$3,[2]分国家汇总!$A:$AW,$A20,FALSE))</f>
        <v/>
      </c>
      <c r="LP20" s="71" t="str">
        <f>IF(ISERROR(VLOOKUP(LP$3,[2]分国家汇总!$A:$AW,$A20,FALSE)),"",VLOOKUP(LP$3,[2]分国家汇总!$A:$AW,$A20,FALSE))</f>
        <v/>
      </c>
      <c r="LQ20" s="71" t="str">
        <f>IF(ISERROR(VLOOKUP(LQ$3,[2]分国家汇总!$A:$AW,$A20,FALSE)),"",VLOOKUP(LQ$3,[2]分国家汇总!$A:$AW,$A20,FALSE))</f>
        <v/>
      </c>
      <c r="LR20" s="71" t="str">
        <f>IF(ISERROR(VLOOKUP(LR$3,[2]分国家汇总!$A:$AW,$A20,FALSE)),"",VLOOKUP(LR$3,[2]分国家汇总!$A:$AW,$A20,FALSE))</f>
        <v/>
      </c>
      <c r="LS20" s="71" t="str">
        <f>IF(ISERROR(VLOOKUP(LS$3,[2]分国家汇总!$A:$AW,$A20,FALSE)),"",VLOOKUP(LS$3,[2]分国家汇总!$A:$AW,$A20,FALSE))</f>
        <v/>
      </c>
      <c r="LT20" s="71" t="str">
        <f>IF(ISERROR(VLOOKUP(LT$3,[2]分国家汇总!$A:$AW,$A20,FALSE)),"",VLOOKUP(LT$3,[2]分国家汇总!$A:$AW,$A20,FALSE))</f>
        <v/>
      </c>
      <c r="LU20" s="71" t="str">
        <f>IF(ISERROR(VLOOKUP(LU$3,[2]分国家汇总!$A:$AW,$A20,FALSE)),"",VLOOKUP(LU$3,[2]分国家汇总!$A:$AW,$A20,FALSE))</f>
        <v/>
      </c>
      <c r="LV20" s="71" t="str">
        <f>IF(ISERROR(VLOOKUP(LV$3,[2]分国家汇总!$A:$AW,$A20,FALSE)),"",VLOOKUP(LV$3,[2]分国家汇总!$A:$AW,$A20,FALSE))</f>
        <v/>
      </c>
      <c r="LW20" s="71" t="str">
        <f>IF(ISERROR(VLOOKUP(LW$3,[2]分国家汇总!$A:$AW,$A20,FALSE)),"",VLOOKUP(LW$3,[2]分国家汇总!$A:$AW,$A20,FALSE))</f>
        <v/>
      </c>
      <c r="LX20" s="71" t="str">
        <f>IF(ISERROR(VLOOKUP(LX$3,[2]分国家汇总!$A:$AW,$A20,FALSE)),"",VLOOKUP(LX$3,[2]分国家汇总!$A:$AW,$A20,FALSE))</f>
        <v/>
      </c>
      <c r="LY20" s="71" t="str">
        <f>IF(ISERROR(VLOOKUP(LY$3,[2]分国家汇总!$A:$AW,$A20,FALSE)),"",VLOOKUP(LY$3,[2]分国家汇总!$A:$AW,$A20,FALSE))</f>
        <v/>
      </c>
      <c r="LZ20" s="71" t="str">
        <f>IF(ISERROR(VLOOKUP(LZ$3,[2]分国家汇总!$A:$AW,$A20,FALSE)),"",VLOOKUP(LZ$3,[2]分国家汇总!$A:$AW,$A20,FALSE))</f>
        <v/>
      </c>
      <c r="MA20" s="71" t="str">
        <f>IF(ISERROR(VLOOKUP(MA$3,[2]分国家汇总!$A:$AW,$A20,FALSE)),"",VLOOKUP(MA$3,[2]分国家汇总!$A:$AW,$A20,FALSE))</f>
        <v/>
      </c>
      <c r="MB20" s="71" t="str">
        <f>IF(ISERROR(VLOOKUP(MB$3,[2]分国家汇总!$A:$AW,$A20,FALSE)),"",VLOOKUP(MB$3,[2]分国家汇总!$A:$AW,$A20,FALSE))</f>
        <v/>
      </c>
      <c r="MC20" s="71" t="str">
        <f>IF(ISERROR(VLOOKUP(MC$3,[2]分国家汇总!$A:$AW,$A20,FALSE)),"",VLOOKUP(MC$3,[2]分国家汇总!$A:$AW,$A20,FALSE))</f>
        <v/>
      </c>
      <c r="MD20" s="71" t="str">
        <f>IF(ISERROR(VLOOKUP(MD$3,[2]分国家汇总!$A:$AW,$A20,FALSE)),"",VLOOKUP(MD$3,[2]分国家汇总!$A:$AW,$A20,FALSE))</f>
        <v/>
      </c>
      <c r="ME20" s="71" t="str">
        <f>IF(ISERROR(VLOOKUP(ME$3,[2]分国家汇总!$A:$AW,$A20,FALSE)),"",VLOOKUP(ME$3,[2]分国家汇总!$A:$AW,$A20,FALSE))</f>
        <v/>
      </c>
      <c r="MF20" s="71" t="str">
        <f>IF(ISERROR(VLOOKUP(MF$3,[2]分国家汇总!$A:$AW,$A20,FALSE)),"",VLOOKUP(MF$3,[2]分国家汇总!$A:$AW,$A20,FALSE))</f>
        <v/>
      </c>
      <c r="MG20" s="71" t="str">
        <f>IF(ISERROR(VLOOKUP(MG$3,[2]分国家汇总!$A:$AW,$A20,FALSE)),"",VLOOKUP(MG$3,[2]分国家汇总!$A:$AW,$A20,FALSE))</f>
        <v/>
      </c>
      <c r="MH20" s="71" t="str">
        <f>IF(ISERROR(VLOOKUP(MH$3,[2]分国家汇总!$A:$AW,$A20,FALSE)),"",VLOOKUP(MH$3,[2]分国家汇总!$A:$AW,$A20,FALSE))</f>
        <v/>
      </c>
      <c r="MI20" s="71" t="str">
        <f>IF(ISERROR(VLOOKUP(MI$3,[2]分国家汇总!$A:$AW,$A20,FALSE)),"",VLOOKUP(MI$3,[2]分国家汇总!$A:$AW,$A20,FALSE))</f>
        <v/>
      </c>
      <c r="MJ20" s="71" t="str">
        <f>IF(ISERROR(VLOOKUP(MJ$3,[2]分国家汇总!$A:$AW,$A20,FALSE)),"",VLOOKUP(MJ$3,[2]分国家汇总!$A:$AW,$A20,FALSE))</f>
        <v/>
      </c>
      <c r="MK20" s="71" t="str">
        <f>IF(ISERROR(VLOOKUP(MK$3,[2]分国家汇总!$A:$AW,$A20,FALSE)),"",VLOOKUP(MK$3,[2]分国家汇总!$A:$AW,$A20,FALSE))</f>
        <v/>
      </c>
      <c r="ML20" s="71" t="str">
        <f>IF(ISERROR(VLOOKUP(ML$3,[2]分国家汇总!$A:$AW,$A20,FALSE)),"",VLOOKUP(ML$3,[2]分国家汇总!$A:$AW,$A20,FALSE))</f>
        <v/>
      </c>
      <c r="MM20" s="71" t="str">
        <f>IF(ISERROR(VLOOKUP(MM$3,[2]分国家汇总!$A:$AW,$A20,FALSE)),"",VLOOKUP(MM$3,[2]分国家汇总!$A:$AW,$A20,FALSE))</f>
        <v/>
      </c>
      <c r="MN20" s="71" t="str">
        <f>IF(ISERROR(VLOOKUP(MN$3,[2]分国家汇总!$A:$AW,$A20,FALSE)),"",VLOOKUP(MN$3,[2]分国家汇总!$A:$AW,$A20,FALSE))</f>
        <v/>
      </c>
      <c r="MO20" s="71" t="str">
        <f>IF(ISERROR(VLOOKUP(MO$3,[2]分国家汇总!$A:$AW,$A20,FALSE)),"",VLOOKUP(MO$3,[2]分国家汇总!$A:$AW,$A20,FALSE))</f>
        <v/>
      </c>
      <c r="MP20" s="71" t="str">
        <f>IF(ISERROR(VLOOKUP(MP$3,[2]分国家汇总!$A:$AW,$A20,FALSE)),"",VLOOKUP(MP$3,[2]分国家汇总!$A:$AW,$A20,FALSE))</f>
        <v/>
      </c>
      <c r="MQ20" s="71" t="str">
        <f>IF(ISERROR(VLOOKUP(MQ$3,[2]分国家汇总!$A:$AW,$A20,FALSE)),"",VLOOKUP(MQ$3,[2]分国家汇总!$A:$AW,$A20,FALSE))</f>
        <v/>
      </c>
      <c r="MR20" s="71" t="str">
        <f>IF(ISERROR(VLOOKUP(MR$3,[2]分国家汇总!$A:$AW,$A20,FALSE)),"",VLOOKUP(MR$3,[2]分国家汇总!$A:$AW,$A20,FALSE))</f>
        <v/>
      </c>
      <c r="MS20" s="71" t="str">
        <f>IF(ISERROR(VLOOKUP(MS$3,[2]分国家汇总!$A:$AW,$A20,FALSE)),"",VLOOKUP(MS$3,[2]分国家汇总!$A:$AW,$A20,FALSE))</f>
        <v/>
      </c>
      <c r="MT20" s="71" t="str">
        <f>IF(ISERROR(VLOOKUP(MT$3,[2]分国家汇总!$A:$AW,$A20,FALSE)),"",VLOOKUP(MT$3,[2]分国家汇总!$A:$AW,$A20,FALSE))</f>
        <v/>
      </c>
      <c r="MU20" s="71" t="str">
        <f>IF(ISERROR(VLOOKUP(MU$3,[2]分国家汇总!$A:$AW,$A20,FALSE)),"",VLOOKUP(MU$3,[2]分国家汇总!$A:$AW,$A20,FALSE))</f>
        <v/>
      </c>
      <c r="MV20" s="71" t="str">
        <f>IF(ISERROR(VLOOKUP(MV$3,[2]分国家汇总!$A:$AW,$A20,FALSE)),"",VLOOKUP(MV$3,[2]分国家汇总!$A:$AW,$A20,FALSE))</f>
        <v/>
      </c>
      <c r="MW20" s="71" t="str">
        <f>IF(ISERROR(VLOOKUP(MW$3,[2]分国家汇总!$A:$AW,$A20,FALSE)),"",VLOOKUP(MW$3,[2]分国家汇总!$A:$AW,$A20,FALSE))</f>
        <v/>
      </c>
      <c r="MX20" s="71" t="str">
        <f>IF(ISERROR(VLOOKUP(MX$3,[2]分国家汇总!$A:$AW,$A20,FALSE)),"",VLOOKUP(MX$3,[2]分国家汇总!$A:$AW,$A20,FALSE))</f>
        <v/>
      </c>
      <c r="MY20" s="71" t="str">
        <f>IF(ISERROR(VLOOKUP(MY$3,[2]分国家汇总!$A:$AW,$A20,FALSE)),"",VLOOKUP(MY$3,[2]分国家汇总!$A:$AW,$A20,FALSE))</f>
        <v/>
      </c>
      <c r="MZ20" s="71" t="str">
        <f>IF(ISERROR(VLOOKUP(MZ$3,[2]分国家汇总!$A:$AW,$A20,FALSE)),"",VLOOKUP(MZ$3,[2]分国家汇总!$A:$AW,$A20,FALSE))</f>
        <v/>
      </c>
      <c r="NA20" s="71" t="str">
        <f>IF(ISERROR(VLOOKUP(NA$3,[2]分国家汇总!$A:$AW,$A20,FALSE)),"",VLOOKUP(NA$3,[2]分国家汇总!$A:$AW,$A20,FALSE))</f>
        <v/>
      </c>
      <c r="NB20" s="71" t="str">
        <f>IF(ISERROR(VLOOKUP(NB$3,[2]分国家汇总!$A:$AW,$A20,FALSE)),"",VLOOKUP(NB$3,[2]分国家汇总!$A:$AW,$A20,FALSE))</f>
        <v/>
      </c>
      <c r="NC20" s="71" t="str">
        <f>IF(ISERROR(VLOOKUP(NC$3,[2]分国家汇总!$A:$AW,$A20,FALSE)),"",VLOOKUP(NC$3,[2]分国家汇总!$A:$AW,$A20,FALSE))</f>
        <v/>
      </c>
      <c r="ND20" s="71" t="str">
        <f>IF(ISERROR(VLOOKUP(ND$3,[2]分国家汇总!$A:$AW,$A20,FALSE)),"",VLOOKUP(ND$3,[2]分国家汇总!$A:$AW,$A20,FALSE))</f>
        <v/>
      </c>
      <c r="NE20" s="71" t="str">
        <f>IF(ISERROR(VLOOKUP(NE$3,[2]分国家汇总!$A:$AW,$A20,FALSE)),"",VLOOKUP(NE$3,[2]分国家汇总!$A:$AW,$A20,FALSE))</f>
        <v/>
      </c>
      <c r="NF20" s="71" t="str">
        <f>IF(ISERROR(VLOOKUP(NF$3,[2]分国家汇总!$A:$AW,$A20,FALSE)),"",VLOOKUP(NF$3,[2]分国家汇总!$A:$AW,$A20,FALSE))</f>
        <v/>
      </c>
      <c r="NG20" s="71" t="str">
        <f>IF(ISERROR(VLOOKUP(NG$3,[2]分国家汇总!$A:$AW,$A20,FALSE)),"",VLOOKUP(NG$3,[2]分国家汇总!$A:$AW,$A20,FALSE))</f>
        <v/>
      </c>
      <c r="NH20" s="71" t="str">
        <f>IF(ISERROR(VLOOKUP(NH$3,[2]分国家汇总!$A:$AW,$A20,FALSE)),"",VLOOKUP(NH$3,[2]分国家汇总!$A:$AW,$A20,FALSE))</f>
        <v/>
      </c>
      <c r="NI20" s="71" t="str">
        <f>IF(ISERROR(VLOOKUP(NI$3,[2]分国家汇总!$A:$AW,$A20,FALSE)),"",VLOOKUP(NI$3,[2]分国家汇总!$A:$AW,$A20,FALSE))</f>
        <v/>
      </c>
      <c r="NJ20" s="71" t="str">
        <f>IF(ISERROR(VLOOKUP(NJ$3,[2]分国家汇总!$A:$AW,$A20,FALSE)),"",VLOOKUP(NJ$3,[2]分国家汇总!$A:$AW,$A20,FALSE))</f>
        <v/>
      </c>
      <c r="NK20" s="71" t="str">
        <f>IF(ISERROR(VLOOKUP(NK$3,[2]分国家汇总!$A:$AW,$A20,FALSE)),"",VLOOKUP(NK$3,[2]分国家汇总!$A:$AW,$A20,FALSE))</f>
        <v/>
      </c>
      <c r="NL20" s="71" t="str">
        <f>IF(ISERROR(VLOOKUP(NL$3,[2]分国家汇总!$A:$AW,$A20,FALSE)),"",VLOOKUP(NL$3,[2]分国家汇总!$A:$AW,$A20,FALSE))</f>
        <v/>
      </c>
      <c r="NM20" s="71" t="str">
        <f>IF(ISERROR(VLOOKUP(NM$3,[2]分国家汇总!$A:$AW,$A20,FALSE)),"",VLOOKUP(NM$3,[2]分国家汇总!$A:$AW,$A20,FALSE))</f>
        <v/>
      </c>
      <c r="NN20" s="71" t="str">
        <f>IF(ISERROR(VLOOKUP(NN$3,[2]分国家汇总!$A:$AW,$A20,FALSE)),"",VLOOKUP(NN$3,[2]分国家汇总!$A:$AW,$A20,FALSE))</f>
        <v/>
      </c>
      <c r="NO20" s="71" t="str">
        <f>IF(ISERROR(VLOOKUP(NO$3,[2]分国家汇总!$A:$AW,$A20,FALSE)),"",VLOOKUP(NO$3,[2]分国家汇总!$A:$AW,$A20,FALSE))</f>
        <v/>
      </c>
      <c r="NP20" s="71" t="str">
        <f>IF(ISERROR(VLOOKUP(NP$3,[2]分国家汇总!$A:$AW,$A20,FALSE)),"",VLOOKUP(NP$3,[2]分国家汇总!$A:$AW,$A20,FALSE))</f>
        <v/>
      </c>
      <c r="NQ20" s="71" t="str">
        <f>IF(ISERROR(VLOOKUP(NQ$3,[2]分国家汇总!$A:$AW,$A20,FALSE)),"",VLOOKUP(NQ$3,[2]分国家汇总!$A:$AW,$A20,FALSE))</f>
        <v/>
      </c>
      <c r="NR20" s="71" t="str">
        <f>IF(ISERROR(VLOOKUP(NR$3,[2]分国家汇总!$A:$AW,$A20,FALSE)),"",VLOOKUP(NR$3,[2]分国家汇总!$A:$AW,$A20,FALSE))</f>
        <v/>
      </c>
      <c r="NS20" s="71" t="str">
        <f>IF(ISERROR(VLOOKUP(NS$3,[2]分国家汇总!$A:$AW,$A20,FALSE)),"",VLOOKUP(NS$3,[2]分国家汇总!$A:$AW,$A20,FALSE))</f>
        <v/>
      </c>
      <c r="NT20" s="71" t="str">
        <f>IF(ISERROR(VLOOKUP(NT$3,[2]分国家汇总!$A:$AW,$A20,FALSE)),"",VLOOKUP(NT$3,[2]分国家汇总!$A:$AW,$A20,FALSE))</f>
        <v/>
      </c>
      <c r="NU20" s="71" t="str">
        <f>IF(ISERROR(VLOOKUP(NU$3,[2]分国家汇总!$A:$AW,$A20,FALSE)),"",VLOOKUP(NU$3,[2]分国家汇总!$A:$AW,$A20,FALSE))</f>
        <v/>
      </c>
      <c r="NV20" s="71" t="str">
        <f>IF(ISERROR(VLOOKUP(NV$3,[2]分国家汇总!$A:$AW,$A20,FALSE)),"",VLOOKUP(NV$3,[2]分国家汇总!$A:$AW,$A20,FALSE))</f>
        <v/>
      </c>
      <c r="NW20" s="71" t="str">
        <f>IF(ISERROR(VLOOKUP(NW$3,[2]分国家汇总!$A:$AW,$A20,FALSE)),"",VLOOKUP(NW$3,[2]分国家汇总!$A:$AW,$A20,FALSE))</f>
        <v/>
      </c>
      <c r="NX20" s="71" t="str">
        <f>IF(ISERROR(VLOOKUP(NX$3,[2]分国家汇总!$A:$AW,$A20,FALSE)),"",VLOOKUP(NX$3,[2]分国家汇总!$A:$AW,$A20,FALSE))</f>
        <v/>
      </c>
      <c r="NY20" s="71" t="str">
        <f>IF(ISERROR(VLOOKUP(NY$3,[2]分国家汇总!$A:$AW,$A20,FALSE)),"",VLOOKUP(NY$3,[2]分国家汇总!$A:$AW,$A20,FALSE))</f>
        <v/>
      </c>
      <c r="NZ20" s="71" t="str">
        <f>IF(ISERROR(VLOOKUP(NZ$3,[2]分国家汇总!$A:$AW,$A20,FALSE)),"",VLOOKUP(NZ$3,[2]分国家汇总!$A:$AW,$A20,FALSE))</f>
        <v/>
      </c>
      <c r="OA20" s="71" t="str">
        <f>IF(ISERROR(VLOOKUP(OA$3,[2]分国家汇总!$A:$AW,$A20,FALSE)),"",VLOOKUP(OA$3,[2]分国家汇总!$A:$AW,$A20,FALSE))</f>
        <v/>
      </c>
      <c r="OB20" s="71" t="str">
        <f>IF(ISERROR(VLOOKUP(OB$3,[2]分国家汇总!$A:$AW,$A20,FALSE)),"",VLOOKUP(OB$3,[2]分国家汇总!$A:$AW,$A20,FALSE))</f>
        <v/>
      </c>
      <c r="OC20" s="71" t="str">
        <f>IF(ISERROR(VLOOKUP(OC$3,[2]分国家汇总!$A:$AW,$A20,FALSE)),"",VLOOKUP(OC$3,[2]分国家汇总!$A:$AW,$A20,FALSE))</f>
        <v/>
      </c>
      <c r="OD20" s="71" t="str">
        <f>IF(ISERROR(VLOOKUP(OD$3,[2]分国家汇总!$A:$AW,$A20,FALSE)),"",VLOOKUP(OD$3,[2]分国家汇总!$A:$AW,$A20,FALSE))</f>
        <v/>
      </c>
      <c r="OE20" s="71" t="str">
        <f>IF(ISERROR(VLOOKUP(OE$3,[2]分国家汇总!$A:$AW,$A20,FALSE)),"",VLOOKUP(OE$3,[2]分国家汇总!$A:$AW,$A20,FALSE))</f>
        <v/>
      </c>
      <c r="OF20" s="71" t="str">
        <f>IF(ISERROR(VLOOKUP(OF$3,[2]分国家汇总!$A:$AW,$A20,FALSE)),"",VLOOKUP(OF$3,[2]分国家汇总!$A:$AW,$A20,FALSE))</f>
        <v/>
      </c>
      <c r="OG20" s="71" t="str">
        <f>IF(ISERROR(VLOOKUP(OG$3,[2]分国家汇总!$A:$AW,$A20,FALSE)),"",VLOOKUP(OG$3,[2]分国家汇总!$A:$AW,$A20,FALSE))</f>
        <v/>
      </c>
      <c r="OH20" s="71" t="str">
        <f>IF(ISERROR(VLOOKUP(OH$3,[2]分国家汇总!$A:$AW,$A20,FALSE)),"",VLOOKUP(OH$3,[2]分国家汇总!$A:$AW,$A20,FALSE))</f>
        <v/>
      </c>
      <c r="OI20" s="71" t="str">
        <f>IF(ISERROR(VLOOKUP(OI$3,[2]分国家汇总!$A:$AW,$A20,FALSE)),"",VLOOKUP(OI$3,[2]分国家汇总!$A:$AW,$A20,FALSE))</f>
        <v/>
      </c>
      <c r="OJ20" s="71" t="str">
        <f>IF(ISERROR(VLOOKUP(OJ$3,[2]分国家汇总!$A:$AW,$A20,FALSE)),"",VLOOKUP(OJ$3,[2]分国家汇总!$A:$AW,$A20,FALSE))</f>
        <v/>
      </c>
      <c r="OK20" s="71" t="str">
        <f>IF(ISERROR(VLOOKUP(OK$3,[2]分国家汇总!$A:$AW,$A20,FALSE)),"",VLOOKUP(OK$3,[2]分国家汇总!$A:$AW,$A20,FALSE))</f>
        <v/>
      </c>
      <c r="OL20" s="71" t="str">
        <f>IF(ISERROR(VLOOKUP(OL$3,[2]分国家汇总!$A:$AW,$A20,FALSE)),"",VLOOKUP(OL$3,[2]分国家汇总!$A:$AW,$A20,FALSE))</f>
        <v/>
      </c>
      <c r="OM20" s="71" t="str">
        <f>IF(ISERROR(VLOOKUP(OM$3,[2]分国家汇总!$A:$AW,$A20,FALSE)),"",VLOOKUP(OM$3,[2]分国家汇总!$A:$AW,$A20,FALSE))</f>
        <v/>
      </c>
      <c r="ON20" s="71" t="str">
        <f>IF(ISERROR(VLOOKUP(ON$3,[2]分国家汇总!$A:$AW,$A20,FALSE)),"",VLOOKUP(ON$3,[2]分国家汇总!$A:$AW,$A20,FALSE))</f>
        <v/>
      </c>
      <c r="OO20" s="71" t="str">
        <f>IF(ISERROR(VLOOKUP(OO$3,[2]分国家汇总!$A:$AW,$A20,FALSE)),"",VLOOKUP(OO$3,[2]分国家汇总!$A:$AW,$A20,FALSE))</f>
        <v/>
      </c>
      <c r="OP20" s="71" t="str">
        <f>IF(ISERROR(VLOOKUP(OP$3,[2]分国家汇总!$A:$AW,$A20,FALSE)),"",VLOOKUP(OP$3,[2]分国家汇总!$A:$AW,$A20,FALSE))</f>
        <v/>
      </c>
      <c r="OQ20" s="71" t="str">
        <f>IF(ISERROR(VLOOKUP(OQ$3,[2]分国家汇总!$A:$AW,$A20,FALSE)),"",VLOOKUP(OQ$3,[2]分国家汇总!$A:$AW,$A20,FALSE))</f>
        <v/>
      </c>
      <c r="OR20" s="71" t="str">
        <f>IF(ISERROR(VLOOKUP(OR$3,[2]分国家汇总!$A:$AW,$A20,FALSE)),"",VLOOKUP(OR$3,[2]分国家汇总!$A:$AW,$A20,FALSE))</f>
        <v/>
      </c>
      <c r="OS20" s="71" t="str">
        <f>IF(ISERROR(VLOOKUP(OS$3,[2]分国家汇总!$A:$AW,$A20,FALSE)),"",VLOOKUP(OS$3,[2]分国家汇总!$A:$AW,$A20,FALSE))</f>
        <v/>
      </c>
      <c r="OT20" s="71" t="str">
        <f>IF(ISERROR(VLOOKUP(OT$3,[2]分国家汇总!$A:$AW,$A20,FALSE)),"",VLOOKUP(OT$3,[2]分国家汇总!$A:$AW,$A20,FALSE))</f>
        <v/>
      </c>
      <c r="OU20" s="71" t="str">
        <f>IF(ISERROR(VLOOKUP(OU$3,[2]分国家汇总!$A:$AW,$A20,FALSE)),"",VLOOKUP(OU$3,[2]分国家汇总!$A:$AW,$A20,FALSE))</f>
        <v/>
      </c>
      <c r="OV20" s="71" t="str">
        <f>IF(ISERROR(VLOOKUP(OV$3,[2]分国家汇总!$A:$AW,$A20,FALSE)),"",VLOOKUP(OV$3,[2]分国家汇总!$A:$AW,$A20,FALSE))</f>
        <v/>
      </c>
      <c r="OW20" s="71" t="str">
        <f>IF(ISERROR(VLOOKUP(OW$3,[2]分国家汇总!$A:$AW,$A20,FALSE)),"",VLOOKUP(OW$3,[2]分国家汇总!$A:$AW,$A20,FALSE))</f>
        <v/>
      </c>
      <c r="OX20" s="71" t="str">
        <f>IF(ISERROR(VLOOKUP(OX$3,[2]分国家汇总!$A:$AW,$A20,FALSE)),"",VLOOKUP(OX$3,[2]分国家汇总!$A:$AW,$A20,FALSE))</f>
        <v/>
      </c>
      <c r="OY20" s="71" t="str">
        <f>IF(ISERROR(VLOOKUP(OY$3,[2]分国家汇总!$A:$AW,$A20,FALSE)),"",VLOOKUP(OY$3,[2]分国家汇总!$A:$AW,$A20,FALSE))</f>
        <v/>
      </c>
      <c r="OZ20" s="71" t="str">
        <f>IF(ISERROR(VLOOKUP(OZ$3,[2]分国家汇总!$A:$AW,$A20,FALSE)),"",VLOOKUP(OZ$3,[2]分国家汇总!$A:$AW,$A20,FALSE))</f>
        <v/>
      </c>
      <c r="PA20" s="71" t="str">
        <f>IF(ISERROR(VLOOKUP(PA$3,[2]分国家汇总!$A:$AW,$A20,FALSE)),"",VLOOKUP(PA$3,[2]分国家汇总!$A:$AW,$A20,FALSE))</f>
        <v/>
      </c>
      <c r="PB20" s="71" t="str">
        <f>IF(ISERROR(VLOOKUP(PB$3,[2]分国家汇总!$A:$AW,$A20,FALSE)),"",VLOOKUP(PB$3,[2]分国家汇总!$A:$AW,$A20,FALSE))</f>
        <v/>
      </c>
      <c r="PC20" s="71" t="str">
        <f>IF(ISERROR(VLOOKUP(PC$3,[2]分国家汇总!$A:$AW,$A20,FALSE)),"",VLOOKUP(PC$3,[2]分国家汇总!$A:$AW,$A20,FALSE))</f>
        <v/>
      </c>
      <c r="PD20" s="71" t="str">
        <f>IF(ISERROR(VLOOKUP(PD$3,[2]分国家汇总!$A:$AW,$A20,FALSE)),"",VLOOKUP(PD$3,[2]分国家汇总!$A:$AW,$A20,FALSE))</f>
        <v/>
      </c>
      <c r="PE20" s="71" t="str">
        <f>IF(ISERROR(VLOOKUP(PE$3,[2]分国家汇总!$A:$AW,$A20,FALSE)),"",VLOOKUP(PE$3,[2]分国家汇总!$A:$AW,$A20,FALSE))</f>
        <v/>
      </c>
      <c r="PF20" s="71" t="str">
        <f>IF(ISERROR(VLOOKUP(PF$3,[2]分国家汇总!$A:$AW,$A20,FALSE)),"",VLOOKUP(PF$3,[2]分国家汇总!$A:$AW,$A20,FALSE))</f>
        <v/>
      </c>
      <c r="PG20" s="71">
        <f>IF(ISERROR(VLOOKUP(PG$3,[2]分国家汇总!$A:$AW,$A20,FALSE)),"",VLOOKUP(PG$3,[2]分国家汇总!$A:$AW,$A20,FALSE))</f>
        <v>54.104447</v>
      </c>
      <c r="PH20" s="71">
        <f>IF(ISERROR(VLOOKUP(PH$3,[2]分国家汇总!$A:$AW,$A20,FALSE)),"",VLOOKUP(PH$3,[2]分国家汇总!$A:$AW,$A20,FALSE))</f>
        <v>23.316507000000001</v>
      </c>
      <c r="PI20" s="71">
        <f>IF(ISERROR(VLOOKUP(PI$3,[2]分国家汇总!$A:$AW,$A20,FALSE)),"",VLOOKUP(PI$3,[2]分国家汇总!$A:$AW,$A20,FALSE))</f>
        <v>43.751243000000002</v>
      </c>
      <c r="PJ20" s="71">
        <f>IF(ISERROR(VLOOKUP(PJ$3,[2]分国家汇总!$A:$AW,$A20,FALSE)),"",VLOOKUP(PJ$3,[2]分国家汇总!$A:$AW,$A20,FALSE))</f>
        <v>30.250910000000001</v>
      </c>
      <c r="PK20" s="71">
        <f>IF(ISERROR(VLOOKUP(PK$3,[2]分国家汇总!$A:$AW,$A20,FALSE)),"",VLOOKUP(PK$3,[2]分国家汇总!$A:$AW,$A20,FALSE))</f>
        <v>48.409736000000002</v>
      </c>
      <c r="PL20" s="71">
        <f>IF(ISERROR(VLOOKUP(PL$3,[2]分国家汇总!$A:$AW,$A20,FALSE)),"",VLOOKUP(PL$3,[2]分国家汇总!$A:$AW,$A20,FALSE))</f>
        <v>10.044242000000001</v>
      </c>
      <c r="PM20" s="71">
        <f>IF(ISERROR(VLOOKUP(PM$3,[2]分国家汇总!$A:$AW,$A20,FALSE)),"",VLOOKUP(PM$3,[2]分国家汇总!$A:$AW,$A20,FALSE))</f>
        <v>-29.615033</v>
      </c>
      <c r="PN20" s="71">
        <f>IF(ISERROR(VLOOKUP(PN$3,[2]分国家汇总!$A:$AW,$A20,FALSE)),"",VLOOKUP(PN$3,[2]分国家汇总!$A:$AW,$A20,FALSE))</f>
        <v>1.2937799999999999</v>
      </c>
      <c r="PO20" s="71">
        <f>IF(ISERROR(VLOOKUP(PO$3,[2]分国家汇总!$A:$AW,$A20,FALSE)),"",VLOOKUP(PO$3,[2]分国家汇总!$A:$AW,$A20,FALSE))</f>
        <v>18.471014</v>
      </c>
      <c r="PP20" s="71">
        <f>IF(ISERROR(VLOOKUP(PP$3,[2]分国家汇总!$A:$AW,$A20,FALSE)),"",VLOOKUP(PP$3,[2]分国家汇总!$A:$AW,$A20,FALSE))</f>
        <v>-50.702775000000003</v>
      </c>
      <c r="PQ20" s="71">
        <f>IF(ISERROR(VLOOKUP(PQ$3,[2]分国家汇总!$A:$AW,$A20,FALSE)),"",VLOOKUP(PQ$3,[2]分国家汇总!$A:$AW,$A20,FALSE))</f>
        <v>-24.213797</v>
      </c>
      <c r="PR20" s="71">
        <f>IF(ISERROR(VLOOKUP(PR$3,[2]分国家汇总!$A:$AW,$A20,FALSE)),"",VLOOKUP(PR$3,[2]分国家汇总!$A:$AW,$A20,FALSE))</f>
        <v>4.8931060000000004</v>
      </c>
      <c r="PS20" s="71">
        <f>IF(ISERROR(VLOOKUP(PS$3,[2]分国家汇总!$A:$AW,$A20,FALSE)),"",VLOOKUP(PS$3,[2]分国家汇总!$A:$AW,$A20,FALSE))</f>
        <v>-30.879169000000001</v>
      </c>
      <c r="PT20" s="71">
        <f>IF(ISERROR(VLOOKUP(PT$3,[2]分国家汇总!$A:$AW,$A20,FALSE)),"",VLOOKUP(PT$3,[2]分国家汇总!$A:$AW,$A20,FALSE))</f>
        <v>-29.623450999999999</v>
      </c>
      <c r="PU20" s="71">
        <f>IF(ISERROR(VLOOKUP(PU$3,[2]分国家汇总!$A:$AW,$A20,FALSE)),"",VLOOKUP(PU$3,[2]分国家汇总!$A:$AW,$A20,FALSE))</f>
        <v>-5.6474419999999999</v>
      </c>
      <c r="PV20" s="71">
        <f>IF(ISERROR(VLOOKUP(PV$3,[2]分国家汇总!$A:$AW,$A20,FALSE)),"",VLOOKUP(PV$3,[2]分国家汇总!$A:$AW,$A20,FALSE))</f>
        <v>13.603251999999999</v>
      </c>
      <c r="PW20" s="71">
        <f>IF(ISERROR(VLOOKUP(PW$3,[2]分国家汇总!$A:$AW,$A20,FALSE)),"",VLOOKUP(PW$3,[2]分国家汇总!$A:$AW,$A20,FALSE))</f>
        <v>28.732279999999999</v>
      </c>
      <c r="PX20" s="71">
        <f>IF(ISERROR(VLOOKUP(PX$3,[2]分国家汇总!$A:$AW,$A20,FALSE)),"",VLOOKUP(PX$3,[2]分国家汇总!$A:$AW,$A20,FALSE))</f>
        <v>-12.697946</v>
      </c>
      <c r="PY20" s="71">
        <f>IF(ISERROR(VLOOKUP(PY$3,[2]分国家汇总!$A:$AW,$A20,FALSE)),"",VLOOKUP(PY$3,[2]分国家汇总!$A:$AW,$A20,FALSE))</f>
        <v>-111.036372</v>
      </c>
      <c r="PZ20" s="71">
        <f>IF(ISERROR(VLOOKUP(PZ$3,[2]分国家汇总!$A:$AW,$A20,FALSE)),"",VLOOKUP(PZ$3,[2]分国家汇总!$A:$AW,$A20,FALSE))</f>
        <v>-38.672942999999997</v>
      </c>
      <c r="QA20" s="71">
        <f>IF(ISERROR(VLOOKUP(QA$3,[2]分国家汇总!$A:$AW,$A20,FALSE)),"",VLOOKUP(QA$3,[2]分国家汇总!$A:$AW,$A20,FALSE))</f>
        <v>0.89004899999999998</v>
      </c>
      <c r="QB20" s="71">
        <f>IF(ISERROR(VLOOKUP(QB$3,[2]分国家汇总!$A:$AW,$A20,FALSE)),"",VLOOKUP(QB$3,[2]分国家汇总!$A:$AW,$A20,FALSE))</f>
        <v>-39.981957999999999</v>
      </c>
      <c r="QC20" s="71">
        <f>IF(ISERROR(VLOOKUP(QC$3,[2]分国家汇总!$A:$AW,$A20,FALSE)),"",VLOOKUP(QC$3,[2]分国家汇总!$A:$AW,$A20,FALSE))</f>
        <v>-84.709982999999994</v>
      </c>
      <c r="QD20" s="71">
        <f>IF(ISERROR(VLOOKUP(QD$3,[2]分国家汇总!$A:$AW,$A20,FALSE)),"",VLOOKUP(QD$3,[2]分国家汇总!$A:$AW,$A20,FALSE))</f>
        <v>-23.324444</v>
      </c>
      <c r="QE20" s="71">
        <f>IF(ISERROR(VLOOKUP(QE$3,[2]分国家汇总!$A:$AW,$A20,FALSE)),"",VLOOKUP(QE$3,[2]分国家汇总!$A:$AW,$A20,FALSE))</f>
        <v>-20.738205000000001</v>
      </c>
      <c r="QF20" s="71">
        <f>IF(ISERROR(VLOOKUP(QF$3,[2]分国家汇总!$A:$AW,$A20,FALSE)),"",VLOOKUP(QF$3,[2]分国家汇总!$A:$AW,$A20,FALSE))</f>
        <v>3.5194190000000001</v>
      </c>
      <c r="QG20" s="71">
        <f>IF(ISERROR(VLOOKUP(QG$3,[2]分国家汇总!$A:$AW,$A20,FALSE)),"",VLOOKUP(QG$3,[2]分国家汇总!$A:$AW,$A20,FALSE))</f>
        <v>63.343429</v>
      </c>
      <c r="QH20" s="71">
        <f>IF(ISERROR(VLOOKUP(QH$3,[2]分国家汇总!$A:$AW,$A20,FALSE)),"",VLOOKUP(QH$3,[2]分国家汇总!$A:$AW,$A20,FALSE))</f>
        <v>87.535359999999997</v>
      </c>
      <c r="QI20" s="71">
        <f>IF(ISERROR(VLOOKUP(QI$3,[2]分国家汇总!$A:$AW,$A20,FALSE)),"",VLOOKUP(QI$3,[2]分国家汇总!$A:$AW,$A20,FALSE))</f>
        <v>5.394431</v>
      </c>
      <c r="QJ20" s="71">
        <f>IF(ISERROR(VLOOKUP(QJ$3,[2]分国家汇总!$A:$AW,$A20,FALSE)),"",VLOOKUP(QJ$3,[2]分国家汇总!$A:$AW,$A20,FALSE))</f>
        <v>-13.119574</v>
      </c>
      <c r="QK20" s="71">
        <f>IF(ISERROR(VLOOKUP(QK$3,[2]分国家汇总!$A:$AW,$A20,FALSE)),"",VLOOKUP(QK$3,[2]分国家汇总!$A:$AW,$A20,FALSE))</f>
        <v>-101.581504</v>
      </c>
      <c r="QL20" s="71">
        <f>IF(ISERROR(VLOOKUP(QL$3,[2]分国家汇总!$A:$AW,$A20,FALSE)),"",VLOOKUP(QL$3,[2]分国家汇总!$A:$AW,$A20,FALSE))</f>
        <v>-47.834620999999999</v>
      </c>
      <c r="QM20" s="71">
        <f>IF(ISERROR(VLOOKUP(QM$3,[2]分国家汇总!$A:$AW,$A20,FALSE)),"",VLOOKUP(QM$3,[2]分国家汇总!$A:$AW,$A20,FALSE))</f>
        <v>-104.56920700000001</v>
      </c>
      <c r="QN20" s="71">
        <f>IF(ISERROR(VLOOKUP(QN$3,[2]分国家汇总!$A:$AW,$A20,FALSE)),"",VLOOKUP(QN$3,[2]分国家汇总!$A:$AW,$A20,FALSE))</f>
        <v>-57.046534000000001</v>
      </c>
      <c r="QO20" s="71">
        <f>IF(ISERROR(VLOOKUP(QO$3,[2]分国家汇总!$A:$AW,$A20,FALSE)),"",VLOOKUP(QO$3,[2]分国家汇总!$A:$AW,$A20,FALSE))</f>
        <v>-21.859821</v>
      </c>
      <c r="QP20" s="71">
        <f>IF(ISERROR(VLOOKUP(QP$3,[2]分国家汇总!$A:$AW,$A20,FALSE)),"",VLOOKUP(QP$3,[2]分国家汇总!$A:$AW,$A20,FALSE))</f>
        <v>2.725454</v>
      </c>
      <c r="QQ20" s="71">
        <f>IF(ISERROR(VLOOKUP(QQ$3,[2]分国家汇总!$A:$AW,$A20,FALSE)),"",VLOOKUP(QQ$3,[2]分国家汇总!$A:$AW,$A20,FALSE))</f>
        <v>17.777166999999999</v>
      </c>
      <c r="QR20" s="71">
        <f>IF(ISERROR(VLOOKUP(QR$3,[2]分国家汇总!$A:$AW,$A20,FALSE)),"",VLOOKUP(QR$3,[2]分国家汇总!$A:$AW,$A20,FALSE))</f>
        <v>-7.1355219999999999</v>
      </c>
      <c r="QS20" s="71">
        <f>IF(ISERROR(VLOOKUP(QS$3,[2]分国家汇总!$A:$AW,$A20,FALSE)),"",VLOOKUP(QS$3,[2]分国家汇总!$A:$AW,$A20,FALSE))</f>
        <v>41.400852</v>
      </c>
      <c r="QT20" s="71">
        <f>IF(ISERROR(VLOOKUP(QT$3,[2]分国家汇总!$A:$AW,$A20,FALSE)),"",VLOOKUP(QT$3,[2]分国家汇总!$A:$AW,$A20,FALSE))</f>
        <v>-1.167664</v>
      </c>
      <c r="QU20" s="71">
        <f>IF(ISERROR(VLOOKUP(QU$3,[2]分国家汇总!$A:$AW,$A20,FALSE)),"",VLOOKUP(QU$3,[2]分国家汇总!$A:$AW,$A20,FALSE))</f>
        <v>-64.671734999999998</v>
      </c>
      <c r="QV20" s="71">
        <f>IF(ISERROR(VLOOKUP(QV$3,[2]分国家汇总!$A:$AW,$A20,FALSE)),"",VLOOKUP(QV$3,[2]分国家汇总!$A:$AW,$A20,FALSE))</f>
        <v>5.1332089999999999</v>
      </c>
      <c r="QW20" s="71">
        <f>IF(ISERROR(VLOOKUP(QW$3,[2]分国家汇总!$A:$AW,$A20,FALSE)),"",VLOOKUP(QW$3,[2]分国家汇总!$A:$AW,$A20,FALSE))</f>
        <v>36.529217000000003</v>
      </c>
      <c r="QX20" s="71">
        <f>IF(ISERROR(VLOOKUP(QX$3,[2]分国家汇总!$A:$AW,$A20,FALSE)),"",VLOOKUP(QX$3,[2]分国家汇总!$A:$AW,$A20,FALSE))</f>
        <v>157.443726</v>
      </c>
      <c r="QY20" s="71">
        <f>IF(ISERROR(VLOOKUP(QY$3,[2]分国家汇总!$A:$AW,$A20,FALSE)),"",VLOOKUP(QY$3,[2]分国家汇总!$A:$AW,$A20,FALSE))</f>
        <v>91.993817000000007</v>
      </c>
      <c r="QZ20" s="71">
        <f>IF(ISERROR(VLOOKUP(QZ$3,[2]分国家汇总!$A:$AW,$A20,FALSE)),"",VLOOKUP(QZ$3,[2]分国家汇总!$A:$AW,$A20,FALSE))</f>
        <v>47.539929999999998</v>
      </c>
      <c r="RA20" s="71">
        <f>IF(ISERROR(VLOOKUP(RA$3,[2]分国家汇总!$A:$AW,$A20,FALSE)),"",VLOOKUP(RA$3,[2]分国家汇总!$A:$AW,$A20,FALSE))</f>
        <v>38.824446000000002</v>
      </c>
      <c r="RB20" s="71">
        <f>IF(ISERROR(VLOOKUP(RB$3,[2]分国家汇总!$A:$AW,$A20,FALSE)),"",VLOOKUP(RB$3,[2]分国家汇总!$A:$AW,$A20,FALSE))</f>
        <v>85.066872000000004</v>
      </c>
      <c r="RC20" s="71">
        <f>IF(ISERROR(VLOOKUP(RC$3,[2]分国家汇总!$A:$AW,$A20,FALSE)),"",VLOOKUP(RC$3,[2]分国家汇总!$A:$AW,$A20,FALSE))</f>
        <v>-6.1370170000000002</v>
      </c>
      <c r="RD20" s="71">
        <f>IF(ISERROR(VLOOKUP(RD$3,[2]分国家汇总!$A:$AW,$A20,FALSE)),"",VLOOKUP(RD$3,[2]分国家汇总!$A:$AW,$A20,FALSE))</f>
        <v>-37.763472</v>
      </c>
      <c r="RE20" s="71">
        <f>IF(ISERROR(VLOOKUP(RE$3,[2]分国家汇总!$A:$AW,$A20,FALSE)),"",VLOOKUP(RE$3,[2]分国家汇总!$A:$AW,$A20,FALSE))</f>
        <v>84.661036999999993</v>
      </c>
      <c r="RF20" s="71">
        <f>IF(ISERROR(VLOOKUP(RF$3,[2]分国家汇总!$A:$AW,$A20,FALSE)),"",VLOOKUP(RF$3,[2]分国家汇总!$A:$AW,$A20,FALSE))</f>
        <v>49.441169000000002</v>
      </c>
      <c r="RG20" s="71">
        <f>IF(ISERROR(VLOOKUP(RG$3,[2]分国家汇总!$A:$AW,$A20,FALSE)),"",VLOOKUP(RG$3,[2]分国家汇总!$A:$AW,$A20,FALSE))</f>
        <v>70.497978000000003</v>
      </c>
      <c r="RH20" s="71">
        <f>IF(ISERROR(VLOOKUP(RH$3,[2]分国家汇总!$A:$AW,$A20,FALSE)),"",VLOOKUP(RH$3,[2]分国家汇总!$A:$AW,$A20,FALSE))</f>
        <v>145.154819</v>
      </c>
      <c r="RI20" s="71">
        <f>IF(ISERROR(VLOOKUP(RI$3,[2]分国家汇总!$A:$AW,$A20,FALSE)),"",VLOOKUP(RI$3,[2]分国家汇总!$A:$AW,$A20,FALSE))</f>
        <v>156.57031699999999</v>
      </c>
      <c r="RJ20" s="71">
        <f>IF(ISERROR(VLOOKUP(RJ$3,[2]分国家汇总!$A:$AW,$A20,FALSE)),"",VLOOKUP(RJ$3,[2]分国家汇总!$A:$AW,$A20,FALSE))</f>
        <v>110.355889</v>
      </c>
      <c r="RK20" s="71">
        <f>IF(ISERROR(VLOOKUP(RK$3,[2]分国家汇总!$A:$AW,$A20,FALSE)),"",VLOOKUP(RK$3,[2]分国家汇总!$A:$AW,$A20,FALSE))</f>
        <v>84.333591999999996</v>
      </c>
      <c r="RL20" s="71">
        <f>IF(ISERROR(VLOOKUP(RL$3,[2]分国家汇总!$A:$AW,$A20,FALSE)),"",VLOOKUP(RL$3,[2]分国家汇总!$A:$AW,$A20,FALSE))</f>
        <v>154.828239</v>
      </c>
      <c r="RM20" s="71">
        <f>IF(ISERROR(VLOOKUP(RM$3,[2]分国家汇总!$A:$AW,$A20,FALSE)),"",VLOOKUP(RM$3,[2]分国家汇总!$A:$AW,$A20,FALSE))</f>
        <v>92.704155</v>
      </c>
      <c r="RN20" s="71">
        <f>IF(ISERROR(VLOOKUP(RN$3,[2]分国家汇总!$A:$AW,$A20,FALSE)),"",VLOOKUP(RN$3,[2]分国家汇总!$A:$AW,$A20,FALSE))</f>
        <v>26.282927999999998</v>
      </c>
      <c r="RO20" s="71">
        <f>IF(ISERROR(VLOOKUP(RO$3,[2]分国家汇总!$A:$AW,$A20,FALSE)),"",VLOOKUP(RO$3,[2]分国家汇总!$A:$AW,$A20,FALSE))</f>
        <v>-193.06145900000001</v>
      </c>
      <c r="RP20" s="71">
        <f>IF(ISERROR(VLOOKUP(RP$3,[2]分国家汇总!$A:$AW,$A20,FALSE)),"",VLOOKUP(RP$3,[2]分国家汇总!$A:$AW,$A20,FALSE))</f>
        <v>-106.698357</v>
      </c>
      <c r="RQ20" s="71">
        <f>IF(ISERROR(VLOOKUP(RQ$3,[2]分国家汇总!$A:$AW,$A20,FALSE)),"",VLOOKUP(RQ$3,[2]分国家汇总!$A:$AW,$A20,FALSE))</f>
        <v>-211.164492</v>
      </c>
      <c r="RR20" s="71">
        <f>IF(ISERROR(VLOOKUP(RR$3,[2]分国家汇总!$A:$AW,$A20,FALSE)),"",VLOOKUP(RR$3,[2]分国家汇总!$A:$AW,$A20,FALSE))</f>
        <v>-182.345302</v>
      </c>
      <c r="RS20" s="71">
        <f>IF(ISERROR(VLOOKUP(RS$3,[2]分国家汇总!$A:$AW,$A20,FALSE)),"",VLOOKUP(RS$3,[2]分国家汇总!$A:$AW,$A20,FALSE))</f>
        <v>52.671881999999997</v>
      </c>
      <c r="RT20" s="71">
        <f>IF(ISERROR(VLOOKUP(RT$3,[2]分国家汇总!$A:$AW,$A20,FALSE)),"",VLOOKUP(RT$3,[2]分国家汇总!$A:$AW,$A20,FALSE))</f>
        <v>21.199017999999999</v>
      </c>
      <c r="RU20" s="71">
        <f>IF(ISERROR(VLOOKUP(RU$3,[2]分国家汇总!$A:$AW,$A20,FALSE)),"",VLOOKUP(RU$3,[2]分国家汇总!$A:$AW,$A20,FALSE))</f>
        <v>41.905245999999998</v>
      </c>
      <c r="RV20" s="71">
        <f>IF(ISERROR(VLOOKUP(RV$3,[2]分国家汇总!$A:$AW,$A20,FALSE)),"",VLOOKUP(RV$3,[2]分国家汇总!$A:$AW,$A20,FALSE))</f>
        <v>-23.152553999999999</v>
      </c>
      <c r="RW20" s="71">
        <f>IF(ISERROR(VLOOKUP(RW$3,[2]分国家汇总!$A:$AW,$A20,FALSE)),"",VLOOKUP(RW$3,[2]分国家汇总!$A:$AW,$A20,FALSE))</f>
        <v>-13.121174</v>
      </c>
      <c r="RX20" s="71">
        <f>IF(ISERROR(VLOOKUP(RX$3,[2]分国家汇总!$A:$AW,$A20,FALSE)),"",VLOOKUP(RX$3,[2]分国家汇总!$A:$AW,$A20,FALSE))</f>
        <v>-25.058675000000001</v>
      </c>
      <c r="RY20" s="71">
        <f>IF(ISERROR(VLOOKUP(RY$3,[2]分国家汇总!$A:$AW,$A20,FALSE)),"",VLOOKUP(RY$3,[2]分国家汇总!$A:$AW,$A20,FALSE))</f>
        <v>-9.8882220000000007</v>
      </c>
      <c r="RZ20" s="71">
        <f>IF(ISERROR(VLOOKUP(RZ$3,[2]分国家汇总!$A:$AW,$A20,FALSE)),"",VLOOKUP(RZ$3,[2]分国家汇总!$A:$AW,$A20,FALSE))</f>
        <v>-59.059693000000003</v>
      </c>
      <c r="SA20" s="71">
        <f>IF(ISERROR(VLOOKUP(SA$3,[2]分国家汇总!$A:$AW,$A20,FALSE)),"",VLOOKUP(SA$3,[2]分国家汇总!$A:$AW,$A20,FALSE))</f>
        <v>51.367573999999998</v>
      </c>
      <c r="SB20" s="71">
        <f>IF(ISERROR(VLOOKUP(SB$3,[2]分国家汇总!$A:$AW,$A20,FALSE)),"",VLOOKUP(SB$3,[2]分国家汇总!$A:$AW,$A20,FALSE))</f>
        <v>96.654081000000005</v>
      </c>
      <c r="SC20" s="71">
        <f>IF(ISERROR(VLOOKUP(SC$3,[2]分国家汇总!$A:$AW,$A20,FALSE)),"",VLOOKUP(SC$3,[2]分国家汇总!$A:$AW,$A20,FALSE))</f>
        <v>66.645295000000004</v>
      </c>
      <c r="SD20" s="71">
        <f>IF(ISERROR(VLOOKUP(SD$3,[2]分国家汇总!$A:$AW,$A20,FALSE)),"",VLOOKUP(SD$3,[2]分国家汇总!$A:$AW,$A20,FALSE))</f>
        <v>-37.213572999999997</v>
      </c>
      <c r="SE20" s="71">
        <f>IF(ISERROR(VLOOKUP(SE$3,[2]分国家汇总!$A:$AW,$A20,FALSE)),"",VLOOKUP(SE$3,[2]分国家汇总!$A:$AW,$A20,FALSE))</f>
        <v>10.640979</v>
      </c>
      <c r="SF20" s="71">
        <f>IF(ISERROR(VLOOKUP(SF$3,[2]分国家汇总!$A:$AW,$A20,FALSE)),"",VLOOKUP(SF$3,[2]分国家汇总!$A:$AW,$A20,FALSE))</f>
        <v>21.588189</v>
      </c>
      <c r="SG20" s="71">
        <f>IF(ISERROR(VLOOKUP(SG$3,[2]分国家汇总!$A:$AW,$A20,FALSE)),"",VLOOKUP(SG$3,[2]分国家汇总!$A:$AW,$A20,FALSE))</f>
        <v>54.179124999999999</v>
      </c>
      <c r="SH20" s="71">
        <f>IF(ISERROR(VLOOKUP(SH$3,[2]分国家汇总!$A:$AW,$A20,FALSE)),"",VLOOKUP(SH$3,[2]分国家汇总!$A:$AW,$A20,FALSE))</f>
        <v>38.916843</v>
      </c>
      <c r="SI20" s="71">
        <f>IF(ISERROR(VLOOKUP(SI$3,[2]分国家汇总!$A:$AW,$A20,FALSE)),"",VLOOKUP(SI$3,[2]分国家汇总!$A:$AW,$A20,FALSE))</f>
        <v>27.703862999999998</v>
      </c>
      <c r="SJ20" s="71">
        <f>IF(ISERROR(VLOOKUP(SJ$3,[2]分国家汇总!$A:$AW,$A20,FALSE)),"",VLOOKUP(SJ$3,[2]分国家汇总!$A:$AW,$A20,FALSE))</f>
        <v>31.721132999999998</v>
      </c>
      <c r="SK20" s="71">
        <f>IF(ISERROR(VLOOKUP(SK$3,[2]分国家汇总!$A:$AW,$A20,FALSE)),"",VLOOKUP(SK$3,[2]分国家汇总!$A:$AW,$A20,FALSE))</f>
        <v>-4.0567250000000001</v>
      </c>
      <c r="SL20" s="71">
        <f>IF(ISERROR(VLOOKUP(SL$3,[2]分国家汇总!$A:$AW,$A20,FALSE)),"",VLOOKUP(SL$3,[2]分国家汇总!$A:$AW,$A20,FALSE))</f>
        <v>63.878607000000002</v>
      </c>
      <c r="SM20" s="71">
        <f>IF(ISERROR(VLOOKUP(SM$3,[2]分国家汇总!$A:$AW,$A20,FALSE)),"",VLOOKUP(SM$3,[2]分国家汇总!$A:$AW,$A20,FALSE))</f>
        <v>69.420770000000005</v>
      </c>
      <c r="SN20" s="71">
        <f>IF(ISERROR(VLOOKUP(SN$3,[2]分国家汇总!$A:$AW,$A20,FALSE)),"",VLOOKUP(SN$3,[2]分国家汇总!$A:$AW,$A20,FALSE))</f>
        <v>57.656607999999999</v>
      </c>
      <c r="SO20" s="71">
        <f>IF(ISERROR(VLOOKUP(SO$3,[2]分国家汇总!$A:$AW,$A20,FALSE)),"",VLOOKUP(SO$3,[2]分国家汇总!$A:$AW,$A20,FALSE))</f>
        <v>81.580884999999995</v>
      </c>
      <c r="SP20" s="71">
        <f>IF(ISERROR(VLOOKUP(SP$3,[2]分国家汇总!$A:$AW,$A20,FALSE)),"",VLOOKUP(SP$3,[2]分国家汇总!$A:$AW,$A20,FALSE))</f>
        <v>64.315360999999996</v>
      </c>
      <c r="SQ20" s="71">
        <f>IF(ISERROR(VLOOKUP(SQ$3,[2]分国家汇总!$A:$AW,$A20,FALSE)),"",VLOOKUP(SQ$3,[2]分国家汇总!$A:$AW,$A20,FALSE))</f>
        <v>83.364614000000003</v>
      </c>
      <c r="SR20" s="71">
        <f>IF(ISERROR(VLOOKUP(SR$3,[2]分国家汇总!$A:$AW,$A20,FALSE)),"",VLOOKUP(SR$3,[2]分国家汇总!$A:$AW,$A20,FALSE))</f>
        <v>57.626164000000003</v>
      </c>
      <c r="SS20" s="71">
        <f>IF(ISERROR(VLOOKUP(SS$3,[2]分国家汇总!$A:$AW,$A20,FALSE)),"",VLOOKUP(SS$3,[2]分国家汇总!$A:$AW,$A20,FALSE))</f>
        <v>81.382687000000004</v>
      </c>
      <c r="ST20" s="71">
        <f>IF(ISERROR(VLOOKUP(ST$3,[2]分国家汇总!$A:$AW,$A20,FALSE)),"",VLOOKUP(ST$3,[2]分国家汇总!$A:$AW,$A20,FALSE))</f>
        <v>88.967449000000002</v>
      </c>
      <c r="SU20" s="71">
        <f>IF(ISERROR(VLOOKUP(SU$3,[2]分国家汇总!$A:$AW,$A20,FALSE)),"",VLOOKUP(SU$3,[2]分国家汇总!$A:$AW,$A20,FALSE))</f>
        <v>71.664304000000001</v>
      </c>
      <c r="SV20" s="71">
        <f>IF(ISERROR(VLOOKUP(SV$3,[2]分国家汇总!$A:$AW,$A20,FALSE)),"",VLOOKUP(SV$3,[2]分国家汇总!$A:$AW,$A20,FALSE))</f>
        <v>40.764100999999997</v>
      </c>
      <c r="SW20" s="71">
        <f>IF(ISERROR(VLOOKUP(SW$3,[2]分国家汇总!$A:$AW,$A20,FALSE)),"",VLOOKUP(SW$3,[2]分国家汇总!$A:$AW,$A20,FALSE))</f>
        <v>55.73695</v>
      </c>
      <c r="SX20" s="71">
        <f>IF(ISERROR(VLOOKUP(SX$3,[2]分国家汇总!$A:$AW,$A20,FALSE)),"",VLOOKUP(SX$3,[2]分国家汇总!$A:$AW,$A20,FALSE))</f>
        <v>79.017728000000005</v>
      </c>
      <c r="SY20" s="71">
        <f>IF(ISERROR(VLOOKUP(SY$3,[2]分国家汇总!$A:$AW,$A20,FALSE)),"",VLOOKUP(SY$3,[2]分国家汇总!$A:$AW,$A20,FALSE))</f>
        <v>182.05625499999999</v>
      </c>
      <c r="SZ20" s="71">
        <f>IF(ISERROR(VLOOKUP(SZ$3,[2]分国家汇总!$A:$AW,$A20,FALSE)),"",VLOOKUP(SZ$3,[2]分国家汇总!$A:$AW,$A20,FALSE))</f>
        <v>194.43690900000001</v>
      </c>
      <c r="TA20" s="71">
        <f>IF(ISERROR(VLOOKUP(TA$3,[2]分国家汇总!$A:$AW,$A20,FALSE)),"",VLOOKUP(TA$3,[2]分国家汇总!$A:$AW,$A20,FALSE))</f>
        <v>249.44835699999999</v>
      </c>
      <c r="TB20" s="71">
        <f>IF(ISERROR(VLOOKUP(TB$3,[2]分国家汇总!$A:$AW,$A20,FALSE)),"",VLOOKUP(TB$3,[2]分国家汇总!$A:$AW,$A20,FALSE))</f>
        <v>275.81908700000002</v>
      </c>
      <c r="TC20" s="71">
        <f>IF(ISERROR(VLOOKUP(TC$3,[2]分国家汇总!$A:$AW,$A20,FALSE)),"",VLOOKUP(TC$3,[2]分国家汇总!$A:$AW,$A20,FALSE))</f>
        <v>267.02951899999999</v>
      </c>
      <c r="TD20" s="71">
        <f>IF(ISERROR(VLOOKUP(TD$3,[2]分国家汇总!$A:$AW,$A20,FALSE)),"",VLOOKUP(TD$3,[2]分国家汇总!$A:$AW,$A20,FALSE))</f>
        <v>335.53892400000001</v>
      </c>
      <c r="TE20" s="71">
        <f>IF(ISERROR(VLOOKUP(TE$3,[2]分国家汇总!$A:$AW,$A20,FALSE)),"",VLOOKUP(TE$3,[2]分国家汇总!$A:$AW,$A20,FALSE))</f>
        <v>202.78878900000001</v>
      </c>
      <c r="TF20" s="71">
        <f>IF(ISERROR(VLOOKUP(TF$3,[2]分国家汇总!$A:$AW,$A20,FALSE)),"",VLOOKUP(TF$3,[2]分国家汇总!$A:$AW,$A20,FALSE))</f>
        <v>144.70966200000001</v>
      </c>
      <c r="TG20" s="71">
        <f>IF(ISERROR(VLOOKUP(TG$3,[2]分国家汇总!$A:$AW,$A20,FALSE)),"",VLOOKUP(TG$3,[2]分国家汇总!$A:$AW,$A20,FALSE))</f>
        <v>90.119979000000001</v>
      </c>
    </row>
    <row r="21" spans="1:527" s="8" customFormat="1" ht="15" thickBot="1" x14ac:dyDescent="0.2">
      <c r="A21" s="1"/>
      <c r="B21" s="3"/>
      <c r="C21" s="6"/>
      <c r="D21" s="7" t="s">
        <v>17</v>
      </c>
    </row>
    <row r="22" spans="1:527" s="2" customFormat="1" ht="7.5" customHeight="1" x14ac:dyDescent="0.15">
      <c r="A22" s="1"/>
    </row>
    <row r="23" spans="1:527" s="2" customFormat="1" x14ac:dyDescent="0.15">
      <c r="A23" s="1"/>
    </row>
    <row r="24" spans="1:527" s="2" customFormat="1" ht="8.25" customHeight="1" thickBot="1" x14ac:dyDescent="0.2">
      <c r="A24" s="1"/>
    </row>
    <row r="25" spans="1:527" s="5" customFormat="1" ht="9" customHeight="1" x14ac:dyDescent="0.15">
      <c r="A25" s="1"/>
      <c r="B25" s="3"/>
      <c r="C25" s="4"/>
    </row>
    <row r="26" spans="1:527" s="51" customFormat="1" x14ac:dyDescent="0.15">
      <c r="A26" s="46"/>
      <c r="B26" s="47"/>
      <c r="C26" s="48"/>
      <c r="D26" s="49" t="s">
        <v>18</v>
      </c>
      <c r="E26" s="50">
        <f t="shared" ref="E26:BP26" si="181">E3</f>
        <v>40548</v>
      </c>
      <c r="F26" s="50">
        <f t="shared" si="181"/>
        <v>40555</v>
      </c>
      <c r="G26" s="50">
        <f t="shared" si="181"/>
        <v>40562</v>
      </c>
      <c r="H26" s="50">
        <f t="shared" si="181"/>
        <v>40569</v>
      </c>
      <c r="I26" s="50">
        <f t="shared" si="181"/>
        <v>40576</v>
      </c>
      <c r="J26" s="50">
        <f t="shared" si="181"/>
        <v>40583</v>
      </c>
      <c r="K26" s="50">
        <f t="shared" si="181"/>
        <v>40590</v>
      </c>
      <c r="L26" s="50">
        <f t="shared" si="181"/>
        <v>40597</v>
      </c>
      <c r="M26" s="50">
        <f t="shared" si="181"/>
        <v>40604</v>
      </c>
      <c r="N26" s="50">
        <f t="shared" si="181"/>
        <v>40611</v>
      </c>
      <c r="O26" s="50">
        <f t="shared" si="181"/>
        <v>40618</v>
      </c>
      <c r="P26" s="50">
        <f t="shared" si="181"/>
        <v>40625</v>
      </c>
      <c r="Q26" s="50">
        <f t="shared" si="181"/>
        <v>40632</v>
      </c>
      <c r="R26" s="50">
        <f t="shared" si="181"/>
        <v>40639</v>
      </c>
      <c r="S26" s="50">
        <f t="shared" si="181"/>
        <v>40646</v>
      </c>
      <c r="T26" s="50">
        <f t="shared" si="181"/>
        <v>40653</v>
      </c>
      <c r="U26" s="50">
        <f t="shared" si="181"/>
        <v>40660</v>
      </c>
      <c r="V26" s="50">
        <f t="shared" si="181"/>
        <v>40667</v>
      </c>
      <c r="W26" s="50">
        <f t="shared" si="181"/>
        <v>40674</v>
      </c>
      <c r="X26" s="50">
        <f t="shared" si="181"/>
        <v>40681</v>
      </c>
      <c r="Y26" s="50">
        <f t="shared" si="181"/>
        <v>40688</v>
      </c>
      <c r="Z26" s="50">
        <f t="shared" si="181"/>
        <v>40695</v>
      </c>
      <c r="AA26" s="50">
        <f t="shared" si="181"/>
        <v>40702</v>
      </c>
      <c r="AB26" s="50">
        <f t="shared" si="181"/>
        <v>40709</v>
      </c>
      <c r="AC26" s="50">
        <f t="shared" si="181"/>
        <v>40716</v>
      </c>
      <c r="AD26" s="50">
        <f t="shared" si="181"/>
        <v>40723</v>
      </c>
      <c r="AE26" s="50">
        <f t="shared" si="181"/>
        <v>40730</v>
      </c>
      <c r="AF26" s="50">
        <f t="shared" si="181"/>
        <v>40737</v>
      </c>
      <c r="AG26" s="50">
        <f t="shared" si="181"/>
        <v>40744</v>
      </c>
      <c r="AH26" s="50">
        <f t="shared" si="181"/>
        <v>40751</v>
      </c>
      <c r="AI26" s="50">
        <f t="shared" si="181"/>
        <v>40758</v>
      </c>
      <c r="AJ26" s="50">
        <f t="shared" si="181"/>
        <v>40765</v>
      </c>
      <c r="AK26" s="50">
        <f t="shared" si="181"/>
        <v>40772</v>
      </c>
      <c r="AL26" s="50">
        <f t="shared" si="181"/>
        <v>40779</v>
      </c>
      <c r="AM26" s="50">
        <f t="shared" si="181"/>
        <v>40786</v>
      </c>
      <c r="AN26" s="50">
        <f t="shared" si="181"/>
        <v>40793</v>
      </c>
      <c r="AO26" s="50">
        <f t="shared" si="181"/>
        <v>40800</v>
      </c>
      <c r="AP26" s="50">
        <f t="shared" si="181"/>
        <v>40807</v>
      </c>
      <c r="AQ26" s="50">
        <f t="shared" si="181"/>
        <v>40814</v>
      </c>
      <c r="AR26" s="50">
        <f t="shared" si="181"/>
        <v>40821</v>
      </c>
      <c r="AS26" s="50">
        <f t="shared" si="181"/>
        <v>40828</v>
      </c>
      <c r="AT26" s="50">
        <f t="shared" si="181"/>
        <v>40835</v>
      </c>
      <c r="AU26" s="50">
        <f t="shared" si="181"/>
        <v>40842</v>
      </c>
      <c r="AV26" s="50">
        <f t="shared" si="181"/>
        <v>40849</v>
      </c>
      <c r="AW26" s="50">
        <f t="shared" si="181"/>
        <v>40856</v>
      </c>
      <c r="AX26" s="50">
        <f t="shared" si="181"/>
        <v>40863</v>
      </c>
      <c r="AY26" s="50">
        <f t="shared" si="181"/>
        <v>40870</v>
      </c>
      <c r="AZ26" s="50">
        <f t="shared" si="181"/>
        <v>40877</v>
      </c>
      <c r="BA26" s="50">
        <f t="shared" si="181"/>
        <v>40884</v>
      </c>
      <c r="BB26" s="50">
        <f t="shared" si="181"/>
        <v>40891</v>
      </c>
      <c r="BC26" s="50">
        <f t="shared" si="181"/>
        <v>40898</v>
      </c>
      <c r="BD26" s="50">
        <f t="shared" si="181"/>
        <v>40905</v>
      </c>
      <c r="BE26" s="50">
        <f t="shared" si="181"/>
        <v>40912</v>
      </c>
      <c r="BF26" s="50">
        <f t="shared" si="181"/>
        <v>40919</v>
      </c>
      <c r="BG26" s="50">
        <f t="shared" si="181"/>
        <v>40926</v>
      </c>
      <c r="BH26" s="50">
        <f t="shared" si="181"/>
        <v>40933</v>
      </c>
      <c r="BI26" s="50">
        <f t="shared" si="181"/>
        <v>40940</v>
      </c>
      <c r="BJ26" s="50">
        <f t="shared" si="181"/>
        <v>40947</v>
      </c>
      <c r="BK26" s="50">
        <f t="shared" si="181"/>
        <v>40954</v>
      </c>
      <c r="BL26" s="50">
        <f t="shared" si="181"/>
        <v>40961</v>
      </c>
      <c r="BM26" s="50">
        <f t="shared" si="181"/>
        <v>40968</v>
      </c>
      <c r="BN26" s="50">
        <f t="shared" si="181"/>
        <v>40975</v>
      </c>
      <c r="BO26" s="50">
        <f t="shared" si="181"/>
        <v>40982</v>
      </c>
      <c r="BP26" s="50">
        <f t="shared" si="181"/>
        <v>40989</v>
      </c>
      <c r="BQ26" s="50">
        <f t="shared" ref="BQ26:EB26" si="182">BQ3</f>
        <v>40996</v>
      </c>
      <c r="BR26" s="50">
        <f t="shared" si="182"/>
        <v>41003</v>
      </c>
      <c r="BS26" s="50">
        <f t="shared" si="182"/>
        <v>41010</v>
      </c>
      <c r="BT26" s="50">
        <f t="shared" si="182"/>
        <v>41017</v>
      </c>
      <c r="BU26" s="50">
        <f t="shared" si="182"/>
        <v>41024</v>
      </c>
      <c r="BV26" s="50">
        <f t="shared" si="182"/>
        <v>41031</v>
      </c>
      <c r="BW26" s="50">
        <f t="shared" si="182"/>
        <v>41038</v>
      </c>
      <c r="BX26" s="50">
        <f t="shared" si="182"/>
        <v>41045</v>
      </c>
      <c r="BY26" s="50">
        <f t="shared" si="182"/>
        <v>41052</v>
      </c>
      <c r="BZ26" s="50">
        <f t="shared" si="182"/>
        <v>41059</v>
      </c>
      <c r="CA26" s="50">
        <f t="shared" si="182"/>
        <v>41066</v>
      </c>
      <c r="CB26" s="50">
        <f t="shared" si="182"/>
        <v>41073</v>
      </c>
      <c r="CC26" s="50">
        <f t="shared" si="182"/>
        <v>41080</v>
      </c>
      <c r="CD26" s="50">
        <f t="shared" si="182"/>
        <v>41087</v>
      </c>
      <c r="CE26" s="50">
        <f t="shared" si="182"/>
        <v>41094</v>
      </c>
      <c r="CF26" s="50">
        <f t="shared" si="182"/>
        <v>41101</v>
      </c>
      <c r="CG26" s="50">
        <f t="shared" si="182"/>
        <v>41108</v>
      </c>
      <c r="CH26" s="50">
        <f t="shared" si="182"/>
        <v>41115</v>
      </c>
      <c r="CI26" s="50">
        <f t="shared" si="182"/>
        <v>41122</v>
      </c>
      <c r="CJ26" s="50">
        <f t="shared" si="182"/>
        <v>41129</v>
      </c>
      <c r="CK26" s="50">
        <f t="shared" si="182"/>
        <v>41136</v>
      </c>
      <c r="CL26" s="50">
        <f t="shared" si="182"/>
        <v>41143</v>
      </c>
      <c r="CM26" s="50">
        <f t="shared" si="182"/>
        <v>41150</v>
      </c>
      <c r="CN26" s="50">
        <f t="shared" si="182"/>
        <v>41157</v>
      </c>
      <c r="CO26" s="50">
        <f t="shared" si="182"/>
        <v>41164</v>
      </c>
      <c r="CP26" s="50">
        <f t="shared" si="182"/>
        <v>41171</v>
      </c>
      <c r="CQ26" s="50">
        <f t="shared" si="182"/>
        <v>41178</v>
      </c>
      <c r="CR26" s="50">
        <f t="shared" si="182"/>
        <v>41185</v>
      </c>
      <c r="CS26" s="50">
        <f t="shared" si="182"/>
        <v>41192</v>
      </c>
      <c r="CT26" s="50">
        <f t="shared" si="182"/>
        <v>41199</v>
      </c>
      <c r="CU26" s="50">
        <f t="shared" si="182"/>
        <v>41206</v>
      </c>
      <c r="CV26" s="50">
        <f t="shared" si="182"/>
        <v>41213</v>
      </c>
      <c r="CW26" s="50">
        <f t="shared" si="182"/>
        <v>41220</v>
      </c>
      <c r="CX26" s="50">
        <f t="shared" si="182"/>
        <v>41227</v>
      </c>
      <c r="CY26" s="50">
        <f t="shared" si="182"/>
        <v>41234</v>
      </c>
      <c r="CZ26" s="50">
        <f t="shared" si="182"/>
        <v>41241</v>
      </c>
      <c r="DA26" s="50">
        <f t="shared" si="182"/>
        <v>41248</v>
      </c>
      <c r="DB26" s="50">
        <f t="shared" si="182"/>
        <v>41255</v>
      </c>
      <c r="DC26" s="50">
        <f t="shared" si="182"/>
        <v>41262</v>
      </c>
      <c r="DD26" s="50">
        <f t="shared" si="182"/>
        <v>41269</v>
      </c>
      <c r="DE26" s="50">
        <f t="shared" si="182"/>
        <v>41276</v>
      </c>
      <c r="DF26" s="50">
        <f t="shared" si="182"/>
        <v>41283</v>
      </c>
      <c r="DG26" s="50">
        <f t="shared" si="182"/>
        <v>41290</v>
      </c>
      <c r="DH26" s="50">
        <f t="shared" si="182"/>
        <v>41297</v>
      </c>
      <c r="DI26" s="50">
        <f t="shared" si="182"/>
        <v>41304</v>
      </c>
      <c r="DJ26" s="50">
        <f t="shared" si="182"/>
        <v>41311</v>
      </c>
      <c r="DK26" s="50">
        <f t="shared" si="182"/>
        <v>41318</v>
      </c>
      <c r="DL26" s="50">
        <f t="shared" si="182"/>
        <v>41325</v>
      </c>
      <c r="DM26" s="50">
        <f t="shared" si="182"/>
        <v>41332</v>
      </c>
      <c r="DN26" s="50">
        <f t="shared" si="182"/>
        <v>41339</v>
      </c>
      <c r="DO26" s="50">
        <f t="shared" si="182"/>
        <v>41346</v>
      </c>
      <c r="DP26" s="50">
        <f t="shared" si="182"/>
        <v>41353</v>
      </c>
      <c r="DQ26" s="50">
        <f t="shared" si="182"/>
        <v>41360</v>
      </c>
      <c r="DR26" s="50">
        <f t="shared" si="182"/>
        <v>41367</v>
      </c>
      <c r="DS26" s="50">
        <f t="shared" si="182"/>
        <v>41374</v>
      </c>
      <c r="DT26" s="50">
        <f t="shared" si="182"/>
        <v>41381</v>
      </c>
      <c r="DU26" s="50">
        <f t="shared" si="182"/>
        <v>41388</v>
      </c>
      <c r="DV26" s="50">
        <f t="shared" si="182"/>
        <v>41395</v>
      </c>
      <c r="DW26" s="50">
        <f t="shared" si="182"/>
        <v>41402</v>
      </c>
      <c r="DX26" s="50">
        <f t="shared" si="182"/>
        <v>41409</v>
      </c>
      <c r="DY26" s="50">
        <f t="shared" si="182"/>
        <v>41416</v>
      </c>
      <c r="DZ26" s="50">
        <f t="shared" si="182"/>
        <v>41423</v>
      </c>
      <c r="EA26" s="50">
        <f t="shared" si="182"/>
        <v>41430</v>
      </c>
      <c r="EB26" s="50">
        <f t="shared" si="182"/>
        <v>41437</v>
      </c>
      <c r="EC26" s="50">
        <f t="shared" ref="EC26:GN26" si="183">EC3</f>
        <v>41444</v>
      </c>
      <c r="ED26" s="50">
        <f t="shared" si="183"/>
        <v>41451</v>
      </c>
      <c r="EE26" s="50">
        <f t="shared" si="183"/>
        <v>41458</v>
      </c>
      <c r="EF26" s="50">
        <f t="shared" si="183"/>
        <v>41465</v>
      </c>
      <c r="EG26" s="50">
        <f t="shared" si="183"/>
        <v>41472</v>
      </c>
      <c r="EH26" s="50">
        <f t="shared" si="183"/>
        <v>41479</v>
      </c>
      <c r="EI26" s="50">
        <f t="shared" si="183"/>
        <v>41486</v>
      </c>
      <c r="EJ26" s="50">
        <f t="shared" si="183"/>
        <v>41493</v>
      </c>
      <c r="EK26" s="50">
        <f t="shared" si="183"/>
        <v>41500</v>
      </c>
      <c r="EL26" s="50">
        <f t="shared" si="183"/>
        <v>41507</v>
      </c>
      <c r="EM26" s="50">
        <f t="shared" si="183"/>
        <v>41514</v>
      </c>
      <c r="EN26" s="50">
        <f t="shared" si="183"/>
        <v>41521</v>
      </c>
      <c r="EO26" s="50">
        <f t="shared" si="183"/>
        <v>41528</v>
      </c>
      <c r="EP26" s="50">
        <f t="shared" si="183"/>
        <v>41535</v>
      </c>
      <c r="EQ26" s="50">
        <f t="shared" si="183"/>
        <v>41542</v>
      </c>
      <c r="ER26" s="50">
        <f t="shared" si="183"/>
        <v>41549</v>
      </c>
      <c r="ES26" s="50">
        <f t="shared" si="183"/>
        <v>41556</v>
      </c>
      <c r="ET26" s="50">
        <f t="shared" si="183"/>
        <v>41563</v>
      </c>
      <c r="EU26" s="50">
        <f t="shared" si="183"/>
        <v>41570</v>
      </c>
      <c r="EV26" s="50">
        <f t="shared" si="183"/>
        <v>41577</v>
      </c>
      <c r="EW26" s="50">
        <f t="shared" si="183"/>
        <v>41584</v>
      </c>
      <c r="EX26" s="50">
        <f t="shared" si="183"/>
        <v>41591</v>
      </c>
      <c r="EY26" s="50">
        <f t="shared" si="183"/>
        <v>41598</v>
      </c>
      <c r="EZ26" s="50">
        <f t="shared" si="183"/>
        <v>41605</v>
      </c>
      <c r="FA26" s="50">
        <f t="shared" si="183"/>
        <v>41612</v>
      </c>
      <c r="FB26" s="50">
        <f t="shared" si="183"/>
        <v>41619</v>
      </c>
      <c r="FC26" s="50">
        <f t="shared" si="183"/>
        <v>41626</v>
      </c>
      <c r="FD26" s="50">
        <f t="shared" si="183"/>
        <v>41633</v>
      </c>
      <c r="FE26" s="50">
        <f t="shared" si="183"/>
        <v>41640</v>
      </c>
      <c r="FF26" s="50">
        <f t="shared" si="183"/>
        <v>41647</v>
      </c>
      <c r="FG26" s="50">
        <f t="shared" si="183"/>
        <v>41654</v>
      </c>
      <c r="FH26" s="50">
        <f t="shared" si="183"/>
        <v>41661</v>
      </c>
      <c r="FI26" s="50">
        <f t="shared" si="183"/>
        <v>41668</v>
      </c>
      <c r="FJ26" s="50">
        <f t="shared" si="183"/>
        <v>41675</v>
      </c>
      <c r="FK26" s="50">
        <f t="shared" si="183"/>
        <v>41682</v>
      </c>
      <c r="FL26" s="50">
        <f t="shared" si="183"/>
        <v>41689</v>
      </c>
      <c r="FM26" s="50">
        <f t="shared" si="183"/>
        <v>41696</v>
      </c>
      <c r="FN26" s="50">
        <f t="shared" si="183"/>
        <v>41703</v>
      </c>
      <c r="FO26" s="50">
        <f t="shared" si="183"/>
        <v>41710</v>
      </c>
      <c r="FP26" s="50">
        <f t="shared" si="183"/>
        <v>41717</v>
      </c>
      <c r="FQ26" s="50">
        <f t="shared" si="183"/>
        <v>41724</v>
      </c>
      <c r="FR26" s="50">
        <f t="shared" si="183"/>
        <v>41731</v>
      </c>
      <c r="FS26" s="50">
        <f t="shared" si="183"/>
        <v>41738</v>
      </c>
      <c r="FT26" s="50">
        <f t="shared" si="183"/>
        <v>41745</v>
      </c>
      <c r="FU26" s="50">
        <f t="shared" si="183"/>
        <v>41752</v>
      </c>
      <c r="FV26" s="50">
        <f t="shared" si="183"/>
        <v>41759</v>
      </c>
      <c r="FW26" s="50">
        <f t="shared" si="183"/>
        <v>41766</v>
      </c>
      <c r="FX26" s="50">
        <f t="shared" si="183"/>
        <v>41773</v>
      </c>
      <c r="FY26" s="50">
        <f t="shared" si="183"/>
        <v>41780</v>
      </c>
      <c r="FZ26" s="50">
        <f t="shared" si="183"/>
        <v>41787</v>
      </c>
      <c r="GA26" s="50">
        <f t="shared" si="183"/>
        <v>41794</v>
      </c>
      <c r="GB26" s="50">
        <f t="shared" si="183"/>
        <v>41801</v>
      </c>
      <c r="GC26" s="50">
        <f t="shared" si="183"/>
        <v>41808</v>
      </c>
      <c r="GD26" s="50">
        <f t="shared" si="183"/>
        <v>41815</v>
      </c>
      <c r="GE26" s="50">
        <f t="shared" si="183"/>
        <v>41822</v>
      </c>
      <c r="GF26" s="50">
        <f t="shared" si="183"/>
        <v>41829</v>
      </c>
      <c r="GG26" s="50">
        <f t="shared" si="183"/>
        <v>41836</v>
      </c>
      <c r="GH26" s="50">
        <f t="shared" si="183"/>
        <v>41843</v>
      </c>
      <c r="GI26" s="50">
        <f t="shared" si="183"/>
        <v>41850</v>
      </c>
      <c r="GJ26" s="50">
        <f t="shared" si="183"/>
        <v>41857</v>
      </c>
      <c r="GK26" s="50">
        <f t="shared" si="183"/>
        <v>41864</v>
      </c>
      <c r="GL26" s="50">
        <f t="shared" si="183"/>
        <v>41871</v>
      </c>
      <c r="GM26" s="50">
        <f t="shared" si="183"/>
        <v>41878</v>
      </c>
      <c r="GN26" s="50">
        <f t="shared" si="183"/>
        <v>41885</v>
      </c>
      <c r="GO26" s="50">
        <f t="shared" ref="GO26:HW26" si="184">GO3</f>
        <v>41892</v>
      </c>
      <c r="GP26" s="50">
        <f t="shared" si="184"/>
        <v>41899</v>
      </c>
      <c r="GQ26" s="50">
        <f t="shared" si="184"/>
        <v>41906</v>
      </c>
      <c r="GR26" s="50">
        <f t="shared" si="184"/>
        <v>41913</v>
      </c>
      <c r="GS26" s="50">
        <f t="shared" si="184"/>
        <v>41920</v>
      </c>
      <c r="GT26" s="50">
        <f t="shared" si="184"/>
        <v>41927</v>
      </c>
      <c r="GU26" s="50">
        <f t="shared" si="184"/>
        <v>41934</v>
      </c>
      <c r="GV26" s="50">
        <f t="shared" si="184"/>
        <v>41941</v>
      </c>
      <c r="GW26" s="50">
        <f t="shared" si="184"/>
        <v>41948</v>
      </c>
      <c r="GX26" s="50">
        <f t="shared" si="184"/>
        <v>41955</v>
      </c>
      <c r="GY26" s="50">
        <f t="shared" si="184"/>
        <v>41962</v>
      </c>
      <c r="GZ26" s="50">
        <f t="shared" si="184"/>
        <v>41969</v>
      </c>
      <c r="HA26" s="50">
        <f t="shared" si="184"/>
        <v>41976</v>
      </c>
      <c r="HB26" s="50">
        <f t="shared" si="184"/>
        <v>41983</v>
      </c>
      <c r="HC26" s="50">
        <f t="shared" si="184"/>
        <v>41990</v>
      </c>
      <c r="HD26" s="50">
        <f t="shared" si="184"/>
        <v>41997</v>
      </c>
      <c r="HE26" s="50">
        <f t="shared" si="184"/>
        <v>42004</v>
      </c>
      <c r="HF26" s="50">
        <f t="shared" si="184"/>
        <v>42011</v>
      </c>
      <c r="HG26" s="50">
        <f t="shared" si="184"/>
        <v>42018</v>
      </c>
      <c r="HH26" s="50">
        <f t="shared" si="184"/>
        <v>42025</v>
      </c>
      <c r="HI26" s="50">
        <f t="shared" si="184"/>
        <v>42032</v>
      </c>
      <c r="HJ26" s="50">
        <f t="shared" si="184"/>
        <v>42039</v>
      </c>
      <c r="HK26" s="50">
        <f t="shared" si="184"/>
        <v>42046</v>
      </c>
      <c r="HL26" s="50">
        <f t="shared" si="184"/>
        <v>42053</v>
      </c>
      <c r="HM26" s="50">
        <f t="shared" si="184"/>
        <v>42060</v>
      </c>
      <c r="HN26" s="50">
        <f t="shared" si="184"/>
        <v>42067</v>
      </c>
      <c r="HO26" s="50">
        <f t="shared" si="184"/>
        <v>42074</v>
      </c>
      <c r="HP26" s="50">
        <f t="shared" si="184"/>
        <v>42081</v>
      </c>
      <c r="HQ26" s="50">
        <f t="shared" si="184"/>
        <v>42088</v>
      </c>
      <c r="HR26" s="50">
        <f t="shared" si="184"/>
        <v>42095</v>
      </c>
      <c r="HS26" s="50">
        <f t="shared" si="184"/>
        <v>42102</v>
      </c>
      <c r="HT26" s="50">
        <f t="shared" si="184"/>
        <v>42109</v>
      </c>
      <c r="HU26" s="50">
        <f t="shared" si="184"/>
        <v>42116</v>
      </c>
      <c r="HV26" s="50">
        <f t="shared" si="184"/>
        <v>42123</v>
      </c>
      <c r="HW26" s="50">
        <f t="shared" si="184"/>
        <v>42130</v>
      </c>
      <c r="HX26" s="50">
        <f>HX3</f>
        <v>42137</v>
      </c>
      <c r="HY26" s="50">
        <f>IF('[2]Country Flow'!HY$3="","",'[2]Country Flow'!HY$3)</f>
        <v>42144</v>
      </c>
      <c r="HZ26" s="50">
        <f>IF('[2]Country Flow'!HZ$3="","",'[2]Country Flow'!HZ$3)</f>
        <v>42151</v>
      </c>
      <c r="IA26" s="50">
        <f>IF('[2]Country Flow'!IA$3="","",'[2]Country Flow'!IA$3)</f>
        <v>42158</v>
      </c>
      <c r="IB26" s="50">
        <f>IF('[2]Country Flow'!IB$3="","",'[2]Country Flow'!IB$3)</f>
        <v>42165</v>
      </c>
      <c r="IC26" s="50">
        <f>IF('[2]Country Flow'!IC$3="","",'[2]Country Flow'!IC$3)</f>
        <v>42172</v>
      </c>
      <c r="ID26" s="50">
        <f>IF('[2]Country Flow'!ID$3="","",'[2]Country Flow'!ID$3)</f>
        <v>42179</v>
      </c>
      <c r="IE26" s="50">
        <f>IF('[2]Country Flow'!IE$3="","",'[2]Country Flow'!IE$3)</f>
        <v>42186</v>
      </c>
      <c r="IF26" s="50">
        <f>IF('[2]Country Flow'!IF$3="","",'[2]Country Flow'!IF$3)</f>
        <v>42193</v>
      </c>
      <c r="IG26" s="50">
        <f>IF('[2]Country Flow'!IG$3="","",'[2]Country Flow'!IG$3)</f>
        <v>42200</v>
      </c>
      <c r="IH26" s="50">
        <f>IF('[2]Country Flow'!IH$3="","",'[2]Country Flow'!IH$3)</f>
        <v>42207</v>
      </c>
      <c r="II26" s="50">
        <f>IF('[2]Country Flow'!II$3="","",'[2]Country Flow'!II$3)</f>
        <v>42214</v>
      </c>
      <c r="IJ26" s="50">
        <f>IF('[2]Country Flow'!IJ$3="","",'[2]Country Flow'!IJ$3)</f>
        <v>42221</v>
      </c>
      <c r="IK26" s="50">
        <f>IF('[2]Country Flow'!IK$3="","",'[2]Country Flow'!IK$3)</f>
        <v>42228</v>
      </c>
      <c r="IL26" s="50">
        <f>IF('[2]Country Flow'!IL$3="","",'[2]Country Flow'!IL$3)</f>
        <v>42235</v>
      </c>
      <c r="IM26" s="50">
        <f>IF('[2]Country Flow'!IM$3="","",'[2]Country Flow'!IM$3)</f>
        <v>42242</v>
      </c>
      <c r="IN26" s="50">
        <f>IF('[2]Country Flow'!IN$3="","",'[2]Country Flow'!IN$3)</f>
        <v>42249</v>
      </c>
      <c r="IO26" s="50">
        <v>42256</v>
      </c>
      <c r="IP26" s="50">
        <f>IF('[2]Country Flow'!IP$3="","",'[2]Country Flow'!IP$3)</f>
        <v>42263</v>
      </c>
      <c r="IQ26" s="50">
        <f>IF('[2]Country Flow'!IQ$3="","",'[2]Country Flow'!IQ$3)</f>
        <v>42270</v>
      </c>
      <c r="IR26" s="50">
        <f>IF('[2]Country Flow'!IR$3="","",'[2]Country Flow'!IR$3)</f>
        <v>42277</v>
      </c>
      <c r="IS26" s="50">
        <f>IF('[2]Country Flow'!IS$3="","",'[2]Country Flow'!IS$3)</f>
        <v>42284</v>
      </c>
      <c r="IT26" s="50">
        <f>IF('[2]Country Flow'!IT$3="","",'[2]Country Flow'!IT$3)</f>
        <v>42291</v>
      </c>
      <c r="IU26" s="50">
        <f>IF('[2]Country Flow'!IU$3="","",'[2]Country Flow'!IU$3)</f>
        <v>42298</v>
      </c>
      <c r="IV26" s="50">
        <f>IF('[2]Country Flow'!IV$3="","",'[2]Country Flow'!IV$3)</f>
        <v>42305</v>
      </c>
      <c r="IW26" s="50">
        <f>IF('[2]Country Flow'!IW$3="","",'[2]Country Flow'!IW$3)</f>
        <v>42312</v>
      </c>
      <c r="IX26" s="50">
        <f>IF('[2]Country Flow'!IX$3="","",'[2]Country Flow'!IX$3)</f>
        <v>42319</v>
      </c>
      <c r="IY26" s="50">
        <f>IF('[2]Country Flow'!IY$3="","",'[2]Country Flow'!IY$3)</f>
        <v>42326</v>
      </c>
      <c r="IZ26" s="50">
        <f>IF('[2]Country Flow'!IZ$3="","",'[2]Country Flow'!IZ$3)</f>
        <v>42333</v>
      </c>
      <c r="JA26" s="50">
        <f>IF('[2]Country Flow'!JA$3="","",'[2]Country Flow'!JA$3)</f>
        <v>42340</v>
      </c>
      <c r="JB26" s="50">
        <f>IF('[2]Country Flow'!JB$3="","",'[2]Country Flow'!JB$3)</f>
        <v>42347</v>
      </c>
      <c r="JC26" s="50">
        <f>IF('[2]Country Flow'!JC$3="","",'[2]Country Flow'!JC$3)</f>
        <v>42354</v>
      </c>
      <c r="JD26" s="50">
        <f>IF('[2]Country Flow'!JD$3="","",'[2]Country Flow'!JD$3)</f>
        <v>42361</v>
      </c>
      <c r="JE26" s="50">
        <f>IF('[2]Country Flow'!JE$3="","",'[2]Country Flow'!JE$3)</f>
        <v>42368</v>
      </c>
      <c r="JF26" s="50">
        <f>IF('[2]Country Flow'!JF$3="","",'[2]Country Flow'!JF$3)</f>
        <v>42375</v>
      </c>
      <c r="JG26" s="50">
        <f>IF('[2]Country Flow'!JG$3="","",'[2]Country Flow'!JG$3)</f>
        <v>42382</v>
      </c>
      <c r="JH26" s="50">
        <f>IF('[2]Country Flow'!JH$3="","",'[2]Country Flow'!JH$3)</f>
        <v>42389</v>
      </c>
      <c r="JI26" s="50">
        <f>IF('[2]Country Flow'!JI$3="","",'[2]Country Flow'!JI$3)</f>
        <v>42396</v>
      </c>
      <c r="JJ26" s="50">
        <f>IF('[2]Country Flow'!JJ$3="","",'[2]Country Flow'!JJ$3)</f>
        <v>42403</v>
      </c>
      <c r="JK26" s="50">
        <f>IF('[2]Country Flow'!JK$3="","",'[2]Country Flow'!JK$3)</f>
        <v>42410</v>
      </c>
      <c r="JL26" s="50">
        <f>IF('[2]Country Flow'!JL$3="","",'[2]Country Flow'!JL$3)</f>
        <v>42417</v>
      </c>
      <c r="JM26" s="50">
        <f>IF('[2]Country Flow'!JM$3="","",'[2]Country Flow'!JM$3)</f>
        <v>42424</v>
      </c>
      <c r="JN26" s="50">
        <f>IF('[2]Country Flow'!JN$3="","",'[2]Country Flow'!JN$3)</f>
        <v>42431</v>
      </c>
      <c r="JO26" s="50">
        <f>IF('[2]Country Flow'!JO$3="","",'[2]Country Flow'!JO$3)</f>
        <v>42438</v>
      </c>
      <c r="JP26" s="50">
        <f>IF('[2]Country Flow'!JP$3="","",'[2]Country Flow'!JP$3)</f>
        <v>42445</v>
      </c>
      <c r="JQ26" s="50">
        <f>IF('[2]Country Flow'!JQ$3="","",'[2]Country Flow'!JQ$3)</f>
        <v>42452</v>
      </c>
      <c r="JR26" s="50">
        <f>IF('[2]Country Flow'!JR$3="","",'[2]Country Flow'!JR$3)</f>
        <v>42459</v>
      </c>
      <c r="JS26" s="50">
        <f>IF('[2]Country Flow'!JS$3="","",'[2]Country Flow'!JS$3)</f>
        <v>42466</v>
      </c>
      <c r="JT26" s="50">
        <f>IF('[2]Country Flow'!JT$3="","",'[2]Country Flow'!JT$3)</f>
        <v>42473</v>
      </c>
      <c r="JU26" s="50">
        <f>IF('[2]Country Flow'!JU$3="","",'[2]Country Flow'!JU$3)</f>
        <v>42480</v>
      </c>
      <c r="JV26" s="50">
        <f>IF('[2]Country Flow'!JV$3="","",'[2]Country Flow'!JV$3)</f>
        <v>42487</v>
      </c>
      <c r="JW26" s="50">
        <f>IF('[2]Country Flow'!JW$3="","",'[2]Country Flow'!JW$3)</f>
        <v>42494</v>
      </c>
      <c r="JX26" s="50">
        <f>IF('[2]Country Flow'!JX$3="","",'[2]Country Flow'!JX$3)</f>
        <v>42501</v>
      </c>
      <c r="JY26" s="50">
        <f>IF('[2]Country Flow'!JY$3="","",'[2]Country Flow'!JY$3)</f>
        <v>42508</v>
      </c>
      <c r="JZ26" s="50">
        <f>IF('[2]Country Flow'!JZ$3="","",'[2]Country Flow'!JZ$3)</f>
        <v>42515</v>
      </c>
      <c r="KA26" s="50">
        <f>IF('[2]Country Flow'!KA$3="","",'[2]Country Flow'!KA$3)</f>
        <v>42522</v>
      </c>
      <c r="KB26" s="50">
        <f>IF('[2]Country Flow'!KB$3="","",'[2]Country Flow'!KB$3)</f>
        <v>42529</v>
      </c>
      <c r="KC26" s="50">
        <f>IF('[2]Country Flow'!KC$3="","",'[2]Country Flow'!KC$3)</f>
        <v>42536</v>
      </c>
      <c r="KD26" s="50">
        <f>IF('[2]Country Flow'!KD$3="","",'[2]Country Flow'!KD$3)</f>
        <v>42543</v>
      </c>
      <c r="KE26" s="50">
        <f>IF('[2]Country Flow'!KE$3="","",'[2]Country Flow'!KE$3)</f>
        <v>42550</v>
      </c>
      <c r="KF26" s="50">
        <f>IF('[2]Country Flow'!KF$3="","",'[2]Country Flow'!KF$3)</f>
        <v>42557</v>
      </c>
      <c r="KG26" s="50">
        <f>IF('[2]Country Flow'!KG$3="","",'[2]Country Flow'!KG$3)</f>
        <v>42564</v>
      </c>
      <c r="KH26" s="50">
        <f>IF('[2]Country Flow'!KH$3="","",'[2]Country Flow'!KH$3)</f>
        <v>42571</v>
      </c>
      <c r="KI26" s="50">
        <f>IF('[2]Country Flow'!KI$3="","",'[2]Country Flow'!KI$3)</f>
        <v>42578</v>
      </c>
      <c r="KJ26" s="50">
        <f>IF('[2]Country Flow'!KJ$3="","",'[2]Country Flow'!KJ$3)</f>
        <v>42585</v>
      </c>
      <c r="KK26" s="50">
        <f>IF('[2]Country Flow'!KK$3="","",'[2]Country Flow'!KK$3)</f>
        <v>42592</v>
      </c>
      <c r="KL26" s="50">
        <f>IF('[2]Country Flow'!KL$3="","",'[2]Country Flow'!KL$3)</f>
        <v>42599</v>
      </c>
      <c r="KM26" s="50">
        <f>IF('[2]Country Flow'!KM$3="","",'[2]Country Flow'!KM$3)</f>
        <v>42606</v>
      </c>
      <c r="KN26" s="50">
        <f>IF('[2]Country Flow'!KN$3="","",'[2]Country Flow'!KN$3)</f>
        <v>42613</v>
      </c>
      <c r="KO26" s="50">
        <f>IF('[2]Country Flow'!KO$3="","",'[2]Country Flow'!KO$3)</f>
        <v>42620</v>
      </c>
      <c r="KP26" s="50">
        <f>IF('[2]Country Flow'!KP$3="","",'[2]Country Flow'!KP$3)</f>
        <v>42627</v>
      </c>
      <c r="KQ26" s="50">
        <f>IF('[2]Country Flow'!KQ$3="","",'[2]Country Flow'!KQ$3)</f>
        <v>42634</v>
      </c>
      <c r="KR26" s="50">
        <f>IF('[2]Country Flow'!KR$3="","",'[2]Country Flow'!KR$3)</f>
        <v>42641</v>
      </c>
      <c r="KS26" s="50">
        <f>IF('[2]Country Flow'!KS$3="","",'[2]Country Flow'!KS$3)</f>
        <v>42648</v>
      </c>
      <c r="KT26" s="50">
        <f>IF('[2]Country Flow'!KT$3="","",'[2]Country Flow'!KT$3)</f>
        <v>42655</v>
      </c>
      <c r="KU26" s="50">
        <f>IF('[2]Country Flow'!KU$3="","",'[2]Country Flow'!KU$3)</f>
        <v>42662</v>
      </c>
      <c r="KV26" s="50">
        <f>IF('[2]Country Flow'!KV$3="","",'[2]Country Flow'!KV$3)</f>
        <v>42669</v>
      </c>
      <c r="KW26" s="50">
        <f>IF('[2]Country Flow'!KW$3="","",'[2]Country Flow'!KW$3)</f>
        <v>42676</v>
      </c>
      <c r="KX26" s="50">
        <f>IF('[2]Country Flow'!KX$3="","",'[2]Country Flow'!KX$3)</f>
        <v>42683</v>
      </c>
      <c r="KY26" s="50">
        <f>IF('[2]Country Flow'!KY$3="","",'[2]Country Flow'!KY$3)</f>
        <v>42690</v>
      </c>
      <c r="KZ26" s="50">
        <f>IF('[2]Country Flow'!KZ$3="","",'[2]Country Flow'!KZ$3)</f>
        <v>42697</v>
      </c>
      <c r="LA26" s="50">
        <f>IF('[2]Country Flow'!LA$3="","",'[2]Country Flow'!LA$3)</f>
        <v>42704</v>
      </c>
      <c r="LB26" s="50">
        <f>IF('[2]Country Flow'!LB$3="","",'[2]Country Flow'!LB$3)</f>
        <v>42711</v>
      </c>
      <c r="LC26" s="50">
        <f>IF('[2]Country Flow'!LC$3="","",'[2]Country Flow'!LC$3)</f>
        <v>42718</v>
      </c>
      <c r="LD26" s="50">
        <f>IF('[2]Country Flow'!LD$3="","",'[2]Country Flow'!LD$3)</f>
        <v>42725</v>
      </c>
      <c r="LE26" s="50">
        <f>IF('[2]Country Flow'!LE$3="","",'[2]Country Flow'!LE$3)</f>
        <v>42732</v>
      </c>
      <c r="LF26" s="50">
        <f>IF('[2]Country Flow'!LF$3="","",'[2]Country Flow'!LF$3)</f>
        <v>42739</v>
      </c>
      <c r="LG26" s="50">
        <f>IF('[2]Country Flow'!LG$3="","",'[2]Country Flow'!LG$3)</f>
        <v>42746</v>
      </c>
      <c r="LH26" s="50">
        <f>IF('[2]Country Flow'!LH$3="","",'[2]Country Flow'!LH$3)</f>
        <v>42753</v>
      </c>
      <c r="LI26" s="50">
        <f>IF('[2]Country Flow'!LI$3="","",'[2]Country Flow'!LI$3)</f>
        <v>42760</v>
      </c>
      <c r="LJ26" s="50">
        <f>IF('[2]Country Flow'!LJ$3="","",'[2]Country Flow'!LJ$3)</f>
        <v>42767</v>
      </c>
      <c r="LK26" s="50">
        <f>IF('[2]Country Flow'!LK$3="","",'[2]Country Flow'!LK$3)</f>
        <v>42774</v>
      </c>
      <c r="LL26" s="50">
        <f>IF('[2]Country Flow'!LL$3="","",'[2]Country Flow'!LL$3)</f>
        <v>42781</v>
      </c>
      <c r="LM26" s="50">
        <f>IF('[2]Country Flow'!LM$3="","",'[2]Country Flow'!LM$3)</f>
        <v>42788</v>
      </c>
      <c r="LN26" s="50">
        <f>IF('[2]Country Flow'!LN$3="","",'[2]Country Flow'!LN$3)</f>
        <v>42795</v>
      </c>
      <c r="LO26" s="50">
        <f>IF('[2]Country Flow'!LO$3="","",'[2]Country Flow'!LO$3)</f>
        <v>42802</v>
      </c>
      <c r="LP26" s="50">
        <f>IF('[2]Country Flow'!LP$3="","",'[2]Country Flow'!LP$3)</f>
        <v>42809</v>
      </c>
      <c r="LQ26" s="50">
        <f>IF('[2]Country Flow'!LQ$3="","",'[2]Country Flow'!LQ$3)</f>
        <v>42816</v>
      </c>
      <c r="LR26" s="50">
        <f>IF('[2]Country Flow'!LR$3="","",'[2]Country Flow'!LR$3)</f>
        <v>42823</v>
      </c>
      <c r="LS26" s="50">
        <f>IF('[2]Country Flow'!LS$3="","",'[2]Country Flow'!LS$3)</f>
        <v>42830</v>
      </c>
      <c r="LT26" s="50">
        <f>IF('[2]Country Flow'!LT$3="","",'[2]Country Flow'!LT$3)</f>
        <v>42837</v>
      </c>
      <c r="LU26" s="50">
        <f>IF('[2]Country Flow'!LU$3="","",'[2]Country Flow'!LU$3)</f>
        <v>42844</v>
      </c>
      <c r="LV26" s="50">
        <f>IF('[2]Country Flow'!LV$3="","",'[2]Country Flow'!LV$3)</f>
        <v>42851</v>
      </c>
      <c r="LW26" s="50">
        <f>IF('[2]Country Flow'!LW$3="","",'[2]Country Flow'!LW$3)</f>
        <v>42858</v>
      </c>
      <c r="LX26" s="50">
        <f>IF('[2]Country Flow'!LX$3="","",'[2]Country Flow'!LX$3)</f>
        <v>42865</v>
      </c>
      <c r="LY26" s="50">
        <f>IF('[2]Country Flow'!LY$3="","",'[2]Country Flow'!LY$3)</f>
        <v>42872</v>
      </c>
      <c r="LZ26" s="50">
        <f>IF('[2]Country Flow'!LZ$3="","",'[2]Country Flow'!LZ$3)</f>
        <v>42879</v>
      </c>
      <c r="MA26" s="50">
        <f>IF('[2]Country Flow'!MA$3="","",'[2]Country Flow'!MA$3)</f>
        <v>42886</v>
      </c>
      <c r="MB26" s="50">
        <f>IF('[2]Country Flow'!MB$3="","",'[2]Country Flow'!MB$3)</f>
        <v>42893</v>
      </c>
      <c r="MC26" s="50">
        <f>IF('[2]Country Flow'!MC$3="","",'[2]Country Flow'!MC$3)</f>
        <v>42900</v>
      </c>
      <c r="MD26" s="50">
        <f>IF('[2]Country Flow'!MD$3="","",'[2]Country Flow'!MD$3)</f>
        <v>42907</v>
      </c>
      <c r="ME26" s="50">
        <f>IF('[2]Country Flow'!ME$3="","",'[2]Country Flow'!ME$3)</f>
        <v>42914</v>
      </c>
      <c r="MF26" s="50">
        <f>IF('[2]Country Flow'!MF$3="","",'[2]Country Flow'!MF$3)</f>
        <v>42921</v>
      </c>
      <c r="MG26" s="50">
        <f>IF('[2]Country Flow'!MG$3="","",'[2]Country Flow'!MG$3)</f>
        <v>42928</v>
      </c>
      <c r="MH26" s="50">
        <f>IF('[2]Country Flow'!MH$3="","",'[2]Country Flow'!MH$3)</f>
        <v>42935</v>
      </c>
      <c r="MI26" s="50">
        <f>IF('[2]Country Flow'!MI$3="","",'[2]Country Flow'!MI$3)</f>
        <v>42942</v>
      </c>
      <c r="MJ26" s="50">
        <f>IF('[2]Country Flow'!MJ$3="","",'[2]Country Flow'!MJ$3)</f>
        <v>42949</v>
      </c>
      <c r="MK26" s="50">
        <f>IF('[2]Country Flow'!MK$3="","",'[2]Country Flow'!MK$3)</f>
        <v>42956</v>
      </c>
      <c r="ML26" s="50">
        <f>IF('[2]Country Flow'!ML$3="","",'[2]Country Flow'!ML$3)</f>
        <v>42963</v>
      </c>
      <c r="MM26" s="50">
        <f>IF('[2]Country Flow'!MM$3="","",'[2]Country Flow'!MM$3)</f>
        <v>42970</v>
      </c>
      <c r="MN26" s="50">
        <f>IF('[2]Country Flow'!MN$3="","",'[2]Country Flow'!MN$3)</f>
        <v>42977</v>
      </c>
      <c r="MO26" s="50">
        <f>IF('[2]Country Flow'!MO$3="","",'[2]Country Flow'!MO$3)</f>
        <v>42984</v>
      </c>
      <c r="MP26" s="50">
        <f>IF('[2]Country Flow'!MP$3="","",'[2]Country Flow'!MP$3)</f>
        <v>42991</v>
      </c>
      <c r="MQ26" s="50">
        <f>IF('[2]Country Flow'!MQ$3="","",'[2]Country Flow'!MQ$3)</f>
        <v>42998</v>
      </c>
      <c r="MR26" s="50">
        <f>IF('[2]Country Flow'!MR$3="","",'[2]Country Flow'!MR$3)</f>
        <v>43005</v>
      </c>
      <c r="MS26" s="50">
        <f>IF('[2]Country Flow'!MS$3="","",'[2]Country Flow'!MS$3)</f>
        <v>43012</v>
      </c>
      <c r="MT26" s="50">
        <f>IF('[2]Country Flow'!MT$3="","",'[2]Country Flow'!MT$3)</f>
        <v>43019</v>
      </c>
      <c r="MU26" s="50">
        <f>IF('[2]Country Flow'!MU$3="","",'[2]Country Flow'!MU$3)</f>
        <v>43026</v>
      </c>
      <c r="MV26" s="50">
        <f>IF('[2]Country Flow'!MV$3="","",'[2]Country Flow'!MV$3)</f>
        <v>43033</v>
      </c>
      <c r="MW26" s="79">
        <f t="shared" ref="MW26" si="185">MV26+7</f>
        <v>43040</v>
      </c>
      <c r="MX26" s="79">
        <f t="shared" ref="MX26" si="186">MW26+7</f>
        <v>43047</v>
      </c>
      <c r="MY26" s="79">
        <f>IF('[2]Country Flow'!MY$3="","",'[2]Country Flow'!MY$3)</f>
        <v>43054</v>
      </c>
      <c r="MZ26" s="79">
        <f>IF('[2]Country Flow'!MZ$3="","",'[2]Country Flow'!MZ$3)</f>
        <v>43061</v>
      </c>
      <c r="NA26" s="79">
        <f>IF('[2]Country Flow'!NA$3="","",'[2]Country Flow'!NA$3)</f>
        <v>43068</v>
      </c>
      <c r="NB26" s="79">
        <f>IF('[2]Country Flow'!NB$3="","",'[2]Country Flow'!NB$3)</f>
        <v>43075</v>
      </c>
      <c r="NC26" s="79">
        <f>IF('[2]Country Flow'!NC$3="","",'[2]Country Flow'!NC$3)</f>
        <v>43082</v>
      </c>
      <c r="ND26" s="79">
        <f>IF('[2]Country Flow'!ND$3="","",'[2]Country Flow'!ND$3)</f>
        <v>43089</v>
      </c>
      <c r="NE26" s="79">
        <f>IF('[2]Country Flow'!NE$3="","",'[2]Country Flow'!NE$3)</f>
        <v>43096</v>
      </c>
      <c r="NF26" s="79">
        <f>IF('[2]Country Flow'!NF$3="","",'[2]Country Flow'!NF$3)</f>
        <v>43103</v>
      </c>
      <c r="NG26" s="79">
        <f>IF('[2]Country Flow'!NG$3="","",'[2]Country Flow'!NG$3)</f>
        <v>43110</v>
      </c>
      <c r="NH26" s="79">
        <f>IF('[2]Country Flow'!NH$3="","",'[2]Country Flow'!NH$3)</f>
        <v>43117</v>
      </c>
      <c r="NI26" s="79">
        <f>IF('[2]Country Flow'!NI$3="","",'[2]Country Flow'!NI$3)</f>
        <v>43124</v>
      </c>
      <c r="NJ26" s="79">
        <f>IF('[2]Country Flow'!NJ$3="","",'[2]Country Flow'!NJ$3)</f>
        <v>43131</v>
      </c>
      <c r="NK26" s="79">
        <f>IF('[2]Country Flow'!NK$3="","",'[2]Country Flow'!NK$3)</f>
        <v>43138</v>
      </c>
      <c r="NL26" s="79">
        <f>IF('[2]Country Flow'!NL$3="","",'[2]Country Flow'!NL$3)</f>
        <v>43145</v>
      </c>
      <c r="NM26" s="79">
        <f>IF('[2]Country Flow'!NM$3="","",'[2]Country Flow'!NM$3)</f>
        <v>43152</v>
      </c>
      <c r="NN26" s="79">
        <f>IF('[2]Country Flow'!NN$3="","",'[2]Country Flow'!NN$3)</f>
        <v>43159</v>
      </c>
      <c r="NO26" s="79">
        <f>IF('[2]Country Flow'!NO$3="","",'[2]Country Flow'!NO$3)</f>
        <v>43166</v>
      </c>
      <c r="NP26" s="79">
        <f>IF('[2]Country Flow'!NP$3="","",'[2]Country Flow'!NP$3)</f>
        <v>43173</v>
      </c>
      <c r="NQ26" s="79">
        <f>IF('[2]Country Flow'!NQ$3="","",'[2]Country Flow'!NQ$3)</f>
        <v>43180</v>
      </c>
      <c r="NR26" s="79">
        <f>IF('[2]Country Flow'!NR$3="","",'[2]Country Flow'!NR$3)</f>
        <v>43187</v>
      </c>
      <c r="NS26" s="79">
        <f>IF('[2]Country Flow'!NS$3="","",'[2]Country Flow'!NS$3)</f>
        <v>43194</v>
      </c>
      <c r="NT26" s="79">
        <f>IF('[2]Country Flow'!NT$3="","",'[2]Country Flow'!NT$3)</f>
        <v>43201</v>
      </c>
      <c r="NU26" s="79">
        <f>IF('[2]Country Flow'!NU$3="","",'[2]Country Flow'!NU$3)</f>
        <v>43208</v>
      </c>
      <c r="NV26" s="79">
        <f>IF('[2]Country Flow'!NV$3="","",'[2]Country Flow'!NV$3)</f>
        <v>43215</v>
      </c>
      <c r="NW26" s="79">
        <f>IF('[2]Country Flow'!NW$3="","",'[2]Country Flow'!NW$3)</f>
        <v>43222</v>
      </c>
      <c r="NX26" s="79">
        <f>IF('[2]Country Flow'!NX$3="","",'[2]Country Flow'!NX$3)</f>
        <v>43229</v>
      </c>
      <c r="NY26" s="79">
        <f>IF('[2]Country Flow'!NY$3="","",'[2]Country Flow'!NY$3)</f>
        <v>43236</v>
      </c>
      <c r="NZ26" s="79">
        <f>IF('[2]Country Flow'!NZ$3="","",'[2]Country Flow'!NZ$3)</f>
        <v>43243</v>
      </c>
      <c r="OA26" s="79">
        <f>IF('[2]Country Flow'!OA$3="","",'[2]Country Flow'!OA$3)</f>
        <v>43250</v>
      </c>
      <c r="OB26" s="79">
        <f>IF('[2]Country Flow'!OB$3="","",'[2]Country Flow'!OB$3)</f>
        <v>43257</v>
      </c>
      <c r="OC26" s="79">
        <f>IF('[2]Country Flow'!OC$3="","",'[2]Country Flow'!OC$3)</f>
        <v>43264</v>
      </c>
      <c r="OD26" s="79">
        <f>IF('[2]Country Flow'!OD$3="","",'[2]Country Flow'!OD$3)</f>
        <v>43271</v>
      </c>
      <c r="OE26" s="79">
        <f>IF('[2]Country Flow'!OE$3="","",'[2]Country Flow'!OE$3)</f>
        <v>43278</v>
      </c>
      <c r="OF26" s="79">
        <f>IF('[2]Country Flow'!OF$3="","",'[2]Country Flow'!OF$3)</f>
        <v>43285</v>
      </c>
      <c r="OG26" s="79">
        <f>IF('[2]Country Flow'!OG$3="","",'[2]Country Flow'!OG$3)</f>
        <v>43292</v>
      </c>
      <c r="OH26" s="79">
        <f>IF('[2]Country Flow'!OH$3="","",'[2]Country Flow'!OH$3)</f>
        <v>43299</v>
      </c>
      <c r="OI26" s="79">
        <f>IF('[2]Country Flow'!OI$3="","",'[2]Country Flow'!OI$3)</f>
        <v>43306</v>
      </c>
      <c r="OJ26" s="79">
        <f>IF('[2]Country Flow'!OJ$3="","",'[2]Country Flow'!OJ$3)</f>
        <v>43313</v>
      </c>
      <c r="OK26" s="79">
        <f>IF('[2]Country Flow'!OK$3="","",'[2]Country Flow'!OK$3)</f>
        <v>43320</v>
      </c>
      <c r="OL26" s="79">
        <f>IF('[2]Country Flow'!OL$3="","",'[2]Country Flow'!OL$3)</f>
        <v>43327</v>
      </c>
      <c r="OM26" s="79">
        <f>IF('[2]Country Flow'!OM$3="","",'[2]Country Flow'!OM$3)</f>
        <v>43334</v>
      </c>
      <c r="ON26" s="79">
        <f>IF('[2]Country Flow'!ON$3="","",'[2]Country Flow'!ON$3)</f>
        <v>43341</v>
      </c>
      <c r="OO26" s="79">
        <f>IF('[2]Country Flow'!OO$3="","",'[2]Country Flow'!OO$3)</f>
        <v>43348</v>
      </c>
      <c r="OP26" s="79">
        <f>IF('[2]Country Flow'!OP$3="","",'[2]Country Flow'!OP$3)</f>
        <v>43355</v>
      </c>
      <c r="OQ26" s="79">
        <f>IF('[2]Country Flow'!OQ$3="","",'[2]Country Flow'!OQ$3)</f>
        <v>43362</v>
      </c>
      <c r="OR26" s="79">
        <f>IF('[2]Country Flow'!OR$3="","",'[2]Country Flow'!OR$3)</f>
        <v>43369</v>
      </c>
      <c r="OS26" s="79">
        <f>IF('[2]Country Flow'!OS$3="","",'[2]Country Flow'!OS$3)</f>
        <v>43376</v>
      </c>
      <c r="OT26" s="79">
        <f>IF('[2]Country Flow'!OT$3="","",'[2]Country Flow'!OT$3)</f>
        <v>43383</v>
      </c>
      <c r="OU26" s="79">
        <f>IF('[2]Country Flow'!OU$3="","",'[2]Country Flow'!OU$3)</f>
        <v>43390</v>
      </c>
      <c r="OV26" s="79">
        <f>IF('[2]Country Flow'!OV$3="","",'[2]Country Flow'!OV$3)</f>
        <v>43397</v>
      </c>
      <c r="OW26" s="79">
        <f>IF('[2]Country Flow'!OW$3="","",'[2]Country Flow'!OW$3)</f>
        <v>43404</v>
      </c>
      <c r="OX26" s="79">
        <f>IF('[2]Country Flow'!OX$3="","",'[2]Country Flow'!OX$3)</f>
        <v>43411</v>
      </c>
      <c r="OY26" s="79">
        <f>IF('[2]Country Flow'!OY$3="","",'[2]Country Flow'!OY$3)</f>
        <v>43418</v>
      </c>
      <c r="OZ26" s="79">
        <f>IF('[2]Country Flow'!OZ$3="","",'[2]Country Flow'!OZ$3)</f>
        <v>43425</v>
      </c>
      <c r="PA26" s="79">
        <f>IF('[2]Country Flow'!PA$3="","",'[2]Country Flow'!PA$3)</f>
        <v>43432</v>
      </c>
      <c r="PB26" s="79">
        <f>IF('[2]Country Flow'!PB$3="","",'[2]Country Flow'!PB$3)</f>
        <v>43439</v>
      </c>
      <c r="PC26" s="79">
        <f>IF('[2]Country Flow'!PC$3="","",'[2]Country Flow'!PC$3)</f>
        <v>43446</v>
      </c>
      <c r="PD26" s="79">
        <f>IF('[2]Country Flow'!PD$3="","",'[2]Country Flow'!PD$3)</f>
        <v>43453</v>
      </c>
      <c r="PE26" s="79">
        <f>IF('[2]Country Flow'!PE$3="","",'[2]Country Flow'!PE$3)</f>
        <v>43460</v>
      </c>
      <c r="PF26" s="79">
        <f>IF('[2]Country Flow'!PF$3="","",'[2]Country Flow'!PF$3)</f>
        <v>43467</v>
      </c>
      <c r="PG26" s="79">
        <f>IF('[2]Country Flow'!PG$3="","",'[2]Country Flow'!PG$3)</f>
        <v>43474</v>
      </c>
      <c r="PH26" s="79">
        <f>IF('[2]Country Flow'!PH$3="","",'[2]Country Flow'!PH$3)</f>
        <v>43481</v>
      </c>
      <c r="PI26" s="79">
        <f>IF('[2]Country Flow'!PI$3="","",'[2]Country Flow'!PI$3)</f>
        <v>43488</v>
      </c>
      <c r="PJ26" s="79">
        <f>IF('[2]Country Flow'!PJ$3="","",'[2]Country Flow'!PJ$3)</f>
        <v>43495</v>
      </c>
      <c r="PK26" s="79">
        <f>IF('[2]Country Flow'!PK$3="","",'[2]Country Flow'!PK$3)</f>
        <v>43502</v>
      </c>
      <c r="PL26" s="79">
        <f>IF('[2]Country Flow'!PL$3="","",'[2]Country Flow'!PL$3)</f>
        <v>43509</v>
      </c>
      <c r="PM26" s="79">
        <f>IF('[2]Country Flow'!PM$3="","",'[2]Country Flow'!PM$3)</f>
        <v>43516</v>
      </c>
      <c r="PN26" s="79">
        <f>IF('[2]Country Flow'!PN$3="","",'[2]Country Flow'!PN$3)</f>
        <v>43523</v>
      </c>
      <c r="PO26" s="79">
        <f>IF('[2]Country Flow'!PO$3="","",'[2]Country Flow'!PO$3)</f>
        <v>43530</v>
      </c>
      <c r="PP26" s="79">
        <f>IF('[2]Country Flow'!PP$3="","",'[2]Country Flow'!PP$3)</f>
        <v>43537</v>
      </c>
      <c r="PQ26" s="79">
        <f>IF('[2]Country Flow'!PQ$3="","",'[2]Country Flow'!PQ$3)</f>
        <v>43544</v>
      </c>
      <c r="PR26" s="79">
        <f>IF('[2]Country Flow'!PR$3="","",'[2]Country Flow'!PR$3)</f>
        <v>43551</v>
      </c>
      <c r="PS26" s="79">
        <f>IF('[2]Country Flow'!PS$3="","",'[2]Country Flow'!PS$3)</f>
        <v>43558</v>
      </c>
      <c r="PT26" s="79">
        <f>IF('[2]Country Flow'!PT$3="","",'[2]Country Flow'!PT$3)</f>
        <v>43565</v>
      </c>
      <c r="PU26" s="79">
        <f>IF('[2]Country Flow'!PU$3="","",'[2]Country Flow'!PU$3)</f>
        <v>43572</v>
      </c>
      <c r="PV26" s="79">
        <f>IF('[2]Country Flow'!PV$3="","",'[2]Country Flow'!PV$3)</f>
        <v>43579</v>
      </c>
      <c r="PW26" s="79">
        <f>IF('[2]Country Flow'!PW$3="","",'[2]Country Flow'!PW$3)</f>
        <v>43586</v>
      </c>
      <c r="PX26" s="79">
        <f>IF('[2]Country Flow'!PX$3="","",'[2]Country Flow'!PX$3)</f>
        <v>43593</v>
      </c>
      <c r="PY26" s="79">
        <f>IF('[2]Country Flow'!PY$3="","",'[2]Country Flow'!PY$3)</f>
        <v>43600</v>
      </c>
      <c r="PZ26" s="79">
        <f>IF('[2]Country Flow'!PZ$3="","",'[2]Country Flow'!PZ$3)</f>
        <v>43607</v>
      </c>
      <c r="QA26" s="79">
        <f>IF('[2]Country Flow'!QA$3="","",'[2]Country Flow'!QA$3)</f>
        <v>43614</v>
      </c>
      <c r="QB26" s="79">
        <f>IF('[2]Country Flow'!QB$3="","",'[2]Country Flow'!QB$3)</f>
        <v>43621</v>
      </c>
      <c r="QC26" s="79">
        <f>IF('[2]Country Flow'!QC$3="","",'[2]Country Flow'!QC$3)</f>
        <v>43628</v>
      </c>
      <c r="QD26" s="79">
        <f>IF('[2]Country Flow'!QD$3="","",'[2]Country Flow'!QD$3)</f>
        <v>43635</v>
      </c>
      <c r="QE26" s="79">
        <f>IF('[2]Country Flow'!QE$3="","",'[2]Country Flow'!QE$3)</f>
        <v>43642</v>
      </c>
      <c r="QF26" s="79">
        <f>IF('[2]Country Flow'!QF$3="","",'[2]Country Flow'!QF$3)</f>
        <v>43649</v>
      </c>
      <c r="QG26" s="79">
        <f>IF('[2]Country Flow'!QG$3="","",'[2]Country Flow'!QG$3)</f>
        <v>43656</v>
      </c>
      <c r="QH26" s="79">
        <f>IF('[2]Country Flow'!QH$3="","",'[2]Country Flow'!QH$3)</f>
        <v>43663</v>
      </c>
      <c r="QI26" s="79">
        <f>IF('[2]Country Flow'!QI$3="","",'[2]Country Flow'!QI$3)</f>
        <v>43670</v>
      </c>
      <c r="QJ26" s="79">
        <f>IF('[2]Country Flow'!QJ$3="","",'[2]Country Flow'!QJ$3)</f>
        <v>43677</v>
      </c>
      <c r="QK26" s="79">
        <f>IF('[2]Country Flow'!QK$3="","",'[2]Country Flow'!QK$3)</f>
        <v>43684</v>
      </c>
      <c r="QL26" s="79">
        <f>IF('[2]Country Flow'!QL$3="","",'[2]Country Flow'!QL$3)</f>
        <v>43691</v>
      </c>
      <c r="QM26" s="79">
        <f>IF('[2]Country Flow'!QM$3="","",'[2]Country Flow'!QM$3)</f>
        <v>43698</v>
      </c>
      <c r="QN26" s="79">
        <f>IF('[2]Country Flow'!QN$3="","",'[2]Country Flow'!QN$3)</f>
        <v>43705</v>
      </c>
      <c r="QO26" s="79">
        <f>IF('[2]Country Flow'!QO$3="","",'[2]Country Flow'!QO$3)</f>
        <v>43712</v>
      </c>
      <c r="QP26" s="79">
        <f>IF('[2]Country Flow'!QP$3="","",'[2]Country Flow'!QP$3)</f>
        <v>43719</v>
      </c>
      <c r="QQ26" s="79">
        <f>IF('[2]Country Flow'!QQ$3="","",'[2]Country Flow'!QQ$3)</f>
        <v>43726</v>
      </c>
      <c r="QR26" s="79">
        <f>IF('[2]Country Flow'!QR$3="","",'[2]Country Flow'!QR$3)</f>
        <v>43733</v>
      </c>
      <c r="QS26" s="79">
        <f>IF('[2]Country Flow'!QS$3="","",'[2]Country Flow'!QS$3)</f>
        <v>43740</v>
      </c>
      <c r="QT26" s="79">
        <f>IF('[2]Country Flow'!QT$3="","",'[2]Country Flow'!QT$3)</f>
        <v>43747</v>
      </c>
      <c r="QU26" s="79">
        <f>IF('[2]Country Flow'!QU$3="","",'[2]Country Flow'!QU$3)</f>
        <v>43754</v>
      </c>
      <c r="QV26" s="79">
        <f>IF('[2]Country Flow'!QV$3="","",'[2]Country Flow'!QV$3)</f>
        <v>43761</v>
      </c>
      <c r="QW26" s="79">
        <f>IF('[2]Country Flow'!QW$3="","",'[2]Country Flow'!QW$3)</f>
        <v>43768</v>
      </c>
      <c r="QX26" s="79">
        <f>IF('[2]Country Flow'!QX$3="","",'[2]Country Flow'!QX$3)</f>
        <v>43775</v>
      </c>
      <c r="QY26" s="79">
        <f>IF('[2]Country Flow'!QY$3="","",'[2]Country Flow'!QY$3)</f>
        <v>43782</v>
      </c>
      <c r="QZ26" s="79">
        <f>IF('[2]Country Flow'!QZ$3="","",'[2]Country Flow'!QZ$3)</f>
        <v>43789</v>
      </c>
      <c r="RA26" s="79">
        <f>IF('[2]Country Flow'!RA$3="","",'[2]Country Flow'!RA$3)</f>
        <v>43796</v>
      </c>
      <c r="RB26" s="79">
        <f>IF('[2]Country Flow'!RB$3="","",'[2]Country Flow'!RB$3)</f>
        <v>43803</v>
      </c>
      <c r="RC26" s="79">
        <f>IF('[2]Country Flow'!RC$3="","",'[2]Country Flow'!RC$3)</f>
        <v>43810</v>
      </c>
      <c r="RD26" s="79">
        <f>IF('[2]Country Flow'!RD$3="","",'[2]Country Flow'!RD$3)</f>
        <v>43817</v>
      </c>
      <c r="RE26" s="79">
        <f>IF('[2]Country Flow'!RE$3="","",'[2]Country Flow'!RE$3)</f>
        <v>43824</v>
      </c>
      <c r="RF26" s="79">
        <f>IF('[2]Country Flow'!RF$3="","",'[2]Country Flow'!RF$3)</f>
        <v>43831</v>
      </c>
      <c r="RG26" s="79">
        <f>IF('[2]Country Flow'!RG$3="","",'[2]Country Flow'!RG$3)</f>
        <v>43838</v>
      </c>
      <c r="RH26" s="79">
        <f>IF('[2]Country Flow'!RH$3="","",'[2]Country Flow'!RH$3)</f>
        <v>43845</v>
      </c>
      <c r="RI26" s="79">
        <f>IF('[2]Country Flow'!RI$3="","",'[2]Country Flow'!RI$3)</f>
        <v>43852</v>
      </c>
      <c r="RJ26" s="79">
        <f>IF('[2]Country Flow'!RJ$3="","",'[2]Country Flow'!RJ$3)</f>
        <v>43859</v>
      </c>
      <c r="RK26" s="79">
        <f>IF('[2]Country Flow'!RK$3="","",'[2]Country Flow'!RK$3)</f>
        <v>43866</v>
      </c>
      <c r="RL26" s="79">
        <f>IF('[2]Country Flow'!RL$3="","",'[2]Country Flow'!RL$3)</f>
        <v>43873</v>
      </c>
      <c r="RM26" s="79">
        <f>IF('[2]Country Flow'!RM$3="","",'[2]Country Flow'!RM$3)</f>
        <v>43880</v>
      </c>
      <c r="RN26" s="79">
        <f>IF('[2]Country Flow'!RN$3="","",'[2]Country Flow'!RN$3)</f>
        <v>43887</v>
      </c>
      <c r="RO26" s="79">
        <f>IF('[2]Country Flow'!RO$3="","",'[2]Country Flow'!RO$3)</f>
        <v>43894</v>
      </c>
      <c r="RP26" s="79">
        <f>IF('[2]Country Flow'!RP$3="","",'[2]Country Flow'!RP$3)</f>
        <v>43901</v>
      </c>
      <c r="RQ26" s="79">
        <f>IF('[2]Country Flow'!RQ$3="","",'[2]Country Flow'!RQ$3)</f>
        <v>43908</v>
      </c>
      <c r="RR26" s="79">
        <f>IF('[2]Country Flow'!RR$3="","",'[2]Country Flow'!RR$3)</f>
        <v>43915</v>
      </c>
      <c r="RS26" s="79">
        <f>IF('[2]Country Flow'!RS$3="","",'[2]Country Flow'!RS$3)</f>
        <v>43922</v>
      </c>
      <c r="RT26" s="79">
        <f>IF('[2]Country Flow'!RT$3="","",'[2]Country Flow'!RT$3)</f>
        <v>43929</v>
      </c>
      <c r="RU26" s="79">
        <f>IF('[2]Country Flow'!RU$3="","",'[2]Country Flow'!RU$3)</f>
        <v>43936</v>
      </c>
      <c r="RV26" s="79">
        <f>IF('[2]Country Flow'!RV$3="","",'[2]Country Flow'!RV$3)</f>
        <v>43943</v>
      </c>
      <c r="RW26" s="79">
        <f>IF('[2]Country Flow'!RW$3="","",'[2]Country Flow'!RW$3)</f>
        <v>43950</v>
      </c>
      <c r="RX26" s="79">
        <f>IF('[2]Country Flow'!RX$3="","",'[2]Country Flow'!RX$3)</f>
        <v>43957</v>
      </c>
      <c r="RY26" s="79">
        <f>IF('[2]Country Flow'!RY$3="","",'[2]Country Flow'!RY$3)</f>
        <v>43964</v>
      </c>
      <c r="RZ26" s="79">
        <f>IF('[2]Country Flow'!RZ$3="","",'[2]Country Flow'!RZ$3)</f>
        <v>43971</v>
      </c>
      <c r="SA26" s="79">
        <f>IF('[2]Country Flow'!SA$3="","",'[2]Country Flow'!SA$3)</f>
        <v>43978</v>
      </c>
      <c r="SB26" s="79">
        <f>IF('[2]Country Flow'!SB$3="","",'[2]Country Flow'!SB$3)</f>
        <v>43985</v>
      </c>
      <c r="SC26" s="79">
        <f>IF('[2]Country Flow'!SC$3="","",'[2]Country Flow'!SC$3)</f>
        <v>43992</v>
      </c>
      <c r="SD26" s="79">
        <f>IF('[2]Country Flow'!SD$3="","",'[2]Country Flow'!SD$3)</f>
        <v>43999</v>
      </c>
      <c r="SE26" s="79">
        <f>IF('[2]Country Flow'!SE$3="","",'[2]Country Flow'!SE$3)</f>
        <v>44006</v>
      </c>
      <c r="SF26" s="79">
        <f>IF('[2]Country Flow'!SF$3="","",'[2]Country Flow'!SF$3)</f>
        <v>44013</v>
      </c>
      <c r="SG26" s="79">
        <f>IF('[2]Country Flow'!SG$3="","",'[2]Country Flow'!SG$3)</f>
        <v>44020</v>
      </c>
      <c r="SH26" s="79">
        <f>IF('[2]Country Flow'!SH$3="","",'[2]Country Flow'!SH$3)</f>
        <v>44027</v>
      </c>
      <c r="SI26" s="79">
        <f>IF('[2]Country Flow'!SI$3="","",'[2]Country Flow'!SI$3)</f>
        <v>44034</v>
      </c>
      <c r="SJ26" s="79">
        <f>IF('[2]Country Flow'!SJ$3="","",'[2]Country Flow'!SJ$3)</f>
        <v>44041</v>
      </c>
      <c r="SK26" s="79">
        <f>IF('[2]Country Flow'!SK$3="","",'[2]Country Flow'!SK$3)</f>
        <v>44048</v>
      </c>
      <c r="SL26" s="79">
        <f>IF('[2]Country Flow'!SL$3="","",'[2]Country Flow'!SL$3)</f>
        <v>44055</v>
      </c>
      <c r="SM26" s="79">
        <f>IF('[2]Country Flow'!SM$3="","",'[2]Country Flow'!SM$3)</f>
        <v>44062</v>
      </c>
      <c r="SN26" s="79">
        <f>IF('[2]Country Flow'!SN$3="","",'[2]Country Flow'!SN$3)</f>
        <v>44069</v>
      </c>
      <c r="SO26" s="79">
        <f>IF('[2]Country Flow'!SO$3="","",'[2]Country Flow'!SO$3)</f>
        <v>44076</v>
      </c>
      <c r="SP26" s="79">
        <f>IF('[2]Country Flow'!SP$3="","",'[2]Country Flow'!SP$3)</f>
        <v>44083</v>
      </c>
      <c r="SQ26" s="79">
        <f>IF('[2]Country Flow'!SQ$3="","",'[2]Country Flow'!SQ$3)</f>
        <v>44090</v>
      </c>
      <c r="SR26" s="79">
        <f>IF('[2]Country Flow'!SR$3="","",'[2]Country Flow'!SR$3)</f>
        <v>44097</v>
      </c>
      <c r="SS26" s="79">
        <f>IF('[2]Country Flow'!SS$3="","",'[2]Country Flow'!SS$3)</f>
        <v>44104</v>
      </c>
      <c r="ST26" s="79">
        <f>IF('[2]Country Flow'!ST$3="","",'[2]Country Flow'!ST$3)</f>
        <v>44111</v>
      </c>
      <c r="SU26" s="79">
        <f>IF('[2]Country Flow'!SU$3="","",'[2]Country Flow'!SU$3)</f>
        <v>44118</v>
      </c>
      <c r="SV26" s="79">
        <f>IF('[2]Country Flow'!SV$3="","",'[2]Country Flow'!SV$3)</f>
        <v>44125</v>
      </c>
      <c r="SW26" s="79">
        <f>IF('[2]Country Flow'!SW$3="","",'[2]Country Flow'!SW$3)</f>
        <v>44132</v>
      </c>
      <c r="SX26" s="79">
        <f>IF('[2]Country Flow'!SX$3="","",'[2]Country Flow'!SX$3)</f>
        <v>44139</v>
      </c>
      <c r="SY26" s="79">
        <f>IF('[2]Country Flow'!SY$3="","",'[2]Country Flow'!SY$3)</f>
        <v>44146</v>
      </c>
      <c r="SZ26" s="79">
        <f>IF('[2]Country Flow'!SZ$3="","",'[2]Country Flow'!SZ$3)</f>
        <v>44153</v>
      </c>
      <c r="TA26" s="79">
        <f>IF('[2]Country Flow'!TA$3="","",'[2]Country Flow'!TA$3)</f>
        <v>44160</v>
      </c>
      <c r="TB26" s="79">
        <f>IF('[2]Country Flow'!TB$3="","",'[2]Country Flow'!TB$3)</f>
        <v>44167</v>
      </c>
      <c r="TC26" s="79">
        <f>IF('[2]Country Flow'!TC$3="","",'[2]Country Flow'!TC$3)</f>
        <v>44174</v>
      </c>
      <c r="TD26" s="79">
        <f>IF('[2]Country Flow'!TD$3="","",'[2]Country Flow'!TD$3)</f>
        <v>44181</v>
      </c>
      <c r="TE26" s="79">
        <f>IF('[2]Country Flow'!TE$3="","",'[2]Country Flow'!TE$3)</f>
        <v>44188</v>
      </c>
      <c r="TF26" s="79">
        <f>IF('[2]Country Flow'!TF$3="","",'[2]Country Flow'!TF$3)</f>
        <v>44195</v>
      </c>
      <c r="TG26" s="79">
        <f>IF('[2]Country Flow'!TG$3="","",'[2]Country Flow'!TG$3)</f>
        <v>44202</v>
      </c>
    </row>
    <row r="27" spans="1:527" s="27" customFormat="1" x14ac:dyDescent="0.15">
      <c r="A27" s="22"/>
      <c r="B27" s="23"/>
      <c r="C27" s="24"/>
      <c r="D27" s="25" t="s">
        <v>1</v>
      </c>
      <c r="E27" s="26" t="e">
        <f>E28+E37+E43</f>
        <v>#N/A</v>
      </c>
      <c r="F27" s="26" t="e">
        <f t="shared" ref="F27:BQ27" si="187">F28+F37+F43</f>
        <v>#N/A</v>
      </c>
      <c r="G27" s="26" t="e">
        <f t="shared" si="187"/>
        <v>#N/A</v>
      </c>
      <c r="H27" s="26" t="e">
        <f t="shared" si="187"/>
        <v>#N/A</v>
      </c>
      <c r="I27" s="26" t="e">
        <f t="shared" si="187"/>
        <v>#N/A</v>
      </c>
      <c r="J27" s="26" t="e">
        <f t="shared" si="187"/>
        <v>#N/A</v>
      </c>
      <c r="K27" s="26" t="e">
        <f t="shared" si="187"/>
        <v>#N/A</v>
      </c>
      <c r="L27" s="26" t="e">
        <f t="shared" si="187"/>
        <v>#N/A</v>
      </c>
      <c r="M27" s="26" t="e">
        <f t="shared" si="187"/>
        <v>#N/A</v>
      </c>
      <c r="N27" s="26" t="e">
        <f t="shared" si="187"/>
        <v>#N/A</v>
      </c>
      <c r="O27" s="26" t="e">
        <f t="shared" si="187"/>
        <v>#N/A</v>
      </c>
      <c r="P27" s="26" t="e">
        <f t="shared" si="187"/>
        <v>#N/A</v>
      </c>
      <c r="Q27" s="26" t="e">
        <f t="shared" si="187"/>
        <v>#N/A</v>
      </c>
      <c r="R27" s="26" t="e">
        <f t="shared" si="187"/>
        <v>#N/A</v>
      </c>
      <c r="S27" s="26" t="e">
        <f t="shared" si="187"/>
        <v>#N/A</v>
      </c>
      <c r="T27" s="26" t="e">
        <f t="shared" si="187"/>
        <v>#N/A</v>
      </c>
      <c r="U27" s="26" t="e">
        <f t="shared" si="187"/>
        <v>#N/A</v>
      </c>
      <c r="V27" s="26" t="e">
        <f t="shared" si="187"/>
        <v>#N/A</v>
      </c>
      <c r="W27" s="26" t="e">
        <f t="shared" si="187"/>
        <v>#N/A</v>
      </c>
      <c r="X27" s="26" t="e">
        <f t="shared" si="187"/>
        <v>#N/A</v>
      </c>
      <c r="Y27" s="26" t="e">
        <f t="shared" si="187"/>
        <v>#N/A</v>
      </c>
      <c r="Z27" s="26" t="e">
        <f t="shared" si="187"/>
        <v>#N/A</v>
      </c>
      <c r="AA27" s="26" t="e">
        <f t="shared" si="187"/>
        <v>#N/A</v>
      </c>
      <c r="AB27" s="26" t="e">
        <f t="shared" si="187"/>
        <v>#N/A</v>
      </c>
      <c r="AC27" s="26" t="e">
        <f t="shared" si="187"/>
        <v>#N/A</v>
      </c>
      <c r="AD27" s="26" t="e">
        <f t="shared" si="187"/>
        <v>#N/A</v>
      </c>
      <c r="AE27" s="26" t="e">
        <f t="shared" si="187"/>
        <v>#N/A</v>
      </c>
      <c r="AF27" s="26" t="e">
        <f t="shared" si="187"/>
        <v>#N/A</v>
      </c>
      <c r="AG27" s="26" t="e">
        <f t="shared" si="187"/>
        <v>#N/A</v>
      </c>
      <c r="AH27" s="26" t="e">
        <f t="shared" si="187"/>
        <v>#N/A</v>
      </c>
      <c r="AI27" s="26" t="e">
        <f t="shared" si="187"/>
        <v>#N/A</v>
      </c>
      <c r="AJ27" s="26" t="e">
        <f t="shared" si="187"/>
        <v>#N/A</v>
      </c>
      <c r="AK27" s="26" t="e">
        <f t="shared" si="187"/>
        <v>#N/A</v>
      </c>
      <c r="AL27" s="26" t="e">
        <f t="shared" si="187"/>
        <v>#N/A</v>
      </c>
      <c r="AM27" s="26" t="e">
        <f t="shared" si="187"/>
        <v>#N/A</v>
      </c>
      <c r="AN27" s="26" t="e">
        <f t="shared" si="187"/>
        <v>#N/A</v>
      </c>
      <c r="AO27" s="26" t="e">
        <f t="shared" si="187"/>
        <v>#N/A</v>
      </c>
      <c r="AP27" s="26" t="e">
        <f t="shared" si="187"/>
        <v>#N/A</v>
      </c>
      <c r="AQ27" s="26" t="e">
        <f t="shared" si="187"/>
        <v>#N/A</v>
      </c>
      <c r="AR27" s="26" t="e">
        <f t="shared" si="187"/>
        <v>#N/A</v>
      </c>
      <c r="AS27" s="26" t="e">
        <f t="shared" si="187"/>
        <v>#N/A</v>
      </c>
      <c r="AT27" s="26" t="e">
        <f t="shared" si="187"/>
        <v>#N/A</v>
      </c>
      <c r="AU27" s="26" t="e">
        <f t="shared" si="187"/>
        <v>#N/A</v>
      </c>
      <c r="AV27" s="26" t="e">
        <f t="shared" si="187"/>
        <v>#N/A</v>
      </c>
      <c r="AW27" s="26" t="e">
        <f t="shared" si="187"/>
        <v>#N/A</v>
      </c>
      <c r="AX27" s="26" t="e">
        <f t="shared" si="187"/>
        <v>#N/A</v>
      </c>
      <c r="AY27" s="26" t="e">
        <f t="shared" si="187"/>
        <v>#N/A</v>
      </c>
      <c r="AZ27" s="26" t="e">
        <f t="shared" si="187"/>
        <v>#N/A</v>
      </c>
      <c r="BA27" s="26" t="e">
        <f t="shared" si="187"/>
        <v>#N/A</v>
      </c>
      <c r="BB27" s="26" t="e">
        <f t="shared" si="187"/>
        <v>#N/A</v>
      </c>
      <c r="BC27" s="26" t="e">
        <f t="shared" si="187"/>
        <v>#N/A</v>
      </c>
      <c r="BD27" s="26" t="e">
        <f t="shared" si="187"/>
        <v>#N/A</v>
      </c>
      <c r="BE27" s="26" t="e">
        <f t="shared" si="187"/>
        <v>#N/A</v>
      </c>
      <c r="BF27" s="26" t="e">
        <f t="shared" si="187"/>
        <v>#N/A</v>
      </c>
      <c r="BG27" s="26" t="e">
        <f t="shared" si="187"/>
        <v>#N/A</v>
      </c>
      <c r="BH27" s="26" t="e">
        <f t="shared" si="187"/>
        <v>#N/A</v>
      </c>
      <c r="BI27" s="26" t="e">
        <f t="shared" si="187"/>
        <v>#N/A</v>
      </c>
      <c r="BJ27" s="26" t="e">
        <f t="shared" si="187"/>
        <v>#N/A</v>
      </c>
      <c r="BK27" s="26" t="e">
        <f t="shared" si="187"/>
        <v>#N/A</v>
      </c>
      <c r="BL27" s="26" t="e">
        <f t="shared" si="187"/>
        <v>#N/A</v>
      </c>
      <c r="BM27" s="26" t="e">
        <f t="shared" si="187"/>
        <v>#N/A</v>
      </c>
      <c r="BN27" s="26" t="e">
        <f t="shared" si="187"/>
        <v>#N/A</v>
      </c>
      <c r="BO27" s="26" t="e">
        <f t="shared" si="187"/>
        <v>#N/A</v>
      </c>
      <c r="BP27" s="26" t="e">
        <f t="shared" si="187"/>
        <v>#N/A</v>
      </c>
      <c r="BQ27" s="26" t="e">
        <f t="shared" si="187"/>
        <v>#N/A</v>
      </c>
      <c r="BR27" s="26" t="e">
        <f t="shared" ref="BR27:EC27" si="188">BR28+BR37+BR43</f>
        <v>#N/A</v>
      </c>
      <c r="BS27" s="26" t="e">
        <f t="shared" si="188"/>
        <v>#N/A</v>
      </c>
      <c r="BT27" s="26" t="e">
        <f t="shared" si="188"/>
        <v>#N/A</v>
      </c>
      <c r="BU27" s="26" t="e">
        <f t="shared" si="188"/>
        <v>#N/A</v>
      </c>
      <c r="BV27" s="26" t="e">
        <f t="shared" si="188"/>
        <v>#N/A</v>
      </c>
      <c r="BW27" s="26" t="e">
        <f t="shared" si="188"/>
        <v>#N/A</v>
      </c>
      <c r="BX27" s="26" t="e">
        <f t="shared" si="188"/>
        <v>#N/A</v>
      </c>
      <c r="BY27" s="26" t="e">
        <f t="shared" si="188"/>
        <v>#N/A</v>
      </c>
      <c r="BZ27" s="26" t="e">
        <f t="shared" si="188"/>
        <v>#N/A</v>
      </c>
      <c r="CA27" s="26" t="e">
        <f t="shared" si="188"/>
        <v>#N/A</v>
      </c>
      <c r="CB27" s="26" t="e">
        <f t="shared" si="188"/>
        <v>#N/A</v>
      </c>
      <c r="CC27" s="26" t="e">
        <f t="shared" si="188"/>
        <v>#N/A</v>
      </c>
      <c r="CD27" s="26" t="e">
        <f t="shared" si="188"/>
        <v>#N/A</v>
      </c>
      <c r="CE27" s="26" t="e">
        <f t="shared" si="188"/>
        <v>#N/A</v>
      </c>
      <c r="CF27" s="26" t="e">
        <f t="shared" si="188"/>
        <v>#N/A</v>
      </c>
      <c r="CG27" s="26" t="e">
        <f t="shared" si="188"/>
        <v>#N/A</v>
      </c>
      <c r="CH27" s="26" t="e">
        <f t="shared" si="188"/>
        <v>#N/A</v>
      </c>
      <c r="CI27" s="26" t="e">
        <f t="shared" si="188"/>
        <v>#N/A</v>
      </c>
      <c r="CJ27" s="26" t="e">
        <f t="shared" si="188"/>
        <v>#N/A</v>
      </c>
      <c r="CK27" s="26" t="e">
        <f t="shared" si="188"/>
        <v>#N/A</v>
      </c>
      <c r="CL27" s="26" t="e">
        <f t="shared" si="188"/>
        <v>#N/A</v>
      </c>
      <c r="CM27" s="26" t="e">
        <f t="shared" si="188"/>
        <v>#N/A</v>
      </c>
      <c r="CN27" s="26" t="e">
        <f t="shared" si="188"/>
        <v>#N/A</v>
      </c>
      <c r="CO27" s="26" t="e">
        <f t="shared" si="188"/>
        <v>#N/A</v>
      </c>
      <c r="CP27" s="26" t="e">
        <f t="shared" si="188"/>
        <v>#N/A</v>
      </c>
      <c r="CQ27" s="26" t="e">
        <f t="shared" si="188"/>
        <v>#N/A</v>
      </c>
      <c r="CR27" s="26" t="e">
        <f t="shared" si="188"/>
        <v>#N/A</v>
      </c>
      <c r="CS27" s="26" t="e">
        <f t="shared" si="188"/>
        <v>#N/A</v>
      </c>
      <c r="CT27" s="26" t="e">
        <f t="shared" si="188"/>
        <v>#N/A</v>
      </c>
      <c r="CU27" s="26" t="e">
        <f t="shared" si="188"/>
        <v>#N/A</v>
      </c>
      <c r="CV27" s="26" t="e">
        <f t="shared" si="188"/>
        <v>#N/A</v>
      </c>
      <c r="CW27" s="26" t="e">
        <f t="shared" si="188"/>
        <v>#N/A</v>
      </c>
      <c r="CX27" s="26" t="e">
        <f t="shared" si="188"/>
        <v>#N/A</v>
      </c>
      <c r="CY27" s="26" t="e">
        <f t="shared" si="188"/>
        <v>#N/A</v>
      </c>
      <c r="CZ27" s="26" t="e">
        <f t="shared" si="188"/>
        <v>#N/A</v>
      </c>
      <c r="DA27" s="26" t="e">
        <f t="shared" si="188"/>
        <v>#N/A</v>
      </c>
      <c r="DB27" s="26" t="e">
        <f t="shared" si="188"/>
        <v>#N/A</v>
      </c>
      <c r="DC27" s="26" t="e">
        <f t="shared" si="188"/>
        <v>#N/A</v>
      </c>
      <c r="DD27" s="26" t="e">
        <f t="shared" si="188"/>
        <v>#N/A</v>
      </c>
      <c r="DE27" s="26" t="e">
        <f t="shared" si="188"/>
        <v>#N/A</v>
      </c>
      <c r="DF27" s="26" t="e">
        <f t="shared" si="188"/>
        <v>#N/A</v>
      </c>
      <c r="DG27" s="26" t="e">
        <f t="shared" si="188"/>
        <v>#N/A</v>
      </c>
      <c r="DH27" s="26" t="e">
        <f t="shared" si="188"/>
        <v>#N/A</v>
      </c>
      <c r="DI27" s="26" t="e">
        <f t="shared" si="188"/>
        <v>#N/A</v>
      </c>
      <c r="DJ27" s="26" t="e">
        <f t="shared" si="188"/>
        <v>#N/A</v>
      </c>
      <c r="DK27" s="26" t="e">
        <f t="shared" si="188"/>
        <v>#N/A</v>
      </c>
      <c r="DL27" s="26" t="e">
        <f t="shared" si="188"/>
        <v>#N/A</v>
      </c>
      <c r="DM27" s="26" t="e">
        <f t="shared" si="188"/>
        <v>#N/A</v>
      </c>
      <c r="DN27" s="26" t="e">
        <f t="shared" si="188"/>
        <v>#N/A</v>
      </c>
      <c r="DO27" s="26" t="e">
        <f t="shared" si="188"/>
        <v>#N/A</v>
      </c>
      <c r="DP27" s="26" t="e">
        <f t="shared" si="188"/>
        <v>#N/A</v>
      </c>
      <c r="DQ27" s="26" t="e">
        <f t="shared" si="188"/>
        <v>#N/A</v>
      </c>
      <c r="DR27" s="26" t="e">
        <f t="shared" si="188"/>
        <v>#N/A</v>
      </c>
      <c r="DS27" s="26" t="e">
        <f t="shared" si="188"/>
        <v>#N/A</v>
      </c>
      <c r="DT27" s="26" t="e">
        <f t="shared" si="188"/>
        <v>#N/A</v>
      </c>
      <c r="DU27" s="26" t="e">
        <f t="shared" si="188"/>
        <v>#N/A</v>
      </c>
      <c r="DV27" s="26" t="e">
        <f t="shared" si="188"/>
        <v>#N/A</v>
      </c>
      <c r="DW27" s="26" t="e">
        <f t="shared" si="188"/>
        <v>#N/A</v>
      </c>
      <c r="DX27" s="26" t="e">
        <f t="shared" si="188"/>
        <v>#N/A</v>
      </c>
      <c r="DY27" s="26" t="e">
        <f t="shared" si="188"/>
        <v>#N/A</v>
      </c>
      <c r="DZ27" s="26" t="e">
        <f t="shared" si="188"/>
        <v>#N/A</v>
      </c>
      <c r="EA27" s="26" t="e">
        <f t="shared" si="188"/>
        <v>#N/A</v>
      </c>
      <c r="EB27" s="26" t="e">
        <f t="shared" si="188"/>
        <v>#N/A</v>
      </c>
      <c r="EC27" s="26" t="e">
        <f t="shared" si="188"/>
        <v>#N/A</v>
      </c>
      <c r="ED27" s="26" t="e">
        <f t="shared" ref="ED27:GO27" si="189">ED28+ED37+ED43</f>
        <v>#N/A</v>
      </c>
      <c r="EE27" s="26" t="e">
        <f t="shared" si="189"/>
        <v>#N/A</v>
      </c>
      <c r="EF27" s="26" t="e">
        <f t="shared" si="189"/>
        <v>#N/A</v>
      </c>
      <c r="EG27" s="26" t="e">
        <f t="shared" si="189"/>
        <v>#N/A</v>
      </c>
      <c r="EH27" s="26" t="e">
        <f t="shared" si="189"/>
        <v>#N/A</v>
      </c>
      <c r="EI27" s="26" t="e">
        <f t="shared" si="189"/>
        <v>#N/A</v>
      </c>
      <c r="EJ27" s="26" t="e">
        <f t="shared" si="189"/>
        <v>#N/A</v>
      </c>
      <c r="EK27" s="26" t="e">
        <f t="shared" si="189"/>
        <v>#N/A</v>
      </c>
      <c r="EL27" s="26" t="e">
        <f t="shared" si="189"/>
        <v>#N/A</v>
      </c>
      <c r="EM27" s="26" t="e">
        <f t="shared" si="189"/>
        <v>#N/A</v>
      </c>
      <c r="EN27" s="26" t="e">
        <f t="shared" si="189"/>
        <v>#N/A</v>
      </c>
      <c r="EO27" s="26" t="e">
        <f t="shared" si="189"/>
        <v>#N/A</v>
      </c>
      <c r="EP27" s="26" t="e">
        <f t="shared" si="189"/>
        <v>#N/A</v>
      </c>
      <c r="EQ27" s="26" t="e">
        <f t="shared" si="189"/>
        <v>#N/A</v>
      </c>
      <c r="ER27" s="26" t="e">
        <f t="shared" si="189"/>
        <v>#N/A</v>
      </c>
      <c r="ES27" s="26" t="e">
        <f t="shared" si="189"/>
        <v>#N/A</v>
      </c>
      <c r="ET27" s="26" t="e">
        <f t="shared" si="189"/>
        <v>#N/A</v>
      </c>
      <c r="EU27" s="26" t="e">
        <f t="shared" si="189"/>
        <v>#N/A</v>
      </c>
      <c r="EV27" s="26" t="e">
        <f t="shared" si="189"/>
        <v>#N/A</v>
      </c>
      <c r="EW27" s="26" t="e">
        <f t="shared" si="189"/>
        <v>#N/A</v>
      </c>
      <c r="EX27" s="26" t="e">
        <f t="shared" si="189"/>
        <v>#N/A</v>
      </c>
      <c r="EY27" s="26" t="e">
        <f t="shared" si="189"/>
        <v>#N/A</v>
      </c>
      <c r="EZ27" s="26" t="e">
        <f t="shared" si="189"/>
        <v>#N/A</v>
      </c>
      <c r="FA27" s="26" t="e">
        <f t="shared" si="189"/>
        <v>#N/A</v>
      </c>
      <c r="FB27" s="26" t="e">
        <f t="shared" si="189"/>
        <v>#N/A</v>
      </c>
      <c r="FC27" s="26" t="e">
        <f t="shared" si="189"/>
        <v>#N/A</v>
      </c>
      <c r="FD27" s="26" t="e">
        <f t="shared" si="189"/>
        <v>#N/A</v>
      </c>
      <c r="FE27" s="26" t="e">
        <f t="shared" si="189"/>
        <v>#N/A</v>
      </c>
      <c r="FF27" s="26" t="e">
        <f t="shared" si="189"/>
        <v>#N/A</v>
      </c>
      <c r="FG27" s="26" t="e">
        <f t="shared" si="189"/>
        <v>#N/A</v>
      </c>
      <c r="FH27" s="26" t="e">
        <f t="shared" si="189"/>
        <v>#N/A</v>
      </c>
      <c r="FI27" s="26" t="e">
        <f t="shared" si="189"/>
        <v>#N/A</v>
      </c>
      <c r="FJ27" s="26" t="e">
        <f t="shared" si="189"/>
        <v>#N/A</v>
      </c>
      <c r="FK27" s="26" t="e">
        <f t="shared" si="189"/>
        <v>#N/A</v>
      </c>
      <c r="FL27" s="26" t="e">
        <f t="shared" si="189"/>
        <v>#N/A</v>
      </c>
      <c r="FM27" s="26" t="e">
        <f t="shared" si="189"/>
        <v>#N/A</v>
      </c>
      <c r="FN27" s="26" t="e">
        <f t="shared" si="189"/>
        <v>#N/A</v>
      </c>
      <c r="FO27" s="26" t="e">
        <f t="shared" si="189"/>
        <v>#N/A</v>
      </c>
      <c r="FP27" s="26" t="e">
        <f t="shared" si="189"/>
        <v>#N/A</v>
      </c>
      <c r="FQ27" s="26" t="e">
        <f t="shared" si="189"/>
        <v>#N/A</v>
      </c>
      <c r="FR27" s="26" t="e">
        <f t="shared" si="189"/>
        <v>#N/A</v>
      </c>
      <c r="FS27" s="26" t="e">
        <f t="shared" si="189"/>
        <v>#N/A</v>
      </c>
      <c r="FT27" s="26" t="e">
        <f t="shared" si="189"/>
        <v>#N/A</v>
      </c>
      <c r="FU27" s="26" t="e">
        <f t="shared" si="189"/>
        <v>#N/A</v>
      </c>
      <c r="FV27" s="26" t="e">
        <f t="shared" si="189"/>
        <v>#N/A</v>
      </c>
      <c r="FW27" s="26" t="e">
        <f t="shared" si="189"/>
        <v>#N/A</v>
      </c>
      <c r="FX27" s="26" t="e">
        <f t="shared" si="189"/>
        <v>#N/A</v>
      </c>
      <c r="FY27" s="26" t="e">
        <f t="shared" si="189"/>
        <v>#N/A</v>
      </c>
      <c r="FZ27" s="26" t="e">
        <f t="shared" si="189"/>
        <v>#N/A</v>
      </c>
      <c r="GA27" s="26" t="e">
        <f t="shared" si="189"/>
        <v>#N/A</v>
      </c>
      <c r="GB27" s="26" t="e">
        <f t="shared" si="189"/>
        <v>#N/A</v>
      </c>
      <c r="GC27" s="26" t="e">
        <f t="shared" si="189"/>
        <v>#N/A</v>
      </c>
      <c r="GD27" s="26" t="e">
        <f t="shared" si="189"/>
        <v>#N/A</v>
      </c>
      <c r="GE27" s="26" t="e">
        <f t="shared" si="189"/>
        <v>#N/A</v>
      </c>
      <c r="GF27" s="26" t="e">
        <f t="shared" si="189"/>
        <v>#N/A</v>
      </c>
      <c r="GG27" s="26" t="e">
        <f t="shared" si="189"/>
        <v>#N/A</v>
      </c>
      <c r="GH27" s="26" t="e">
        <f t="shared" si="189"/>
        <v>#N/A</v>
      </c>
      <c r="GI27" s="26" t="e">
        <f t="shared" si="189"/>
        <v>#N/A</v>
      </c>
      <c r="GJ27" s="26" t="e">
        <f t="shared" si="189"/>
        <v>#N/A</v>
      </c>
      <c r="GK27" s="26" t="e">
        <f t="shared" si="189"/>
        <v>#N/A</v>
      </c>
      <c r="GL27" s="26" t="e">
        <f t="shared" si="189"/>
        <v>#N/A</v>
      </c>
      <c r="GM27" s="26" t="e">
        <f t="shared" si="189"/>
        <v>#N/A</v>
      </c>
      <c r="GN27" s="26" t="e">
        <f t="shared" si="189"/>
        <v>#N/A</v>
      </c>
      <c r="GO27" s="26" t="e">
        <f t="shared" si="189"/>
        <v>#N/A</v>
      </c>
      <c r="GP27" s="26" t="e">
        <f t="shared" ref="GP27:HW27" si="190">GP28+GP37+GP43</f>
        <v>#N/A</v>
      </c>
      <c r="GQ27" s="26" t="e">
        <f t="shared" si="190"/>
        <v>#N/A</v>
      </c>
      <c r="GR27" s="26" t="e">
        <f t="shared" si="190"/>
        <v>#N/A</v>
      </c>
      <c r="GS27" s="26" t="e">
        <f t="shared" si="190"/>
        <v>#N/A</v>
      </c>
      <c r="GT27" s="26" t="e">
        <f t="shared" si="190"/>
        <v>#N/A</v>
      </c>
      <c r="GU27" s="26" t="e">
        <f t="shared" si="190"/>
        <v>#N/A</v>
      </c>
      <c r="GV27" s="26" t="e">
        <f t="shared" si="190"/>
        <v>#N/A</v>
      </c>
      <c r="GW27" s="26" t="e">
        <f t="shared" si="190"/>
        <v>#N/A</v>
      </c>
      <c r="GX27" s="26" t="e">
        <f t="shared" si="190"/>
        <v>#N/A</v>
      </c>
      <c r="GY27" s="26" t="e">
        <f t="shared" si="190"/>
        <v>#N/A</v>
      </c>
      <c r="GZ27" s="26" t="e">
        <f t="shared" si="190"/>
        <v>#N/A</v>
      </c>
      <c r="HA27" s="26" t="e">
        <f t="shared" si="190"/>
        <v>#N/A</v>
      </c>
      <c r="HB27" s="26" t="e">
        <f t="shared" si="190"/>
        <v>#N/A</v>
      </c>
      <c r="HC27" s="26" t="e">
        <f t="shared" si="190"/>
        <v>#N/A</v>
      </c>
      <c r="HD27" s="26" t="e">
        <f t="shared" si="190"/>
        <v>#N/A</v>
      </c>
      <c r="HE27" s="26" t="e">
        <f t="shared" si="190"/>
        <v>#N/A</v>
      </c>
      <c r="HF27" s="26" t="e">
        <f t="shared" si="190"/>
        <v>#N/A</v>
      </c>
      <c r="HG27" s="26" t="e">
        <f t="shared" si="190"/>
        <v>#N/A</v>
      </c>
      <c r="HH27" s="26" t="e">
        <f t="shared" si="190"/>
        <v>#N/A</v>
      </c>
      <c r="HI27" s="26" t="e">
        <f t="shared" si="190"/>
        <v>#N/A</v>
      </c>
      <c r="HJ27" s="26" t="e">
        <f t="shared" si="190"/>
        <v>#N/A</v>
      </c>
      <c r="HK27" s="26" t="e">
        <f t="shared" si="190"/>
        <v>#N/A</v>
      </c>
      <c r="HL27" s="26" t="e">
        <f t="shared" si="190"/>
        <v>#N/A</v>
      </c>
      <c r="HM27" s="26" t="e">
        <f t="shared" si="190"/>
        <v>#N/A</v>
      </c>
      <c r="HN27" s="26" t="e">
        <f t="shared" si="190"/>
        <v>#N/A</v>
      </c>
      <c r="HO27" s="26" t="e">
        <f t="shared" si="190"/>
        <v>#N/A</v>
      </c>
      <c r="HP27" s="26" t="e">
        <f t="shared" si="190"/>
        <v>#N/A</v>
      </c>
      <c r="HQ27" s="26" t="e">
        <f t="shared" si="190"/>
        <v>#N/A</v>
      </c>
      <c r="HR27" s="26" t="e">
        <f t="shared" si="190"/>
        <v>#N/A</v>
      </c>
      <c r="HS27" s="26" t="e">
        <f t="shared" si="190"/>
        <v>#N/A</v>
      </c>
      <c r="HT27" s="26" t="e">
        <f t="shared" si="190"/>
        <v>#N/A</v>
      </c>
      <c r="HU27" s="26" t="e">
        <f t="shared" si="190"/>
        <v>#N/A</v>
      </c>
      <c r="HV27" s="26" t="e">
        <f t="shared" si="190"/>
        <v>#N/A</v>
      </c>
      <c r="HW27" s="26" t="e">
        <f t="shared" si="190"/>
        <v>#N/A</v>
      </c>
      <c r="HX27" s="26" t="e">
        <f>HX28+HX37+HX43</f>
        <v>#N/A</v>
      </c>
      <c r="HY27" s="37" t="str">
        <f>IF(ISERROR(HY28+HY37+HY43),"",HY28+HY37+HY43)</f>
        <v/>
      </c>
      <c r="HZ27" s="37" t="str">
        <f t="shared" ref="HZ27:IP27" si="191">IF(ISERROR(HZ28+HZ37+HZ43),"",HZ28+HZ37+HZ43)</f>
        <v/>
      </c>
      <c r="IA27" s="37" t="str">
        <f t="shared" si="191"/>
        <v/>
      </c>
      <c r="IB27" s="37" t="str">
        <f t="shared" si="191"/>
        <v/>
      </c>
      <c r="IC27" s="37" t="str">
        <f t="shared" si="191"/>
        <v/>
      </c>
      <c r="ID27" s="37" t="str">
        <f t="shared" si="191"/>
        <v/>
      </c>
      <c r="IE27" s="37" t="str">
        <f t="shared" si="191"/>
        <v/>
      </c>
      <c r="IF27" s="37" t="str">
        <f t="shared" si="191"/>
        <v/>
      </c>
      <c r="IG27" s="37" t="str">
        <f t="shared" si="191"/>
        <v/>
      </c>
      <c r="IH27" s="37" t="str">
        <f t="shared" si="191"/>
        <v/>
      </c>
      <c r="II27" s="37" t="str">
        <f t="shared" si="191"/>
        <v/>
      </c>
      <c r="IJ27" s="37" t="str">
        <f t="shared" si="191"/>
        <v/>
      </c>
      <c r="IK27" s="37" t="str">
        <f t="shared" si="191"/>
        <v/>
      </c>
      <c r="IL27" s="37" t="str">
        <f t="shared" si="191"/>
        <v/>
      </c>
      <c r="IM27" s="37" t="str">
        <f t="shared" si="191"/>
        <v/>
      </c>
      <c r="IN27" s="37" t="str">
        <f t="shared" si="191"/>
        <v/>
      </c>
      <c r="IO27" s="37" t="str">
        <f t="shared" si="191"/>
        <v/>
      </c>
      <c r="IP27" s="37" t="str">
        <f t="shared" si="191"/>
        <v/>
      </c>
      <c r="IQ27" s="37" t="str">
        <f t="shared" ref="IQ27:JH27" si="192">IF(ISERROR(IQ28+IQ37+IQ43),"",IQ28+IQ37+IQ43)</f>
        <v/>
      </c>
      <c r="IR27" s="37" t="str">
        <f t="shared" si="192"/>
        <v/>
      </c>
      <c r="IS27" s="37" t="str">
        <f t="shared" si="192"/>
        <v/>
      </c>
      <c r="IT27" s="37" t="str">
        <f t="shared" si="192"/>
        <v/>
      </c>
      <c r="IU27" s="37" t="str">
        <f t="shared" si="192"/>
        <v/>
      </c>
      <c r="IV27" s="37" t="str">
        <f t="shared" si="192"/>
        <v/>
      </c>
      <c r="IW27" s="37" t="str">
        <f t="shared" si="192"/>
        <v/>
      </c>
      <c r="IX27" s="37" t="str">
        <f>IF(ISERROR(IX28+IX37+IX43),"",IX28+IX37+IX43)</f>
        <v/>
      </c>
      <c r="IY27" s="37" t="str">
        <f>IF(ISERROR(IY28+IY37+IY43),"",IY28+IY37+IY43)</f>
        <v/>
      </c>
      <c r="IZ27" s="37" t="str">
        <f t="shared" si="192"/>
        <v/>
      </c>
      <c r="JA27" s="37" t="str">
        <f t="shared" si="192"/>
        <v/>
      </c>
      <c r="JB27" s="37" t="str">
        <f t="shared" si="192"/>
        <v/>
      </c>
      <c r="JC27" s="37" t="str">
        <f t="shared" si="192"/>
        <v/>
      </c>
      <c r="JD27" s="37" t="str">
        <f t="shared" si="192"/>
        <v/>
      </c>
      <c r="JE27" s="37" t="str">
        <f t="shared" si="192"/>
        <v/>
      </c>
      <c r="JF27" s="37" t="str">
        <f t="shared" si="192"/>
        <v/>
      </c>
      <c r="JG27" s="37" t="str">
        <f t="shared" si="192"/>
        <v/>
      </c>
      <c r="JH27" s="37" t="str">
        <f t="shared" si="192"/>
        <v/>
      </c>
      <c r="JI27" s="37" t="str">
        <f t="shared" ref="JI27:LD27" si="193">IF(ISERROR(JI28+JI37+JI43),"",JI28+JI37+JI43)</f>
        <v/>
      </c>
      <c r="JJ27" s="37" t="str">
        <f t="shared" si="193"/>
        <v/>
      </c>
      <c r="JK27" s="37" t="str">
        <f t="shared" si="193"/>
        <v/>
      </c>
      <c r="JL27" s="37" t="str">
        <f t="shared" si="193"/>
        <v/>
      </c>
      <c r="JM27" s="37" t="str">
        <f t="shared" si="193"/>
        <v/>
      </c>
      <c r="JN27" s="37" t="str">
        <f t="shared" si="193"/>
        <v/>
      </c>
      <c r="JO27" s="37" t="str">
        <f t="shared" si="193"/>
        <v/>
      </c>
      <c r="JP27" s="37" t="str">
        <f t="shared" si="193"/>
        <v/>
      </c>
      <c r="JQ27" s="37" t="str">
        <f t="shared" si="193"/>
        <v/>
      </c>
      <c r="JR27" s="37" t="str">
        <f t="shared" si="193"/>
        <v/>
      </c>
      <c r="JS27" s="37" t="str">
        <f t="shared" si="193"/>
        <v/>
      </c>
      <c r="JT27" s="37" t="str">
        <f t="shared" si="193"/>
        <v/>
      </c>
      <c r="JU27" s="37" t="str">
        <f t="shared" si="193"/>
        <v/>
      </c>
      <c r="JV27" s="37" t="str">
        <f t="shared" si="193"/>
        <v/>
      </c>
      <c r="JW27" s="37" t="str">
        <f t="shared" si="193"/>
        <v/>
      </c>
      <c r="JX27" s="37" t="str">
        <f t="shared" si="193"/>
        <v/>
      </c>
      <c r="JY27" s="37" t="str">
        <f t="shared" si="193"/>
        <v/>
      </c>
      <c r="JZ27" s="37" t="str">
        <f t="shared" si="193"/>
        <v/>
      </c>
      <c r="KA27" s="37" t="str">
        <f t="shared" si="193"/>
        <v/>
      </c>
      <c r="KB27" s="37" t="str">
        <f t="shared" si="193"/>
        <v/>
      </c>
      <c r="KC27" s="37" t="str">
        <f t="shared" si="193"/>
        <v/>
      </c>
      <c r="KD27" s="37" t="str">
        <f t="shared" si="193"/>
        <v/>
      </c>
      <c r="KE27" s="37" t="str">
        <f t="shared" si="193"/>
        <v/>
      </c>
      <c r="KF27" s="37" t="str">
        <f t="shared" si="193"/>
        <v/>
      </c>
      <c r="KG27" s="37" t="str">
        <f t="shared" si="193"/>
        <v/>
      </c>
      <c r="KH27" s="37" t="str">
        <f t="shared" si="193"/>
        <v/>
      </c>
      <c r="KI27" s="37" t="str">
        <f t="shared" si="193"/>
        <v/>
      </c>
      <c r="KJ27" s="37" t="str">
        <f t="shared" si="193"/>
        <v/>
      </c>
      <c r="KK27" s="37" t="str">
        <f t="shared" si="193"/>
        <v/>
      </c>
      <c r="KL27" s="37" t="str">
        <f t="shared" si="193"/>
        <v/>
      </c>
      <c r="KM27" s="37" t="str">
        <f t="shared" si="193"/>
        <v/>
      </c>
      <c r="KN27" s="37" t="str">
        <f t="shared" si="193"/>
        <v/>
      </c>
      <c r="KO27" s="37" t="str">
        <f t="shared" si="193"/>
        <v/>
      </c>
      <c r="KP27" s="37" t="str">
        <f t="shared" si="193"/>
        <v/>
      </c>
      <c r="KQ27" s="37" t="str">
        <f t="shared" si="193"/>
        <v/>
      </c>
      <c r="KR27" s="37" t="str">
        <f t="shared" si="193"/>
        <v/>
      </c>
      <c r="KS27" s="37" t="str">
        <f t="shared" si="193"/>
        <v/>
      </c>
      <c r="KT27" s="37" t="str">
        <f t="shared" si="193"/>
        <v/>
      </c>
      <c r="KU27" s="37" t="str">
        <f t="shared" si="193"/>
        <v/>
      </c>
      <c r="KV27" s="37" t="str">
        <f t="shared" si="193"/>
        <v/>
      </c>
      <c r="KW27" s="37" t="str">
        <f t="shared" si="193"/>
        <v/>
      </c>
      <c r="KX27" s="37" t="str">
        <f t="shared" si="193"/>
        <v/>
      </c>
      <c r="KY27" s="37" t="str">
        <f t="shared" si="193"/>
        <v/>
      </c>
      <c r="KZ27" s="37" t="str">
        <f t="shared" si="193"/>
        <v/>
      </c>
      <c r="LA27" s="37" t="str">
        <f t="shared" si="193"/>
        <v/>
      </c>
      <c r="LB27" s="37" t="str">
        <f t="shared" si="193"/>
        <v/>
      </c>
      <c r="LC27" s="37" t="str">
        <f t="shared" si="193"/>
        <v/>
      </c>
      <c r="LD27" s="37" t="str">
        <f t="shared" si="193"/>
        <v/>
      </c>
      <c r="LE27" s="37" t="str">
        <f t="shared" ref="LE27" si="194">IF(ISERROR(LE28+LE37+LE43),"",LE28+LE37+LE43)</f>
        <v/>
      </c>
      <c r="LF27" s="37" t="str">
        <f>IF(ISERROR(LF28+LF37),"",LF28+LF37)</f>
        <v/>
      </c>
      <c r="LG27" s="37" t="str">
        <f>IF(ISERROR(LG28+LG37),"",LG28+LG37)</f>
        <v/>
      </c>
      <c r="LH27" s="37" t="str">
        <f t="shared" ref="LH27:LJ27" si="195">IF(ISERROR(LH28+LH37),"",LH28+LH37)</f>
        <v/>
      </c>
      <c r="LI27" s="37" t="str">
        <f t="shared" si="195"/>
        <v/>
      </c>
      <c r="LJ27" s="37" t="str">
        <f t="shared" si="195"/>
        <v/>
      </c>
      <c r="LK27" s="37" t="str">
        <f t="shared" ref="LK27:LL27" si="196">IF(ISERROR(LK28+LK37),"",LK28+LK37)</f>
        <v/>
      </c>
      <c r="LL27" s="37" t="str">
        <f t="shared" si="196"/>
        <v/>
      </c>
      <c r="LM27" s="37" t="str">
        <f t="shared" ref="LM27:LN27" si="197">IF(ISERROR(LM28+LM37),"",LM28+LM37)</f>
        <v/>
      </c>
      <c r="LN27" s="37" t="str">
        <f t="shared" si="197"/>
        <v/>
      </c>
      <c r="LO27" s="37" t="str">
        <f t="shared" ref="LO27:LP27" si="198">IF(ISERROR(LO28+LO37),"",LO28+LO37)</f>
        <v/>
      </c>
      <c r="LP27" s="37" t="str">
        <f t="shared" si="198"/>
        <v/>
      </c>
      <c r="LQ27" s="37" t="str">
        <f t="shared" ref="LQ27:LR27" si="199">IF(ISERROR(LQ28+LQ37),"",LQ28+LQ37)</f>
        <v/>
      </c>
      <c r="LR27" s="37" t="str">
        <f t="shared" si="199"/>
        <v/>
      </c>
      <c r="LS27" s="37" t="str">
        <f t="shared" ref="LS27:LT27" si="200">IF(ISERROR(LS28+LS37),"",LS28+LS37)</f>
        <v/>
      </c>
      <c r="LT27" s="37" t="str">
        <f t="shared" si="200"/>
        <v/>
      </c>
      <c r="LU27" s="37" t="str">
        <f t="shared" ref="LU27:LV27" si="201">IF(ISERROR(LU28+LU37),"",LU28+LU37)</f>
        <v/>
      </c>
      <c r="LV27" s="37" t="str">
        <f t="shared" si="201"/>
        <v/>
      </c>
      <c r="LW27" s="37" t="str">
        <f t="shared" ref="LW27:LX27" si="202">IF(ISERROR(LW28+LW37),"",LW28+LW37)</f>
        <v/>
      </c>
      <c r="LX27" s="37" t="str">
        <f t="shared" si="202"/>
        <v/>
      </c>
      <c r="LY27" s="37" t="str">
        <f t="shared" ref="LY27:LZ27" si="203">IF(ISERROR(LY28+LY37),"",LY28+LY37)</f>
        <v/>
      </c>
      <c r="LZ27" s="37" t="str">
        <f t="shared" si="203"/>
        <v/>
      </c>
      <c r="MA27" s="37" t="str">
        <f t="shared" ref="MA27:MB27" si="204">IF(ISERROR(MA28+MA37),"",MA28+MA37)</f>
        <v/>
      </c>
      <c r="MB27" s="37" t="str">
        <f t="shared" si="204"/>
        <v/>
      </c>
      <c r="MC27" s="37" t="str">
        <f t="shared" ref="MC27:MD27" si="205">IF(ISERROR(MC28+MC37),"",MC28+MC37)</f>
        <v/>
      </c>
      <c r="MD27" s="37" t="str">
        <f t="shared" si="205"/>
        <v/>
      </c>
      <c r="ME27" s="37" t="str">
        <f t="shared" ref="ME27:MF27" si="206">IF(ISERROR(ME28+ME37),"",ME28+ME37)</f>
        <v/>
      </c>
      <c r="MF27" s="37" t="str">
        <f t="shared" si="206"/>
        <v/>
      </c>
      <c r="MG27" s="37" t="str">
        <f t="shared" ref="MG27:MJ27" si="207">IF(ISERROR(MG28+MG37),"",MG28+MG37)</f>
        <v/>
      </c>
      <c r="MH27" s="37" t="str">
        <f t="shared" si="207"/>
        <v/>
      </c>
      <c r="MI27" s="37" t="str">
        <f t="shared" si="207"/>
        <v/>
      </c>
      <c r="MJ27" s="37" t="str">
        <f t="shared" si="207"/>
        <v/>
      </c>
      <c r="MK27" s="37" t="str">
        <f t="shared" ref="MK27:ML27" si="208">IF(ISERROR(MK28+MK37),"",MK28+MK37)</f>
        <v/>
      </c>
      <c r="ML27" s="37" t="str">
        <f t="shared" si="208"/>
        <v/>
      </c>
      <c r="MM27" s="37" t="str">
        <f t="shared" ref="MM27:MP27" si="209">IF(ISERROR(MM28+MM37),"",MM28+MM37)</f>
        <v/>
      </c>
      <c r="MN27" s="37" t="str">
        <f t="shared" si="209"/>
        <v/>
      </c>
      <c r="MO27" s="37" t="str">
        <f t="shared" si="209"/>
        <v/>
      </c>
      <c r="MP27" s="37" t="str">
        <f t="shared" si="209"/>
        <v/>
      </c>
      <c r="MQ27" s="37" t="str">
        <f t="shared" ref="MQ27:MR27" si="210">IF(ISERROR(MQ28+MQ37),"",MQ28+MQ37)</f>
        <v/>
      </c>
      <c r="MR27" s="37" t="str">
        <f t="shared" si="210"/>
        <v/>
      </c>
      <c r="MS27" s="37" t="str">
        <f t="shared" ref="MS27:MU27" si="211">IF(ISERROR(MS28+MS37),"",MS28+MS37)</f>
        <v/>
      </c>
      <c r="MT27" s="37" t="str">
        <f t="shared" si="211"/>
        <v/>
      </c>
      <c r="MU27" s="37" t="str">
        <f t="shared" si="211"/>
        <v/>
      </c>
      <c r="MV27" s="37" t="str">
        <f t="shared" ref="MV27:MX27" si="212">IF(ISERROR(MV28+MV37),"",MV28+MV37)</f>
        <v/>
      </c>
      <c r="MW27" s="37" t="str">
        <f t="shared" si="212"/>
        <v/>
      </c>
      <c r="MX27" s="37" t="str">
        <f t="shared" si="212"/>
        <v/>
      </c>
      <c r="MY27" s="37" t="str">
        <f t="shared" ref="MY27:NA27" si="213">IF(ISERROR(MY28+MY37),"",MY28+MY37)</f>
        <v/>
      </c>
      <c r="MZ27" s="37" t="str">
        <f t="shared" ref="MZ27:NH27" si="214">IF(ISERROR(MZ28+MZ37),"",MZ28+MZ37)</f>
        <v/>
      </c>
      <c r="NA27" s="37" t="str">
        <f t="shared" si="213"/>
        <v/>
      </c>
      <c r="NB27" s="37" t="str">
        <f t="shared" si="214"/>
        <v/>
      </c>
      <c r="NC27" s="37" t="str">
        <f t="shared" si="214"/>
        <v/>
      </c>
      <c r="ND27" s="37" t="str">
        <f t="shared" si="214"/>
        <v/>
      </c>
      <c r="NE27" s="37" t="str">
        <f t="shared" si="214"/>
        <v/>
      </c>
      <c r="NF27" s="37" t="str">
        <f t="shared" si="214"/>
        <v/>
      </c>
      <c r="NG27" s="37" t="str">
        <f t="shared" si="214"/>
        <v/>
      </c>
      <c r="NH27" s="37" t="str">
        <f t="shared" si="214"/>
        <v/>
      </c>
      <c r="NI27" s="37" t="str">
        <f t="shared" ref="NI27:NN27" si="215">IF(ISERROR(NI28+NI37),"",NI28+NI37)</f>
        <v/>
      </c>
      <c r="NJ27" s="37" t="str">
        <f t="shared" si="215"/>
        <v/>
      </c>
      <c r="NK27" s="37" t="str">
        <f t="shared" si="215"/>
        <v/>
      </c>
      <c r="NL27" s="37" t="str">
        <f t="shared" si="215"/>
        <v/>
      </c>
      <c r="NM27" s="37" t="str">
        <f t="shared" si="215"/>
        <v/>
      </c>
      <c r="NN27" s="37" t="str">
        <f t="shared" si="215"/>
        <v/>
      </c>
      <c r="NO27" s="37" t="str">
        <f t="shared" ref="NO27:NP27" si="216">IF(ISERROR(NO28+NO37),"",NO28+NO37)</f>
        <v/>
      </c>
      <c r="NP27" s="37" t="str">
        <f t="shared" si="216"/>
        <v/>
      </c>
      <c r="NQ27" s="37" t="str">
        <f t="shared" ref="NQ27:NR27" si="217">IF(ISERROR(NQ28+NQ37),"",NQ28+NQ37)</f>
        <v/>
      </c>
      <c r="NR27" s="37" t="str">
        <f t="shared" si="217"/>
        <v/>
      </c>
      <c r="NS27" s="37" t="str">
        <f t="shared" ref="NS27:NT27" si="218">IF(ISERROR(NS28+NS37),"",NS28+NS37)</f>
        <v/>
      </c>
      <c r="NT27" s="37" t="str">
        <f t="shared" si="218"/>
        <v/>
      </c>
      <c r="NU27" s="37" t="str">
        <f t="shared" ref="NU27:NV27" si="219">IF(ISERROR(NU28+NU37),"",NU28+NU37)</f>
        <v/>
      </c>
      <c r="NV27" s="37" t="str">
        <f t="shared" si="219"/>
        <v/>
      </c>
      <c r="NW27" s="37" t="str">
        <f t="shared" ref="NW27:NX27" si="220">IF(ISERROR(NW28+NW37),"",NW28+NW37)</f>
        <v/>
      </c>
      <c r="NX27" s="37" t="str">
        <f t="shared" si="220"/>
        <v/>
      </c>
      <c r="NY27" s="37" t="str">
        <f t="shared" ref="NY27:NZ27" si="221">IF(ISERROR(NY28+NY37),"",NY28+NY37)</f>
        <v/>
      </c>
      <c r="NZ27" s="37" t="str">
        <f t="shared" si="221"/>
        <v/>
      </c>
      <c r="OA27" s="37" t="str">
        <f t="shared" ref="OA27:OB27" si="222">IF(ISERROR(OA28+OA37),"",OA28+OA37)</f>
        <v/>
      </c>
      <c r="OB27" s="37" t="str">
        <f t="shared" si="222"/>
        <v/>
      </c>
      <c r="OC27" s="37" t="str">
        <f t="shared" ref="OC27:OD27" si="223">IF(ISERROR(OC28+OC37),"",OC28+OC37)</f>
        <v/>
      </c>
      <c r="OD27" s="37" t="str">
        <f t="shared" si="223"/>
        <v/>
      </c>
      <c r="OE27" s="37" t="str">
        <f t="shared" ref="OE27:OG27" si="224">IF(ISERROR(OE28+OE37),"",OE28+OE37)</f>
        <v/>
      </c>
      <c r="OF27" s="37" t="str">
        <f t="shared" si="224"/>
        <v/>
      </c>
      <c r="OG27" s="37" t="str">
        <f t="shared" si="224"/>
        <v/>
      </c>
      <c r="OH27" s="37" t="str">
        <f t="shared" ref="OH27:OJ27" si="225">IF(ISERROR(OH28+OH37),"",OH28+OH37)</f>
        <v/>
      </c>
      <c r="OI27" s="37" t="str">
        <f t="shared" si="225"/>
        <v/>
      </c>
      <c r="OJ27" s="37" t="str">
        <f t="shared" si="225"/>
        <v/>
      </c>
      <c r="OK27" s="37" t="str">
        <f t="shared" ref="OK27:OM27" si="226">IF(ISERROR(OK28+OK37),"",OK28+OK37)</f>
        <v/>
      </c>
      <c r="OL27" s="37" t="str">
        <f t="shared" si="226"/>
        <v/>
      </c>
      <c r="OM27" s="37" t="str">
        <f t="shared" si="226"/>
        <v/>
      </c>
      <c r="ON27" s="37" t="str">
        <f t="shared" ref="ON27:OW27" si="227">IF(ISERROR(ON28+ON37),"",ON28+ON37)</f>
        <v/>
      </c>
      <c r="OO27" s="37" t="str">
        <f t="shared" si="227"/>
        <v/>
      </c>
      <c r="OP27" s="37" t="str">
        <f t="shared" si="227"/>
        <v/>
      </c>
      <c r="OQ27" s="37" t="str">
        <f t="shared" si="227"/>
        <v/>
      </c>
      <c r="OR27" s="37" t="str">
        <f t="shared" si="227"/>
        <v/>
      </c>
      <c r="OS27" s="37" t="str">
        <f t="shared" si="227"/>
        <v/>
      </c>
      <c r="OT27" s="37" t="str">
        <f t="shared" si="227"/>
        <v/>
      </c>
      <c r="OU27" s="37" t="str">
        <f t="shared" si="227"/>
        <v/>
      </c>
      <c r="OV27" s="37" t="str">
        <f t="shared" si="227"/>
        <v/>
      </c>
      <c r="OW27" s="37" t="str">
        <f t="shared" si="227"/>
        <v/>
      </c>
      <c r="OX27" s="37" t="str">
        <f t="shared" ref="OX27:OY27" si="228">IF(ISERROR(OX28+OX37),"",OX28+OX37)</f>
        <v/>
      </c>
      <c r="OY27" s="37" t="str">
        <f t="shared" si="228"/>
        <v/>
      </c>
      <c r="OZ27" s="37" t="str">
        <f t="shared" ref="OZ27:PA27" si="229">IF(ISERROR(OZ28+OZ37),"",OZ28+OZ37)</f>
        <v/>
      </c>
      <c r="PA27" s="37" t="str">
        <f t="shared" si="229"/>
        <v/>
      </c>
      <c r="PB27" s="37" t="str">
        <f t="shared" ref="PB27:PD27" si="230">IF(ISERROR(PB28+PB37),"",PB28+PB37)</f>
        <v/>
      </c>
      <c r="PC27" s="37" t="str">
        <f t="shared" si="230"/>
        <v/>
      </c>
      <c r="PD27" s="37" t="str">
        <f t="shared" si="230"/>
        <v/>
      </c>
      <c r="PE27" s="37" t="str">
        <f t="shared" ref="PE27:PF27" si="231">IF(ISERROR(PE28+PE37),"",PE28+PE37)</f>
        <v/>
      </c>
      <c r="PF27" s="37" t="str">
        <f t="shared" si="231"/>
        <v/>
      </c>
      <c r="PG27" s="37">
        <f t="shared" ref="PG27:PH27" si="232">IF(ISERROR(PG28+PG37),"",PG28+PG37)</f>
        <v>7100.9003560000001</v>
      </c>
      <c r="PH27" s="37">
        <f t="shared" si="232"/>
        <v>2746.9275860000002</v>
      </c>
      <c r="PI27" s="37">
        <f t="shared" ref="PI27:PJ27" si="233">IF(ISERROR(PI28+PI37),"",PI28+PI37)</f>
        <v>5003.6637730000002</v>
      </c>
      <c r="PJ27" s="37">
        <f t="shared" si="233"/>
        <v>9186.5994289999999</v>
      </c>
      <c r="PK27" s="37">
        <f t="shared" ref="PK27:PL27" si="234">IF(ISERROR(PK28+PK37),"",PK28+PK37)</f>
        <v>10920.166608</v>
      </c>
      <c r="PL27" s="37">
        <f t="shared" si="234"/>
        <v>8689.709456999999</v>
      </c>
      <c r="PM27" s="37">
        <f t="shared" ref="PM27:PO27" si="235">IF(ISERROR(PM28+PM37),"",PM28+PM37)</f>
        <v>4495.4106809999994</v>
      </c>
      <c r="PN27" s="37">
        <f t="shared" si="235"/>
        <v>6494.724193</v>
      </c>
      <c r="PO27" s="37">
        <f t="shared" si="235"/>
        <v>8525.096379999999</v>
      </c>
      <c r="PP27" s="37">
        <f t="shared" ref="PP27:PQ27" si="236">IF(ISERROR(PP28+PP37),"",PP28+PP37)</f>
        <v>9095.3680189999995</v>
      </c>
      <c r="PQ27" s="37">
        <f t="shared" si="236"/>
        <v>11807.647077</v>
      </c>
      <c r="PR27" s="37">
        <f t="shared" ref="PR27" si="237">IF(ISERROR(PR28+PR37),"",PR28+PR37)</f>
        <v>8305.8448549999994</v>
      </c>
      <c r="PS27" s="37">
        <f t="shared" ref="PS27:PT27" si="238">IF(ISERROR(PS28+PS37),"",PS28+PS37)</f>
        <v>11295.013491</v>
      </c>
      <c r="PT27" s="37">
        <f t="shared" si="238"/>
        <v>14098.705635999999</v>
      </c>
      <c r="PU27" s="37">
        <f t="shared" ref="PU27:PV27" si="239">IF(ISERROR(PU28+PU37),"",PU28+PU37)</f>
        <v>7754.0035179999995</v>
      </c>
      <c r="PV27" s="37">
        <f t="shared" si="239"/>
        <v>9785.507791</v>
      </c>
      <c r="PW27" s="37">
        <f t="shared" ref="PW27:PY27" si="240">IF(ISERROR(PW28+PW37),"",PW28+PW37)</f>
        <v>9214.0420350000004</v>
      </c>
      <c r="PX27" s="37">
        <f t="shared" si="240"/>
        <v>7077.1021710000005</v>
      </c>
      <c r="PY27" s="37">
        <f t="shared" si="240"/>
        <v>5075.4426560000002</v>
      </c>
      <c r="PZ27" s="37">
        <f t="shared" ref="PZ27:QC27" si="241">IF(ISERROR(PZ28+PZ37),"",PZ28+PZ37)</f>
        <v>6176.6873679999999</v>
      </c>
      <c r="QA27" s="37">
        <f t="shared" si="241"/>
        <v>6727.4312830000008</v>
      </c>
      <c r="QB27" s="37">
        <f t="shared" si="241"/>
        <v>17272.750391999998</v>
      </c>
      <c r="QC27" s="37">
        <f t="shared" si="241"/>
        <v>16520.133657999999</v>
      </c>
      <c r="QD27" s="37">
        <f t="shared" ref="QD27:QE27" si="242">IF(ISERROR(QD28+QD37),"",QD28+QD37)</f>
        <v>7796.3795479999999</v>
      </c>
      <c r="QE27" s="37">
        <f t="shared" si="242"/>
        <v>15017.007730000001</v>
      </c>
      <c r="QF27" s="37">
        <f t="shared" ref="QF27:QH27" si="243">IF(ISERROR(QF28+QF37),"",QF28+QF37)</f>
        <v>9004.5558259999998</v>
      </c>
      <c r="QG27" s="37">
        <f t="shared" si="243"/>
        <v>9454.8575549999987</v>
      </c>
      <c r="QH27" s="37">
        <f t="shared" si="243"/>
        <v>11832.709349000001</v>
      </c>
      <c r="QI27" s="37">
        <f t="shared" ref="QI27:QJ27" si="244">IF(ISERROR(QI28+QI37),"",QI28+QI37)</f>
        <v>13393.900797999999</v>
      </c>
      <c r="QJ27" s="37">
        <f t="shared" si="244"/>
        <v>10167.124986000001</v>
      </c>
      <c r="QK27" s="37">
        <f t="shared" ref="QK27:QL27" si="245">IF(ISERROR(QK28+QK37),"",QK28+QK37)</f>
        <v>3493.6492779999999</v>
      </c>
      <c r="QL27" s="37">
        <f t="shared" si="245"/>
        <v>15842.542029</v>
      </c>
      <c r="QM27" s="37">
        <f t="shared" ref="QM27:QN27" si="246">IF(ISERROR(QM28+QM37),"",QM28+QM37)</f>
        <v>14838.194980000002</v>
      </c>
      <c r="QN27" s="37">
        <f t="shared" si="246"/>
        <v>12225.868857000001</v>
      </c>
      <c r="QO27" s="37">
        <f t="shared" ref="QO27:QP27" si="247">IF(ISERROR(QO28+QO37),"",QO28+QO37)</f>
        <v>11171.619715000001</v>
      </c>
      <c r="QP27" s="37">
        <f t="shared" si="247"/>
        <v>5401.0387179999998</v>
      </c>
      <c r="QQ27" s="37">
        <f t="shared" ref="QQ27:QR27" si="248">IF(ISERROR(QQ28+QQ37),"",QQ28+QQ37)</f>
        <v>6448.4927329999991</v>
      </c>
      <c r="QR27" s="37">
        <f t="shared" si="248"/>
        <v>9101.190278</v>
      </c>
      <c r="QS27" s="37">
        <f t="shared" ref="QS27:QT27" si="249">IF(ISERROR(QS28+QS37),"",QS28+QS37)</f>
        <v>9740.8526650000003</v>
      </c>
      <c r="QT27" s="37">
        <f t="shared" si="249"/>
        <v>10941.690928</v>
      </c>
      <c r="QU27" s="37">
        <f t="shared" ref="QU27:QV27" si="250">IF(ISERROR(QU28+QU37),"",QU28+QU37)</f>
        <v>10345.060197000001</v>
      </c>
      <c r="QV27" s="37">
        <f t="shared" si="250"/>
        <v>10591.327381999999</v>
      </c>
      <c r="QW27" s="37">
        <f t="shared" ref="QW27:QY27" si="251">IF(ISERROR(QW28+QW37),"",QW28+QW37)</f>
        <v>7680.0208210000001</v>
      </c>
      <c r="QX27" s="37">
        <f t="shared" si="251"/>
        <v>10262.536183</v>
      </c>
      <c r="QY27" s="37">
        <f t="shared" si="251"/>
        <v>4083.3303679999999</v>
      </c>
      <c r="QZ27" s="37">
        <f t="shared" ref="QZ27:RM27" si="252">IF(ISERROR(QZ28+QZ37),"",QZ28+QZ37)</f>
        <v>7186.5692479999998</v>
      </c>
      <c r="RA27" s="37">
        <f t="shared" si="252"/>
        <v>11940.263706000002</v>
      </c>
      <c r="RB27" s="37">
        <f t="shared" si="252"/>
        <v>8937.6761589999987</v>
      </c>
      <c r="RC27" s="37">
        <f t="shared" si="252"/>
        <v>9043.4039300000004</v>
      </c>
      <c r="RD27" s="37">
        <f t="shared" si="252"/>
        <v>6105.4182350000001</v>
      </c>
      <c r="RE27" s="37">
        <f t="shared" si="252"/>
        <v>10704.775926999999</v>
      </c>
      <c r="RF27" s="37">
        <f t="shared" si="252"/>
        <v>6355.7254809999995</v>
      </c>
      <c r="RG27" s="37">
        <f t="shared" si="252"/>
        <v>22902.798428000002</v>
      </c>
      <c r="RH27" s="37">
        <f t="shared" si="252"/>
        <v>16268.564879000001</v>
      </c>
      <c r="RI27" s="37">
        <f t="shared" si="252"/>
        <v>15739.562978</v>
      </c>
      <c r="RJ27" s="37">
        <f t="shared" si="252"/>
        <v>15871.253533999999</v>
      </c>
      <c r="RK27" s="37">
        <f t="shared" si="252"/>
        <v>15760.663659</v>
      </c>
      <c r="RL27" s="37">
        <f t="shared" si="252"/>
        <v>23218.752503</v>
      </c>
      <c r="RM27" s="37">
        <f t="shared" si="252"/>
        <v>17658.284876999998</v>
      </c>
      <c r="RN27" s="37">
        <f t="shared" ref="RN27:RO27" si="253">IF(ISERROR(RN28+RN37),"",RN28+RN37)</f>
        <v>12539.382470999999</v>
      </c>
      <c r="RO27" s="37">
        <f t="shared" si="253"/>
        <v>-11952.813201000001</v>
      </c>
      <c r="RP27" s="37">
        <f t="shared" ref="RP27:RR27" si="254">IF(ISERROR(RP28+RP37),"",RP28+RP37)</f>
        <v>-24851.680321</v>
      </c>
      <c r="RQ27" s="37">
        <f t="shared" si="254"/>
        <v>-105856.85341</v>
      </c>
      <c r="RR27" s="37">
        <f t="shared" si="254"/>
        <v>-106747.079192</v>
      </c>
      <c r="RS27" s="37">
        <f t="shared" ref="RS27:RT27" si="255">IF(ISERROR(RS28+RS37),"",RS28+RS37)</f>
        <v>-26956.376125999999</v>
      </c>
      <c r="RT27" s="37">
        <f t="shared" si="255"/>
        <v>-1020.00889</v>
      </c>
      <c r="RU27" s="37">
        <f t="shared" ref="RU27:RW27" si="256">IF(ISERROR(RU28+RU37),"",RU28+RU37)</f>
        <v>13673.913031</v>
      </c>
      <c r="RV27" s="37">
        <f t="shared" si="256"/>
        <v>10374.496544000001</v>
      </c>
      <c r="RW27" s="37">
        <f t="shared" si="256"/>
        <v>10372.659409000002</v>
      </c>
      <c r="RX27" s="37">
        <f t="shared" ref="RX27:RY27" si="257">IF(ISERROR(RX28+RX37),"",RX28+RX37)</f>
        <v>11076.345053999999</v>
      </c>
      <c r="RY27" s="37">
        <f t="shared" si="257"/>
        <v>15468.617715999999</v>
      </c>
      <c r="RZ27" s="37">
        <f t="shared" ref="RZ27:SA27" si="258">IF(ISERROR(RZ28+RZ37),"",RZ28+RZ37)</f>
        <v>17650.539574999999</v>
      </c>
      <c r="SA27" s="37">
        <f t="shared" si="258"/>
        <v>19990.657612000003</v>
      </c>
      <c r="SB27" s="37">
        <f t="shared" ref="SB27:SC27" si="259">IF(ISERROR(SB28+SB37),"",SB28+SB37)</f>
        <v>31921.235050000003</v>
      </c>
      <c r="SC27" s="37">
        <f t="shared" si="259"/>
        <v>23817.359206000001</v>
      </c>
      <c r="SD27" s="37">
        <f t="shared" ref="SD27:SE27" si="260">IF(ISERROR(SD28+SD37),"",SD28+SD37)</f>
        <v>15173.932305</v>
      </c>
      <c r="SE27" s="37">
        <f t="shared" si="260"/>
        <v>19085.097433999999</v>
      </c>
      <c r="SF27" s="37">
        <f t="shared" ref="SF27:SG27" si="261">IF(ISERROR(SF28+SF37),"",SF28+SF37)</f>
        <v>15301.034981000001</v>
      </c>
      <c r="SG27" s="37">
        <f t="shared" si="261"/>
        <v>17573.054987</v>
      </c>
      <c r="SH27" s="37">
        <f t="shared" ref="SH27:SI27" si="262">IF(ISERROR(SH28+SH37),"",SH28+SH37)</f>
        <v>9176.6775109999999</v>
      </c>
      <c r="SI27" s="37">
        <f t="shared" si="262"/>
        <v>24205.563162999999</v>
      </c>
      <c r="SJ27" s="37">
        <f t="shared" ref="SJ27:SK27" si="263">IF(ISERROR(SJ28+SJ37),"",SJ28+SJ37)</f>
        <v>16929.070275999999</v>
      </c>
      <c r="SK27" s="37">
        <f t="shared" si="263"/>
        <v>16620.271176999999</v>
      </c>
      <c r="SL27" s="37">
        <f t="shared" ref="SL27:SM27" si="264">IF(ISERROR(SL28+SL37),"",SL28+SL37)</f>
        <v>13368.432308000001</v>
      </c>
      <c r="SM27" s="37">
        <f t="shared" si="264"/>
        <v>14301.703124</v>
      </c>
      <c r="SN27" s="37">
        <f t="shared" ref="SN27:SO27" si="265">IF(ISERROR(SN28+SN37),"",SN28+SN37)</f>
        <v>16398.726677999999</v>
      </c>
      <c r="SO27" s="37">
        <f t="shared" si="265"/>
        <v>21740.473840999999</v>
      </c>
      <c r="SP27" s="37">
        <f t="shared" ref="SP27:SQ27" si="266">IF(ISERROR(SP28+SP37),"",SP28+SP37)</f>
        <v>12552.606286</v>
      </c>
      <c r="SQ27" s="37">
        <f t="shared" si="266"/>
        <v>9136.7176319999999</v>
      </c>
      <c r="SR27" s="37">
        <f t="shared" ref="SR27:SS27" si="267">IF(ISERROR(SR28+SR37),"",SR28+SR37)</f>
        <v>1196.4326610000001</v>
      </c>
      <c r="SS27" s="37">
        <f t="shared" si="267"/>
        <v>2263.1964229999999</v>
      </c>
      <c r="ST27" s="37">
        <f t="shared" ref="ST27:SU27" si="268">IF(ISERROR(ST28+ST37),"",ST28+ST37)</f>
        <v>25578.677350000002</v>
      </c>
      <c r="SU27" s="37">
        <f t="shared" si="268"/>
        <v>17356.703664000001</v>
      </c>
      <c r="SV27" s="37">
        <f t="shared" ref="SV27:SW27" si="269">IF(ISERROR(SV28+SV37),"",SV28+SV37)</f>
        <v>14355.078794999999</v>
      </c>
      <c r="SW27" s="37">
        <f t="shared" si="269"/>
        <v>6575.7049740000002</v>
      </c>
      <c r="SX27" s="37">
        <f t="shared" ref="SX27:SY27" si="270">IF(ISERROR(SX28+SX37),"",SX28+SX37)</f>
        <v>-1228.3845919999999</v>
      </c>
      <c r="SY27" s="37">
        <f t="shared" si="270"/>
        <v>10083.769348</v>
      </c>
      <c r="SZ27" s="37">
        <f t="shared" ref="SZ27:TA27" si="271">IF(ISERROR(SZ28+SZ37),"",SZ28+SZ37)</f>
        <v>11710.763989999999</v>
      </c>
      <c r="TA27" s="37">
        <f t="shared" si="271"/>
        <v>8785.4819150000003</v>
      </c>
      <c r="TB27" s="37">
        <f t="shared" ref="TB27:TC27" si="272">IF(ISERROR(TB28+TB37),"",TB28+TB37)</f>
        <v>10002.440118</v>
      </c>
      <c r="TC27" s="37">
        <f t="shared" si="272"/>
        <v>10514.330005</v>
      </c>
      <c r="TD27" s="37">
        <f t="shared" ref="TD27:TF27" si="273">IF(ISERROR(TD28+TD37),"",TD28+TD37)</f>
        <v>810.40513200000009</v>
      </c>
      <c r="TE27" s="37">
        <f t="shared" si="273"/>
        <v>9614.7485780000006</v>
      </c>
      <c r="TF27" s="37">
        <f t="shared" si="273"/>
        <v>16477.927231999998</v>
      </c>
      <c r="TG27" s="37">
        <f t="shared" ref="TG27" si="274">IF(ISERROR(TG28+TG37),"",TG28+TG37)</f>
        <v>14684.804122</v>
      </c>
    </row>
    <row r="28" spans="1:527" s="32" customFormat="1" ht="15" x14ac:dyDescent="0.2">
      <c r="A28" s="28">
        <f>A5-1</f>
        <v>5</v>
      </c>
      <c r="B28" s="29"/>
      <c r="C28" s="30"/>
      <c r="D28" s="70" t="s">
        <v>58</v>
      </c>
      <c r="E28" s="71" t="e">
        <f>VLOOKUP(E$3,[2]分国家汇总!$A:$AW,$A28,FALSE)</f>
        <v>#N/A</v>
      </c>
      <c r="F28" s="71" t="e">
        <f>VLOOKUP(F$3,[2]分国家汇总!$A:$AW,$A28,FALSE)</f>
        <v>#N/A</v>
      </c>
      <c r="G28" s="71" t="e">
        <f>VLOOKUP(G$3,[2]分国家汇总!$A:$AW,$A28,FALSE)</f>
        <v>#N/A</v>
      </c>
      <c r="H28" s="71" t="e">
        <f>VLOOKUP(H$3,[2]分国家汇总!$A:$AW,$A28,FALSE)</f>
        <v>#N/A</v>
      </c>
      <c r="I28" s="71" t="e">
        <f>VLOOKUP(I$3,[2]分国家汇总!$A:$AW,$A28,FALSE)</f>
        <v>#N/A</v>
      </c>
      <c r="J28" s="71" t="e">
        <f>VLOOKUP(J$3,[2]分国家汇总!$A:$AW,$A28,FALSE)</f>
        <v>#N/A</v>
      </c>
      <c r="K28" s="71" t="e">
        <f>VLOOKUP(K$3,[2]分国家汇总!$A:$AW,$A28,FALSE)</f>
        <v>#N/A</v>
      </c>
      <c r="L28" s="71" t="e">
        <f>VLOOKUP(L$3,[2]分国家汇总!$A:$AW,$A28,FALSE)</f>
        <v>#N/A</v>
      </c>
      <c r="M28" s="71" t="e">
        <f>VLOOKUP(M$3,[2]分国家汇总!$A:$AW,$A28,FALSE)</f>
        <v>#N/A</v>
      </c>
      <c r="N28" s="71" t="e">
        <f>VLOOKUP(N$3,[2]分国家汇总!$A:$AW,$A28,FALSE)</f>
        <v>#N/A</v>
      </c>
      <c r="O28" s="71" t="e">
        <f>VLOOKUP(O$3,[2]分国家汇总!$A:$AW,$A28,FALSE)</f>
        <v>#N/A</v>
      </c>
      <c r="P28" s="71" t="e">
        <f>VLOOKUP(P$3,[2]分国家汇总!$A:$AW,$A28,FALSE)</f>
        <v>#N/A</v>
      </c>
      <c r="Q28" s="71" t="e">
        <f>VLOOKUP(Q$3,[2]分国家汇总!$A:$AW,$A28,FALSE)</f>
        <v>#N/A</v>
      </c>
      <c r="R28" s="71" t="e">
        <f>VLOOKUP(R$3,[2]分国家汇总!$A:$AW,$A28,FALSE)</f>
        <v>#N/A</v>
      </c>
      <c r="S28" s="71" t="e">
        <f>VLOOKUP(S$3,[2]分国家汇总!$A:$AW,$A28,FALSE)</f>
        <v>#N/A</v>
      </c>
      <c r="T28" s="71" t="e">
        <f>VLOOKUP(T$3,[2]分国家汇总!$A:$AW,$A28,FALSE)</f>
        <v>#N/A</v>
      </c>
      <c r="U28" s="71" t="e">
        <f>VLOOKUP(U$3,[2]分国家汇总!$A:$AW,$A28,FALSE)</f>
        <v>#N/A</v>
      </c>
      <c r="V28" s="71" t="e">
        <f>VLOOKUP(V$3,[2]分国家汇总!$A:$AW,$A28,FALSE)</f>
        <v>#N/A</v>
      </c>
      <c r="W28" s="71" t="e">
        <f>VLOOKUP(W$3,[2]分国家汇总!$A:$AW,$A28,FALSE)</f>
        <v>#N/A</v>
      </c>
      <c r="X28" s="71" t="e">
        <f>VLOOKUP(X$3,[2]分国家汇总!$A:$AW,$A28,FALSE)</f>
        <v>#N/A</v>
      </c>
      <c r="Y28" s="71" t="e">
        <f>VLOOKUP(Y$3,[2]分国家汇总!$A:$AW,$A28,FALSE)</f>
        <v>#N/A</v>
      </c>
      <c r="Z28" s="71" t="e">
        <f>VLOOKUP(Z$3,[2]分国家汇总!$A:$AW,$A28,FALSE)</f>
        <v>#N/A</v>
      </c>
      <c r="AA28" s="71" t="e">
        <f>VLOOKUP(AA$3,[2]分国家汇总!$A:$AW,$A28,FALSE)</f>
        <v>#N/A</v>
      </c>
      <c r="AB28" s="71" t="e">
        <f>VLOOKUP(AB$3,[2]分国家汇总!$A:$AW,$A28,FALSE)</f>
        <v>#N/A</v>
      </c>
      <c r="AC28" s="71" t="e">
        <f>VLOOKUP(AC$3,[2]分国家汇总!$A:$AW,$A28,FALSE)</f>
        <v>#N/A</v>
      </c>
      <c r="AD28" s="71" t="e">
        <f>VLOOKUP(AD$3,[2]分国家汇总!$A:$AW,$A28,FALSE)</f>
        <v>#N/A</v>
      </c>
      <c r="AE28" s="71" t="e">
        <f>VLOOKUP(AE$3,[2]分国家汇总!$A:$AW,$A28,FALSE)</f>
        <v>#N/A</v>
      </c>
      <c r="AF28" s="71" t="e">
        <f>VLOOKUP(AF$3,[2]分国家汇总!$A:$AW,$A28,FALSE)</f>
        <v>#N/A</v>
      </c>
      <c r="AG28" s="71" t="e">
        <f>VLOOKUP(AG$3,[2]分国家汇总!$A:$AW,$A28,FALSE)</f>
        <v>#N/A</v>
      </c>
      <c r="AH28" s="71" t="e">
        <f>VLOOKUP(AH$3,[2]分国家汇总!$A:$AW,$A28,FALSE)</f>
        <v>#N/A</v>
      </c>
      <c r="AI28" s="71" t="e">
        <f>VLOOKUP(AI$3,[2]分国家汇总!$A:$AW,$A28,FALSE)</f>
        <v>#N/A</v>
      </c>
      <c r="AJ28" s="71" t="e">
        <f>VLOOKUP(AJ$3,[2]分国家汇总!$A:$AW,$A28,FALSE)</f>
        <v>#N/A</v>
      </c>
      <c r="AK28" s="71" t="e">
        <f>VLOOKUP(AK$3,[2]分国家汇总!$A:$AW,$A28,FALSE)</f>
        <v>#N/A</v>
      </c>
      <c r="AL28" s="71" t="e">
        <f>VLOOKUP(AL$3,[2]分国家汇总!$A:$AW,$A28,FALSE)</f>
        <v>#N/A</v>
      </c>
      <c r="AM28" s="71" t="e">
        <f>VLOOKUP(AM$3,[2]分国家汇总!$A:$AW,$A28,FALSE)</f>
        <v>#N/A</v>
      </c>
      <c r="AN28" s="71" t="e">
        <f>VLOOKUP(AN$3,[2]分国家汇总!$A:$AW,$A28,FALSE)</f>
        <v>#N/A</v>
      </c>
      <c r="AO28" s="71" t="e">
        <f>VLOOKUP(AO$3,[2]分国家汇总!$A:$AW,$A28,FALSE)</f>
        <v>#N/A</v>
      </c>
      <c r="AP28" s="71" t="e">
        <f>VLOOKUP(AP$3,[2]分国家汇总!$A:$AW,$A28,FALSE)</f>
        <v>#N/A</v>
      </c>
      <c r="AQ28" s="71" t="e">
        <f>VLOOKUP(AQ$3,[2]分国家汇总!$A:$AW,$A28,FALSE)</f>
        <v>#N/A</v>
      </c>
      <c r="AR28" s="71" t="e">
        <f>VLOOKUP(AR$3,[2]分国家汇总!$A:$AW,$A28,FALSE)</f>
        <v>#N/A</v>
      </c>
      <c r="AS28" s="71" t="e">
        <f>VLOOKUP(AS$3,[2]分国家汇总!$A:$AW,$A28,FALSE)</f>
        <v>#N/A</v>
      </c>
      <c r="AT28" s="71" t="e">
        <f>VLOOKUP(AT$3,[2]分国家汇总!$A:$AW,$A28,FALSE)</f>
        <v>#N/A</v>
      </c>
      <c r="AU28" s="71" t="e">
        <f>VLOOKUP(AU$3,[2]分国家汇总!$A:$AW,$A28,FALSE)</f>
        <v>#N/A</v>
      </c>
      <c r="AV28" s="71" t="e">
        <f>VLOOKUP(AV$3,[2]分国家汇总!$A:$AW,$A28,FALSE)</f>
        <v>#N/A</v>
      </c>
      <c r="AW28" s="71" t="e">
        <f>VLOOKUP(AW$3,[2]分国家汇总!$A:$AW,$A28,FALSE)</f>
        <v>#N/A</v>
      </c>
      <c r="AX28" s="71" t="e">
        <f>VLOOKUP(AX$3,[2]分国家汇总!$A:$AW,$A28,FALSE)</f>
        <v>#N/A</v>
      </c>
      <c r="AY28" s="71" t="e">
        <f>VLOOKUP(AY$3,[2]分国家汇总!$A:$AW,$A28,FALSE)</f>
        <v>#N/A</v>
      </c>
      <c r="AZ28" s="71" t="e">
        <f>VLOOKUP(AZ$3,[2]分国家汇总!$A:$AW,$A28,FALSE)</f>
        <v>#N/A</v>
      </c>
      <c r="BA28" s="71" t="e">
        <f>VLOOKUP(BA$3,[2]分国家汇总!$A:$AW,$A28,FALSE)</f>
        <v>#N/A</v>
      </c>
      <c r="BB28" s="71" t="e">
        <f>VLOOKUP(BB$3,[2]分国家汇总!$A:$AW,$A28,FALSE)</f>
        <v>#N/A</v>
      </c>
      <c r="BC28" s="71" t="e">
        <f>VLOOKUP(BC$3,[2]分国家汇总!$A:$AW,$A28,FALSE)</f>
        <v>#N/A</v>
      </c>
      <c r="BD28" s="71" t="e">
        <f>VLOOKUP(BD$3,[2]分国家汇总!$A:$AW,$A28,FALSE)</f>
        <v>#N/A</v>
      </c>
      <c r="BE28" s="71" t="e">
        <f>VLOOKUP(BE$3,[2]分国家汇总!$A:$AW,$A28,FALSE)</f>
        <v>#N/A</v>
      </c>
      <c r="BF28" s="71" t="e">
        <f>VLOOKUP(BF$3,[2]分国家汇总!$A:$AW,$A28,FALSE)</f>
        <v>#N/A</v>
      </c>
      <c r="BG28" s="71" t="e">
        <f>VLOOKUP(BG$3,[2]分国家汇总!$A:$AW,$A28,FALSE)</f>
        <v>#N/A</v>
      </c>
      <c r="BH28" s="71" t="e">
        <f>VLOOKUP(BH$3,[2]分国家汇总!$A:$AW,$A28,FALSE)</f>
        <v>#N/A</v>
      </c>
      <c r="BI28" s="71" t="e">
        <f>VLOOKUP(BI$3,[2]分国家汇总!$A:$AW,$A28,FALSE)</f>
        <v>#N/A</v>
      </c>
      <c r="BJ28" s="71" t="e">
        <f>VLOOKUP(BJ$3,[2]分国家汇总!$A:$AW,$A28,FALSE)</f>
        <v>#N/A</v>
      </c>
      <c r="BK28" s="71" t="e">
        <f>VLOOKUP(BK$3,[2]分国家汇总!$A:$AW,$A28,FALSE)</f>
        <v>#N/A</v>
      </c>
      <c r="BL28" s="71" t="e">
        <f>VLOOKUP(BL$3,[2]分国家汇总!$A:$AW,$A28,FALSE)</f>
        <v>#N/A</v>
      </c>
      <c r="BM28" s="71" t="e">
        <f>VLOOKUP(BM$3,[2]分国家汇总!$A:$AW,$A28,FALSE)</f>
        <v>#N/A</v>
      </c>
      <c r="BN28" s="71" t="e">
        <f>VLOOKUP(BN$3,[2]分国家汇总!$A:$AW,$A28,FALSE)</f>
        <v>#N/A</v>
      </c>
      <c r="BO28" s="71" t="e">
        <f>VLOOKUP(BO$3,[2]分国家汇总!$A:$AW,$A28,FALSE)</f>
        <v>#N/A</v>
      </c>
      <c r="BP28" s="71" t="e">
        <f>VLOOKUP(BP$3,[2]分国家汇总!$A:$AW,$A28,FALSE)</f>
        <v>#N/A</v>
      </c>
      <c r="BQ28" s="71" t="e">
        <f>VLOOKUP(BQ$3,[2]分国家汇总!$A:$AW,$A28,FALSE)</f>
        <v>#N/A</v>
      </c>
      <c r="BR28" s="71" t="e">
        <f>VLOOKUP(BR$3,[2]分国家汇总!$A:$AW,$A28,FALSE)</f>
        <v>#N/A</v>
      </c>
      <c r="BS28" s="71" t="e">
        <f>VLOOKUP(BS$3,[2]分国家汇总!$A:$AW,$A28,FALSE)</f>
        <v>#N/A</v>
      </c>
      <c r="BT28" s="71" t="e">
        <f>VLOOKUP(BT$3,[2]分国家汇总!$A:$AW,$A28,FALSE)</f>
        <v>#N/A</v>
      </c>
      <c r="BU28" s="71" t="e">
        <f>VLOOKUP(BU$3,[2]分国家汇总!$A:$AW,$A28,FALSE)</f>
        <v>#N/A</v>
      </c>
      <c r="BV28" s="71" t="e">
        <f>VLOOKUP(BV$3,[2]分国家汇总!$A:$AW,$A28,FALSE)</f>
        <v>#N/A</v>
      </c>
      <c r="BW28" s="71" t="e">
        <f>VLOOKUP(BW$3,[2]分国家汇总!$A:$AW,$A28,FALSE)</f>
        <v>#N/A</v>
      </c>
      <c r="BX28" s="71" t="e">
        <f>VLOOKUP(BX$3,[2]分国家汇总!$A:$AW,$A28,FALSE)</f>
        <v>#N/A</v>
      </c>
      <c r="BY28" s="71" t="e">
        <f>VLOOKUP(BY$3,[2]分国家汇总!$A:$AW,$A28,FALSE)</f>
        <v>#N/A</v>
      </c>
      <c r="BZ28" s="71" t="e">
        <f>VLOOKUP(BZ$3,[2]分国家汇总!$A:$AW,$A28,FALSE)</f>
        <v>#N/A</v>
      </c>
      <c r="CA28" s="71" t="e">
        <f>VLOOKUP(CA$3,[2]分国家汇总!$A:$AW,$A28,FALSE)</f>
        <v>#N/A</v>
      </c>
      <c r="CB28" s="71" t="e">
        <f>VLOOKUP(CB$3,[2]分国家汇总!$A:$AW,$A28,FALSE)</f>
        <v>#N/A</v>
      </c>
      <c r="CC28" s="71" t="e">
        <f>VLOOKUP(CC$3,[2]分国家汇总!$A:$AW,$A28,FALSE)</f>
        <v>#N/A</v>
      </c>
      <c r="CD28" s="71" t="e">
        <f>VLOOKUP(CD$3,[2]分国家汇总!$A:$AW,$A28,FALSE)</f>
        <v>#N/A</v>
      </c>
      <c r="CE28" s="71" t="e">
        <f>VLOOKUP(CE$3,[2]分国家汇总!$A:$AW,$A28,FALSE)</f>
        <v>#N/A</v>
      </c>
      <c r="CF28" s="71" t="e">
        <f>VLOOKUP(CF$3,[2]分国家汇总!$A:$AW,$A28,FALSE)</f>
        <v>#N/A</v>
      </c>
      <c r="CG28" s="71" t="e">
        <f>VLOOKUP(CG$3,[2]分国家汇总!$A:$AW,$A28,FALSE)</f>
        <v>#N/A</v>
      </c>
      <c r="CH28" s="71" t="e">
        <f>VLOOKUP(CH$3,[2]分国家汇总!$A:$AW,$A28,FALSE)</f>
        <v>#N/A</v>
      </c>
      <c r="CI28" s="71" t="e">
        <f>VLOOKUP(CI$3,[2]分国家汇总!$A:$AW,$A28,FALSE)</f>
        <v>#N/A</v>
      </c>
      <c r="CJ28" s="71" t="e">
        <f>VLOOKUP(CJ$3,[2]分国家汇总!$A:$AW,$A28,FALSE)</f>
        <v>#N/A</v>
      </c>
      <c r="CK28" s="71" t="e">
        <f>VLOOKUP(CK$3,[2]分国家汇总!$A:$AW,$A28,FALSE)</f>
        <v>#N/A</v>
      </c>
      <c r="CL28" s="71" t="e">
        <f>VLOOKUP(CL$3,[2]分国家汇总!$A:$AW,$A28,FALSE)</f>
        <v>#N/A</v>
      </c>
      <c r="CM28" s="71" t="e">
        <f>VLOOKUP(CM$3,[2]分国家汇总!$A:$AW,$A28,FALSE)</f>
        <v>#N/A</v>
      </c>
      <c r="CN28" s="71" t="e">
        <f>VLOOKUP(CN$3,[2]分国家汇总!$A:$AW,$A28,FALSE)</f>
        <v>#N/A</v>
      </c>
      <c r="CO28" s="71" t="e">
        <f>VLOOKUP(CO$3,[2]分国家汇总!$A:$AW,$A28,FALSE)</f>
        <v>#N/A</v>
      </c>
      <c r="CP28" s="71" t="e">
        <f>VLOOKUP(CP$3,[2]分国家汇总!$A:$AW,$A28,FALSE)</f>
        <v>#N/A</v>
      </c>
      <c r="CQ28" s="71" t="e">
        <f>VLOOKUP(CQ$3,[2]分国家汇总!$A:$AW,$A28,FALSE)</f>
        <v>#N/A</v>
      </c>
      <c r="CR28" s="71" t="e">
        <f>VLOOKUP(CR$3,[2]分国家汇总!$A:$AW,$A28,FALSE)</f>
        <v>#N/A</v>
      </c>
      <c r="CS28" s="71" t="e">
        <f>VLOOKUP(CS$3,[2]分国家汇总!$A:$AW,$A28,FALSE)</f>
        <v>#N/A</v>
      </c>
      <c r="CT28" s="71" t="e">
        <f>VLOOKUP(CT$3,[2]分国家汇总!$A:$AW,$A28,FALSE)</f>
        <v>#N/A</v>
      </c>
      <c r="CU28" s="71" t="e">
        <f>VLOOKUP(CU$3,[2]分国家汇总!$A:$AW,$A28,FALSE)</f>
        <v>#N/A</v>
      </c>
      <c r="CV28" s="71" t="e">
        <f>VLOOKUP(CV$3,[2]分国家汇总!$A:$AW,$A28,FALSE)</f>
        <v>#N/A</v>
      </c>
      <c r="CW28" s="71" t="e">
        <f>VLOOKUP(CW$3,[2]分国家汇总!$A:$AW,$A28,FALSE)</f>
        <v>#N/A</v>
      </c>
      <c r="CX28" s="71" t="e">
        <f>VLOOKUP(CX$3,[2]分国家汇总!$A:$AW,$A28,FALSE)</f>
        <v>#N/A</v>
      </c>
      <c r="CY28" s="71" t="e">
        <f>VLOOKUP(CY$3,[2]分国家汇总!$A:$AW,$A28,FALSE)</f>
        <v>#N/A</v>
      </c>
      <c r="CZ28" s="71" t="e">
        <f>VLOOKUP(CZ$3,[2]分国家汇总!$A:$AW,$A28,FALSE)</f>
        <v>#N/A</v>
      </c>
      <c r="DA28" s="71" t="e">
        <f>VLOOKUP(DA$3,[2]分国家汇总!$A:$AW,$A28,FALSE)</f>
        <v>#N/A</v>
      </c>
      <c r="DB28" s="71" t="e">
        <f>VLOOKUP(DB$3,[2]分国家汇总!$A:$AW,$A28,FALSE)</f>
        <v>#N/A</v>
      </c>
      <c r="DC28" s="71" t="e">
        <f>VLOOKUP(DC$3,[2]分国家汇总!$A:$AW,$A28,FALSE)</f>
        <v>#N/A</v>
      </c>
      <c r="DD28" s="71" t="e">
        <f>VLOOKUP(DD$3,[2]分国家汇总!$A:$AW,$A28,FALSE)</f>
        <v>#N/A</v>
      </c>
      <c r="DE28" s="71" t="e">
        <f>VLOOKUP(DE$3,[2]分国家汇总!$A:$AW,$A28,FALSE)</f>
        <v>#N/A</v>
      </c>
      <c r="DF28" s="71" t="e">
        <f>VLOOKUP(DF$3,[2]分国家汇总!$A:$AW,$A28,FALSE)</f>
        <v>#N/A</v>
      </c>
      <c r="DG28" s="71" t="e">
        <f>VLOOKUP(DG$3,[2]分国家汇总!$A:$AW,$A28,FALSE)</f>
        <v>#N/A</v>
      </c>
      <c r="DH28" s="71" t="e">
        <f>VLOOKUP(DH$3,[2]分国家汇总!$A:$AW,$A28,FALSE)</f>
        <v>#N/A</v>
      </c>
      <c r="DI28" s="71" t="e">
        <f>VLOOKUP(DI$3,[2]分国家汇总!$A:$AW,$A28,FALSE)</f>
        <v>#N/A</v>
      </c>
      <c r="DJ28" s="71" t="e">
        <f>VLOOKUP(DJ$3,[2]分国家汇总!$A:$AW,$A28,FALSE)</f>
        <v>#N/A</v>
      </c>
      <c r="DK28" s="71" t="e">
        <f>VLOOKUP(DK$3,[2]分国家汇总!$A:$AW,$A28,FALSE)</f>
        <v>#N/A</v>
      </c>
      <c r="DL28" s="71" t="e">
        <f>VLOOKUP(DL$3,[2]分国家汇总!$A:$AW,$A28,FALSE)</f>
        <v>#N/A</v>
      </c>
      <c r="DM28" s="71" t="e">
        <f>VLOOKUP(DM$3,[2]分国家汇总!$A:$AW,$A28,FALSE)</f>
        <v>#N/A</v>
      </c>
      <c r="DN28" s="71" t="e">
        <f>VLOOKUP(DN$3,[2]分国家汇总!$A:$AW,$A28,FALSE)</f>
        <v>#N/A</v>
      </c>
      <c r="DO28" s="71" t="e">
        <f>VLOOKUP(DO$3,[2]分国家汇总!$A:$AW,$A28,FALSE)</f>
        <v>#N/A</v>
      </c>
      <c r="DP28" s="71" t="e">
        <f>VLOOKUP(DP$3,[2]分国家汇总!$A:$AW,$A28,FALSE)</f>
        <v>#N/A</v>
      </c>
      <c r="DQ28" s="71" t="e">
        <f>VLOOKUP(DQ$3,[2]分国家汇总!$A:$AW,$A28,FALSE)</f>
        <v>#N/A</v>
      </c>
      <c r="DR28" s="71" t="e">
        <f>VLOOKUP(DR$3,[2]分国家汇总!$A:$AW,$A28,FALSE)</f>
        <v>#N/A</v>
      </c>
      <c r="DS28" s="71" t="e">
        <f>VLOOKUP(DS$3,[2]分国家汇总!$A:$AW,$A28,FALSE)</f>
        <v>#N/A</v>
      </c>
      <c r="DT28" s="71" t="e">
        <f>VLOOKUP(DT$3,[2]分国家汇总!$A:$AW,$A28,FALSE)</f>
        <v>#N/A</v>
      </c>
      <c r="DU28" s="71" t="e">
        <f>VLOOKUP(DU$3,[2]分国家汇总!$A:$AW,$A28,FALSE)</f>
        <v>#N/A</v>
      </c>
      <c r="DV28" s="71" t="e">
        <f>VLOOKUP(DV$3,[2]分国家汇总!$A:$AW,$A28,FALSE)</f>
        <v>#N/A</v>
      </c>
      <c r="DW28" s="71" t="e">
        <f>VLOOKUP(DW$3,[2]分国家汇总!$A:$AW,$A28,FALSE)</f>
        <v>#N/A</v>
      </c>
      <c r="DX28" s="71" t="e">
        <f>VLOOKUP(DX$3,[2]分国家汇总!$A:$AW,$A28,FALSE)</f>
        <v>#N/A</v>
      </c>
      <c r="DY28" s="71" t="e">
        <f>VLOOKUP(DY$3,[2]分国家汇总!$A:$AW,$A28,FALSE)</f>
        <v>#N/A</v>
      </c>
      <c r="DZ28" s="71" t="e">
        <f>VLOOKUP(DZ$3,[2]分国家汇总!$A:$AW,$A28,FALSE)</f>
        <v>#N/A</v>
      </c>
      <c r="EA28" s="71" t="e">
        <f>VLOOKUP(EA$3,[2]分国家汇总!$A:$AW,$A28,FALSE)</f>
        <v>#N/A</v>
      </c>
      <c r="EB28" s="71" t="e">
        <f>VLOOKUP(EB$3,[2]分国家汇总!$A:$AW,$A28,FALSE)</f>
        <v>#N/A</v>
      </c>
      <c r="EC28" s="71" t="e">
        <f>VLOOKUP(EC$3,[2]分国家汇总!$A:$AW,$A28,FALSE)</f>
        <v>#N/A</v>
      </c>
      <c r="ED28" s="71" t="e">
        <f>VLOOKUP(ED$3,[2]分国家汇总!$A:$AW,$A28,FALSE)</f>
        <v>#N/A</v>
      </c>
      <c r="EE28" s="71" t="e">
        <f>VLOOKUP(EE$3,[2]分国家汇总!$A:$AW,$A28,FALSE)</f>
        <v>#N/A</v>
      </c>
      <c r="EF28" s="71" t="e">
        <f>VLOOKUP(EF$3,[2]分国家汇总!$A:$AW,$A28,FALSE)</f>
        <v>#N/A</v>
      </c>
      <c r="EG28" s="71" t="e">
        <f>VLOOKUP(EG$3,[2]分国家汇总!$A:$AW,$A28,FALSE)</f>
        <v>#N/A</v>
      </c>
      <c r="EH28" s="71" t="e">
        <f>VLOOKUP(EH$3,[2]分国家汇总!$A:$AW,$A28,FALSE)</f>
        <v>#N/A</v>
      </c>
      <c r="EI28" s="71" t="e">
        <f>VLOOKUP(EI$3,[2]分国家汇总!$A:$AW,$A28,FALSE)</f>
        <v>#N/A</v>
      </c>
      <c r="EJ28" s="71" t="e">
        <f>VLOOKUP(EJ$3,[2]分国家汇总!$A:$AW,$A28,FALSE)</f>
        <v>#N/A</v>
      </c>
      <c r="EK28" s="71" t="e">
        <f>VLOOKUP(EK$3,[2]分国家汇总!$A:$AW,$A28,FALSE)</f>
        <v>#N/A</v>
      </c>
      <c r="EL28" s="71" t="e">
        <f>VLOOKUP(EL$3,[2]分国家汇总!$A:$AW,$A28,FALSE)</f>
        <v>#N/A</v>
      </c>
      <c r="EM28" s="71" t="e">
        <f>VLOOKUP(EM$3,[2]分国家汇总!$A:$AW,$A28,FALSE)</f>
        <v>#N/A</v>
      </c>
      <c r="EN28" s="71" t="e">
        <f>VLOOKUP(EN$3,[2]分国家汇总!$A:$AW,$A28,FALSE)</f>
        <v>#N/A</v>
      </c>
      <c r="EO28" s="71" t="e">
        <f>VLOOKUP(EO$3,[2]分国家汇总!$A:$AW,$A28,FALSE)</f>
        <v>#N/A</v>
      </c>
      <c r="EP28" s="71" t="e">
        <f>VLOOKUP(EP$3,[2]分国家汇总!$A:$AW,$A28,FALSE)</f>
        <v>#N/A</v>
      </c>
      <c r="EQ28" s="71" t="e">
        <f>VLOOKUP(EQ$3,[2]分国家汇总!$A:$AW,$A28,FALSE)</f>
        <v>#N/A</v>
      </c>
      <c r="ER28" s="71" t="e">
        <f>VLOOKUP(ER$3,[2]分国家汇总!$A:$AW,$A28,FALSE)</f>
        <v>#N/A</v>
      </c>
      <c r="ES28" s="71" t="e">
        <f>VLOOKUP(ES$3,[2]分国家汇总!$A:$AW,$A28,FALSE)</f>
        <v>#N/A</v>
      </c>
      <c r="ET28" s="71" t="e">
        <f>VLOOKUP(ET$3,[2]分国家汇总!$A:$AW,$A28,FALSE)</f>
        <v>#N/A</v>
      </c>
      <c r="EU28" s="71" t="e">
        <f>VLOOKUP(EU$3,[2]分国家汇总!$A:$AW,$A28,FALSE)</f>
        <v>#N/A</v>
      </c>
      <c r="EV28" s="71" t="e">
        <f>VLOOKUP(EV$3,[2]分国家汇总!$A:$AW,$A28,FALSE)</f>
        <v>#N/A</v>
      </c>
      <c r="EW28" s="71" t="e">
        <f>VLOOKUP(EW$3,[2]分国家汇总!$A:$AW,$A28,FALSE)</f>
        <v>#N/A</v>
      </c>
      <c r="EX28" s="71" t="e">
        <f>VLOOKUP(EX$3,[2]分国家汇总!$A:$AW,$A28,FALSE)</f>
        <v>#N/A</v>
      </c>
      <c r="EY28" s="71" t="e">
        <f>VLOOKUP(EY$3,[2]分国家汇总!$A:$AW,$A28,FALSE)</f>
        <v>#N/A</v>
      </c>
      <c r="EZ28" s="71" t="e">
        <f>VLOOKUP(EZ$3,[2]分国家汇总!$A:$AW,$A28,FALSE)</f>
        <v>#N/A</v>
      </c>
      <c r="FA28" s="71" t="e">
        <f>VLOOKUP(FA$3,[2]分国家汇总!$A:$AW,$A28,FALSE)</f>
        <v>#N/A</v>
      </c>
      <c r="FB28" s="71" t="e">
        <f>VLOOKUP(FB$3,[2]分国家汇总!$A:$AW,$A28,FALSE)</f>
        <v>#N/A</v>
      </c>
      <c r="FC28" s="71" t="e">
        <f>VLOOKUP(FC$3,[2]分国家汇总!$A:$AW,$A28,FALSE)</f>
        <v>#N/A</v>
      </c>
      <c r="FD28" s="71" t="e">
        <f>VLOOKUP(FD$3,[2]分国家汇总!$A:$AW,$A28,FALSE)</f>
        <v>#N/A</v>
      </c>
      <c r="FE28" s="71" t="e">
        <f>VLOOKUP(FE$3,[2]分国家汇总!$A:$AW,$A28,FALSE)</f>
        <v>#N/A</v>
      </c>
      <c r="FF28" s="71" t="e">
        <f>VLOOKUP(FF$3,[2]分国家汇总!$A:$AW,$A28,FALSE)</f>
        <v>#N/A</v>
      </c>
      <c r="FG28" s="71" t="e">
        <f>VLOOKUP(FG$3,[2]分国家汇总!$A:$AW,$A28,FALSE)</f>
        <v>#N/A</v>
      </c>
      <c r="FH28" s="71" t="e">
        <f>VLOOKUP(FH$3,[2]分国家汇总!$A:$AW,$A28,FALSE)</f>
        <v>#N/A</v>
      </c>
      <c r="FI28" s="71" t="e">
        <f>VLOOKUP(FI$3,[2]分国家汇总!$A:$AW,$A28,FALSE)</f>
        <v>#N/A</v>
      </c>
      <c r="FJ28" s="71" t="e">
        <f>VLOOKUP(FJ$3,[2]分国家汇总!$A:$AW,$A28,FALSE)</f>
        <v>#N/A</v>
      </c>
      <c r="FK28" s="71" t="e">
        <f>VLOOKUP(FK$3,[2]分国家汇总!$A:$AW,$A28,FALSE)</f>
        <v>#N/A</v>
      </c>
      <c r="FL28" s="71" t="e">
        <f>VLOOKUP(FL$3,[2]分国家汇总!$A:$AW,$A28,FALSE)</f>
        <v>#N/A</v>
      </c>
      <c r="FM28" s="71" t="e">
        <f>VLOOKUP(FM$3,[2]分国家汇总!$A:$AW,$A28,FALSE)</f>
        <v>#N/A</v>
      </c>
      <c r="FN28" s="71" t="e">
        <f>VLOOKUP(FN$3,[2]分国家汇总!$A:$AW,$A28,FALSE)</f>
        <v>#N/A</v>
      </c>
      <c r="FO28" s="71" t="e">
        <f>VLOOKUP(FO$3,[2]分国家汇总!$A:$AW,$A28,FALSE)</f>
        <v>#N/A</v>
      </c>
      <c r="FP28" s="71" t="e">
        <f>VLOOKUP(FP$3,[2]分国家汇总!$A:$AW,$A28,FALSE)</f>
        <v>#N/A</v>
      </c>
      <c r="FQ28" s="71" t="e">
        <f>VLOOKUP(FQ$3,[2]分国家汇总!$A:$AW,$A28,FALSE)</f>
        <v>#N/A</v>
      </c>
      <c r="FR28" s="71" t="e">
        <f>VLOOKUP(FR$3,[2]分国家汇总!$A:$AW,$A28,FALSE)</f>
        <v>#N/A</v>
      </c>
      <c r="FS28" s="71" t="e">
        <f>VLOOKUP(FS$3,[2]分国家汇总!$A:$AW,$A28,FALSE)</f>
        <v>#N/A</v>
      </c>
      <c r="FT28" s="71" t="e">
        <f>VLOOKUP(FT$3,[2]分国家汇总!$A:$AW,$A28,FALSE)</f>
        <v>#N/A</v>
      </c>
      <c r="FU28" s="71" t="e">
        <f>VLOOKUP(FU$3,[2]分国家汇总!$A:$AW,$A28,FALSE)</f>
        <v>#N/A</v>
      </c>
      <c r="FV28" s="71" t="e">
        <f>VLOOKUP(FV$3,[2]分国家汇总!$A:$AW,$A28,FALSE)</f>
        <v>#N/A</v>
      </c>
      <c r="FW28" s="71" t="e">
        <f>VLOOKUP(FW$3,[2]分国家汇总!$A:$AW,$A28,FALSE)</f>
        <v>#N/A</v>
      </c>
      <c r="FX28" s="71" t="e">
        <f>VLOOKUP(FX$3,[2]分国家汇总!$A:$AW,$A28,FALSE)</f>
        <v>#N/A</v>
      </c>
      <c r="FY28" s="71" t="e">
        <f>VLOOKUP(FY$3,[2]分国家汇总!$A:$AW,$A28,FALSE)</f>
        <v>#N/A</v>
      </c>
      <c r="FZ28" s="71" t="e">
        <f>VLOOKUP(FZ$3,[2]分国家汇总!$A:$AW,$A28,FALSE)</f>
        <v>#N/A</v>
      </c>
      <c r="GA28" s="71" t="e">
        <f>VLOOKUP(GA$3,[2]分国家汇总!$A:$AW,$A28,FALSE)</f>
        <v>#N/A</v>
      </c>
      <c r="GB28" s="71" t="e">
        <f>VLOOKUP(GB$3,[2]分国家汇总!$A:$AW,$A28,FALSE)</f>
        <v>#N/A</v>
      </c>
      <c r="GC28" s="71" t="e">
        <f>VLOOKUP(GC$3,[2]分国家汇总!$A:$AW,$A28,FALSE)</f>
        <v>#N/A</v>
      </c>
      <c r="GD28" s="71" t="e">
        <f>VLOOKUP(GD$3,[2]分国家汇总!$A:$AW,$A28,FALSE)</f>
        <v>#N/A</v>
      </c>
      <c r="GE28" s="71" t="e">
        <f>VLOOKUP(GE$3,[2]分国家汇总!$A:$AW,$A28,FALSE)</f>
        <v>#N/A</v>
      </c>
      <c r="GF28" s="71" t="e">
        <f>VLOOKUP(GF$3,[2]分国家汇总!$A:$AW,$A28,FALSE)</f>
        <v>#N/A</v>
      </c>
      <c r="GG28" s="71" t="e">
        <f>VLOOKUP(GG$3,[2]分国家汇总!$A:$AW,$A28,FALSE)</f>
        <v>#N/A</v>
      </c>
      <c r="GH28" s="71" t="e">
        <f>VLOOKUP(GH$3,[2]分国家汇总!$A:$AW,$A28,FALSE)</f>
        <v>#N/A</v>
      </c>
      <c r="GI28" s="71" t="e">
        <f>VLOOKUP(GI$3,[2]分国家汇总!$A:$AW,$A28,FALSE)</f>
        <v>#N/A</v>
      </c>
      <c r="GJ28" s="71" t="e">
        <f>VLOOKUP(GJ$3,[2]分国家汇总!$A:$AW,$A28,FALSE)</f>
        <v>#N/A</v>
      </c>
      <c r="GK28" s="71" t="e">
        <f>VLOOKUP(GK$3,[2]分国家汇总!$A:$AW,$A28,FALSE)</f>
        <v>#N/A</v>
      </c>
      <c r="GL28" s="71" t="e">
        <f>VLOOKUP(GL$3,[2]分国家汇总!$A:$AW,$A28,FALSE)</f>
        <v>#N/A</v>
      </c>
      <c r="GM28" s="71" t="e">
        <f>VLOOKUP(GM$3,[2]分国家汇总!$A:$AW,$A28,FALSE)</f>
        <v>#N/A</v>
      </c>
      <c r="GN28" s="71" t="e">
        <f>VLOOKUP(GN$3,[2]分国家汇总!$A:$AW,$A28,FALSE)</f>
        <v>#N/A</v>
      </c>
      <c r="GO28" s="71" t="e">
        <f>VLOOKUP(GO$3,[2]分国家汇总!$A:$AW,$A28,FALSE)</f>
        <v>#N/A</v>
      </c>
      <c r="GP28" s="71" t="e">
        <f>VLOOKUP(GP$3,[2]分国家汇总!$A:$AW,$A28,FALSE)</f>
        <v>#N/A</v>
      </c>
      <c r="GQ28" s="71" t="e">
        <f>VLOOKUP(GQ$3,[2]分国家汇总!$A:$AW,$A28,FALSE)</f>
        <v>#N/A</v>
      </c>
      <c r="GR28" s="71" t="e">
        <f>VLOOKUP(GR$3,[2]分国家汇总!$A:$AW,$A28,FALSE)</f>
        <v>#N/A</v>
      </c>
      <c r="GS28" s="71" t="e">
        <f>VLOOKUP(GS$3,[2]分国家汇总!$A:$AW,$A28,FALSE)</f>
        <v>#N/A</v>
      </c>
      <c r="GT28" s="71" t="e">
        <f>VLOOKUP(GT$3,[2]分国家汇总!$A:$AW,$A28,FALSE)</f>
        <v>#N/A</v>
      </c>
      <c r="GU28" s="71" t="e">
        <f>VLOOKUP(GU$3,[2]分国家汇总!$A:$AW,$A28,FALSE)</f>
        <v>#N/A</v>
      </c>
      <c r="GV28" s="71" t="e">
        <f>VLOOKUP(GV$3,[2]分国家汇总!$A:$AW,$A28,FALSE)</f>
        <v>#N/A</v>
      </c>
      <c r="GW28" s="71" t="e">
        <f>VLOOKUP(GW$3,[2]分国家汇总!$A:$AW,$A28,FALSE)</f>
        <v>#N/A</v>
      </c>
      <c r="GX28" s="71" t="e">
        <f>VLOOKUP(GX$3,[2]分国家汇总!$A:$AW,$A28,FALSE)</f>
        <v>#N/A</v>
      </c>
      <c r="GY28" s="71" t="e">
        <f>VLOOKUP(GY$3,[2]分国家汇总!$A:$AW,$A28,FALSE)</f>
        <v>#N/A</v>
      </c>
      <c r="GZ28" s="71" t="e">
        <f>VLOOKUP(GZ$3,[2]分国家汇总!$A:$AW,$A28,FALSE)</f>
        <v>#N/A</v>
      </c>
      <c r="HA28" s="71" t="e">
        <f>VLOOKUP(HA$3,[2]分国家汇总!$A:$AW,$A28,FALSE)</f>
        <v>#N/A</v>
      </c>
      <c r="HB28" s="71" t="e">
        <f>VLOOKUP(HB$3,[2]分国家汇总!$A:$AW,$A28,FALSE)</f>
        <v>#N/A</v>
      </c>
      <c r="HC28" s="71" t="e">
        <f>VLOOKUP(HC$3,[2]分国家汇总!$A:$AW,$A28,FALSE)</f>
        <v>#N/A</v>
      </c>
      <c r="HD28" s="71" t="e">
        <f>VLOOKUP(HD$3,[2]分国家汇总!$A:$AW,$A28,FALSE)</f>
        <v>#N/A</v>
      </c>
      <c r="HE28" s="71" t="e">
        <f>VLOOKUP(HE$3,[2]分国家汇总!$A:$AW,$A28,FALSE)</f>
        <v>#N/A</v>
      </c>
      <c r="HF28" s="71" t="e">
        <f>VLOOKUP(HF$3,[2]分国家汇总!$A:$AW,$A28,FALSE)</f>
        <v>#N/A</v>
      </c>
      <c r="HG28" s="71" t="e">
        <f>VLOOKUP(HG$3,[2]分国家汇总!$A:$AW,$A28,FALSE)</f>
        <v>#N/A</v>
      </c>
      <c r="HH28" s="71" t="e">
        <f>VLOOKUP(HH$3,[2]分国家汇总!$A:$AW,$A28,FALSE)</f>
        <v>#N/A</v>
      </c>
      <c r="HI28" s="71" t="e">
        <f>VLOOKUP(HI$3,[2]分国家汇总!$A:$AW,$A28,FALSE)</f>
        <v>#N/A</v>
      </c>
      <c r="HJ28" s="71" t="e">
        <f>VLOOKUP(HJ$3,[2]分国家汇总!$A:$AW,$A28,FALSE)</f>
        <v>#N/A</v>
      </c>
      <c r="HK28" s="71" t="e">
        <f>VLOOKUP(HK$3,[2]分国家汇总!$A:$AW,$A28,FALSE)</f>
        <v>#N/A</v>
      </c>
      <c r="HL28" s="71" t="e">
        <f>VLOOKUP(HL$3,[2]分国家汇总!$A:$AW,$A28,FALSE)</f>
        <v>#N/A</v>
      </c>
      <c r="HM28" s="71" t="e">
        <f>VLOOKUP(HM$3,[2]分国家汇总!$A:$AW,$A28,FALSE)</f>
        <v>#N/A</v>
      </c>
      <c r="HN28" s="71" t="e">
        <f>VLOOKUP(HN$3,[2]分国家汇总!$A:$AW,$A28,FALSE)</f>
        <v>#N/A</v>
      </c>
      <c r="HO28" s="71" t="e">
        <f>VLOOKUP(HO$3,[2]分国家汇总!$A:$AW,$A28,FALSE)</f>
        <v>#N/A</v>
      </c>
      <c r="HP28" s="71" t="e">
        <f>VLOOKUP(HP$3,[2]分国家汇总!$A:$AW,$A28,FALSE)</f>
        <v>#N/A</v>
      </c>
      <c r="HQ28" s="71" t="e">
        <f>VLOOKUP(HQ$3,[2]分国家汇总!$A:$AW,$A28,FALSE)</f>
        <v>#N/A</v>
      </c>
      <c r="HR28" s="71" t="e">
        <f>VLOOKUP(HR$3,[2]分国家汇总!$A:$AW,$A28,FALSE)</f>
        <v>#N/A</v>
      </c>
      <c r="HS28" s="71" t="e">
        <f>VLOOKUP(HS$3,[2]分国家汇总!$A:$AW,$A28,FALSE)</f>
        <v>#N/A</v>
      </c>
      <c r="HT28" s="71" t="e">
        <f>VLOOKUP(HT$3,[2]分国家汇总!$A:$AW,$A28,FALSE)</f>
        <v>#N/A</v>
      </c>
      <c r="HU28" s="71" t="e">
        <f>VLOOKUP(HU$3,[2]分国家汇总!$A:$AW,$A28,FALSE)</f>
        <v>#N/A</v>
      </c>
      <c r="HV28" s="71" t="e">
        <f>VLOOKUP(HV$3,[2]分国家汇总!$A:$AW,$A28,FALSE)</f>
        <v>#N/A</v>
      </c>
      <c r="HW28" s="71" t="e">
        <f>VLOOKUP(HW$3,[2]分国家汇总!$A:$AW,$A28,FALSE)</f>
        <v>#N/A</v>
      </c>
      <c r="HX28" s="71" t="e">
        <f>VLOOKUP(HX$3,[2]分国家汇总!$A:$AW,$A28,FALSE)</f>
        <v>#N/A</v>
      </c>
      <c r="HY28" s="71" t="str">
        <f>IF(ISERROR(VLOOKUP(HY$3,[2]分国家汇总!$A:$AW,$A28,FALSE)),"",VLOOKUP(HY$3,[2]分国家汇总!$A:$AW,$A28,FALSE))</f>
        <v/>
      </c>
      <c r="HZ28" s="71" t="str">
        <f>IF(ISERROR(VLOOKUP(HZ$3,[2]分国家汇总!$A:$AW,$A28,FALSE)),"",VLOOKUP(HZ$3,[2]分国家汇总!$A:$AW,$A28,FALSE))</f>
        <v/>
      </c>
      <c r="IA28" s="71" t="str">
        <f>IF(ISERROR(VLOOKUP(IA$3,[2]分国家汇总!$A:$AW,$A28,FALSE)),"",VLOOKUP(IA$3,[2]分国家汇总!$A:$AW,$A28,FALSE))</f>
        <v/>
      </c>
      <c r="IB28" s="71" t="str">
        <f>IF(ISERROR(VLOOKUP(IB$3,[2]分国家汇总!$A:$AW,$A28,FALSE)),"",VLOOKUP(IB$3,[2]分国家汇总!$A:$AW,$A28,FALSE))</f>
        <v/>
      </c>
      <c r="IC28" s="71" t="str">
        <f>IF(ISERROR(VLOOKUP(IC$3,[2]分国家汇总!$A:$AW,$A28,FALSE)),"",VLOOKUP(IC$3,[2]分国家汇总!$A:$AW,$A28,FALSE))</f>
        <v/>
      </c>
      <c r="ID28" s="71" t="str">
        <f>IF(ISERROR(VLOOKUP(ID$3,[2]分国家汇总!$A:$AW,$A28,FALSE)),"",VLOOKUP(ID$3,[2]分国家汇总!$A:$AW,$A28,FALSE))</f>
        <v/>
      </c>
      <c r="IE28" s="71" t="str">
        <f>IF(ISERROR(VLOOKUP(IE$3,[2]分国家汇总!$A:$AW,$A28,FALSE)),"",VLOOKUP(IE$3,[2]分国家汇总!$A:$AW,$A28,FALSE))</f>
        <v/>
      </c>
      <c r="IF28" s="71" t="str">
        <f>IF(ISERROR(VLOOKUP(IF$3,[2]分国家汇总!$A:$AW,$A28,FALSE)),"",VLOOKUP(IF$3,[2]分国家汇总!$A:$AW,$A28,FALSE))</f>
        <v/>
      </c>
      <c r="IG28" s="71" t="str">
        <f>IF(ISERROR(VLOOKUP(IG$3,[2]分国家汇总!$A:$AW,$A28,FALSE)),"",VLOOKUP(IG$3,[2]分国家汇总!$A:$AW,$A28,FALSE))</f>
        <v/>
      </c>
      <c r="IH28" s="71" t="str">
        <f>IF(ISERROR(VLOOKUP(IH$3,[2]分国家汇总!$A:$AW,$A28,FALSE)),"",VLOOKUP(IH$3,[2]分国家汇总!$A:$AW,$A28,FALSE))</f>
        <v/>
      </c>
      <c r="II28" s="71" t="str">
        <f>IF(ISERROR(VLOOKUP(II$3,[2]分国家汇总!$A:$AW,$A28,FALSE)),"",VLOOKUP(II$3,[2]分国家汇总!$A:$AW,$A28,FALSE))</f>
        <v/>
      </c>
      <c r="IJ28" s="71" t="str">
        <f>IF(ISERROR(VLOOKUP(IJ$3,[2]分国家汇总!$A:$AW,$A28,FALSE)),"",VLOOKUP(IJ$3,[2]分国家汇总!$A:$AW,$A28,FALSE))</f>
        <v/>
      </c>
      <c r="IK28" s="71" t="str">
        <f>IF(ISERROR(VLOOKUP(IK$3,[2]分国家汇总!$A:$AW,$A28,FALSE)),"",VLOOKUP(IK$3,[2]分国家汇总!$A:$AW,$A28,FALSE))</f>
        <v/>
      </c>
      <c r="IL28" s="71" t="str">
        <f>IF(ISERROR(VLOOKUP(IL$3,[2]分国家汇总!$A:$AW,$A28,FALSE)),"",VLOOKUP(IL$3,[2]分国家汇总!$A:$AW,$A28,FALSE))</f>
        <v/>
      </c>
      <c r="IM28" s="71" t="str">
        <f>IF(ISERROR(VLOOKUP(IM$3,[2]分国家汇总!$A:$AW,$A28,FALSE)),"",VLOOKUP(IM$3,[2]分国家汇总!$A:$AW,$A28,FALSE))</f>
        <v/>
      </c>
      <c r="IN28" s="71" t="str">
        <f>IF(ISERROR(VLOOKUP(IN$3,[2]分国家汇总!$A:$AW,$A28,FALSE)),"",VLOOKUP(IN$3,[2]分国家汇总!$A:$AW,$A28,FALSE))</f>
        <v/>
      </c>
      <c r="IO28" s="71" t="str">
        <f>IF(ISERROR(VLOOKUP(IO$3,[2]分国家汇总!$A:$AW,$A28,FALSE)),"",VLOOKUP(IO$3,[2]分国家汇总!$A:$AW,$A28,FALSE))</f>
        <v/>
      </c>
      <c r="IP28" s="71" t="str">
        <f>IF(ISERROR(VLOOKUP(IP$3,[2]分国家汇总!$A:$AW,$A28,FALSE)),"",VLOOKUP(IP$3,[2]分国家汇总!$A:$AW,$A28,FALSE))</f>
        <v/>
      </c>
      <c r="IQ28" s="71" t="str">
        <f>IF(ISERROR(VLOOKUP(IQ$3,[2]分国家汇总!$A:$AW,$A28,FALSE)),"",VLOOKUP(IQ$3,[2]分国家汇总!$A:$AW,$A28,FALSE))</f>
        <v/>
      </c>
      <c r="IR28" s="71" t="str">
        <f>IF(ISERROR(VLOOKUP(IR$3,[2]分国家汇总!$A:$AW,$A28,FALSE)),"",VLOOKUP(IR$3,[2]分国家汇总!$A:$AW,$A28,FALSE))</f>
        <v/>
      </c>
      <c r="IS28" s="71" t="str">
        <f>IF(ISERROR(VLOOKUP(IS$3,[2]分国家汇总!$A:$AW,$A28,FALSE)),"",VLOOKUP(IS$3,[2]分国家汇总!$A:$AW,$A28,FALSE))</f>
        <v/>
      </c>
      <c r="IT28" s="71" t="str">
        <f>IF(ISERROR(VLOOKUP(IT$3,[2]分国家汇总!$A:$AW,$A28,FALSE)),"",VLOOKUP(IT$3,[2]分国家汇总!$A:$AW,$A28,FALSE))</f>
        <v/>
      </c>
      <c r="IU28" s="71" t="str">
        <f>IF(ISERROR(VLOOKUP(IU$3,[2]分国家汇总!$A:$AW,$A28,FALSE)),"",VLOOKUP(IU$3,[2]分国家汇总!$A:$AW,$A28,FALSE))</f>
        <v/>
      </c>
      <c r="IV28" s="71" t="str">
        <f>IF(ISERROR(VLOOKUP(IV$3,[2]分国家汇总!$A:$AW,$A28,FALSE)),"",VLOOKUP(IV$3,[2]分国家汇总!$A:$AW,$A28,FALSE))</f>
        <v/>
      </c>
      <c r="IW28" s="71" t="str">
        <f>IF(ISERROR(VLOOKUP(IW$3,[2]分国家汇总!$A:$AW,$A28,FALSE)),"",VLOOKUP(IW$3,[2]分国家汇总!$A:$AW,$A28,FALSE))</f>
        <v/>
      </c>
      <c r="IX28" s="71" t="str">
        <f>IF(ISERROR(VLOOKUP(IX$3,[2]分国家汇总!$A:$AW,$A28,FALSE)),"",VLOOKUP(IX$3,[2]分国家汇总!$A:$AW,$A28,FALSE))</f>
        <v/>
      </c>
      <c r="IY28" s="71" t="str">
        <f>IF(ISERROR(VLOOKUP(IY$3,[2]分国家汇总!$A:$AW,$A28,FALSE)),"",VLOOKUP(IY$3,[2]分国家汇总!$A:$AW,$A28,FALSE))</f>
        <v/>
      </c>
      <c r="IZ28" s="71" t="str">
        <f>IF(ISERROR(VLOOKUP(IZ$3,[2]分国家汇总!$A:$AW,$A28,FALSE)),"",VLOOKUP(IZ$3,[2]分国家汇总!$A:$AW,$A28,FALSE))</f>
        <v/>
      </c>
      <c r="JA28" s="71" t="str">
        <f>IF(ISERROR(VLOOKUP(JA$3,[2]分国家汇总!$A:$AW,$A28,FALSE)),"",VLOOKUP(JA$3,[2]分国家汇总!$A:$AW,$A28,FALSE))</f>
        <v/>
      </c>
      <c r="JB28" s="71" t="str">
        <f>IF(ISERROR(VLOOKUP(JB$3,[2]分国家汇总!$A:$AW,$A28,FALSE)),"",VLOOKUP(JB$3,[2]分国家汇总!$A:$AW,$A28,FALSE))</f>
        <v/>
      </c>
      <c r="JC28" s="71" t="str">
        <f>IF(ISERROR(VLOOKUP(JC$3,[2]分国家汇总!$A:$AW,$A28,FALSE)),"",VLOOKUP(JC$3,[2]分国家汇总!$A:$AW,$A28,FALSE))</f>
        <v/>
      </c>
      <c r="JD28" s="71" t="str">
        <f>IF(ISERROR(VLOOKUP(JD$3,[2]分国家汇总!$A:$AW,$A28,FALSE)),"",VLOOKUP(JD$3,[2]分国家汇总!$A:$AW,$A28,FALSE))</f>
        <v/>
      </c>
      <c r="JE28" s="71" t="str">
        <f>IF(ISERROR(VLOOKUP(JE$3,[2]分国家汇总!$A:$AW,$A28,FALSE)),"",VLOOKUP(JE$3,[2]分国家汇总!$A:$AW,$A28,FALSE))</f>
        <v/>
      </c>
      <c r="JF28" s="71" t="str">
        <f>IF(ISERROR(VLOOKUP(JF$3,[2]分国家汇总!$A:$AW,$A28,FALSE)),"",VLOOKUP(JF$3,[2]分国家汇总!$A:$AW,$A28,FALSE))</f>
        <v/>
      </c>
      <c r="JG28" s="71" t="str">
        <f>IF(ISERROR(VLOOKUP(JG$3,[2]分国家汇总!$A:$AW,$A28,FALSE)),"",VLOOKUP(JG$3,[2]分国家汇总!$A:$AW,$A28,FALSE))</f>
        <v/>
      </c>
      <c r="JH28" s="71" t="str">
        <f>IF(ISERROR(VLOOKUP(JH$3,[2]分国家汇总!$A:$AW,$A28,FALSE)),"",VLOOKUP(JH$3,[2]分国家汇总!$A:$AW,$A28,FALSE))</f>
        <v/>
      </c>
      <c r="JI28" s="71" t="str">
        <f>IF(ISERROR(VLOOKUP(JI$3,[2]分国家汇总!$A:$AW,$A28,FALSE)),"",VLOOKUP(JI$3,[2]分国家汇总!$A:$AW,$A28,FALSE))</f>
        <v/>
      </c>
      <c r="JJ28" s="71" t="str">
        <f>IF(ISERROR(VLOOKUP(JJ$3,[2]分国家汇总!$A:$AW,$A28,FALSE)),"",VLOOKUP(JJ$3,[2]分国家汇总!$A:$AW,$A28,FALSE))</f>
        <v/>
      </c>
      <c r="JK28" s="71" t="str">
        <f>IF(ISERROR(VLOOKUP(JK$3,[2]分国家汇总!$A:$AW,$A28,FALSE)),"",VLOOKUP(JK$3,[2]分国家汇总!$A:$AW,$A28,FALSE))</f>
        <v/>
      </c>
      <c r="JL28" s="71" t="str">
        <f>IF(ISERROR(VLOOKUP(JL$3,[2]分国家汇总!$A:$AW,$A28,FALSE)),"",VLOOKUP(JL$3,[2]分国家汇总!$A:$AW,$A28,FALSE))</f>
        <v/>
      </c>
      <c r="JM28" s="71" t="str">
        <f>IF(ISERROR(VLOOKUP(JM$3,[2]分国家汇总!$A:$AW,$A28,FALSE)),"",VLOOKUP(JM$3,[2]分国家汇总!$A:$AW,$A28,FALSE))</f>
        <v/>
      </c>
      <c r="JN28" s="71" t="str">
        <f>IF(ISERROR(VLOOKUP(JN$3,[2]分国家汇总!$A:$AW,$A28,FALSE)),"",VLOOKUP(JN$3,[2]分国家汇总!$A:$AW,$A28,FALSE))</f>
        <v/>
      </c>
      <c r="JO28" s="71" t="str">
        <f>IF(ISERROR(VLOOKUP(JO$3,[2]分国家汇总!$A:$AW,$A28,FALSE)),"",VLOOKUP(JO$3,[2]分国家汇总!$A:$AW,$A28,FALSE))</f>
        <v/>
      </c>
      <c r="JP28" s="71" t="str">
        <f>IF(ISERROR(VLOOKUP(JP$3,[2]分国家汇总!$A:$AW,$A28,FALSE)),"",VLOOKUP(JP$3,[2]分国家汇总!$A:$AW,$A28,FALSE))</f>
        <v/>
      </c>
      <c r="JQ28" s="71" t="str">
        <f>IF(ISERROR(VLOOKUP(JQ$3,[2]分国家汇总!$A:$AW,$A28,FALSE)),"",VLOOKUP(JQ$3,[2]分国家汇总!$A:$AW,$A28,FALSE))</f>
        <v/>
      </c>
      <c r="JR28" s="71" t="str">
        <f>IF(ISERROR(VLOOKUP(JR$3,[2]分国家汇总!$A:$AW,$A28,FALSE)),"",VLOOKUP(JR$3,[2]分国家汇总!$A:$AW,$A28,FALSE))</f>
        <v/>
      </c>
      <c r="JS28" s="71" t="str">
        <f>IF(ISERROR(VLOOKUP(JS$3,[2]分国家汇总!$A:$AW,$A28,FALSE)),"",VLOOKUP(JS$3,[2]分国家汇总!$A:$AW,$A28,FALSE))</f>
        <v/>
      </c>
      <c r="JT28" s="71" t="str">
        <f>IF(ISERROR(VLOOKUP(JT$3,[2]分国家汇总!$A:$AW,$A28,FALSE)),"",VLOOKUP(JT$3,[2]分国家汇总!$A:$AW,$A28,FALSE))</f>
        <v/>
      </c>
      <c r="JU28" s="71" t="str">
        <f>IF(ISERROR(VLOOKUP(JU$3,[2]分国家汇总!$A:$AW,$A28,FALSE)),"",VLOOKUP(JU$3,[2]分国家汇总!$A:$AW,$A28,FALSE))</f>
        <v/>
      </c>
      <c r="JV28" s="71" t="str">
        <f>IF(ISERROR(VLOOKUP(JV$3,[2]分国家汇总!$A:$AW,$A28,FALSE)),"",VLOOKUP(JV$3,[2]分国家汇总!$A:$AW,$A28,FALSE))</f>
        <v/>
      </c>
      <c r="JW28" s="71" t="str">
        <f>IF(ISERROR(VLOOKUP(JW$3,[2]分国家汇总!$A:$AW,$A28,FALSE)),"",VLOOKUP(JW$3,[2]分国家汇总!$A:$AW,$A28,FALSE))</f>
        <v/>
      </c>
      <c r="JX28" s="71" t="str">
        <f>IF(ISERROR(VLOOKUP(JX$3,[2]分国家汇总!$A:$AW,$A28,FALSE)),"",VLOOKUP(JX$3,[2]分国家汇总!$A:$AW,$A28,FALSE))</f>
        <v/>
      </c>
      <c r="JY28" s="71" t="str">
        <f>IF(ISERROR(VLOOKUP(JY$3,[2]分国家汇总!$A:$AW,$A28,FALSE)),"",VLOOKUP(JY$3,[2]分国家汇总!$A:$AW,$A28,FALSE))</f>
        <v/>
      </c>
      <c r="JZ28" s="71" t="str">
        <f>IF(ISERROR(VLOOKUP(JZ$3,[2]分国家汇总!$A:$AW,$A28,FALSE)),"",VLOOKUP(JZ$3,[2]分国家汇总!$A:$AW,$A28,FALSE))</f>
        <v/>
      </c>
      <c r="KA28" s="71" t="str">
        <f>IF(ISERROR(VLOOKUP(KA$3,[2]分国家汇总!$A:$AW,$A28,FALSE)),"",VLOOKUP(KA$3,[2]分国家汇总!$A:$AW,$A28,FALSE))</f>
        <v/>
      </c>
      <c r="KB28" s="71" t="str">
        <f>IF(ISERROR(VLOOKUP(KB$3,[2]分国家汇总!$A:$AW,$A28,FALSE)),"",VLOOKUP(KB$3,[2]分国家汇总!$A:$AW,$A28,FALSE))</f>
        <v/>
      </c>
      <c r="KC28" s="71" t="str">
        <f>IF(ISERROR(VLOOKUP(KC$3,[2]分国家汇总!$A:$AW,$A28,FALSE)),"",VLOOKUP(KC$3,[2]分国家汇总!$A:$AW,$A28,FALSE))</f>
        <v/>
      </c>
      <c r="KD28" s="71" t="str">
        <f>IF(ISERROR(VLOOKUP(KD$3,[2]分国家汇总!$A:$AW,$A28,FALSE)),"",VLOOKUP(KD$3,[2]分国家汇总!$A:$AW,$A28,FALSE))</f>
        <v/>
      </c>
      <c r="KE28" s="71" t="str">
        <f>IF(ISERROR(VLOOKUP(KE$3,[2]分国家汇总!$A:$AW,$A28,FALSE)),"",VLOOKUP(KE$3,[2]分国家汇总!$A:$AW,$A28,FALSE))</f>
        <v/>
      </c>
      <c r="KF28" s="71" t="str">
        <f>IF(ISERROR(VLOOKUP(KF$3,[2]分国家汇总!$A:$AW,$A28,FALSE)),"",VLOOKUP(KF$3,[2]分国家汇总!$A:$AW,$A28,FALSE))</f>
        <v/>
      </c>
      <c r="KG28" s="71" t="str">
        <f>IF(ISERROR(VLOOKUP(KG$3,[2]分国家汇总!$A:$AW,$A28,FALSE)),"",VLOOKUP(KG$3,[2]分国家汇总!$A:$AW,$A28,FALSE))</f>
        <v/>
      </c>
      <c r="KH28" s="71" t="str">
        <f>IF(ISERROR(VLOOKUP(KH$3,[2]分国家汇总!$A:$AW,$A28,FALSE)),"",VLOOKUP(KH$3,[2]分国家汇总!$A:$AW,$A28,FALSE))</f>
        <v/>
      </c>
      <c r="KI28" s="71" t="str">
        <f>IF(ISERROR(VLOOKUP(KI$3,[2]分国家汇总!$A:$AW,$A28,FALSE)),"",VLOOKUP(KI$3,[2]分国家汇总!$A:$AW,$A28,FALSE))</f>
        <v/>
      </c>
      <c r="KJ28" s="71" t="str">
        <f>IF(ISERROR(VLOOKUP(KJ$3,[2]分国家汇总!$A:$AW,$A28,FALSE)),"",VLOOKUP(KJ$3,[2]分国家汇总!$A:$AW,$A28,FALSE))</f>
        <v/>
      </c>
      <c r="KK28" s="71" t="str">
        <f>IF(ISERROR(VLOOKUP(KK$3,[2]分国家汇总!$A:$AW,$A28,FALSE)),"",VLOOKUP(KK$3,[2]分国家汇总!$A:$AW,$A28,FALSE))</f>
        <v/>
      </c>
      <c r="KL28" s="71" t="str">
        <f>IF(ISERROR(VLOOKUP(KL$3,[2]分国家汇总!$A:$AW,$A28,FALSE)),"",VLOOKUP(KL$3,[2]分国家汇总!$A:$AW,$A28,FALSE))</f>
        <v/>
      </c>
      <c r="KM28" s="71" t="str">
        <f>IF(ISERROR(VLOOKUP(KM$3,[2]分国家汇总!$A:$AW,$A28,FALSE)),"",VLOOKUP(KM$3,[2]分国家汇总!$A:$AW,$A28,FALSE))</f>
        <v/>
      </c>
      <c r="KN28" s="71" t="str">
        <f>IF(ISERROR(VLOOKUP(KN$3,[2]分国家汇总!$A:$AW,$A28,FALSE)),"",VLOOKUP(KN$3,[2]分国家汇总!$A:$AW,$A28,FALSE))</f>
        <v/>
      </c>
      <c r="KO28" s="71" t="str">
        <f>IF(ISERROR(VLOOKUP(KO$3,[2]分国家汇总!$A:$AW,$A28,FALSE)),"",VLOOKUP(KO$3,[2]分国家汇总!$A:$AW,$A28,FALSE))</f>
        <v/>
      </c>
      <c r="KP28" s="71" t="str">
        <f>IF(ISERROR(VLOOKUP(KP$3,[2]分国家汇总!$A:$AW,$A28,FALSE)),"",VLOOKUP(KP$3,[2]分国家汇总!$A:$AW,$A28,FALSE))</f>
        <v/>
      </c>
      <c r="KQ28" s="71" t="str">
        <f>IF(ISERROR(VLOOKUP(KQ$3,[2]分国家汇总!$A:$AW,$A28,FALSE)),"",VLOOKUP(KQ$3,[2]分国家汇总!$A:$AW,$A28,FALSE))</f>
        <v/>
      </c>
      <c r="KR28" s="71" t="str">
        <f>IF(ISERROR(VLOOKUP(KR$3,[2]分国家汇总!$A:$AW,$A28,FALSE)),"",VLOOKUP(KR$3,[2]分国家汇总!$A:$AW,$A28,FALSE))</f>
        <v/>
      </c>
      <c r="KS28" s="71" t="str">
        <f>IF(ISERROR(VLOOKUP(KS$3,[2]分国家汇总!$A:$AW,$A28,FALSE)),"",VLOOKUP(KS$3,[2]分国家汇总!$A:$AW,$A28,FALSE))</f>
        <v/>
      </c>
      <c r="KT28" s="71" t="str">
        <f>IF(ISERROR(VLOOKUP(KT$3,[2]分国家汇总!$A:$AW,$A28,FALSE)),"",VLOOKUP(KT$3,[2]分国家汇总!$A:$AW,$A28,FALSE))</f>
        <v/>
      </c>
      <c r="KU28" s="71" t="str">
        <f>IF(ISERROR(VLOOKUP(KU$3,[2]分国家汇总!$A:$AW,$A28,FALSE)),"",VLOOKUP(KU$3,[2]分国家汇总!$A:$AW,$A28,FALSE))</f>
        <v/>
      </c>
      <c r="KV28" s="71" t="str">
        <f>IF(ISERROR(VLOOKUP(KV$3,[2]分国家汇总!$A:$AW,$A28,FALSE)),"",VLOOKUP(KV$3,[2]分国家汇总!$A:$AW,$A28,FALSE))</f>
        <v/>
      </c>
      <c r="KW28" s="71" t="str">
        <f>IF(ISERROR(VLOOKUP(KW$3,[2]分国家汇总!$A:$AW,$A28,FALSE)),"",VLOOKUP(KW$3,[2]分国家汇总!$A:$AW,$A28,FALSE))</f>
        <v/>
      </c>
      <c r="KX28" s="71" t="str">
        <f>IF(ISERROR(VLOOKUP(KX$3,[2]分国家汇总!$A:$AW,$A28,FALSE)),"",VLOOKUP(KX$3,[2]分国家汇总!$A:$AW,$A28,FALSE))</f>
        <v/>
      </c>
      <c r="KY28" s="71" t="str">
        <f>IF(ISERROR(VLOOKUP(KY$3,[2]分国家汇总!$A:$AW,$A28,FALSE)),"",VLOOKUP(KY$3,[2]分国家汇总!$A:$AW,$A28,FALSE))</f>
        <v/>
      </c>
      <c r="KZ28" s="71" t="str">
        <f>IF(ISERROR(VLOOKUP(KZ$3,[2]分国家汇总!$A:$AW,$A28,FALSE)),"",VLOOKUP(KZ$3,[2]分国家汇总!$A:$AW,$A28,FALSE))</f>
        <v/>
      </c>
      <c r="LA28" s="71" t="str">
        <f>IF(ISERROR(VLOOKUP(LA$3,[2]分国家汇总!$A:$AW,$A28,FALSE)),"",VLOOKUP(LA$3,[2]分国家汇总!$A:$AW,$A28,FALSE))</f>
        <v/>
      </c>
      <c r="LB28" s="71" t="str">
        <f>IF(ISERROR(VLOOKUP(LB$3,[2]分国家汇总!$A:$AW,$A28,FALSE)),"",VLOOKUP(LB$3,[2]分国家汇总!$A:$AW,$A28,FALSE))</f>
        <v/>
      </c>
      <c r="LC28" s="71" t="str">
        <f>IF(ISERROR(VLOOKUP(LC$3,[2]分国家汇总!$A:$AW,$A28,FALSE)),"",VLOOKUP(LC$3,[2]分国家汇总!$A:$AW,$A28,FALSE))</f>
        <v/>
      </c>
      <c r="LD28" s="71" t="str">
        <f>IF(ISERROR(VLOOKUP(LD$3,[2]分国家汇总!$A:$AW,$A28,FALSE)),"",VLOOKUP(LD$3,[2]分国家汇总!$A:$AW,$A28,FALSE))</f>
        <v/>
      </c>
      <c r="LE28" s="71" t="str">
        <f>IF(ISERROR(VLOOKUP(LE$3,[2]分国家汇总!$A:$AW,$A28,FALSE)),"",VLOOKUP(LE$3,[2]分国家汇总!$A:$AW,$A28,FALSE))</f>
        <v/>
      </c>
      <c r="LF28" s="71" t="str">
        <f>IF(ISERROR(VLOOKUP(LF$3,[2]分国家汇总!$A:$AW,$A28,FALSE)),"",VLOOKUP(LF$3,[2]分国家汇总!$A:$AW,$A28,FALSE))</f>
        <v/>
      </c>
      <c r="LG28" s="71" t="str">
        <f>IF(ISERROR(VLOOKUP(LG$3,[2]分国家汇总!$A:$AW,$A28,FALSE)),"",VLOOKUP(LG$3,[2]分国家汇总!$A:$AW,$A28,FALSE))</f>
        <v/>
      </c>
      <c r="LH28" s="71" t="str">
        <f>IF(ISERROR(VLOOKUP(LH$3,[2]分国家汇总!$A:$AW,$A28,FALSE)),"",VLOOKUP(LH$3,[2]分国家汇总!$A:$AW,$A28,FALSE))</f>
        <v/>
      </c>
      <c r="LI28" s="71" t="str">
        <f>IF(ISERROR(VLOOKUP(LI$3,[2]分国家汇总!$A:$AW,$A28,FALSE)),"",VLOOKUP(LI$3,[2]分国家汇总!$A:$AW,$A28,FALSE))</f>
        <v/>
      </c>
      <c r="LJ28" s="71" t="str">
        <f>IF(ISERROR(VLOOKUP(LJ$3,[2]分国家汇总!$A:$AW,$A28,FALSE)),"",VLOOKUP(LJ$3,[2]分国家汇总!$A:$AW,$A28,FALSE))</f>
        <v/>
      </c>
      <c r="LK28" s="71" t="str">
        <f>IF(ISERROR(VLOOKUP(LK$3,[2]分国家汇总!$A:$AW,$A28,FALSE)),"",VLOOKUP(LK$3,[2]分国家汇总!$A:$AW,$A28,FALSE))</f>
        <v/>
      </c>
      <c r="LL28" s="71" t="str">
        <f>IF(ISERROR(VLOOKUP(LL$3,[2]分国家汇总!$A:$AW,$A28,FALSE)),"",VLOOKUP(LL$3,[2]分国家汇总!$A:$AW,$A28,FALSE))</f>
        <v/>
      </c>
      <c r="LM28" s="71" t="str">
        <f>IF(ISERROR(VLOOKUP(LM$3,[2]分国家汇总!$A:$AW,$A28,FALSE)),"",VLOOKUP(LM$3,[2]分国家汇总!$A:$AW,$A28,FALSE))</f>
        <v/>
      </c>
      <c r="LN28" s="71" t="str">
        <f>IF(ISERROR(VLOOKUP(LN$3,[2]分国家汇总!$A:$AW,$A28,FALSE)),"",VLOOKUP(LN$3,[2]分国家汇总!$A:$AW,$A28,FALSE))</f>
        <v/>
      </c>
      <c r="LO28" s="71" t="str">
        <f>IF(ISERROR(VLOOKUP(LO$3,[2]分国家汇总!$A:$AW,$A28,FALSE)),"",VLOOKUP(LO$3,[2]分国家汇总!$A:$AW,$A28,FALSE))</f>
        <v/>
      </c>
      <c r="LP28" s="71" t="str">
        <f>IF(ISERROR(VLOOKUP(LP$3,[2]分国家汇总!$A:$AW,$A28,FALSE)),"",VLOOKUP(LP$3,[2]分国家汇总!$A:$AW,$A28,FALSE))</f>
        <v/>
      </c>
      <c r="LQ28" s="71" t="str">
        <f>IF(ISERROR(VLOOKUP(LQ$3,[2]分国家汇总!$A:$AW,$A28,FALSE)),"",VLOOKUP(LQ$3,[2]分国家汇总!$A:$AW,$A28,FALSE))</f>
        <v/>
      </c>
      <c r="LR28" s="71" t="str">
        <f>IF(ISERROR(VLOOKUP(LR$3,[2]分国家汇总!$A:$AW,$A28,FALSE)),"",VLOOKUP(LR$3,[2]分国家汇总!$A:$AW,$A28,FALSE))</f>
        <v/>
      </c>
      <c r="LS28" s="71" t="str">
        <f>IF(ISERROR(VLOOKUP(LS$3,[2]分国家汇总!$A:$AW,$A28,FALSE)),"",VLOOKUP(LS$3,[2]分国家汇总!$A:$AW,$A28,FALSE))</f>
        <v/>
      </c>
      <c r="LT28" s="71" t="str">
        <f>IF(ISERROR(VLOOKUP(LT$3,[2]分国家汇总!$A:$AW,$A28,FALSE)),"",VLOOKUP(LT$3,[2]分国家汇总!$A:$AW,$A28,FALSE))</f>
        <v/>
      </c>
      <c r="LU28" s="71" t="str">
        <f>IF(ISERROR(VLOOKUP(LU$3,[2]分国家汇总!$A:$AW,$A28,FALSE)),"",VLOOKUP(LU$3,[2]分国家汇总!$A:$AW,$A28,FALSE))</f>
        <v/>
      </c>
      <c r="LV28" s="71" t="str">
        <f>IF(ISERROR(VLOOKUP(LV$3,[2]分国家汇总!$A:$AW,$A28,FALSE)),"",VLOOKUP(LV$3,[2]分国家汇总!$A:$AW,$A28,FALSE))</f>
        <v/>
      </c>
      <c r="LW28" s="71" t="str">
        <f>IF(ISERROR(VLOOKUP(LW$3,[2]分国家汇总!$A:$AW,$A28,FALSE)),"",VLOOKUP(LW$3,[2]分国家汇总!$A:$AW,$A28,FALSE))</f>
        <v/>
      </c>
      <c r="LX28" s="71" t="str">
        <f>IF(ISERROR(VLOOKUP(LX$3,[2]分国家汇总!$A:$AW,$A28,FALSE)),"",VLOOKUP(LX$3,[2]分国家汇总!$A:$AW,$A28,FALSE))</f>
        <v/>
      </c>
      <c r="LY28" s="71" t="str">
        <f>IF(ISERROR(VLOOKUP(LY$3,[2]分国家汇总!$A:$AW,$A28,FALSE)),"",VLOOKUP(LY$3,[2]分国家汇总!$A:$AW,$A28,FALSE))</f>
        <v/>
      </c>
      <c r="LZ28" s="71" t="str">
        <f>IF(ISERROR(VLOOKUP(LZ$3,[2]分国家汇总!$A:$AW,$A28,FALSE)),"",VLOOKUP(LZ$3,[2]分国家汇总!$A:$AW,$A28,FALSE))</f>
        <v/>
      </c>
      <c r="MA28" s="71" t="str">
        <f>IF(ISERROR(VLOOKUP(MA$3,[2]分国家汇总!$A:$AW,$A28,FALSE)),"",VLOOKUP(MA$3,[2]分国家汇总!$A:$AW,$A28,FALSE))</f>
        <v/>
      </c>
      <c r="MB28" s="71" t="str">
        <f>IF(ISERROR(VLOOKUP(MB$3,[2]分国家汇总!$A:$AW,$A28,FALSE)),"",VLOOKUP(MB$3,[2]分国家汇总!$A:$AW,$A28,FALSE))</f>
        <v/>
      </c>
      <c r="MC28" s="71" t="str">
        <f>IF(ISERROR(VLOOKUP(MC$3,[2]分国家汇总!$A:$AW,$A28,FALSE)),"",VLOOKUP(MC$3,[2]分国家汇总!$A:$AW,$A28,FALSE))</f>
        <v/>
      </c>
      <c r="MD28" s="71" t="str">
        <f>IF(ISERROR(VLOOKUP(MD$3,[2]分国家汇总!$A:$AW,$A28,FALSE)),"",VLOOKUP(MD$3,[2]分国家汇总!$A:$AW,$A28,FALSE))</f>
        <v/>
      </c>
      <c r="ME28" s="71" t="str">
        <f>IF(ISERROR(VLOOKUP(ME$3,[2]分国家汇总!$A:$AW,$A28,FALSE)),"",VLOOKUP(ME$3,[2]分国家汇总!$A:$AW,$A28,FALSE))</f>
        <v/>
      </c>
      <c r="MF28" s="71" t="str">
        <f>IF(ISERROR(VLOOKUP(MF$3,[2]分国家汇总!$A:$AW,$A28,FALSE)),"",VLOOKUP(MF$3,[2]分国家汇总!$A:$AW,$A28,FALSE))</f>
        <v/>
      </c>
      <c r="MG28" s="71" t="str">
        <f>IF(ISERROR(VLOOKUP(MG$3,[2]分国家汇总!$A:$AW,$A28,FALSE)),"",VLOOKUP(MG$3,[2]分国家汇总!$A:$AW,$A28,FALSE))</f>
        <v/>
      </c>
      <c r="MH28" s="71" t="str">
        <f>IF(ISERROR(VLOOKUP(MH$3,[2]分国家汇总!$A:$AW,$A28,FALSE)),"",VLOOKUP(MH$3,[2]分国家汇总!$A:$AW,$A28,FALSE))</f>
        <v/>
      </c>
      <c r="MI28" s="71" t="str">
        <f>IF(ISERROR(VLOOKUP(MI$3,[2]分国家汇总!$A:$AW,$A28,FALSE)),"",VLOOKUP(MI$3,[2]分国家汇总!$A:$AW,$A28,FALSE))</f>
        <v/>
      </c>
      <c r="MJ28" s="71" t="str">
        <f>IF(ISERROR(VLOOKUP(MJ$3,[2]分国家汇总!$A:$AW,$A28,FALSE)),"",VLOOKUP(MJ$3,[2]分国家汇总!$A:$AW,$A28,FALSE))</f>
        <v/>
      </c>
      <c r="MK28" s="71" t="str">
        <f>IF(ISERROR(VLOOKUP(MK$3,[2]分国家汇总!$A:$AW,$A28,FALSE)),"",VLOOKUP(MK$3,[2]分国家汇总!$A:$AW,$A28,FALSE))</f>
        <v/>
      </c>
      <c r="ML28" s="71" t="str">
        <f>IF(ISERROR(VLOOKUP(ML$3,[2]分国家汇总!$A:$AW,$A28,FALSE)),"",VLOOKUP(ML$3,[2]分国家汇总!$A:$AW,$A28,FALSE))</f>
        <v/>
      </c>
      <c r="MM28" s="71" t="str">
        <f>IF(ISERROR(VLOOKUP(MM$3,[2]分国家汇总!$A:$AW,$A28,FALSE)),"",VLOOKUP(MM$3,[2]分国家汇总!$A:$AW,$A28,FALSE))</f>
        <v/>
      </c>
      <c r="MN28" s="71" t="str">
        <f>IF(ISERROR(VLOOKUP(MN$3,[2]分国家汇总!$A:$AW,$A28,FALSE)),"",VLOOKUP(MN$3,[2]分国家汇总!$A:$AW,$A28,FALSE))</f>
        <v/>
      </c>
      <c r="MO28" s="71" t="str">
        <f>IF(ISERROR(VLOOKUP(MO$3,[2]分国家汇总!$A:$AW,$A28,FALSE)),"",VLOOKUP(MO$3,[2]分国家汇总!$A:$AW,$A28,FALSE))</f>
        <v/>
      </c>
      <c r="MP28" s="71" t="str">
        <f>IF(ISERROR(VLOOKUP(MP$3,[2]分国家汇总!$A:$AW,$A28,FALSE)),"",VLOOKUP(MP$3,[2]分国家汇总!$A:$AW,$A28,FALSE))</f>
        <v/>
      </c>
      <c r="MQ28" s="71" t="str">
        <f>IF(ISERROR(VLOOKUP(MQ$3,[2]分国家汇总!$A:$AW,$A28,FALSE)),"",VLOOKUP(MQ$3,[2]分国家汇总!$A:$AW,$A28,FALSE))</f>
        <v/>
      </c>
      <c r="MR28" s="71" t="str">
        <f>IF(ISERROR(VLOOKUP(MR$3,[2]分国家汇总!$A:$AW,$A28,FALSE)),"",VLOOKUP(MR$3,[2]分国家汇总!$A:$AW,$A28,FALSE))</f>
        <v/>
      </c>
      <c r="MS28" s="71" t="str">
        <f>IF(ISERROR(VLOOKUP(MS$3,[2]分国家汇总!$A:$AW,$A28,FALSE)),"",VLOOKUP(MS$3,[2]分国家汇总!$A:$AW,$A28,FALSE))</f>
        <v/>
      </c>
      <c r="MT28" s="71" t="str">
        <f>IF(ISERROR(VLOOKUP(MT$3,[2]分国家汇总!$A:$AW,$A28,FALSE)),"",VLOOKUP(MT$3,[2]分国家汇总!$A:$AW,$A28,FALSE))</f>
        <v/>
      </c>
      <c r="MU28" s="71" t="str">
        <f>IF(ISERROR(VLOOKUP(MU$3,[2]分国家汇总!$A:$AW,$A28,FALSE)),"",VLOOKUP(MU$3,[2]分国家汇总!$A:$AW,$A28,FALSE))</f>
        <v/>
      </c>
      <c r="MV28" s="71" t="str">
        <f>IF(ISERROR(VLOOKUP(MV$3,[2]分国家汇总!$A:$AW,$A28,FALSE)),"",VLOOKUP(MV$3,[2]分国家汇总!$A:$AW,$A28,FALSE))</f>
        <v/>
      </c>
      <c r="MW28" s="71" t="str">
        <f>IF(ISERROR(VLOOKUP(MW$3,[2]分国家汇总!$A:$AW,$A28,FALSE)),"",VLOOKUP(MW$3,[2]分国家汇总!$A:$AW,$A28,FALSE))</f>
        <v/>
      </c>
      <c r="MX28" s="71" t="str">
        <f>IF(ISERROR(VLOOKUP(MX$3,[2]分国家汇总!$A:$AW,$A28,FALSE)),"",VLOOKUP(MX$3,[2]分国家汇总!$A:$AW,$A28,FALSE))</f>
        <v/>
      </c>
      <c r="MY28" s="71" t="str">
        <f>IF(ISERROR(VLOOKUP(MY$3,[2]分国家汇总!$A:$AW,$A28,FALSE)),"",VLOOKUP(MY$3,[2]分国家汇总!$A:$AW,$A28,FALSE))</f>
        <v/>
      </c>
      <c r="MZ28" s="71" t="str">
        <f>IF(ISERROR(VLOOKUP(MZ$3,[2]分国家汇总!$A:$AW,$A28,FALSE)),"",VLOOKUP(MZ$3,[2]分国家汇总!$A:$AW,$A28,FALSE))</f>
        <v/>
      </c>
      <c r="NA28" s="71" t="str">
        <f>IF(ISERROR(VLOOKUP(NA$3,[2]分国家汇总!$A:$AW,$A28,FALSE)),"",VLOOKUP(NA$3,[2]分国家汇总!$A:$AW,$A28,FALSE))</f>
        <v/>
      </c>
      <c r="NB28" s="71" t="str">
        <f>IF(ISERROR(VLOOKUP(NB$3,[2]分国家汇总!$A:$AW,$A28,FALSE)),"",VLOOKUP(NB$3,[2]分国家汇总!$A:$AW,$A28,FALSE))</f>
        <v/>
      </c>
      <c r="NC28" s="71" t="str">
        <f>IF(ISERROR(VLOOKUP(NC$3,[2]分国家汇总!$A:$AW,$A28,FALSE)),"",VLOOKUP(NC$3,[2]分国家汇总!$A:$AW,$A28,FALSE))</f>
        <v/>
      </c>
      <c r="ND28" s="71" t="str">
        <f>IF(ISERROR(VLOOKUP(ND$3,[2]分国家汇总!$A:$AW,$A28,FALSE)),"",VLOOKUP(ND$3,[2]分国家汇总!$A:$AW,$A28,FALSE))</f>
        <v/>
      </c>
      <c r="NE28" s="71" t="str">
        <f>IF(ISERROR(VLOOKUP(NE$3,[2]分国家汇总!$A:$AW,$A28,FALSE)),"",VLOOKUP(NE$3,[2]分国家汇总!$A:$AW,$A28,FALSE))</f>
        <v/>
      </c>
      <c r="NF28" s="71" t="str">
        <f>IF(ISERROR(VLOOKUP(NF$3,[2]分国家汇总!$A:$AW,$A28,FALSE)),"",VLOOKUP(NF$3,[2]分国家汇总!$A:$AW,$A28,FALSE))</f>
        <v/>
      </c>
      <c r="NG28" s="71" t="str">
        <f>IF(ISERROR(VLOOKUP(NG$3,[2]分国家汇总!$A:$AW,$A28,FALSE)),"",VLOOKUP(NG$3,[2]分国家汇总!$A:$AW,$A28,FALSE))</f>
        <v/>
      </c>
      <c r="NH28" s="71" t="str">
        <f>IF(ISERROR(VLOOKUP(NH$3,[2]分国家汇总!$A:$AW,$A28,FALSE)),"",VLOOKUP(NH$3,[2]分国家汇总!$A:$AW,$A28,FALSE))</f>
        <v/>
      </c>
      <c r="NI28" s="71" t="str">
        <f>IF(ISERROR(VLOOKUP(NI$3,[2]分国家汇总!$A:$AW,$A28,FALSE)),"",VLOOKUP(NI$3,[2]分国家汇总!$A:$AW,$A28,FALSE))</f>
        <v/>
      </c>
      <c r="NJ28" s="71" t="str">
        <f>IF(ISERROR(VLOOKUP(NJ$3,[2]分国家汇总!$A:$AW,$A28,FALSE)),"",VLOOKUP(NJ$3,[2]分国家汇总!$A:$AW,$A28,FALSE))</f>
        <v/>
      </c>
      <c r="NK28" s="71" t="str">
        <f>IF(ISERROR(VLOOKUP(NK$3,[2]分国家汇总!$A:$AW,$A28,FALSE)),"",VLOOKUP(NK$3,[2]分国家汇总!$A:$AW,$A28,FALSE))</f>
        <v/>
      </c>
      <c r="NL28" s="71" t="str">
        <f>IF(ISERROR(VLOOKUP(NL$3,[2]分国家汇总!$A:$AW,$A28,FALSE)),"",VLOOKUP(NL$3,[2]分国家汇总!$A:$AW,$A28,FALSE))</f>
        <v/>
      </c>
      <c r="NM28" s="71" t="str">
        <f>IF(ISERROR(VLOOKUP(NM$3,[2]分国家汇总!$A:$AW,$A28,FALSE)),"",VLOOKUP(NM$3,[2]分国家汇总!$A:$AW,$A28,FALSE))</f>
        <v/>
      </c>
      <c r="NN28" s="71" t="str">
        <f>IF(ISERROR(VLOOKUP(NN$3,[2]分国家汇总!$A:$AW,$A28,FALSE)),"",VLOOKUP(NN$3,[2]分国家汇总!$A:$AW,$A28,FALSE))</f>
        <v/>
      </c>
      <c r="NO28" s="71" t="str">
        <f>IF(ISERROR(VLOOKUP(NO$3,[2]分国家汇总!$A:$AW,$A28,FALSE)),"",VLOOKUP(NO$3,[2]分国家汇总!$A:$AW,$A28,FALSE))</f>
        <v/>
      </c>
      <c r="NP28" s="71" t="str">
        <f>IF(ISERROR(VLOOKUP(NP$3,[2]分国家汇总!$A:$AW,$A28,FALSE)),"",VLOOKUP(NP$3,[2]分国家汇总!$A:$AW,$A28,FALSE))</f>
        <v/>
      </c>
      <c r="NQ28" s="71" t="str">
        <f>IF(ISERROR(VLOOKUP(NQ$3,[2]分国家汇总!$A:$AW,$A28,FALSE)),"",VLOOKUP(NQ$3,[2]分国家汇总!$A:$AW,$A28,FALSE))</f>
        <v/>
      </c>
      <c r="NR28" s="71" t="str">
        <f>IF(ISERROR(VLOOKUP(NR$3,[2]分国家汇总!$A:$AW,$A28,FALSE)),"",VLOOKUP(NR$3,[2]分国家汇总!$A:$AW,$A28,FALSE))</f>
        <v/>
      </c>
      <c r="NS28" s="71" t="str">
        <f>IF(ISERROR(VLOOKUP(NS$3,[2]分国家汇总!$A:$AW,$A28,FALSE)),"",VLOOKUP(NS$3,[2]分国家汇总!$A:$AW,$A28,FALSE))</f>
        <v/>
      </c>
      <c r="NT28" s="71" t="str">
        <f>IF(ISERROR(VLOOKUP(NT$3,[2]分国家汇总!$A:$AW,$A28,FALSE)),"",VLOOKUP(NT$3,[2]分国家汇总!$A:$AW,$A28,FALSE))</f>
        <v/>
      </c>
      <c r="NU28" s="71" t="str">
        <f>IF(ISERROR(VLOOKUP(NU$3,[2]分国家汇总!$A:$AW,$A28,FALSE)),"",VLOOKUP(NU$3,[2]分国家汇总!$A:$AW,$A28,FALSE))</f>
        <v/>
      </c>
      <c r="NV28" s="71" t="str">
        <f>IF(ISERROR(VLOOKUP(NV$3,[2]分国家汇总!$A:$AW,$A28,FALSE)),"",VLOOKUP(NV$3,[2]分国家汇总!$A:$AW,$A28,FALSE))</f>
        <v/>
      </c>
      <c r="NW28" s="71" t="str">
        <f>IF(ISERROR(VLOOKUP(NW$3,[2]分国家汇总!$A:$AW,$A28,FALSE)),"",VLOOKUP(NW$3,[2]分国家汇总!$A:$AW,$A28,FALSE))</f>
        <v/>
      </c>
      <c r="NX28" s="71" t="str">
        <f>IF(ISERROR(VLOOKUP(NX$3,[2]分国家汇总!$A:$AW,$A28,FALSE)),"",VLOOKUP(NX$3,[2]分国家汇总!$A:$AW,$A28,FALSE))</f>
        <v/>
      </c>
      <c r="NY28" s="71" t="str">
        <f>IF(ISERROR(VLOOKUP(NY$3,[2]分国家汇总!$A:$AW,$A28,FALSE)),"",VLOOKUP(NY$3,[2]分国家汇总!$A:$AW,$A28,FALSE))</f>
        <v/>
      </c>
      <c r="NZ28" s="71" t="str">
        <f>IF(ISERROR(VLOOKUP(NZ$3,[2]分国家汇总!$A:$AW,$A28,FALSE)),"",VLOOKUP(NZ$3,[2]分国家汇总!$A:$AW,$A28,FALSE))</f>
        <v/>
      </c>
      <c r="OA28" s="71" t="str">
        <f>IF(ISERROR(VLOOKUP(OA$3,[2]分国家汇总!$A:$AW,$A28,FALSE)),"",VLOOKUP(OA$3,[2]分国家汇总!$A:$AW,$A28,FALSE))</f>
        <v/>
      </c>
      <c r="OB28" s="71" t="str">
        <f>IF(ISERROR(VLOOKUP(OB$3,[2]分国家汇总!$A:$AW,$A28,FALSE)),"",VLOOKUP(OB$3,[2]分国家汇总!$A:$AW,$A28,FALSE))</f>
        <v/>
      </c>
      <c r="OC28" s="71" t="str">
        <f>IF(ISERROR(VLOOKUP(OC$3,[2]分国家汇总!$A:$AW,$A28,FALSE)),"",VLOOKUP(OC$3,[2]分国家汇总!$A:$AW,$A28,FALSE))</f>
        <v/>
      </c>
      <c r="OD28" s="71" t="str">
        <f>IF(ISERROR(VLOOKUP(OD$3,[2]分国家汇总!$A:$AW,$A28,FALSE)),"",VLOOKUP(OD$3,[2]分国家汇总!$A:$AW,$A28,FALSE))</f>
        <v/>
      </c>
      <c r="OE28" s="71" t="str">
        <f>IF(ISERROR(VLOOKUP(OE$3,[2]分国家汇总!$A:$AW,$A28,FALSE)),"",VLOOKUP(OE$3,[2]分国家汇总!$A:$AW,$A28,FALSE))</f>
        <v/>
      </c>
      <c r="OF28" s="71" t="str">
        <f>IF(ISERROR(VLOOKUP(OF$3,[2]分国家汇总!$A:$AW,$A28,FALSE)),"",VLOOKUP(OF$3,[2]分国家汇总!$A:$AW,$A28,FALSE))</f>
        <v/>
      </c>
      <c r="OG28" s="71" t="str">
        <f>IF(ISERROR(VLOOKUP(OG$3,[2]分国家汇总!$A:$AW,$A28,FALSE)),"",VLOOKUP(OG$3,[2]分国家汇总!$A:$AW,$A28,FALSE))</f>
        <v/>
      </c>
      <c r="OH28" s="71" t="str">
        <f>IF(ISERROR(VLOOKUP(OH$3,[2]分国家汇总!$A:$AW,$A28,FALSE)),"",VLOOKUP(OH$3,[2]分国家汇总!$A:$AW,$A28,FALSE))</f>
        <v/>
      </c>
      <c r="OI28" s="71" t="str">
        <f>IF(ISERROR(VLOOKUP(OI$3,[2]分国家汇总!$A:$AW,$A28,FALSE)),"",VLOOKUP(OI$3,[2]分国家汇总!$A:$AW,$A28,FALSE))</f>
        <v/>
      </c>
      <c r="OJ28" s="71" t="str">
        <f>IF(ISERROR(VLOOKUP(OJ$3,[2]分国家汇总!$A:$AW,$A28,FALSE)),"",VLOOKUP(OJ$3,[2]分国家汇总!$A:$AW,$A28,FALSE))</f>
        <v/>
      </c>
      <c r="OK28" s="71" t="str">
        <f>IF(ISERROR(VLOOKUP(OK$3,[2]分国家汇总!$A:$AW,$A28,FALSE)),"",VLOOKUP(OK$3,[2]分国家汇总!$A:$AW,$A28,FALSE))</f>
        <v/>
      </c>
      <c r="OL28" s="71" t="str">
        <f>IF(ISERROR(VLOOKUP(OL$3,[2]分国家汇总!$A:$AW,$A28,FALSE)),"",VLOOKUP(OL$3,[2]分国家汇总!$A:$AW,$A28,FALSE))</f>
        <v/>
      </c>
      <c r="OM28" s="71" t="str">
        <f>IF(ISERROR(VLOOKUP(OM$3,[2]分国家汇总!$A:$AW,$A28,FALSE)),"",VLOOKUP(OM$3,[2]分国家汇总!$A:$AW,$A28,FALSE))</f>
        <v/>
      </c>
      <c r="ON28" s="71" t="str">
        <f>IF(ISERROR(VLOOKUP(ON$3,[2]分国家汇总!$A:$AW,$A28,FALSE)),"",VLOOKUP(ON$3,[2]分国家汇总!$A:$AW,$A28,FALSE))</f>
        <v/>
      </c>
      <c r="OO28" s="71" t="str">
        <f>IF(ISERROR(VLOOKUP(OO$3,[2]分国家汇总!$A:$AW,$A28,FALSE)),"",VLOOKUP(OO$3,[2]分国家汇总!$A:$AW,$A28,FALSE))</f>
        <v/>
      </c>
      <c r="OP28" s="71" t="str">
        <f>IF(ISERROR(VLOOKUP(OP$3,[2]分国家汇总!$A:$AW,$A28,FALSE)),"",VLOOKUP(OP$3,[2]分国家汇总!$A:$AW,$A28,FALSE))</f>
        <v/>
      </c>
      <c r="OQ28" s="71" t="str">
        <f>IF(ISERROR(VLOOKUP(OQ$3,[2]分国家汇总!$A:$AW,$A28,FALSE)),"",VLOOKUP(OQ$3,[2]分国家汇总!$A:$AW,$A28,FALSE))</f>
        <v/>
      </c>
      <c r="OR28" s="71" t="str">
        <f>IF(ISERROR(VLOOKUP(OR$3,[2]分国家汇总!$A:$AW,$A28,FALSE)),"",VLOOKUP(OR$3,[2]分国家汇总!$A:$AW,$A28,FALSE))</f>
        <v/>
      </c>
      <c r="OS28" s="71" t="str">
        <f>IF(ISERROR(VLOOKUP(OS$3,[2]分国家汇总!$A:$AW,$A28,FALSE)),"",VLOOKUP(OS$3,[2]分国家汇总!$A:$AW,$A28,FALSE))</f>
        <v/>
      </c>
      <c r="OT28" s="71" t="str">
        <f>IF(ISERROR(VLOOKUP(OT$3,[2]分国家汇总!$A:$AW,$A28,FALSE)),"",VLOOKUP(OT$3,[2]分国家汇总!$A:$AW,$A28,FALSE))</f>
        <v/>
      </c>
      <c r="OU28" s="71" t="str">
        <f>IF(ISERROR(VLOOKUP(OU$3,[2]分国家汇总!$A:$AW,$A28,FALSE)),"",VLOOKUP(OU$3,[2]分国家汇总!$A:$AW,$A28,FALSE))</f>
        <v/>
      </c>
      <c r="OV28" s="71" t="str">
        <f>IF(ISERROR(VLOOKUP(OV$3,[2]分国家汇总!$A:$AW,$A28,FALSE)),"",VLOOKUP(OV$3,[2]分国家汇总!$A:$AW,$A28,FALSE))</f>
        <v/>
      </c>
      <c r="OW28" s="71" t="str">
        <f>IF(ISERROR(VLOOKUP(OW$3,[2]分国家汇总!$A:$AW,$A28,FALSE)),"",VLOOKUP(OW$3,[2]分国家汇总!$A:$AW,$A28,FALSE))</f>
        <v/>
      </c>
      <c r="OX28" s="71" t="str">
        <f>IF(ISERROR(VLOOKUP(OX$3,[2]分国家汇总!$A:$AW,$A28,FALSE)),"",VLOOKUP(OX$3,[2]分国家汇总!$A:$AW,$A28,FALSE))</f>
        <v/>
      </c>
      <c r="OY28" s="71" t="str">
        <f>IF(ISERROR(VLOOKUP(OY$3,[2]分国家汇总!$A:$AW,$A28,FALSE)),"",VLOOKUP(OY$3,[2]分国家汇总!$A:$AW,$A28,FALSE))</f>
        <v/>
      </c>
      <c r="OZ28" s="71" t="str">
        <f>IF(ISERROR(VLOOKUP(OZ$3,[2]分国家汇总!$A:$AW,$A28,FALSE)),"",VLOOKUP(OZ$3,[2]分国家汇总!$A:$AW,$A28,FALSE))</f>
        <v/>
      </c>
      <c r="PA28" s="71" t="str">
        <f>IF(ISERROR(VLOOKUP(PA$3,[2]分国家汇总!$A:$AW,$A28,FALSE)),"",VLOOKUP(PA$3,[2]分国家汇总!$A:$AW,$A28,FALSE))</f>
        <v/>
      </c>
      <c r="PB28" s="71" t="str">
        <f>IF(ISERROR(VLOOKUP(PB$3,[2]分国家汇总!$A:$AW,$A28,FALSE)),"",VLOOKUP(PB$3,[2]分国家汇总!$A:$AW,$A28,FALSE))</f>
        <v/>
      </c>
      <c r="PC28" s="71" t="str">
        <f>IF(ISERROR(VLOOKUP(PC$3,[2]分国家汇总!$A:$AW,$A28,FALSE)),"",VLOOKUP(PC$3,[2]分国家汇总!$A:$AW,$A28,FALSE))</f>
        <v/>
      </c>
      <c r="PD28" s="71" t="str">
        <f>IF(ISERROR(VLOOKUP(PD$3,[2]分国家汇总!$A:$AW,$A28,FALSE)),"",VLOOKUP(PD$3,[2]分国家汇总!$A:$AW,$A28,FALSE))</f>
        <v/>
      </c>
      <c r="PE28" s="71" t="str">
        <f>IF(ISERROR(VLOOKUP(PE$3,[2]分国家汇总!$A:$AW,$A28,FALSE)),"",VLOOKUP(PE$3,[2]分国家汇总!$A:$AW,$A28,FALSE))</f>
        <v/>
      </c>
      <c r="PF28" s="71" t="str">
        <f>IF(ISERROR(VLOOKUP(PF$3,[2]分国家汇总!$A:$AW,$A28,FALSE)),"",VLOOKUP(PF$3,[2]分国家汇总!$A:$AW,$A28,FALSE))</f>
        <v/>
      </c>
      <c r="PG28" s="71">
        <f>IF(ISERROR(VLOOKUP(PG$3,[2]分国家汇总!$A:$AW,$A28,FALSE)),"",VLOOKUP(PG$3,[2]分国家汇总!$A:$AW,$A28,FALSE))</f>
        <v>2203.6273510000001</v>
      </c>
      <c r="PH28" s="71">
        <f>IF(ISERROR(VLOOKUP(PH$3,[2]分国家汇总!$A:$AW,$A28,FALSE)),"",VLOOKUP(PH$3,[2]分国家汇总!$A:$AW,$A28,FALSE))</f>
        <v>2082.2298190000001</v>
      </c>
      <c r="PI28" s="71">
        <f>IF(ISERROR(VLOOKUP(PI$3,[2]分国家汇总!$A:$AW,$A28,FALSE)),"",VLOOKUP(PI$3,[2]分国家汇总!$A:$AW,$A28,FALSE))</f>
        <v>2984.6269569999999</v>
      </c>
      <c r="PJ28" s="71">
        <f>IF(ISERROR(VLOOKUP(PJ$3,[2]分国家汇总!$A:$AW,$A28,FALSE)),"",VLOOKUP(PJ$3,[2]分国家汇总!$A:$AW,$A28,FALSE))</f>
        <v>1376.5690030000001</v>
      </c>
      <c r="PK28" s="71">
        <f>IF(ISERROR(VLOOKUP(PK$3,[2]分国家汇总!$A:$AW,$A28,FALSE)),"",VLOOKUP(PK$3,[2]分国家汇总!$A:$AW,$A28,FALSE))</f>
        <v>4232.0132800000001</v>
      </c>
      <c r="PL28" s="71">
        <f>IF(ISERROR(VLOOKUP(PL$3,[2]分国家汇总!$A:$AW,$A28,FALSE)),"",VLOOKUP(PL$3,[2]分国家汇总!$A:$AW,$A28,FALSE))</f>
        <v>1327.3681879999999</v>
      </c>
      <c r="PM28" s="71">
        <f>IF(ISERROR(VLOOKUP(PM$3,[2]分国家汇总!$A:$AW,$A28,FALSE)),"",VLOOKUP(PM$3,[2]分国家汇总!$A:$AW,$A28,FALSE))</f>
        <v>73.505458000000004</v>
      </c>
      <c r="PN28" s="71">
        <f>IF(ISERROR(VLOOKUP(PN$3,[2]分国家汇总!$A:$AW,$A28,FALSE)),"",VLOOKUP(PN$3,[2]分国家汇总!$A:$AW,$A28,FALSE))</f>
        <v>568.95699999999999</v>
      </c>
      <c r="PO28" s="71">
        <f>IF(ISERROR(VLOOKUP(PO$3,[2]分国家汇总!$A:$AW,$A28,FALSE)),"",VLOOKUP(PO$3,[2]分国家汇总!$A:$AW,$A28,FALSE))</f>
        <v>1701.929459</v>
      </c>
      <c r="PP28" s="71">
        <f>IF(ISERROR(VLOOKUP(PP$3,[2]分国家汇总!$A:$AW,$A28,FALSE)),"",VLOOKUP(PP$3,[2]分国家汇总!$A:$AW,$A28,FALSE))</f>
        <v>933.14464399999997</v>
      </c>
      <c r="PQ28" s="71">
        <f>IF(ISERROR(VLOOKUP(PQ$3,[2]分国家汇总!$A:$AW,$A28,FALSE)),"",VLOOKUP(PQ$3,[2]分国家汇总!$A:$AW,$A28,FALSE))</f>
        <v>1304.7200600000001</v>
      </c>
      <c r="PR28" s="71">
        <f>IF(ISERROR(VLOOKUP(PR$3,[2]分国家汇总!$A:$AW,$A28,FALSE)),"",VLOOKUP(PR$3,[2]分国家汇总!$A:$AW,$A28,FALSE))</f>
        <v>2229.1809109999999</v>
      </c>
      <c r="PS28" s="71">
        <f>IF(ISERROR(VLOOKUP(PS$3,[2]分国家汇总!$A:$AW,$A28,FALSE)),"",VLOOKUP(PS$3,[2]分国家汇总!$A:$AW,$A28,FALSE))</f>
        <v>1257.9259440000001</v>
      </c>
      <c r="PT28" s="71">
        <f>IF(ISERROR(VLOOKUP(PT$3,[2]分国家汇总!$A:$AW,$A28,FALSE)),"",VLOOKUP(PT$3,[2]分国家汇总!$A:$AW,$A28,FALSE))</f>
        <v>1370.921116</v>
      </c>
      <c r="PU28" s="71">
        <f>IF(ISERROR(VLOOKUP(PU$3,[2]分国家汇总!$A:$AW,$A28,FALSE)),"",VLOOKUP(PU$3,[2]分国家汇总!$A:$AW,$A28,FALSE))</f>
        <v>1256.0685169999999</v>
      </c>
      <c r="PV28" s="71">
        <f>IF(ISERROR(VLOOKUP(PV$3,[2]分国家汇总!$A:$AW,$A28,FALSE)),"",VLOOKUP(PV$3,[2]分国家汇总!$A:$AW,$A28,FALSE))</f>
        <v>-252.08215100000001</v>
      </c>
      <c r="PW28" s="71">
        <f>IF(ISERROR(VLOOKUP(PW$3,[2]分国家汇总!$A:$AW,$A28,FALSE)),"",VLOOKUP(PW$3,[2]分国家汇总!$A:$AW,$A28,FALSE))</f>
        <v>2430.240417</v>
      </c>
      <c r="PX28" s="71">
        <f>IF(ISERROR(VLOOKUP(PX$3,[2]分国家汇总!$A:$AW,$A28,FALSE)),"",VLOOKUP(PX$3,[2]分国家汇总!$A:$AW,$A28,FALSE))</f>
        <v>1160.458061</v>
      </c>
      <c r="PY28" s="71">
        <f>IF(ISERROR(VLOOKUP(PY$3,[2]分国家汇总!$A:$AW,$A28,FALSE)),"",VLOOKUP(PY$3,[2]分国家汇总!$A:$AW,$A28,FALSE))</f>
        <v>-2493.3450560000001</v>
      </c>
      <c r="PZ28" s="71">
        <f>IF(ISERROR(VLOOKUP(PZ$3,[2]分国家汇总!$A:$AW,$A28,FALSE)),"",VLOOKUP(PZ$3,[2]分国家汇总!$A:$AW,$A28,FALSE))</f>
        <v>-854.40475200000003</v>
      </c>
      <c r="QA28" s="71">
        <f>IF(ISERROR(VLOOKUP(QA$3,[2]分国家汇总!$A:$AW,$A28,FALSE)),"",VLOOKUP(QA$3,[2]分国家汇总!$A:$AW,$A28,FALSE))</f>
        <v>-195.843448</v>
      </c>
      <c r="QB28" s="71">
        <f>IF(ISERROR(VLOOKUP(QB$3,[2]分国家汇总!$A:$AW,$A28,FALSE)),"",VLOOKUP(QB$3,[2]分国家汇总!$A:$AW,$A28,FALSE))</f>
        <v>-93.069305999999997</v>
      </c>
      <c r="QC28" s="71">
        <f>IF(ISERROR(VLOOKUP(QC$3,[2]分国家汇总!$A:$AW,$A28,FALSE)),"",VLOOKUP(QC$3,[2]分国家汇总!$A:$AW,$A28,FALSE))</f>
        <v>1367.885452</v>
      </c>
      <c r="QD28" s="71">
        <f>IF(ISERROR(VLOOKUP(QD$3,[2]分国家汇总!$A:$AW,$A28,FALSE)),"",VLOOKUP(QD$3,[2]分国家汇总!$A:$AW,$A28,FALSE))</f>
        <v>1352.5426540000001</v>
      </c>
      <c r="QE28" s="71">
        <f>IF(ISERROR(VLOOKUP(QE$3,[2]分国家汇总!$A:$AW,$A28,FALSE)),"",VLOOKUP(QE$3,[2]分国家汇总!$A:$AW,$A28,FALSE))</f>
        <v>2075.140836</v>
      </c>
      <c r="QF28" s="71">
        <f>IF(ISERROR(VLOOKUP(QF$3,[2]分国家汇总!$A:$AW,$A28,FALSE)),"",VLOOKUP(QF$3,[2]分国家汇总!$A:$AW,$A28,FALSE))</f>
        <v>1723.0677290000001</v>
      </c>
      <c r="QG28" s="71">
        <f>IF(ISERROR(VLOOKUP(QG$3,[2]分国家汇总!$A:$AW,$A28,FALSE)),"",VLOOKUP(QG$3,[2]分国家汇总!$A:$AW,$A28,FALSE))</f>
        <v>1218.3813600000001</v>
      </c>
      <c r="QH28" s="71">
        <f>IF(ISERROR(VLOOKUP(QH$3,[2]分国家汇总!$A:$AW,$A28,FALSE)),"",VLOOKUP(QH$3,[2]分国家汇总!$A:$AW,$A28,FALSE))</f>
        <v>1608.4723120000001</v>
      </c>
      <c r="QI28" s="71">
        <f>IF(ISERROR(VLOOKUP(QI$3,[2]分国家汇总!$A:$AW,$A28,FALSE)),"",VLOOKUP(QI$3,[2]分国家汇总!$A:$AW,$A28,FALSE))</f>
        <v>2042.6977240000001</v>
      </c>
      <c r="QJ28" s="71">
        <f>IF(ISERROR(VLOOKUP(QJ$3,[2]分国家汇总!$A:$AW,$A28,FALSE)),"",VLOOKUP(QJ$3,[2]分国家汇总!$A:$AW,$A28,FALSE))</f>
        <v>2378.6506279999999</v>
      </c>
      <c r="QK28" s="71">
        <f>IF(ISERROR(VLOOKUP(QK$3,[2]分国家汇总!$A:$AW,$A28,FALSE)),"",VLOOKUP(QK$3,[2]分国家汇总!$A:$AW,$A28,FALSE))</f>
        <v>-1288.9693010000001</v>
      </c>
      <c r="QL28" s="71">
        <f>IF(ISERROR(VLOOKUP(QL$3,[2]分国家汇总!$A:$AW,$A28,FALSE)),"",VLOOKUP(QL$3,[2]分国家汇总!$A:$AW,$A28,FALSE))</f>
        <v>-673.25594100000001</v>
      </c>
      <c r="QM28" s="71">
        <f>IF(ISERROR(VLOOKUP(QM$3,[2]分国家汇总!$A:$AW,$A28,FALSE)),"",VLOOKUP(QM$3,[2]分国家汇总!$A:$AW,$A28,FALSE))</f>
        <v>-1943.538798</v>
      </c>
      <c r="QN28" s="71">
        <f>IF(ISERROR(VLOOKUP(QN$3,[2]分国家汇总!$A:$AW,$A28,FALSE)),"",VLOOKUP(QN$3,[2]分国家汇总!$A:$AW,$A28,FALSE))</f>
        <v>911.05075699999998</v>
      </c>
      <c r="QO28" s="71">
        <f>IF(ISERROR(VLOOKUP(QO$3,[2]分国家汇总!$A:$AW,$A28,FALSE)),"",VLOOKUP(QO$3,[2]分国家汇总!$A:$AW,$A28,FALSE))</f>
        <v>388.82399800000002</v>
      </c>
      <c r="QP28" s="71">
        <f>IF(ISERROR(VLOOKUP(QP$3,[2]分国家汇总!$A:$AW,$A28,FALSE)),"",VLOOKUP(QP$3,[2]分国家汇总!$A:$AW,$A28,FALSE))</f>
        <v>511.598792</v>
      </c>
      <c r="QQ28" s="71">
        <f>IF(ISERROR(VLOOKUP(QQ$3,[2]分国家汇总!$A:$AW,$A28,FALSE)),"",VLOOKUP(QQ$3,[2]分国家汇总!$A:$AW,$A28,FALSE))</f>
        <v>1059.831248</v>
      </c>
      <c r="QR28" s="71">
        <f>IF(ISERROR(VLOOKUP(QR$3,[2]分国家汇总!$A:$AW,$A28,FALSE)),"",VLOOKUP(QR$3,[2]分国家汇总!$A:$AW,$A28,FALSE))</f>
        <v>1244.4669429999999</v>
      </c>
      <c r="QS28" s="71">
        <f>IF(ISERROR(VLOOKUP(QS$3,[2]分国家汇总!$A:$AW,$A28,FALSE)),"",VLOOKUP(QS$3,[2]分国家汇总!$A:$AW,$A28,FALSE))</f>
        <v>-550.18728099999998</v>
      </c>
      <c r="QT28" s="71">
        <f>IF(ISERROR(VLOOKUP(QT$3,[2]分国家汇总!$A:$AW,$A28,FALSE)),"",VLOOKUP(QT$3,[2]分国家汇总!$A:$AW,$A28,FALSE))</f>
        <v>11.028715999999999</v>
      </c>
      <c r="QU28" s="71">
        <f>IF(ISERROR(VLOOKUP(QU$3,[2]分国家汇总!$A:$AW,$A28,FALSE)),"",VLOOKUP(QU$3,[2]分国家汇总!$A:$AW,$A28,FALSE))</f>
        <v>638.15576699999997</v>
      </c>
      <c r="QV28" s="71">
        <f>IF(ISERROR(VLOOKUP(QV$3,[2]分国家汇总!$A:$AW,$A28,FALSE)),"",VLOOKUP(QV$3,[2]分国家汇总!$A:$AW,$A28,FALSE))</f>
        <v>598.82269599999995</v>
      </c>
      <c r="QW28" s="71">
        <f>IF(ISERROR(VLOOKUP(QW$3,[2]分国家汇总!$A:$AW,$A28,FALSE)),"",VLOOKUP(QW$3,[2]分国家汇总!$A:$AW,$A28,FALSE))</f>
        <v>1809.3117110000001</v>
      </c>
      <c r="QX28" s="71">
        <f>IF(ISERROR(VLOOKUP(QX$3,[2]分国家汇总!$A:$AW,$A28,FALSE)),"",VLOOKUP(QX$3,[2]分国家汇总!$A:$AW,$A28,FALSE))</f>
        <v>1800.936295</v>
      </c>
      <c r="QY28" s="71">
        <f>IF(ISERROR(VLOOKUP(QY$3,[2]分国家汇总!$A:$AW,$A28,FALSE)),"",VLOOKUP(QY$3,[2]分国家汇总!$A:$AW,$A28,FALSE))</f>
        <v>1249.8826670000001</v>
      </c>
      <c r="QZ28" s="71">
        <f>IF(ISERROR(VLOOKUP(QZ$3,[2]分国家汇总!$A:$AW,$A28,FALSE)),"",VLOOKUP(QZ$3,[2]分国家汇总!$A:$AW,$A28,FALSE))</f>
        <v>-147.44395600000001</v>
      </c>
      <c r="RA28" s="71">
        <f>IF(ISERROR(VLOOKUP(RA$3,[2]分国家汇总!$A:$AW,$A28,FALSE)),"",VLOOKUP(RA$3,[2]分国家汇总!$A:$AW,$A28,FALSE))</f>
        <v>-408.37361099999998</v>
      </c>
      <c r="RB28" s="71">
        <f>IF(ISERROR(VLOOKUP(RB$3,[2]分国家汇总!$A:$AW,$A28,FALSE)),"",VLOOKUP(RB$3,[2]分国家汇总!$A:$AW,$A28,FALSE))</f>
        <v>185.955907</v>
      </c>
      <c r="RC28" s="71">
        <f>IF(ISERROR(VLOOKUP(RC$3,[2]分国家汇总!$A:$AW,$A28,FALSE)),"",VLOOKUP(RC$3,[2]分国家汇总!$A:$AW,$A28,FALSE))</f>
        <v>-154.35452100000001</v>
      </c>
      <c r="RD28" s="71">
        <f>IF(ISERROR(VLOOKUP(RD$3,[2]分国家汇总!$A:$AW,$A28,FALSE)),"",VLOOKUP(RD$3,[2]分国家汇总!$A:$AW,$A28,FALSE))</f>
        <v>2670.8550030000001</v>
      </c>
      <c r="RE28" s="71">
        <f>IF(ISERROR(VLOOKUP(RE$3,[2]分国家汇总!$A:$AW,$A28,FALSE)),"",VLOOKUP(RE$3,[2]分国家汇总!$A:$AW,$A28,FALSE))</f>
        <v>1017.511223</v>
      </c>
      <c r="RF28" s="71">
        <f>IF(ISERROR(VLOOKUP(RF$3,[2]分国家汇总!$A:$AW,$A28,FALSE)),"",VLOOKUP(RF$3,[2]分国家汇总!$A:$AW,$A28,FALSE))</f>
        <v>1367.132349</v>
      </c>
      <c r="RG28" s="71">
        <f>IF(ISERROR(VLOOKUP(RG$3,[2]分国家汇总!$A:$AW,$A28,FALSE)),"",VLOOKUP(RG$3,[2]分国家汇总!$A:$AW,$A28,FALSE))</f>
        <v>2978.4418649999998</v>
      </c>
      <c r="RH28" s="71">
        <f>IF(ISERROR(VLOOKUP(RH$3,[2]分国家汇总!$A:$AW,$A28,FALSE)),"",VLOOKUP(RH$3,[2]分国家汇总!$A:$AW,$A28,FALSE))</f>
        <v>2802.8460949999999</v>
      </c>
      <c r="RI28" s="71">
        <f>IF(ISERROR(VLOOKUP(RI$3,[2]分国家汇总!$A:$AW,$A28,FALSE)),"",VLOOKUP(RI$3,[2]分国家汇总!$A:$AW,$A28,FALSE))</f>
        <v>2909.667218</v>
      </c>
      <c r="RJ28" s="71">
        <f>IF(ISERROR(VLOOKUP(RJ$3,[2]分国家汇总!$A:$AW,$A28,FALSE)),"",VLOOKUP(RJ$3,[2]分国家汇总!$A:$AW,$A28,FALSE))</f>
        <v>1071.5608810000001</v>
      </c>
      <c r="RK28" s="71">
        <f>IF(ISERROR(VLOOKUP(RK$3,[2]分国家汇总!$A:$AW,$A28,FALSE)),"",VLOOKUP(RK$3,[2]分国家汇总!$A:$AW,$A28,FALSE))</f>
        <v>326.653122</v>
      </c>
      <c r="RL28" s="71">
        <f>IF(ISERROR(VLOOKUP(RL$3,[2]分国家汇总!$A:$AW,$A28,FALSE)),"",VLOOKUP(RL$3,[2]分国家汇总!$A:$AW,$A28,FALSE))</f>
        <v>2467.7015660000002</v>
      </c>
      <c r="RM28" s="71">
        <f>IF(ISERROR(VLOOKUP(RM$3,[2]分国家汇总!$A:$AW,$A28,FALSE)),"",VLOOKUP(RM$3,[2]分国家汇总!$A:$AW,$A28,FALSE))</f>
        <v>2502.2027389999998</v>
      </c>
      <c r="RN28" s="71">
        <f>IF(ISERROR(VLOOKUP(RN$3,[2]分国家汇总!$A:$AW,$A28,FALSE)),"",VLOOKUP(RN$3,[2]分国家汇总!$A:$AW,$A28,FALSE))</f>
        <v>962.18093699999997</v>
      </c>
      <c r="RO28" s="71">
        <f>IF(ISERROR(VLOOKUP(RO$3,[2]分国家汇总!$A:$AW,$A28,FALSE)),"",VLOOKUP(RO$3,[2]分国家汇总!$A:$AW,$A28,FALSE))</f>
        <v>-4970.4333150000002</v>
      </c>
      <c r="RP28" s="71">
        <f>IF(ISERROR(VLOOKUP(RP$3,[2]分国家汇总!$A:$AW,$A28,FALSE)),"",VLOOKUP(RP$3,[2]分国家汇总!$A:$AW,$A28,FALSE))</f>
        <v>-7417.697443</v>
      </c>
      <c r="RQ28" s="71">
        <f>IF(ISERROR(VLOOKUP(RQ$3,[2]分国家汇总!$A:$AW,$A28,FALSE)),"",VLOOKUP(RQ$3,[2]分国家汇总!$A:$AW,$A28,FALSE))</f>
        <v>-20991.387008999998</v>
      </c>
      <c r="RR28" s="71">
        <f>IF(ISERROR(VLOOKUP(RR$3,[2]分国家汇总!$A:$AW,$A28,FALSE)),"",VLOOKUP(RR$3,[2]分国家汇总!$A:$AW,$A28,FALSE))</f>
        <v>-18785.096420000002</v>
      </c>
      <c r="RS28" s="71">
        <f>IF(ISERROR(VLOOKUP(RS$3,[2]分国家汇总!$A:$AW,$A28,FALSE)),"",VLOOKUP(RS$3,[2]分国家汇总!$A:$AW,$A28,FALSE))</f>
        <v>-5238.4612930000003</v>
      </c>
      <c r="RT28" s="71">
        <f>IF(ISERROR(VLOOKUP(RT$3,[2]分国家汇总!$A:$AW,$A28,FALSE)),"",VLOOKUP(RT$3,[2]分国家汇总!$A:$AW,$A28,FALSE))</f>
        <v>-1767.552285</v>
      </c>
      <c r="RU28" s="71">
        <f>IF(ISERROR(VLOOKUP(RU$3,[2]分国家汇总!$A:$AW,$A28,FALSE)),"",VLOOKUP(RU$3,[2]分国家汇总!$A:$AW,$A28,FALSE))</f>
        <v>1533.0504699999999</v>
      </c>
      <c r="RV28" s="71">
        <f>IF(ISERROR(VLOOKUP(RV$3,[2]分国家汇总!$A:$AW,$A28,FALSE)),"",VLOOKUP(RV$3,[2]分国家汇总!$A:$AW,$A28,FALSE))</f>
        <v>-193.07002499999999</v>
      </c>
      <c r="RW28" s="71">
        <f>IF(ISERROR(VLOOKUP(RW$3,[2]分国家汇总!$A:$AW,$A28,FALSE)),"",VLOOKUP(RW$3,[2]分国家汇总!$A:$AW,$A28,FALSE))</f>
        <v>-1005.996301</v>
      </c>
      <c r="RX28" s="71">
        <f>IF(ISERROR(VLOOKUP(RX$3,[2]分国家汇总!$A:$AW,$A28,FALSE)),"",VLOOKUP(RX$3,[2]分国家汇总!$A:$AW,$A28,FALSE))</f>
        <v>-17.712168999999999</v>
      </c>
      <c r="RY28" s="71">
        <f>IF(ISERROR(VLOOKUP(RY$3,[2]分国家汇总!$A:$AW,$A28,FALSE)),"",VLOOKUP(RY$3,[2]分国家汇总!$A:$AW,$A28,FALSE))</f>
        <v>806.528142</v>
      </c>
      <c r="RZ28" s="71">
        <f>IF(ISERROR(VLOOKUP(RZ$3,[2]分国家汇总!$A:$AW,$A28,FALSE)),"",VLOOKUP(RZ$3,[2]分国家汇总!$A:$AW,$A28,FALSE))</f>
        <v>37.908814999999997</v>
      </c>
      <c r="SA28" s="71">
        <f>IF(ISERROR(VLOOKUP(SA$3,[2]分国家汇总!$A:$AW,$A28,FALSE)),"",VLOOKUP(SA$3,[2]分国家汇总!$A:$AW,$A28,FALSE))</f>
        <v>421.45378399999998</v>
      </c>
      <c r="SB28" s="71">
        <f>IF(ISERROR(VLOOKUP(SB$3,[2]分国家汇总!$A:$AW,$A28,FALSE)),"",VLOOKUP(SB$3,[2]分国家汇总!$A:$AW,$A28,FALSE))</f>
        <v>2894.648389</v>
      </c>
      <c r="SC28" s="71">
        <f>IF(ISERROR(VLOOKUP(SC$3,[2]分国家汇总!$A:$AW,$A28,FALSE)),"",VLOOKUP(SC$3,[2]分国家汇总!$A:$AW,$A28,FALSE))</f>
        <v>2695.4807519999999</v>
      </c>
      <c r="SD28" s="71">
        <f>IF(ISERROR(VLOOKUP(SD$3,[2]分国家汇总!$A:$AW,$A28,FALSE)),"",VLOOKUP(SD$3,[2]分国家汇总!$A:$AW,$A28,FALSE))</f>
        <v>408.38467200000002</v>
      </c>
      <c r="SE28" s="71">
        <f>IF(ISERROR(VLOOKUP(SE$3,[2]分国家汇总!$A:$AW,$A28,FALSE)),"",VLOOKUP(SE$3,[2]分国家汇总!$A:$AW,$A28,FALSE))</f>
        <v>199.075267</v>
      </c>
      <c r="SF28" s="71">
        <f>IF(ISERROR(VLOOKUP(SF$3,[2]分国家汇总!$A:$AW,$A28,FALSE)),"",VLOOKUP(SF$3,[2]分国家汇总!$A:$AW,$A28,FALSE))</f>
        <v>-1684.803163</v>
      </c>
      <c r="SG28" s="71">
        <f>IF(ISERROR(VLOOKUP(SG$3,[2]分国家汇总!$A:$AW,$A28,FALSE)),"",VLOOKUP(SG$3,[2]分国家汇总!$A:$AW,$A28,FALSE))</f>
        <v>1822.169504</v>
      </c>
      <c r="SH28" s="71">
        <f>IF(ISERROR(VLOOKUP(SH$3,[2]分国家汇总!$A:$AW,$A28,FALSE)),"",VLOOKUP(SH$3,[2]分国家汇总!$A:$AW,$A28,FALSE))</f>
        <v>2037.217527</v>
      </c>
      <c r="SI28" s="71">
        <f>IF(ISERROR(VLOOKUP(SI$3,[2]分国家汇总!$A:$AW,$A28,FALSE)),"",VLOOKUP(SI$3,[2]分国家汇总!$A:$AW,$A28,FALSE))</f>
        <v>1559.193935</v>
      </c>
      <c r="SJ28" s="71">
        <f>IF(ISERROR(VLOOKUP(SJ$3,[2]分国家汇总!$A:$AW,$A28,FALSE)),"",VLOOKUP(SJ$3,[2]分国家汇总!$A:$AW,$A28,FALSE))</f>
        <v>641.69871599999999</v>
      </c>
      <c r="SK28" s="71">
        <f>IF(ISERROR(VLOOKUP(SK$3,[2]分国家汇总!$A:$AW,$A28,FALSE)),"",VLOOKUP(SK$3,[2]分国家汇总!$A:$AW,$A28,FALSE))</f>
        <v>956.485096</v>
      </c>
      <c r="SL28" s="71">
        <f>IF(ISERROR(VLOOKUP(SL$3,[2]分国家汇总!$A:$AW,$A28,FALSE)),"",VLOOKUP(SL$3,[2]分国家汇总!$A:$AW,$A28,FALSE))</f>
        <v>1290.9496240000001</v>
      </c>
      <c r="SM28" s="71">
        <f>IF(ISERROR(VLOOKUP(SM$3,[2]分国家汇总!$A:$AW,$A28,FALSE)),"",VLOOKUP(SM$3,[2]分国家汇总!$A:$AW,$A28,FALSE))</f>
        <v>1227.9937789999999</v>
      </c>
      <c r="SN28" s="71">
        <f>IF(ISERROR(VLOOKUP(SN$3,[2]分国家汇总!$A:$AW,$A28,FALSE)),"",VLOOKUP(SN$3,[2]分国家汇总!$A:$AW,$A28,FALSE))</f>
        <v>2506.1128840000001</v>
      </c>
      <c r="SO28" s="71">
        <f>IF(ISERROR(VLOOKUP(SO$3,[2]分国家汇总!$A:$AW,$A28,FALSE)),"",VLOOKUP(SO$3,[2]分国家汇总!$A:$AW,$A28,FALSE))</f>
        <v>3237.635139</v>
      </c>
      <c r="SP28" s="71">
        <f>IF(ISERROR(VLOOKUP(SP$3,[2]分国家汇总!$A:$AW,$A28,FALSE)),"",VLOOKUP(SP$3,[2]分国家汇总!$A:$AW,$A28,FALSE))</f>
        <v>2041.8271319999999</v>
      </c>
      <c r="SQ28" s="71">
        <f>IF(ISERROR(VLOOKUP(SQ$3,[2]分国家汇总!$A:$AW,$A28,FALSE)),"",VLOOKUP(SQ$3,[2]分国家汇总!$A:$AW,$A28,FALSE))</f>
        <v>626.90865599999995</v>
      </c>
      <c r="SR28" s="71">
        <f>IF(ISERROR(VLOOKUP(SR$3,[2]分国家汇总!$A:$AW,$A28,FALSE)),"",VLOOKUP(SR$3,[2]分国家汇总!$A:$AW,$A28,FALSE))</f>
        <v>1322.199959</v>
      </c>
      <c r="SS28" s="71">
        <f>IF(ISERROR(VLOOKUP(SS$3,[2]分国家汇总!$A:$AW,$A28,FALSE)),"",VLOOKUP(SS$3,[2]分国家汇总!$A:$AW,$A28,FALSE))</f>
        <v>-176.94337999999999</v>
      </c>
      <c r="ST28" s="71">
        <f>IF(ISERROR(VLOOKUP(ST$3,[2]分国家汇总!$A:$AW,$A28,FALSE)),"",VLOOKUP(ST$3,[2]分国家汇总!$A:$AW,$A28,FALSE))</f>
        <v>2529.868524</v>
      </c>
      <c r="SU28" s="71">
        <f>IF(ISERROR(VLOOKUP(SU$3,[2]分国家汇总!$A:$AW,$A28,FALSE)),"",VLOOKUP(SU$3,[2]分国家汇总!$A:$AW,$A28,FALSE))</f>
        <v>2305.5819000000001</v>
      </c>
      <c r="SV28" s="71">
        <f>IF(ISERROR(VLOOKUP(SV$3,[2]分国家汇总!$A:$AW,$A28,FALSE)),"",VLOOKUP(SV$3,[2]分国家汇总!$A:$AW,$A28,FALSE))</f>
        <v>2275.9872610000002</v>
      </c>
      <c r="SW28" s="71">
        <f>IF(ISERROR(VLOOKUP(SW$3,[2]分国家汇总!$A:$AW,$A28,FALSE)),"",VLOOKUP(SW$3,[2]分国家汇总!$A:$AW,$A28,FALSE))</f>
        <v>1518.2894819999999</v>
      </c>
      <c r="SX28" s="71">
        <f>IF(ISERROR(VLOOKUP(SX$3,[2]分国家汇总!$A:$AW,$A28,FALSE)),"",VLOOKUP(SX$3,[2]分国家汇总!$A:$AW,$A28,FALSE))</f>
        <v>759.83518400000003</v>
      </c>
      <c r="SY28" s="71">
        <f>IF(ISERROR(VLOOKUP(SY$3,[2]分国家汇总!$A:$AW,$A28,FALSE)),"",VLOOKUP(SY$3,[2]分国家汇总!$A:$AW,$A28,FALSE))</f>
        <v>2531.292653</v>
      </c>
      <c r="SZ28" s="71">
        <f>IF(ISERROR(VLOOKUP(SZ$3,[2]分国家汇总!$A:$AW,$A28,FALSE)),"",VLOOKUP(SZ$3,[2]分国家汇总!$A:$AW,$A28,FALSE))</f>
        <v>3624.8728489999999</v>
      </c>
      <c r="TA28" s="71">
        <f>IF(ISERROR(VLOOKUP(TA$3,[2]分国家汇总!$A:$AW,$A28,FALSE)),"",VLOOKUP(TA$3,[2]分国家汇总!$A:$AW,$A28,FALSE))</f>
        <v>3534.929803</v>
      </c>
      <c r="TB28" s="71">
        <f>IF(ISERROR(VLOOKUP(TB$3,[2]分国家汇总!$A:$AW,$A28,FALSE)),"",VLOOKUP(TB$3,[2]分国家汇总!$A:$AW,$A28,FALSE))</f>
        <v>2839.9039010000001</v>
      </c>
      <c r="TC28" s="71">
        <f>IF(ISERROR(VLOOKUP(TC$3,[2]分国家汇总!$A:$AW,$A28,FALSE)),"",VLOOKUP(TC$3,[2]分国家汇总!$A:$AW,$A28,FALSE))</f>
        <v>2957.8926459999998</v>
      </c>
      <c r="TD28" s="71">
        <f>IF(ISERROR(VLOOKUP(TD$3,[2]分国家汇总!$A:$AW,$A28,FALSE)),"",VLOOKUP(TD$3,[2]分国家汇总!$A:$AW,$A28,FALSE))</f>
        <v>2039.345194</v>
      </c>
      <c r="TE28" s="71">
        <f>IF(ISERROR(VLOOKUP(TE$3,[2]分国家汇总!$A:$AW,$A28,FALSE)),"",VLOOKUP(TE$3,[2]分国家汇总!$A:$AW,$A28,FALSE))</f>
        <v>3465.5972889999998</v>
      </c>
      <c r="TF28" s="71">
        <f>IF(ISERROR(VLOOKUP(TF$3,[2]分国家汇总!$A:$AW,$A28,FALSE)),"",VLOOKUP(TF$3,[2]分国家汇总!$A:$AW,$A28,FALSE))</f>
        <v>1951.2231260000001</v>
      </c>
      <c r="TG28" s="71">
        <f>IF(ISERROR(VLOOKUP(TG$3,[2]分国家汇总!$A:$AW,$A28,FALSE)),"",VLOOKUP(TG$3,[2]分国家汇总!$A:$AW,$A28,FALSE))</f>
        <v>3051.570534</v>
      </c>
    </row>
    <row r="29" spans="1:527" s="32" customFormat="1" ht="15" x14ac:dyDescent="0.2">
      <c r="A29" s="28">
        <f>A6-1</f>
        <v>17</v>
      </c>
      <c r="B29" s="29"/>
      <c r="C29" s="30"/>
      <c r="D29" s="35" t="s">
        <v>59</v>
      </c>
      <c r="E29" s="34" t="e">
        <f>VLOOKUP(E$3,[2]分国家汇总!$A:$AW,$A29,FALSE)</f>
        <v>#N/A</v>
      </c>
      <c r="F29" s="34" t="e">
        <f>VLOOKUP(F$3,[2]分国家汇总!$A:$AW,$A29,FALSE)</f>
        <v>#N/A</v>
      </c>
      <c r="G29" s="34" t="e">
        <f>VLOOKUP(G$3,[2]分国家汇总!$A:$AW,$A29,FALSE)</f>
        <v>#N/A</v>
      </c>
      <c r="H29" s="34" t="e">
        <f>VLOOKUP(H$3,[2]分国家汇总!$A:$AW,$A29,FALSE)</f>
        <v>#N/A</v>
      </c>
      <c r="I29" s="34" t="e">
        <f>VLOOKUP(I$3,[2]分国家汇总!$A:$AW,$A29,FALSE)</f>
        <v>#N/A</v>
      </c>
      <c r="J29" s="34" t="e">
        <f>VLOOKUP(J$3,[2]分国家汇总!$A:$AW,$A29,FALSE)</f>
        <v>#N/A</v>
      </c>
      <c r="K29" s="34" t="e">
        <f>VLOOKUP(K$3,[2]分国家汇总!$A:$AW,$A29,FALSE)</f>
        <v>#N/A</v>
      </c>
      <c r="L29" s="34" t="e">
        <f>VLOOKUP(L$3,[2]分国家汇总!$A:$AW,$A29,FALSE)</f>
        <v>#N/A</v>
      </c>
      <c r="M29" s="34" t="e">
        <f>VLOOKUP(M$3,[2]分国家汇总!$A:$AW,$A29,FALSE)</f>
        <v>#N/A</v>
      </c>
      <c r="N29" s="34" t="e">
        <f>VLOOKUP(N$3,[2]分国家汇总!$A:$AW,$A29,FALSE)</f>
        <v>#N/A</v>
      </c>
      <c r="O29" s="34" t="e">
        <f>VLOOKUP(O$3,[2]分国家汇总!$A:$AW,$A29,FALSE)</f>
        <v>#N/A</v>
      </c>
      <c r="P29" s="34" t="e">
        <f>VLOOKUP(P$3,[2]分国家汇总!$A:$AW,$A29,FALSE)</f>
        <v>#N/A</v>
      </c>
      <c r="Q29" s="34" t="e">
        <f>VLOOKUP(Q$3,[2]分国家汇总!$A:$AW,$A29,FALSE)</f>
        <v>#N/A</v>
      </c>
      <c r="R29" s="34" t="e">
        <f>VLOOKUP(R$3,[2]分国家汇总!$A:$AW,$A29,FALSE)</f>
        <v>#N/A</v>
      </c>
      <c r="S29" s="34" t="e">
        <f>VLOOKUP(S$3,[2]分国家汇总!$A:$AW,$A29,FALSE)</f>
        <v>#N/A</v>
      </c>
      <c r="T29" s="34" t="e">
        <f>VLOOKUP(T$3,[2]分国家汇总!$A:$AW,$A29,FALSE)</f>
        <v>#N/A</v>
      </c>
      <c r="U29" s="34" t="e">
        <f>VLOOKUP(U$3,[2]分国家汇总!$A:$AW,$A29,FALSE)</f>
        <v>#N/A</v>
      </c>
      <c r="V29" s="34" t="e">
        <f>VLOOKUP(V$3,[2]分国家汇总!$A:$AW,$A29,FALSE)</f>
        <v>#N/A</v>
      </c>
      <c r="W29" s="34" t="e">
        <f>VLOOKUP(W$3,[2]分国家汇总!$A:$AW,$A29,FALSE)</f>
        <v>#N/A</v>
      </c>
      <c r="X29" s="34" t="e">
        <f>VLOOKUP(X$3,[2]分国家汇总!$A:$AW,$A29,FALSE)</f>
        <v>#N/A</v>
      </c>
      <c r="Y29" s="34" t="e">
        <f>VLOOKUP(Y$3,[2]分国家汇总!$A:$AW,$A29,FALSE)</f>
        <v>#N/A</v>
      </c>
      <c r="Z29" s="34" t="e">
        <f>VLOOKUP(Z$3,[2]分国家汇总!$A:$AW,$A29,FALSE)</f>
        <v>#N/A</v>
      </c>
      <c r="AA29" s="34" t="e">
        <f>VLOOKUP(AA$3,[2]分国家汇总!$A:$AW,$A29,FALSE)</f>
        <v>#N/A</v>
      </c>
      <c r="AB29" s="34" t="e">
        <f>VLOOKUP(AB$3,[2]分国家汇总!$A:$AW,$A29,FALSE)</f>
        <v>#N/A</v>
      </c>
      <c r="AC29" s="34" t="e">
        <f>VLOOKUP(AC$3,[2]分国家汇总!$A:$AW,$A29,FALSE)</f>
        <v>#N/A</v>
      </c>
      <c r="AD29" s="34" t="e">
        <f>VLOOKUP(AD$3,[2]分国家汇总!$A:$AW,$A29,FALSE)</f>
        <v>#N/A</v>
      </c>
      <c r="AE29" s="34" t="e">
        <f>VLOOKUP(AE$3,[2]分国家汇总!$A:$AW,$A29,FALSE)</f>
        <v>#N/A</v>
      </c>
      <c r="AF29" s="34" t="e">
        <f>VLOOKUP(AF$3,[2]分国家汇总!$A:$AW,$A29,FALSE)</f>
        <v>#N/A</v>
      </c>
      <c r="AG29" s="34" t="e">
        <f>VLOOKUP(AG$3,[2]分国家汇总!$A:$AW,$A29,FALSE)</f>
        <v>#N/A</v>
      </c>
      <c r="AH29" s="34" t="e">
        <f>VLOOKUP(AH$3,[2]分国家汇总!$A:$AW,$A29,FALSE)</f>
        <v>#N/A</v>
      </c>
      <c r="AI29" s="34" t="e">
        <f>VLOOKUP(AI$3,[2]分国家汇总!$A:$AW,$A29,FALSE)</f>
        <v>#N/A</v>
      </c>
      <c r="AJ29" s="34" t="e">
        <f>VLOOKUP(AJ$3,[2]分国家汇总!$A:$AW,$A29,FALSE)</f>
        <v>#N/A</v>
      </c>
      <c r="AK29" s="34" t="e">
        <f>VLOOKUP(AK$3,[2]分国家汇总!$A:$AW,$A29,FALSE)</f>
        <v>#N/A</v>
      </c>
      <c r="AL29" s="34" t="e">
        <f>VLOOKUP(AL$3,[2]分国家汇总!$A:$AW,$A29,FALSE)</f>
        <v>#N/A</v>
      </c>
      <c r="AM29" s="34" t="e">
        <f>VLOOKUP(AM$3,[2]分国家汇总!$A:$AW,$A29,FALSE)</f>
        <v>#N/A</v>
      </c>
      <c r="AN29" s="34" t="e">
        <f>VLOOKUP(AN$3,[2]分国家汇总!$A:$AW,$A29,FALSE)</f>
        <v>#N/A</v>
      </c>
      <c r="AO29" s="34" t="e">
        <f>VLOOKUP(AO$3,[2]分国家汇总!$A:$AW,$A29,FALSE)</f>
        <v>#N/A</v>
      </c>
      <c r="AP29" s="34" t="e">
        <f>VLOOKUP(AP$3,[2]分国家汇总!$A:$AW,$A29,FALSE)</f>
        <v>#N/A</v>
      </c>
      <c r="AQ29" s="34" t="e">
        <f>VLOOKUP(AQ$3,[2]分国家汇总!$A:$AW,$A29,FALSE)</f>
        <v>#N/A</v>
      </c>
      <c r="AR29" s="34" t="e">
        <f>VLOOKUP(AR$3,[2]分国家汇总!$A:$AW,$A29,FALSE)</f>
        <v>#N/A</v>
      </c>
      <c r="AS29" s="34" t="e">
        <f>VLOOKUP(AS$3,[2]分国家汇总!$A:$AW,$A29,FALSE)</f>
        <v>#N/A</v>
      </c>
      <c r="AT29" s="34" t="e">
        <f>VLOOKUP(AT$3,[2]分国家汇总!$A:$AW,$A29,FALSE)</f>
        <v>#N/A</v>
      </c>
      <c r="AU29" s="34" t="e">
        <f>VLOOKUP(AU$3,[2]分国家汇总!$A:$AW,$A29,FALSE)</f>
        <v>#N/A</v>
      </c>
      <c r="AV29" s="34" t="e">
        <f>VLOOKUP(AV$3,[2]分国家汇总!$A:$AW,$A29,FALSE)</f>
        <v>#N/A</v>
      </c>
      <c r="AW29" s="34" t="e">
        <f>VLOOKUP(AW$3,[2]分国家汇总!$A:$AW,$A29,FALSE)</f>
        <v>#N/A</v>
      </c>
      <c r="AX29" s="34" t="e">
        <f>VLOOKUP(AX$3,[2]分国家汇总!$A:$AW,$A29,FALSE)</f>
        <v>#N/A</v>
      </c>
      <c r="AY29" s="34" t="e">
        <f>VLOOKUP(AY$3,[2]分国家汇总!$A:$AW,$A29,FALSE)</f>
        <v>#N/A</v>
      </c>
      <c r="AZ29" s="34" t="e">
        <f>VLOOKUP(AZ$3,[2]分国家汇总!$A:$AW,$A29,FALSE)</f>
        <v>#N/A</v>
      </c>
      <c r="BA29" s="34" t="e">
        <f>VLOOKUP(BA$3,[2]分国家汇总!$A:$AW,$A29,FALSE)</f>
        <v>#N/A</v>
      </c>
      <c r="BB29" s="34" t="e">
        <f>VLOOKUP(BB$3,[2]分国家汇总!$A:$AW,$A29,FALSE)</f>
        <v>#N/A</v>
      </c>
      <c r="BC29" s="34" t="e">
        <f>VLOOKUP(BC$3,[2]分国家汇总!$A:$AW,$A29,FALSE)</f>
        <v>#N/A</v>
      </c>
      <c r="BD29" s="34" t="e">
        <f>VLOOKUP(BD$3,[2]分国家汇总!$A:$AW,$A29,FALSE)</f>
        <v>#N/A</v>
      </c>
      <c r="BE29" s="34" t="e">
        <f>VLOOKUP(BE$3,[2]分国家汇总!$A:$AW,$A29,FALSE)</f>
        <v>#N/A</v>
      </c>
      <c r="BF29" s="34" t="e">
        <f>VLOOKUP(BF$3,[2]分国家汇总!$A:$AW,$A29,FALSE)</f>
        <v>#N/A</v>
      </c>
      <c r="BG29" s="34" t="e">
        <f>VLOOKUP(BG$3,[2]分国家汇总!$A:$AW,$A29,FALSE)</f>
        <v>#N/A</v>
      </c>
      <c r="BH29" s="34" t="e">
        <f>VLOOKUP(BH$3,[2]分国家汇总!$A:$AW,$A29,FALSE)</f>
        <v>#N/A</v>
      </c>
      <c r="BI29" s="34" t="e">
        <f>VLOOKUP(BI$3,[2]分国家汇总!$A:$AW,$A29,FALSE)</f>
        <v>#N/A</v>
      </c>
      <c r="BJ29" s="34" t="e">
        <f>VLOOKUP(BJ$3,[2]分国家汇总!$A:$AW,$A29,FALSE)</f>
        <v>#N/A</v>
      </c>
      <c r="BK29" s="34" t="e">
        <f>VLOOKUP(BK$3,[2]分国家汇总!$A:$AW,$A29,FALSE)</f>
        <v>#N/A</v>
      </c>
      <c r="BL29" s="34" t="e">
        <f>VLOOKUP(BL$3,[2]分国家汇总!$A:$AW,$A29,FALSE)</f>
        <v>#N/A</v>
      </c>
      <c r="BM29" s="34" t="e">
        <f>VLOOKUP(BM$3,[2]分国家汇总!$A:$AW,$A29,FALSE)</f>
        <v>#N/A</v>
      </c>
      <c r="BN29" s="34" t="e">
        <f>VLOOKUP(BN$3,[2]分国家汇总!$A:$AW,$A29,FALSE)</f>
        <v>#N/A</v>
      </c>
      <c r="BO29" s="34" t="e">
        <f>VLOOKUP(BO$3,[2]分国家汇总!$A:$AW,$A29,FALSE)</f>
        <v>#N/A</v>
      </c>
      <c r="BP29" s="34" t="e">
        <f>VLOOKUP(BP$3,[2]分国家汇总!$A:$AW,$A29,FALSE)</f>
        <v>#N/A</v>
      </c>
      <c r="BQ29" s="34" t="e">
        <f>VLOOKUP(BQ$3,[2]分国家汇总!$A:$AW,$A29,FALSE)</f>
        <v>#N/A</v>
      </c>
      <c r="BR29" s="34" t="e">
        <f>VLOOKUP(BR$3,[2]分国家汇总!$A:$AW,$A29,FALSE)</f>
        <v>#N/A</v>
      </c>
      <c r="BS29" s="34" t="e">
        <f>VLOOKUP(BS$3,[2]分国家汇总!$A:$AW,$A29,FALSE)</f>
        <v>#N/A</v>
      </c>
      <c r="BT29" s="34" t="e">
        <f>VLOOKUP(BT$3,[2]分国家汇总!$A:$AW,$A29,FALSE)</f>
        <v>#N/A</v>
      </c>
      <c r="BU29" s="34" t="e">
        <f>VLOOKUP(BU$3,[2]分国家汇总!$A:$AW,$A29,FALSE)</f>
        <v>#N/A</v>
      </c>
      <c r="BV29" s="34" t="e">
        <f>VLOOKUP(BV$3,[2]分国家汇总!$A:$AW,$A29,FALSE)</f>
        <v>#N/A</v>
      </c>
      <c r="BW29" s="34" t="e">
        <f>VLOOKUP(BW$3,[2]分国家汇总!$A:$AW,$A29,FALSE)</f>
        <v>#N/A</v>
      </c>
      <c r="BX29" s="34" t="e">
        <f>VLOOKUP(BX$3,[2]分国家汇总!$A:$AW,$A29,FALSE)</f>
        <v>#N/A</v>
      </c>
      <c r="BY29" s="34" t="e">
        <f>VLOOKUP(BY$3,[2]分国家汇总!$A:$AW,$A29,FALSE)</f>
        <v>#N/A</v>
      </c>
      <c r="BZ29" s="34" t="e">
        <f>VLOOKUP(BZ$3,[2]分国家汇总!$A:$AW,$A29,FALSE)</f>
        <v>#N/A</v>
      </c>
      <c r="CA29" s="34" t="e">
        <f>VLOOKUP(CA$3,[2]分国家汇总!$A:$AW,$A29,FALSE)</f>
        <v>#N/A</v>
      </c>
      <c r="CB29" s="34" t="e">
        <f>VLOOKUP(CB$3,[2]分国家汇总!$A:$AW,$A29,FALSE)</f>
        <v>#N/A</v>
      </c>
      <c r="CC29" s="34" t="e">
        <f>VLOOKUP(CC$3,[2]分国家汇总!$A:$AW,$A29,FALSE)</f>
        <v>#N/A</v>
      </c>
      <c r="CD29" s="34" t="e">
        <f>VLOOKUP(CD$3,[2]分国家汇总!$A:$AW,$A29,FALSE)</f>
        <v>#N/A</v>
      </c>
      <c r="CE29" s="34" t="e">
        <f>VLOOKUP(CE$3,[2]分国家汇总!$A:$AW,$A29,FALSE)</f>
        <v>#N/A</v>
      </c>
      <c r="CF29" s="34" t="e">
        <f>VLOOKUP(CF$3,[2]分国家汇总!$A:$AW,$A29,FALSE)</f>
        <v>#N/A</v>
      </c>
      <c r="CG29" s="34" t="e">
        <f>VLOOKUP(CG$3,[2]分国家汇总!$A:$AW,$A29,FALSE)</f>
        <v>#N/A</v>
      </c>
      <c r="CH29" s="34" t="e">
        <f>VLOOKUP(CH$3,[2]分国家汇总!$A:$AW,$A29,FALSE)</f>
        <v>#N/A</v>
      </c>
      <c r="CI29" s="34" t="e">
        <f>VLOOKUP(CI$3,[2]分国家汇总!$A:$AW,$A29,FALSE)</f>
        <v>#N/A</v>
      </c>
      <c r="CJ29" s="34" t="e">
        <f>VLOOKUP(CJ$3,[2]分国家汇总!$A:$AW,$A29,FALSE)</f>
        <v>#N/A</v>
      </c>
      <c r="CK29" s="34" t="e">
        <f>VLOOKUP(CK$3,[2]分国家汇总!$A:$AW,$A29,FALSE)</f>
        <v>#N/A</v>
      </c>
      <c r="CL29" s="34" t="e">
        <f>VLOOKUP(CL$3,[2]分国家汇总!$A:$AW,$A29,FALSE)</f>
        <v>#N/A</v>
      </c>
      <c r="CM29" s="34" t="e">
        <f>VLOOKUP(CM$3,[2]分国家汇总!$A:$AW,$A29,FALSE)</f>
        <v>#N/A</v>
      </c>
      <c r="CN29" s="34" t="e">
        <f>VLOOKUP(CN$3,[2]分国家汇总!$A:$AW,$A29,FALSE)</f>
        <v>#N/A</v>
      </c>
      <c r="CO29" s="34" t="e">
        <f>VLOOKUP(CO$3,[2]分国家汇总!$A:$AW,$A29,FALSE)</f>
        <v>#N/A</v>
      </c>
      <c r="CP29" s="34" t="e">
        <f>VLOOKUP(CP$3,[2]分国家汇总!$A:$AW,$A29,FALSE)</f>
        <v>#N/A</v>
      </c>
      <c r="CQ29" s="34" t="e">
        <f>VLOOKUP(CQ$3,[2]分国家汇总!$A:$AW,$A29,FALSE)</f>
        <v>#N/A</v>
      </c>
      <c r="CR29" s="34" t="e">
        <f>VLOOKUP(CR$3,[2]分国家汇总!$A:$AW,$A29,FALSE)</f>
        <v>#N/A</v>
      </c>
      <c r="CS29" s="34" t="e">
        <f>VLOOKUP(CS$3,[2]分国家汇总!$A:$AW,$A29,FALSE)</f>
        <v>#N/A</v>
      </c>
      <c r="CT29" s="34" t="e">
        <f>VLOOKUP(CT$3,[2]分国家汇总!$A:$AW,$A29,FALSE)</f>
        <v>#N/A</v>
      </c>
      <c r="CU29" s="34" t="e">
        <f>VLOOKUP(CU$3,[2]分国家汇总!$A:$AW,$A29,FALSE)</f>
        <v>#N/A</v>
      </c>
      <c r="CV29" s="34" t="e">
        <f>VLOOKUP(CV$3,[2]分国家汇总!$A:$AW,$A29,FALSE)</f>
        <v>#N/A</v>
      </c>
      <c r="CW29" s="34" t="e">
        <f>VLOOKUP(CW$3,[2]分国家汇总!$A:$AW,$A29,FALSE)</f>
        <v>#N/A</v>
      </c>
      <c r="CX29" s="34" t="e">
        <f>VLOOKUP(CX$3,[2]分国家汇总!$A:$AW,$A29,FALSE)</f>
        <v>#N/A</v>
      </c>
      <c r="CY29" s="34" t="e">
        <f>VLOOKUP(CY$3,[2]分国家汇总!$A:$AW,$A29,FALSE)</f>
        <v>#N/A</v>
      </c>
      <c r="CZ29" s="34" t="e">
        <f>VLOOKUP(CZ$3,[2]分国家汇总!$A:$AW,$A29,FALSE)</f>
        <v>#N/A</v>
      </c>
      <c r="DA29" s="34" t="e">
        <f>VLOOKUP(DA$3,[2]分国家汇总!$A:$AW,$A29,FALSE)</f>
        <v>#N/A</v>
      </c>
      <c r="DB29" s="34" t="e">
        <f>VLOOKUP(DB$3,[2]分国家汇总!$A:$AW,$A29,FALSE)</f>
        <v>#N/A</v>
      </c>
      <c r="DC29" s="34" t="e">
        <f>VLOOKUP(DC$3,[2]分国家汇总!$A:$AW,$A29,FALSE)</f>
        <v>#N/A</v>
      </c>
      <c r="DD29" s="34" t="e">
        <f>VLOOKUP(DD$3,[2]分国家汇总!$A:$AW,$A29,FALSE)</f>
        <v>#N/A</v>
      </c>
      <c r="DE29" s="34" t="e">
        <f>VLOOKUP(DE$3,[2]分国家汇总!$A:$AW,$A29,FALSE)</f>
        <v>#N/A</v>
      </c>
      <c r="DF29" s="34" t="e">
        <f>VLOOKUP(DF$3,[2]分国家汇总!$A:$AW,$A29,FALSE)</f>
        <v>#N/A</v>
      </c>
      <c r="DG29" s="34" t="e">
        <f>VLOOKUP(DG$3,[2]分国家汇总!$A:$AW,$A29,FALSE)</f>
        <v>#N/A</v>
      </c>
      <c r="DH29" s="34" t="e">
        <f>VLOOKUP(DH$3,[2]分国家汇总!$A:$AW,$A29,FALSE)</f>
        <v>#N/A</v>
      </c>
      <c r="DI29" s="34" t="e">
        <f>VLOOKUP(DI$3,[2]分国家汇总!$A:$AW,$A29,FALSE)</f>
        <v>#N/A</v>
      </c>
      <c r="DJ29" s="34" t="e">
        <f>VLOOKUP(DJ$3,[2]分国家汇总!$A:$AW,$A29,FALSE)</f>
        <v>#N/A</v>
      </c>
      <c r="DK29" s="34" t="e">
        <f>VLOOKUP(DK$3,[2]分国家汇总!$A:$AW,$A29,FALSE)</f>
        <v>#N/A</v>
      </c>
      <c r="DL29" s="34" t="e">
        <f>VLOOKUP(DL$3,[2]分国家汇总!$A:$AW,$A29,FALSE)</f>
        <v>#N/A</v>
      </c>
      <c r="DM29" s="34" t="e">
        <f>VLOOKUP(DM$3,[2]分国家汇总!$A:$AW,$A29,FALSE)</f>
        <v>#N/A</v>
      </c>
      <c r="DN29" s="34" t="e">
        <f>VLOOKUP(DN$3,[2]分国家汇总!$A:$AW,$A29,FALSE)</f>
        <v>#N/A</v>
      </c>
      <c r="DO29" s="34" t="e">
        <f>VLOOKUP(DO$3,[2]分国家汇总!$A:$AW,$A29,FALSE)</f>
        <v>#N/A</v>
      </c>
      <c r="DP29" s="34" t="e">
        <f>VLOOKUP(DP$3,[2]分国家汇总!$A:$AW,$A29,FALSE)</f>
        <v>#N/A</v>
      </c>
      <c r="DQ29" s="34" t="e">
        <f>VLOOKUP(DQ$3,[2]分国家汇总!$A:$AW,$A29,FALSE)</f>
        <v>#N/A</v>
      </c>
      <c r="DR29" s="34" t="e">
        <f>VLOOKUP(DR$3,[2]分国家汇总!$A:$AW,$A29,FALSE)</f>
        <v>#N/A</v>
      </c>
      <c r="DS29" s="34" t="e">
        <f>VLOOKUP(DS$3,[2]分国家汇总!$A:$AW,$A29,FALSE)</f>
        <v>#N/A</v>
      </c>
      <c r="DT29" s="34" t="e">
        <f>VLOOKUP(DT$3,[2]分国家汇总!$A:$AW,$A29,FALSE)</f>
        <v>#N/A</v>
      </c>
      <c r="DU29" s="34" t="e">
        <f>VLOOKUP(DU$3,[2]分国家汇总!$A:$AW,$A29,FALSE)</f>
        <v>#N/A</v>
      </c>
      <c r="DV29" s="34" t="e">
        <f>VLOOKUP(DV$3,[2]分国家汇总!$A:$AW,$A29,FALSE)</f>
        <v>#N/A</v>
      </c>
      <c r="DW29" s="34" t="e">
        <f>VLOOKUP(DW$3,[2]分国家汇总!$A:$AW,$A29,FALSE)</f>
        <v>#N/A</v>
      </c>
      <c r="DX29" s="34" t="e">
        <f>VLOOKUP(DX$3,[2]分国家汇总!$A:$AW,$A29,FALSE)</f>
        <v>#N/A</v>
      </c>
      <c r="DY29" s="34" t="e">
        <f>VLOOKUP(DY$3,[2]分国家汇总!$A:$AW,$A29,FALSE)</f>
        <v>#N/A</v>
      </c>
      <c r="DZ29" s="34" t="e">
        <f>VLOOKUP(DZ$3,[2]分国家汇总!$A:$AW,$A29,FALSE)</f>
        <v>#N/A</v>
      </c>
      <c r="EA29" s="34" t="e">
        <f>VLOOKUP(EA$3,[2]分国家汇总!$A:$AW,$A29,FALSE)</f>
        <v>#N/A</v>
      </c>
      <c r="EB29" s="34" t="e">
        <f>VLOOKUP(EB$3,[2]分国家汇总!$A:$AW,$A29,FALSE)</f>
        <v>#N/A</v>
      </c>
      <c r="EC29" s="34" t="e">
        <f>VLOOKUP(EC$3,[2]分国家汇总!$A:$AW,$A29,FALSE)</f>
        <v>#N/A</v>
      </c>
      <c r="ED29" s="34" t="e">
        <f>VLOOKUP(ED$3,[2]分国家汇总!$A:$AW,$A29,FALSE)</f>
        <v>#N/A</v>
      </c>
      <c r="EE29" s="34" t="e">
        <f>VLOOKUP(EE$3,[2]分国家汇总!$A:$AW,$A29,FALSE)</f>
        <v>#N/A</v>
      </c>
      <c r="EF29" s="34" t="e">
        <f>VLOOKUP(EF$3,[2]分国家汇总!$A:$AW,$A29,FALSE)</f>
        <v>#N/A</v>
      </c>
      <c r="EG29" s="34" t="e">
        <f>VLOOKUP(EG$3,[2]分国家汇总!$A:$AW,$A29,FALSE)</f>
        <v>#N/A</v>
      </c>
      <c r="EH29" s="34" t="e">
        <f>VLOOKUP(EH$3,[2]分国家汇总!$A:$AW,$A29,FALSE)</f>
        <v>#N/A</v>
      </c>
      <c r="EI29" s="34" t="e">
        <f>VLOOKUP(EI$3,[2]分国家汇总!$A:$AW,$A29,FALSE)</f>
        <v>#N/A</v>
      </c>
      <c r="EJ29" s="34" t="e">
        <f>VLOOKUP(EJ$3,[2]分国家汇总!$A:$AW,$A29,FALSE)</f>
        <v>#N/A</v>
      </c>
      <c r="EK29" s="34" t="e">
        <f>VLOOKUP(EK$3,[2]分国家汇总!$A:$AW,$A29,FALSE)</f>
        <v>#N/A</v>
      </c>
      <c r="EL29" s="34" t="e">
        <f>VLOOKUP(EL$3,[2]分国家汇总!$A:$AW,$A29,FALSE)</f>
        <v>#N/A</v>
      </c>
      <c r="EM29" s="34" t="e">
        <f>VLOOKUP(EM$3,[2]分国家汇总!$A:$AW,$A29,FALSE)</f>
        <v>#N/A</v>
      </c>
      <c r="EN29" s="34" t="e">
        <f>VLOOKUP(EN$3,[2]分国家汇总!$A:$AW,$A29,FALSE)</f>
        <v>#N/A</v>
      </c>
      <c r="EO29" s="34" t="e">
        <f>VLOOKUP(EO$3,[2]分国家汇总!$A:$AW,$A29,FALSE)</f>
        <v>#N/A</v>
      </c>
      <c r="EP29" s="34" t="e">
        <f>VLOOKUP(EP$3,[2]分国家汇总!$A:$AW,$A29,FALSE)</f>
        <v>#N/A</v>
      </c>
      <c r="EQ29" s="34" t="e">
        <f>VLOOKUP(EQ$3,[2]分国家汇总!$A:$AW,$A29,FALSE)</f>
        <v>#N/A</v>
      </c>
      <c r="ER29" s="34" t="e">
        <f>VLOOKUP(ER$3,[2]分国家汇总!$A:$AW,$A29,FALSE)</f>
        <v>#N/A</v>
      </c>
      <c r="ES29" s="34" t="e">
        <f>VLOOKUP(ES$3,[2]分国家汇总!$A:$AW,$A29,FALSE)</f>
        <v>#N/A</v>
      </c>
      <c r="ET29" s="34" t="e">
        <f>VLOOKUP(ET$3,[2]分国家汇总!$A:$AW,$A29,FALSE)</f>
        <v>#N/A</v>
      </c>
      <c r="EU29" s="34" t="e">
        <f>VLOOKUP(EU$3,[2]分国家汇总!$A:$AW,$A29,FALSE)</f>
        <v>#N/A</v>
      </c>
      <c r="EV29" s="34" t="e">
        <f>VLOOKUP(EV$3,[2]分国家汇总!$A:$AW,$A29,FALSE)</f>
        <v>#N/A</v>
      </c>
      <c r="EW29" s="34" t="e">
        <f>VLOOKUP(EW$3,[2]分国家汇总!$A:$AW,$A29,FALSE)</f>
        <v>#N/A</v>
      </c>
      <c r="EX29" s="34" t="e">
        <f>VLOOKUP(EX$3,[2]分国家汇总!$A:$AW,$A29,FALSE)</f>
        <v>#N/A</v>
      </c>
      <c r="EY29" s="34" t="e">
        <f>VLOOKUP(EY$3,[2]分国家汇总!$A:$AW,$A29,FALSE)</f>
        <v>#N/A</v>
      </c>
      <c r="EZ29" s="34" t="e">
        <f>VLOOKUP(EZ$3,[2]分国家汇总!$A:$AW,$A29,FALSE)</f>
        <v>#N/A</v>
      </c>
      <c r="FA29" s="34" t="e">
        <f>VLOOKUP(FA$3,[2]分国家汇总!$A:$AW,$A29,FALSE)</f>
        <v>#N/A</v>
      </c>
      <c r="FB29" s="34" t="e">
        <f>VLOOKUP(FB$3,[2]分国家汇总!$A:$AW,$A29,FALSE)</f>
        <v>#N/A</v>
      </c>
      <c r="FC29" s="34" t="e">
        <f>VLOOKUP(FC$3,[2]分国家汇总!$A:$AW,$A29,FALSE)</f>
        <v>#N/A</v>
      </c>
      <c r="FD29" s="34" t="e">
        <f>VLOOKUP(FD$3,[2]分国家汇总!$A:$AW,$A29,FALSE)</f>
        <v>#N/A</v>
      </c>
      <c r="FE29" s="34" t="e">
        <f>VLOOKUP(FE$3,[2]分国家汇总!$A:$AW,$A29,FALSE)</f>
        <v>#N/A</v>
      </c>
      <c r="FF29" s="34" t="e">
        <f>VLOOKUP(FF$3,[2]分国家汇总!$A:$AW,$A29,FALSE)</f>
        <v>#N/A</v>
      </c>
      <c r="FG29" s="34" t="e">
        <f>VLOOKUP(FG$3,[2]分国家汇总!$A:$AW,$A29,FALSE)</f>
        <v>#N/A</v>
      </c>
      <c r="FH29" s="34" t="e">
        <f>VLOOKUP(FH$3,[2]分国家汇总!$A:$AW,$A29,FALSE)</f>
        <v>#N/A</v>
      </c>
      <c r="FI29" s="34" t="e">
        <f>VLOOKUP(FI$3,[2]分国家汇总!$A:$AW,$A29,FALSE)</f>
        <v>#N/A</v>
      </c>
      <c r="FJ29" s="34" t="e">
        <f>VLOOKUP(FJ$3,[2]分国家汇总!$A:$AW,$A29,FALSE)</f>
        <v>#N/A</v>
      </c>
      <c r="FK29" s="34" t="e">
        <f>VLOOKUP(FK$3,[2]分国家汇总!$A:$AW,$A29,FALSE)</f>
        <v>#N/A</v>
      </c>
      <c r="FL29" s="34" t="e">
        <f>VLOOKUP(FL$3,[2]分国家汇总!$A:$AW,$A29,FALSE)</f>
        <v>#N/A</v>
      </c>
      <c r="FM29" s="34" t="e">
        <f>VLOOKUP(FM$3,[2]分国家汇总!$A:$AW,$A29,FALSE)</f>
        <v>#N/A</v>
      </c>
      <c r="FN29" s="34" t="e">
        <f>VLOOKUP(FN$3,[2]分国家汇总!$A:$AW,$A29,FALSE)</f>
        <v>#N/A</v>
      </c>
      <c r="FO29" s="34" t="e">
        <f>VLOOKUP(FO$3,[2]分国家汇总!$A:$AW,$A29,FALSE)</f>
        <v>#N/A</v>
      </c>
      <c r="FP29" s="34" t="e">
        <f>VLOOKUP(FP$3,[2]分国家汇总!$A:$AW,$A29,FALSE)</f>
        <v>#N/A</v>
      </c>
      <c r="FQ29" s="34" t="e">
        <f>VLOOKUP(FQ$3,[2]分国家汇总!$A:$AW,$A29,FALSE)</f>
        <v>#N/A</v>
      </c>
      <c r="FR29" s="34" t="e">
        <f>VLOOKUP(FR$3,[2]分国家汇总!$A:$AW,$A29,FALSE)</f>
        <v>#N/A</v>
      </c>
      <c r="FS29" s="34" t="e">
        <f>VLOOKUP(FS$3,[2]分国家汇总!$A:$AW,$A29,FALSE)</f>
        <v>#N/A</v>
      </c>
      <c r="FT29" s="34" t="e">
        <f>VLOOKUP(FT$3,[2]分国家汇总!$A:$AW,$A29,FALSE)</f>
        <v>#N/A</v>
      </c>
      <c r="FU29" s="34" t="e">
        <f>VLOOKUP(FU$3,[2]分国家汇总!$A:$AW,$A29,FALSE)</f>
        <v>#N/A</v>
      </c>
      <c r="FV29" s="34" t="e">
        <f>VLOOKUP(FV$3,[2]分国家汇总!$A:$AW,$A29,FALSE)</f>
        <v>#N/A</v>
      </c>
      <c r="FW29" s="34" t="e">
        <f>VLOOKUP(FW$3,[2]分国家汇总!$A:$AW,$A29,FALSE)</f>
        <v>#N/A</v>
      </c>
      <c r="FX29" s="34" t="e">
        <f>VLOOKUP(FX$3,[2]分国家汇总!$A:$AW,$A29,FALSE)</f>
        <v>#N/A</v>
      </c>
      <c r="FY29" s="34" t="e">
        <f>VLOOKUP(FY$3,[2]分国家汇总!$A:$AW,$A29,FALSE)</f>
        <v>#N/A</v>
      </c>
      <c r="FZ29" s="34" t="e">
        <f>VLOOKUP(FZ$3,[2]分国家汇总!$A:$AW,$A29,FALSE)</f>
        <v>#N/A</v>
      </c>
      <c r="GA29" s="34" t="e">
        <f>VLOOKUP(GA$3,[2]分国家汇总!$A:$AW,$A29,FALSE)</f>
        <v>#N/A</v>
      </c>
      <c r="GB29" s="34" t="e">
        <f>VLOOKUP(GB$3,[2]分国家汇总!$A:$AW,$A29,FALSE)</f>
        <v>#N/A</v>
      </c>
      <c r="GC29" s="34" t="e">
        <f>VLOOKUP(GC$3,[2]分国家汇总!$A:$AW,$A29,FALSE)</f>
        <v>#N/A</v>
      </c>
      <c r="GD29" s="34" t="e">
        <f>VLOOKUP(GD$3,[2]分国家汇总!$A:$AW,$A29,FALSE)</f>
        <v>#N/A</v>
      </c>
      <c r="GE29" s="34" t="e">
        <f>VLOOKUP(GE$3,[2]分国家汇总!$A:$AW,$A29,FALSE)</f>
        <v>#N/A</v>
      </c>
      <c r="GF29" s="34" t="e">
        <f>VLOOKUP(GF$3,[2]分国家汇总!$A:$AW,$A29,FALSE)</f>
        <v>#N/A</v>
      </c>
      <c r="GG29" s="34" t="e">
        <f>VLOOKUP(GG$3,[2]分国家汇总!$A:$AW,$A29,FALSE)</f>
        <v>#N/A</v>
      </c>
      <c r="GH29" s="34" t="e">
        <f>VLOOKUP(GH$3,[2]分国家汇总!$A:$AW,$A29,FALSE)</f>
        <v>#N/A</v>
      </c>
      <c r="GI29" s="34" t="e">
        <f>VLOOKUP(GI$3,[2]分国家汇总!$A:$AW,$A29,FALSE)</f>
        <v>#N/A</v>
      </c>
      <c r="GJ29" s="34" t="e">
        <f>VLOOKUP(GJ$3,[2]分国家汇总!$A:$AW,$A29,FALSE)</f>
        <v>#N/A</v>
      </c>
      <c r="GK29" s="34" t="e">
        <f>VLOOKUP(GK$3,[2]分国家汇总!$A:$AW,$A29,FALSE)</f>
        <v>#N/A</v>
      </c>
      <c r="GL29" s="34" t="e">
        <f>VLOOKUP(GL$3,[2]分国家汇总!$A:$AW,$A29,FALSE)</f>
        <v>#N/A</v>
      </c>
      <c r="GM29" s="34" t="e">
        <f>VLOOKUP(GM$3,[2]分国家汇总!$A:$AW,$A29,FALSE)</f>
        <v>#N/A</v>
      </c>
      <c r="GN29" s="34" t="e">
        <f>VLOOKUP(GN$3,[2]分国家汇总!$A:$AW,$A29,FALSE)</f>
        <v>#N/A</v>
      </c>
      <c r="GO29" s="34" t="e">
        <f>VLOOKUP(GO$3,[2]分国家汇总!$A:$AW,$A29,FALSE)</f>
        <v>#N/A</v>
      </c>
      <c r="GP29" s="34" t="e">
        <f>VLOOKUP(GP$3,[2]分国家汇总!$A:$AW,$A29,FALSE)</f>
        <v>#N/A</v>
      </c>
      <c r="GQ29" s="34" t="e">
        <f>VLOOKUP(GQ$3,[2]分国家汇总!$A:$AW,$A29,FALSE)</f>
        <v>#N/A</v>
      </c>
      <c r="GR29" s="34" t="e">
        <f>VLOOKUP(GR$3,[2]分国家汇总!$A:$AW,$A29,FALSE)</f>
        <v>#N/A</v>
      </c>
      <c r="GS29" s="34" t="e">
        <f>VLOOKUP(GS$3,[2]分国家汇总!$A:$AW,$A29,FALSE)</f>
        <v>#N/A</v>
      </c>
      <c r="GT29" s="34" t="e">
        <f>VLOOKUP(GT$3,[2]分国家汇总!$A:$AW,$A29,FALSE)</f>
        <v>#N/A</v>
      </c>
      <c r="GU29" s="34" t="e">
        <f>VLOOKUP(GU$3,[2]分国家汇总!$A:$AW,$A29,FALSE)</f>
        <v>#N/A</v>
      </c>
      <c r="GV29" s="34" t="e">
        <f>VLOOKUP(GV$3,[2]分国家汇总!$A:$AW,$A29,FALSE)</f>
        <v>#N/A</v>
      </c>
      <c r="GW29" s="34" t="e">
        <f>VLOOKUP(GW$3,[2]分国家汇总!$A:$AW,$A29,FALSE)</f>
        <v>#N/A</v>
      </c>
      <c r="GX29" s="34" t="e">
        <f>VLOOKUP(GX$3,[2]分国家汇总!$A:$AW,$A29,FALSE)</f>
        <v>#N/A</v>
      </c>
      <c r="GY29" s="34" t="e">
        <f>VLOOKUP(GY$3,[2]分国家汇总!$A:$AW,$A29,FALSE)</f>
        <v>#N/A</v>
      </c>
      <c r="GZ29" s="34" t="e">
        <f>VLOOKUP(GZ$3,[2]分国家汇总!$A:$AW,$A29,FALSE)</f>
        <v>#N/A</v>
      </c>
      <c r="HA29" s="34" t="e">
        <f>VLOOKUP(HA$3,[2]分国家汇总!$A:$AW,$A29,FALSE)</f>
        <v>#N/A</v>
      </c>
      <c r="HB29" s="34" t="e">
        <f>VLOOKUP(HB$3,[2]分国家汇总!$A:$AW,$A29,FALSE)</f>
        <v>#N/A</v>
      </c>
      <c r="HC29" s="34" t="e">
        <f>VLOOKUP(HC$3,[2]分国家汇总!$A:$AW,$A29,FALSE)</f>
        <v>#N/A</v>
      </c>
      <c r="HD29" s="34" t="e">
        <f>VLOOKUP(HD$3,[2]分国家汇总!$A:$AW,$A29,FALSE)</f>
        <v>#N/A</v>
      </c>
      <c r="HE29" s="34" t="e">
        <f>VLOOKUP(HE$3,[2]分国家汇总!$A:$AW,$A29,FALSE)</f>
        <v>#N/A</v>
      </c>
      <c r="HF29" s="34" t="e">
        <f>VLOOKUP(HF$3,[2]分国家汇总!$A:$AW,$A29,FALSE)</f>
        <v>#N/A</v>
      </c>
      <c r="HG29" s="34" t="e">
        <f>VLOOKUP(HG$3,[2]分国家汇总!$A:$AW,$A29,FALSE)</f>
        <v>#N/A</v>
      </c>
      <c r="HH29" s="34" t="e">
        <f>VLOOKUP(HH$3,[2]分国家汇总!$A:$AW,$A29,FALSE)</f>
        <v>#N/A</v>
      </c>
      <c r="HI29" s="34" t="e">
        <f>VLOOKUP(HI$3,[2]分国家汇总!$A:$AW,$A29,FALSE)</f>
        <v>#N/A</v>
      </c>
      <c r="HJ29" s="34" t="e">
        <f>VLOOKUP(HJ$3,[2]分国家汇总!$A:$AW,$A29,FALSE)</f>
        <v>#N/A</v>
      </c>
      <c r="HK29" s="34" t="e">
        <f>VLOOKUP(HK$3,[2]分国家汇总!$A:$AW,$A29,FALSE)</f>
        <v>#N/A</v>
      </c>
      <c r="HL29" s="34" t="e">
        <f>VLOOKUP(HL$3,[2]分国家汇总!$A:$AW,$A29,FALSE)</f>
        <v>#N/A</v>
      </c>
      <c r="HM29" s="34" t="e">
        <f>VLOOKUP(HM$3,[2]分国家汇总!$A:$AW,$A29,FALSE)</f>
        <v>#N/A</v>
      </c>
      <c r="HN29" s="34" t="e">
        <f>VLOOKUP(HN$3,[2]分国家汇总!$A:$AW,$A29,FALSE)</f>
        <v>#N/A</v>
      </c>
      <c r="HO29" s="34" t="e">
        <f>VLOOKUP(HO$3,[2]分国家汇总!$A:$AW,$A29,FALSE)</f>
        <v>#N/A</v>
      </c>
      <c r="HP29" s="34" t="e">
        <f>VLOOKUP(HP$3,[2]分国家汇总!$A:$AW,$A29,FALSE)</f>
        <v>#N/A</v>
      </c>
      <c r="HQ29" s="34" t="e">
        <f>VLOOKUP(HQ$3,[2]分国家汇总!$A:$AW,$A29,FALSE)</f>
        <v>#N/A</v>
      </c>
      <c r="HR29" s="34" t="e">
        <f>VLOOKUP(HR$3,[2]分国家汇总!$A:$AW,$A29,FALSE)</f>
        <v>#N/A</v>
      </c>
      <c r="HS29" s="34" t="e">
        <f>VLOOKUP(HS$3,[2]分国家汇总!$A:$AW,$A29,FALSE)</f>
        <v>#N/A</v>
      </c>
      <c r="HT29" s="34" t="e">
        <f>VLOOKUP(HT$3,[2]分国家汇总!$A:$AW,$A29,FALSE)</f>
        <v>#N/A</v>
      </c>
      <c r="HU29" s="34" t="e">
        <f>VLOOKUP(HU$3,[2]分国家汇总!$A:$AW,$A29,FALSE)</f>
        <v>#N/A</v>
      </c>
      <c r="HV29" s="34" t="e">
        <f>VLOOKUP(HV$3,[2]分国家汇总!$A:$AW,$A29,FALSE)</f>
        <v>#N/A</v>
      </c>
      <c r="HW29" s="34" t="e">
        <f>VLOOKUP(HW$3,[2]分国家汇总!$A:$AW,$A29,FALSE)</f>
        <v>#N/A</v>
      </c>
      <c r="HX29" s="34" t="e">
        <f>VLOOKUP(HX$3,[2]分国家汇总!$A:$AW,$A29,FALSE)</f>
        <v>#N/A</v>
      </c>
      <c r="HY29" s="34" t="str">
        <f>IF(ISERROR(VLOOKUP(HY$3,[2]分国家汇总!$A:$AW,$A29,FALSE)),"",VLOOKUP(HY$3,[2]分国家汇总!$A:$AW,$A29,FALSE))</f>
        <v/>
      </c>
      <c r="HZ29" s="34" t="str">
        <f>IF(ISERROR(VLOOKUP(HZ$3,[2]分国家汇总!$A:$AW,$A29,FALSE)),"",VLOOKUP(HZ$3,[2]分国家汇总!$A:$AW,$A29,FALSE))</f>
        <v/>
      </c>
      <c r="IA29" s="34" t="str">
        <f>IF(ISERROR(VLOOKUP(IA$3,[2]分国家汇总!$A:$AW,$A29,FALSE)),"",VLOOKUP(IA$3,[2]分国家汇总!$A:$AW,$A29,FALSE))</f>
        <v/>
      </c>
      <c r="IB29" s="34" t="str">
        <f>IF(ISERROR(VLOOKUP(IB$3,[2]分国家汇总!$A:$AW,$A29,FALSE)),"",VLOOKUP(IB$3,[2]分国家汇总!$A:$AW,$A29,FALSE))</f>
        <v/>
      </c>
      <c r="IC29" s="34" t="str">
        <f>IF(ISERROR(VLOOKUP(IC$3,[2]分国家汇总!$A:$AW,$A29,FALSE)),"",VLOOKUP(IC$3,[2]分国家汇总!$A:$AW,$A29,FALSE))</f>
        <v/>
      </c>
      <c r="ID29" s="34" t="str">
        <f>IF(ISERROR(VLOOKUP(ID$3,[2]分国家汇总!$A:$AW,$A29,FALSE)),"",VLOOKUP(ID$3,[2]分国家汇总!$A:$AW,$A29,FALSE))</f>
        <v/>
      </c>
      <c r="IE29" s="34" t="str">
        <f>IF(ISERROR(VLOOKUP(IE$3,[2]分国家汇总!$A:$AW,$A29,FALSE)),"",VLOOKUP(IE$3,[2]分国家汇总!$A:$AW,$A29,FALSE))</f>
        <v/>
      </c>
      <c r="IF29" s="34" t="str">
        <f>IF(ISERROR(VLOOKUP(IF$3,[2]分国家汇总!$A:$AW,$A29,FALSE)),"",VLOOKUP(IF$3,[2]分国家汇总!$A:$AW,$A29,FALSE))</f>
        <v/>
      </c>
      <c r="IG29" s="34" t="str">
        <f>IF(ISERROR(VLOOKUP(IG$3,[2]分国家汇总!$A:$AW,$A29,FALSE)),"",VLOOKUP(IG$3,[2]分国家汇总!$A:$AW,$A29,FALSE))</f>
        <v/>
      </c>
      <c r="IH29" s="34" t="str">
        <f>IF(ISERROR(VLOOKUP(IH$3,[2]分国家汇总!$A:$AW,$A29,FALSE)),"",VLOOKUP(IH$3,[2]分国家汇总!$A:$AW,$A29,FALSE))</f>
        <v/>
      </c>
      <c r="II29" s="34" t="str">
        <f>IF(ISERROR(VLOOKUP(II$3,[2]分国家汇总!$A:$AW,$A29,FALSE)),"",VLOOKUP(II$3,[2]分国家汇总!$A:$AW,$A29,FALSE))</f>
        <v/>
      </c>
      <c r="IJ29" s="34" t="str">
        <f>IF(ISERROR(VLOOKUP(IJ$3,[2]分国家汇总!$A:$AW,$A29,FALSE)),"",VLOOKUP(IJ$3,[2]分国家汇总!$A:$AW,$A29,FALSE))</f>
        <v/>
      </c>
      <c r="IK29" s="34" t="str">
        <f>IF(ISERROR(VLOOKUP(IK$3,[2]分国家汇总!$A:$AW,$A29,FALSE)),"",VLOOKUP(IK$3,[2]分国家汇总!$A:$AW,$A29,FALSE))</f>
        <v/>
      </c>
      <c r="IL29" s="34" t="str">
        <f>IF(ISERROR(VLOOKUP(IL$3,[2]分国家汇总!$A:$AW,$A29,FALSE)),"",VLOOKUP(IL$3,[2]分国家汇总!$A:$AW,$A29,FALSE))</f>
        <v/>
      </c>
      <c r="IM29" s="34" t="str">
        <f>IF(ISERROR(VLOOKUP(IM$3,[2]分国家汇总!$A:$AW,$A29,FALSE)),"",VLOOKUP(IM$3,[2]分国家汇总!$A:$AW,$A29,FALSE))</f>
        <v/>
      </c>
      <c r="IN29" s="34" t="str">
        <f>IF(ISERROR(VLOOKUP(IN$3,[2]分国家汇总!$A:$AW,$A29,FALSE)),"",VLOOKUP(IN$3,[2]分国家汇总!$A:$AW,$A29,FALSE))</f>
        <v/>
      </c>
      <c r="IO29" s="34" t="str">
        <f>IF(ISERROR(VLOOKUP(IO$3,[2]分国家汇总!$A:$AW,$A29,FALSE)),"",VLOOKUP(IO$3,[2]分国家汇总!$A:$AW,$A29,FALSE))</f>
        <v/>
      </c>
      <c r="IP29" s="34" t="str">
        <f>IF(ISERROR(VLOOKUP(IP$3,[2]分国家汇总!$A:$AW,$A29,FALSE)),"",VLOOKUP(IP$3,[2]分国家汇总!$A:$AW,$A29,FALSE))</f>
        <v/>
      </c>
      <c r="IQ29" s="34" t="str">
        <f>IF(ISERROR(VLOOKUP(IQ$3,[2]分国家汇总!$A:$AW,$A29,FALSE)),"",VLOOKUP(IQ$3,[2]分国家汇总!$A:$AW,$A29,FALSE))</f>
        <v/>
      </c>
      <c r="IR29" s="34" t="str">
        <f>IF(ISERROR(VLOOKUP(IR$3,[2]分国家汇总!$A:$AW,$A29,FALSE)),"",VLOOKUP(IR$3,[2]分国家汇总!$A:$AW,$A29,FALSE))</f>
        <v/>
      </c>
      <c r="IS29" s="34" t="str">
        <f>IF(ISERROR(VLOOKUP(IS$3,[2]分国家汇总!$A:$AW,$A29,FALSE)),"",VLOOKUP(IS$3,[2]分国家汇总!$A:$AW,$A29,FALSE))</f>
        <v/>
      </c>
      <c r="IT29" s="34" t="str">
        <f>IF(ISERROR(VLOOKUP(IT$3,[2]分国家汇总!$A:$AW,$A29,FALSE)),"",VLOOKUP(IT$3,[2]分国家汇总!$A:$AW,$A29,FALSE))</f>
        <v/>
      </c>
      <c r="IU29" s="34" t="str">
        <f>IF(ISERROR(VLOOKUP(IU$3,[2]分国家汇总!$A:$AW,$A29,FALSE)),"",VLOOKUP(IU$3,[2]分国家汇总!$A:$AW,$A29,FALSE))</f>
        <v/>
      </c>
      <c r="IV29" s="34" t="str">
        <f>IF(ISERROR(VLOOKUP(IV$3,[2]分国家汇总!$A:$AW,$A29,FALSE)),"",VLOOKUP(IV$3,[2]分国家汇总!$A:$AW,$A29,FALSE))</f>
        <v/>
      </c>
      <c r="IW29" s="34" t="str">
        <f>IF(ISERROR(VLOOKUP(IW$3,[2]分国家汇总!$A:$AW,$A29,FALSE)),"",VLOOKUP(IW$3,[2]分国家汇总!$A:$AW,$A29,FALSE))</f>
        <v/>
      </c>
      <c r="IX29" s="34" t="str">
        <f>IF(ISERROR(VLOOKUP(IX$3,[2]分国家汇总!$A:$AW,$A29,FALSE)),"",VLOOKUP(IX$3,[2]分国家汇总!$A:$AW,$A29,FALSE))</f>
        <v/>
      </c>
      <c r="IY29" s="34" t="str">
        <f>IF(ISERROR(VLOOKUP(IY$3,[2]分国家汇总!$A:$AW,$A29,FALSE)),"",VLOOKUP(IY$3,[2]分国家汇总!$A:$AW,$A29,FALSE))</f>
        <v/>
      </c>
      <c r="IZ29" s="34" t="str">
        <f>IF(ISERROR(VLOOKUP(IZ$3,[2]分国家汇总!$A:$AW,$A29,FALSE)),"",VLOOKUP(IZ$3,[2]分国家汇总!$A:$AW,$A29,FALSE))</f>
        <v/>
      </c>
      <c r="JA29" s="34" t="str">
        <f>IF(ISERROR(VLOOKUP(JA$3,[2]分国家汇总!$A:$AW,$A29,FALSE)),"",VLOOKUP(JA$3,[2]分国家汇总!$A:$AW,$A29,FALSE))</f>
        <v/>
      </c>
      <c r="JB29" s="34" t="str">
        <f>IF(ISERROR(VLOOKUP(JB$3,[2]分国家汇总!$A:$AW,$A29,FALSE)),"",VLOOKUP(JB$3,[2]分国家汇总!$A:$AW,$A29,FALSE))</f>
        <v/>
      </c>
      <c r="JC29" s="34" t="str">
        <f>IF(ISERROR(VLOOKUP(JC$3,[2]分国家汇总!$A:$AW,$A29,FALSE)),"",VLOOKUP(JC$3,[2]分国家汇总!$A:$AW,$A29,FALSE))</f>
        <v/>
      </c>
      <c r="JD29" s="34" t="str">
        <f>IF(ISERROR(VLOOKUP(JD$3,[2]分国家汇总!$A:$AW,$A29,FALSE)),"",VLOOKUP(JD$3,[2]分国家汇总!$A:$AW,$A29,FALSE))</f>
        <v/>
      </c>
      <c r="JE29" s="34" t="str">
        <f>IF(ISERROR(VLOOKUP(JE$3,[2]分国家汇总!$A:$AW,$A29,FALSE)),"",VLOOKUP(JE$3,[2]分国家汇总!$A:$AW,$A29,FALSE))</f>
        <v/>
      </c>
      <c r="JF29" s="34" t="str">
        <f>IF(ISERROR(VLOOKUP(JF$3,[2]分国家汇总!$A:$AW,$A29,FALSE)),"",VLOOKUP(JF$3,[2]分国家汇总!$A:$AW,$A29,FALSE))</f>
        <v/>
      </c>
      <c r="JG29" s="34" t="str">
        <f>IF(ISERROR(VLOOKUP(JG$3,[2]分国家汇总!$A:$AW,$A29,FALSE)),"",VLOOKUP(JG$3,[2]分国家汇总!$A:$AW,$A29,FALSE))</f>
        <v/>
      </c>
      <c r="JH29" s="34" t="str">
        <f>IF(ISERROR(VLOOKUP(JH$3,[2]分国家汇总!$A:$AW,$A29,FALSE)),"",VLOOKUP(JH$3,[2]分国家汇总!$A:$AW,$A29,FALSE))</f>
        <v/>
      </c>
      <c r="JI29" s="34" t="str">
        <f>IF(ISERROR(VLOOKUP(JI$3,[2]分国家汇总!$A:$AW,$A29,FALSE)),"",VLOOKUP(JI$3,[2]分国家汇总!$A:$AW,$A29,FALSE))</f>
        <v/>
      </c>
      <c r="JJ29" s="34" t="str">
        <f>IF(ISERROR(VLOOKUP(JJ$3,[2]分国家汇总!$A:$AW,$A29,FALSE)),"",VLOOKUP(JJ$3,[2]分国家汇总!$A:$AW,$A29,FALSE))</f>
        <v/>
      </c>
      <c r="JK29" s="34" t="str">
        <f>IF(ISERROR(VLOOKUP(JK$3,[2]分国家汇总!$A:$AW,$A29,FALSE)),"",VLOOKUP(JK$3,[2]分国家汇总!$A:$AW,$A29,FALSE))</f>
        <v/>
      </c>
      <c r="JL29" s="34" t="str">
        <f>IF(ISERROR(VLOOKUP(JL$3,[2]分国家汇总!$A:$AW,$A29,FALSE)),"",VLOOKUP(JL$3,[2]分国家汇总!$A:$AW,$A29,FALSE))</f>
        <v/>
      </c>
      <c r="JM29" s="34" t="str">
        <f>IF(ISERROR(VLOOKUP(JM$3,[2]分国家汇总!$A:$AW,$A29,FALSE)),"",VLOOKUP(JM$3,[2]分国家汇总!$A:$AW,$A29,FALSE))</f>
        <v/>
      </c>
      <c r="JN29" s="34" t="str">
        <f>IF(ISERROR(VLOOKUP(JN$3,[2]分国家汇总!$A:$AW,$A29,FALSE)),"",VLOOKUP(JN$3,[2]分国家汇总!$A:$AW,$A29,FALSE))</f>
        <v/>
      </c>
      <c r="JO29" s="34" t="str">
        <f>IF(ISERROR(VLOOKUP(JO$3,[2]分国家汇总!$A:$AW,$A29,FALSE)),"",VLOOKUP(JO$3,[2]分国家汇总!$A:$AW,$A29,FALSE))</f>
        <v/>
      </c>
      <c r="JP29" s="34" t="str">
        <f>IF(ISERROR(VLOOKUP(JP$3,[2]分国家汇总!$A:$AW,$A29,FALSE)),"",VLOOKUP(JP$3,[2]分国家汇总!$A:$AW,$A29,FALSE))</f>
        <v/>
      </c>
      <c r="JQ29" s="34" t="str">
        <f>IF(ISERROR(VLOOKUP(JQ$3,[2]分国家汇总!$A:$AW,$A29,FALSE)),"",VLOOKUP(JQ$3,[2]分国家汇总!$A:$AW,$A29,FALSE))</f>
        <v/>
      </c>
      <c r="JR29" s="34" t="str">
        <f>IF(ISERROR(VLOOKUP(JR$3,[2]分国家汇总!$A:$AW,$A29,FALSE)),"",VLOOKUP(JR$3,[2]分国家汇总!$A:$AW,$A29,FALSE))</f>
        <v/>
      </c>
      <c r="JS29" s="34" t="str">
        <f>IF(ISERROR(VLOOKUP(JS$3,[2]分国家汇总!$A:$AW,$A29,FALSE)),"",VLOOKUP(JS$3,[2]分国家汇总!$A:$AW,$A29,FALSE))</f>
        <v/>
      </c>
      <c r="JT29" s="34" t="str">
        <f>IF(ISERROR(VLOOKUP(JT$3,[2]分国家汇总!$A:$AW,$A29,FALSE)),"",VLOOKUP(JT$3,[2]分国家汇总!$A:$AW,$A29,FALSE))</f>
        <v/>
      </c>
      <c r="JU29" s="34" t="str">
        <f>IF(ISERROR(VLOOKUP(JU$3,[2]分国家汇总!$A:$AW,$A29,FALSE)),"",VLOOKUP(JU$3,[2]分国家汇总!$A:$AW,$A29,FALSE))</f>
        <v/>
      </c>
      <c r="JV29" s="34" t="str">
        <f>IF(ISERROR(VLOOKUP(JV$3,[2]分国家汇总!$A:$AW,$A29,FALSE)),"",VLOOKUP(JV$3,[2]分国家汇总!$A:$AW,$A29,FALSE))</f>
        <v/>
      </c>
      <c r="JW29" s="34" t="str">
        <f>IF(ISERROR(VLOOKUP(JW$3,[2]分国家汇总!$A:$AW,$A29,FALSE)),"",VLOOKUP(JW$3,[2]分国家汇总!$A:$AW,$A29,FALSE))</f>
        <v/>
      </c>
      <c r="JX29" s="34" t="str">
        <f>IF(ISERROR(VLOOKUP(JX$3,[2]分国家汇总!$A:$AW,$A29,FALSE)),"",VLOOKUP(JX$3,[2]分国家汇总!$A:$AW,$A29,FALSE))</f>
        <v/>
      </c>
      <c r="JY29" s="34" t="str">
        <f>IF(ISERROR(VLOOKUP(JY$3,[2]分国家汇总!$A:$AW,$A29,FALSE)),"",VLOOKUP(JY$3,[2]分国家汇总!$A:$AW,$A29,FALSE))</f>
        <v/>
      </c>
      <c r="JZ29" s="34" t="str">
        <f>IF(ISERROR(VLOOKUP(JZ$3,[2]分国家汇总!$A:$AW,$A29,FALSE)),"",VLOOKUP(JZ$3,[2]分国家汇总!$A:$AW,$A29,FALSE))</f>
        <v/>
      </c>
      <c r="KA29" s="34" t="str">
        <f>IF(ISERROR(VLOOKUP(KA$3,[2]分国家汇总!$A:$AW,$A29,FALSE)),"",VLOOKUP(KA$3,[2]分国家汇总!$A:$AW,$A29,FALSE))</f>
        <v/>
      </c>
      <c r="KB29" s="34" t="str">
        <f>IF(ISERROR(VLOOKUP(KB$3,[2]分国家汇总!$A:$AW,$A29,FALSE)),"",VLOOKUP(KB$3,[2]分国家汇总!$A:$AW,$A29,FALSE))</f>
        <v/>
      </c>
      <c r="KC29" s="34" t="str">
        <f>IF(ISERROR(VLOOKUP(KC$3,[2]分国家汇总!$A:$AW,$A29,FALSE)),"",VLOOKUP(KC$3,[2]分国家汇总!$A:$AW,$A29,FALSE))</f>
        <v/>
      </c>
      <c r="KD29" s="34" t="str">
        <f>IF(ISERROR(VLOOKUP(KD$3,[2]分国家汇总!$A:$AW,$A29,FALSE)),"",VLOOKUP(KD$3,[2]分国家汇总!$A:$AW,$A29,FALSE))</f>
        <v/>
      </c>
      <c r="KE29" s="34" t="str">
        <f>IF(ISERROR(VLOOKUP(KE$3,[2]分国家汇总!$A:$AW,$A29,FALSE)),"",VLOOKUP(KE$3,[2]分国家汇总!$A:$AW,$A29,FALSE))</f>
        <v/>
      </c>
      <c r="KF29" s="34" t="str">
        <f>IF(ISERROR(VLOOKUP(KF$3,[2]分国家汇总!$A:$AW,$A29,FALSE)),"",VLOOKUP(KF$3,[2]分国家汇总!$A:$AW,$A29,FALSE))</f>
        <v/>
      </c>
      <c r="KG29" s="34" t="str">
        <f>IF(ISERROR(VLOOKUP(KG$3,[2]分国家汇总!$A:$AW,$A29,FALSE)),"",VLOOKUP(KG$3,[2]分国家汇总!$A:$AW,$A29,FALSE))</f>
        <v/>
      </c>
      <c r="KH29" s="34" t="str">
        <f>IF(ISERROR(VLOOKUP(KH$3,[2]分国家汇总!$A:$AW,$A29,FALSE)),"",VLOOKUP(KH$3,[2]分国家汇总!$A:$AW,$A29,FALSE))</f>
        <v/>
      </c>
      <c r="KI29" s="34" t="str">
        <f>IF(ISERROR(VLOOKUP(KI$3,[2]分国家汇总!$A:$AW,$A29,FALSE)),"",VLOOKUP(KI$3,[2]分国家汇总!$A:$AW,$A29,FALSE))</f>
        <v/>
      </c>
      <c r="KJ29" s="34" t="str">
        <f>IF(ISERROR(VLOOKUP(KJ$3,[2]分国家汇总!$A:$AW,$A29,FALSE)),"",VLOOKUP(KJ$3,[2]分国家汇总!$A:$AW,$A29,FALSE))</f>
        <v/>
      </c>
      <c r="KK29" s="34" t="str">
        <f>IF(ISERROR(VLOOKUP(KK$3,[2]分国家汇总!$A:$AW,$A29,FALSE)),"",VLOOKUP(KK$3,[2]分国家汇总!$A:$AW,$A29,FALSE))</f>
        <v/>
      </c>
      <c r="KL29" s="34" t="str">
        <f>IF(ISERROR(VLOOKUP(KL$3,[2]分国家汇总!$A:$AW,$A29,FALSE)),"",VLOOKUP(KL$3,[2]分国家汇总!$A:$AW,$A29,FALSE))</f>
        <v/>
      </c>
      <c r="KM29" s="34" t="str">
        <f>IF(ISERROR(VLOOKUP(KM$3,[2]分国家汇总!$A:$AW,$A29,FALSE)),"",VLOOKUP(KM$3,[2]分国家汇总!$A:$AW,$A29,FALSE))</f>
        <v/>
      </c>
      <c r="KN29" s="34" t="str">
        <f>IF(ISERROR(VLOOKUP(KN$3,[2]分国家汇总!$A:$AW,$A29,FALSE)),"",VLOOKUP(KN$3,[2]分国家汇总!$A:$AW,$A29,FALSE))</f>
        <v/>
      </c>
      <c r="KO29" s="34" t="str">
        <f>IF(ISERROR(VLOOKUP(KO$3,[2]分国家汇总!$A:$AW,$A29,FALSE)),"",VLOOKUP(KO$3,[2]分国家汇总!$A:$AW,$A29,FALSE))</f>
        <v/>
      </c>
      <c r="KP29" s="34" t="str">
        <f>IF(ISERROR(VLOOKUP(KP$3,[2]分国家汇总!$A:$AW,$A29,FALSE)),"",VLOOKUP(KP$3,[2]分国家汇总!$A:$AW,$A29,FALSE))</f>
        <v/>
      </c>
      <c r="KQ29" s="34" t="str">
        <f>IF(ISERROR(VLOOKUP(KQ$3,[2]分国家汇总!$A:$AW,$A29,FALSE)),"",VLOOKUP(KQ$3,[2]分国家汇总!$A:$AW,$A29,FALSE))</f>
        <v/>
      </c>
      <c r="KR29" s="34" t="str">
        <f>IF(ISERROR(VLOOKUP(KR$3,[2]分国家汇总!$A:$AW,$A29,FALSE)),"",VLOOKUP(KR$3,[2]分国家汇总!$A:$AW,$A29,FALSE))</f>
        <v/>
      </c>
      <c r="KS29" s="34" t="str">
        <f>IF(ISERROR(VLOOKUP(KS$3,[2]分国家汇总!$A:$AW,$A29,FALSE)),"",VLOOKUP(KS$3,[2]分国家汇总!$A:$AW,$A29,FALSE))</f>
        <v/>
      </c>
      <c r="KT29" s="34" t="str">
        <f>IF(ISERROR(VLOOKUP(KT$3,[2]分国家汇总!$A:$AW,$A29,FALSE)),"",VLOOKUP(KT$3,[2]分国家汇总!$A:$AW,$A29,FALSE))</f>
        <v/>
      </c>
      <c r="KU29" s="34" t="str">
        <f>IF(ISERROR(VLOOKUP(KU$3,[2]分国家汇总!$A:$AW,$A29,FALSE)),"",VLOOKUP(KU$3,[2]分国家汇总!$A:$AW,$A29,FALSE))</f>
        <v/>
      </c>
      <c r="KV29" s="34" t="str">
        <f>IF(ISERROR(VLOOKUP(KV$3,[2]分国家汇总!$A:$AW,$A29,FALSE)),"",VLOOKUP(KV$3,[2]分国家汇总!$A:$AW,$A29,FALSE))</f>
        <v/>
      </c>
      <c r="KW29" s="34" t="str">
        <f>IF(ISERROR(VLOOKUP(KW$3,[2]分国家汇总!$A:$AW,$A29,FALSE)),"",VLOOKUP(KW$3,[2]分国家汇总!$A:$AW,$A29,FALSE))</f>
        <v/>
      </c>
      <c r="KX29" s="34" t="str">
        <f>IF(ISERROR(VLOOKUP(KX$3,[2]分国家汇总!$A:$AW,$A29,FALSE)),"",VLOOKUP(KX$3,[2]分国家汇总!$A:$AW,$A29,FALSE))</f>
        <v/>
      </c>
      <c r="KY29" s="34" t="str">
        <f>IF(ISERROR(VLOOKUP(KY$3,[2]分国家汇总!$A:$AW,$A29,FALSE)),"",VLOOKUP(KY$3,[2]分国家汇总!$A:$AW,$A29,FALSE))</f>
        <v/>
      </c>
      <c r="KZ29" s="34" t="str">
        <f>IF(ISERROR(VLOOKUP(KZ$3,[2]分国家汇总!$A:$AW,$A29,FALSE)),"",VLOOKUP(KZ$3,[2]分国家汇总!$A:$AW,$A29,FALSE))</f>
        <v/>
      </c>
      <c r="LA29" s="34" t="str">
        <f>IF(ISERROR(VLOOKUP(LA$3,[2]分国家汇总!$A:$AW,$A29,FALSE)),"",VLOOKUP(LA$3,[2]分国家汇总!$A:$AW,$A29,FALSE))</f>
        <v/>
      </c>
      <c r="LB29" s="34" t="str">
        <f>IF(ISERROR(VLOOKUP(LB$3,[2]分国家汇总!$A:$AW,$A29,FALSE)),"",VLOOKUP(LB$3,[2]分国家汇总!$A:$AW,$A29,FALSE))</f>
        <v/>
      </c>
      <c r="LC29" s="34" t="str">
        <f>IF(ISERROR(VLOOKUP(LC$3,[2]分国家汇总!$A:$AW,$A29,FALSE)),"",VLOOKUP(LC$3,[2]分国家汇总!$A:$AW,$A29,FALSE))</f>
        <v/>
      </c>
      <c r="LD29" s="34" t="str">
        <f>IF(ISERROR(VLOOKUP(LD$3,[2]分国家汇总!$A:$AW,$A29,FALSE)),"",VLOOKUP(LD$3,[2]分国家汇总!$A:$AW,$A29,FALSE))</f>
        <v/>
      </c>
      <c r="LE29" s="34" t="str">
        <f>IF(ISERROR(VLOOKUP(LE$3,[2]分国家汇总!$A:$AW,$A29,FALSE)),"",VLOOKUP(LE$3,[2]分国家汇总!$A:$AW,$A29,FALSE))</f>
        <v/>
      </c>
      <c r="LF29" s="34" t="str">
        <f>IF(ISERROR(VLOOKUP(LF$3,[2]分国家汇总!$A:$AW,$A29,FALSE)),"",VLOOKUP(LF$3,[2]分国家汇总!$A:$AW,$A29,FALSE))</f>
        <v/>
      </c>
      <c r="LG29" s="34" t="str">
        <f>IF(ISERROR(VLOOKUP(LG$3,[2]分国家汇总!$A:$AW,$A29,FALSE)),"",VLOOKUP(LG$3,[2]分国家汇总!$A:$AW,$A29,FALSE))</f>
        <v/>
      </c>
      <c r="LH29" s="34" t="str">
        <f>IF(ISERROR(VLOOKUP(LH$3,[2]分国家汇总!$A:$AW,$A29,FALSE)),"",VLOOKUP(LH$3,[2]分国家汇总!$A:$AW,$A29,FALSE))</f>
        <v/>
      </c>
      <c r="LI29" s="34" t="str">
        <f>IF(ISERROR(VLOOKUP(LI$3,[2]分国家汇总!$A:$AW,$A29,FALSE)),"",VLOOKUP(LI$3,[2]分国家汇总!$A:$AW,$A29,FALSE))</f>
        <v/>
      </c>
      <c r="LJ29" s="34" t="str">
        <f>IF(ISERROR(VLOOKUP(LJ$3,[2]分国家汇总!$A:$AW,$A29,FALSE)),"",VLOOKUP(LJ$3,[2]分国家汇总!$A:$AW,$A29,FALSE))</f>
        <v/>
      </c>
      <c r="LK29" s="34" t="str">
        <f>IF(ISERROR(VLOOKUP(LK$3,[2]分国家汇总!$A:$AW,$A29,FALSE)),"",VLOOKUP(LK$3,[2]分国家汇总!$A:$AW,$A29,FALSE))</f>
        <v/>
      </c>
      <c r="LL29" s="34" t="str">
        <f>IF(ISERROR(VLOOKUP(LL$3,[2]分国家汇总!$A:$AW,$A29,FALSE)),"",VLOOKUP(LL$3,[2]分国家汇总!$A:$AW,$A29,FALSE))</f>
        <v/>
      </c>
      <c r="LM29" s="34" t="str">
        <f>IF(ISERROR(VLOOKUP(LM$3,[2]分国家汇总!$A:$AW,$A29,FALSE)),"",VLOOKUP(LM$3,[2]分国家汇总!$A:$AW,$A29,FALSE))</f>
        <v/>
      </c>
      <c r="LN29" s="34" t="str">
        <f>IF(ISERROR(VLOOKUP(LN$3,[2]分国家汇总!$A:$AW,$A29,FALSE)),"",VLOOKUP(LN$3,[2]分国家汇总!$A:$AW,$A29,FALSE))</f>
        <v/>
      </c>
      <c r="LO29" s="34" t="str">
        <f>IF(ISERROR(VLOOKUP(LO$3,[2]分国家汇总!$A:$AW,$A29,FALSE)),"",VLOOKUP(LO$3,[2]分国家汇总!$A:$AW,$A29,FALSE))</f>
        <v/>
      </c>
      <c r="LP29" s="34" t="str">
        <f>IF(ISERROR(VLOOKUP(LP$3,[2]分国家汇总!$A:$AW,$A29,FALSE)),"",VLOOKUP(LP$3,[2]分国家汇总!$A:$AW,$A29,FALSE))</f>
        <v/>
      </c>
      <c r="LQ29" s="34" t="str">
        <f>IF(ISERROR(VLOOKUP(LQ$3,[2]分国家汇总!$A:$AW,$A29,FALSE)),"",VLOOKUP(LQ$3,[2]分国家汇总!$A:$AW,$A29,FALSE))</f>
        <v/>
      </c>
      <c r="LR29" s="34" t="str">
        <f>IF(ISERROR(VLOOKUP(LR$3,[2]分国家汇总!$A:$AW,$A29,FALSE)),"",VLOOKUP(LR$3,[2]分国家汇总!$A:$AW,$A29,FALSE))</f>
        <v/>
      </c>
      <c r="LS29" s="34" t="str">
        <f>IF(ISERROR(VLOOKUP(LS$3,[2]分国家汇总!$A:$AW,$A29,FALSE)),"",VLOOKUP(LS$3,[2]分国家汇总!$A:$AW,$A29,FALSE))</f>
        <v/>
      </c>
      <c r="LT29" s="34" t="str">
        <f>IF(ISERROR(VLOOKUP(LT$3,[2]分国家汇总!$A:$AW,$A29,FALSE)),"",VLOOKUP(LT$3,[2]分国家汇总!$A:$AW,$A29,FALSE))</f>
        <v/>
      </c>
      <c r="LU29" s="34" t="str">
        <f>IF(ISERROR(VLOOKUP(LU$3,[2]分国家汇总!$A:$AW,$A29,FALSE)),"",VLOOKUP(LU$3,[2]分国家汇总!$A:$AW,$A29,FALSE))</f>
        <v/>
      </c>
      <c r="LV29" s="34" t="str">
        <f>IF(ISERROR(VLOOKUP(LV$3,[2]分国家汇总!$A:$AW,$A29,FALSE)),"",VLOOKUP(LV$3,[2]分国家汇总!$A:$AW,$A29,FALSE))</f>
        <v/>
      </c>
      <c r="LW29" s="34" t="str">
        <f>IF(ISERROR(VLOOKUP(LW$3,[2]分国家汇总!$A:$AW,$A29,FALSE)),"",VLOOKUP(LW$3,[2]分国家汇总!$A:$AW,$A29,FALSE))</f>
        <v/>
      </c>
      <c r="LX29" s="34" t="str">
        <f>IF(ISERROR(VLOOKUP(LX$3,[2]分国家汇总!$A:$AW,$A29,FALSE)),"",VLOOKUP(LX$3,[2]分国家汇总!$A:$AW,$A29,FALSE))</f>
        <v/>
      </c>
      <c r="LY29" s="34" t="str">
        <f>IF(ISERROR(VLOOKUP(LY$3,[2]分国家汇总!$A:$AW,$A29,FALSE)),"",VLOOKUP(LY$3,[2]分国家汇总!$A:$AW,$A29,FALSE))</f>
        <v/>
      </c>
      <c r="LZ29" s="34" t="str">
        <f>IF(ISERROR(VLOOKUP(LZ$3,[2]分国家汇总!$A:$AW,$A29,FALSE)),"",VLOOKUP(LZ$3,[2]分国家汇总!$A:$AW,$A29,FALSE))</f>
        <v/>
      </c>
      <c r="MA29" s="34" t="str">
        <f>IF(ISERROR(VLOOKUP(MA$3,[2]分国家汇总!$A:$AW,$A29,FALSE)),"",VLOOKUP(MA$3,[2]分国家汇总!$A:$AW,$A29,FALSE))</f>
        <v/>
      </c>
      <c r="MB29" s="34" t="str">
        <f>IF(ISERROR(VLOOKUP(MB$3,[2]分国家汇总!$A:$AW,$A29,FALSE)),"",VLOOKUP(MB$3,[2]分国家汇总!$A:$AW,$A29,FALSE))</f>
        <v/>
      </c>
      <c r="MC29" s="34" t="str">
        <f>IF(ISERROR(VLOOKUP(MC$3,[2]分国家汇总!$A:$AW,$A29,FALSE)),"",VLOOKUP(MC$3,[2]分国家汇总!$A:$AW,$A29,FALSE))</f>
        <v/>
      </c>
      <c r="MD29" s="34" t="str">
        <f>IF(ISERROR(VLOOKUP(MD$3,[2]分国家汇总!$A:$AW,$A29,FALSE)),"",VLOOKUP(MD$3,[2]分国家汇总!$A:$AW,$A29,FALSE))</f>
        <v/>
      </c>
      <c r="ME29" s="34" t="str">
        <f>IF(ISERROR(VLOOKUP(ME$3,[2]分国家汇总!$A:$AW,$A29,FALSE)),"",VLOOKUP(ME$3,[2]分国家汇总!$A:$AW,$A29,FALSE))</f>
        <v/>
      </c>
      <c r="MF29" s="34" t="str">
        <f>IF(ISERROR(VLOOKUP(MF$3,[2]分国家汇总!$A:$AW,$A29,FALSE)),"",VLOOKUP(MF$3,[2]分国家汇总!$A:$AW,$A29,FALSE))</f>
        <v/>
      </c>
      <c r="MG29" s="34" t="str">
        <f>IF(ISERROR(VLOOKUP(MG$3,[2]分国家汇总!$A:$AW,$A29,FALSE)),"",VLOOKUP(MG$3,[2]分国家汇总!$A:$AW,$A29,FALSE))</f>
        <v/>
      </c>
      <c r="MH29" s="34" t="str">
        <f>IF(ISERROR(VLOOKUP(MH$3,[2]分国家汇总!$A:$AW,$A29,FALSE)),"",VLOOKUP(MH$3,[2]分国家汇总!$A:$AW,$A29,FALSE))</f>
        <v/>
      </c>
      <c r="MI29" s="34" t="str">
        <f>IF(ISERROR(VLOOKUP(MI$3,[2]分国家汇总!$A:$AW,$A29,FALSE)),"",VLOOKUP(MI$3,[2]分国家汇总!$A:$AW,$A29,FALSE))</f>
        <v/>
      </c>
      <c r="MJ29" s="34" t="str">
        <f>IF(ISERROR(VLOOKUP(MJ$3,[2]分国家汇总!$A:$AW,$A29,FALSE)),"",VLOOKUP(MJ$3,[2]分国家汇总!$A:$AW,$A29,FALSE))</f>
        <v/>
      </c>
      <c r="MK29" s="34" t="str">
        <f>IF(ISERROR(VLOOKUP(MK$3,[2]分国家汇总!$A:$AW,$A29,FALSE)),"",VLOOKUP(MK$3,[2]分国家汇总!$A:$AW,$A29,FALSE))</f>
        <v/>
      </c>
      <c r="ML29" s="34" t="str">
        <f>IF(ISERROR(VLOOKUP(ML$3,[2]分国家汇总!$A:$AW,$A29,FALSE)),"",VLOOKUP(ML$3,[2]分国家汇总!$A:$AW,$A29,FALSE))</f>
        <v/>
      </c>
      <c r="MM29" s="34" t="str">
        <f>IF(ISERROR(VLOOKUP(MM$3,[2]分国家汇总!$A:$AW,$A29,FALSE)),"",VLOOKUP(MM$3,[2]分国家汇总!$A:$AW,$A29,FALSE))</f>
        <v/>
      </c>
      <c r="MN29" s="34" t="str">
        <f>IF(ISERROR(VLOOKUP(MN$3,[2]分国家汇总!$A:$AW,$A29,FALSE)),"",VLOOKUP(MN$3,[2]分国家汇总!$A:$AW,$A29,FALSE))</f>
        <v/>
      </c>
      <c r="MO29" s="34" t="str">
        <f>IF(ISERROR(VLOOKUP(MO$3,[2]分国家汇总!$A:$AW,$A29,FALSE)),"",VLOOKUP(MO$3,[2]分国家汇总!$A:$AW,$A29,FALSE))</f>
        <v/>
      </c>
      <c r="MP29" s="34" t="str">
        <f>IF(ISERROR(VLOOKUP(MP$3,[2]分国家汇总!$A:$AW,$A29,FALSE)),"",VLOOKUP(MP$3,[2]分国家汇总!$A:$AW,$A29,FALSE))</f>
        <v/>
      </c>
      <c r="MQ29" s="34" t="str">
        <f>IF(ISERROR(VLOOKUP(MQ$3,[2]分国家汇总!$A:$AW,$A29,FALSE)),"",VLOOKUP(MQ$3,[2]分国家汇总!$A:$AW,$A29,FALSE))</f>
        <v/>
      </c>
      <c r="MR29" s="34" t="str">
        <f>IF(ISERROR(VLOOKUP(MR$3,[2]分国家汇总!$A:$AW,$A29,FALSE)),"",VLOOKUP(MR$3,[2]分国家汇总!$A:$AW,$A29,FALSE))</f>
        <v/>
      </c>
      <c r="MS29" s="34" t="str">
        <f>IF(ISERROR(VLOOKUP(MS$3,[2]分国家汇总!$A:$AW,$A29,FALSE)),"",VLOOKUP(MS$3,[2]分国家汇总!$A:$AW,$A29,FALSE))</f>
        <v/>
      </c>
      <c r="MT29" s="34" t="str">
        <f>IF(ISERROR(VLOOKUP(MT$3,[2]分国家汇总!$A:$AW,$A29,FALSE)),"",VLOOKUP(MT$3,[2]分国家汇总!$A:$AW,$A29,FALSE))</f>
        <v/>
      </c>
      <c r="MU29" s="34" t="str">
        <f>IF(ISERROR(VLOOKUP(MU$3,[2]分国家汇总!$A:$AW,$A29,FALSE)),"",VLOOKUP(MU$3,[2]分国家汇总!$A:$AW,$A29,FALSE))</f>
        <v/>
      </c>
      <c r="MV29" s="34" t="str">
        <f>IF(ISERROR(VLOOKUP(MV$3,[2]分国家汇总!$A:$AW,$A29,FALSE)),"",VLOOKUP(MV$3,[2]分国家汇总!$A:$AW,$A29,FALSE))</f>
        <v/>
      </c>
      <c r="MW29" s="34" t="str">
        <f>IF(ISERROR(VLOOKUP(MW$3,[2]分国家汇总!$A:$AW,$A29,FALSE)),"",VLOOKUP(MW$3,[2]分国家汇总!$A:$AW,$A29,FALSE))</f>
        <v/>
      </c>
      <c r="MX29" s="34" t="str">
        <f>IF(ISERROR(VLOOKUP(MX$3,[2]分国家汇总!$A:$AW,$A29,FALSE)),"",VLOOKUP(MX$3,[2]分国家汇总!$A:$AW,$A29,FALSE))</f>
        <v/>
      </c>
      <c r="MY29" s="34" t="str">
        <f>IF(ISERROR(VLOOKUP(MY$3,[2]分国家汇总!$A:$AW,$A29,FALSE)),"",VLOOKUP(MY$3,[2]分国家汇总!$A:$AW,$A29,FALSE))</f>
        <v/>
      </c>
      <c r="MZ29" s="34" t="str">
        <f>IF(ISERROR(VLOOKUP(MZ$3,[2]分国家汇总!$A:$AW,$A29,FALSE)),"",VLOOKUP(MZ$3,[2]分国家汇总!$A:$AW,$A29,FALSE))</f>
        <v/>
      </c>
      <c r="NA29" s="34" t="str">
        <f>IF(ISERROR(VLOOKUP(NA$3,[2]分国家汇总!$A:$AW,$A29,FALSE)),"",VLOOKUP(NA$3,[2]分国家汇总!$A:$AW,$A29,FALSE))</f>
        <v/>
      </c>
      <c r="NB29" s="34" t="str">
        <f>IF(ISERROR(VLOOKUP(NB$3,[2]分国家汇总!$A:$AW,$A29,FALSE)),"",VLOOKUP(NB$3,[2]分国家汇总!$A:$AW,$A29,FALSE))</f>
        <v/>
      </c>
      <c r="NC29" s="34" t="str">
        <f>IF(ISERROR(VLOOKUP(NC$3,[2]分国家汇总!$A:$AW,$A29,FALSE)),"",VLOOKUP(NC$3,[2]分国家汇总!$A:$AW,$A29,FALSE))</f>
        <v/>
      </c>
      <c r="ND29" s="34" t="str">
        <f>IF(ISERROR(VLOOKUP(ND$3,[2]分国家汇总!$A:$AW,$A29,FALSE)),"",VLOOKUP(ND$3,[2]分国家汇总!$A:$AW,$A29,FALSE))</f>
        <v/>
      </c>
      <c r="NE29" s="34" t="str">
        <f>IF(ISERROR(VLOOKUP(NE$3,[2]分国家汇总!$A:$AW,$A29,FALSE)),"",VLOOKUP(NE$3,[2]分国家汇总!$A:$AW,$A29,FALSE))</f>
        <v/>
      </c>
      <c r="NF29" s="34" t="str">
        <f>IF(ISERROR(VLOOKUP(NF$3,[2]分国家汇总!$A:$AW,$A29,FALSE)),"",VLOOKUP(NF$3,[2]分国家汇总!$A:$AW,$A29,FALSE))</f>
        <v/>
      </c>
      <c r="NG29" s="34" t="str">
        <f>IF(ISERROR(VLOOKUP(NG$3,[2]分国家汇总!$A:$AW,$A29,FALSE)),"",VLOOKUP(NG$3,[2]分国家汇总!$A:$AW,$A29,FALSE))</f>
        <v/>
      </c>
      <c r="NH29" s="34" t="str">
        <f>IF(ISERROR(VLOOKUP(NH$3,[2]分国家汇总!$A:$AW,$A29,FALSE)),"",VLOOKUP(NH$3,[2]分国家汇总!$A:$AW,$A29,FALSE))</f>
        <v/>
      </c>
      <c r="NI29" s="34" t="str">
        <f>IF(ISERROR(VLOOKUP(NI$3,[2]分国家汇总!$A:$AW,$A29,FALSE)),"",VLOOKUP(NI$3,[2]分国家汇总!$A:$AW,$A29,FALSE))</f>
        <v/>
      </c>
      <c r="NJ29" s="34" t="str">
        <f>IF(ISERROR(VLOOKUP(NJ$3,[2]分国家汇总!$A:$AW,$A29,FALSE)),"",VLOOKUP(NJ$3,[2]分国家汇总!$A:$AW,$A29,FALSE))</f>
        <v/>
      </c>
      <c r="NK29" s="34" t="str">
        <f>IF(ISERROR(VLOOKUP(NK$3,[2]分国家汇总!$A:$AW,$A29,FALSE)),"",VLOOKUP(NK$3,[2]分国家汇总!$A:$AW,$A29,FALSE))</f>
        <v/>
      </c>
      <c r="NL29" s="34" t="str">
        <f>IF(ISERROR(VLOOKUP(NL$3,[2]分国家汇总!$A:$AW,$A29,FALSE)),"",VLOOKUP(NL$3,[2]分国家汇总!$A:$AW,$A29,FALSE))</f>
        <v/>
      </c>
      <c r="NM29" s="34" t="str">
        <f>IF(ISERROR(VLOOKUP(NM$3,[2]分国家汇总!$A:$AW,$A29,FALSE)),"",VLOOKUP(NM$3,[2]分国家汇总!$A:$AW,$A29,FALSE))</f>
        <v/>
      </c>
      <c r="NN29" s="34" t="str">
        <f>IF(ISERROR(VLOOKUP(NN$3,[2]分国家汇总!$A:$AW,$A29,FALSE)),"",VLOOKUP(NN$3,[2]分国家汇总!$A:$AW,$A29,FALSE))</f>
        <v/>
      </c>
      <c r="NO29" s="34" t="str">
        <f>IF(ISERROR(VLOOKUP(NO$3,[2]分国家汇总!$A:$AW,$A29,FALSE)),"",VLOOKUP(NO$3,[2]分国家汇总!$A:$AW,$A29,FALSE))</f>
        <v/>
      </c>
      <c r="NP29" s="34" t="str">
        <f>IF(ISERROR(VLOOKUP(NP$3,[2]分国家汇总!$A:$AW,$A29,FALSE)),"",VLOOKUP(NP$3,[2]分国家汇总!$A:$AW,$A29,FALSE))</f>
        <v/>
      </c>
      <c r="NQ29" s="34" t="str">
        <f>IF(ISERROR(VLOOKUP(NQ$3,[2]分国家汇总!$A:$AW,$A29,FALSE)),"",VLOOKUP(NQ$3,[2]分国家汇总!$A:$AW,$A29,FALSE))</f>
        <v/>
      </c>
      <c r="NR29" s="34" t="str">
        <f>IF(ISERROR(VLOOKUP(NR$3,[2]分国家汇总!$A:$AW,$A29,FALSE)),"",VLOOKUP(NR$3,[2]分国家汇总!$A:$AW,$A29,FALSE))</f>
        <v/>
      </c>
      <c r="NS29" s="34" t="str">
        <f>IF(ISERROR(VLOOKUP(NS$3,[2]分国家汇总!$A:$AW,$A29,FALSE)),"",VLOOKUP(NS$3,[2]分国家汇总!$A:$AW,$A29,FALSE))</f>
        <v/>
      </c>
      <c r="NT29" s="34" t="str">
        <f>IF(ISERROR(VLOOKUP(NT$3,[2]分国家汇总!$A:$AW,$A29,FALSE)),"",VLOOKUP(NT$3,[2]分国家汇总!$A:$AW,$A29,FALSE))</f>
        <v/>
      </c>
      <c r="NU29" s="34" t="str">
        <f>IF(ISERROR(VLOOKUP(NU$3,[2]分国家汇总!$A:$AW,$A29,FALSE)),"",VLOOKUP(NU$3,[2]分国家汇总!$A:$AW,$A29,FALSE))</f>
        <v/>
      </c>
      <c r="NV29" s="34" t="str">
        <f>IF(ISERROR(VLOOKUP(NV$3,[2]分国家汇总!$A:$AW,$A29,FALSE)),"",VLOOKUP(NV$3,[2]分国家汇总!$A:$AW,$A29,FALSE))</f>
        <v/>
      </c>
      <c r="NW29" s="34" t="str">
        <f>IF(ISERROR(VLOOKUP(NW$3,[2]分国家汇总!$A:$AW,$A29,FALSE)),"",VLOOKUP(NW$3,[2]分国家汇总!$A:$AW,$A29,FALSE))</f>
        <v/>
      </c>
      <c r="NX29" s="34" t="str">
        <f>IF(ISERROR(VLOOKUP(NX$3,[2]分国家汇总!$A:$AW,$A29,FALSE)),"",VLOOKUP(NX$3,[2]分国家汇总!$A:$AW,$A29,FALSE))</f>
        <v/>
      </c>
      <c r="NY29" s="34" t="str">
        <f>IF(ISERROR(VLOOKUP(NY$3,[2]分国家汇总!$A:$AW,$A29,FALSE)),"",VLOOKUP(NY$3,[2]分国家汇总!$A:$AW,$A29,FALSE))</f>
        <v/>
      </c>
      <c r="NZ29" s="34" t="str">
        <f>IF(ISERROR(VLOOKUP(NZ$3,[2]分国家汇总!$A:$AW,$A29,FALSE)),"",VLOOKUP(NZ$3,[2]分国家汇总!$A:$AW,$A29,FALSE))</f>
        <v/>
      </c>
      <c r="OA29" s="34" t="str">
        <f>IF(ISERROR(VLOOKUP(OA$3,[2]分国家汇总!$A:$AW,$A29,FALSE)),"",VLOOKUP(OA$3,[2]分国家汇总!$A:$AW,$A29,FALSE))</f>
        <v/>
      </c>
      <c r="OB29" s="34" t="str">
        <f>IF(ISERROR(VLOOKUP(OB$3,[2]分国家汇总!$A:$AW,$A29,FALSE)),"",VLOOKUP(OB$3,[2]分国家汇总!$A:$AW,$A29,FALSE))</f>
        <v/>
      </c>
      <c r="OC29" s="34" t="str">
        <f>IF(ISERROR(VLOOKUP(OC$3,[2]分国家汇总!$A:$AW,$A29,FALSE)),"",VLOOKUP(OC$3,[2]分国家汇总!$A:$AW,$A29,FALSE))</f>
        <v/>
      </c>
      <c r="OD29" s="34" t="str">
        <f>IF(ISERROR(VLOOKUP(OD$3,[2]分国家汇总!$A:$AW,$A29,FALSE)),"",VLOOKUP(OD$3,[2]分国家汇总!$A:$AW,$A29,FALSE))</f>
        <v/>
      </c>
      <c r="OE29" s="34" t="str">
        <f>IF(ISERROR(VLOOKUP(OE$3,[2]分国家汇总!$A:$AW,$A29,FALSE)),"",VLOOKUP(OE$3,[2]分国家汇总!$A:$AW,$A29,FALSE))</f>
        <v/>
      </c>
      <c r="OF29" s="34" t="str">
        <f>IF(ISERROR(VLOOKUP(OF$3,[2]分国家汇总!$A:$AW,$A29,FALSE)),"",VLOOKUP(OF$3,[2]分国家汇总!$A:$AW,$A29,FALSE))</f>
        <v/>
      </c>
      <c r="OG29" s="34" t="str">
        <f>IF(ISERROR(VLOOKUP(OG$3,[2]分国家汇总!$A:$AW,$A29,FALSE)),"",VLOOKUP(OG$3,[2]分国家汇总!$A:$AW,$A29,FALSE))</f>
        <v/>
      </c>
      <c r="OH29" s="34" t="str">
        <f>IF(ISERROR(VLOOKUP(OH$3,[2]分国家汇总!$A:$AW,$A29,FALSE)),"",VLOOKUP(OH$3,[2]分国家汇总!$A:$AW,$A29,FALSE))</f>
        <v/>
      </c>
      <c r="OI29" s="34" t="str">
        <f>IF(ISERROR(VLOOKUP(OI$3,[2]分国家汇总!$A:$AW,$A29,FALSE)),"",VLOOKUP(OI$3,[2]分国家汇总!$A:$AW,$A29,FALSE))</f>
        <v/>
      </c>
      <c r="OJ29" s="34" t="str">
        <f>IF(ISERROR(VLOOKUP(OJ$3,[2]分国家汇总!$A:$AW,$A29,FALSE)),"",VLOOKUP(OJ$3,[2]分国家汇总!$A:$AW,$A29,FALSE))</f>
        <v/>
      </c>
      <c r="OK29" s="34" t="str">
        <f>IF(ISERROR(VLOOKUP(OK$3,[2]分国家汇总!$A:$AW,$A29,FALSE)),"",VLOOKUP(OK$3,[2]分国家汇总!$A:$AW,$A29,FALSE))</f>
        <v/>
      </c>
      <c r="OL29" s="34" t="str">
        <f>IF(ISERROR(VLOOKUP(OL$3,[2]分国家汇总!$A:$AW,$A29,FALSE)),"",VLOOKUP(OL$3,[2]分国家汇总!$A:$AW,$A29,FALSE))</f>
        <v/>
      </c>
      <c r="OM29" s="34" t="str">
        <f>IF(ISERROR(VLOOKUP(OM$3,[2]分国家汇总!$A:$AW,$A29,FALSE)),"",VLOOKUP(OM$3,[2]分国家汇总!$A:$AW,$A29,FALSE))</f>
        <v/>
      </c>
      <c r="ON29" s="34" t="str">
        <f>IF(ISERROR(VLOOKUP(ON$3,[2]分国家汇总!$A:$AW,$A29,FALSE)),"",VLOOKUP(ON$3,[2]分国家汇总!$A:$AW,$A29,FALSE))</f>
        <v/>
      </c>
      <c r="OO29" s="34" t="str">
        <f>IF(ISERROR(VLOOKUP(OO$3,[2]分国家汇总!$A:$AW,$A29,FALSE)),"",VLOOKUP(OO$3,[2]分国家汇总!$A:$AW,$A29,FALSE))</f>
        <v/>
      </c>
      <c r="OP29" s="34" t="str">
        <f>IF(ISERROR(VLOOKUP(OP$3,[2]分国家汇总!$A:$AW,$A29,FALSE)),"",VLOOKUP(OP$3,[2]分国家汇总!$A:$AW,$A29,FALSE))</f>
        <v/>
      </c>
      <c r="OQ29" s="34" t="str">
        <f>IF(ISERROR(VLOOKUP(OQ$3,[2]分国家汇总!$A:$AW,$A29,FALSE)),"",VLOOKUP(OQ$3,[2]分国家汇总!$A:$AW,$A29,FALSE))</f>
        <v/>
      </c>
      <c r="OR29" s="34" t="str">
        <f>IF(ISERROR(VLOOKUP(OR$3,[2]分国家汇总!$A:$AW,$A29,FALSE)),"",VLOOKUP(OR$3,[2]分国家汇总!$A:$AW,$A29,FALSE))</f>
        <v/>
      </c>
      <c r="OS29" s="34" t="str">
        <f>IF(ISERROR(VLOOKUP(OS$3,[2]分国家汇总!$A:$AW,$A29,FALSE)),"",VLOOKUP(OS$3,[2]分国家汇总!$A:$AW,$A29,FALSE))</f>
        <v/>
      </c>
      <c r="OT29" s="34" t="str">
        <f>IF(ISERROR(VLOOKUP(OT$3,[2]分国家汇总!$A:$AW,$A29,FALSE)),"",VLOOKUP(OT$3,[2]分国家汇总!$A:$AW,$A29,FALSE))</f>
        <v/>
      </c>
      <c r="OU29" s="34" t="str">
        <f>IF(ISERROR(VLOOKUP(OU$3,[2]分国家汇总!$A:$AW,$A29,FALSE)),"",VLOOKUP(OU$3,[2]分国家汇总!$A:$AW,$A29,FALSE))</f>
        <v/>
      </c>
      <c r="OV29" s="34" t="str">
        <f>IF(ISERROR(VLOOKUP(OV$3,[2]分国家汇总!$A:$AW,$A29,FALSE)),"",VLOOKUP(OV$3,[2]分国家汇总!$A:$AW,$A29,FALSE))</f>
        <v/>
      </c>
      <c r="OW29" s="34" t="str">
        <f>IF(ISERROR(VLOOKUP(OW$3,[2]分国家汇总!$A:$AW,$A29,FALSE)),"",VLOOKUP(OW$3,[2]分国家汇总!$A:$AW,$A29,FALSE))</f>
        <v/>
      </c>
      <c r="OX29" s="34" t="str">
        <f>IF(ISERROR(VLOOKUP(OX$3,[2]分国家汇总!$A:$AW,$A29,FALSE)),"",VLOOKUP(OX$3,[2]分国家汇总!$A:$AW,$A29,FALSE))</f>
        <v/>
      </c>
      <c r="OY29" s="34" t="str">
        <f>IF(ISERROR(VLOOKUP(OY$3,[2]分国家汇总!$A:$AW,$A29,FALSE)),"",VLOOKUP(OY$3,[2]分国家汇总!$A:$AW,$A29,FALSE))</f>
        <v/>
      </c>
      <c r="OZ29" s="34" t="str">
        <f>IF(ISERROR(VLOOKUP(OZ$3,[2]分国家汇总!$A:$AW,$A29,FALSE)),"",VLOOKUP(OZ$3,[2]分国家汇总!$A:$AW,$A29,FALSE))</f>
        <v/>
      </c>
      <c r="PA29" s="34" t="str">
        <f>IF(ISERROR(VLOOKUP(PA$3,[2]分国家汇总!$A:$AW,$A29,FALSE)),"",VLOOKUP(PA$3,[2]分国家汇总!$A:$AW,$A29,FALSE))</f>
        <v/>
      </c>
      <c r="PB29" s="34" t="str">
        <f>IF(ISERROR(VLOOKUP(PB$3,[2]分国家汇总!$A:$AW,$A29,FALSE)),"",VLOOKUP(PB$3,[2]分国家汇总!$A:$AW,$A29,FALSE))</f>
        <v/>
      </c>
      <c r="PC29" s="34" t="str">
        <f>IF(ISERROR(VLOOKUP(PC$3,[2]分国家汇总!$A:$AW,$A29,FALSE)),"",VLOOKUP(PC$3,[2]分国家汇总!$A:$AW,$A29,FALSE))</f>
        <v/>
      </c>
      <c r="PD29" s="34" t="str">
        <f>IF(ISERROR(VLOOKUP(PD$3,[2]分国家汇总!$A:$AW,$A29,FALSE)),"",VLOOKUP(PD$3,[2]分国家汇总!$A:$AW,$A29,FALSE))</f>
        <v/>
      </c>
      <c r="PE29" s="34" t="str">
        <f>IF(ISERROR(VLOOKUP(PE$3,[2]分国家汇总!$A:$AW,$A29,FALSE)),"",VLOOKUP(PE$3,[2]分国家汇总!$A:$AW,$A29,FALSE))</f>
        <v/>
      </c>
      <c r="PF29" s="34" t="str">
        <f>IF(ISERROR(VLOOKUP(PF$3,[2]分国家汇总!$A:$AW,$A29,FALSE)),"",VLOOKUP(PF$3,[2]分国家汇总!$A:$AW,$A29,FALSE))</f>
        <v/>
      </c>
      <c r="PG29" s="34">
        <f>IF(ISERROR(VLOOKUP(PG$3,[2]分国家汇总!$A:$AW,$A29,FALSE)),"",VLOOKUP(PG$3,[2]分国家汇总!$A:$AW,$A29,FALSE))</f>
        <v>560.56607099999997</v>
      </c>
      <c r="PH29" s="34">
        <f>IF(ISERROR(VLOOKUP(PH$3,[2]分国家汇总!$A:$AW,$A29,FALSE)),"",VLOOKUP(PH$3,[2]分国家汇总!$A:$AW,$A29,FALSE))</f>
        <v>665.51668299999994</v>
      </c>
      <c r="PI29" s="34">
        <f>IF(ISERROR(VLOOKUP(PI$3,[2]分国家汇总!$A:$AW,$A29,FALSE)),"",VLOOKUP(PI$3,[2]分国家汇总!$A:$AW,$A29,FALSE))</f>
        <v>452.59083500000003</v>
      </c>
      <c r="PJ29" s="34">
        <f>IF(ISERROR(VLOOKUP(PJ$3,[2]分国家汇总!$A:$AW,$A29,FALSE)),"",VLOOKUP(PJ$3,[2]分国家汇总!$A:$AW,$A29,FALSE))</f>
        <v>-38.593572000000002</v>
      </c>
      <c r="PK29" s="34">
        <f>IF(ISERROR(VLOOKUP(PK$3,[2]分国家汇总!$A:$AW,$A29,FALSE)),"",VLOOKUP(PK$3,[2]分国家汇总!$A:$AW,$A29,FALSE))</f>
        <v>1111.542639</v>
      </c>
      <c r="PL29" s="34">
        <f>IF(ISERROR(VLOOKUP(PL$3,[2]分国家汇总!$A:$AW,$A29,FALSE)),"",VLOOKUP(PL$3,[2]分国家汇总!$A:$AW,$A29,FALSE))</f>
        <v>556.19861800000001</v>
      </c>
      <c r="PM29" s="34">
        <f>IF(ISERROR(VLOOKUP(PM$3,[2]分国家汇总!$A:$AW,$A29,FALSE)),"",VLOOKUP(PM$3,[2]分国家汇总!$A:$AW,$A29,FALSE))</f>
        <v>-245.75540799999999</v>
      </c>
      <c r="PN29" s="34">
        <f>IF(ISERROR(VLOOKUP(PN$3,[2]分国家汇总!$A:$AW,$A29,FALSE)),"",VLOOKUP(PN$3,[2]分国家汇总!$A:$AW,$A29,FALSE))</f>
        <v>-243.86339799999999</v>
      </c>
      <c r="PO29" s="34">
        <f>IF(ISERROR(VLOOKUP(PO$3,[2]分国家汇总!$A:$AW,$A29,FALSE)),"",VLOOKUP(PO$3,[2]分国家汇总!$A:$AW,$A29,FALSE))</f>
        <v>294.57084800000001</v>
      </c>
      <c r="PP29" s="34">
        <f>IF(ISERROR(VLOOKUP(PP$3,[2]分国家汇总!$A:$AW,$A29,FALSE)),"",VLOOKUP(PP$3,[2]分国家汇总!$A:$AW,$A29,FALSE))</f>
        <v>228.35631100000001</v>
      </c>
      <c r="PQ29" s="34">
        <f>IF(ISERROR(VLOOKUP(PQ$3,[2]分国家汇总!$A:$AW,$A29,FALSE)),"",VLOOKUP(PQ$3,[2]分国家汇总!$A:$AW,$A29,FALSE))</f>
        <v>329.09498200000002</v>
      </c>
      <c r="PR29" s="34">
        <f>IF(ISERROR(VLOOKUP(PR$3,[2]分国家汇总!$A:$AW,$A29,FALSE)),"",VLOOKUP(PR$3,[2]分国家汇总!$A:$AW,$A29,FALSE))</f>
        <v>439.285956</v>
      </c>
      <c r="PS29" s="34">
        <f>IF(ISERROR(VLOOKUP(PS$3,[2]分国家汇总!$A:$AW,$A29,FALSE)),"",VLOOKUP(PS$3,[2]分国家汇总!$A:$AW,$A29,FALSE))</f>
        <v>545.82208300000002</v>
      </c>
      <c r="PT29" s="34">
        <f>IF(ISERROR(VLOOKUP(PT$3,[2]分国家汇总!$A:$AW,$A29,FALSE)),"",VLOOKUP(PT$3,[2]分国家汇总!$A:$AW,$A29,FALSE))</f>
        <v>752.39430900000002</v>
      </c>
      <c r="PU29" s="34">
        <f>IF(ISERROR(VLOOKUP(PU$3,[2]分国家汇总!$A:$AW,$A29,FALSE)),"",VLOOKUP(PU$3,[2]分国家汇总!$A:$AW,$A29,FALSE))</f>
        <v>870.01228400000002</v>
      </c>
      <c r="PV29" s="34">
        <f>IF(ISERROR(VLOOKUP(PV$3,[2]分国家汇总!$A:$AW,$A29,FALSE)),"",VLOOKUP(PV$3,[2]分国家汇总!$A:$AW,$A29,FALSE))</f>
        <v>-74.763420999999994</v>
      </c>
      <c r="PW29" s="34">
        <f>IF(ISERROR(VLOOKUP(PW$3,[2]分国家汇总!$A:$AW,$A29,FALSE)),"",VLOOKUP(PW$3,[2]分国家汇总!$A:$AW,$A29,FALSE))</f>
        <v>838.35055</v>
      </c>
      <c r="PX29" s="34">
        <f>IF(ISERROR(VLOOKUP(PX$3,[2]分国家汇总!$A:$AW,$A29,FALSE)),"",VLOOKUP(PX$3,[2]分国家汇总!$A:$AW,$A29,FALSE))</f>
        <v>855.036475</v>
      </c>
      <c r="PY29" s="34">
        <f>IF(ISERROR(VLOOKUP(PY$3,[2]分国家汇总!$A:$AW,$A29,FALSE)),"",VLOOKUP(PY$3,[2]分国家汇总!$A:$AW,$A29,FALSE))</f>
        <v>-626.49268600000005</v>
      </c>
      <c r="PZ29" s="34">
        <f>IF(ISERROR(VLOOKUP(PZ$3,[2]分国家汇总!$A:$AW,$A29,FALSE)),"",VLOOKUP(PZ$3,[2]分国家汇总!$A:$AW,$A29,FALSE))</f>
        <v>-755.06496800000002</v>
      </c>
      <c r="QA29" s="34">
        <f>IF(ISERROR(VLOOKUP(QA$3,[2]分国家汇总!$A:$AW,$A29,FALSE)),"",VLOOKUP(QA$3,[2]分国家汇总!$A:$AW,$A29,FALSE))</f>
        <v>-3.442418</v>
      </c>
      <c r="QB29" s="34">
        <f>IF(ISERROR(VLOOKUP(QB$3,[2]分国家汇总!$A:$AW,$A29,FALSE)),"",VLOOKUP(QB$3,[2]分国家汇总!$A:$AW,$A29,FALSE))</f>
        <v>-50.669877999999997</v>
      </c>
      <c r="QC29" s="34">
        <f>IF(ISERROR(VLOOKUP(QC$3,[2]分国家汇总!$A:$AW,$A29,FALSE)),"",VLOOKUP(QC$3,[2]分国家汇总!$A:$AW,$A29,FALSE))</f>
        <v>452.08943399999998</v>
      </c>
      <c r="QD29" s="34">
        <f>IF(ISERROR(VLOOKUP(QD$3,[2]分国家汇总!$A:$AW,$A29,FALSE)),"",VLOOKUP(QD$3,[2]分国家汇总!$A:$AW,$A29,FALSE))</f>
        <v>20.789023</v>
      </c>
      <c r="QE29" s="34">
        <f>IF(ISERROR(VLOOKUP(QE$3,[2]分国家汇总!$A:$AW,$A29,FALSE)),"",VLOOKUP(QE$3,[2]分国家汇总!$A:$AW,$A29,FALSE))</f>
        <v>708.17748400000005</v>
      </c>
      <c r="QF29" s="34">
        <f>IF(ISERROR(VLOOKUP(QF$3,[2]分国家汇总!$A:$AW,$A29,FALSE)),"",VLOOKUP(QF$3,[2]分国家汇总!$A:$AW,$A29,FALSE))</f>
        <v>585.70402200000001</v>
      </c>
      <c r="QG29" s="34">
        <f>IF(ISERROR(VLOOKUP(QG$3,[2]分国家汇总!$A:$AW,$A29,FALSE)),"",VLOOKUP(QG$3,[2]分国家汇总!$A:$AW,$A29,FALSE))</f>
        <v>45.867021000000001</v>
      </c>
      <c r="QH29" s="34">
        <f>IF(ISERROR(VLOOKUP(QH$3,[2]分国家汇总!$A:$AW,$A29,FALSE)),"",VLOOKUP(QH$3,[2]分国家汇总!$A:$AW,$A29,FALSE))</f>
        <v>805.86806999999999</v>
      </c>
      <c r="QI29" s="34">
        <f>IF(ISERROR(VLOOKUP(QI$3,[2]分国家汇总!$A:$AW,$A29,FALSE)),"",VLOOKUP(QI$3,[2]分国家汇总!$A:$AW,$A29,FALSE))</f>
        <v>786.867346</v>
      </c>
      <c r="QJ29" s="34">
        <f>IF(ISERROR(VLOOKUP(QJ$3,[2]分国家汇总!$A:$AW,$A29,FALSE)),"",VLOOKUP(QJ$3,[2]分国家汇总!$A:$AW,$A29,FALSE))</f>
        <v>678.50023199999998</v>
      </c>
      <c r="QK29" s="34">
        <f>IF(ISERROR(VLOOKUP(QK$3,[2]分国家汇总!$A:$AW,$A29,FALSE)),"",VLOOKUP(QK$3,[2]分国家汇总!$A:$AW,$A29,FALSE))</f>
        <v>-205.66723300000001</v>
      </c>
      <c r="QL29" s="34">
        <f>IF(ISERROR(VLOOKUP(QL$3,[2]分国家汇总!$A:$AW,$A29,FALSE)),"",VLOOKUP(QL$3,[2]分国家汇总!$A:$AW,$A29,FALSE))</f>
        <v>-311.17151100000001</v>
      </c>
      <c r="QM29" s="34">
        <f>IF(ISERROR(VLOOKUP(QM$3,[2]分国家汇总!$A:$AW,$A29,FALSE)),"",VLOOKUP(QM$3,[2]分国家汇总!$A:$AW,$A29,FALSE))</f>
        <v>-1209.722319</v>
      </c>
      <c r="QN29" s="34">
        <f>IF(ISERROR(VLOOKUP(QN$3,[2]分国家汇总!$A:$AW,$A29,FALSE)),"",VLOOKUP(QN$3,[2]分国家汇总!$A:$AW,$A29,FALSE))</f>
        <v>420.71427399999999</v>
      </c>
      <c r="QO29" s="34">
        <f>IF(ISERROR(VLOOKUP(QO$3,[2]分国家汇总!$A:$AW,$A29,FALSE)),"",VLOOKUP(QO$3,[2]分国家汇总!$A:$AW,$A29,FALSE))</f>
        <v>-101.282726</v>
      </c>
      <c r="QP29" s="34">
        <f>IF(ISERROR(VLOOKUP(QP$3,[2]分国家汇总!$A:$AW,$A29,FALSE)),"",VLOOKUP(QP$3,[2]分国家汇总!$A:$AW,$A29,FALSE))</f>
        <v>531.90060900000003</v>
      </c>
      <c r="QQ29" s="34">
        <f>IF(ISERROR(VLOOKUP(QQ$3,[2]分国家汇总!$A:$AW,$A29,FALSE)),"",VLOOKUP(QQ$3,[2]分国家汇总!$A:$AW,$A29,FALSE))</f>
        <v>317.63006200000001</v>
      </c>
      <c r="QR29" s="34">
        <f>IF(ISERROR(VLOOKUP(QR$3,[2]分国家汇总!$A:$AW,$A29,FALSE)),"",VLOOKUP(QR$3,[2]分国家汇总!$A:$AW,$A29,FALSE))</f>
        <v>643.79901400000006</v>
      </c>
      <c r="QS29" s="34">
        <f>IF(ISERROR(VLOOKUP(QS$3,[2]分国家汇总!$A:$AW,$A29,FALSE)),"",VLOOKUP(QS$3,[2]分国家汇总!$A:$AW,$A29,FALSE))</f>
        <v>-618.35806600000001</v>
      </c>
      <c r="QT29" s="34">
        <f>IF(ISERROR(VLOOKUP(QT$3,[2]分国家汇总!$A:$AW,$A29,FALSE)),"",VLOOKUP(QT$3,[2]分国家汇总!$A:$AW,$A29,FALSE))</f>
        <v>49.934998999999998</v>
      </c>
      <c r="QU29" s="34">
        <f>IF(ISERROR(VLOOKUP(QU$3,[2]分国家汇总!$A:$AW,$A29,FALSE)),"",VLOOKUP(QU$3,[2]分国家汇总!$A:$AW,$A29,FALSE))</f>
        <v>602.17831799999999</v>
      </c>
      <c r="QV29" s="34">
        <f>IF(ISERROR(VLOOKUP(QV$3,[2]分国家汇总!$A:$AW,$A29,FALSE)),"",VLOOKUP(QV$3,[2]分国家汇总!$A:$AW,$A29,FALSE))</f>
        <v>202.09354200000001</v>
      </c>
      <c r="QW29" s="34">
        <f>IF(ISERROR(VLOOKUP(QW$3,[2]分国家汇总!$A:$AW,$A29,FALSE)),"",VLOOKUP(QW$3,[2]分国家汇总!$A:$AW,$A29,FALSE))</f>
        <v>818.83761500000003</v>
      </c>
      <c r="QX29" s="34">
        <f>IF(ISERROR(VLOOKUP(QX$3,[2]分国家汇总!$A:$AW,$A29,FALSE)),"",VLOOKUP(QX$3,[2]分国家汇总!$A:$AW,$A29,FALSE))</f>
        <v>626.21425699999998</v>
      </c>
      <c r="QY29" s="34">
        <f>IF(ISERROR(VLOOKUP(QY$3,[2]分国家汇总!$A:$AW,$A29,FALSE)),"",VLOOKUP(QY$3,[2]分国家汇总!$A:$AW,$A29,FALSE))</f>
        <v>522.40966800000001</v>
      </c>
      <c r="QZ29" s="34">
        <f>IF(ISERROR(VLOOKUP(QZ$3,[2]分国家汇总!$A:$AW,$A29,FALSE)),"",VLOOKUP(QZ$3,[2]分国家汇总!$A:$AW,$A29,FALSE))</f>
        <v>377.132835</v>
      </c>
      <c r="RA29" s="34">
        <f>IF(ISERROR(VLOOKUP(RA$3,[2]分国家汇总!$A:$AW,$A29,FALSE)),"",VLOOKUP(RA$3,[2]分国家汇总!$A:$AW,$A29,FALSE))</f>
        <v>94.827533000000003</v>
      </c>
      <c r="RB29" s="34">
        <f>IF(ISERROR(VLOOKUP(RB$3,[2]分国家汇总!$A:$AW,$A29,FALSE)),"",VLOOKUP(RB$3,[2]分国家汇总!$A:$AW,$A29,FALSE))</f>
        <v>0.25704700000000003</v>
      </c>
      <c r="RC29" s="34">
        <f>IF(ISERROR(VLOOKUP(RC$3,[2]分国家汇总!$A:$AW,$A29,FALSE)),"",VLOOKUP(RC$3,[2]分国家汇总!$A:$AW,$A29,FALSE))</f>
        <v>-96.166595000000001</v>
      </c>
      <c r="RD29" s="34">
        <f>IF(ISERROR(VLOOKUP(RD$3,[2]分国家汇总!$A:$AW,$A29,FALSE)),"",VLOOKUP(RD$3,[2]分国家汇总!$A:$AW,$A29,FALSE))</f>
        <v>543.15702199999998</v>
      </c>
      <c r="RE29" s="34">
        <f>IF(ISERROR(VLOOKUP(RE$3,[2]分国家汇总!$A:$AW,$A29,FALSE)),"",VLOOKUP(RE$3,[2]分国家汇总!$A:$AW,$A29,FALSE))</f>
        <v>131.37684999999999</v>
      </c>
      <c r="RF29" s="34">
        <f>IF(ISERROR(VLOOKUP(RF$3,[2]分国家汇总!$A:$AW,$A29,FALSE)),"",VLOOKUP(RF$3,[2]分国家汇总!$A:$AW,$A29,FALSE))</f>
        <v>511.87419599999998</v>
      </c>
      <c r="RG29" s="34">
        <f>IF(ISERROR(VLOOKUP(RG$3,[2]分国家汇总!$A:$AW,$A29,FALSE)),"",VLOOKUP(RG$3,[2]分国家汇总!$A:$AW,$A29,FALSE))</f>
        <v>1409.78494</v>
      </c>
      <c r="RH29" s="34">
        <f>IF(ISERROR(VLOOKUP(RH$3,[2]分国家汇总!$A:$AW,$A29,FALSE)),"",VLOOKUP(RH$3,[2]分国家汇总!$A:$AW,$A29,FALSE))</f>
        <v>1194.6377649999999</v>
      </c>
      <c r="RI29" s="34">
        <f>IF(ISERROR(VLOOKUP(RI$3,[2]分国家汇总!$A:$AW,$A29,FALSE)),"",VLOOKUP(RI$3,[2]分国家汇总!$A:$AW,$A29,FALSE))</f>
        <v>1033.9797619999999</v>
      </c>
      <c r="RJ29" s="34">
        <f>IF(ISERROR(VLOOKUP(RJ$3,[2]分国家汇总!$A:$AW,$A29,FALSE)),"",VLOOKUP(RJ$3,[2]分国家汇总!$A:$AW,$A29,FALSE))</f>
        <v>435.20253300000002</v>
      </c>
      <c r="RK29" s="34">
        <f>IF(ISERROR(VLOOKUP(RK$3,[2]分国家汇总!$A:$AW,$A29,FALSE)),"",VLOOKUP(RK$3,[2]分国家汇总!$A:$AW,$A29,FALSE))</f>
        <v>151.53814600000001</v>
      </c>
      <c r="RL29" s="34">
        <f>IF(ISERROR(VLOOKUP(RL$3,[2]分国家汇总!$A:$AW,$A29,FALSE)),"",VLOOKUP(RL$3,[2]分国家汇总!$A:$AW,$A29,FALSE))</f>
        <v>919.28993500000001</v>
      </c>
      <c r="RM29" s="34">
        <f>IF(ISERROR(VLOOKUP(RM$3,[2]分国家汇总!$A:$AW,$A29,FALSE)),"",VLOOKUP(RM$3,[2]分国家汇总!$A:$AW,$A29,FALSE))</f>
        <v>604.04234599999995</v>
      </c>
      <c r="RN29" s="34">
        <f>IF(ISERROR(VLOOKUP(RN$3,[2]分国家汇总!$A:$AW,$A29,FALSE)),"",VLOOKUP(RN$3,[2]分国家汇总!$A:$AW,$A29,FALSE))</f>
        <v>390.014385</v>
      </c>
      <c r="RO29" s="34">
        <f>IF(ISERROR(VLOOKUP(RO$3,[2]分国家汇总!$A:$AW,$A29,FALSE)),"",VLOOKUP(RO$3,[2]分国家汇总!$A:$AW,$A29,FALSE))</f>
        <v>-1070.7314060000001</v>
      </c>
      <c r="RP29" s="34">
        <f>IF(ISERROR(VLOOKUP(RP$3,[2]分国家汇总!$A:$AW,$A29,FALSE)),"",VLOOKUP(RP$3,[2]分国家汇总!$A:$AW,$A29,FALSE))</f>
        <v>-1205.697901</v>
      </c>
      <c r="RQ29" s="34">
        <f>IF(ISERROR(VLOOKUP(RQ$3,[2]分国家汇总!$A:$AW,$A29,FALSE)),"",VLOOKUP(RQ$3,[2]分国家汇总!$A:$AW,$A29,FALSE))</f>
        <v>-6853.3974230000003</v>
      </c>
      <c r="RR29" s="34">
        <f>IF(ISERROR(VLOOKUP(RR$3,[2]分国家汇总!$A:$AW,$A29,FALSE)),"",VLOOKUP(RR$3,[2]分国家汇总!$A:$AW,$A29,FALSE))</f>
        <v>-8846.3948209999999</v>
      </c>
      <c r="RS29" s="34">
        <f>IF(ISERROR(VLOOKUP(RS$3,[2]分国家汇总!$A:$AW,$A29,FALSE)),"",VLOOKUP(RS$3,[2]分国家汇总!$A:$AW,$A29,FALSE))</f>
        <v>-4841.3989510000001</v>
      </c>
      <c r="RT29" s="34">
        <f>IF(ISERROR(VLOOKUP(RT$3,[2]分国家汇总!$A:$AW,$A29,FALSE)),"",VLOOKUP(RT$3,[2]分国家汇总!$A:$AW,$A29,FALSE))</f>
        <v>-614.50925600000005</v>
      </c>
      <c r="RU29" s="34">
        <f>IF(ISERROR(VLOOKUP(RU$3,[2]分国家汇总!$A:$AW,$A29,FALSE)),"",VLOOKUP(RU$3,[2]分国家汇总!$A:$AW,$A29,FALSE))</f>
        <v>664.73534800000004</v>
      </c>
      <c r="RV29" s="34">
        <f>IF(ISERROR(VLOOKUP(RV$3,[2]分国家汇总!$A:$AW,$A29,FALSE)),"",VLOOKUP(RV$3,[2]分国家汇总!$A:$AW,$A29,FALSE))</f>
        <v>-33.964221999999999</v>
      </c>
      <c r="RW29" s="34">
        <f>IF(ISERROR(VLOOKUP(RW$3,[2]分国家汇总!$A:$AW,$A29,FALSE)),"",VLOOKUP(RW$3,[2]分国家汇总!$A:$AW,$A29,FALSE))</f>
        <v>-216.29110399999999</v>
      </c>
      <c r="RX29" s="34">
        <f>IF(ISERROR(VLOOKUP(RX$3,[2]分国家汇总!$A:$AW,$A29,FALSE)),"",VLOOKUP(RX$3,[2]分国家汇总!$A:$AW,$A29,FALSE))</f>
        <v>-0.357126</v>
      </c>
      <c r="RY29" s="34">
        <f>IF(ISERROR(VLOOKUP(RY$3,[2]分国家汇总!$A:$AW,$A29,FALSE)),"",VLOOKUP(RY$3,[2]分国家汇总!$A:$AW,$A29,FALSE))</f>
        <v>306.27669900000001</v>
      </c>
      <c r="RZ29" s="34">
        <f>IF(ISERROR(VLOOKUP(RZ$3,[2]分国家汇总!$A:$AW,$A29,FALSE)),"",VLOOKUP(RZ$3,[2]分国家汇总!$A:$AW,$A29,FALSE))</f>
        <v>386.02034900000001</v>
      </c>
      <c r="SA29" s="34">
        <f>IF(ISERROR(VLOOKUP(SA$3,[2]分国家汇总!$A:$AW,$A29,FALSE)),"",VLOOKUP(SA$3,[2]分国家汇总!$A:$AW,$A29,FALSE))</f>
        <v>57.612673000000001</v>
      </c>
      <c r="SB29" s="34">
        <f>IF(ISERROR(VLOOKUP(SB$3,[2]分国家汇总!$A:$AW,$A29,FALSE)),"",VLOOKUP(SB$3,[2]分国家汇总!$A:$AW,$A29,FALSE))</f>
        <v>902.67875700000002</v>
      </c>
      <c r="SC29" s="34">
        <f>IF(ISERROR(VLOOKUP(SC$3,[2]分国家汇总!$A:$AW,$A29,FALSE)),"",VLOOKUP(SC$3,[2]分国家汇总!$A:$AW,$A29,FALSE))</f>
        <v>553.671786</v>
      </c>
      <c r="SD29" s="34">
        <f>IF(ISERROR(VLOOKUP(SD$3,[2]分国家汇总!$A:$AW,$A29,FALSE)),"",VLOOKUP(SD$3,[2]分国家汇总!$A:$AW,$A29,FALSE))</f>
        <v>301.32927799999999</v>
      </c>
      <c r="SE29" s="34">
        <f>IF(ISERROR(VLOOKUP(SE$3,[2]分国家汇总!$A:$AW,$A29,FALSE)),"",VLOOKUP(SE$3,[2]分国家汇总!$A:$AW,$A29,FALSE))</f>
        <v>109.218209</v>
      </c>
      <c r="SF29" s="34">
        <f>IF(ISERROR(VLOOKUP(SF$3,[2]分国家汇总!$A:$AW,$A29,FALSE)),"",VLOOKUP(SF$3,[2]分国家汇总!$A:$AW,$A29,FALSE))</f>
        <v>-191.41278500000001</v>
      </c>
      <c r="SG29" s="34">
        <f>IF(ISERROR(VLOOKUP(SG$3,[2]分国家汇总!$A:$AW,$A29,FALSE)),"",VLOOKUP(SG$3,[2]分国家汇总!$A:$AW,$A29,FALSE))</f>
        <v>549.83600200000001</v>
      </c>
      <c r="SH29" s="34">
        <f>IF(ISERROR(VLOOKUP(SH$3,[2]分国家汇总!$A:$AW,$A29,FALSE)),"",VLOOKUP(SH$3,[2]分国家汇总!$A:$AW,$A29,FALSE))</f>
        <v>969.16973800000005</v>
      </c>
      <c r="SI29" s="34">
        <f>IF(ISERROR(VLOOKUP(SI$3,[2]分国家汇总!$A:$AW,$A29,FALSE)),"",VLOOKUP(SI$3,[2]分国家汇总!$A:$AW,$A29,FALSE))</f>
        <v>499.381911</v>
      </c>
      <c r="SJ29" s="34">
        <f>IF(ISERROR(VLOOKUP(SJ$3,[2]分国家汇总!$A:$AW,$A29,FALSE)),"",VLOOKUP(SJ$3,[2]分国家汇总!$A:$AW,$A29,FALSE))</f>
        <v>404.450422</v>
      </c>
      <c r="SK29" s="34">
        <f>IF(ISERROR(VLOOKUP(SK$3,[2]分国家汇总!$A:$AW,$A29,FALSE)),"",VLOOKUP(SK$3,[2]分国家汇总!$A:$AW,$A29,FALSE))</f>
        <v>305.87394799999998</v>
      </c>
      <c r="SL29" s="34">
        <f>IF(ISERROR(VLOOKUP(SL$3,[2]分国家汇总!$A:$AW,$A29,FALSE)),"",VLOOKUP(SL$3,[2]分国家汇总!$A:$AW,$A29,FALSE))</f>
        <v>554.79315099999997</v>
      </c>
      <c r="SM29" s="34">
        <f>IF(ISERROR(VLOOKUP(SM$3,[2]分国家汇总!$A:$AW,$A29,FALSE)),"",VLOOKUP(SM$3,[2]分国家汇总!$A:$AW,$A29,FALSE))</f>
        <v>409.222803</v>
      </c>
      <c r="SN29" s="34">
        <f>IF(ISERROR(VLOOKUP(SN$3,[2]分国家汇总!$A:$AW,$A29,FALSE)),"",VLOOKUP(SN$3,[2]分国家汇总!$A:$AW,$A29,FALSE))</f>
        <v>1316.0580239999999</v>
      </c>
      <c r="SO29" s="34">
        <f>IF(ISERROR(VLOOKUP(SO$3,[2]分国家汇总!$A:$AW,$A29,FALSE)),"",VLOOKUP(SO$3,[2]分国家汇总!$A:$AW,$A29,FALSE))</f>
        <v>1365.6877569999999</v>
      </c>
      <c r="SP29" s="34">
        <f>IF(ISERROR(VLOOKUP(SP$3,[2]分国家汇总!$A:$AW,$A29,FALSE)),"",VLOOKUP(SP$3,[2]分国家汇总!$A:$AW,$A29,FALSE))</f>
        <v>1015.507552</v>
      </c>
      <c r="SQ29" s="34">
        <f>IF(ISERROR(VLOOKUP(SQ$3,[2]分国家汇总!$A:$AW,$A29,FALSE)),"",VLOOKUP(SQ$3,[2]分国家汇总!$A:$AW,$A29,FALSE))</f>
        <v>390.53416900000002</v>
      </c>
      <c r="SR29" s="34">
        <f>IF(ISERROR(VLOOKUP(SR$3,[2]分国家汇总!$A:$AW,$A29,FALSE)),"",VLOOKUP(SR$3,[2]分国家汇总!$A:$AW,$A29,FALSE))</f>
        <v>1427.5533949999999</v>
      </c>
      <c r="SS29" s="34">
        <f>IF(ISERROR(VLOOKUP(SS$3,[2]分国家汇总!$A:$AW,$A29,FALSE)),"",VLOOKUP(SS$3,[2]分国家汇总!$A:$AW,$A29,FALSE))</f>
        <v>105.535899</v>
      </c>
      <c r="ST29" s="34">
        <f>IF(ISERROR(VLOOKUP(ST$3,[2]分国家汇总!$A:$AW,$A29,FALSE)),"",VLOOKUP(ST$3,[2]分国家汇总!$A:$AW,$A29,FALSE))</f>
        <v>1069.8720060000001</v>
      </c>
      <c r="SU29" s="34">
        <f>IF(ISERROR(VLOOKUP(SU$3,[2]分国家汇总!$A:$AW,$A29,FALSE)),"",VLOOKUP(SU$3,[2]分国家汇总!$A:$AW,$A29,FALSE))</f>
        <v>1264.3586210000001</v>
      </c>
      <c r="SV29" s="34">
        <f>IF(ISERROR(VLOOKUP(SV$3,[2]分国家汇总!$A:$AW,$A29,FALSE)),"",VLOOKUP(SV$3,[2]分国家汇总!$A:$AW,$A29,FALSE))</f>
        <v>1466.4891660000001</v>
      </c>
      <c r="SW29" s="34">
        <f>IF(ISERROR(VLOOKUP(SW$3,[2]分国家汇总!$A:$AW,$A29,FALSE)),"",VLOOKUP(SW$3,[2]分国家汇总!$A:$AW,$A29,FALSE))</f>
        <v>1193.2807330000001</v>
      </c>
      <c r="SX29" s="34">
        <f>IF(ISERROR(VLOOKUP(SX$3,[2]分国家汇总!$A:$AW,$A29,FALSE)),"",VLOOKUP(SX$3,[2]分国家汇总!$A:$AW,$A29,FALSE))</f>
        <v>765.22354399999995</v>
      </c>
      <c r="SY29" s="34">
        <f>IF(ISERROR(VLOOKUP(SY$3,[2]分国家汇总!$A:$AW,$A29,FALSE)),"",VLOOKUP(SY$3,[2]分国家汇总!$A:$AW,$A29,FALSE))</f>
        <v>1137.17381</v>
      </c>
      <c r="SZ29" s="34">
        <f>IF(ISERROR(VLOOKUP(SZ$3,[2]分国家汇总!$A:$AW,$A29,FALSE)),"",VLOOKUP(SZ$3,[2]分国家汇总!$A:$AW,$A29,FALSE))</f>
        <v>1993.643446</v>
      </c>
      <c r="TA29" s="34">
        <f>IF(ISERROR(VLOOKUP(TA$3,[2]分国家汇总!$A:$AW,$A29,FALSE)),"",VLOOKUP(TA$3,[2]分国家汇总!$A:$AW,$A29,FALSE))</f>
        <v>1946.120598</v>
      </c>
      <c r="TB29" s="34">
        <f>IF(ISERROR(VLOOKUP(TB$3,[2]分国家汇总!$A:$AW,$A29,FALSE)),"",VLOOKUP(TB$3,[2]分国家汇总!$A:$AW,$A29,FALSE))</f>
        <v>1497.9626499999999</v>
      </c>
      <c r="TC29" s="34">
        <f>IF(ISERROR(VLOOKUP(TC$3,[2]分国家汇总!$A:$AW,$A29,FALSE)),"",VLOOKUP(TC$3,[2]分国家汇总!$A:$AW,$A29,FALSE))</f>
        <v>1476.239673</v>
      </c>
      <c r="TD29" s="34">
        <f>IF(ISERROR(VLOOKUP(TD$3,[2]分国家汇总!$A:$AW,$A29,FALSE)),"",VLOOKUP(TD$3,[2]分国家汇总!$A:$AW,$A29,FALSE))</f>
        <v>703.940606</v>
      </c>
      <c r="TE29" s="34">
        <f>IF(ISERROR(VLOOKUP(TE$3,[2]分国家汇总!$A:$AW,$A29,FALSE)),"",VLOOKUP(TE$3,[2]分国家汇总!$A:$AW,$A29,FALSE))</f>
        <v>1741.0051329999999</v>
      </c>
      <c r="TF29" s="34">
        <f>IF(ISERROR(VLOOKUP(TF$3,[2]分国家汇总!$A:$AW,$A29,FALSE)),"",VLOOKUP(TF$3,[2]分国家汇总!$A:$AW,$A29,FALSE))</f>
        <v>1177.0275590000001</v>
      </c>
      <c r="TG29" s="34">
        <f>IF(ISERROR(VLOOKUP(TG$3,[2]分国家汇总!$A:$AW,$A29,FALSE)),"",VLOOKUP(TG$3,[2]分国家汇总!$A:$AW,$A29,FALSE))</f>
        <v>1531.4553969999999</v>
      </c>
    </row>
    <row r="30" spans="1:527" s="32" customFormat="1" ht="15" x14ac:dyDescent="0.2">
      <c r="A30" s="28">
        <f>A7-1</f>
        <v>11</v>
      </c>
      <c r="B30" s="29"/>
      <c r="C30" s="30"/>
      <c r="D30" s="72" t="s">
        <v>60</v>
      </c>
      <c r="E30" s="34" t="e">
        <f>VLOOKUP(E$3,[2]分国家汇总!$A:$AW,$A30,FALSE)</f>
        <v>#N/A</v>
      </c>
      <c r="F30" s="34" t="e">
        <f>VLOOKUP(F$3,[2]分国家汇总!$A:$AW,$A30,FALSE)</f>
        <v>#N/A</v>
      </c>
      <c r="G30" s="34" t="e">
        <f>VLOOKUP(G$3,[2]分国家汇总!$A:$AW,$A30,FALSE)</f>
        <v>#N/A</v>
      </c>
      <c r="H30" s="34" t="e">
        <f>VLOOKUP(H$3,[2]分国家汇总!$A:$AW,$A30,FALSE)</f>
        <v>#N/A</v>
      </c>
      <c r="I30" s="34" t="e">
        <f>VLOOKUP(I$3,[2]分国家汇总!$A:$AW,$A30,FALSE)</f>
        <v>#N/A</v>
      </c>
      <c r="J30" s="34" t="e">
        <f>VLOOKUP(J$3,[2]分国家汇总!$A:$AW,$A30,FALSE)</f>
        <v>#N/A</v>
      </c>
      <c r="K30" s="34" t="e">
        <f>VLOOKUP(K$3,[2]分国家汇总!$A:$AW,$A30,FALSE)</f>
        <v>#N/A</v>
      </c>
      <c r="L30" s="34" t="e">
        <f>VLOOKUP(L$3,[2]分国家汇总!$A:$AW,$A30,FALSE)</f>
        <v>#N/A</v>
      </c>
      <c r="M30" s="34" t="e">
        <f>VLOOKUP(M$3,[2]分国家汇总!$A:$AW,$A30,FALSE)</f>
        <v>#N/A</v>
      </c>
      <c r="N30" s="34" t="e">
        <f>VLOOKUP(N$3,[2]分国家汇总!$A:$AW,$A30,FALSE)</f>
        <v>#N/A</v>
      </c>
      <c r="O30" s="34" t="e">
        <f>VLOOKUP(O$3,[2]分国家汇总!$A:$AW,$A30,FALSE)</f>
        <v>#N/A</v>
      </c>
      <c r="P30" s="34" t="e">
        <f>VLOOKUP(P$3,[2]分国家汇总!$A:$AW,$A30,FALSE)</f>
        <v>#N/A</v>
      </c>
      <c r="Q30" s="34" t="e">
        <f>VLOOKUP(Q$3,[2]分国家汇总!$A:$AW,$A30,FALSE)</f>
        <v>#N/A</v>
      </c>
      <c r="R30" s="34" t="e">
        <f>VLOOKUP(R$3,[2]分国家汇总!$A:$AW,$A30,FALSE)</f>
        <v>#N/A</v>
      </c>
      <c r="S30" s="34" t="e">
        <f>VLOOKUP(S$3,[2]分国家汇总!$A:$AW,$A30,FALSE)</f>
        <v>#N/A</v>
      </c>
      <c r="T30" s="34" t="e">
        <f>VLOOKUP(T$3,[2]分国家汇总!$A:$AW,$A30,FALSE)</f>
        <v>#N/A</v>
      </c>
      <c r="U30" s="34" t="e">
        <f>VLOOKUP(U$3,[2]分国家汇总!$A:$AW,$A30,FALSE)</f>
        <v>#N/A</v>
      </c>
      <c r="V30" s="34" t="e">
        <f>VLOOKUP(V$3,[2]分国家汇总!$A:$AW,$A30,FALSE)</f>
        <v>#N/A</v>
      </c>
      <c r="W30" s="34" t="e">
        <f>VLOOKUP(W$3,[2]分国家汇总!$A:$AW,$A30,FALSE)</f>
        <v>#N/A</v>
      </c>
      <c r="X30" s="34" t="e">
        <f>VLOOKUP(X$3,[2]分国家汇总!$A:$AW,$A30,FALSE)</f>
        <v>#N/A</v>
      </c>
      <c r="Y30" s="34" t="e">
        <f>VLOOKUP(Y$3,[2]分国家汇总!$A:$AW,$A30,FALSE)</f>
        <v>#N/A</v>
      </c>
      <c r="Z30" s="34" t="e">
        <f>VLOOKUP(Z$3,[2]分国家汇总!$A:$AW,$A30,FALSE)</f>
        <v>#N/A</v>
      </c>
      <c r="AA30" s="34" t="e">
        <f>VLOOKUP(AA$3,[2]分国家汇总!$A:$AW,$A30,FALSE)</f>
        <v>#N/A</v>
      </c>
      <c r="AB30" s="34" t="e">
        <f>VLOOKUP(AB$3,[2]分国家汇总!$A:$AW,$A30,FALSE)</f>
        <v>#N/A</v>
      </c>
      <c r="AC30" s="34" t="e">
        <f>VLOOKUP(AC$3,[2]分国家汇总!$A:$AW,$A30,FALSE)</f>
        <v>#N/A</v>
      </c>
      <c r="AD30" s="34" t="e">
        <f>VLOOKUP(AD$3,[2]分国家汇总!$A:$AW,$A30,FALSE)</f>
        <v>#N/A</v>
      </c>
      <c r="AE30" s="34" t="e">
        <f>VLOOKUP(AE$3,[2]分国家汇总!$A:$AW,$A30,FALSE)</f>
        <v>#N/A</v>
      </c>
      <c r="AF30" s="34" t="e">
        <f>VLOOKUP(AF$3,[2]分国家汇总!$A:$AW,$A30,FALSE)</f>
        <v>#N/A</v>
      </c>
      <c r="AG30" s="34" t="e">
        <f>VLOOKUP(AG$3,[2]分国家汇总!$A:$AW,$A30,FALSE)</f>
        <v>#N/A</v>
      </c>
      <c r="AH30" s="34" t="e">
        <f>VLOOKUP(AH$3,[2]分国家汇总!$A:$AW,$A30,FALSE)</f>
        <v>#N/A</v>
      </c>
      <c r="AI30" s="34" t="e">
        <f>VLOOKUP(AI$3,[2]分国家汇总!$A:$AW,$A30,FALSE)</f>
        <v>#N/A</v>
      </c>
      <c r="AJ30" s="34" t="e">
        <f>VLOOKUP(AJ$3,[2]分国家汇总!$A:$AW,$A30,FALSE)</f>
        <v>#N/A</v>
      </c>
      <c r="AK30" s="34" t="e">
        <f>VLOOKUP(AK$3,[2]分国家汇总!$A:$AW,$A30,FALSE)</f>
        <v>#N/A</v>
      </c>
      <c r="AL30" s="34" t="e">
        <f>VLOOKUP(AL$3,[2]分国家汇总!$A:$AW,$A30,FALSE)</f>
        <v>#N/A</v>
      </c>
      <c r="AM30" s="34" t="e">
        <f>VLOOKUP(AM$3,[2]分国家汇总!$A:$AW,$A30,FALSE)</f>
        <v>#N/A</v>
      </c>
      <c r="AN30" s="34" t="e">
        <f>VLOOKUP(AN$3,[2]分国家汇总!$A:$AW,$A30,FALSE)</f>
        <v>#N/A</v>
      </c>
      <c r="AO30" s="34" t="e">
        <f>VLOOKUP(AO$3,[2]分国家汇总!$A:$AW,$A30,FALSE)</f>
        <v>#N/A</v>
      </c>
      <c r="AP30" s="34" t="e">
        <f>VLOOKUP(AP$3,[2]分国家汇总!$A:$AW,$A30,FALSE)</f>
        <v>#N/A</v>
      </c>
      <c r="AQ30" s="34" t="e">
        <f>VLOOKUP(AQ$3,[2]分国家汇总!$A:$AW,$A30,FALSE)</f>
        <v>#N/A</v>
      </c>
      <c r="AR30" s="34" t="e">
        <f>VLOOKUP(AR$3,[2]分国家汇总!$A:$AW,$A30,FALSE)</f>
        <v>#N/A</v>
      </c>
      <c r="AS30" s="34" t="e">
        <f>VLOOKUP(AS$3,[2]分国家汇总!$A:$AW,$A30,FALSE)</f>
        <v>#N/A</v>
      </c>
      <c r="AT30" s="34" t="e">
        <f>VLOOKUP(AT$3,[2]分国家汇总!$A:$AW,$A30,FALSE)</f>
        <v>#N/A</v>
      </c>
      <c r="AU30" s="34" t="e">
        <f>VLOOKUP(AU$3,[2]分国家汇总!$A:$AW,$A30,FALSE)</f>
        <v>#N/A</v>
      </c>
      <c r="AV30" s="34" t="e">
        <f>VLOOKUP(AV$3,[2]分国家汇总!$A:$AW,$A30,FALSE)</f>
        <v>#N/A</v>
      </c>
      <c r="AW30" s="34" t="e">
        <f>VLOOKUP(AW$3,[2]分国家汇总!$A:$AW,$A30,FALSE)</f>
        <v>#N/A</v>
      </c>
      <c r="AX30" s="34" t="e">
        <f>VLOOKUP(AX$3,[2]分国家汇总!$A:$AW,$A30,FALSE)</f>
        <v>#N/A</v>
      </c>
      <c r="AY30" s="34" t="e">
        <f>VLOOKUP(AY$3,[2]分国家汇总!$A:$AW,$A30,FALSE)</f>
        <v>#N/A</v>
      </c>
      <c r="AZ30" s="34" t="e">
        <f>VLOOKUP(AZ$3,[2]分国家汇总!$A:$AW,$A30,FALSE)</f>
        <v>#N/A</v>
      </c>
      <c r="BA30" s="34" t="e">
        <f>VLOOKUP(BA$3,[2]分国家汇总!$A:$AW,$A30,FALSE)</f>
        <v>#N/A</v>
      </c>
      <c r="BB30" s="34" t="e">
        <f>VLOOKUP(BB$3,[2]分国家汇总!$A:$AW,$A30,FALSE)</f>
        <v>#N/A</v>
      </c>
      <c r="BC30" s="34" t="e">
        <f>VLOOKUP(BC$3,[2]分国家汇总!$A:$AW,$A30,FALSE)</f>
        <v>#N/A</v>
      </c>
      <c r="BD30" s="34" t="e">
        <f>VLOOKUP(BD$3,[2]分国家汇总!$A:$AW,$A30,FALSE)</f>
        <v>#N/A</v>
      </c>
      <c r="BE30" s="34" t="e">
        <f>VLOOKUP(BE$3,[2]分国家汇总!$A:$AW,$A30,FALSE)</f>
        <v>#N/A</v>
      </c>
      <c r="BF30" s="34" t="e">
        <f>VLOOKUP(BF$3,[2]分国家汇总!$A:$AW,$A30,FALSE)</f>
        <v>#N/A</v>
      </c>
      <c r="BG30" s="34" t="e">
        <f>VLOOKUP(BG$3,[2]分国家汇总!$A:$AW,$A30,FALSE)</f>
        <v>#N/A</v>
      </c>
      <c r="BH30" s="34" t="e">
        <f>VLOOKUP(BH$3,[2]分国家汇总!$A:$AW,$A30,FALSE)</f>
        <v>#N/A</v>
      </c>
      <c r="BI30" s="34" t="e">
        <f>VLOOKUP(BI$3,[2]分国家汇总!$A:$AW,$A30,FALSE)</f>
        <v>#N/A</v>
      </c>
      <c r="BJ30" s="34" t="e">
        <f>VLOOKUP(BJ$3,[2]分国家汇总!$A:$AW,$A30,FALSE)</f>
        <v>#N/A</v>
      </c>
      <c r="BK30" s="34" t="e">
        <f>VLOOKUP(BK$3,[2]分国家汇总!$A:$AW,$A30,FALSE)</f>
        <v>#N/A</v>
      </c>
      <c r="BL30" s="34" t="e">
        <f>VLOOKUP(BL$3,[2]分国家汇总!$A:$AW,$A30,FALSE)</f>
        <v>#N/A</v>
      </c>
      <c r="BM30" s="34" t="e">
        <f>VLOOKUP(BM$3,[2]分国家汇总!$A:$AW,$A30,FALSE)</f>
        <v>#N/A</v>
      </c>
      <c r="BN30" s="34" t="e">
        <f>VLOOKUP(BN$3,[2]分国家汇总!$A:$AW,$A30,FALSE)</f>
        <v>#N/A</v>
      </c>
      <c r="BO30" s="34" t="e">
        <f>VLOOKUP(BO$3,[2]分国家汇总!$A:$AW,$A30,FALSE)</f>
        <v>#N/A</v>
      </c>
      <c r="BP30" s="34" t="e">
        <f>VLOOKUP(BP$3,[2]分国家汇总!$A:$AW,$A30,FALSE)</f>
        <v>#N/A</v>
      </c>
      <c r="BQ30" s="34" t="e">
        <f>VLOOKUP(BQ$3,[2]分国家汇总!$A:$AW,$A30,FALSE)</f>
        <v>#N/A</v>
      </c>
      <c r="BR30" s="34" t="e">
        <f>VLOOKUP(BR$3,[2]分国家汇总!$A:$AW,$A30,FALSE)</f>
        <v>#N/A</v>
      </c>
      <c r="BS30" s="34" t="e">
        <f>VLOOKUP(BS$3,[2]分国家汇总!$A:$AW,$A30,FALSE)</f>
        <v>#N/A</v>
      </c>
      <c r="BT30" s="34" t="e">
        <f>VLOOKUP(BT$3,[2]分国家汇总!$A:$AW,$A30,FALSE)</f>
        <v>#N/A</v>
      </c>
      <c r="BU30" s="34" t="e">
        <f>VLOOKUP(BU$3,[2]分国家汇总!$A:$AW,$A30,FALSE)</f>
        <v>#N/A</v>
      </c>
      <c r="BV30" s="34" t="e">
        <f>VLOOKUP(BV$3,[2]分国家汇总!$A:$AW,$A30,FALSE)</f>
        <v>#N/A</v>
      </c>
      <c r="BW30" s="34" t="e">
        <f>VLOOKUP(BW$3,[2]分国家汇总!$A:$AW,$A30,FALSE)</f>
        <v>#N/A</v>
      </c>
      <c r="BX30" s="34" t="e">
        <f>VLOOKUP(BX$3,[2]分国家汇总!$A:$AW,$A30,FALSE)</f>
        <v>#N/A</v>
      </c>
      <c r="BY30" s="34" t="e">
        <f>VLOOKUP(BY$3,[2]分国家汇总!$A:$AW,$A30,FALSE)</f>
        <v>#N/A</v>
      </c>
      <c r="BZ30" s="34" t="e">
        <f>VLOOKUP(BZ$3,[2]分国家汇总!$A:$AW,$A30,FALSE)</f>
        <v>#N/A</v>
      </c>
      <c r="CA30" s="34" t="e">
        <f>VLOOKUP(CA$3,[2]分国家汇总!$A:$AW,$A30,FALSE)</f>
        <v>#N/A</v>
      </c>
      <c r="CB30" s="34" t="e">
        <f>VLOOKUP(CB$3,[2]分国家汇总!$A:$AW,$A30,FALSE)</f>
        <v>#N/A</v>
      </c>
      <c r="CC30" s="34" t="e">
        <f>VLOOKUP(CC$3,[2]分国家汇总!$A:$AW,$A30,FALSE)</f>
        <v>#N/A</v>
      </c>
      <c r="CD30" s="34" t="e">
        <f>VLOOKUP(CD$3,[2]分国家汇总!$A:$AW,$A30,FALSE)</f>
        <v>#N/A</v>
      </c>
      <c r="CE30" s="34" t="e">
        <f>VLOOKUP(CE$3,[2]分国家汇总!$A:$AW,$A30,FALSE)</f>
        <v>#N/A</v>
      </c>
      <c r="CF30" s="34" t="e">
        <f>VLOOKUP(CF$3,[2]分国家汇总!$A:$AW,$A30,FALSE)</f>
        <v>#N/A</v>
      </c>
      <c r="CG30" s="34" t="e">
        <f>VLOOKUP(CG$3,[2]分国家汇总!$A:$AW,$A30,FALSE)</f>
        <v>#N/A</v>
      </c>
      <c r="CH30" s="34" t="e">
        <f>VLOOKUP(CH$3,[2]分国家汇总!$A:$AW,$A30,FALSE)</f>
        <v>#N/A</v>
      </c>
      <c r="CI30" s="34" t="e">
        <f>VLOOKUP(CI$3,[2]分国家汇总!$A:$AW,$A30,FALSE)</f>
        <v>#N/A</v>
      </c>
      <c r="CJ30" s="34" t="e">
        <f>VLOOKUP(CJ$3,[2]分国家汇总!$A:$AW,$A30,FALSE)</f>
        <v>#N/A</v>
      </c>
      <c r="CK30" s="34" t="e">
        <f>VLOOKUP(CK$3,[2]分国家汇总!$A:$AW,$A30,FALSE)</f>
        <v>#N/A</v>
      </c>
      <c r="CL30" s="34" t="e">
        <f>VLOOKUP(CL$3,[2]分国家汇总!$A:$AW,$A30,FALSE)</f>
        <v>#N/A</v>
      </c>
      <c r="CM30" s="34" t="e">
        <f>VLOOKUP(CM$3,[2]分国家汇总!$A:$AW,$A30,FALSE)</f>
        <v>#N/A</v>
      </c>
      <c r="CN30" s="34" t="e">
        <f>VLOOKUP(CN$3,[2]分国家汇总!$A:$AW,$A30,FALSE)</f>
        <v>#N/A</v>
      </c>
      <c r="CO30" s="34" t="e">
        <f>VLOOKUP(CO$3,[2]分国家汇总!$A:$AW,$A30,FALSE)</f>
        <v>#N/A</v>
      </c>
      <c r="CP30" s="34" t="e">
        <f>VLOOKUP(CP$3,[2]分国家汇总!$A:$AW,$A30,FALSE)</f>
        <v>#N/A</v>
      </c>
      <c r="CQ30" s="34" t="e">
        <f>VLOOKUP(CQ$3,[2]分国家汇总!$A:$AW,$A30,FALSE)</f>
        <v>#N/A</v>
      </c>
      <c r="CR30" s="34" t="e">
        <f>VLOOKUP(CR$3,[2]分国家汇总!$A:$AW,$A30,FALSE)</f>
        <v>#N/A</v>
      </c>
      <c r="CS30" s="34" t="e">
        <f>VLOOKUP(CS$3,[2]分国家汇总!$A:$AW,$A30,FALSE)</f>
        <v>#N/A</v>
      </c>
      <c r="CT30" s="34" t="e">
        <f>VLOOKUP(CT$3,[2]分国家汇总!$A:$AW,$A30,FALSE)</f>
        <v>#N/A</v>
      </c>
      <c r="CU30" s="34" t="e">
        <f>VLOOKUP(CU$3,[2]分国家汇总!$A:$AW,$A30,FALSE)</f>
        <v>#N/A</v>
      </c>
      <c r="CV30" s="34" t="e">
        <f>VLOOKUP(CV$3,[2]分国家汇总!$A:$AW,$A30,FALSE)</f>
        <v>#N/A</v>
      </c>
      <c r="CW30" s="34" t="e">
        <f>VLOOKUP(CW$3,[2]分国家汇总!$A:$AW,$A30,FALSE)</f>
        <v>#N/A</v>
      </c>
      <c r="CX30" s="34" t="e">
        <f>VLOOKUP(CX$3,[2]分国家汇总!$A:$AW,$A30,FALSE)</f>
        <v>#N/A</v>
      </c>
      <c r="CY30" s="34" t="e">
        <f>VLOOKUP(CY$3,[2]分国家汇总!$A:$AW,$A30,FALSE)</f>
        <v>#N/A</v>
      </c>
      <c r="CZ30" s="34" t="e">
        <f>VLOOKUP(CZ$3,[2]分国家汇总!$A:$AW,$A30,FALSE)</f>
        <v>#N/A</v>
      </c>
      <c r="DA30" s="34" t="e">
        <f>VLOOKUP(DA$3,[2]分国家汇总!$A:$AW,$A30,FALSE)</f>
        <v>#N/A</v>
      </c>
      <c r="DB30" s="34" t="e">
        <f>VLOOKUP(DB$3,[2]分国家汇总!$A:$AW,$A30,FALSE)</f>
        <v>#N/A</v>
      </c>
      <c r="DC30" s="34" t="e">
        <f>VLOOKUP(DC$3,[2]分国家汇总!$A:$AW,$A30,FALSE)</f>
        <v>#N/A</v>
      </c>
      <c r="DD30" s="34" t="e">
        <f>VLOOKUP(DD$3,[2]分国家汇总!$A:$AW,$A30,FALSE)</f>
        <v>#N/A</v>
      </c>
      <c r="DE30" s="34" t="e">
        <f>VLOOKUP(DE$3,[2]分国家汇总!$A:$AW,$A30,FALSE)</f>
        <v>#N/A</v>
      </c>
      <c r="DF30" s="34" t="e">
        <f>VLOOKUP(DF$3,[2]分国家汇总!$A:$AW,$A30,FALSE)</f>
        <v>#N/A</v>
      </c>
      <c r="DG30" s="34" t="e">
        <f>VLOOKUP(DG$3,[2]分国家汇总!$A:$AW,$A30,FALSE)</f>
        <v>#N/A</v>
      </c>
      <c r="DH30" s="34" t="e">
        <f>VLOOKUP(DH$3,[2]分国家汇总!$A:$AW,$A30,FALSE)</f>
        <v>#N/A</v>
      </c>
      <c r="DI30" s="34" t="e">
        <f>VLOOKUP(DI$3,[2]分国家汇总!$A:$AW,$A30,FALSE)</f>
        <v>#N/A</v>
      </c>
      <c r="DJ30" s="34" t="e">
        <f>VLOOKUP(DJ$3,[2]分国家汇总!$A:$AW,$A30,FALSE)</f>
        <v>#N/A</v>
      </c>
      <c r="DK30" s="34" t="e">
        <f>VLOOKUP(DK$3,[2]分国家汇总!$A:$AW,$A30,FALSE)</f>
        <v>#N/A</v>
      </c>
      <c r="DL30" s="34" t="e">
        <f>VLOOKUP(DL$3,[2]分国家汇总!$A:$AW,$A30,FALSE)</f>
        <v>#N/A</v>
      </c>
      <c r="DM30" s="34" t="e">
        <f>VLOOKUP(DM$3,[2]分国家汇总!$A:$AW,$A30,FALSE)</f>
        <v>#N/A</v>
      </c>
      <c r="DN30" s="34" t="e">
        <f>VLOOKUP(DN$3,[2]分国家汇总!$A:$AW,$A30,FALSE)</f>
        <v>#N/A</v>
      </c>
      <c r="DO30" s="34" t="e">
        <f>VLOOKUP(DO$3,[2]分国家汇总!$A:$AW,$A30,FALSE)</f>
        <v>#N/A</v>
      </c>
      <c r="DP30" s="34" t="e">
        <f>VLOOKUP(DP$3,[2]分国家汇总!$A:$AW,$A30,FALSE)</f>
        <v>#N/A</v>
      </c>
      <c r="DQ30" s="34" t="e">
        <f>VLOOKUP(DQ$3,[2]分国家汇总!$A:$AW,$A30,FALSE)</f>
        <v>#N/A</v>
      </c>
      <c r="DR30" s="34" t="e">
        <f>VLOOKUP(DR$3,[2]分国家汇总!$A:$AW,$A30,FALSE)</f>
        <v>#N/A</v>
      </c>
      <c r="DS30" s="34" t="e">
        <f>VLOOKUP(DS$3,[2]分国家汇总!$A:$AW,$A30,FALSE)</f>
        <v>#N/A</v>
      </c>
      <c r="DT30" s="34" t="e">
        <f>VLOOKUP(DT$3,[2]分国家汇总!$A:$AW,$A30,FALSE)</f>
        <v>#N/A</v>
      </c>
      <c r="DU30" s="34" t="e">
        <f>VLOOKUP(DU$3,[2]分国家汇总!$A:$AW,$A30,FALSE)</f>
        <v>#N/A</v>
      </c>
      <c r="DV30" s="34" t="e">
        <f>VLOOKUP(DV$3,[2]分国家汇总!$A:$AW,$A30,FALSE)</f>
        <v>#N/A</v>
      </c>
      <c r="DW30" s="34" t="e">
        <f>VLOOKUP(DW$3,[2]分国家汇总!$A:$AW,$A30,FALSE)</f>
        <v>#N/A</v>
      </c>
      <c r="DX30" s="34" t="e">
        <f>VLOOKUP(DX$3,[2]分国家汇总!$A:$AW,$A30,FALSE)</f>
        <v>#N/A</v>
      </c>
      <c r="DY30" s="34" t="e">
        <f>VLOOKUP(DY$3,[2]分国家汇总!$A:$AW,$A30,FALSE)</f>
        <v>#N/A</v>
      </c>
      <c r="DZ30" s="34" t="e">
        <f>VLOOKUP(DZ$3,[2]分国家汇总!$A:$AW,$A30,FALSE)</f>
        <v>#N/A</v>
      </c>
      <c r="EA30" s="34" t="e">
        <f>VLOOKUP(EA$3,[2]分国家汇总!$A:$AW,$A30,FALSE)</f>
        <v>#N/A</v>
      </c>
      <c r="EB30" s="34" t="e">
        <f>VLOOKUP(EB$3,[2]分国家汇总!$A:$AW,$A30,FALSE)</f>
        <v>#N/A</v>
      </c>
      <c r="EC30" s="34" t="e">
        <f>VLOOKUP(EC$3,[2]分国家汇总!$A:$AW,$A30,FALSE)</f>
        <v>#N/A</v>
      </c>
      <c r="ED30" s="34" t="e">
        <f>VLOOKUP(ED$3,[2]分国家汇总!$A:$AW,$A30,FALSE)</f>
        <v>#N/A</v>
      </c>
      <c r="EE30" s="34" t="e">
        <f>VLOOKUP(EE$3,[2]分国家汇总!$A:$AW,$A30,FALSE)</f>
        <v>#N/A</v>
      </c>
      <c r="EF30" s="34" t="e">
        <f>VLOOKUP(EF$3,[2]分国家汇总!$A:$AW,$A30,FALSE)</f>
        <v>#N/A</v>
      </c>
      <c r="EG30" s="34" t="e">
        <f>VLOOKUP(EG$3,[2]分国家汇总!$A:$AW,$A30,FALSE)</f>
        <v>#N/A</v>
      </c>
      <c r="EH30" s="34" t="e">
        <f>VLOOKUP(EH$3,[2]分国家汇总!$A:$AW,$A30,FALSE)</f>
        <v>#N/A</v>
      </c>
      <c r="EI30" s="34" t="e">
        <f>VLOOKUP(EI$3,[2]分国家汇总!$A:$AW,$A30,FALSE)</f>
        <v>#N/A</v>
      </c>
      <c r="EJ30" s="34" t="e">
        <f>VLOOKUP(EJ$3,[2]分国家汇总!$A:$AW,$A30,FALSE)</f>
        <v>#N/A</v>
      </c>
      <c r="EK30" s="34" t="e">
        <f>VLOOKUP(EK$3,[2]分国家汇总!$A:$AW,$A30,FALSE)</f>
        <v>#N/A</v>
      </c>
      <c r="EL30" s="34" t="e">
        <f>VLOOKUP(EL$3,[2]分国家汇总!$A:$AW,$A30,FALSE)</f>
        <v>#N/A</v>
      </c>
      <c r="EM30" s="34" t="e">
        <f>VLOOKUP(EM$3,[2]分国家汇总!$A:$AW,$A30,FALSE)</f>
        <v>#N/A</v>
      </c>
      <c r="EN30" s="34" t="e">
        <f>VLOOKUP(EN$3,[2]分国家汇总!$A:$AW,$A30,FALSE)</f>
        <v>#N/A</v>
      </c>
      <c r="EO30" s="34" t="e">
        <f>VLOOKUP(EO$3,[2]分国家汇总!$A:$AW,$A30,FALSE)</f>
        <v>#N/A</v>
      </c>
      <c r="EP30" s="34" t="e">
        <f>VLOOKUP(EP$3,[2]分国家汇总!$A:$AW,$A30,FALSE)</f>
        <v>#N/A</v>
      </c>
      <c r="EQ30" s="34" t="e">
        <f>VLOOKUP(EQ$3,[2]分国家汇总!$A:$AW,$A30,FALSE)</f>
        <v>#N/A</v>
      </c>
      <c r="ER30" s="34" t="e">
        <f>VLOOKUP(ER$3,[2]分国家汇总!$A:$AW,$A30,FALSE)</f>
        <v>#N/A</v>
      </c>
      <c r="ES30" s="34" t="e">
        <f>VLOOKUP(ES$3,[2]分国家汇总!$A:$AW,$A30,FALSE)</f>
        <v>#N/A</v>
      </c>
      <c r="ET30" s="34" t="e">
        <f>VLOOKUP(ET$3,[2]分国家汇总!$A:$AW,$A30,FALSE)</f>
        <v>#N/A</v>
      </c>
      <c r="EU30" s="34" t="e">
        <f>VLOOKUP(EU$3,[2]分国家汇总!$A:$AW,$A30,FALSE)</f>
        <v>#N/A</v>
      </c>
      <c r="EV30" s="34" t="e">
        <f>VLOOKUP(EV$3,[2]分国家汇总!$A:$AW,$A30,FALSE)</f>
        <v>#N/A</v>
      </c>
      <c r="EW30" s="34" t="e">
        <f>VLOOKUP(EW$3,[2]分国家汇总!$A:$AW,$A30,FALSE)</f>
        <v>#N/A</v>
      </c>
      <c r="EX30" s="34" t="e">
        <f>VLOOKUP(EX$3,[2]分国家汇总!$A:$AW,$A30,FALSE)</f>
        <v>#N/A</v>
      </c>
      <c r="EY30" s="34" t="e">
        <f>VLOOKUP(EY$3,[2]分国家汇总!$A:$AW,$A30,FALSE)</f>
        <v>#N/A</v>
      </c>
      <c r="EZ30" s="34" t="e">
        <f>VLOOKUP(EZ$3,[2]分国家汇总!$A:$AW,$A30,FALSE)</f>
        <v>#N/A</v>
      </c>
      <c r="FA30" s="34" t="e">
        <f>VLOOKUP(FA$3,[2]分国家汇总!$A:$AW,$A30,FALSE)</f>
        <v>#N/A</v>
      </c>
      <c r="FB30" s="34" t="e">
        <f>VLOOKUP(FB$3,[2]分国家汇总!$A:$AW,$A30,FALSE)</f>
        <v>#N/A</v>
      </c>
      <c r="FC30" s="34" t="e">
        <f>VLOOKUP(FC$3,[2]分国家汇总!$A:$AW,$A30,FALSE)</f>
        <v>#N/A</v>
      </c>
      <c r="FD30" s="34" t="e">
        <f>VLOOKUP(FD$3,[2]分国家汇总!$A:$AW,$A30,FALSE)</f>
        <v>#N/A</v>
      </c>
      <c r="FE30" s="34" t="e">
        <f>VLOOKUP(FE$3,[2]分国家汇总!$A:$AW,$A30,FALSE)</f>
        <v>#N/A</v>
      </c>
      <c r="FF30" s="34" t="e">
        <f>VLOOKUP(FF$3,[2]分国家汇总!$A:$AW,$A30,FALSE)</f>
        <v>#N/A</v>
      </c>
      <c r="FG30" s="34" t="e">
        <f>VLOOKUP(FG$3,[2]分国家汇总!$A:$AW,$A30,FALSE)</f>
        <v>#N/A</v>
      </c>
      <c r="FH30" s="34" t="e">
        <f>VLOOKUP(FH$3,[2]分国家汇总!$A:$AW,$A30,FALSE)</f>
        <v>#N/A</v>
      </c>
      <c r="FI30" s="34" t="e">
        <f>VLOOKUP(FI$3,[2]分国家汇总!$A:$AW,$A30,FALSE)</f>
        <v>#N/A</v>
      </c>
      <c r="FJ30" s="34" t="e">
        <f>VLOOKUP(FJ$3,[2]分国家汇总!$A:$AW,$A30,FALSE)</f>
        <v>#N/A</v>
      </c>
      <c r="FK30" s="34" t="e">
        <f>VLOOKUP(FK$3,[2]分国家汇总!$A:$AW,$A30,FALSE)</f>
        <v>#N/A</v>
      </c>
      <c r="FL30" s="34" t="e">
        <f>VLOOKUP(FL$3,[2]分国家汇总!$A:$AW,$A30,FALSE)</f>
        <v>#N/A</v>
      </c>
      <c r="FM30" s="34" t="e">
        <f>VLOOKUP(FM$3,[2]分国家汇总!$A:$AW,$A30,FALSE)</f>
        <v>#N/A</v>
      </c>
      <c r="FN30" s="34" t="e">
        <f>VLOOKUP(FN$3,[2]分国家汇总!$A:$AW,$A30,FALSE)</f>
        <v>#N/A</v>
      </c>
      <c r="FO30" s="34" t="e">
        <f>VLOOKUP(FO$3,[2]分国家汇总!$A:$AW,$A30,FALSE)</f>
        <v>#N/A</v>
      </c>
      <c r="FP30" s="34" t="e">
        <f>VLOOKUP(FP$3,[2]分国家汇总!$A:$AW,$A30,FALSE)</f>
        <v>#N/A</v>
      </c>
      <c r="FQ30" s="34" t="e">
        <f>VLOOKUP(FQ$3,[2]分国家汇总!$A:$AW,$A30,FALSE)</f>
        <v>#N/A</v>
      </c>
      <c r="FR30" s="34" t="e">
        <f>VLOOKUP(FR$3,[2]分国家汇总!$A:$AW,$A30,FALSE)</f>
        <v>#N/A</v>
      </c>
      <c r="FS30" s="34" t="e">
        <f>VLOOKUP(FS$3,[2]分国家汇总!$A:$AW,$A30,FALSE)</f>
        <v>#N/A</v>
      </c>
      <c r="FT30" s="34" t="e">
        <f>VLOOKUP(FT$3,[2]分国家汇总!$A:$AW,$A30,FALSE)</f>
        <v>#N/A</v>
      </c>
      <c r="FU30" s="34" t="e">
        <f>VLOOKUP(FU$3,[2]分国家汇总!$A:$AW,$A30,FALSE)</f>
        <v>#N/A</v>
      </c>
      <c r="FV30" s="34" t="e">
        <f>VLOOKUP(FV$3,[2]分国家汇总!$A:$AW,$A30,FALSE)</f>
        <v>#N/A</v>
      </c>
      <c r="FW30" s="34" t="e">
        <f>VLOOKUP(FW$3,[2]分国家汇总!$A:$AW,$A30,FALSE)</f>
        <v>#N/A</v>
      </c>
      <c r="FX30" s="34" t="e">
        <f>VLOOKUP(FX$3,[2]分国家汇总!$A:$AW,$A30,FALSE)</f>
        <v>#N/A</v>
      </c>
      <c r="FY30" s="34" t="e">
        <f>VLOOKUP(FY$3,[2]分国家汇总!$A:$AW,$A30,FALSE)</f>
        <v>#N/A</v>
      </c>
      <c r="FZ30" s="34" t="e">
        <f>VLOOKUP(FZ$3,[2]分国家汇总!$A:$AW,$A30,FALSE)</f>
        <v>#N/A</v>
      </c>
      <c r="GA30" s="34" t="e">
        <f>VLOOKUP(GA$3,[2]分国家汇总!$A:$AW,$A30,FALSE)</f>
        <v>#N/A</v>
      </c>
      <c r="GB30" s="34" t="e">
        <f>VLOOKUP(GB$3,[2]分国家汇总!$A:$AW,$A30,FALSE)</f>
        <v>#N/A</v>
      </c>
      <c r="GC30" s="34" t="e">
        <f>VLOOKUP(GC$3,[2]分国家汇总!$A:$AW,$A30,FALSE)</f>
        <v>#N/A</v>
      </c>
      <c r="GD30" s="34" t="e">
        <f>VLOOKUP(GD$3,[2]分国家汇总!$A:$AW,$A30,FALSE)</f>
        <v>#N/A</v>
      </c>
      <c r="GE30" s="34" t="e">
        <f>VLOOKUP(GE$3,[2]分国家汇总!$A:$AW,$A30,FALSE)</f>
        <v>#N/A</v>
      </c>
      <c r="GF30" s="34" t="e">
        <f>VLOOKUP(GF$3,[2]分国家汇总!$A:$AW,$A30,FALSE)</f>
        <v>#N/A</v>
      </c>
      <c r="GG30" s="34" t="e">
        <f>VLOOKUP(GG$3,[2]分国家汇总!$A:$AW,$A30,FALSE)</f>
        <v>#N/A</v>
      </c>
      <c r="GH30" s="34" t="e">
        <f>VLOOKUP(GH$3,[2]分国家汇总!$A:$AW,$A30,FALSE)</f>
        <v>#N/A</v>
      </c>
      <c r="GI30" s="34" t="e">
        <f>VLOOKUP(GI$3,[2]分国家汇总!$A:$AW,$A30,FALSE)</f>
        <v>#N/A</v>
      </c>
      <c r="GJ30" s="34" t="e">
        <f>VLOOKUP(GJ$3,[2]分国家汇总!$A:$AW,$A30,FALSE)</f>
        <v>#N/A</v>
      </c>
      <c r="GK30" s="34" t="e">
        <f>VLOOKUP(GK$3,[2]分国家汇总!$A:$AW,$A30,FALSE)</f>
        <v>#N/A</v>
      </c>
      <c r="GL30" s="34" t="e">
        <f>VLOOKUP(GL$3,[2]分国家汇总!$A:$AW,$A30,FALSE)</f>
        <v>#N/A</v>
      </c>
      <c r="GM30" s="34" t="e">
        <f>VLOOKUP(GM$3,[2]分国家汇总!$A:$AW,$A30,FALSE)</f>
        <v>#N/A</v>
      </c>
      <c r="GN30" s="34" t="e">
        <f>VLOOKUP(GN$3,[2]分国家汇总!$A:$AW,$A30,FALSE)</f>
        <v>#N/A</v>
      </c>
      <c r="GO30" s="34" t="e">
        <f>VLOOKUP(GO$3,[2]分国家汇总!$A:$AW,$A30,FALSE)</f>
        <v>#N/A</v>
      </c>
      <c r="GP30" s="34" t="e">
        <f>VLOOKUP(GP$3,[2]分国家汇总!$A:$AW,$A30,FALSE)</f>
        <v>#N/A</v>
      </c>
      <c r="GQ30" s="34" t="e">
        <f>VLOOKUP(GQ$3,[2]分国家汇总!$A:$AW,$A30,FALSE)</f>
        <v>#N/A</v>
      </c>
      <c r="GR30" s="34" t="e">
        <f>VLOOKUP(GR$3,[2]分国家汇总!$A:$AW,$A30,FALSE)</f>
        <v>#N/A</v>
      </c>
      <c r="GS30" s="34" t="e">
        <f>VLOOKUP(GS$3,[2]分国家汇总!$A:$AW,$A30,FALSE)</f>
        <v>#N/A</v>
      </c>
      <c r="GT30" s="34" t="e">
        <f>VLOOKUP(GT$3,[2]分国家汇总!$A:$AW,$A30,FALSE)</f>
        <v>#N/A</v>
      </c>
      <c r="GU30" s="34" t="e">
        <f>VLOOKUP(GU$3,[2]分国家汇总!$A:$AW,$A30,FALSE)</f>
        <v>#N/A</v>
      </c>
      <c r="GV30" s="34" t="e">
        <f>VLOOKUP(GV$3,[2]分国家汇总!$A:$AW,$A30,FALSE)</f>
        <v>#N/A</v>
      </c>
      <c r="GW30" s="34" t="e">
        <f>VLOOKUP(GW$3,[2]分国家汇总!$A:$AW,$A30,FALSE)</f>
        <v>#N/A</v>
      </c>
      <c r="GX30" s="34" t="e">
        <f>VLOOKUP(GX$3,[2]分国家汇总!$A:$AW,$A30,FALSE)</f>
        <v>#N/A</v>
      </c>
      <c r="GY30" s="34" t="e">
        <f>VLOOKUP(GY$3,[2]分国家汇总!$A:$AW,$A30,FALSE)</f>
        <v>#N/A</v>
      </c>
      <c r="GZ30" s="34" t="e">
        <f>VLOOKUP(GZ$3,[2]分国家汇总!$A:$AW,$A30,FALSE)</f>
        <v>#N/A</v>
      </c>
      <c r="HA30" s="34" t="e">
        <f>VLOOKUP(HA$3,[2]分国家汇总!$A:$AW,$A30,FALSE)</f>
        <v>#N/A</v>
      </c>
      <c r="HB30" s="34" t="e">
        <f>VLOOKUP(HB$3,[2]分国家汇总!$A:$AW,$A30,FALSE)</f>
        <v>#N/A</v>
      </c>
      <c r="HC30" s="34" t="e">
        <f>VLOOKUP(HC$3,[2]分国家汇总!$A:$AW,$A30,FALSE)</f>
        <v>#N/A</v>
      </c>
      <c r="HD30" s="34" t="e">
        <f>VLOOKUP(HD$3,[2]分国家汇总!$A:$AW,$A30,FALSE)</f>
        <v>#N/A</v>
      </c>
      <c r="HE30" s="34" t="e">
        <f>VLOOKUP(HE$3,[2]分国家汇总!$A:$AW,$A30,FALSE)</f>
        <v>#N/A</v>
      </c>
      <c r="HF30" s="34" t="e">
        <f>VLOOKUP(HF$3,[2]分国家汇总!$A:$AW,$A30,FALSE)</f>
        <v>#N/A</v>
      </c>
      <c r="HG30" s="34" t="e">
        <f>VLOOKUP(HG$3,[2]分国家汇总!$A:$AW,$A30,FALSE)</f>
        <v>#N/A</v>
      </c>
      <c r="HH30" s="34" t="e">
        <f>VLOOKUP(HH$3,[2]分国家汇总!$A:$AW,$A30,FALSE)</f>
        <v>#N/A</v>
      </c>
      <c r="HI30" s="34" t="e">
        <f>VLOOKUP(HI$3,[2]分国家汇总!$A:$AW,$A30,FALSE)</f>
        <v>#N/A</v>
      </c>
      <c r="HJ30" s="34" t="e">
        <f>VLOOKUP(HJ$3,[2]分国家汇总!$A:$AW,$A30,FALSE)</f>
        <v>#N/A</v>
      </c>
      <c r="HK30" s="34" t="e">
        <f>VLOOKUP(HK$3,[2]分国家汇总!$A:$AW,$A30,FALSE)</f>
        <v>#N/A</v>
      </c>
      <c r="HL30" s="34" t="e">
        <f>VLOOKUP(HL$3,[2]分国家汇总!$A:$AW,$A30,FALSE)</f>
        <v>#N/A</v>
      </c>
      <c r="HM30" s="34" t="e">
        <f>VLOOKUP(HM$3,[2]分国家汇总!$A:$AW,$A30,FALSE)</f>
        <v>#N/A</v>
      </c>
      <c r="HN30" s="34" t="e">
        <f>VLOOKUP(HN$3,[2]分国家汇总!$A:$AW,$A30,FALSE)</f>
        <v>#N/A</v>
      </c>
      <c r="HO30" s="34" t="e">
        <f>VLOOKUP(HO$3,[2]分国家汇总!$A:$AW,$A30,FALSE)</f>
        <v>#N/A</v>
      </c>
      <c r="HP30" s="34" t="e">
        <f>VLOOKUP(HP$3,[2]分国家汇总!$A:$AW,$A30,FALSE)</f>
        <v>#N/A</v>
      </c>
      <c r="HQ30" s="34" t="e">
        <f>VLOOKUP(HQ$3,[2]分国家汇总!$A:$AW,$A30,FALSE)</f>
        <v>#N/A</v>
      </c>
      <c r="HR30" s="34" t="e">
        <f>VLOOKUP(HR$3,[2]分国家汇总!$A:$AW,$A30,FALSE)</f>
        <v>#N/A</v>
      </c>
      <c r="HS30" s="34" t="e">
        <f>VLOOKUP(HS$3,[2]分国家汇总!$A:$AW,$A30,FALSE)</f>
        <v>#N/A</v>
      </c>
      <c r="HT30" s="34" t="e">
        <f>VLOOKUP(HT$3,[2]分国家汇总!$A:$AW,$A30,FALSE)</f>
        <v>#N/A</v>
      </c>
      <c r="HU30" s="34" t="e">
        <f>VLOOKUP(HU$3,[2]分国家汇总!$A:$AW,$A30,FALSE)</f>
        <v>#N/A</v>
      </c>
      <c r="HV30" s="34" t="e">
        <f>VLOOKUP(HV$3,[2]分国家汇总!$A:$AW,$A30,FALSE)</f>
        <v>#N/A</v>
      </c>
      <c r="HW30" s="34" t="e">
        <f>VLOOKUP(HW$3,[2]分国家汇总!$A:$AW,$A30,FALSE)</f>
        <v>#N/A</v>
      </c>
      <c r="HX30" s="34" t="e">
        <f>VLOOKUP(HX$3,[2]分国家汇总!$A:$AW,$A30,FALSE)</f>
        <v>#N/A</v>
      </c>
      <c r="HY30" s="34" t="str">
        <f>IF(ISERROR(VLOOKUP(HY$3,[2]分国家汇总!$A:$AW,$A30,FALSE)),"",VLOOKUP(HY$3,[2]分国家汇总!$A:$AW,$A30,FALSE))</f>
        <v/>
      </c>
      <c r="HZ30" s="34" t="str">
        <f>IF(ISERROR(VLOOKUP(HZ$3,[2]分国家汇总!$A:$AW,$A30,FALSE)),"",VLOOKUP(HZ$3,[2]分国家汇总!$A:$AW,$A30,FALSE))</f>
        <v/>
      </c>
      <c r="IA30" s="34" t="str">
        <f>IF(ISERROR(VLOOKUP(IA$3,[2]分国家汇总!$A:$AW,$A30,FALSE)),"",VLOOKUP(IA$3,[2]分国家汇总!$A:$AW,$A30,FALSE))</f>
        <v/>
      </c>
      <c r="IB30" s="34" t="str">
        <f>IF(ISERROR(VLOOKUP(IB$3,[2]分国家汇总!$A:$AW,$A30,FALSE)),"",VLOOKUP(IB$3,[2]分国家汇总!$A:$AW,$A30,FALSE))</f>
        <v/>
      </c>
      <c r="IC30" s="34" t="str">
        <f>IF(ISERROR(VLOOKUP(IC$3,[2]分国家汇总!$A:$AW,$A30,FALSE)),"",VLOOKUP(IC$3,[2]分国家汇总!$A:$AW,$A30,FALSE))</f>
        <v/>
      </c>
      <c r="ID30" s="34" t="str">
        <f>IF(ISERROR(VLOOKUP(ID$3,[2]分国家汇总!$A:$AW,$A30,FALSE)),"",VLOOKUP(ID$3,[2]分国家汇总!$A:$AW,$A30,FALSE))</f>
        <v/>
      </c>
      <c r="IE30" s="34" t="str">
        <f>IF(ISERROR(VLOOKUP(IE$3,[2]分国家汇总!$A:$AW,$A30,FALSE)),"",VLOOKUP(IE$3,[2]分国家汇总!$A:$AW,$A30,FALSE))</f>
        <v/>
      </c>
      <c r="IF30" s="34" t="str">
        <f>IF(ISERROR(VLOOKUP(IF$3,[2]分国家汇总!$A:$AW,$A30,FALSE)),"",VLOOKUP(IF$3,[2]分国家汇总!$A:$AW,$A30,FALSE))</f>
        <v/>
      </c>
      <c r="IG30" s="34" t="str">
        <f>IF(ISERROR(VLOOKUP(IG$3,[2]分国家汇总!$A:$AW,$A30,FALSE)),"",VLOOKUP(IG$3,[2]分国家汇总!$A:$AW,$A30,FALSE))</f>
        <v/>
      </c>
      <c r="IH30" s="34" t="str">
        <f>IF(ISERROR(VLOOKUP(IH$3,[2]分国家汇总!$A:$AW,$A30,FALSE)),"",VLOOKUP(IH$3,[2]分国家汇总!$A:$AW,$A30,FALSE))</f>
        <v/>
      </c>
      <c r="II30" s="34" t="str">
        <f>IF(ISERROR(VLOOKUP(II$3,[2]分国家汇总!$A:$AW,$A30,FALSE)),"",VLOOKUP(II$3,[2]分国家汇总!$A:$AW,$A30,FALSE))</f>
        <v/>
      </c>
      <c r="IJ30" s="34" t="str">
        <f>IF(ISERROR(VLOOKUP(IJ$3,[2]分国家汇总!$A:$AW,$A30,FALSE)),"",VLOOKUP(IJ$3,[2]分国家汇总!$A:$AW,$A30,FALSE))</f>
        <v/>
      </c>
      <c r="IK30" s="34" t="str">
        <f>IF(ISERROR(VLOOKUP(IK$3,[2]分国家汇总!$A:$AW,$A30,FALSE)),"",VLOOKUP(IK$3,[2]分国家汇总!$A:$AW,$A30,FALSE))</f>
        <v/>
      </c>
      <c r="IL30" s="34" t="str">
        <f>IF(ISERROR(VLOOKUP(IL$3,[2]分国家汇总!$A:$AW,$A30,FALSE)),"",VLOOKUP(IL$3,[2]分国家汇总!$A:$AW,$A30,FALSE))</f>
        <v/>
      </c>
      <c r="IM30" s="34" t="str">
        <f>IF(ISERROR(VLOOKUP(IM$3,[2]分国家汇总!$A:$AW,$A30,FALSE)),"",VLOOKUP(IM$3,[2]分国家汇总!$A:$AW,$A30,FALSE))</f>
        <v/>
      </c>
      <c r="IN30" s="34" t="str">
        <f>IF(ISERROR(VLOOKUP(IN$3,[2]分国家汇总!$A:$AW,$A30,FALSE)),"",VLOOKUP(IN$3,[2]分国家汇总!$A:$AW,$A30,FALSE))</f>
        <v/>
      </c>
      <c r="IO30" s="34" t="str">
        <f>IF(ISERROR(VLOOKUP(IO$3,[2]分国家汇总!$A:$AW,$A30,FALSE)),"",VLOOKUP(IO$3,[2]分国家汇总!$A:$AW,$A30,FALSE))</f>
        <v/>
      </c>
      <c r="IP30" s="34" t="str">
        <f>IF(ISERROR(VLOOKUP(IP$3,[2]分国家汇总!$A:$AW,$A30,FALSE)),"",VLOOKUP(IP$3,[2]分国家汇总!$A:$AW,$A30,FALSE))</f>
        <v/>
      </c>
      <c r="IQ30" s="34" t="str">
        <f>IF(ISERROR(VLOOKUP(IQ$3,[2]分国家汇总!$A:$AW,$A30,FALSE)),"",VLOOKUP(IQ$3,[2]分国家汇总!$A:$AW,$A30,FALSE))</f>
        <v/>
      </c>
      <c r="IR30" s="34" t="str">
        <f>IF(ISERROR(VLOOKUP(IR$3,[2]分国家汇总!$A:$AW,$A30,FALSE)),"",VLOOKUP(IR$3,[2]分国家汇总!$A:$AW,$A30,FALSE))</f>
        <v/>
      </c>
      <c r="IS30" s="34" t="str">
        <f>IF(ISERROR(VLOOKUP(IS$3,[2]分国家汇总!$A:$AW,$A30,FALSE)),"",VLOOKUP(IS$3,[2]分国家汇总!$A:$AW,$A30,FALSE))</f>
        <v/>
      </c>
      <c r="IT30" s="34" t="str">
        <f>IF(ISERROR(VLOOKUP(IT$3,[2]分国家汇总!$A:$AW,$A30,FALSE)),"",VLOOKUP(IT$3,[2]分国家汇总!$A:$AW,$A30,FALSE))</f>
        <v/>
      </c>
      <c r="IU30" s="34" t="str">
        <f>IF(ISERROR(VLOOKUP(IU$3,[2]分国家汇总!$A:$AW,$A30,FALSE)),"",VLOOKUP(IU$3,[2]分国家汇总!$A:$AW,$A30,FALSE))</f>
        <v/>
      </c>
      <c r="IV30" s="34" t="str">
        <f>IF(ISERROR(VLOOKUP(IV$3,[2]分国家汇总!$A:$AW,$A30,FALSE)),"",VLOOKUP(IV$3,[2]分国家汇总!$A:$AW,$A30,FALSE))</f>
        <v/>
      </c>
      <c r="IW30" s="34" t="str">
        <f>IF(ISERROR(VLOOKUP(IW$3,[2]分国家汇总!$A:$AW,$A30,FALSE)),"",VLOOKUP(IW$3,[2]分国家汇总!$A:$AW,$A30,FALSE))</f>
        <v/>
      </c>
      <c r="IX30" s="34" t="str">
        <f>IF(ISERROR(VLOOKUP(IX$3,[2]分国家汇总!$A:$AW,$A30,FALSE)),"",VLOOKUP(IX$3,[2]分国家汇总!$A:$AW,$A30,FALSE))</f>
        <v/>
      </c>
      <c r="IY30" s="34" t="str">
        <f>IF(ISERROR(VLOOKUP(IY$3,[2]分国家汇总!$A:$AW,$A30,FALSE)),"",VLOOKUP(IY$3,[2]分国家汇总!$A:$AW,$A30,FALSE))</f>
        <v/>
      </c>
      <c r="IZ30" s="34" t="str">
        <f>IF(ISERROR(VLOOKUP(IZ$3,[2]分国家汇总!$A:$AW,$A30,FALSE)),"",VLOOKUP(IZ$3,[2]分国家汇总!$A:$AW,$A30,FALSE))</f>
        <v/>
      </c>
      <c r="JA30" s="34" t="str">
        <f>IF(ISERROR(VLOOKUP(JA$3,[2]分国家汇总!$A:$AW,$A30,FALSE)),"",VLOOKUP(JA$3,[2]分国家汇总!$A:$AW,$A30,FALSE))</f>
        <v/>
      </c>
      <c r="JB30" s="34" t="str">
        <f>IF(ISERROR(VLOOKUP(JB$3,[2]分国家汇总!$A:$AW,$A30,FALSE)),"",VLOOKUP(JB$3,[2]分国家汇总!$A:$AW,$A30,FALSE))</f>
        <v/>
      </c>
      <c r="JC30" s="34" t="str">
        <f>IF(ISERROR(VLOOKUP(JC$3,[2]分国家汇总!$A:$AW,$A30,FALSE)),"",VLOOKUP(JC$3,[2]分国家汇总!$A:$AW,$A30,FALSE))</f>
        <v/>
      </c>
      <c r="JD30" s="34" t="str">
        <f>IF(ISERROR(VLOOKUP(JD$3,[2]分国家汇总!$A:$AW,$A30,FALSE)),"",VLOOKUP(JD$3,[2]分国家汇总!$A:$AW,$A30,FALSE))</f>
        <v/>
      </c>
      <c r="JE30" s="34" t="str">
        <f>IF(ISERROR(VLOOKUP(JE$3,[2]分国家汇总!$A:$AW,$A30,FALSE)),"",VLOOKUP(JE$3,[2]分国家汇总!$A:$AW,$A30,FALSE))</f>
        <v/>
      </c>
      <c r="JF30" s="34" t="str">
        <f>IF(ISERROR(VLOOKUP(JF$3,[2]分国家汇总!$A:$AW,$A30,FALSE)),"",VLOOKUP(JF$3,[2]分国家汇总!$A:$AW,$A30,FALSE))</f>
        <v/>
      </c>
      <c r="JG30" s="34" t="str">
        <f>IF(ISERROR(VLOOKUP(JG$3,[2]分国家汇总!$A:$AW,$A30,FALSE)),"",VLOOKUP(JG$3,[2]分国家汇总!$A:$AW,$A30,FALSE))</f>
        <v/>
      </c>
      <c r="JH30" s="34" t="str">
        <f>IF(ISERROR(VLOOKUP(JH$3,[2]分国家汇总!$A:$AW,$A30,FALSE)),"",VLOOKUP(JH$3,[2]分国家汇总!$A:$AW,$A30,FALSE))</f>
        <v/>
      </c>
      <c r="JI30" s="34" t="str">
        <f>IF(ISERROR(VLOOKUP(JI$3,[2]分国家汇总!$A:$AW,$A30,FALSE)),"",VLOOKUP(JI$3,[2]分国家汇总!$A:$AW,$A30,FALSE))</f>
        <v/>
      </c>
      <c r="JJ30" s="34" t="str">
        <f>IF(ISERROR(VLOOKUP(JJ$3,[2]分国家汇总!$A:$AW,$A30,FALSE)),"",VLOOKUP(JJ$3,[2]分国家汇总!$A:$AW,$A30,FALSE))</f>
        <v/>
      </c>
      <c r="JK30" s="34" t="str">
        <f>IF(ISERROR(VLOOKUP(JK$3,[2]分国家汇总!$A:$AW,$A30,FALSE)),"",VLOOKUP(JK$3,[2]分国家汇总!$A:$AW,$A30,FALSE))</f>
        <v/>
      </c>
      <c r="JL30" s="34" t="str">
        <f>IF(ISERROR(VLOOKUP(JL$3,[2]分国家汇总!$A:$AW,$A30,FALSE)),"",VLOOKUP(JL$3,[2]分国家汇总!$A:$AW,$A30,FALSE))</f>
        <v/>
      </c>
      <c r="JM30" s="34" t="str">
        <f>IF(ISERROR(VLOOKUP(JM$3,[2]分国家汇总!$A:$AW,$A30,FALSE)),"",VLOOKUP(JM$3,[2]分国家汇总!$A:$AW,$A30,FALSE))</f>
        <v/>
      </c>
      <c r="JN30" s="34" t="str">
        <f>IF(ISERROR(VLOOKUP(JN$3,[2]分国家汇总!$A:$AW,$A30,FALSE)),"",VLOOKUP(JN$3,[2]分国家汇总!$A:$AW,$A30,FALSE))</f>
        <v/>
      </c>
      <c r="JO30" s="34" t="str">
        <f>IF(ISERROR(VLOOKUP(JO$3,[2]分国家汇总!$A:$AW,$A30,FALSE)),"",VLOOKUP(JO$3,[2]分国家汇总!$A:$AW,$A30,FALSE))</f>
        <v/>
      </c>
      <c r="JP30" s="34" t="str">
        <f>IF(ISERROR(VLOOKUP(JP$3,[2]分国家汇总!$A:$AW,$A30,FALSE)),"",VLOOKUP(JP$3,[2]分国家汇总!$A:$AW,$A30,FALSE))</f>
        <v/>
      </c>
      <c r="JQ30" s="34" t="str">
        <f>IF(ISERROR(VLOOKUP(JQ$3,[2]分国家汇总!$A:$AW,$A30,FALSE)),"",VLOOKUP(JQ$3,[2]分国家汇总!$A:$AW,$A30,FALSE))</f>
        <v/>
      </c>
      <c r="JR30" s="34" t="str">
        <f>IF(ISERROR(VLOOKUP(JR$3,[2]分国家汇总!$A:$AW,$A30,FALSE)),"",VLOOKUP(JR$3,[2]分国家汇总!$A:$AW,$A30,FALSE))</f>
        <v/>
      </c>
      <c r="JS30" s="34" t="str">
        <f>IF(ISERROR(VLOOKUP(JS$3,[2]分国家汇总!$A:$AW,$A30,FALSE)),"",VLOOKUP(JS$3,[2]分国家汇总!$A:$AW,$A30,FALSE))</f>
        <v/>
      </c>
      <c r="JT30" s="34" t="str">
        <f>IF(ISERROR(VLOOKUP(JT$3,[2]分国家汇总!$A:$AW,$A30,FALSE)),"",VLOOKUP(JT$3,[2]分国家汇总!$A:$AW,$A30,FALSE))</f>
        <v/>
      </c>
      <c r="JU30" s="34" t="str">
        <f>IF(ISERROR(VLOOKUP(JU$3,[2]分国家汇总!$A:$AW,$A30,FALSE)),"",VLOOKUP(JU$3,[2]分国家汇总!$A:$AW,$A30,FALSE))</f>
        <v/>
      </c>
      <c r="JV30" s="34" t="str">
        <f>IF(ISERROR(VLOOKUP(JV$3,[2]分国家汇总!$A:$AW,$A30,FALSE)),"",VLOOKUP(JV$3,[2]分国家汇总!$A:$AW,$A30,FALSE))</f>
        <v/>
      </c>
      <c r="JW30" s="34" t="str">
        <f>IF(ISERROR(VLOOKUP(JW$3,[2]分国家汇总!$A:$AW,$A30,FALSE)),"",VLOOKUP(JW$3,[2]分国家汇总!$A:$AW,$A30,FALSE))</f>
        <v/>
      </c>
      <c r="JX30" s="34" t="str">
        <f>IF(ISERROR(VLOOKUP(JX$3,[2]分国家汇总!$A:$AW,$A30,FALSE)),"",VLOOKUP(JX$3,[2]分国家汇总!$A:$AW,$A30,FALSE))</f>
        <v/>
      </c>
      <c r="JY30" s="34" t="str">
        <f>IF(ISERROR(VLOOKUP(JY$3,[2]分国家汇总!$A:$AW,$A30,FALSE)),"",VLOOKUP(JY$3,[2]分国家汇总!$A:$AW,$A30,FALSE))</f>
        <v/>
      </c>
      <c r="JZ30" s="34" t="str">
        <f>IF(ISERROR(VLOOKUP(JZ$3,[2]分国家汇总!$A:$AW,$A30,FALSE)),"",VLOOKUP(JZ$3,[2]分国家汇总!$A:$AW,$A30,FALSE))</f>
        <v/>
      </c>
      <c r="KA30" s="34" t="str">
        <f>IF(ISERROR(VLOOKUP(KA$3,[2]分国家汇总!$A:$AW,$A30,FALSE)),"",VLOOKUP(KA$3,[2]分国家汇总!$A:$AW,$A30,FALSE))</f>
        <v/>
      </c>
      <c r="KB30" s="34" t="str">
        <f>IF(ISERROR(VLOOKUP(KB$3,[2]分国家汇总!$A:$AW,$A30,FALSE)),"",VLOOKUP(KB$3,[2]分国家汇总!$A:$AW,$A30,FALSE))</f>
        <v/>
      </c>
      <c r="KC30" s="34" t="str">
        <f>IF(ISERROR(VLOOKUP(KC$3,[2]分国家汇总!$A:$AW,$A30,FALSE)),"",VLOOKUP(KC$3,[2]分国家汇总!$A:$AW,$A30,FALSE))</f>
        <v/>
      </c>
      <c r="KD30" s="34" t="str">
        <f>IF(ISERROR(VLOOKUP(KD$3,[2]分国家汇总!$A:$AW,$A30,FALSE)),"",VLOOKUP(KD$3,[2]分国家汇总!$A:$AW,$A30,FALSE))</f>
        <v/>
      </c>
      <c r="KE30" s="34" t="str">
        <f>IF(ISERROR(VLOOKUP(KE$3,[2]分国家汇总!$A:$AW,$A30,FALSE)),"",VLOOKUP(KE$3,[2]分国家汇总!$A:$AW,$A30,FALSE))</f>
        <v/>
      </c>
      <c r="KF30" s="34" t="str">
        <f>IF(ISERROR(VLOOKUP(KF$3,[2]分国家汇总!$A:$AW,$A30,FALSE)),"",VLOOKUP(KF$3,[2]分国家汇总!$A:$AW,$A30,FALSE))</f>
        <v/>
      </c>
      <c r="KG30" s="34" t="str">
        <f>IF(ISERROR(VLOOKUP(KG$3,[2]分国家汇总!$A:$AW,$A30,FALSE)),"",VLOOKUP(KG$3,[2]分国家汇总!$A:$AW,$A30,FALSE))</f>
        <v/>
      </c>
      <c r="KH30" s="34" t="str">
        <f>IF(ISERROR(VLOOKUP(KH$3,[2]分国家汇总!$A:$AW,$A30,FALSE)),"",VLOOKUP(KH$3,[2]分国家汇总!$A:$AW,$A30,FALSE))</f>
        <v/>
      </c>
      <c r="KI30" s="34" t="str">
        <f>IF(ISERROR(VLOOKUP(KI$3,[2]分国家汇总!$A:$AW,$A30,FALSE)),"",VLOOKUP(KI$3,[2]分国家汇总!$A:$AW,$A30,FALSE))</f>
        <v/>
      </c>
      <c r="KJ30" s="34" t="str">
        <f>IF(ISERROR(VLOOKUP(KJ$3,[2]分国家汇总!$A:$AW,$A30,FALSE)),"",VLOOKUP(KJ$3,[2]分国家汇总!$A:$AW,$A30,FALSE))</f>
        <v/>
      </c>
      <c r="KK30" s="34" t="str">
        <f>IF(ISERROR(VLOOKUP(KK$3,[2]分国家汇总!$A:$AW,$A30,FALSE)),"",VLOOKUP(KK$3,[2]分国家汇总!$A:$AW,$A30,FALSE))</f>
        <v/>
      </c>
      <c r="KL30" s="34" t="str">
        <f>IF(ISERROR(VLOOKUP(KL$3,[2]分国家汇总!$A:$AW,$A30,FALSE)),"",VLOOKUP(KL$3,[2]分国家汇总!$A:$AW,$A30,FALSE))</f>
        <v/>
      </c>
      <c r="KM30" s="34" t="str">
        <f>IF(ISERROR(VLOOKUP(KM$3,[2]分国家汇总!$A:$AW,$A30,FALSE)),"",VLOOKUP(KM$3,[2]分国家汇总!$A:$AW,$A30,FALSE))</f>
        <v/>
      </c>
      <c r="KN30" s="34" t="str">
        <f>IF(ISERROR(VLOOKUP(KN$3,[2]分国家汇总!$A:$AW,$A30,FALSE)),"",VLOOKUP(KN$3,[2]分国家汇总!$A:$AW,$A30,FALSE))</f>
        <v/>
      </c>
      <c r="KO30" s="34" t="str">
        <f>IF(ISERROR(VLOOKUP(KO$3,[2]分国家汇总!$A:$AW,$A30,FALSE)),"",VLOOKUP(KO$3,[2]分国家汇总!$A:$AW,$A30,FALSE))</f>
        <v/>
      </c>
      <c r="KP30" s="34" t="str">
        <f>IF(ISERROR(VLOOKUP(KP$3,[2]分国家汇总!$A:$AW,$A30,FALSE)),"",VLOOKUP(KP$3,[2]分国家汇总!$A:$AW,$A30,FALSE))</f>
        <v/>
      </c>
      <c r="KQ30" s="34" t="str">
        <f>IF(ISERROR(VLOOKUP(KQ$3,[2]分国家汇总!$A:$AW,$A30,FALSE)),"",VLOOKUP(KQ$3,[2]分国家汇总!$A:$AW,$A30,FALSE))</f>
        <v/>
      </c>
      <c r="KR30" s="34" t="str">
        <f>IF(ISERROR(VLOOKUP(KR$3,[2]分国家汇总!$A:$AW,$A30,FALSE)),"",VLOOKUP(KR$3,[2]分国家汇总!$A:$AW,$A30,FALSE))</f>
        <v/>
      </c>
      <c r="KS30" s="34" t="str">
        <f>IF(ISERROR(VLOOKUP(KS$3,[2]分国家汇总!$A:$AW,$A30,FALSE)),"",VLOOKUP(KS$3,[2]分国家汇总!$A:$AW,$A30,FALSE))</f>
        <v/>
      </c>
      <c r="KT30" s="34" t="str">
        <f>IF(ISERROR(VLOOKUP(KT$3,[2]分国家汇总!$A:$AW,$A30,FALSE)),"",VLOOKUP(KT$3,[2]分国家汇总!$A:$AW,$A30,FALSE))</f>
        <v/>
      </c>
      <c r="KU30" s="34" t="str">
        <f>IF(ISERROR(VLOOKUP(KU$3,[2]分国家汇总!$A:$AW,$A30,FALSE)),"",VLOOKUP(KU$3,[2]分国家汇总!$A:$AW,$A30,FALSE))</f>
        <v/>
      </c>
      <c r="KV30" s="34" t="str">
        <f>IF(ISERROR(VLOOKUP(KV$3,[2]分国家汇总!$A:$AW,$A30,FALSE)),"",VLOOKUP(KV$3,[2]分国家汇总!$A:$AW,$A30,FALSE))</f>
        <v/>
      </c>
      <c r="KW30" s="34" t="str">
        <f>IF(ISERROR(VLOOKUP(KW$3,[2]分国家汇总!$A:$AW,$A30,FALSE)),"",VLOOKUP(KW$3,[2]分国家汇总!$A:$AW,$A30,FALSE))</f>
        <v/>
      </c>
      <c r="KX30" s="34" t="str">
        <f>IF(ISERROR(VLOOKUP(KX$3,[2]分国家汇总!$A:$AW,$A30,FALSE)),"",VLOOKUP(KX$3,[2]分国家汇总!$A:$AW,$A30,FALSE))</f>
        <v/>
      </c>
      <c r="KY30" s="34" t="str">
        <f>IF(ISERROR(VLOOKUP(KY$3,[2]分国家汇总!$A:$AW,$A30,FALSE)),"",VLOOKUP(KY$3,[2]分国家汇总!$A:$AW,$A30,FALSE))</f>
        <v/>
      </c>
      <c r="KZ30" s="34" t="str">
        <f>IF(ISERROR(VLOOKUP(KZ$3,[2]分国家汇总!$A:$AW,$A30,FALSE)),"",VLOOKUP(KZ$3,[2]分国家汇总!$A:$AW,$A30,FALSE))</f>
        <v/>
      </c>
      <c r="LA30" s="34" t="str">
        <f>IF(ISERROR(VLOOKUP(LA$3,[2]分国家汇总!$A:$AW,$A30,FALSE)),"",VLOOKUP(LA$3,[2]分国家汇总!$A:$AW,$A30,FALSE))</f>
        <v/>
      </c>
      <c r="LB30" s="34" t="str">
        <f>IF(ISERROR(VLOOKUP(LB$3,[2]分国家汇总!$A:$AW,$A30,FALSE)),"",VLOOKUP(LB$3,[2]分国家汇总!$A:$AW,$A30,FALSE))</f>
        <v/>
      </c>
      <c r="LC30" s="34" t="str">
        <f>IF(ISERROR(VLOOKUP(LC$3,[2]分国家汇总!$A:$AW,$A30,FALSE)),"",VLOOKUP(LC$3,[2]分国家汇总!$A:$AW,$A30,FALSE))</f>
        <v/>
      </c>
      <c r="LD30" s="34" t="str">
        <f>IF(ISERROR(VLOOKUP(LD$3,[2]分国家汇总!$A:$AW,$A30,FALSE)),"",VLOOKUP(LD$3,[2]分国家汇总!$A:$AW,$A30,FALSE))</f>
        <v/>
      </c>
      <c r="LE30" s="34" t="str">
        <f>IF(ISERROR(VLOOKUP(LE$3,[2]分国家汇总!$A:$AW,$A30,FALSE)),"",VLOOKUP(LE$3,[2]分国家汇总!$A:$AW,$A30,FALSE))</f>
        <v/>
      </c>
      <c r="LF30" s="34" t="str">
        <f>IF(ISERROR(VLOOKUP(LF$3,[2]分国家汇总!$A:$AW,$A30,FALSE)),"",VLOOKUP(LF$3,[2]分国家汇总!$A:$AW,$A30,FALSE))</f>
        <v/>
      </c>
      <c r="LG30" s="34" t="str">
        <f>IF(ISERROR(VLOOKUP(LG$3,[2]分国家汇总!$A:$AW,$A30,FALSE)),"",VLOOKUP(LG$3,[2]分国家汇总!$A:$AW,$A30,FALSE))</f>
        <v/>
      </c>
      <c r="LH30" s="34" t="str">
        <f>IF(ISERROR(VLOOKUP(LH$3,[2]分国家汇总!$A:$AW,$A30,FALSE)),"",VLOOKUP(LH$3,[2]分国家汇总!$A:$AW,$A30,FALSE))</f>
        <v/>
      </c>
      <c r="LI30" s="34" t="str">
        <f>IF(ISERROR(VLOOKUP(LI$3,[2]分国家汇总!$A:$AW,$A30,FALSE)),"",VLOOKUP(LI$3,[2]分国家汇总!$A:$AW,$A30,FALSE))</f>
        <v/>
      </c>
      <c r="LJ30" s="34" t="str">
        <f>IF(ISERROR(VLOOKUP(LJ$3,[2]分国家汇总!$A:$AW,$A30,FALSE)),"",VLOOKUP(LJ$3,[2]分国家汇总!$A:$AW,$A30,FALSE))</f>
        <v/>
      </c>
      <c r="LK30" s="34" t="str">
        <f>IF(ISERROR(VLOOKUP(LK$3,[2]分国家汇总!$A:$AW,$A30,FALSE)),"",VLOOKUP(LK$3,[2]分国家汇总!$A:$AW,$A30,FALSE))</f>
        <v/>
      </c>
      <c r="LL30" s="34" t="str">
        <f>IF(ISERROR(VLOOKUP(LL$3,[2]分国家汇总!$A:$AW,$A30,FALSE)),"",VLOOKUP(LL$3,[2]分国家汇总!$A:$AW,$A30,FALSE))</f>
        <v/>
      </c>
      <c r="LM30" s="34" t="str">
        <f>IF(ISERROR(VLOOKUP(LM$3,[2]分国家汇总!$A:$AW,$A30,FALSE)),"",VLOOKUP(LM$3,[2]分国家汇总!$A:$AW,$A30,FALSE))</f>
        <v/>
      </c>
      <c r="LN30" s="34" t="str">
        <f>IF(ISERROR(VLOOKUP(LN$3,[2]分国家汇总!$A:$AW,$A30,FALSE)),"",VLOOKUP(LN$3,[2]分国家汇总!$A:$AW,$A30,FALSE))</f>
        <v/>
      </c>
      <c r="LO30" s="34" t="str">
        <f>IF(ISERROR(VLOOKUP(LO$3,[2]分国家汇总!$A:$AW,$A30,FALSE)),"",VLOOKUP(LO$3,[2]分国家汇总!$A:$AW,$A30,FALSE))</f>
        <v/>
      </c>
      <c r="LP30" s="34" t="str">
        <f>IF(ISERROR(VLOOKUP(LP$3,[2]分国家汇总!$A:$AW,$A30,FALSE)),"",VLOOKUP(LP$3,[2]分国家汇总!$A:$AW,$A30,FALSE))</f>
        <v/>
      </c>
      <c r="LQ30" s="34" t="str">
        <f>IF(ISERROR(VLOOKUP(LQ$3,[2]分国家汇总!$A:$AW,$A30,FALSE)),"",VLOOKUP(LQ$3,[2]分国家汇总!$A:$AW,$A30,FALSE))</f>
        <v/>
      </c>
      <c r="LR30" s="34" t="str">
        <f>IF(ISERROR(VLOOKUP(LR$3,[2]分国家汇总!$A:$AW,$A30,FALSE)),"",VLOOKUP(LR$3,[2]分国家汇总!$A:$AW,$A30,FALSE))</f>
        <v/>
      </c>
      <c r="LS30" s="34" t="str">
        <f>IF(ISERROR(VLOOKUP(LS$3,[2]分国家汇总!$A:$AW,$A30,FALSE)),"",VLOOKUP(LS$3,[2]分国家汇总!$A:$AW,$A30,FALSE))</f>
        <v/>
      </c>
      <c r="LT30" s="34" t="str">
        <f>IF(ISERROR(VLOOKUP(LT$3,[2]分国家汇总!$A:$AW,$A30,FALSE)),"",VLOOKUP(LT$3,[2]分国家汇总!$A:$AW,$A30,FALSE))</f>
        <v/>
      </c>
      <c r="LU30" s="34" t="str">
        <f>IF(ISERROR(VLOOKUP(LU$3,[2]分国家汇总!$A:$AW,$A30,FALSE)),"",VLOOKUP(LU$3,[2]分国家汇总!$A:$AW,$A30,FALSE))</f>
        <v/>
      </c>
      <c r="LV30" s="34" t="str">
        <f>IF(ISERROR(VLOOKUP(LV$3,[2]分国家汇总!$A:$AW,$A30,FALSE)),"",VLOOKUP(LV$3,[2]分国家汇总!$A:$AW,$A30,FALSE))</f>
        <v/>
      </c>
      <c r="LW30" s="34" t="str">
        <f>IF(ISERROR(VLOOKUP(LW$3,[2]分国家汇总!$A:$AW,$A30,FALSE)),"",VLOOKUP(LW$3,[2]分国家汇总!$A:$AW,$A30,FALSE))</f>
        <v/>
      </c>
      <c r="LX30" s="34" t="str">
        <f>IF(ISERROR(VLOOKUP(LX$3,[2]分国家汇总!$A:$AW,$A30,FALSE)),"",VLOOKUP(LX$3,[2]分国家汇总!$A:$AW,$A30,FALSE))</f>
        <v/>
      </c>
      <c r="LY30" s="34" t="str">
        <f>IF(ISERROR(VLOOKUP(LY$3,[2]分国家汇总!$A:$AW,$A30,FALSE)),"",VLOOKUP(LY$3,[2]分国家汇总!$A:$AW,$A30,FALSE))</f>
        <v/>
      </c>
      <c r="LZ30" s="34" t="str">
        <f>IF(ISERROR(VLOOKUP(LZ$3,[2]分国家汇总!$A:$AW,$A30,FALSE)),"",VLOOKUP(LZ$3,[2]分国家汇总!$A:$AW,$A30,FALSE))</f>
        <v/>
      </c>
      <c r="MA30" s="34" t="str">
        <f>IF(ISERROR(VLOOKUP(MA$3,[2]分国家汇总!$A:$AW,$A30,FALSE)),"",VLOOKUP(MA$3,[2]分国家汇总!$A:$AW,$A30,FALSE))</f>
        <v/>
      </c>
      <c r="MB30" s="34" t="str">
        <f>IF(ISERROR(VLOOKUP(MB$3,[2]分国家汇总!$A:$AW,$A30,FALSE)),"",VLOOKUP(MB$3,[2]分国家汇总!$A:$AW,$A30,FALSE))</f>
        <v/>
      </c>
      <c r="MC30" s="34" t="str">
        <f>IF(ISERROR(VLOOKUP(MC$3,[2]分国家汇总!$A:$AW,$A30,FALSE)),"",VLOOKUP(MC$3,[2]分国家汇总!$A:$AW,$A30,FALSE))</f>
        <v/>
      </c>
      <c r="MD30" s="34" t="str">
        <f>IF(ISERROR(VLOOKUP(MD$3,[2]分国家汇总!$A:$AW,$A30,FALSE)),"",VLOOKUP(MD$3,[2]分国家汇总!$A:$AW,$A30,FALSE))</f>
        <v/>
      </c>
      <c r="ME30" s="34" t="str">
        <f>IF(ISERROR(VLOOKUP(ME$3,[2]分国家汇总!$A:$AW,$A30,FALSE)),"",VLOOKUP(ME$3,[2]分国家汇总!$A:$AW,$A30,FALSE))</f>
        <v/>
      </c>
      <c r="MF30" s="34" t="str">
        <f>IF(ISERROR(VLOOKUP(MF$3,[2]分国家汇总!$A:$AW,$A30,FALSE)),"",VLOOKUP(MF$3,[2]分国家汇总!$A:$AW,$A30,FALSE))</f>
        <v/>
      </c>
      <c r="MG30" s="34" t="str">
        <f>IF(ISERROR(VLOOKUP(MG$3,[2]分国家汇总!$A:$AW,$A30,FALSE)),"",VLOOKUP(MG$3,[2]分国家汇总!$A:$AW,$A30,FALSE))</f>
        <v/>
      </c>
      <c r="MH30" s="34" t="str">
        <f>IF(ISERROR(VLOOKUP(MH$3,[2]分国家汇总!$A:$AW,$A30,FALSE)),"",VLOOKUP(MH$3,[2]分国家汇总!$A:$AW,$A30,FALSE))</f>
        <v/>
      </c>
      <c r="MI30" s="34" t="str">
        <f>IF(ISERROR(VLOOKUP(MI$3,[2]分国家汇总!$A:$AW,$A30,FALSE)),"",VLOOKUP(MI$3,[2]分国家汇总!$A:$AW,$A30,FALSE))</f>
        <v/>
      </c>
      <c r="MJ30" s="34" t="str">
        <f>IF(ISERROR(VLOOKUP(MJ$3,[2]分国家汇总!$A:$AW,$A30,FALSE)),"",VLOOKUP(MJ$3,[2]分国家汇总!$A:$AW,$A30,FALSE))</f>
        <v/>
      </c>
      <c r="MK30" s="34" t="str">
        <f>IF(ISERROR(VLOOKUP(MK$3,[2]分国家汇总!$A:$AW,$A30,FALSE)),"",VLOOKUP(MK$3,[2]分国家汇总!$A:$AW,$A30,FALSE))</f>
        <v/>
      </c>
      <c r="ML30" s="34" t="str">
        <f>IF(ISERROR(VLOOKUP(ML$3,[2]分国家汇总!$A:$AW,$A30,FALSE)),"",VLOOKUP(ML$3,[2]分国家汇总!$A:$AW,$A30,FALSE))</f>
        <v/>
      </c>
      <c r="MM30" s="34" t="str">
        <f>IF(ISERROR(VLOOKUP(MM$3,[2]分国家汇总!$A:$AW,$A30,FALSE)),"",VLOOKUP(MM$3,[2]分国家汇总!$A:$AW,$A30,FALSE))</f>
        <v/>
      </c>
      <c r="MN30" s="34" t="str">
        <f>IF(ISERROR(VLOOKUP(MN$3,[2]分国家汇总!$A:$AW,$A30,FALSE)),"",VLOOKUP(MN$3,[2]分国家汇总!$A:$AW,$A30,FALSE))</f>
        <v/>
      </c>
      <c r="MO30" s="34" t="str">
        <f>IF(ISERROR(VLOOKUP(MO$3,[2]分国家汇总!$A:$AW,$A30,FALSE)),"",VLOOKUP(MO$3,[2]分国家汇总!$A:$AW,$A30,FALSE))</f>
        <v/>
      </c>
      <c r="MP30" s="34" t="str">
        <f>IF(ISERROR(VLOOKUP(MP$3,[2]分国家汇总!$A:$AW,$A30,FALSE)),"",VLOOKUP(MP$3,[2]分国家汇总!$A:$AW,$A30,FALSE))</f>
        <v/>
      </c>
      <c r="MQ30" s="34" t="str">
        <f>IF(ISERROR(VLOOKUP(MQ$3,[2]分国家汇总!$A:$AW,$A30,FALSE)),"",VLOOKUP(MQ$3,[2]分国家汇总!$A:$AW,$A30,FALSE))</f>
        <v/>
      </c>
      <c r="MR30" s="34" t="str">
        <f>IF(ISERROR(VLOOKUP(MR$3,[2]分国家汇总!$A:$AW,$A30,FALSE)),"",VLOOKUP(MR$3,[2]分国家汇总!$A:$AW,$A30,FALSE))</f>
        <v/>
      </c>
      <c r="MS30" s="34" t="str">
        <f>IF(ISERROR(VLOOKUP(MS$3,[2]分国家汇总!$A:$AW,$A30,FALSE)),"",VLOOKUP(MS$3,[2]分国家汇总!$A:$AW,$A30,FALSE))</f>
        <v/>
      </c>
      <c r="MT30" s="34" t="str">
        <f>IF(ISERROR(VLOOKUP(MT$3,[2]分国家汇总!$A:$AW,$A30,FALSE)),"",VLOOKUP(MT$3,[2]分国家汇总!$A:$AW,$A30,FALSE))</f>
        <v/>
      </c>
      <c r="MU30" s="34" t="str">
        <f>IF(ISERROR(VLOOKUP(MU$3,[2]分国家汇总!$A:$AW,$A30,FALSE)),"",VLOOKUP(MU$3,[2]分国家汇总!$A:$AW,$A30,FALSE))</f>
        <v/>
      </c>
      <c r="MV30" s="34" t="str">
        <f>IF(ISERROR(VLOOKUP(MV$3,[2]分国家汇总!$A:$AW,$A30,FALSE)),"",VLOOKUP(MV$3,[2]分国家汇总!$A:$AW,$A30,FALSE))</f>
        <v/>
      </c>
      <c r="MW30" s="34" t="str">
        <f>IF(ISERROR(VLOOKUP(MW$3,[2]分国家汇总!$A:$AW,$A30,FALSE)),"",VLOOKUP(MW$3,[2]分国家汇总!$A:$AW,$A30,FALSE))</f>
        <v/>
      </c>
      <c r="MX30" s="34" t="str">
        <f>IF(ISERROR(VLOOKUP(MX$3,[2]分国家汇总!$A:$AW,$A30,FALSE)),"",VLOOKUP(MX$3,[2]分国家汇总!$A:$AW,$A30,FALSE))</f>
        <v/>
      </c>
      <c r="MY30" s="34" t="str">
        <f>IF(ISERROR(VLOOKUP(MY$3,[2]分国家汇总!$A:$AW,$A30,FALSE)),"",VLOOKUP(MY$3,[2]分国家汇总!$A:$AW,$A30,FALSE))</f>
        <v/>
      </c>
      <c r="MZ30" s="34" t="str">
        <f>IF(ISERROR(VLOOKUP(MZ$3,[2]分国家汇总!$A:$AW,$A30,FALSE)),"",VLOOKUP(MZ$3,[2]分国家汇总!$A:$AW,$A30,FALSE))</f>
        <v/>
      </c>
      <c r="NA30" s="34" t="str">
        <f>IF(ISERROR(VLOOKUP(NA$3,[2]分国家汇总!$A:$AW,$A30,FALSE)),"",VLOOKUP(NA$3,[2]分国家汇总!$A:$AW,$A30,FALSE))</f>
        <v/>
      </c>
      <c r="NB30" s="34" t="str">
        <f>IF(ISERROR(VLOOKUP(NB$3,[2]分国家汇总!$A:$AW,$A30,FALSE)),"",VLOOKUP(NB$3,[2]分国家汇总!$A:$AW,$A30,FALSE))</f>
        <v/>
      </c>
      <c r="NC30" s="34" t="str">
        <f>IF(ISERROR(VLOOKUP(NC$3,[2]分国家汇总!$A:$AW,$A30,FALSE)),"",VLOOKUP(NC$3,[2]分国家汇总!$A:$AW,$A30,FALSE))</f>
        <v/>
      </c>
      <c r="ND30" s="34" t="str">
        <f>IF(ISERROR(VLOOKUP(ND$3,[2]分国家汇总!$A:$AW,$A30,FALSE)),"",VLOOKUP(ND$3,[2]分国家汇总!$A:$AW,$A30,FALSE))</f>
        <v/>
      </c>
      <c r="NE30" s="34" t="str">
        <f>IF(ISERROR(VLOOKUP(NE$3,[2]分国家汇总!$A:$AW,$A30,FALSE)),"",VLOOKUP(NE$3,[2]分国家汇总!$A:$AW,$A30,FALSE))</f>
        <v/>
      </c>
      <c r="NF30" s="34" t="str">
        <f>IF(ISERROR(VLOOKUP(NF$3,[2]分国家汇总!$A:$AW,$A30,FALSE)),"",VLOOKUP(NF$3,[2]分国家汇总!$A:$AW,$A30,FALSE))</f>
        <v/>
      </c>
      <c r="NG30" s="34" t="str">
        <f>IF(ISERROR(VLOOKUP(NG$3,[2]分国家汇总!$A:$AW,$A30,FALSE)),"",VLOOKUP(NG$3,[2]分国家汇总!$A:$AW,$A30,FALSE))</f>
        <v/>
      </c>
      <c r="NH30" s="34" t="str">
        <f>IF(ISERROR(VLOOKUP(NH$3,[2]分国家汇总!$A:$AW,$A30,FALSE)),"",VLOOKUP(NH$3,[2]分国家汇总!$A:$AW,$A30,FALSE))</f>
        <v/>
      </c>
      <c r="NI30" s="34" t="str">
        <f>IF(ISERROR(VLOOKUP(NI$3,[2]分国家汇总!$A:$AW,$A30,FALSE)),"",VLOOKUP(NI$3,[2]分国家汇总!$A:$AW,$A30,FALSE))</f>
        <v/>
      </c>
      <c r="NJ30" s="34" t="str">
        <f>IF(ISERROR(VLOOKUP(NJ$3,[2]分国家汇总!$A:$AW,$A30,FALSE)),"",VLOOKUP(NJ$3,[2]分国家汇总!$A:$AW,$A30,FALSE))</f>
        <v/>
      </c>
      <c r="NK30" s="34" t="str">
        <f>IF(ISERROR(VLOOKUP(NK$3,[2]分国家汇总!$A:$AW,$A30,FALSE)),"",VLOOKUP(NK$3,[2]分国家汇总!$A:$AW,$A30,FALSE))</f>
        <v/>
      </c>
      <c r="NL30" s="34" t="str">
        <f>IF(ISERROR(VLOOKUP(NL$3,[2]分国家汇总!$A:$AW,$A30,FALSE)),"",VLOOKUP(NL$3,[2]分国家汇总!$A:$AW,$A30,FALSE))</f>
        <v/>
      </c>
      <c r="NM30" s="34" t="str">
        <f>IF(ISERROR(VLOOKUP(NM$3,[2]分国家汇总!$A:$AW,$A30,FALSE)),"",VLOOKUP(NM$3,[2]分国家汇总!$A:$AW,$A30,FALSE))</f>
        <v/>
      </c>
      <c r="NN30" s="34" t="str">
        <f>IF(ISERROR(VLOOKUP(NN$3,[2]分国家汇总!$A:$AW,$A30,FALSE)),"",VLOOKUP(NN$3,[2]分国家汇总!$A:$AW,$A30,FALSE))</f>
        <v/>
      </c>
      <c r="NO30" s="34" t="str">
        <f>IF(ISERROR(VLOOKUP(NO$3,[2]分国家汇总!$A:$AW,$A30,FALSE)),"",VLOOKUP(NO$3,[2]分国家汇总!$A:$AW,$A30,FALSE))</f>
        <v/>
      </c>
      <c r="NP30" s="34" t="str">
        <f>IF(ISERROR(VLOOKUP(NP$3,[2]分国家汇总!$A:$AW,$A30,FALSE)),"",VLOOKUP(NP$3,[2]分国家汇总!$A:$AW,$A30,FALSE))</f>
        <v/>
      </c>
      <c r="NQ30" s="34" t="str">
        <f>IF(ISERROR(VLOOKUP(NQ$3,[2]分国家汇总!$A:$AW,$A30,FALSE)),"",VLOOKUP(NQ$3,[2]分国家汇总!$A:$AW,$A30,FALSE))</f>
        <v/>
      </c>
      <c r="NR30" s="34" t="str">
        <f>IF(ISERROR(VLOOKUP(NR$3,[2]分国家汇总!$A:$AW,$A30,FALSE)),"",VLOOKUP(NR$3,[2]分国家汇总!$A:$AW,$A30,FALSE))</f>
        <v/>
      </c>
      <c r="NS30" s="34" t="str">
        <f>IF(ISERROR(VLOOKUP(NS$3,[2]分国家汇总!$A:$AW,$A30,FALSE)),"",VLOOKUP(NS$3,[2]分国家汇总!$A:$AW,$A30,FALSE))</f>
        <v/>
      </c>
      <c r="NT30" s="34" t="str">
        <f>IF(ISERROR(VLOOKUP(NT$3,[2]分国家汇总!$A:$AW,$A30,FALSE)),"",VLOOKUP(NT$3,[2]分国家汇总!$A:$AW,$A30,FALSE))</f>
        <v/>
      </c>
      <c r="NU30" s="34" t="str">
        <f>IF(ISERROR(VLOOKUP(NU$3,[2]分国家汇总!$A:$AW,$A30,FALSE)),"",VLOOKUP(NU$3,[2]分国家汇总!$A:$AW,$A30,FALSE))</f>
        <v/>
      </c>
      <c r="NV30" s="34" t="str">
        <f>IF(ISERROR(VLOOKUP(NV$3,[2]分国家汇总!$A:$AW,$A30,FALSE)),"",VLOOKUP(NV$3,[2]分国家汇总!$A:$AW,$A30,FALSE))</f>
        <v/>
      </c>
      <c r="NW30" s="34" t="str">
        <f>IF(ISERROR(VLOOKUP(NW$3,[2]分国家汇总!$A:$AW,$A30,FALSE)),"",VLOOKUP(NW$3,[2]分国家汇总!$A:$AW,$A30,FALSE))</f>
        <v/>
      </c>
      <c r="NX30" s="34" t="str">
        <f>IF(ISERROR(VLOOKUP(NX$3,[2]分国家汇总!$A:$AW,$A30,FALSE)),"",VLOOKUP(NX$3,[2]分国家汇总!$A:$AW,$A30,FALSE))</f>
        <v/>
      </c>
      <c r="NY30" s="34" t="str">
        <f>IF(ISERROR(VLOOKUP(NY$3,[2]分国家汇总!$A:$AW,$A30,FALSE)),"",VLOOKUP(NY$3,[2]分国家汇总!$A:$AW,$A30,FALSE))</f>
        <v/>
      </c>
      <c r="NZ30" s="34" t="str">
        <f>IF(ISERROR(VLOOKUP(NZ$3,[2]分国家汇总!$A:$AW,$A30,FALSE)),"",VLOOKUP(NZ$3,[2]分国家汇总!$A:$AW,$A30,FALSE))</f>
        <v/>
      </c>
      <c r="OA30" s="34" t="str">
        <f>IF(ISERROR(VLOOKUP(OA$3,[2]分国家汇总!$A:$AW,$A30,FALSE)),"",VLOOKUP(OA$3,[2]分国家汇总!$A:$AW,$A30,FALSE))</f>
        <v/>
      </c>
      <c r="OB30" s="34" t="str">
        <f>IF(ISERROR(VLOOKUP(OB$3,[2]分国家汇总!$A:$AW,$A30,FALSE)),"",VLOOKUP(OB$3,[2]分国家汇总!$A:$AW,$A30,FALSE))</f>
        <v/>
      </c>
      <c r="OC30" s="34" t="str">
        <f>IF(ISERROR(VLOOKUP(OC$3,[2]分国家汇总!$A:$AW,$A30,FALSE)),"",VLOOKUP(OC$3,[2]分国家汇总!$A:$AW,$A30,FALSE))</f>
        <v/>
      </c>
      <c r="OD30" s="34" t="str">
        <f>IF(ISERROR(VLOOKUP(OD$3,[2]分国家汇总!$A:$AW,$A30,FALSE)),"",VLOOKUP(OD$3,[2]分国家汇总!$A:$AW,$A30,FALSE))</f>
        <v/>
      </c>
      <c r="OE30" s="34" t="str">
        <f>IF(ISERROR(VLOOKUP(OE$3,[2]分国家汇总!$A:$AW,$A30,FALSE)),"",VLOOKUP(OE$3,[2]分国家汇总!$A:$AW,$A30,FALSE))</f>
        <v/>
      </c>
      <c r="OF30" s="34" t="str">
        <f>IF(ISERROR(VLOOKUP(OF$3,[2]分国家汇总!$A:$AW,$A30,FALSE)),"",VLOOKUP(OF$3,[2]分国家汇总!$A:$AW,$A30,FALSE))</f>
        <v/>
      </c>
      <c r="OG30" s="34" t="str">
        <f>IF(ISERROR(VLOOKUP(OG$3,[2]分国家汇总!$A:$AW,$A30,FALSE)),"",VLOOKUP(OG$3,[2]分国家汇总!$A:$AW,$A30,FALSE))</f>
        <v/>
      </c>
      <c r="OH30" s="34" t="str">
        <f>IF(ISERROR(VLOOKUP(OH$3,[2]分国家汇总!$A:$AW,$A30,FALSE)),"",VLOOKUP(OH$3,[2]分国家汇总!$A:$AW,$A30,FALSE))</f>
        <v/>
      </c>
      <c r="OI30" s="34" t="str">
        <f>IF(ISERROR(VLOOKUP(OI$3,[2]分国家汇总!$A:$AW,$A30,FALSE)),"",VLOOKUP(OI$3,[2]分国家汇总!$A:$AW,$A30,FALSE))</f>
        <v/>
      </c>
      <c r="OJ30" s="34" t="str">
        <f>IF(ISERROR(VLOOKUP(OJ$3,[2]分国家汇总!$A:$AW,$A30,FALSE)),"",VLOOKUP(OJ$3,[2]分国家汇总!$A:$AW,$A30,FALSE))</f>
        <v/>
      </c>
      <c r="OK30" s="34" t="str">
        <f>IF(ISERROR(VLOOKUP(OK$3,[2]分国家汇总!$A:$AW,$A30,FALSE)),"",VLOOKUP(OK$3,[2]分国家汇总!$A:$AW,$A30,FALSE))</f>
        <v/>
      </c>
      <c r="OL30" s="34" t="str">
        <f>IF(ISERROR(VLOOKUP(OL$3,[2]分国家汇总!$A:$AW,$A30,FALSE)),"",VLOOKUP(OL$3,[2]分国家汇总!$A:$AW,$A30,FALSE))</f>
        <v/>
      </c>
      <c r="OM30" s="34" t="str">
        <f>IF(ISERROR(VLOOKUP(OM$3,[2]分国家汇总!$A:$AW,$A30,FALSE)),"",VLOOKUP(OM$3,[2]分国家汇总!$A:$AW,$A30,FALSE))</f>
        <v/>
      </c>
      <c r="ON30" s="34" t="str">
        <f>IF(ISERROR(VLOOKUP(ON$3,[2]分国家汇总!$A:$AW,$A30,FALSE)),"",VLOOKUP(ON$3,[2]分国家汇总!$A:$AW,$A30,FALSE))</f>
        <v/>
      </c>
      <c r="OO30" s="34" t="str">
        <f>IF(ISERROR(VLOOKUP(OO$3,[2]分国家汇总!$A:$AW,$A30,FALSE)),"",VLOOKUP(OO$3,[2]分国家汇总!$A:$AW,$A30,FALSE))</f>
        <v/>
      </c>
      <c r="OP30" s="34" t="str">
        <f>IF(ISERROR(VLOOKUP(OP$3,[2]分国家汇总!$A:$AW,$A30,FALSE)),"",VLOOKUP(OP$3,[2]分国家汇总!$A:$AW,$A30,FALSE))</f>
        <v/>
      </c>
      <c r="OQ30" s="34" t="str">
        <f>IF(ISERROR(VLOOKUP(OQ$3,[2]分国家汇总!$A:$AW,$A30,FALSE)),"",VLOOKUP(OQ$3,[2]分国家汇总!$A:$AW,$A30,FALSE))</f>
        <v/>
      </c>
      <c r="OR30" s="34" t="str">
        <f>IF(ISERROR(VLOOKUP(OR$3,[2]分国家汇总!$A:$AW,$A30,FALSE)),"",VLOOKUP(OR$3,[2]分国家汇总!$A:$AW,$A30,FALSE))</f>
        <v/>
      </c>
      <c r="OS30" s="34" t="str">
        <f>IF(ISERROR(VLOOKUP(OS$3,[2]分国家汇总!$A:$AW,$A30,FALSE)),"",VLOOKUP(OS$3,[2]分国家汇总!$A:$AW,$A30,FALSE))</f>
        <v/>
      </c>
      <c r="OT30" s="34" t="str">
        <f>IF(ISERROR(VLOOKUP(OT$3,[2]分国家汇总!$A:$AW,$A30,FALSE)),"",VLOOKUP(OT$3,[2]分国家汇总!$A:$AW,$A30,FALSE))</f>
        <v/>
      </c>
      <c r="OU30" s="34" t="str">
        <f>IF(ISERROR(VLOOKUP(OU$3,[2]分国家汇总!$A:$AW,$A30,FALSE)),"",VLOOKUP(OU$3,[2]分国家汇总!$A:$AW,$A30,FALSE))</f>
        <v/>
      </c>
      <c r="OV30" s="34" t="str">
        <f>IF(ISERROR(VLOOKUP(OV$3,[2]分国家汇总!$A:$AW,$A30,FALSE)),"",VLOOKUP(OV$3,[2]分国家汇总!$A:$AW,$A30,FALSE))</f>
        <v/>
      </c>
      <c r="OW30" s="34" t="str">
        <f>IF(ISERROR(VLOOKUP(OW$3,[2]分国家汇总!$A:$AW,$A30,FALSE)),"",VLOOKUP(OW$3,[2]分国家汇总!$A:$AW,$A30,FALSE))</f>
        <v/>
      </c>
      <c r="OX30" s="34" t="str">
        <f>IF(ISERROR(VLOOKUP(OX$3,[2]分国家汇总!$A:$AW,$A30,FALSE)),"",VLOOKUP(OX$3,[2]分国家汇总!$A:$AW,$A30,FALSE))</f>
        <v/>
      </c>
      <c r="OY30" s="34" t="str">
        <f>IF(ISERROR(VLOOKUP(OY$3,[2]分国家汇总!$A:$AW,$A30,FALSE)),"",VLOOKUP(OY$3,[2]分国家汇总!$A:$AW,$A30,FALSE))</f>
        <v/>
      </c>
      <c r="OZ30" s="34" t="str">
        <f>IF(ISERROR(VLOOKUP(OZ$3,[2]分国家汇总!$A:$AW,$A30,FALSE)),"",VLOOKUP(OZ$3,[2]分国家汇总!$A:$AW,$A30,FALSE))</f>
        <v/>
      </c>
      <c r="PA30" s="34" t="str">
        <f>IF(ISERROR(VLOOKUP(PA$3,[2]分国家汇总!$A:$AW,$A30,FALSE)),"",VLOOKUP(PA$3,[2]分国家汇总!$A:$AW,$A30,FALSE))</f>
        <v/>
      </c>
      <c r="PB30" s="34" t="str">
        <f>IF(ISERROR(VLOOKUP(PB$3,[2]分国家汇总!$A:$AW,$A30,FALSE)),"",VLOOKUP(PB$3,[2]分国家汇总!$A:$AW,$A30,FALSE))</f>
        <v/>
      </c>
      <c r="PC30" s="34" t="str">
        <f>IF(ISERROR(VLOOKUP(PC$3,[2]分国家汇总!$A:$AW,$A30,FALSE)),"",VLOOKUP(PC$3,[2]分国家汇总!$A:$AW,$A30,FALSE))</f>
        <v/>
      </c>
      <c r="PD30" s="34" t="str">
        <f>IF(ISERROR(VLOOKUP(PD$3,[2]分国家汇总!$A:$AW,$A30,FALSE)),"",VLOOKUP(PD$3,[2]分国家汇总!$A:$AW,$A30,FALSE))</f>
        <v/>
      </c>
      <c r="PE30" s="34" t="str">
        <f>IF(ISERROR(VLOOKUP(PE$3,[2]分国家汇总!$A:$AW,$A30,FALSE)),"",VLOOKUP(PE$3,[2]分国家汇总!$A:$AW,$A30,FALSE))</f>
        <v/>
      </c>
      <c r="PF30" s="34" t="str">
        <f>IF(ISERROR(VLOOKUP(PF$3,[2]分国家汇总!$A:$AW,$A30,FALSE)),"",VLOOKUP(PF$3,[2]分国家汇总!$A:$AW,$A30,FALSE))</f>
        <v/>
      </c>
      <c r="PG30" s="34">
        <f>IF(ISERROR(VLOOKUP(PG$3,[2]分国家汇总!$A:$AW,$A30,FALSE)),"",VLOOKUP(PG$3,[2]分国家汇总!$A:$AW,$A30,FALSE))</f>
        <v>-88.049531999999999</v>
      </c>
      <c r="PH30" s="34">
        <f>IF(ISERROR(VLOOKUP(PH$3,[2]分国家汇总!$A:$AW,$A30,FALSE)),"",VLOOKUP(PH$3,[2]分国家汇总!$A:$AW,$A30,FALSE))</f>
        <v>303.464698</v>
      </c>
      <c r="PI30" s="34">
        <f>IF(ISERROR(VLOOKUP(PI$3,[2]分国家汇总!$A:$AW,$A30,FALSE)),"",VLOOKUP(PI$3,[2]分国家汇总!$A:$AW,$A30,FALSE))</f>
        <v>109.01261599999999</v>
      </c>
      <c r="PJ30" s="34">
        <f>IF(ISERROR(VLOOKUP(PJ$3,[2]分国家汇总!$A:$AW,$A30,FALSE)),"",VLOOKUP(PJ$3,[2]分国家汇总!$A:$AW,$A30,FALSE))</f>
        <v>29.552432</v>
      </c>
      <c r="PK30" s="34">
        <f>IF(ISERROR(VLOOKUP(PK$3,[2]分国家汇总!$A:$AW,$A30,FALSE)),"",VLOOKUP(PK$3,[2]分国家汇总!$A:$AW,$A30,FALSE))</f>
        <v>282.50407999999999</v>
      </c>
      <c r="PL30" s="34">
        <f>IF(ISERROR(VLOOKUP(PL$3,[2]分国家汇总!$A:$AW,$A30,FALSE)),"",VLOOKUP(PL$3,[2]分国家汇总!$A:$AW,$A30,FALSE))</f>
        <v>125.82028800000001</v>
      </c>
      <c r="PM30" s="34">
        <f>IF(ISERROR(VLOOKUP(PM$3,[2]分国家汇总!$A:$AW,$A30,FALSE)),"",VLOOKUP(PM$3,[2]分国家汇总!$A:$AW,$A30,FALSE))</f>
        <v>-26.395012000000001</v>
      </c>
      <c r="PN30" s="34">
        <f>IF(ISERROR(VLOOKUP(PN$3,[2]分国家汇总!$A:$AW,$A30,FALSE)),"",VLOOKUP(PN$3,[2]分国家汇总!$A:$AW,$A30,FALSE))</f>
        <v>-13.038338</v>
      </c>
      <c r="PO30" s="34">
        <f>IF(ISERROR(VLOOKUP(PO$3,[2]分国家汇总!$A:$AW,$A30,FALSE)),"",VLOOKUP(PO$3,[2]分国家汇总!$A:$AW,$A30,FALSE))</f>
        <v>70.808815999999993</v>
      </c>
      <c r="PP30" s="34">
        <f>IF(ISERROR(VLOOKUP(PP$3,[2]分国家汇总!$A:$AW,$A30,FALSE)),"",VLOOKUP(PP$3,[2]分国家汇总!$A:$AW,$A30,FALSE))</f>
        <v>188.76382899999999</v>
      </c>
      <c r="PQ30" s="34">
        <f>IF(ISERROR(VLOOKUP(PQ$3,[2]分国家汇总!$A:$AW,$A30,FALSE)),"",VLOOKUP(PQ$3,[2]分国家汇总!$A:$AW,$A30,FALSE))</f>
        <v>42.485472000000001</v>
      </c>
      <c r="PR30" s="34">
        <f>IF(ISERROR(VLOOKUP(PR$3,[2]分国家汇总!$A:$AW,$A30,FALSE)),"",VLOOKUP(PR$3,[2]分国家汇总!$A:$AW,$A30,FALSE))</f>
        <v>10.737304</v>
      </c>
      <c r="PS30" s="34">
        <f>IF(ISERROR(VLOOKUP(PS$3,[2]分国家汇总!$A:$AW,$A30,FALSE)),"",VLOOKUP(PS$3,[2]分国家汇总!$A:$AW,$A30,FALSE))</f>
        <v>56.775959</v>
      </c>
      <c r="PT30" s="34">
        <f>IF(ISERROR(VLOOKUP(PT$3,[2]分国家汇总!$A:$AW,$A30,FALSE)),"",VLOOKUP(PT$3,[2]分国家汇总!$A:$AW,$A30,FALSE))</f>
        <v>236.413397</v>
      </c>
      <c r="PU30" s="34">
        <f>IF(ISERROR(VLOOKUP(PU$3,[2]分国家汇总!$A:$AW,$A30,FALSE)),"",VLOOKUP(PU$3,[2]分国家汇总!$A:$AW,$A30,FALSE))</f>
        <v>288.61100699999997</v>
      </c>
      <c r="PV30" s="34">
        <f>IF(ISERROR(VLOOKUP(PV$3,[2]分国家汇总!$A:$AW,$A30,FALSE)),"",VLOOKUP(PV$3,[2]分国家汇总!$A:$AW,$A30,FALSE))</f>
        <v>128.357911</v>
      </c>
      <c r="PW30" s="34">
        <f>IF(ISERROR(VLOOKUP(PW$3,[2]分国家汇总!$A:$AW,$A30,FALSE)),"",VLOOKUP(PW$3,[2]分国家汇总!$A:$AW,$A30,FALSE))</f>
        <v>347.11665399999998</v>
      </c>
      <c r="PX30" s="34">
        <f>IF(ISERROR(VLOOKUP(PX$3,[2]分国家汇总!$A:$AW,$A30,FALSE)),"",VLOOKUP(PX$3,[2]分国家汇总!$A:$AW,$A30,FALSE))</f>
        <v>138.425161</v>
      </c>
      <c r="PY30" s="34">
        <f>IF(ISERROR(VLOOKUP(PY$3,[2]分国家汇总!$A:$AW,$A30,FALSE)),"",VLOOKUP(PY$3,[2]分国家汇总!$A:$AW,$A30,FALSE))</f>
        <v>-86.956391999999994</v>
      </c>
      <c r="PZ30" s="34">
        <f>IF(ISERROR(VLOOKUP(PZ$3,[2]分国家汇总!$A:$AW,$A30,FALSE)),"",VLOOKUP(PZ$3,[2]分国家汇总!$A:$AW,$A30,FALSE))</f>
        <v>-51.329529000000001</v>
      </c>
      <c r="QA30" s="34">
        <f>IF(ISERROR(VLOOKUP(QA$3,[2]分国家汇总!$A:$AW,$A30,FALSE)),"",VLOOKUP(QA$3,[2]分国家汇总!$A:$AW,$A30,FALSE))</f>
        <v>148.112325</v>
      </c>
      <c r="QB30" s="34">
        <f>IF(ISERROR(VLOOKUP(QB$3,[2]分国家汇总!$A:$AW,$A30,FALSE)),"",VLOOKUP(QB$3,[2]分国家汇总!$A:$AW,$A30,FALSE))</f>
        <v>53.607111000000003</v>
      </c>
      <c r="QC30" s="34">
        <f>IF(ISERROR(VLOOKUP(QC$3,[2]分国家汇总!$A:$AW,$A30,FALSE)),"",VLOOKUP(QC$3,[2]分国家汇总!$A:$AW,$A30,FALSE))</f>
        <v>240.753747</v>
      </c>
      <c r="QD30" s="34">
        <f>IF(ISERROR(VLOOKUP(QD$3,[2]分国家汇总!$A:$AW,$A30,FALSE)),"",VLOOKUP(QD$3,[2]分国家汇总!$A:$AW,$A30,FALSE))</f>
        <v>-66.762703000000002</v>
      </c>
      <c r="QE30" s="34">
        <f>IF(ISERROR(VLOOKUP(QE$3,[2]分国家汇总!$A:$AW,$A30,FALSE)),"",VLOOKUP(QE$3,[2]分国家汇总!$A:$AW,$A30,FALSE))</f>
        <v>166.72584000000001</v>
      </c>
      <c r="QF30" s="34">
        <f>IF(ISERROR(VLOOKUP(QF$3,[2]分国家汇总!$A:$AW,$A30,FALSE)),"",VLOOKUP(QF$3,[2]分国家汇总!$A:$AW,$A30,FALSE))</f>
        <v>186.572123</v>
      </c>
      <c r="QG30" s="34">
        <f>IF(ISERROR(VLOOKUP(QG$3,[2]分国家汇总!$A:$AW,$A30,FALSE)),"",VLOOKUP(QG$3,[2]分国家汇总!$A:$AW,$A30,FALSE))</f>
        <v>167.84895</v>
      </c>
      <c r="QH30" s="34">
        <f>IF(ISERROR(VLOOKUP(QH$3,[2]分国家汇总!$A:$AW,$A30,FALSE)),"",VLOOKUP(QH$3,[2]分国家汇总!$A:$AW,$A30,FALSE))</f>
        <v>192.261752</v>
      </c>
      <c r="QI30" s="34">
        <f>IF(ISERROR(VLOOKUP(QI$3,[2]分国家汇总!$A:$AW,$A30,FALSE)),"",VLOOKUP(QI$3,[2]分国家汇总!$A:$AW,$A30,FALSE))</f>
        <v>312.706006</v>
      </c>
      <c r="QJ30" s="34">
        <f>IF(ISERROR(VLOOKUP(QJ$3,[2]分国家汇总!$A:$AW,$A30,FALSE)),"",VLOOKUP(QJ$3,[2]分国家汇总!$A:$AW,$A30,FALSE))</f>
        <v>241.336004</v>
      </c>
      <c r="QK30" s="34">
        <f>IF(ISERROR(VLOOKUP(QK$3,[2]分国家汇总!$A:$AW,$A30,FALSE)),"",VLOOKUP(QK$3,[2]分国家汇总!$A:$AW,$A30,FALSE))</f>
        <v>-305.571372</v>
      </c>
      <c r="QL30" s="34">
        <f>IF(ISERROR(VLOOKUP(QL$3,[2]分国家汇总!$A:$AW,$A30,FALSE)),"",VLOOKUP(QL$3,[2]分国家汇总!$A:$AW,$A30,FALSE))</f>
        <v>71.593766000000002</v>
      </c>
      <c r="QM30" s="34">
        <f>IF(ISERROR(VLOOKUP(QM$3,[2]分国家汇总!$A:$AW,$A30,FALSE)),"",VLOOKUP(QM$3,[2]分国家汇总!$A:$AW,$A30,FALSE))</f>
        <v>-15.312744</v>
      </c>
      <c r="QN30" s="34">
        <f>IF(ISERROR(VLOOKUP(QN$3,[2]分国家汇总!$A:$AW,$A30,FALSE)),"",VLOOKUP(QN$3,[2]分国家汇总!$A:$AW,$A30,FALSE))</f>
        <v>70.227008999999995</v>
      </c>
      <c r="QO30" s="34">
        <f>IF(ISERROR(VLOOKUP(QO$3,[2]分国家汇总!$A:$AW,$A30,FALSE)),"",VLOOKUP(QO$3,[2]分国家汇总!$A:$AW,$A30,FALSE))</f>
        <v>-36.729267999999998</v>
      </c>
      <c r="QP30" s="34">
        <f>IF(ISERROR(VLOOKUP(QP$3,[2]分国家汇总!$A:$AW,$A30,FALSE)),"",VLOOKUP(QP$3,[2]分国家汇总!$A:$AW,$A30,FALSE))</f>
        <v>104.974092</v>
      </c>
      <c r="QQ30" s="34">
        <f>IF(ISERROR(VLOOKUP(QQ$3,[2]分国家汇总!$A:$AW,$A30,FALSE)),"",VLOOKUP(QQ$3,[2]分国家汇总!$A:$AW,$A30,FALSE))</f>
        <v>33.856214999999999</v>
      </c>
      <c r="QR30" s="34">
        <f>IF(ISERROR(VLOOKUP(QR$3,[2]分国家汇总!$A:$AW,$A30,FALSE)),"",VLOOKUP(QR$3,[2]分国家汇总!$A:$AW,$A30,FALSE))</f>
        <v>66.859281999999993</v>
      </c>
      <c r="QS30" s="34">
        <f>IF(ISERROR(VLOOKUP(QS$3,[2]分国家汇总!$A:$AW,$A30,FALSE)),"",VLOOKUP(QS$3,[2]分国家汇总!$A:$AW,$A30,FALSE))</f>
        <v>-60.870742</v>
      </c>
      <c r="QT30" s="34">
        <f>IF(ISERROR(VLOOKUP(QT$3,[2]分国家汇总!$A:$AW,$A30,FALSE)),"",VLOOKUP(QT$3,[2]分国家汇总!$A:$AW,$A30,FALSE))</f>
        <v>-39.105220000000003</v>
      </c>
      <c r="QU30" s="34">
        <f>IF(ISERROR(VLOOKUP(QU$3,[2]分国家汇总!$A:$AW,$A30,FALSE)),"",VLOOKUP(QU$3,[2]分国家汇总!$A:$AW,$A30,FALSE))</f>
        <v>379.65678500000001</v>
      </c>
      <c r="QV30" s="34">
        <f>IF(ISERROR(VLOOKUP(QV$3,[2]分国家汇总!$A:$AW,$A30,FALSE)),"",VLOOKUP(QV$3,[2]分国家汇总!$A:$AW,$A30,FALSE))</f>
        <v>-51.653177999999997</v>
      </c>
      <c r="QW30" s="34">
        <f>IF(ISERROR(VLOOKUP(QW$3,[2]分国家汇总!$A:$AW,$A30,FALSE)),"",VLOOKUP(QW$3,[2]分国家汇总!$A:$AW,$A30,FALSE))</f>
        <v>336.96106300000002</v>
      </c>
      <c r="QX30" s="34">
        <f>IF(ISERROR(VLOOKUP(QX$3,[2]分国家汇总!$A:$AW,$A30,FALSE)),"",VLOOKUP(QX$3,[2]分国家汇总!$A:$AW,$A30,FALSE))</f>
        <v>275.39352100000002</v>
      </c>
      <c r="QY30" s="34">
        <f>IF(ISERROR(VLOOKUP(QY$3,[2]分国家汇总!$A:$AW,$A30,FALSE)),"",VLOOKUP(QY$3,[2]分国家汇总!$A:$AW,$A30,FALSE))</f>
        <v>158.411293</v>
      </c>
      <c r="QZ30" s="34">
        <f>IF(ISERROR(VLOOKUP(QZ$3,[2]分国家汇总!$A:$AW,$A30,FALSE)),"",VLOOKUP(QZ$3,[2]分国家汇总!$A:$AW,$A30,FALSE))</f>
        <v>273.87772699999999</v>
      </c>
      <c r="RA30" s="34">
        <f>IF(ISERROR(VLOOKUP(RA$3,[2]分国家汇总!$A:$AW,$A30,FALSE)),"",VLOOKUP(RA$3,[2]分国家汇总!$A:$AW,$A30,FALSE))</f>
        <v>100.04914599999999</v>
      </c>
      <c r="RB30" s="34">
        <f>IF(ISERROR(VLOOKUP(RB$3,[2]分国家汇总!$A:$AW,$A30,FALSE)),"",VLOOKUP(RB$3,[2]分国家汇总!$A:$AW,$A30,FALSE))</f>
        <v>-26.823287000000001</v>
      </c>
      <c r="RC30" s="34">
        <f>IF(ISERROR(VLOOKUP(RC$3,[2]分国家汇总!$A:$AW,$A30,FALSE)),"",VLOOKUP(RC$3,[2]分国家汇总!$A:$AW,$A30,FALSE))</f>
        <v>-26.540925000000001</v>
      </c>
      <c r="RD30" s="34">
        <f>IF(ISERROR(VLOOKUP(RD$3,[2]分国家汇总!$A:$AW,$A30,FALSE)),"",VLOOKUP(RD$3,[2]分国家汇总!$A:$AW,$A30,FALSE))</f>
        <v>103.210717</v>
      </c>
      <c r="RE30" s="34">
        <f>IF(ISERROR(VLOOKUP(RE$3,[2]分国家汇总!$A:$AW,$A30,FALSE)),"",VLOOKUP(RE$3,[2]分国家汇总!$A:$AW,$A30,FALSE))</f>
        <v>11.387651999999999</v>
      </c>
      <c r="RF30" s="34">
        <f>IF(ISERROR(VLOOKUP(RF$3,[2]分国家汇总!$A:$AW,$A30,FALSE)),"",VLOOKUP(RF$3,[2]分国家汇总!$A:$AW,$A30,FALSE))</f>
        <v>149.54691600000001</v>
      </c>
      <c r="RG30" s="34">
        <f>IF(ISERROR(VLOOKUP(RG$3,[2]分国家汇总!$A:$AW,$A30,FALSE)),"",VLOOKUP(RG$3,[2]分国家汇总!$A:$AW,$A30,FALSE))</f>
        <v>47.498016</v>
      </c>
      <c r="RH30" s="34">
        <f>IF(ISERROR(VLOOKUP(RH$3,[2]分国家汇总!$A:$AW,$A30,FALSE)),"",VLOOKUP(RH$3,[2]分国家汇总!$A:$AW,$A30,FALSE))</f>
        <v>143.55996400000001</v>
      </c>
      <c r="RI30" s="34">
        <f>IF(ISERROR(VLOOKUP(RI$3,[2]分国家汇总!$A:$AW,$A30,FALSE)),"",VLOOKUP(RI$3,[2]分国家汇总!$A:$AW,$A30,FALSE))</f>
        <v>268.41166700000002</v>
      </c>
      <c r="RJ30" s="34">
        <f>IF(ISERROR(VLOOKUP(RJ$3,[2]分国家汇总!$A:$AW,$A30,FALSE)),"",VLOOKUP(RJ$3,[2]分国家汇总!$A:$AW,$A30,FALSE))</f>
        <v>30.112003000000001</v>
      </c>
      <c r="RK30" s="34">
        <f>IF(ISERROR(VLOOKUP(RK$3,[2]分国家汇总!$A:$AW,$A30,FALSE)),"",VLOOKUP(RK$3,[2]分国家汇总!$A:$AW,$A30,FALSE))</f>
        <v>153.753739</v>
      </c>
      <c r="RL30" s="34">
        <f>IF(ISERROR(VLOOKUP(RL$3,[2]分国家汇总!$A:$AW,$A30,FALSE)),"",VLOOKUP(RL$3,[2]分国家汇总!$A:$AW,$A30,FALSE))</f>
        <v>294.62950000000001</v>
      </c>
      <c r="RM30" s="34">
        <f>IF(ISERROR(VLOOKUP(RM$3,[2]分国家汇总!$A:$AW,$A30,FALSE)),"",VLOOKUP(RM$3,[2]分国家汇总!$A:$AW,$A30,FALSE))</f>
        <v>170.69839099999999</v>
      </c>
      <c r="RN30" s="34">
        <f>IF(ISERROR(VLOOKUP(RN$3,[2]分国家汇总!$A:$AW,$A30,FALSE)),"",VLOOKUP(RN$3,[2]分国家汇总!$A:$AW,$A30,FALSE))</f>
        <v>137.66083900000001</v>
      </c>
      <c r="RO30" s="34">
        <f>IF(ISERROR(VLOOKUP(RO$3,[2]分国家汇总!$A:$AW,$A30,FALSE)),"",VLOOKUP(RO$3,[2]分国家汇总!$A:$AW,$A30,FALSE))</f>
        <v>-189.01372699999999</v>
      </c>
      <c r="RP30" s="34">
        <f>IF(ISERROR(VLOOKUP(RP$3,[2]分国家汇总!$A:$AW,$A30,FALSE)),"",VLOOKUP(RP$3,[2]分国家汇总!$A:$AW,$A30,FALSE))</f>
        <v>-375.21021300000001</v>
      </c>
      <c r="RQ30" s="34">
        <f>IF(ISERROR(VLOOKUP(RQ$3,[2]分国家汇总!$A:$AW,$A30,FALSE)),"",VLOOKUP(RQ$3,[2]分国家汇总!$A:$AW,$A30,FALSE))</f>
        <v>-1621.409167</v>
      </c>
      <c r="RR30" s="34">
        <f>IF(ISERROR(VLOOKUP(RR$3,[2]分国家汇总!$A:$AW,$A30,FALSE)),"",VLOOKUP(RR$3,[2]分国家汇总!$A:$AW,$A30,FALSE))</f>
        <v>-1635.751884</v>
      </c>
      <c r="RS30" s="34">
        <f>IF(ISERROR(VLOOKUP(RS$3,[2]分国家汇总!$A:$AW,$A30,FALSE)),"",VLOOKUP(RS$3,[2]分国家汇总!$A:$AW,$A30,FALSE))</f>
        <v>-57.424790000000002</v>
      </c>
      <c r="RT30" s="34">
        <f>IF(ISERROR(VLOOKUP(RT$3,[2]分国家汇总!$A:$AW,$A30,FALSE)),"",VLOOKUP(RT$3,[2]分国家汇总!$A:$AW,$A30,FALSE))</f>
        <v>-34.968020000000003</v>
      </c>
      <c r="RU30" s="34">
        <f>IF(ISERROR(VLOOKUP(RU$3,[2]分国家汇总!$A:$AW,$A30,FALSE)),"",VLOOKUP(RU$3,[2]分国家汇总!$A:$AW,$A30,FALSE))</f>
        <v>40.435073000000003</v>
      </c>
      <c r="RV30" s="34">
        <f>IF(ISERROR(VLOOKUP(RV$3,[2]分国家汇总!$A:$AW,$A30,FALSE)),"",VLOOKUP(RV$3,[2]分国家汇总!$A:$AW,$A30,FALSE))</f>
        <v>41.138708999999999</v>
      </c>
      <c r="RW30" s="34">
        <f>IF(ISERROR(VLOOKUP(RW$3,[2]分国家汇总!$A:$AW,$A30,FALSE)),"",VLOOKUP(RW$3,[2]分国家汇总!$A:$AW,$A30,FALSE))</f>
        <v>-246.86114699999999</v>
      </c>
      <c r="RX30" s="34">
        <f>IF(ISERROR(VLOOKUP(RX$3,[2]分国家汇总!$A:$AW,$A30,FALSE)),"",VLOOKUP(RX$3,[2]分国家汇总!$A:$AW,$A30,FALSE))</f>
        <v>27.718564000000001</v>
      </c>
      <c r="RY30" s="34">
        <f>IF(ISERROR(VLOOKUP(RY$3,[2]分国家汇总!$A:$AW,$A30,FALSE)),"",VLOOKUP(RY$3,[2]分国家汇总!$A:$AW,$A30,FALSE))</f>
        <v>96.061594999999997</v>
      </c>
      <c r="RZ30" s="34">
        <f>IF(ISERROR(VLOOKUP(RZ$3,[2]分国家汇总!$A:$AW,$A30,FALSE)),"",VLOOKUP(RZ$3,[2]分国家汇总!$A:$AW,$A30,FALSE))</f>
        <v>93.663252999999997</v>
      </c>
      <c r="SA30" s="34">
        <f>IF(ISERROR(VLOOKUP(SA$3,[2]分国家汇总!$A:$AW,$A30,FALSE)),"",VLOOKUP(SA$3,[2]分国家汇总!$A:$AW,$A30,FALSE))</f>
        <v>25.457221000000001</v>
      </c>
      <c r="SB30" s="34">
        <f>IF(ISERROR(VLOOKUP(SB$3,[2]分国家汇总!$A:$AW,$A30,FALSE)),"",VLOOKUP(SB$3,[2]分国家汇总!$A:$AW,$A30,FALSE))</f>
        <v>273.77728500000001</v>
      </c>
      <c r="SC30" s="34">
        <f>IF(ISERROR(VLOOKUP(SC$3,[2]分国家汇总!$A:$AW,$A30,FALSE)),"",VLOOKUP(SC$3,[2]分国家汇总!$A:$AW,$A30,FALSE))</f>
        <v>206.153223</v>
      </c>
      <c r="SD30" s="34">
        <f>IF(ISERROR(VLOOKUP(SD$3,[2]分国家汇总!$A:$AW,$A30,FALSE)),"",VLOOKUP(SD$3,[2]分国家汇总!$A:$AW,$A30,FALSE))</f>
        <v>142.65242000000001</v>
      </c>
      <c r="SE30" s="34">
        <f>IF(ISERROR(VLOOKUP(SE$3,[2]分国家汇总!$A:$AW,$A30,FALSE)),"",VLOOKUP(SE$3,[2]分国家汇总!$A:$AW,$A30,FALSE))</f>
        <v>180.51204000000001</v>
      </c>
      <c r="SF30" s="34">
        <f>IF(ISERROR(VLOOKUP(SF$3,[2]分国家汇总!$A:$AW,$A30,FALSE)),"",VLOOKUP(SF$3,[2]分国家汇总!$A:$AW,$A30,FALSE))</f>
        <v>-34.578508999999997</v>
      </c>
      <c r="SG30" s="34">
        <f>IF(ISERROR(VLOOKUP(SG$3,[2]分国家汇总!$A:$AW,$A30,FALSE)),"",VLOOKUP(SG$3,[2]分国家汇总!$A:$AW,$A30,FALSE))</f>
        <v>168.82185100000001</v>
      </c>
      <c r="SH30" s="34">
        <f>IF(ISERROR(VLOOKUP(SH$3,[2]分国家汇总!$A:$AW,$A30,FALSE)),"",VLOOKUP(SH$3,[2]分国家汇总!$A:$AW,$A30,FALSE))</f>
        <v>689.36301000000003</v>
      </c>
      <c r="SI30" s="34">
        <f>IF(ISERROR(VLOOKUP(SI$3,[2]分国家汇总!$A:$AW,$A30,FALSE)),"",VLOOKUP(SI$3,[2]分国家汇总!$A:$AW,$A30,FALSE))</f>
        <v>209.95225400000001</v>
      </c>
      <c r="SJ30" s="34">
        <f>IF(ISERROR(VLOOKUP(SJ$3,[2]分国家汇总!$A:$AW,$A30,FALSE)),"",VLOOKUP(SJ$3,[2]分国家汇总!$A:$AW,$A30,FALSE))</f>
        <v>115.657973</v>
      </c>
      <c r="SK30" s="34">
        <f>IF(ISERROR(VLOOKUP(SK$3,[2]分国家汇总!$A:$AW,$A30,FALSE)),"",VLOOKUP(SK$3,[2]分国家汇总!$A:$AW,$A30,FALSE))</f>
        <v>135.43011000000001</v>
      </c>
      <c r="SL30" s="34">
        <f>IF(ISERROR(VLOOKUP(SL$3,[2]分国家汇总!$A:$AW,$A30,FALSE)),"",VLOOKUP(SL$3,[2]分国家汇总!$A:$AW,$A30,FALSE))</f>
        <v>202.43537000000001</v>
      </c>
      <c r="SM30" s="34">
        <f>IF(ISERROR(VLOOKUP(SM$3,[2]分国家汇总!$A:$AW,$A30,FALSE)),"",VLOOKUP(SM$3,[2]分国家汇总!$A:$AW,$A30,FALSE))</f>
        <v>190.44774100000001</v>
      </c>
      <c r="SN30" s="34">
        <f>IF(ISERROR(VLOOKUP(SN$3,[2]分国家汇总!$A:$AW,$A30,FALSE)),"",VLOOKUP(SN$3,[2]分国家汇总!$A:$AW,$A30,FALSE))</f>
        <v>845.06224299999997</v>
      </c>
      <c r="SO30" s="34">
        <f>IF(ISERROR(VLOOKUP(SO$3,[2]分国家汇总!$A:$AW,$A30,FALSE)),"",VLOOKUP(SO$3,[2]分国家汇总!$A:$AW,$A30,FALSE))</f>
        <v>962.84393599999999</v>
      </c>
      <c r="SP30" s="34">
        <f>IF(ISERROR(VLOOKUP(SP$3,[2]分国家汇总!$A:$AW,$A30,FALSE)),"",VLOOKUP(SP$3,[2]分国家汇总!$A:$AW,$A30,FALSE))</f>
        <v>729.58450800000003</v>
      </c>
      <c r="SQ30" s="34">
        <f>IF(ISERROR(VLOOKUP(SQ$3,[2]分国家汇总!$A:$AW,$A30,FALSE)),"",VLOOKUP(SQ$3,[2]分国家汇总!$A:$AW,$A30,FALSE))</f>
        <v>558.606899</v>
      </c>
      <c r="SR30" s="34">
        <f>IF(ISERROR(VLOOKUP(SR$3,[2]分国家汇总!$A:$AW,$A30,FALSE)),"",VLOOKUP(SR$3,[2]分国家汇总!$A:$AW,$A30,FALSE))</f>
        <v>1680.1790940000001</v>
      </c>
      <c r="SS30" s="34">
        <f>IF(ISERROR(VLOOKUP(SS$3,[2]分国家汇总!$A:$AW,$A30,FALSE)),"",VLOOKUP(SS$3,[2]分国家汇总!$A:$AW,$A30,FALSE))</f>
        <v>75.689729</v>
      </c>
      <c r="ST30" s="34">
        <f>IF(ISERROR(VLOOKUP(ST$3,[2]分国家汇总!$A:$AW,$A30,FALSE)),"",VLOOKUP(ST$3,[2]分国家汇总!$A:$AW,$A30,FALSE))</f>
        <v>221.489304</v>
      </c>
      <c r="SU30" s="34">
        <f>IF(ISERROR(VLOOKUP(SU$3,[2]分国家汇总!$A:$AW,$A30,FALSE)),"",VLOOKUP(SU$3,[2]分国家汇总!$A:$AW,$A30,FALSE))</f>
        <v>851.14972</v>
      </c>
      <c r="SV30" s="34">
        <f>IF(ISERROR(VLOOKUP(SV$3,[2]分国家汇总!$A:$AW,$A30,FALSE)),"",VLOOKUP(SV$3,[2]分国家汇总!$A:$AW,$A30,FALSE))</f>
        <v>1010.749065</v>
      </c>
      <c r="SW30" s="34">
        <f>IF(ISERROR(VLOOKUP(SW$3,[2]分国家汇总!$A:$AW,$A30,FALSE)),"",VLOOKUP(SW$3,[2]分国家汇总!$A:$AW,$A30,FALSE))</f>
        <v>1161.036218</v>
      </c>
      <c r="SX30" s="34">
        <f>IF(ISERROR(VLOOKUP(SX$3,[2]分国家汇总!$A:$AW,$A30,FALSE)),"",VLOOKUP(SX$3,[2]分国家汇总!$A:$AW,$A30,FALSE))</f>
        <v>660.11791900000003</v>
      </c>
      <c r="SY30" s="34">
        <f>IF(ISERROR(VLOOKUP(SY$3,[2]分国家汇总!$A:$AW,$A30,FALSE)),"",VLOOKUP(SY$3,[2]分国家汇总!$A:$AW,$A30,FALSE))</f>
        <v>804.48089700000003</v>
      </c>
      <c r="SZ30" s="34">
        <f>IF(ISERROR(VLOOKUP(SZ$3,[2]分国家汇总!$A:$AW,$A30,FALSE)),"",VLOOKUP(SZ$3,[2]分国家汇总!$A:$AW,$A30,FALSE))</f>
        <v>1115.8318489999999</v>
      </c>
      <c r="TA30" s="34">
        <f>IF(ISERROR(VLOOKUP(TA$3,[2]分国家汇总!$A:$AW,$A30,FALSE)),"",VLOOKUP(TA$3,[2]分国家汇总!$A:$AW,$A30,FALSE))</f>
        <v>1432.395008</v>
      </c>
      <c r="TB30" s="34">
        <f>IF(ISERROR(VLOOKUP(TB$3,[2]分国家汇总!$A:$AW,$A30,FALSE)),"",VLOOKUP(TB$3,[2]分国家汇总!$A:$AW,$A30,FALSE))</f>
        <v>754.493922</v>
      </c>
      <c r="TC30" s="34">
        <f>IF(ISERROR(VLOOKUP(TC$3,[2]分国家汇总!$A:$AW,$A30,FALSE)),"",VLOOKUP(TC$3,[2]分国家汇总!$A:$AW,$A30,FALSE))</f>
        <v>811.69154900000001</v>
      </c>
      <c r="TD30" s="34">
        <f>IF(ISERROR(VLOOKUP(TD$3,[2]分国家汇总!$A:$AW,$A30,FALSE)),"",VLOOKUP(TD$3,[2]分国家汇总!$A:$AW,$A30,FALSE))</f>
        <v>381.43116900000001</v>
      </c>
      <c r="TE30" s="34">
        <f>IF(ISERROR(VLOOKUP(TE$3,[2]分国家汇总!$A:$AW,$A30,FALSE)),"",VLOOKUP(TE$3,[2]分国家汇总!$A:$AW,$A30,FALSE))</f>
        <v>1042.5264070000001</v>
      </c>
      <c r="TF30" s="34">
        <f>IF(ISERROR(VLOOKUP(TF$3,[2]分国家汇总!$A:$AW,$A30,FALSE)),"",VLOOKUP(TF$3,[2]分国家汇总!$A:$AW,$A30,FALSE))</f>
        <v>218.71704299999999</v>
      </c>
      <c r="TG30" s="34">
        <f>IF(ISERROR(VLOOKUP(TG$3,[2]分国家汇总!$A:$AW,$A30,FALSE)),"",VLOOKUP(TG$3,[2]分国家汇总!$A:$AW,$A30,FALSE))</f>
        <v>534.82897400000002</v>
      </c>
    </row>
    <row r="31" spans="1:527" s="32" customFormat="1" ht="15" x14ac:dyDescent="0.2">
      <c r="A31" s="28">
        <f>A8-1</f>
        <v>26</v>
      </c>
      <c r="B31" s="29"/>
      <c r="C31" s="30"/>
      <c r="D31" s="33" t="s">
        <v>61</v>
      </c>
      <c r="E31" s="34" t="e">
        <f>VLOOKUP(E$3,[2]分国家汇总!$A:$AW,$A31,FALSE)</f>
        <v>#N/A</v>
      </c>
      <c r="F31" s="34" t="e">
        <f>VLOOKUP(F$3,[2]分国家汇总!$A:$AW,$A31,FALSE)</f>
        <v>#N/A</v>
      </c>
      <c r="G31" s="34" t="e">
        <f>VLOOKUP(G$3,[2]分国家汇总!$A:$AW,$A31,FALSE)</f>
        <v>#N/A</v>
      </c>
      <c r="H31" s="34" t="e">
        <f>VLOOKUP(H$3,[2]分国家汇总!$A:$AW,$A31,FALSE)</f>
        <v>#N/A</v>
      </c>
      <c r="I31" s="34" t="e">
        <f>VLOOKUP(I$3,[2]分国家汇总!$A:$AW,$A31,FALSE)</f>
        <v>#N/A</v>
      </c>
      <c r="J31" s="34" t="e">
        <f>VLOOKUP(J$3,[2]分国家汇总!$A:$AW,$A31,FALSE)</f>
        <v>#N/A</v>
      </c>
      <c r="K31" s="34" t="e">
        <f>VLOOKUP(K$3,[2]分国家汇总!$A:$AW,$A31,FALSE)</f>
        <v>#N/A</v>
      </c>
      <c r="L31" s="34" t="e">
        <f>VLOOKUP(L$3,[2]分国家汇总!$A:$AW,$A31,FALSE)</f>
        <v>#N/A</v>
      </c>
      <c r="M31" s="34" t="e">
        <f>VLOOKUP(M$3,[2]分国家汇总!$A:$AW,$A31,FALSE)</f>
        <v>#N/A</v>
      </c>
      <c r="N31" s="34" t="e">
        <f>VLOOKUP(N$3,[2]分国家汇总!$A:$AW,$A31,FALSE)</f>
        <v>#N/A</v>
      </c>
      <c r="O31" s="34" t="e">
        <f>VLOOKUP(O$3,[2]分国家汇总!$A:$AW,$A31,FALSE)</f>
        <v>#N/A</v>
      </c>
      <c r="P31" s="34" t="e">
        <f>VLOOKUP(P$3,[2]分国家汇总!$A:$AW,$A31,FALSE)</f>
        <v>#N/A</v>
      </c>
      <c r="Q31" s="34" t="e">
        <f>VLOOKUP(Q$3,[2]分国家汇总!$A:$AW,$A31,FALSE)</f>
        <v>#N/A</v>
      </c>
      <c r="R31" s="34" t="e">
        <f>VLOOKUP(R$3,[2]分国家汇总!$A:$AW,$A31,FALSE)</f>
        <v>#N/A</v>
      </c>
      <c r="S31" s="34" t="e">
        <f>VLOOKUP(S$3,[2]分国家汇总!$A:$AW,$A31,FALSE)</f>
        <v>#N/A</v>
      </c>
      <c r="T31" s="34" t="e">
        <f>VLOOKUP(T$3,[2]分国家汇总!$A:$AW,$A31,FALSE)</f>
        <v>#N/A</v>
      </c>
      <c r="U31" s="34" t="e">
        <f>VLOOKUP(U$3,[2]分国家汇总!$A:$AW,$A31,FALSE)</f>
        <v>#N/A</v>
      </c>
      <c r="V31" s="34" t="e">
        <f>VLOOKUP(V$3,[2]分国家汇总!$A:$AW,$A31,FALSE)</f>
        <v>#N/A</v>
      </c>
      <c r="W31" s="34" t="e">
        <f>VLOOKUP(W$3,[2]分国家汇总!$A:$AW,$A31,FALSE)</f>
        <v>#N/A</v>
      </c>
      <c r="X31" s="34" t="e">
        <f>VLOOKUP(X$3,[2]分国家汇总!$A:$AW,$A31,FALSE)</f>
        <v>#N/A</v>
      </c>
      <c r="Y31" s="34" t="e">
        <f>VLOOKUP(Y$3,[2]分国家汇总!$A:$AW,$A31,FALSE)</f>
        <v>#N/A</v>
      </c>
      <c r="Z31" s="34" t="e">
        <f>VLOOKUP(Z$3,[2]分国家汇总!$A:$AW,$A31,FALSE)</f>
        <v>#N/A</v>
      </c>
      <c r="AA31" s="34" t="e">
        <f>VLOOKUP(AA$3,[2]分国家汇总!$A:$AW,$A31,FALSE)</f>
        <v>#N/A</v>
      </c>
      <c r="AB31" s="34" t="e">
        <f>VLOOKUP(AB$3,[2]分国家汇总!$A:$AW,$A31,FALSE)</f>
        <v>#N/A</v>
      </c>
      <c r="AC31" s="34" t="e">
        <f>VLOOKUP(AC$3,[2]分国家汇总!$A:$AW,$A31,FALSE)</f>
        <v>#N/A</v>
      </c>
      <c r="AD31" s="34" t="e">
        <f>VLOOKUP(AD$3,[2]分国家汇总!$A:$AW,$A31,FALSE)</f>
        <v>#N/A</v>
      </c>
      <c r="AE31" s="34" t="e">
        <f>VLOOKUP(AE$3,[2]分国家汇总!$A:$AW,$A31,FALSE)</f>
        <v>#N/A</v>
      </c>
      <c r="AF31" s="34" t="e">
        <f>VLOOKUP(AF$3,[2]分国家汇总!$A:$AW,$A31,FALSE)</f>
        <v>#N/A</v>
      </c>
      <c r="AG31" s="34" t="e">
        <f>VLOOKUP(AG$3,[2]分国家汇总!$A:$AW,$A31,FALSE)</f>
        <v>#N/A</v>
      </c>
      <c r="AH31" s="34" t="e">
        <f>VLOOKUP(AH$3,[2]分国家汇总!$A:$AW,$A31,FALSE)</f>
        <v>#N/A</v>
      </c>
      <c r="AI31" s="34" t="e">
        <f>VLOOKUP(AI$3,[2]分国家汇总!$A:$AW,$A31,FALSE)</f>
        <v>#N/A</v>
      </c>
      <c r="AJ31" s="34" t="e">
        <f>VLOOKUP(AJ$3,[2]分国家汇总!$A:$AW,$A31,FALSE)</f>
        <v>#N/A</v>
      </c>
      <c r="AK31" s="34" t="e">
        <f>VLOOKUP(AK$3,[2]分国家汇总!$A:$AW,$A31,FALSE)</f>
        <v>#N/A</v>
      </c>
      <c r="AL31" s="34" t="e">
        <f>VLOOKUP(AL$3,[2]分国家汇总!$A:$AW,$A31,FALSE)</f>
        <v>#N/A</v>
      </c>
      <c r="AM31" s="34" t="e">
        <f>VLOOKUP(AM$3,[2]分国家汇总!$A:$AW,$A31,FALSE)</f>
        <v>#N/A</v>
      </c>
      <c r="AN31" s="34" t="e">
        <f>VLOOKUP(AN$3,[2]分国家汇总!$A:$AW,$A31,FALSE)</f>
        <v>#N/A</v>
      </c>
      <c r="AO31" s="34" t="e">
        <f>VLOOKUP(AO$3,[2]分国家汇总!$A:$AW,$A31,FALSE)</f>
        <v>#N/A</v>
      </c>
      <c r="AP31" s="34" t="e">
        <f>VLOOKUP(AP$3,[2]分国家汇总!$A:$AW,$A31,FALSE)</f>
        <v>#N/A</v>
      </c>
      <c r="AQ31" s="34" t="e">
        <f>VLOOKUP(AQ$3,[2]分国家汇总!$A:$AW,$A31,FALSE)</f>
        <v>#N/A</v>
      </c>
      <c r="AR31" s="34" t="e">
        <f>VLOOKUP(AR$3,[2]分国家汇总!$A:$AW,$A31,FALSE)</f>
        <v>#N/A</v>
      </c>
      <c r="AS31" s="34" t="e">
        <f>VLOOKUP(AS$3,[2]分国家汇总!$A:$AW,$A31,FALSE)</f>
        <v>#N/A</v>
      </c>
      <c r="AT31" s="34" t="e">
        <f>VLOOKUP(AT$3,[2]分国家汇总!$A:$AW,$A31,FALSE)</f>
        <v>#N/A</v>
      </c>
      <c r="AU31" s="34" t="e">
        <f>VLOOKUP(AU$3,[2]分国家汇总!$A:$AW,$A31,FALSE)</f>
        <v>#N/A</v>
      </c>
      <c r="AV31" s="34" t="e">
        <f>VLOOKUP(AV$3,[2]分国家汇总!$A:$AW,$A31,FALSE)</f>
        <v>#N/A</v>
      </c>
      <c r="AW31" s="34" t="e">
        <f>VLOOKUP(AW$3,[2]分国家汇总!$A:$AW,$A31,FALSE)</f>
        <v>#N/A</v>
      </c>
      <c r="AX31" s="34" t="e">
        <f>VLOOKUP(AX$3,[2]分国家汇总!$A:$AW,$A31,FALSE)</f>
        <v>#N/A</v>
      </c>
      <c r="AY31" s="34" t="e">
        <f>VLOOKUP(AY$3,[2]分国家汇总!$A:$AW,$A31,FALSE)</f>
        <v>#N/A</v>
      </c>
      <c r="AZ31" s="34" t="e">
        <f>VLOOKUP(AZ$3,[2]分国家汇总!$A:$AW,$A31,FALSE)</f>
        <v>#N/A</v>
      </c>
      <c r="BA31" s="34" t="e">
        <f>VLOOKUP(BA$3,[2]分国家汇总!$A:$AW,$A31,FALSE)</f>
        <v>#N/A</v>
      </c>
      <c r="BB31" s="34" t="e">
        <f>VLOOKUP(BB$3,[2]分国家汇总!$A:$AW,$A31,FALSE)</f>
        <v>#N/A</v>
      </c>
      <c r="BC31" s="34" t="e">
        <f>VLOOKUP(BC$3,[2]分国家汇总!$A:$AW,$A31,FALSE)</f>
        <v>#N/A</v>
      </c>
      <c r="BD31" s="34" t="e">
        <f>VLOOKUP(BD$3,[2]分国家汇总!$A:$AW,$A31,FALSE)</f>
        <v>#N/A</v>
      </c>
      <c r="BE31" s="34" t="e">
        <f>VLOOKUP(BE$3,[2]分国家汇总!$A:$AW,$A31,FALSE)</f>
        <v>#N/A</v>
      </c>
      <c r="BF31" s="34" t="e">
        <f>VLOOKUP(BF$3,[2]分国家汇总!$A:$AW,$A31,FALSE)</f>
        <v>#N/A</v>
      </c>
      <c r="BG31" s="34" t="e">
        <f>VLOOKUP(BG$3,[2]分国家汇总!$A:$AW,$A31,FALSE)</f>
        <v>#N/A</v>
      </c>
      <c r="BH31" s="34" t="e">
        <f>VLOOKUP(BH$3,[2]分国家汇总!$A:$AW,$A31,FALSE)</f>
        <v>#N/A</v>
      </c>
      <c r="BI31" s="34" t="e">
        <f>VLOOKUP(BI$3,[2]分国家汇总!$A:$AW,$A31,FALSE)</f>
        <v>#N/A</v>
      </c>
      <c r="BJ31" s="34" t="e">
        <f>VLOOKUP(BJ$3,[2]分国家汇总!$A:$AW,$A31,FALSE)</f>
        <v>#N/A</v>
      </c>
      <c r="BK31" s="34" t="e">
        <f>VLOOKUP(BK$3,[2]分国家汇总!$A:$AW,$A31,FALSE)</f>
        <v>#N/A</v>
      </c>
      <c r="BL31" s="34" t="e">
        <f>VLOOKUP(BL$3,[2]分国家汇总!$A:$AW,$A31,FALSE)</f>
        <v>#N/A</v>
      </c>
      <c r="BM31" s="34" t="e">
        <f>VLOOKUP(BM$3,[2]分国家汇总!$A:$AW,$A31,FALSE)</f>
        <v>#N/A</v>
      </c>
      <c r="BN31" s="34" t="e">
        <f>VLOOKUP(BN$3,[2]分国家汇总!$A:$AW,$A31,FALSE)</f>
        <v>#N/A</v>
      </c>
      <c r="BO31" s="34" t="e">
        <f>VLOOKUP(BO$3,[2]分国家汇总!$A:$AW,$A31,FALSE)</f>
        <v>#N/A</v>
      </c>
      <c r="BP31" s="34" t="e">
        <f>VLOOKUP(BP$3,[2]分国家汇总!$A:$AW,$A31,FALSE)</f>
        <v>#N/A</v>
      </c>
      <c r="BQ31" s="34" t="e">
        <f>VLOOKUP(BQ$3,[2]分国家汇总!$A:$AW,$A31,FALSE)</f>
        <v>#N/A</v>
      </c>
      <c r="BR31" s="34" t="e">
        <f>VLOOKUP(BR$3,[2]分国家汇总!$A:$AW,$A31,FALSE)</f>
        <v>#N/A</v>
      </c>
      <c r="BS31" s="34" t="e">
        <f>VLOOKUP(BS$3,[2]分国家汇总!$A:$AW,$A31,FALSE)</f>
        <v>#N/A</v>
      </c>
      <c r="BT31" s="34" t="e">
        <f>VLOOKUP(BT$3,[2]分国家汇总!$A:$AW,$A31,FALSE)</f>
        <v>#N/A</v>
      </c>
      <c r="BU31" s="34" t="e">
        <f>VLOOKUP(BU$3,[2]分国家汇总!$A:$AW,$A31,FALSE)</f>
        <v>#N/A</v>
      </c>
      <c r="BV31" s="34" t="e">
        <f>VLOOKUP(BV$3,[2]分国家汇总!$A:$AW,$A31,FALSE)</f>
        <v>#N/A</v>
      </c>
      <c r="BW31" s="34" t="e">
        <f>VLOOKUP(BW$3,[2]分国家汇总!$A:$AW,$A31,FALSE)</f>
        <v>#N/A</v>
      </c>
      <c r="BX31" s="34" t="e">
        <f>VLOOKUP(BX$3,[2]分国家汇总!$A:$AW,$A31,FALSE)</f>
        <v>#N/A</v>
      </c>
      <c r="BY31" s="34" t="e">
        <f>VLOOKUP(BY$3,[2]分国家汇总!$A:$AW,$A31,FALSE)</f>
        <v>#N/A</v>
      </c>
      <c r="BZ31" s="34" t="e">
        <f>VLOOKUP(BZ$3,[2]分国家汇总!$A:$AW,$A31,FALSE)</f>
        <v>#N/A</v>
      </c>
      <c r="CA31" s="34" t="e">
        <f>VLOOKUP(CA$3,[2]分国家汇总!$A:$AW,$A31,FALSE)</f>
        <v>#N/A</v>
      </c>
      <c r="CB31" s="34" t="e">
        <f>VLOOKUP(CB$3,[2]分国家汇总!$A:$AW,$A31,FALSE)</f>
        <v>#N/A</v>
      </c>
      <c r="CC31" s="34" t="e">
        <f>VLOOKUP(CC$3,[2]分国家汇总!$A:$AW,$A31,FALSE)</f>
        <v>#N/A</v>
      </c>
      <c r="CD31" s="34" t="e">
        <f>VLOOKUP(CD$3,[2]分国家汇总!$A:$AW,$A31,FALSE)</f>
        <v>#N/A</v>
      </c>
      <c r="CE31" s="34" t="e">
        <f>VLOOKUP(CE$3,[2]分国家汇总!$A:$AW,$A31,FALSE)</f>
        <v>#N/A</v>
      </c>
      <c r="CF31" s="34" t="e">
        <f>VLOOKUP(CF$3,[2]分国家汇总!$A:$AW,$A31,FALSE)</f>
        <v>#N/A</v>
      </c>
      <c r="CG31" s="34" t="e">
        <f>VLOOKUP(CG$3,[2]分国家汇总!$A:$AW,$A31,FALSE)</f>
        <v>#N/A</v>
      </c>
      <c r="CH31" s="34" t="e">
        <f>VLOOKUP(CH$3,[2]分国家汇总!$A:$AW,$A31,FALSE)</f>
        <v>#N/A</v>
      </c>
      <c r="CI31" s="34" t="e">
        <f>VLOOKUP(CI$3,[2]分国家汇总!$A:$AW,$A31,FALSE)</f>
        <v>#N/A</v>
      </c>
      <c r="CJ31" s="34" t="e">
        <f>VLOOKUP(CJ$3,[2]分国家汇总!$A:$AW,$A31,FALSE)</f>
        <v>#N/A</v>
      </c>
      <c r="CK31" s="34" t="e">
        <f>VLOOKUP(CK$3,[2]分国家汇总!$A:$AW,$A31,FALSE)</f>
        <v>#N/A</v>
      </c>
      <c r="CL31" s="34" t="e">
        <f>VLOOKUP(CL$3,[2]分国家汇总!$A:$AW,$A31,FALSE)</f>
        <v>#N/A</v>
      </c>
      <c r="CM31" s="34" t="e">
        <f>VLOOKUP(CM$3,[2]分国家汇总!$A:$AW,$A31,FALSE)</f>
        <v>#N/A</v>
      </c>
      <c r="CN31" s="34" t="e">
        <f>VLOOKUP(CN$3,[2]分国家汇总!$A:$AW,$A31,FALSE)</f>
        <v>#N/A</v>
      </c>
      <c r="CO31" s="34" t="e">
        <f>VLOOKUP(CO$3,[2]分国家汇总!$A:$AW,$A31,FALSE)</f>
        <v>#N/A</v>
      </c>
      <c r="CP31" s="34" t="e">
        <f>VLOOKUP(CP$3,[2]分国家汇总!$A:$AW,$A31,FALSE)</f>
        <v>#N/A</v>
      </c>
      <c r="CQ31" s="34" t="e">
        <f>VLOOKUP(CQ$3,[2]分国家汇总!$A:$AW,$A31,FALSE)</f>
        <v>#N/A</v>
      </c>
      <c r="CR31" s="34" t="e">
        <f>VLOOKUP(CR$3,[2]分国家汇总!$A:$AW,$A31,FALSE)</f>
        <v>#N/A</v>
      </c>
      <c r="CS31" s="34" t="e">
        <f>VLOOKUP(CS$3,[2]分国家汇总!$A:$AW,$A31,FALSE)</f>
        <v>#N/A</v>
      </c>
      <c r="CT31" s="34" t="e">
        <f>VLOOKUP(CT$3,[2]分国家汇总!$A:$AW,$A31,FALSE)</f>
        <v>#N/A</v>
      </c>
      <c r="CU31" s="34" t="e">
        <f>VLOOKUP(CU$3,[2]分国家汇总!$A:$AW,$A31,FALSE)</f>
        <v>#N/A</v>
      </c>
      <c r="CV31" s="34" t="e">
        <f>VLOOKUP(CV$3,[2]分国家汇总!$A:$AW,$A31,FALSE)</f>
        <v>#N/A</v>
      </c>
      <c r="CW31" s="34" t="e">
        <f>VLOOKUP(CW$3,[2]分国家汇总!$A:$AW,$A31,FALSE)</f>
        <v>#N/A</v>
      </c>
      <c r="CX31" s="34" t="e">
        <f>VLOOKUP(CX$3,[2]分国家汇总!$A:$AW,$A31,FALSE)</f>
        <v>#N/A</v>
      </c>
      <c r="CY31" s="34" t="e">
        <f>VLOOKUP(CY$3,[2]分国家汇总!$A:$AW,$A31,FALSE)</f>
        <v>#N/A</v>
      </c>
      <c r="CZ31" s="34" t="e">
        <f>VLOOKUP(CZ$3,[2]分国家汇总!$A:$AW,$A31,FALSE)</f>
        <v>#N/A</v>
      </c>
      <c r="DA31" s="34" t="e">
        <f>VLOOKUP(DA$3,[2]分国家汇总!$A:$AW,$A31,FALSE)</f>
        <v>#N/A</v>
      </c>
      <c r="DB31" s="34" t="e">
        <f>VLOOKUP(DB$3,[2]分国家汇总!$A:$AW,$A31,FALSE)</f>
        <v>#N/A</v>
      </c>
      <c r="DC31" s="34" t="e">
        <f>VLOOKUP(DC$3,[2]分国家汇总!$A:$AW,$A31,FALSE)</f>
        <v>#N/A</v>
      </c>
      <c r="DD31" s="34" t="e">
        <f>VLOOKUP(DD$3,[2]分国家汇总!$A:$AW,$A31,FALSE)</f>
        <v>#N/A</v>
      </c>
      <c r="DE31" s="34" t="e">
        <f>VLOOKUP(DE$3,[2]分国家汇总!$A:$AW,$A31,FALSE)</f>
        <v>#N/A</v>
      </c>
      <c r="DF31" s="34" t="e">
        <f>VLOOKUP(DF$3,[2]分国家汇总!$A:$AW,$A31,FALSE)</f>
        <v>#N/A</v>
      </c>
      <c r="DG31" s="34" t="e">
        <f>VLOOKUP(DG$3,[2]分国家汇总!$A:$AW,$A31,FALSE)</f>
        <v>#N/A</v>
      </c>
      <c r="DH31" s="34" t="e">
        <f>VLOOKUP(DH$3,[2]分国家汇总!$A:$AW,$A31,FALSE)</f>
        <v>#N/A</v>
      </c>
      <c r="DI31" s="34" t="e">
        <f>VLOOKUP(DI$3,[2]分国家汇总!$A:$AW,$A31,FALSE)</f>
        <v>#N/A</v>
      </c>
      <c r="DJ31" s="34" t="e">
        <f>VLOOKUP(DJ$3,[2]分国家汇总!$A:$AW,$A31,FALSE)</f>
        <v>#N/A</v>
      </c>
      <c r="DK31" s="34" t="e">
        <f>VLOOKUP(DK$3,[2]分国家汇总!$A:$AW,$A31,FALSE)</f>
        <v>#N/A</v>
      </c>
      <c r="DL31" s="34" t="e">
        <f>VLOOKUP(DL$3,[2]分国家汇总!$A:$AW,$A31,FALSE)</f>
        <v>#N/A</v>
      </c>
      <c r="DM31" s="34" t="e">
        <f>VLOOKUP(DM$3,[2]分国家汇总!$A:$AW,$A31,FALSE)</f>
        <v>#N/A</v>
      </c>
      <c r="DN31" s="34" t="e">
        <f>VLOOKUP(DN$3,[2]分国家汇总!$A:$AW,$A31,FALSE)</f>
        <v>#N/A</v>
      </c>
      <c r="DO31" s="34" t="e">
        <f>VLOOKUP(DO$3,[2]分国家汇总!$A:$AW,$A31,FALSE)</f>
        <v>#N/A</v>
      </c>
      <c r="DP31" s="34" t="e">
        <f>VLOOKUP(DP$3,[2]分国家汇总!$A:$AW,$A31,FALSE)</f>
        <v>#N/A</v>
      </c>
      <c r="DQ31" s="34" t="e">
        <f>VLOOKUP(DQ$3,[2]分国家汇总!$A:$AW,$A31,FALSE)</f>
        <v>#N/A</v>
      </c>
      <c r="DR31" s="34" t="e">
        <f>VLOOKUP(DR$3,[2]分国家汇总!$A:$AW,$A31,FALSE)</f>
        <v>#N/A</v>
      </c>
      <c r="DS31" s="34" t="e">
        <f>VLOOKUP(DS$3,[2]分国家汇总!$A:$AW,$A31,FALSE)</f>
        <v>#N/A</v>
      </c>
      <c r="DT31" s="34" t="e">
        <f>VLOOKUP(DT$3,[2]分国家汇总!$A:$AW,$A31,FALSE)</f>
        <v>#N/A</v>
      </c>
      <c r="DU31" s="34" t="e">
        <f>VLOOKUP(DU$3,[2]分国家汇总!$A:$AW,$A31,FALSE)</f>
        <v>#N/A</v>
      </c>
      <c r="DV31" s="34" t="e">
        <f>VLOOKUP(DV$3,[2]分国家汇总!$A:$AW,$A31,FALSE)</f>
        <v>#N/A</v>
      </c>
      <c r="DW31" s="34" t="e">
        <f>VLOOKUP(DW$3,[2]分国家汇总!$A:$AW,$A31,FALSE)</f>
        <v>#N/A</v>
      </c>
      <c r="DX31" s="34" t="e">
        <f>VLOOKUP(DX$3,[2]分国家汇总!$A:$AW,$A31,FALSE)</f>
        <v>#N/A</v>
      </c>
      <c r="DY31" s="34" t="e">
        <f>VLOOKUP(DY$3,[2]分国家汇总!$A:$AW,$A31,FALSE)</f>
        <v>#N/A</v>
      </c>
      <c r="DZ31" s="34" t="e">
        <f>VLOOKUP(DZ$3,[2]分国家汇总!$A:$AW,$A31,FALSE)</f>
        <v>#N/A</v>
      </c>
      <c r="EA31" s="34" t="e">
        <f>VLOOKUP(EA$3,[2]分国家汇总!$A:$AW,$A31,FALSE)</f>
        <v>#N/A</v>
      </c>
      <c r="EB31" s="34" t="e">
        <f>VLOOKUP(EB$3,[2]分国家汇总!$A:$AW,$A31,FALSE)</f>
        <v>#N/A</v>
      </c>
      <c r="EC31" s="34" t="e">
        <f>VLOOKUP(EC$3,[2]分国家汇总!$A:$AW,$A31,FALSE)</f>
        <v>#N/A</v>
      </c>
      <c r="ED31" s="34" t="e">
        <f>VLOOKUP(ED$3,[2]分国家汇总!$A:$AW,$A31,FALSE)</f>
        <v>#N/A</v>
      </c>
      <c r="EE31" s="34" t="e">
        <f>VLOOKUP(EE$3,[2]分国家汇总!$A:$AW,$A31,FALSE)</f>
        <v>#N/A</v>
      </c>
      <c r="EF31" s="34" t="e">
        <f>VLOOKUP(EF$3,[2]分国家汇总!$A:$AW,$A31,FALSE)</f>
        <v>#N/A</v>
      </c>
      <c r="EG31" s="34" t="e">
        <f>VLOOKUP(EG$3,[2]分国家汇总!$A:$AW,$A31,FALSE)</f>
        <v>#N/A</v>
      </c>
      <c r="EH31" s="34" t="e">
        <f>VLOOKUP(EH$3,[2]分国家汇总!$A:$AW,$A31,FALSE)</f>
        <v>#N/A</v>
      </c>
      <c r="EI31" s="34" t="e">
        <f>VLOOKUP(EI$3,[2]分国家汇总!$A:$AW,$A31,FALSE)</f>
        <v>#N/A</v>
      </c>
      <c r="EJ31" s="34" t="e">
        <f>VLOOKUP(EJ$3,[2]分国家汇总!$A:$AW,$A31,FALSE)</f>
        <v>#N/A</v>
      </c>
      <c r="EK31" s="34" t="e">
        <f>VLOOKUP(EK$3,[2]分国家汇总!$A:$AW,$A31,FALSE)</f>
        <v>#N/A</v>
      </c>
      <c r="EL31" s="34" t="e">
        <f>VLOOKUP(EL$3,[2]分国家汇总!$A:$AW,$A31,FALSE)</f>
        <v>#N/A</v>
      </c>
      <c r="EM31" s="34" t="e">
        <f>VLOOKUP(EM$3,[2]分国家汇总!$A:$AW,$A31,FALSE)</f>
        <v>#N/A</v>
      </c>
      <c r="EN31" s="34" t="e">
        <f>VLOOKUP(EN$3,[2]分国家汇总!$A:$AW,$A31,FALSE)</f>
        <v>#N/A</v>
      </c>
      <c r="EO31" s="34" t="e">
        <f>VLOOKUP(EO$3,[2]分国家汇总!$A:$AW,$A31,FALSE)</f>
        <v>#N/A</v>
      </c>
      <c r="EP31" s="34" t="e">
        <f>VLOOKUP(EP$3,[2]分国家汇总!$A:$AW,$A31,FALSE)</f>
        <v>#N/A</v>
      </c>
      <c r="EQ31" s="34" t="e">
        <f>VLOOKUP(EQ$3,[2]分国家汇总!$A:$AW,$A31,FALSE)</f>
        <v>#N/A</v>
      </c>
      <c r="ER31" s="34" t="e">
        <f>VLOOKUP(ER$3,[2]分国家汇总!$A:$AW,$A31,FALSE)</f>
        <v>#N/A</v>
      </c>
      <c r="ES31" s="34" t="e">
        <f>VLOOKUP(ES$3,[2]分国家汇总!$A:$AW,$A31,FALSE)</f>
        <v>#N/A</v>
      </c>
      <c r="ET31" s="34" t="e">
        <f>VLOOKUP(ET$3,[2]分国家汇总!$A:$AW,$A31,FALSE)</f>
        <v>#N/A</v>
      </c>
      <c r="EU31" s="34" t="e">
        <f>VLOOKUP(EU$3,[2]分国家汇总!$A:$AW,$A31,FALSE)</f>
        <v>#N/A</v>
      </c>
      <c r="EV31" s="34" t="e">
        <f>VLOOKUP(EV$3,[2]分国家汇总!$A:$AW,$A31,FALSE)</f>
        <v>#N/A</v>
      </c>
      <c r="EW31" s="34" t="e">
        <f>VLOOKUP(EW$3,[2]分国家汇总!$A:$AW,$A31,FALSE)</f>
        <v>#N/A</v>
      </c>
      <c r="EX31" s="34" t="e">
        <f>VLOOKUP(EX$3,[2]分国家汇总!$A:$AW,$A31,FALSE)</f>
        <v>#N/A</v>
      </c>
      <c r="EY31" s="34" t="e">
        <f>VLOOKUP(EY$3,[2]分国家汇总!$A:$AW,$A31,FALSE)</f>
        <v>#N/A</v>
      </c>
      <c r="EZ31" s="34" t="e">
        <f>VLOOKUP(EZ$3,[2]分国家汇总!$A:$AW,$A31,FALSE)</f>
        <v>#N/A</v>
      </c>
      <c r="FA31" s="34" t="e">
        <f>VLOOKUP(FA$3,[2]分国家汇总!$A:$AW,$A31,FALSE)</f>
        <v>#N/A</v>
      </c>
      <c r="FB31" s="34" t="e">
        <f>VLOOKUP(FB$3,[2]分国家汇总!$A:$AW,$A31,FALSE)</f>
        <v>#N/A</v>
      </c>
      <c r="FC31" s="34" t="e">
        <f>VLOOKUP(FC$3,[2]分国家汇总!$A:$AW,$A31,FALSE)</f>
        <v>#N/A</v>
      </c>
      <c r="FD31" s="34" t="e">
        <f>VLOOKUP(FD$3,[2]分国家汇总!$A:$AW,$A31,FALSE)</f>
        <v>#N/A</v>
      </c>
      <c r="FE31" s="34" t="e">
        <f>VLOOKUP(FE$3,[2]分国家汇总!$A:$AW,$A31,FALSE)</f>
        <v>#N/A</v>
      </c>
      <c r="FF31" s="34" t="e">
        <f>VLOOKUP(FF$3,[2]分国家汇总!$A:$AW,$A31,FALSE)</f>
        <v>#N/A</v>
      </c>
      <c r="FG31" s="34" t="e">
        <f>VLOOKUP(FG$3,[2]分国家汇总!$A:$AW,$A31,FALSE)</f>
        <v>#N/A</v>
      </c>
      <c r="FH31" s="34" t="e">
        <f>VLOOKUP(FH$3,[2]分国家汇总!$A:$AW,$A31,FALSE)</f>
        <v>#N/A</v>
      </c>
      <c r="FI31" s="34" t="e">
        <f>VLOOKUP(FI$3,[2]分国家汇总!$A:$AW,$A31,FALSE)</f>
        <v>#N/A</v>
      </c>
      <c r="FJ31" s="34" t="e">
        <f>VLOOKUP(FJ$3,[2]分国家汇总!$A:$AW,$A31,FALSE)</f>
        <v>#N/A</v>
      </c>
      <c r="FK31" s="34" t="e">
        <f>VLOOKUP(FK$3,[2]分国家汇总!$A:$AW,$A31,FALSE)</f>
        <v>#N/A</v>
      </c>
      <c r="FL31" s="34" t="e">
        <f>VLOOKUP(FL$3,[2]分国家汇总!$A:$AW,$A31,FALSE)</f>
        <v>#N/A</v>
      </c>
      <c r="FM31" s="34" t="e">
        <f>VLOOKUP(FM$3,[2]分国家汇总!$A:$AW,$A31,FALSE)</f>
        <v>#N/A</v>
      </c>
      <c r="FN31" s="34" t="e">
        <f>VLOOKUP(FN$3,[2]分国家汇总!$A:$AW,$A31,FALSE)</f>
        <v>#N/A</v>
      </c>
      <c r="FO31" s="34" t="e">
        <f>VLOOKUP(FO$3,[2]分国家汇总!$A:$AW,$A31,FALSE)</f>
        <v>#N/A</v>
      </c>
      <c r="FP31" s="34" t="e">
        <f>VLOOKUP(FP$3,[2]分国家汇总!$A:$AW,$A31,FALSE)</f>
        <v>#N/A</v>
      </c>
      <c r="FQ31" s="34" t="e">
        <f>VLOOKUP(FQ$3,[2]分国家汇总!$A:$AW,$A31,FALSE)</f>
        <v>#N/A</v>
      </c>
      <c r="FR31" s="34" t="e">
        <f>VLOOKUP(FR$3,[2]分国家汇总!$A:$AW,$A31,FALSE)</f>
        <v>#N/A</v>
      </c>
      <c r="FS31" s="34" t="e">
        <f>VLOOKUP(FS$3,[2]分国家汇总!$A:$AW,$A31,FALSE)</f>
        <v>#N/A</v>
      </c>
      <c r="FT31" s="34" t="e">
        <f>VLOOKUP(FT$3,[2]分国家汇总!$A:$AW,$A31,FALSE)</f>
        <v>#N/A</v>
      </c>
      <c r="FU31" s="34" t="e">
        <f>VLOOKUP(FU$3,[2]分国家汇总!$A:$AW,$A31,FALSE)</f>
        <v>#N/A</v>
      </c>
      <c r="FV31" s="34" t="e">
        <f>VLOOKUP(FV$3,[2]分国家汇总!$A:$AW,$A31,FALSE)</f>
        <v>#N/A</v>
      </c>
      <c r="FW31" s="34" t="e">
        <f>VLOOKUP(FW$3,[2]分国家汇总!$A:$AW,$A31,FALSE)</f>
        <v>#N/A</v>
      </c>
      <c r="FX31" s="34" t="e">
        <f>VLOOKUP(FX$3,[2]分国家汇总!$A:$AW,$A31,FALSE)</f>
        <v>#N/A</v>
      </c>
      <c r="FY31" s="34" t="e">
        <f>VLOOKUP(FY$3,[2]分国家汇总!$A:$AW,$A31,FALSE)</f>
        <v>#N/A</v>
      </c>
      <c r="FZ31" s="34" t="e">
        <f>VLOOKUP(FZ$3,[2]分国家汇总!$A:$AW,$A31,FALSE)</f>
        <v>#N/A</v>
      </c>
      <c r="GA31" s="34" t="e">
        <f>VLOOKUP(GA$3,[2]分国家汇总!$A:$AW,$A31,FALSE)</f>
        <v>#N/A</v>
      </c>
      <c r="GB31" s="34" t="e">
        <f>VLOOKUP(GB$3,[2]分国家汇总!$A:$AW,$A31,FALSE)</f>
        <v>#N/A</v>
      </c>
      <c r="GC31" s="34" t="e">
        <f>VLOOKUP(GC$3,[2]分国家汇总!$A:$AW,$A31,FALSE)</f>
        <v>#N/A</v>
      </c>
      <c r="GD31" s="34" t="e">
        <f>VLOOKUP(GD$3,[2]分国家汇总!$A:$AW,$A31,FALSE)</f>
        <v>#N/A</v>
      </c>
      <c r="GE31" s="34" t="e">
        <f>VLOOKUP(GE$3,[2]分国家汇总!$A:$AW,$A31,FALSE)</f>
        <v>#N/A</v>
      </c>
      <c r="GF31" s="34" t="e">
        <f>VLOOKUP(GF$3,[2]分国家汇总!$A:$AW,$A31,FALSE)</f>
        <v>#N/A</v>
      </c>
      <c r="GG31" s="34" t="e">
        <f>VLOOKUP(GG$3,[2]分国家汇总!$A:$AW,$A31,FALSE)</f>
        <v>#N/A</v>
      </c>
      <c r="GH31" s="34" t="e">
        <f>VLOOKUP(GH$3,[2]分国家汇总!$A:$AW,$A31,FALSE)</f>
        <v>#N/A</v>
      </c>
      <c r="GI31" s="34" t="e">
        <f>VLOOKUP(GI$3,[2]分国家汇总!$A:$AW,$A31,FALSE)</f>
        <v>#N/A</v>
      </c>
      <c r="GJ31" s="34" t="e">
        <f>VLOOKUP(GJ$3,[2]分国家汇总!$A:$AW,$A31,FALSE)</f>
        <v>#N/A</v>
      </c>
      <c r="GK31" s="34" t="e">
        <f>VLOOKUP(GK$3,[2]分国家汇总!$A:$AW,$A31,FALSE)</f>
        <v>#N/A</v>
      </c>
      <c r="GL31" s="34" t="e">
        <f>VLOOKUP(GL$3,[2]分国家汇总!$A:$AW,$A31,FALSE)</f>
        <v>#N/A</v>
      </c>
      <c r="GM31" s="34" t="e">
        <f>VLOOKUP(GM$3,[2]分国家汇总!$A:$AW,$A31,FALSE)</f>
        <v>#N/A</v>
      </c>
      <c r="GN31" s="34" t="e">
        <f>VLOOKUP(GN$3,[2]分国家汇总!$A:$AW,$A31,FALSE)</f>
        <v>#N/A</v>
      </c>
      <c r="GO31" s="34" t="e">
        <f>VLOOKUP(GO$3,[2]分国家汇总!$A:$AW,$A31,FALSE)</f>
        <v>#N/A</v>
      </c>
      <c r="GP31" s="34" t="e">
        <f>VLOOKUP(GP$3,[2]分国家汇总!$A:$AW,$A31,FALSE)</f>
        <v>#N/A</v>
      </c>
      <c r="GQ31" s="34" t="e">
        <f>VLOOKUP(GQ$3,[2]分国家汇总!$A:$AW,$A31,FALSE)</f>
        <v>#N/A</v>
      </c>
      <c r="GR31" s="34" t="e">
        <f>VLOOKUP(GR$3,[2]分国家汇总!$A:$AW,$A31,FALSE)</f>
        <v>#N/A</v>
      </c>
      <c r="GS31" s="34" t="e">
        <f>VLOOKUP(GS$3,[2]分国家汇总!$A:$AW,$A31,FALSE)</f>
        <v>#N/A</v>
      </c>
      <c r="GT31" s="34" t="e">
        <f>VLOOKUP(GT$3,[2]分国家汇总!$A:$AW,$A31,FALSE)</f>
        <v>#N/A</v>
      </c>
      <c r="GU31" s="34" t="e">
        <f>VLOOKUP(GU$3,[2]分国家汇总!$A:$AW,$A31,FALSE)</f>
        <v>#N/A</v>
      </c>
      <c r="GV31" s="34" t="e">
        <f>VLOOKUP(GV$3,[2]分国家汇总!$A:$AW,$A31,FALSE)</f>
        <v>#N/A</v>
      </c>
      <c r="GW31" s="34" t="e">
        <f>VLOOKUP(GW$3,[2]分国家汇总!$A:$AW,$A31,FALSE)</f>
        <v>#N/A</v>
      </c>
      <c r="GX31" s="34" t="e">
        <f>VLOOKUP(GX$3,[2]分国家汇总!$A:$AW,$A31,FALSE)</f>
        <v>#N/A</v>
      </c>
      <c r="GY31" s="34" t="e">
        <f>VLOOKUP(GY$3,[2]分国家汇总!$A:$AW,$A31,FALSE)</f>
        <v>#N/A</v>
      </c>
      <c r="GZ31" s="34" t="e">
        <f>VLOOKUP(GZ$3,[2]分国家汇总!$A:$AW,$A31,FALSE)</f>
        <v>#N/A</v>
      </c>
      <c r="HA31" s="34" t="e">
        <f>VLOOKUP(HA$3,[2]分国家汇总!$A:$AW,$A31,FALSE)</f>
        <v>#N/A</v>
      </c>
      <c r="HB31" s="34" t="e">
        <f>VLOOKUP(HB$3,[2]分国家汇总!$A:$AW,$A31,FALSE)</f>
        <v>#N/A</v>
      </c>
      <c r="HC31" s="34" t="e">
        <f>VLOOKUP(HC$3,[2]分国家汇总!$A:$AW,$A31,FALSE)</f>
        <v>#N/A</v>
      </c>
      <c r="HD31" s="34" t="e">
        <f>VLOOKUP(HD$3,[2]分国家汇总!$A:$AW,$A31,FALSE)</f>
        <v>#N/A</v>
      </c>
      <c r="HE31" s="34" t="e">
        <f>VLOOKUP(HE$3,[2]分国家汇总!$A:$AW,$A31,FALSE)</f>
        <v>#N/A</v>
      </c>
      <c r="HF31" s="34" t="e">
        <f>VLOOKUP(HF$3,[2]分国家汇总!$A:$AW,$A31,FALSE)</f>
        <v>#N/A</v>
      </c>
      <c r="HG31" s="34" t="e">
        <f>VLOOKUP(HG$3,[2]分国家汇总!$A:$AW,$A31,FALSE)</f>
        <v>#N/A</v>
      </c>
      <c r="HH31" s="34" t="e">
        <f>VLOOKUP(HH$3,[2]分国家汇总!$A:$AW,$A31,FALSE)</f>
        <v>#N/A</v>
      </c>
      <c r="HI31" s="34" t="e">
        <f>VLOOKUP(HI$3,[2]分国家汇总!$A:$AW,$A31,FALSE)</f>
        <v>#N/A</v>
      </c>
      <c r="HJ31" s="34" t="e">
        <f>VLOOKUP(HJ$3,[2]分国家汇总!$A:$AW,$A31,FALSE)</f>
        <v>#N/A</v>
      </c>
      <c r="HK31" s="34" t="e">
        <f>VLOOKUP(HK$3,[2]分国家汇总!$A:$AW,$A31,FALSE)</f>
        <v>#N/A</v>
      </c>
      <c r="HL31" s="34" t="e">
        <f>VLOOKUP(HL$3,[2]分国家汇总!$A:$AW,$A31,FALSE)</f>
        <v>#N/A</v>
      </c>
      <c r="HM31" s="34" t="e">
        <f>VLOOKUP(HM$3,[2]分国家汇总!$A:$AW,$A31,FALSE)</f>
        <v>#N/A</v>
      </c>
      <c r="HN31" s="34" t="e">
        <f>VLOOKUP(HN$3,[2]分国家汇总!$A:$AW,$A31,FALSE)</f>
        <v>#N/A</v>
      </c>
      <c r="HO31" s="34" t="e">
        <f>VLOOKUP(HO$3,[2]分国家汇总!$A:$AW,$A31,FALSE)</f>
        <v>#N/A</v>
      </c>
      <c r="HP31" s="34" t="e">
        <f>VLOOKUP(HP$3,[2]分国家汇总!$A:$AW,$A31,FALSE)</f>
        <v>#N/A</v>
      </c>
      <c r="HQ31" s="34" t="e">
        <f>VLOOKUP(HQ$3,[2]分国家汇总!$A:$AW,$A31,FALSE)</f>
        <v>#N/A</v>
      </c>
      <c r="HR31" s="34" t="e">
        <f>VLOOKUP(HR$3,[2]分国家汇总!$A:$AW,$A31,FALSE)</f>
        <v>#N/A</v>
      </c>
      <c r="HS31" s="34" t="e">
        <f>VLOOKUP(HS$3,[2]分国家汇总!$A:$AW,$A31,FALSE)</f>
        <v>#N/A</v>
      </c>
      <c r="HT31" s="34" t="e">
        <f>VLOOKUP(HT$3,[2]分国家汇总!$A:$AW,$A31,FALSE)</f>
        <v>#N/A</v>
      </c>
      <c r="HU31" s="34" t="e">
        <f>VLOOKUP(HU$3,[2]分国家汇总!$A:$AW,$A31,FALSE)</f>
        <v>#N/A</v>
      </c>
      <c r="HV31" s="34" t="e">
        <f>VLOOKUP(HV$3,[2]分国家汇总!$A:$AW,$A31,FALSE)</f>
        <v>#N/A</v>
      </c>
      <c r="HW31" s="34" t="e">
        <f>VLOOKUP(HW$3,[2]分国家汇总!$A:$AW,$A31,FALSE)</f>
        <v>#N/A</v>
      </c>
      <c r="HX31" s="34" t="e">
        <f>VLOOKUP(HX$3,[2]分国家汇总!$A:$AW,$A31,FALSE)</f>
        <v>#N/A</v>
      </c>
      <c r="HY31" s="34" t="str">
        <f>IF(ISERROR(VLOOKUP(HY$3,[2]分国家汇总!$A:$AW,$A31,FALSE)),"",VLOOKUP(HY$3,[2]分国家汇总!$A:$AW,$A31,FALSE))</f>
        <v/>
      </c>
      <c r="HZ31" s="34" t="str">
        <f>IF(ISERROR(VLOOKUP(HZ$3,[2]分国家汇总!$A:$AW,$A31,FALSE)),"",VLOOKUP(HZ$3,[2]分国家汇总!$A:$AW,$A31,FALSE))</f>
        <v/>
      </c>
      <c r="IA31" s="34" t="str">
        <f>IF(ISERROR(VLOOKUP(IA$3,[2]分国家汇总!$A:$AW,$A31,FALSE)),"",VLOOKUP(IA$3,[2]分国家汇总!$A:$AW,$A31,FALSE))</f>
        <v/>
      </c>
      <c r="IB31" s="34" t="str">
        <f>IF(ISERROR(VLOOKUP(IB$3,[2]分国家汇总!$A:$AW,$A31,FALSE)),"",VLOOKUP(IB$3,[2]分国家汇总!$A:$AW,$A31,FALSE))</f>
        <v/>
      </c>
      <c r="IC31" s="34" t="str">
        <f>IF(ISERROR(VLOOKUP(IC$3,[2]分国家汇总!$A:$AW,$A31,FALSE)),"",VLOOKUP(IC$3,[2]分国家汇总!$A:$AW,$A31,FALSE))</f>
        <v/>
      </c>
      <c r="ID31" s="34" t="str">
        <f>IF(ISERROR(VLOOKUP(ID$3,[2]分国家汇总!$A:$AW,$A31,FALSE)),"",VLOOKUP(ID$3,[2]分国家汇总!$A:$AW,$A31,FALSE))</f>
        <v/>
      </c>
      <c r="IE31" s="34" t="str">
        <f>IF(ISERROR(VLOOKUP(IE$3,[2]分国家汇总!$A:$AW,$A31,FALSE)),"",VLOOKUP(IE$3,[2]分国家汇总!$A:$AW,$A31,FALSE))</f>
        <v/>
      </c>
      <c r="IF31" s="34" t="str">
        <f>IF(ISERROR(VLOOKUP(IF$3,[2]分国家汇总!$A:$AW,$A31,FALSE)),"",VLOOKUP(IF$3,[2]分国家汇总!$A:$AW,$A31,FALSE))</f>
        <v/>
      </c>
      <c r="IG31" s="34" t="str">
        <f>IF(ISERROR(VLOOKUP(IG$3,[2]分国家汇总!$A:$AW,$A31,FALSE)),"",VLOOKUP(IG$3,[2]分国家汇总!$A:$AW,$A31,FALSE))</f>
        <v/>
      </c>
      <c r="IH31" s="34" t="str">
        <f>IF(ISERROR(VLOOKUP(IH$3,[2]分国家汇总!$A:$AW,$A31,FALSE)),"",VLOOKUP(IH$3,[2]分国家汇总!$A:$AW,$A31,FALSE))</f>
        <v/>
      </c>
      <c r="II31" s="34" t="str">
        <f>IF(ISERROR(VLOOKUP(II$3,[2]分国家汇总!$A:$AW,$A31,FALSE)),"",VLOOKUP(II$3,[2]分国家汇总!$A:$AW,$A31,FALSE))</f>
        <v/>
      </c>
      <c r="IJ31" s="34" t="str">
        <f>IF(ISERROR(VLOOKUP(IJ$3,[2]分国家汇总!$A:$AW,$A31,FALSE)),"",VLOOKUP(IJ$3,[2]分国家汇总!$A:$AW,$A31,FALSE))</f>
        <v/>
      </c>
      <c r="IK31" s="34" t="str">
        <f>IF(ISERROR(VLOOKUP(IK$3,[2]分国家汇总!$A:$AW,$A31,FALSE)),"",VLOOKUP(IK$3,[2]分国家汇总!$A:$AW,$A31,FALSE))</f>
        <v/>
      </c>
      <c r="IL31" s="34" t="str">
        <f>IF(ISERROR(VLOOKUP(IL$3,[2]分国家汇总!$A:$AW,$A31,FALSE)),"",VLOOKUP(IL$3,[2]分国家汇总!$A:$AW,$A31,FALSE))</f>
        <v/>
      </c>
      <c r="IM31" s="34" t="str">
        <f>IF(ISERROR(VLOOKUP(IM$3,[2]分国家汇总!$A:$AW,$A31,FALSE)),"",VLOOKUP(IM$3,[2]分国家汇总!$A:$AW,$A31,FALSE))</f>
        <v/>
      </c>
      <c r="IN31" s="34" t="str">
        <f>IF(ISERROR(VLOOKUP(IN$3,[2]分国家汇总!$A:$AW,$A31,FALSE)),"",VLOOKUP(IN$3,[2]分国家汇总!$A:$AW,$A31,FALSE))</f>
        <v/>
      </c>
      <c r="IO31" s="34" t="str">
        <f>IF(ISERROR(VLOOKUP(IO$3,[2]分国家汇总!$A:$AW,$A31,FALSE)),"",VLOOKUP(IO$3,[2]分国家汇总!$A:$AW,$A31,FALSE))</f>
        <v/>
      </c>
      <c r="IP31" s="34" t="str">
        <f>IF(ISERROR(VLOOKUP(IP$3,[2]分国家汇总!$A:$AW,$A31,FALSE)),"",VLOOKUP(IP$3,[2]分国家汇总!$A:$AW,$A31,FALSE))</f>
        <v/>
      </c>
      <c r="IQ31" s="34" t="str">
        <f>IF(ISERROR(VLOOKUP(IQ$3,[2]分国家汇总!$A:$AW,$A31,FALSE)),"",VLOOKUP(IQ$3,[2]分国家汇总!$A:$AW,$A31,FALSE))</f>
        <v/>
      </c>
      <c r="IR31" s="34" t="str">
        <f>IF(ISERROR(VLOOKUP(IR$3,[2]分国家汇总!$A:$AW,$A31,FALSE)),"",VLOOKUP(IR$3,[2]分国家汇总!$A:$AW,$A31,FALSE))</f>
        <v/>
      </c>
      <c r="IS31" s="34" t="str">
        <f>IF(ISERROR(VLOOKUP(IS$3,[2]分国家汇总!$A:$AW,$A31,FALSE)),"",VLOOKUP(IS$3,[2]分国家汇总!$A:$AW,$A31,FALSE))</f>
        <v/>
      </c>
      <c r="IT31" s="34" t="str">
        <f>IF(ISERROR(VLOOKUP(IT$3,[2]分国家汇总!$A:$AW,$A31,FALSE)),"",VLOOKUP(IT$3,[2]分国家汇总!$A:$AW,$A31,FALSE))</f>
        <v/>
      </c>
      <c r="IU31" s="34" t="str">
        <f>IF(ISERROR(VLOOKUP(IU$3,[2]分国家汇总!$A:$AW,$A31,FALSE)),"",VLOOKUP(IU$3,[2]分国家汇总!$A:$AW,$A31,FALSE))</f>
        <v/>
      </c>
      <c r="IV31" s="34" t="str">
        <f>IF(ISERROR(VLOOKUP(IV$3,[2]分国家汇总!$A:$AW,$A31,FALSE)),"",VLOOKUP(IV$3,[2]分国家汇总!$A:$AW,$A31,FALSE))</f>
        <v/>
      </c>
      <c r="IW31" s="34" t="str">
        <f>IF(ISERROR(VLOOKUP(IW$3,[2]分国家汇总!$A:$AW,$A31,FALSE)),"",VLOOKUP(IW$3,[2]分国家汇总!$A:$AW,$A31,FALSE))</f>
        <v/>
      </c>
      <c r="IX31" s="34" t="str">
        <f>IF(ISERROR(VLOOKUP(IX$3,[2]分国家汇总!$A:$AW,$A31,FALSE)),"",VLOOKUP(IX$3,[2]分国家汇总!$A:$AW,$A31,FALSE))</f>
        <v/>
      </c>
      <c r="IY31" s="34" t="str">
        <f>IF(ISERROR(VLOOKUP(IY$3,[2]分国家汇总!$A:$AW,$A31,FALSE)),"",VLOOKUP(IY$3,[2]分国家汇总!$A:$AW,$A31,FALSE))</f>
        <v/>
      </c>
      <c r="IZ31" s="34" t="str">
        <f>IF(ISERROR(VLOOKUP(IZ$3,[2]分国家汇总!$A:$AW,$A31,FALSE)),"",VLOOKUP(IZ$3,[2]分国家汇总!$A:$AW,$A31,FALSE))</f>
        <v/>
      </c>
      <c r="JA31" s="34" t="str">
        <f>IF(ISERROR(VLOOKUP(JA$3,[2]分国家汇总!$A:$AW,$A31,FALSE)),"",VLOOKUP(JA$3,[2]分国家汇总!$A:$AW,$A31,FALSE))</f>
        <v/>
      </c>
      <c r="JB31" s="34" t="str">
        <f>IF(ISERROR(VLOOKUP(JB$3,[2]分国家汇总!$A:$AW,$A31,FALSE)),"",VLOOKUP(JB$3,[2]分国家汇总!$A:$AW,$A31,FALSE))</f>
        <v/>
      </c>
      <c r="JC31" s="34" t="str">
        <f>IF(ISERROR(VLOOKUP(JC$3,[2]分国家汇总!$A:$AW,$A31,FALSE)),"",VLOOKUP(JC$3,[2]分国家汇总!$A:$AW,$A31,FALSE))</f>
        <v/>
      </c>
      <c r="JD31" s="34" t="str">
        <f>IF(ISERROR(VLOOKUP(JD$3,[2]分国家汇总!$A:$AW,$A31,FALSE)),"",VLOOKUP(JD$3,[2]分国家汇总!$A:$AW,$A31,FALSE))</f>
        <v/>
      </c>
      <c r="JE31" s="34" t="str">
        <f>IF(ISERROR(VLOOKUP(JE$3,[2]分国家汇总!$A:$AW,$A31,FALSE)),"",VLOOKUP(JE$3,[2]分国家汇总!$A:$AW,$A31,FALSE))</f>
        <v/>
      </c>
      <c r="JF31" s="34" t="str">
        <f>IF(ISERROR(VLOOKUP(JF$3,[2]分国家汇总!$A:$AW,$A31,FALSE)),"",VLOOKUP(JF$3,[2]分国家汇总!$A:$AW,$A31,FALSE))</f>
        <v/>
      </c>
      <c r="JG31" s="34" t="str">
        <f>IF(ISERROR(VLOOKUP(JG$3,[2]分国家汇总!$A:$AW,$A31,FALSE)),"",VLOOKUP(JG$3,[2]分国家汇总!$A:$AW,$A31,FALSE))</f>
        <v/>
      </c>
      <c r="JH31" s="34" t="str">
        <f>IF(ISERROR(VLOOKUP(JH$3,[2]分国家汇总!$A:$AW,$A31,FALSE)),"",VLOOKUP(JH$3,[2]分国家汇总!$A:$AW,$A31,FALSE))</f>
        <v/>
      </c>
      <c r="JI31" s="34" t="str">
        <f>IF(ISERROR(VLOOKUP(JI$3,[2]分国家汇总!$A:$AW,$A31,FALSE)),"",VLOOKUP(JI$3,[2]分国家汇总!$A:$AW,$A31,FALSE))</f>
        <v/>
      </c>
      <c r="JJ31" s="34" t="str">
        <f>IF(ISERROR(VLOOKUP(JJ$3,[2]分国家汇总!$A:$AW,$A31,FALSE)),"",VLOOKUP(JJ$3,[2]分国家汇总!$A:$AW,$A31,FALSE))</f>
        <v/>
      </c>
      <c r="JK31" s="34" t="str">
        <f>IF(ISERROR(VLOOKUP(JK$3,[2]分国家汇总!$A:$AW,$A31,FALSE)),"",VLOOKUP(JK$3,[2]分国家汇总!$A:$AW,$A31,FALSE))</f>
        <v/>
      </c>
      <c r="JL31" s="34" t="str">
        <f>IF(ISERROR(VLOOKUP(JL$3,[2]分国家汇总!$A:$AW,$A31,FALSE)),"",VLOOKUP(JL$3,[2]分国家汇总!$A:$AW,$A31,FALSE))</f>
        <v/>
      </c>
      <c r="JM31" s="34" t="str">
        <f>IF(ISERROR(VLOOKUP(JM$3,[2]分国家汇总!$A:$AW,$A31,FALSE)),"",VLOOKUP(JM$3,[2]分国家汇总!$A:$AW,$A31,FALSE))</f>
        <v/>
      </c>
      <c r="JN31" s="34" t="str">
        <f>IF(ISERROR(VLOOKUP(JN$3,[2]分国家汇总!$A:$AW,$A31,FALSE)),"",VLOOKUP(JN$3,[2]分国家汇总!$A:$AW,$A31,FALSE))</f>
        <v/>
      </c>
      <c r="JO31" s="34" t="str">
        <f>IF(ISERROR(VLOOKUP(JO$3,[2]分国家汇总!$A:$AW,$A31,FALSE)),"",VLOOKUP(JO$3,[2]分国家汇总!$A:$AW,$A31,FALSE))</f>
        <v/>
      </c>
      <c r="JP31" s="34" t="str">
        <f>IF(ISERROR(VLOOKUP(JP$3,[2]分国家汇总!$A:$AW,$A31,FALSE)),"",VLOOKUP(JP$3,[2]分国家汇总!$A:$AW,$A31,FALSE))</f>
        <v/>
      </c>
      <c r="JQ31" s="34" t="str">
        <f>IF(ISERROR(VLOOKUP(JQ$3,[2]分国家汇总!$A:$AW,$A31,FALSE)),"",VLOOKUP(JQ$3,[2]分国家汇总!$A:$AW,$A31,FALSE))</f>
        <v/>
      </c>
      <c r="JR31" s="34" t="str">
        <f>IF(ISERROR(VLOOKUP(JR$3,[2]分国家汇总!$A:$AW,$A31,FALSE)),"",VLOOKUP(JR$3,[2]分国家汇总!$A:$AW,$A31,FALSE))</f>
        <v/>
      </c>
      <c r="JS31" s="34" t="str">
        <f>IF(ISERROR(VLOOKUP(JS$3,[2]分国家汇总!$A:$AW,$A31,FALSE)),"",VLOOKUP(JS$3,[2]分国家汇总!$A:$AW,$A31,FALSE))</f>
        <v/>
      </c>
      <c r="JT31" s="34" t="str">
        <f>IF(ISERROR(VLOOKUP(JT$3,[2]分国家汇总!$A:$AW,$A31,FALSE)),"",VLOOKUP(JT$3,[2]分国家汇总!$A:$AW,$A31,FALSE))</f>
        <v/>
      </c>
      <c r="JU31" s="34" t="str">
        <f>IF(ISERROR(VLOOKUP(JU$3,[2]分国家汇总!$A:$AW,$A31,FALSE)),"",VLOOKUP(JU$3,[2]分国家汇总!$A:$AW,$A31,FALSE))</f>
        <v/>
      </c>
      <c r="JV31" s="34" t="str">
        <f>IF(ISERROR(VLOOKUP(JV$3,[2]分国家汇总!$A:$AW,$A31,FALSE)),"",VLOOKUP(JV$3,[2]分国家汇总!$A:$AW,$A31,FALSE))</f>
        <v/>
      </c>
      <c r="JW31" s="34" t="str">
        <f>IF(ISERROR(VLOOKUP(JW$3,[2]分国家汇总!$A:$AW,$A31,FALSE)),"",VLOOKUP(JW$3,[2]分国家汇总!$A:$AW,$A31,FALSE))</f>
        <v/>
      </c>
      <c r="JX31" s="34" t="str">
        <f>IF(ISERROR(VLOOKUP(JX$3,[2]分国家汇总!$A:$AW,$A31,FALSE)),"",VLOOKUP(JX$3,[2]分国家汇总!$A:$AW,$A31,FALSE))</f>
        <v/>
      </c>
      <c r="JY31" s="34" t="str">
        <f>IF(ISERROR(VLOOKUP(JY$3,[2]分国家汇总!$A:$AW,$A31,FALSE)),"",VLOOKUP(JY$3,[2]分国家汇总!$A:$AW,$A31,FALSE))</f>
        <v/>
      </c>
      <c r="JZ31" s="34" t="str">
        <f>IF(ISERROR(VLOOKUP(JZ$3,[2]分国家汇总!$A:$AW,$A31,FALSE)),"",VLOOKUP(JZ$3,[2]分国家汇总!$A:$AW,$A31,FALSE))</f>
        <v/>
      </c>
      <c r="KA31" s="34" t="str">
        <f>IF(ISERROR(VLOOKUP(KA$3,[2]分国家汇总!$A:$AW,$A31,FALSE)),"",VLOOKUP(KA$3,[2]分国家汇总!$A:$AW,$A31,FALSE))</f>
        <v/>
      </c>
      <c r="KB31" s="34" t="str">
        <f>IF(ISERROR(VLOOKUP(KB$3,[2]分国家汇总!$A:$AW,$A31,FALSE)),"",VLOOKUP(KB$3,[2]分国家汇总!$A:$AW,$A31,FALSE))</f>
        <v/>
      </c>
      <c r="KC31" s="34" t="str">
        <f>IF(ISERROR(VLOOKUP(KC$3,[2]分国家汇总!$A:$AW,$A31,FALSE)),"",VLOOKUP(KC$3,[2]分国家汇总!$A:$AW,$A31,FALSE))</f>
        <v/>
      </c>
      <c r="KD31" s="34" t="str">
        <f>IF(ISERROR(VLOOKUP(KD$3,[2]分国家汇总!$A:$AW,$A31,FALSE)),"",VLOOKUP(KD$3,[2]分国家汇总!$A:$AW,$A31,FALSE))</f>
        <v/>
      </c>
      <c r="KE31" s="34" t="str">
        <f>IF(ISERROR(VLOOKUP(KE$3,[2]分国家汇总!$A:$AW,$A31,FALSE)),"",VLOOKUP(KE$3,[2]分国家汇总!$A:$AW,$A31,FALSE))</f>
        <v/>
      </c>
      <c r="KF31" s="34" t="str">
        <f>IF(ISERROR(VLOOKUP(KF$3,[2]分国家汇总!$A:$AW,$A31,FALSE)),"",VLOOKUP(KF$3,[2]分国家汇总!$A:$AW,$A31,FALSE))</f>
        <v/>
      </c>
      <c r="KG31" s="34" t="str">
        <f>IF(ISERROR(VLOOKUP(KG$3,[2]分国家汇总!$A:$AW,$A31,FALSE)),"",VLOOKUP(KG$3,[2]分国家汇总!$A:$AW,$A31,FALSE))</f>
        <v/>
      </c>
      <c r="KH31" s="34" t="str">
        <f>IF(ISERROR(VLOOKUP(KH$3,[2]分国家汇总!$A:$AW,$A31,FALSE)),"",VLOOKUP(KH$3,[2]分国家汇总!$A:$AW,$A31,FALSE))</f>
        <v/>
      </c>
      <c r="KI31" s="34" t="str">
        <f>IF(ISERROR(VLOOKUP(KI$3,[2]分国家汇总!$A:$AW,$A31,FALSE)),"",VLOOKUP(KI$3,[2]分国家汇总!$A:$AW,$A31,FALSE))</f>
        <v/>
      </c>
      <c r="KJ31" s="34" t="str">
        <f>IF(ISERROR(VLOOKUP(KJ$3,[2]分国家汇总!$A:$AW,$A31,FALSE)),"",VLOOKUP(KJ$3,[2]分国家汇总!$A:$AW,$A31,FALSE))</f>
        <v/>
      </c>
      <c r="KK31" s="34" t="str">
        <f>IF(ISERROR(VLOOKUP(KK$3,[2]分国家汇总!$A:$AW,$A31,FALSE)),"",VLOOKUP(KK$3,[2]分国家汇总!$A:$AW,$A31,FALSE))</f>
        <v/>
      </c>
      <c r="KL31" s="34" t="str">
        <f>IF(ISERROR(VLOOKUP(KL$3,[2]分国家汇总!$A:$AW,$A31,FALSE)),"",VLOOKUP(KL$3,[2]分国家汇总!$A:$AW,$A31,FALSE))</f>
        <v/>
      </c>
      <c r="KM31" s="34" t="str">
        <f>IF(ISERROR(VLOOKUP(KM$3,[2]分国家汇总!$A:$AW,$A31,FALSE)),"",VLOOKUP(KM$3,[2]分国家汇总!$A:$AW,$A31,FALSE))</f>
        <v/>
      </c>
      <c r="KN31" s="34" t="str">
        <f>IF(ISERROR(VLOOKUP(KN$3,[2]分国家汇总!$A:$AW,$A31,FALSE)),"",VLOOKUP(KN$3,[2]分国家汇总!$A:$AW,$A31,FALSE))</f>
        <v/>
      </c>
      <c r="KO31" s="34" t="str">
        <f>IF(ISERROR(VLOOKUP(KO$3,[2]分国家汇总!$A:$AW,$A31,FALSE)),"",VLOOKUP(KO$3,[2]分国家汇总!$A:$AW,$A31,FALSE))</f>
        <v/>
      </c>
      <c r="KP31" s="34" t="str">
        <f>IF(ISERROR(VLOOKUP(KP$3,[2]分国家汇总!$A:$AW,$A31,FALSE)),"",VLOOKUP(KP$3,[2]分国家汇总!$A:$AW,$A31,FALSE))</f>
        <v/>
      </c>
      <c r="KQ31" s="34" t="str">
        <f>IF(ISERROR(VLOOKUP(KQ$3,[2]分国家汇总!$A:$AW,$A31,FALSE)),"",VLOOKUP(KQ$3,[2]分国家汇总!$A:$AW,$A31,FALSE))</f>
        <v/>
      </c>
      <c r="KR31" s="34" t="str">
        <f>IF(ISERROR(VLOOKUP(KR$3,[2]分国家汇总!$A:$AW,$A31,FALSE)),"",VLOOKUP(KR$3,[2]分国家汇总!$A:$AW,$A31,FALSE))</f>
        <v/>
      </c>
      <c r="KS31" s="34" t="str">
        <f>IF(ISERROR(VLOOKUP(KS$3,[2]分国家汇总!$A:$AW,$A31,FALSE)),"",VLOOKUP(KS$3,[2]分国家汇总!$A:$AW,$A31,FALSE))</f>
        <v/>
      </c>
      <c r="KT31" s="34" t="str">
        <f>IF(ISERROR(VLOOKUP(KT$3,[2]分国家汇总!$A:$AW,$A31,FALSE)),"",VLOOKUP(KT$3,[2]分国家汇总!$A:$AW,$A31,FALSE))</f>
        <v/>
      </c>
      <c r="KU31" s="34" t="str">
        <f>IF(ISERROR(VLOOKUP(KU$3,[2]分国家汇总!$A:$AW,$A31,FALSE)),"",VLOOKUP(KU$3,[2]分国家汇总!$A:$AW,$A31,FALSE))</f>
        <v/>
      </c>
      <c r="KV31" s="34" t="str">
        <f>IF(ISERROR(VLOOKUP(KV$3,[2]分国家汇总!$A:$AW,$A31,FALSE)),"",VLOOKUP(KV$3,[2]分国家汇总!$A:$AW,$A31,FALSE))</f>
        <v/>
      </c>
      <c r="KW31" s="34" t="str">
        <f>IF(ISERROR(VLOOKUP(KW$3,[2]分国家汇总!$A:$AW,$A31,FALSE)),"",VLOOKUP(KW$3,[2]分国家汇总!$A:$AW,$A31,FALSE))</f>
        <v/>
      </c>
      <c r="KX31" s="34" t="str">
        <f>IF(ISERROR(VLOOKUP(KX$3,[2]分国家汇总!$A:$AW,$A31,FALSE)),"",VLOOKUP(KX$3,[2]分国家汇总!$A:$AW,$A31,FALSE))</f>
        <v/>
      </c>
      <c r="KY31" s="34" t="str">
        <f>IF(ISERROR(VLOOKUP(KY$3,[2]分国家汇总!$A:$AW,$A31,FALSE)),"",VLOOKUP(KY$3,[2]分国家汇总!$A:$AW,$A31,FALSE))</f>
        <v/>
      </c>
      <c r="KZ31" s="34" t="str">
        <f>IF(ISERROR(VLOOKUP(KZ$3,[2]分国家汇总!$A:$AW,$A31,FALSE)),"",VLOOKUP(KZ$3,[2]分国家汇总!$A:$AW,$A31,FALSE))</f>
        <v/>
      </c>
      <c r="LA31" s="34" t="str">
        <f>IF(ISERROR(VLOOKUP(LA$3,[2]分国家汇总!$A:$AW,$A31,FALSE)),"",VLOOKUP(LA$3,[2]分国家汇总!$A:$AW,$A31,FALSE))</f>
        <v/>
      </c>
      <c r="LB31" s="34" t="str">
        <f>IF(ISERROR(VLOOKUP(LB$3,[2]分国家汇总!$A:$AW,$A31,FALSE)),"",VLOOKUP(LB$3,[2]分国家汇总!$A:$AW,$A31,FALSE))</f>
        <v/>
      </c>
      <c r="LC31" s="34" t="str">
        <f>IF(ISERROR(VLOOKUP(LC$3,[2]分国家汇总!$A:$AW,$A31,FALSE)),"",VLOOKUP(LC$3,[2]分国家汇总!$A:$AW,$A31,FALSE))</f>
        <v/>
      </c>
      <c r="LD31" s="34" t="str">
        <f>IF(ISERROR(VLOOKUP(LD$3,[2]分国家汇总!$A:$AW,$A31,FALSE)),"",VLOOKUP(LD$3,[2]分国家汇总!$A:$AW,$A31,FALSE))</f>
        <v/>
      </c>
      <c r="LE31" s="34" t="str">
        <f>IF(ISERROR(VLOOKUP(LE$3,[2]分国家汇总!$A:$AW,$A31,FALSE)),"",VLOOKUP(LE$3,[2]分国家汇总!$A:$AW,$A31,FALSE))</f>
        <v/>
      </c>
      <c r="LF31" s="34" t="str">
        <f>IF(ISERROR(VLOOKUP(LF$3,[2]分国家汇总!$A:$AW,$A31,FALSE)),"",VLOOKUP(LF$3,[2]分国家汇总!$A:$AW,$A31,FALSE))</f>
        <v/>
      </c>
      <c r="LG31" s="34" t="str">
        <f>IF(ISERROR(VLOOKUP(LG$3,[2]分国家汇总!$A:$AW,$A31,FALSE)),"",VLOOKUP(LG$3,[2]分国家汇总!$A:$AW,$A31,FALSE))</f>
        <v/>
      </c>
      <c r="LH31" s="34" t="str">
        <f>IF(ISERROR(VLOOKUP(LH$3,[2]分国家汇总!$A:$AW,$A31,FALSE)),"",VLOOKUP(LH$3,[2]分国家汇总!$A:$AW,$A31,FALSE))</f>
        <v/>
      </c>
      <c r="LI31" s="34" t="str">
        <f>IF(ISERROR(VLOOKUP(LI$3,[2]分国家汇总!$A:$AW,$A31,FALSE)),"",VLOOKUP(LI$3,[2]分国家汇总!$A:$AW,$A31,FALSE))</f>
        <v/>
      </c>
      <c r="LJ31" s="34" t="str">
        <f>IF(ISERROR(VLOOKUP(LJ$3,[2]分国家汇总!$A:$AW,$A31,FALSE)),"",VLOOKUP(LJ$3,[2]分国家汇总!$A:$AW,$A31,FALSE))</f>
        <v/>
      </c>
      <c r="LK31" s="34" t="str">
        <f>IF(ISERROR(VLOOKUP(LK$3,[2]分国家汇总!$A:$AW,$A31,FALSE)),"",VLOOKUP(LK$3,[2]分国家汇总!$A:$AW,$A31,FALSE))</f>
        <v/>
      </c>
      <c r="LL31" s="34" t="str">
        <f>IF(ISERROR(VLOOKUP(LL$3,[2]分国家汇总!$A:$AW,$A31,FALSE)),"",VLOOKUP(LL$3,[2]分国家汇总!$A:$AW,$A31,FALSE))</f>
        <v/>
      </c>
      <c r="LM31" s="34" t="str">
        <f>IF(ISERROR(VLOOKUP(LM$3,[2]分国家汇总!$A:$AW,$A31,FALSE)),"",VLOOKUP(LM$3,[2]分国家汇总!$A:$AW,$A31,FALSE))</f>
        <v/>
      </c>
      <c r="LN31" s="34" t="str">
        <f>IF(ISERROR(VLOOKUP(LN$3,[2]分国家汇总!$A:$AW,$A31,FALSE)),"",VLOOKUP(LN$3,[2]分国家汇总!$A:$AW,$A31,FALSE))</f>
        <v/>
      </c>
      <c r="LO31" s="34" t="str">
        <f>IF(ISERROR(VLOOKUP(LO$3,[2]分国家汇总!$A:$AW,$A31,FALSE)),"",VLOOKUP(LO$3,[2]分国家汇总!$A:$AW,$A31,FALSE))</f>
        <v/>
      </c>
      <c r="LP31" s="34" t="str">
        <f>IF(ISERROR(VLOOKUP(LP$3,[2]分国家汇总!$A:$AW,$A31,FALSE)),"",VLOOKUP(LP$3,[2]分国家汇总!$A:$AW,$A31,FALSE))</f>
        <v/>
      </c>
      <c r="LQ31" s="34" t="str">
        <f>IF(ISERROR(VLOOKUP(LQ$3,[2]分国家汇总!$A:$AW,$A31,FALSE)),"",VLOOKUP(LQ$3,[2]分国家汇总!$A:$AW,$A31,FALSE))</f>
        <v/>
      </c>
      <c r="LR31" s="34" t="str">
        <f>IF(ISERROR(VLOOKUP(LR$3,[2]分国家汇总!$A:$AW,$A31,FALSE)),"",VLOOKUP(LR$3,[2]分国家汇总!$A:$AW,$A31,FALSE))</f>
        <v/>
      </c>
      <c r="LS31" s="34" t="str">
        <f>IF(ISERROR(VLOOKUP(LS$3,[2]分国家汇总!$A:$AW,$A31,FALSE)),"",VLOOKUP(LS$3,[2]分国家汇总!$A:$AW,$A31,FALSE))</f>
        <v/>
      </c>
      <c r="LT31" s="34" t="str">
        <f>IF(ISERROR(VLOOKUP(LT$3,[2]分国家汇总!$A:$AW,$A31,FALSE)),"",VLOOKUP(LT$3,[2]分国家汇总!$A:$AW,$A31,FALSE))</f>
        <v/>
      </c>
      <c r="LU31" s="34" t="str">
        <f>IF(ISERROR(VLOOKUP(LU$3,[2]分国家汇总!$A:$AW,$A31,FALSE)),"",VLOOKUP(LU$3,[2]分国家汇总!$A:$AW,$A31,FALSE))</f>
        <v/>
      </c>
      <c r="LV31" s="34" t="str">
        <f>IF(ISERROR(VLOOKUP(LV$3,[2]分国家汇总!$A:$AW,$A31,FALSE)),"",VLOOKUP(LV$3,[2]分国家汇总!$A:$AW,$A31,FALSE))</f>
        <v/>
      </c>
      <c r="LW31" s="34" t="str">
        <f>IF(ISERROR(VLOOKUP(LW$3,[2]分国家汇总!$A:$AW,$A31,FALSE)),"",VLOOKUP(LW$3,[2]分国家汇总!$A:$AW,$A31,FALSE))</f>
        <v/>
      </c>
      <c r="LX31" s="34" t="str">
        <f>IF(ISERROR(VLOOKUP(LX$3,[2]分国家汇总!$A:$AW,$A31,FALSE)),"",VLOOKUP(LX$3,[2]分国家汇总!$A:$AW,$A31,FALSE))</f>
        <v/>
      </c>
      <c r="LY31" s="34" t="str">
        <f>IF(ISERROR(VLOOKUP(LY$3,[2]分国家汇总!$A:$AW,$A31,FALSE)),"",VLOOKUP(LY$3,[2]分国家汇总!$A:$AW,$A31,FALSE))</f>
        <v/>
      </c>
      <c r="LZ31" s="34" t="str">
        <f>IF(ISERROR(VLOOKUP(LZ$3,[2]分国家汇总!$A:$AW,$A31,FALSE)),"",VLOOKUP(LZ$3,[2]分国家汇总!$A:$AW,$A31,FALSE))</f>
        <v/>
      </c>
      <c r="MA31" s="34" t="str">
        <f>IF(ISERROR(VLOOKUP(MA$3,[2]分国家汇总!$A:$AW,$A31,FALSE)),"",VLOOKUP(MA$3,[2]分国家汇总!$A:$AW,$A31,FALSE))</f>
        <v/>
      </c>
      <c r="MB31" s="34" t="str">
        <f>IF(ISERROR(VLOOKUP(MB$3,[2]分国家汇总!$A:$AW,$A31,FALSE)),"",VLOOKUP(MB$3,[2]分国家汇总!$A:$AW,$A31,FALSE))</f>
        <v/>
      </c>
      <c r="MC31" s="34" t="str">
        <f>IF(ISERROR(VLOOKUP(MC$3,[2]分国家汇总!$A:$AW,$A31,FALSE)),"",VLOOKUP(MC$3,[2]分国家汇总!$A:$AW,$A31,FALSE))</f>
        <v/>
      </c>
      <c r="MD31" s="34" t="str">
        <f>IF(ISERROR(VLOOKUP(MD$3,[2]分国家汇总!$A:$AW,$A31,FALSE)),"",VLOOKUP(MD$3,[2]分国家汇总!$A:$AW,$A31,FALSE))</f>
        <v/>
      </c>
      <c r="ME31" s="34" t="str">
        <f>IF(ISERROR(VLOOKUP(ME$3,[2]分国家汇总!$A:$AW,$A31,FALSE)),"",VLOOKUP(ME$3,[2]分国家汇总!$A:$AW,$A31,FALSE))</f>
        <v/>
      </c>
      <c r="MF31" s="34" t="str">
        <f>IF(ISERROR(VLOOKUP(MF$3,[2]分国家汇总!$A:$AW,$A31,FALSE)),"",VLOOKUP(MF$3,[2]分国家汇总!$A:$AW,$A31,FALSE))</f>
        <v/>
      </c>
      <c r="MG31" s="34" t="str">
        <f>IF(ISERROR(VLOOKUP(MG$3,[2]分国家汇总!$A:$AW,$A31,FALSE)),"",VLOOKUP(MG$3,[2]分国家汇总!$A:$AW,$A31,FALSE))</f>
        <v/>
      </c>
      <c r="MH31" s="34" t="str">
        <f>IF(ISERROR(VLOOKUP(MH$3,[2]分国家汇总!$A:$AW,$A31,FALSE)),"",VLOOKUP(MH$3,[2]分国家汇总!$A:$AW,$A31,FALSE))</f>
        <v/>
      </c>
      <c r="MI31" s="34" t="str">
        <f>IF(ISERROR(VLOOKUP(MI$3,[2]分国家汇总!$A:$AW,$A31,FALSE)),"",VLOOKUP(MI$3,[2]分国家汇总!$A:$AW,$A31,FALSE))</f>
        <v/>
      </c>
      <c r="MJ31" s="34" t="str">
        <f>IF(ISERROR(VLOOKUP(MJ$3,[2]分国家汇总!$A:$AW,$A31,FALSE)),"",VLOOKUP(MJ$3,[2]分国家汇总!$A:$AW,$A31,FALSE))</f>
        <v/>
      </c>
      <c r="MK31" s="34" t="str">
        <f>IF(ISERROR(VLOOKUP(MK$3,[2]分国家汇总!$A:$AW,$A31,FALSE)),"",VLOOKUP(MK$3,[2]分国家汇总!$A:$AW,$A31,FALSE))</f>
        <v/>
      </c>
      <c r="ML31" s="34" t="str">
        <f>IF(ISERROR(VLOOKUP(ML$3,[2]分国家汇总!$A:$AW,$A31,FALSE)),"",VLOOKUP(ML$3,[2]分国家汇总!$A:$AW,$A31,FALSE))</f>
        <v/>
      </c>
      <c r="MM31" s="34" t="str">
        <f>IF(ISERROR(VLOOKUP(MM$3,[2]分国家汇总!$A:$AW,$A31,FALSE)),"",VLOOKUP(MM$3,[2]分国家汇总!$A:$AW,$A31,FALSE))</f>
        <v/>
      </c>
      <c r="MN31" s="34" t="str">
        <f>IF(ISERROR(VLOOKUP(MN$3,[2]分国家汇总!$A:$AW,$A31,FALSE)),"",VLOOKUP(MN$3,[2]分国家汇总!$A:$AW,$A31,FALSE))</f>
        <v/>
      </c>
      <c r="MO31" s="34" t="str">
        <f>IF(ISERROR(VLOOKUP(MO$3,[2]分国家汇总!$A:$AW,$A31,FALSE)),"",VLOOKUP(MO$3,[2]分国家汇总!$A:$AW,$A31,FALSE))</f>
        <v/>
      </c>
      <c r="MP31" s="34" t="str">
        <f>IF(ISERROR(VLOOKUP(MP$3,[2]分国家汇总!$A:$AW,$A31,FALSE)),"",VLOOKUP(MP$3,[2]分国家汇总!$A:$AW,$A31,FALSE))</f>
        <v/>
      </c>
      <c r="MQ31" s="34" t="str">
        <f>IF(ISERROR(VLOOKUP(MQ$3,[2]分国家汇总!$A:$AW,$A31,FALSE)),"",VLOOKUP(MQ$3,[2]分国家汇总!$A:$AW,$A31,FALSE))</f>
        <v/>
      </c>
      <c r="MR31" s="34" t="str">
        <f>IF(ISERROR(VLOOKUP(MR$3,[2]分国家汇总!$A:$AW,$A31,FALSE)),"",VLOOKUP(MR$3,[2]分国家汇总!$A:$AW,$A31,FALSE))</f>
        <v/>
      </c>
      <c r="MS31" s="34" t="str">
        <f>IF(ISERROR(VLOOKUP(MS$3,[2]分国家汇总!$A:$AW,$A31,FALSE)),"",VLOOKUP(MS$3,[2]分国家汇总!$A:$AW,$A31,FALSE))</f>
        <v/>
      </c>
      <c r="MT31" s="34" t="str">
        <f>IF(ISERROR(VLOOKUP(MT$3,[2]分国家汇总!$A:$AW,$A31,FALSE)),"",VLOOKUP(MT$3,[2]分国家汇总!$A:$AW,$A31,FALSE))</f>
        <v/>
      </c>
      <c r="MU31" s="34" t="str">
        <f>IF(ISERROR(VLOOKUP(MU$3,[2]分国家汇总!$A:$AW,$A31,FALSE)),"",VLOOKUP(MU$3,[2]分国家汇总!$A:$AW,$A31,FALSE))</f>
        <v/>
      </c>
      <c r="MV31" s="34" t="str">
        <f>IF(ISERROR(VLOOKUP(MV$3,[2]分国家汇总!$A:$AW,$A31,FALSE)),"",VLOOKUP(MV$3,[2]分国家汇总!$A:$AW,$A31,FALSE))</f>
        <v/>
      </c>
      <c r="MW31" s="34" t="str">
        <f>IF(ISERROR(VLOOKUP(MW$3,[2]分国家汇总!$A:$AW,$A31,FALSE)),"",VLOOKUP(MW$3,[2]分国家汇总!$A:$AW,$A31,FALSE))</f>
        <v/>
      </c>
      <c r="MX31" s="34" t="str">
        <f>IF(ISERROR(VLOOKUP(MX$3,[2]分国家汇总!$A:$AW,$A31,FALSE)),"",VLOOKUP(MX$3,[2]分国家汇总!$A:$AW,$A31,FALSE))</f>
        <v/>
      </c>
      <c r="MY31" s="34" t="str">
        <f>IF(ISERROR(VLOOKUP(MY$3,[2]分国家汇总!$A:$AW,$A31,FALSE)),"",VLOOKUP(MY$3,[2]分国家汇总!$A:$AW,$A31,FALSE))</f>
        <v/>
      </c>
      <c r="MZ31" s="34" t="str">
        <f>IF(ISERROR(VLOOKUP(MZ$3,[2]分国家汇总!$A:$AW,$A31,FALSE)),"",VLOOKUP(MZ$3,[2]分国家汇总!$A:$AW,$A31,FALSE))</f>
        <v/>
      </c>
      <c r="NA31" s="34" t="str">
        <f>IF(ISERROR(VLOOKUP(NA$3,[2]分国家汇总!$A:$AW,$A31,FALSE)),"",VLOOKUP(NA$3,[2]分国家汇总!$A:$AW,$A31,FALSE))</f>
        <v/>
      </c>
      <c r="NB31" s="34" t="str">
        <f>IF(ISERROR(VLOOKUP(NB$3,[2]分国家汇总!$A:$AW,$A31,FALSE)),"",VLOOKUP(NB$3,[2]分国家汇总!$A:$AW,$A31,FALSE))</f>
        <v/>
      </c>
      <c r="NC31" s="34" t="str">
        <f>IF(ISERROR(VLOOKUP(NC$3,[2]分国家汇总!$A:$AW,$A31,FALSE)),"",VLOOKUP(NC$3,[2]分国家汇总!$A:$AW,$A31,FALSE))</f>
        <v/>
      </c>
      <c r="ND31" s="34" t="str">
        <f>IF(ISERROR(VLOOKUP(ND$3,[2]分国家汇总!$A:$AW,$A31,FALSE)),"",VLOOKUP(ND$3,[2]分国家汇总!$A:$AW,$A31,FALSE))</f>
        <v/>
      </c>
      <c r="NE31" s="34" t="str">
        <f>IF(ISERROR(VLOOKUP(NE$3,[2]分国家汇总!$A:$AW,$A31,FALSE)),"",VLOOKUP(NE$3,[2]分国家汇总!$A:$AW,$A31,FALSE))</f>
        <v/>
      </c>
      <c r="NF31" s="34" t="str">
        <f>IF(ISERROR(VLOOKUP(NF$3,[2]分国家汇总!$A:$AW,$A31,FALSE)),"",VLOOKUP(NF$3,[2]分国家汇总!$A:$AW,$A31,FALSE))</f>
        <v/>
      </c>
      <c r="NG31" s="34" t="str">
        <f>IF(ISERROR(VLOOKUP(NG$3,[2]分国家汇总!$A:$AW,$A31,FALSE)),"",VLOOKUP(NG$3,[2]分国家汇总!$A:$AW,$A31,FALSE))</f>
        <v/>
      </c>
      <c r="NH31" s="34" t="str">
        <f>IF(ISERROR(VLOOKUP(NH$3,[2]分国家汇总!$A:$AW,$A31,FALSE)),"",VLOOKUP(NH$3,[2]分国家汇总!$A:$AW,$A31,FALSE))</f>
        <v/>
      </c>
      <c r="NI31" s="34" t="str">
        <f>IF(ISERROR(VLOOKUP(NI$3,[2]分国家汇总!$A:$AW,$A31,FALSE)),"",VLOOKUP(NI$3,[2]分国家汇总!$A:$AW,$A31,FALSE))</f>
        <v/>
      </c>
      <c r="NJ31" s="34" t="str">
        <f>IF(ISERROR(VLOOKUP(NJ$3,[2]分国家汇总!$A:$AW,$A31,FALSE)),"",VLOOKUP(NJ$3,[2]分国家汇总!$A:$AW,$A31,FALSE))</f>
        <v/>
      </c>
      <c r="NK31" s="34" t="str">
        <f>IF(ISERROR(VLOOKUP(NK$3,[2]分国家汇总!$A:$AW,$A31,FALSE)),"",VLOOKUP(NK$3,[2]分国家汇总!$A:$AW,$A31,FALSE))</f>
        <v/>
      </c>
      <c r="NL31" s="34" t="str">
        <f>IF(ISERROR(VLOOKUP(NL$3,[2]分国家汇总!$A:$AW,$A31,FALSE)),"",VLOOKUP(NL$3,[2]分国家汇总!$A:$AW,$A31,FALSE))</f>
        <v/>
      </c>
      <c r="NM31" s="34" t="str">
        <f>IF(ISERROR(VLOOKUP(NM$3,[2]分国家汇总!$A:$AW,$A31,FALSE)),"",VLOOKUP(NM$3,[2]分国家汇总!$A:$AW,$A31,FALSE))</f>
        <v/>
      </c>
      <c r="NN31" s="34" t="str">
        <f>IF(ISERROR(VLOOKUP(NN$3,[2]分国家汇总!$A:$AW,$A31,FALSE)),"",VLOOKUP(NN$3,[2]分国家汇总!$A:$AW,$A31,FALSE))</f>
        <v/>
      </c>
      <c r="NO31" s="34" t="str">
        <f>IF(ISERROR(VLOOKUP(NO$3,[2]分国家汇总!$A:$AW,$A31,FALSE)),"",VLOOKUP(NO$3,[2]分国家汇总!$A:$AW,$A31,FALSE))</f>
        <v/>
      </c>
      <c r="NP31" s="34" t="str">
        <f>IF(ISERROR(VLOOKUP(NP$3,[2]分国家汇总!$A:$AW,$A31,FALSE)),"",VLOOKUP(NP$3,[2]分国家汇总!$A:$AW,$A31,FALSE))</f>
        <v/>
      </c>
      <c r="NQ31" s="34" t="str">
        <f>IF(ISERROR(VLOOKUP(NQ$3,[2]分国家汇总!$A:$AW,$A31,FALSE)),"",VLOOKUP(NQ$3,[2]分国家汇总!$A:$AW,$A31,FALSE))</f>
        <v/>
      </c>
      <c r="NR31" s="34" t="str">
        <f>IF(ISERROR(VLOOKUP(NR$3,[2]分国家汇总!$A:$AW,$A31,FALSE)),"",VLOOKUP(NR$3,[2]分国家汇总!$A:$AW,$A31,FALSE))</f>
        <v/>
      </c>
      <c r="NS31" s="34" t="str">
        <f>IF(ISERROR(VLOOKUP(NS$3,[2]分国家汇总!$A:$AW,$A31,FALSE)),"",VLOOKUP(NS$3,[2]分国家汇总!$A:$AW,$A31,FALSE))</f>
        <v/>
      </c>
      <c r="NT31" s="34" t="str">
        <f>IF(ISERROR(VLOOKUP(NT$3,[2]分国家汇总!$A:$AW,$A31,FALSE)),"",VLOOKUP(NT$3,[2]分国家汇总!$A:$AW,$A31,FALSE))</f>
        <v/>
      </c>
      <c r="NU31" s="34" t="str">
        <f>IF(ISERROR(VLOOKUP(NU$3,[2]分国家汇总!$A:$AW,$A31,FALSE)),"",VLOOKUP(NU$3,[2]分国家汇总!$A:$AW,$A31,FALSE))</f>
        <v/>
      </c>
      <c r="NV31" s="34" t="str">
        <f>IF(ISERROR(VLOOKUP(NV$3,[2]分国家汇总!$A:$AW,$A31,FALSE)),"",VLOOKUP(NV$3,[2]分国家汇总!$A:$AW,$A31,FALSE))</f>
        <v/>
      </c>
      <c r="NW31" s="34" t="str">
        <f>IF(ISERROR(VLOOKUP(NW$3,[2]分国家汇总!$A:$AW,$A31,FALSE)),"",VLOOKUP(NW$3,[2]分国家汇总!$A:$AW,$A31,FALSE))</f>
        <v/>
      </c>
      <c r="NX31" s="34" t="str">
        <f>IF(ISERROR(VLOOKUP(NX$3,[2]分国家汇总!$A:$AW,$A31,FALSE)),"",VLOOKUP(NX$3,[2]分国家汇总!$A:$AW,$A31,FALSE))</f>
        <v/>
      </c>
      <c r="NY31" s="34" t="str">
        <f>IF(ISERROR(VLOOKUP(NY$3,[2]分国家汇总!$A:$AW,$A31,FALSE)),"",VLOOKUP(NY$3,[2]分国家汇总!$A:$AW,$A31,FALSE))</f>
        <v/>
      </c>
      <c r="NZ31" s="34" t="str">
        <f>IF(ISERROR(VLOOKUP(NZ$3,[2]分国家汇总!$A:$AW,$A31,FALSE)),"",VLOOKUP(NZ$3,[2]分国家汇总!$A:$AW,$A31,FALSE))</f>
        <v/>
      </c>
      <c r="OA31" s="34" t="str">
        <f>IF(ISERROR(VLOOKUP(OA$3,[2]分国家汇总!$A:$AW,$A31,FALSE)),"",VLOOKUP(OA$3,[2]分国家汇总!$A:$AW,$A31,FALSE))</f>
        <v/>
      </c>
      <c r="OB31" s="34" t="str">
        <f>IF(ISERROR(VLOOKUP(OB$3,[2]分国家汇总!$A:$AW,$A31,FALSE)),"",VLOOKUP(OB$3,[2]分国家汇总!$A:$AW,$A31,FALSE))</f>
        <v/>
      </c>
      <c r="OC31" s="34" t="str">
        <f>IF(ISERROR(VLOOKUP(OC$3,[2]分国家汇总!$A:$AW,$A31,FALSE)),"",VLOOKUP(OC$3,[2]分国家汇总!$A:$AW,$A31,FALSE))</f>
        <v/>
      </c>
      <c r="OD31" s="34" t="str">
        <f>IF(ISERROR(VLOOKUP(OD$3,[2]分国家汇总!$A:$AW,$A31,FALSE)),"",VLOOKUP(OD$3,[2]分国家汇总!$A:$AW,$A31,FALSE))</f>
        <v/>
      </c>
      <c r="OE31" s="34" t="str">
        <f>IF(ISERROR(VLOOKUP(OE$3,[2]分国家汇总!$A:$AW,$A31,FALSE)),"",VLOOKUP(OE$3,[2]分国家汇总!$A:$AW,$A31,FALSE))</f>
        <v/>
      </c>
      <c r="OF31" s="34" t="str">
        <f>IF(ISERROR(VLOOKUP(OF$3,[2]分国家汇总!$A:$AW,$A31,FALSE)),"",VLOOKUP(OF$3,[2]分国家汇总!$A:$AW,$A31,FALSE))</f>
        <v/>
      </c>
      <c r="OG31" s="34" t="str">
        <f>IF(ISERROR(VLOOKUP(OG$3,[2]分国家汇总!$A:$AW,$A31,FALSE)),"",VLOOKUP(OG$3,[2]分国家汇总!$A:$AW,$A31,FALSE))</f>
        <v/>
      </c>
      <c r="OH31" s="34" t="str">
        <f>IF(ISERROR(VLOOKUP(OH$3,[2]分国家汇总!$A:$AW,$A31,FALSE)),"",VLOOKUP(OH$3,[2]分国家汇总!$A:$AW,$A31,FALSE))</f>
        <v/>
      </c>
      <c r="OI31" s="34" t="str">
        <f>IF(ISERROR(VLOOKUP(OI$3,[2]分国家汇总!$A:$AW,$A31,FALSE)),"",VLOOKUP(OI$3,[2]分国家汇总!$A:$AW,$A31,FALSE))</f>
        <v/>
      </c>
      <c r="OJ31" s="34" t="str">
        <f>IF(ISERROR(VLOOKUP(OJ$3,[2]分国家汇总!$A:$AW,$A31,FALSE)),"",VLOOKUP(OJ$3,[2]分国家汇总!$A:$AW,$A31,FALSE))</f>
        <v/>
      </c>
      <c r="OK31" s="34" t="str">
        <f>IF(ISERROR(VLOOKUP(OK$3,[2]分国家汇总!$A:$AW,$A31,FALSE)),"",VLOOKUP(OK$3,[2]分国家汇总!$A:$AW,$A31,FALSE))</f>
        <v/>
      </c>
      <c r="OL31" s="34" t="str">
        <f>IF(ISERROR(VLOOKUP(OL$3,[2]分国家汇总!$A:$AW,$A31,FALSE)),"",VLOOKUP(OL$3,[2]分国家汇总!$A:$AW,$A31,FALSE))</f>
        <v/>
      </c>
      <c r="OM31" s="34" t="str">
        <f>IF(ISERROR(VLOOKUP(OM$3,[2]分国家汇总!$A:$AW,$A31,FALSE)),"",VLOOKUP(OM$3,[2]分国家汇总!$A:$AW,$A31,FALSE))</f>
        <v/>
      </c>
      <c r="ON31" s="34" t="str">
        <f>IF(ISERROR(VLOOKUP(ON$3,[2]分国家汇总!$A:$AW,$A31,FALSE)),"",VLOOKUP(ON$3,[2]分国家汇总!$A:$AW,$A31,FALSE))</f>
        <v/>
      </c>
      <c r="OO31" s="34" t="str">
        <f>IF(ISERROR(VLOOKUP(OO$3,[2]分国家汇总!$A:$AW,$A31,FALSE)),"",VLOOKUP(OO$3,[2]分国家汇总!$A:$AW,$A31,FALSE))</f>
        <v/>
      </c>
      <c r="OP31" s="34" t="str">
        <f>IF(ISERROR(VLOOKUP(OP$3,[2]分国家汇总!$A:$AW,$A31,FALSE)),"",VLOOKUP(OP$3,[2]分国家汇总!$A:$AW,$A31,FALSE))</f>
        <v/>
      </c>
      <c r="OQ31" s="34" t="str">
        <f>IF(ISERROR(VLOOKUP(OQ$3,[2]分国家汇总!$A:$AW,$A31,FALSE)),"",VLOOKUP(OQ$3,[2]分国家汇总!$A:$AW,$A31,FALSE))</f>
        <v/>
      </c>
      <c r="OR31" s="34" t="str">
        <f>IF(ISERROR(VLOOKUP(OR$3,[2]分国家汇总!$A:$AW,$A31,FALSE)),"",VLOOKUP(OR$3,[2]分国家汇总!$A:$AW,$A31,FALSE))</f>
        <v/>
      </c>
      <c r="OS31" s="34" t="str">
        <f>IF(ISERROR(VLOOKUP(OS$3,[2]分国家汇总!$A:$AW,$A31,FALSE)),"",VLOOKUP(OS$3,[2]分国家汇总!$A:$AW,$A31,FALSE))</f>
        <v/>
      </c>
      <c r="OT31" s="34" t="str">
        <f>IF(ISERROR(VLOOKUP(OT$3,[2]分国家汇总!$A:$AW,$A31,FALSE)),"",VLOOKUP(OT$3,[2]分国家汇总!$A:$AW,$A31,FALSE))</f>
        <v/>
      </c>
      <c r="OU31" s="34" t="str">
        <f>IF(ISERROR(VLOOKUP(OU$3,[2]分国家汇总!$A:$AW,$A31,FALSE)),"",VLOOKUP(OU$3,[2]分国家汇总!$A:$AW,$A31,FALSE))</f>
        <v/>
      </c>
      <c r="OV31" s="34" t="str">
        <f>IF(ISERROR(VLOOKUP(OV$3,[2]分国家汇总!$A:$AW,$A31,FALSE)),"",VLOOKUP(OV$3,[2]分国家汇总!$A:$AW,$A31,FALSE))</f>
        <v/>
      </c>
      <c r="OW31" s="34" t="str">
        <f>IF(ISERROR(VLOOKUP(OW$3,[2]分国家汇总!$A:$AW,$A31,FALSE)),"",VLOOKUP(OW$3,[2]分国家汇总!$A:$AW,$A31,FALSE))</f>
        <v/>
      </c>
      <c r="OX31" s="34" t="str">
        <f>IF(ISERROR(VLOOKUP(OX$3,[2]分国家汇总!$A:$AW,$A31,FALSE)),"",VLOOKUP(OX$3,[2]分国家汇总!$A:$AW,$A31,FALSE))</f>
        <v/>
      </c>
      <c r="OY31" s="34" t="str">
        <f>IF(ISERROR(VLOOKUP(OY$3,[2]分国家汇总!$A:$AW,$A31,FALSE)),"",VLOOKUP(OY$3,[2]分国家汇总!$A:$AW,$A31,FALSE))</f>
        <v/>
      </c>
      <c r="OZ31" s="34" t="str">
        <f>IF(ISERROR(VLOOKUP(OZ$3,[2]分国家汇总!$A:$AW,$A31,FALSE)),"",VLOOKUP(OZ$3,[2]分国家汇总!$A:$AW,$A31,FALSE))</f>
        <v/>
      </c>
      <c r="PA31" s="34" t="str">
        <f>IF(ISERROR(VLOOKUP(PA$3,[2]分国家汇总!$A:$AW,$A31,FALSE)),"",VLOOKUP(PA$3,[2]分国家汇总!$A:$AW,$A31,FALSE))</f>
        <v/>
      </c>
      <c r="PB31" s="34" t="str">
        <f>IF(ISERROR(VLOOKUP(PB$3,[2]分国家汇总!$A:$AW,$A31,FALSE)),"",VLOOKUP(PB$3,[2]分国家汇总!$A:$AW,$A31,FALSE))</f>
        <v/>
      </c>
      <c r="PC31" s="34" t="str">
        <f>IF(ISERROR(VLOOKUP(PC$3,[2]分国家汇总!$A:$AW,$A31,FALSE)),"",VLOOKUP(PC$3,[2]分国家汇总!$A:$AW,$A31,FALSE))</f>
        <v/>
      </c>
      <c r="PD31" s="34" t="str">
        <f>IF(ISERROR(VLOOKUP(PD$3,[2]分国家汇总!$A:$AW,$A31,FALSE)),"",VLOOKUP(PD$3,[2]分国家汇总!$A:$AW,$A31,FALSE))</f>
        <v/>
      </c>
      <c r="PE31" s="34" t="str">
        <f>IF(ISERROR(VLOOKUP(PE$3,[2]分国家汇总!$A:$AW,$A31,FALSE)),"",VLOOKUP(PE$3,[2]分国家汇总!$A:$AW,$A31,FALSE))</f>
        <v/>
      </c>
      <c r="PF31" s="34" t="str">
        <f>IF(ISERROR(VLOOKUP(PF$3,[2]分国家汇总!$A:$AW,$A31,FALSE)),"",VLOOKUP(PF$3,[2]分国家汇总!$A:$AW,$A31,FALSE))</f>
        <v/>
      </c>
      <c r="PG31" s="34">
        <f>IF(ISERROR(VLOOKUP(PG$3,[2]分国家汇总!$A:$AW,$A31,FALSE)),"",VLOOKUP(PG$3,[2]分国家汇总!$A:$AW,$A31,FALSE))</f>
        <v>21.621616</v>
      </c>
      <c r="PH31" s="34">
        <f>IF(ISERROR(VLOOKUP(PH$3,[2]分国家汇总!$A:$AW,$A31,FALSE)),"",VLOOKUP(PH$3,[2]分国家汇总!$A:$AW,$A31,FALSE))</f>
        <v>52.184555000000003</v>
      </c>
      <c r="PI31" s="34">
        <f>IF(ISERROR(VLOOKUP(PI$3,[2]分国家汇总!$A:$AW,$A31,FALSE)),"",VLOOKUP(PI$3,[2]分国家汇总!$A:$AW,$A31,FALSE))</f>
        <v>25.079892999999998</v>
      </c>
      <c r="PJ31" s="34">
        <f>IF(ISERROR(VLOOKUP(PJ$3,[2]分国家汇总!$A:$AW,$A31,FALSE)),"",VLOOKUP(PJ$3,[2]分国家汇总!$A:$AW,$A31,FALSE))</f>
        <v>32.146129000000002</v>
      </c>
      <c r="PK31" s="34">
        <f>IF(ISERROR(VLOOKUP(PK$3,[2]分国家汇总!$A:$AW,$A31,FALSE)),"",VLOOKUP(PK$3,[2]分国家汇总!$A:$AW,$A31,FALSE))</f>
        <v>41.918579999999999</v>
      </c>
      <c r="PL31" s="34">
        <f>IF(ISERROR(VLOOKUP(PL$3,[2]分国家汇总!$A:$AW,$A31,FALSE)),"",VLOOKUP(PL$3,[2]分国家汇总!$A:$AW,$A31,FALSE))</f>
        <v>14.005765999999999</v>
      </c>
      <c r="PM31" s="34">
        <f>IF(ISERROR(VLOOKUP(PM$3,[2]分国家汇总!$A:$AW,$A31,FALSE)),"",VLOOKUP(PM$3,[2]分国家汇总!$A:$AW,$A31,FALSE))</f>
        <v>-23.156676000000001</v>
      </c>
      <c r="PN31" s="34">
        <f>IF(ISERROR(VLOOKUP(PN$3,[2]分国家汇总!$A:$AW,$A31,FALSE)),"",VLOOKUP(PN$3,[2]分国家汇总!$A:$AW,$A31,FALSE))</f>
        <v>12.219011</v>
      </c>
      <c r="PO31" s="34">
        <f>IF(ISERROR(VLOOKUP(PO$3,[2]分国家汇总!$A:$AW,$A31,FALSE)),"",VLOOKUP(PO$3,[2]分国家汇总!$A:$AW,$A31,FALSE))</f>
        <v>25.040289000000001</v>
      </c>
      <c r="PP31" s="34">
        <f>IF(ISERROR(VLOOKUP(PP$3,[2]分国家汇总!$A:$AW,$A31,FALSE)),"",VLOOKUP(PP$3,[2]分国家汇总!$A:$AW,$A31,FALSE))</f>
        <v>15.736661</v>
      </c>
      <c r="PQ31" s="34">
        <f>IF(ISERROR(VLOOKUP(PQ$3,[2]分国家汇总!$A:$AW,$A31,FALSE)),"",VLOOKUP(PQ$3,[2]分国家汇总!$A:$AW,$A31,FALSE))</f>
        <v>33.283808000000001</v>
      </c>
      <c r="PR31" s="34">
        <f>IF(ISERROR(VLOOKUP(PR$3,[2]分国家汇总!$A:$AW,$A31,FALSE)),"",VLOOKUP(PR$3,[2]分国家汇总!$A:$AW,$A31,FALSE))</f>
        <v>23.467855</v>
      </c>
      <c r="PS31" s="34">
        <f>IF(ISERROR(VLOOKUP(PS$3,[2]分国家汇总!$A:$AW,$A31,FALSE)),"",VLOOKUP(PS$3,[2]分国家汇总!$A:$AW,$A31,FALSE))</f>
        <v>26.725117999999998</v>
      </c>
      <c r="PT31" s="34">
        <f>IF(ISERROR(VLOOKUP(PT$3,[2]分国家汇总!$A:$AW,$A31,FALSE)),"",VLOOKUP(PT$3,[2]分国家汇总!$A:$AW,$A31,FALSE))</f>
        <v>24.976880999999999</v>
      </c>
      <c r="PU31" s="34">
        <f>IF(ISERROR(VLOOKUP(PU$3,[2]分国家汇总!$A:$AW,$A31,FALSE)),"",VLOOKUP(PU$3,[2]分国家汇总!$A:$AW,$A31,FALSE))</f>
        <v>26.528424000000001</v>
      </c>
      <c r="PV31" s="34">
        <f>IF(ISERROR(VLOOKUP(PV$3,[2]分国家汇总!$A:$AW,$A31,FALSE)),"",VLOOKUP(PV$3,[2]分国家汇总!$A:$AW,$A31,FALSE))</f>
        <v>7.1744539999999999</v>
      </c>
      <c r="PW31" s="34">
        <f>IF(ISERROR(VLOOKUP(PW$3,[2]分国家汇总!$A:$AW,$A31,FALSE)),"",VLOOKUP(PW$3,[2]分国家汇总!$A:$AW,$A31,FALSE))</f>
        <v>25.677918999999999</v>
      </c>
      <c r="PX31" s="34">
        <f>IF(ISERROR(VLOOKUP(PX$3,[2]分国家汇总!$A:$AW,$A31,FALSE)),"",VLOOKUP(PX$3,[2]分国家汇总!$A:$AW,$A31,FALSE))</f>
        <v>10.004856999999999</v>
      </c>
      <c r="PY31" s="34">
        <f>IF(ISERROR(VLOOKUP(PY$3,[2]分国家汇总!$A:$AW,$A31,FALSE)),"",VLOOKUP(PY$3,[2]分国家汇总!$A:$AW,$A31,FALSE))</f>
        <v>-17.551098</v>
      </c>
      <c r="PZ31" s="34">
        <f>IF(ISERROR(VLOOKUP(PZ$3,[2]分国家汇总!$A:$AW,$A31,FALSE)),"",VLOOKUP(PZ$3,[2]分国家汇总!$A:$AW,$A31,FALSE))</f>
        <v>-6.7390189999999999</v>
      </c>
      <c r="QA31" s="34">
        <f>IF(ISERROR(VLOOKUP(QA$3,[2]分国家汇总!$A:$AW,$A31,FALSE)),"",VLOOKUP(QA$3,[2]分国家汇总!$A:$AW,$A31,FALSE))</f>
        <v>3.5601419999999999</v>
      </c>
      <c r="QB31" s="34">
        <f>IF(ISERROR(VLOOKUP(QB$3,[2]分国家汇总!$A:$AW,$A31,FALSE)),"",VLOOKUP(QB$3,[2]分国家汇总!$A:$AW,$A31,FALSE))</f>
        <v>-12.759887000000001</v>
      </c>
      <c r="QC31" s="34">
        <f>IF(ISERROR(VLOOKUP(QC$3,[2]分国家汇总!$A:$AW,$A31,FALSE)),"",VLOOKUP(QC$3,[2]分国家汇总!$A:$AW,$A31,FALSE))</f>
        <v>-2.876115</v>
      </c>
      <c r="QD31" s="34">
        <f>IF(ISERROR(VLOOKUP(QD$3,[2]分国家汇总!$A:$AW,$A31,FALSE)),"",VLOOKUP(QD$3,[2]分国家汇总!$A:$AW,$A31,FALSE))</f>
        <v>-13.219917000000001</v>
      </c>
      <c r="QE31" s="34">
        <f>IF(ISERROR(VLOOKUP(QE$3,[2]分国家汇总!$A:$AW,$A31,FALSE)),"",VLOOKUP(QE$3,[2]分国家汇总!$A:$AW,$A31,FALSE))</f>
        <v>8.0220199999999995</v>
      </c>
      <c r="QF31" s="34">
        <f>IF(ISERROR(VLOOKUP(QF$3,[2]分国家汇总!$A:$AW,$A31,FALSE)),"",VLOOKUP(QF$3,[2]分国家汇总!$A:$AW,$A31,FALSE))</f>
        <v>27.528869</v>
      </c>
      <c r="QG31" s="34">
        <f>IF(ISERROR(VLOOKUP(QG$3,[2]分国家汇总!$A:$AW,$A31,FALSE)),"",VLOOKUP(QG$3,[2]分国家汇总!$A:$AW,$A31,FALSE))</f>
        <v>23.736954000000001</v>
      </c>
      <c r="QH31" s="34">
        <f>IF(ISERROR(VLOOKUP(QH$3,[2]分国家汇总!$A:$AW,$A31,FALSE)),"",VLOOKUP(QH$3,[2]分国家汇总!$A:$AW,$A31,FALSE))</f>
        <v>15.291779999999999</v>
      </c>
      <c r="QI31" s="34">
        <f>IF(ISERROR(VLOOKUP(QI$3,[2]分国家汇总!$A:$AW,$A31,FALSE)),"",VLOOKUP(QI$3,[2]分国家汇总!$A:$AW,$A31,FALSE))</f>
        <v>22.112452999999999</v>
      </c>
      <c r="QJ31" s="34">
        <f>IF(ISERROR(VLOOKUP(QJ$3,[2]分国家汇总!$A:$AW,$A31,FALSE)),"",VLOOKUP(QJ$3,[2]分国家汇总!$A:$AW,$A31,FALSE))</f>
        <v>17.177226999999998</v>
      </c>
      <c r="QK31" s="34">
        <f>IF(ISERROR(VLOOKUP(QK$3,[2]分国家汇总!$A:$AW,$A31,FALSE)),"",VLOOKUP(QK$3,[2]分国家汇总!$A:$AW,$A31,FALSE))</f>
        <v>-33.833570999999999</v>
      </c>
      <c r="QL31" s="34">
        <f>IF(ISERROR(VLOOKUP(QL$3,[2]分国家汇总!$A:$AW,$A31,FALSE)),"",VLOOKUP(QL$3,[2]分国家汇总!$A:$AW,$A31,FALSE))</f>
        <v>-4.298343</v>
      </c>
      <c r="QM31" s="34">
        <f>IF(ISERROR(VLOOKUP(QM$3,[2]分国家汇总!$A:$AW,$A31,FALSE)),"",VLOOKUP(QM$3,[2]分国家汇总!$A:$AW,$A31,FALSE))</f>
        <v>-20.292164</v>
      </c>
      <c r="QN31" s="34">
        <f>IF(ISERROR(VLOOKUP(QN$3,[2]分国家汇总!$A:$AW,$A31,FALSE)),"",VLOOKUP(QN$3,[2]分国家汇总!$A:$AW,$A31,FALSE))</f>
        <v>-15.548932000000001</v>
      </c>
      <c r="QO31" s="34">
        <f>IF(ISERROR(VLOOKUP(QO$3,[2]分国家汇总!$A:$AW,$A31,FALSE)),"",VLOOKUP(QO$3,[2]分国家汇总!$A:$AW,$A31,FALSE))</f>
        <v>-29.028383999999999</v>
      </c>
      <c r="QP31" s="34">
        <f>IF(ISERROR(VLOOKUP(QP$3,[2]分国家汇总!$A:$AW,$A31,FALSE)),"",VLOOKUP(QP$3,[2]分国家汇总!$A:$AW,$A31,FALSE))</f>
        <v>-5.295865</v>
      </c>
      <c r="QQ31" s="34">
        <f>IF(ISERROR(VLOOKUP(QQ$3,[2]分国家汇总!$A:$AW,$A31,FALSE)),"",VLOOKUP(QQ$3,[2]分国家汇总!$A:$AW,$A31,FALSE))</f>
        <v>-3.542322</v>
      </c>
      <c r="QR31" s="34">
        <f>IF(ISERROR(VLOOKUP(QR$3,[2]分国家汇总!$A:$AW,$A31,FALSE)),"",VLOOKUP(QR$3,[2]分国家汇总!$A:$AW,$A31,FALSE))</f>
        <v>-11.59468</v>
      </c>
      <c r="QS31" s="34">
        <f>IF(ISERROR(VLOOKUP(QS$3,[2]分国家汇总!$A:$AW,$A31,FALSE)),"",VLOOKUP(QS$3,[2]分国家汇总!$A:$AW,$A31,FALSE))</f>
        <v>-22.886469000000002</v>
      </c>
      <c r="QT31" s="34">
        <f>IF(ISERROR(VLOOKUP(QT$3,[2]分国家汇总!$A:$AW,$A31,FALSE)),"",VLOOKUP(QT$3,[2]分国家汇总!$A:$AW,$A31,FALSE))</f>
        <v>-0.28508899999999998</v>
      </c>
      <c r="QU31" s="34">
        <f>IF(ISERROR(VLOOKUP(QU$3,[2]分国家汇总!$A:$AW,$A31,FALSE)),"",VLOOKUP(QU$3,[2]分国家汇总!$A:$AW,$A31,FALSE))</f>
        <v>2.5054280000000002</v>
      </c>
      <c r="QV31" s="34">
        <f>IF(ISERROR(VLOOKUP(QV$3,[2]分国家汇总!$A:$AW,$A31,FALSE)),"",VLOOKUP(QV$3,[2]分国家汇总!$A:$AW,$A31,FALSE))</f>
        <v>-9.9027740000000009</v>
      </c>
      <c r="QW31" s="34">
        <f>IF(ISERROR(VLOOKUP(QW$3,[2]分国家汇总!$A:$AW,$A31,FALSE)),"",VLOOKUP(QW$3,[2]分国家汇总!$A:$AW,$A31,FALSE))</f>
        <v>13.004654</v>
      </c>
      <c r="QX31" s="34">
        <f>IF(ISERROR(VLOOKUP(QX$3,[2]分国家汇总!$A:$AW,$A31,FALSE)),"",VLOOKUP(QX$3,[2]分国家汇总!$A:$AW,$A31,FALSE))</f>
        <v>15.470881</v>
      </c>
      <c r="QY31" s="34">
        <f>IF(ISERROR(VLOOKUP(QY$3,[2]分国家汇总!$A:$AW,$A31,FALSE)),"",VLOOKUP(QY$3,[2]分国家汇总!$A:$AW,$A31,FALSE))</f>
        <v>4.3611360000000001</v>
      </c>
      <c r="QZ31" s="34">
        <f>IF(ISERROR(VLOOKUP(QZ$3,[2]分国家汇总!$A:$AW,$A31,FALSE)),"",VLOOKUP(QZ$3,[2]分国家汇总!$A:$AW,$A31,FALSE))</f>
        <v>2.5270779999999999</v>
      </c>
      <c r="RA31" s="34">
        <f>IF(ISERROR(VLOOKUP(RA$3,[2]分国家汇总!$A:$AW,$A31,FALSE)),"",VLOOKUP(RA$3,[2]分国家汇总!$A:$AW,$A31,FALSE))</f>
        <v>-6.0653160000000002</v>
      </c>
      <c r="RB31" s="34">
        <f>IF(ISERROR(VLOOKUP(RB$3,[2]分国家汇总!$A:$AW,$A31,FALSE)),"",VLOOKUP(RB$3,[2]分国家汇总!$A:$AW,$A31,FALSE))</f>
        <v>2.3528479999999998</v>
      </c>
      <c r="RC31" s="34">
        <f>IF(ISERROR(VLOOKUP(RC$3,[2]分国家汇总!$A:$AW,$A31,FALSE)),"",VLOOKUP(RC$3,[2]分国家汇总!$A:$AW,$A31,FALSE))</f>
        <v>-20.590107</v>
      </c>
      <c r="RD31" s="34">
        <f>IF(ISERROR(VLOOKUP(RD$3,[2]分国家汇总!$A:$AW,$A31,FALSE)),"",VLOOKUP(RD$3,[2]分国家汇总!$A:$AW,$A31,FALSE))</f>
        <v>5.0951029999999999</v>
      </c>
      <c r="RE31" s="34">
        <f>IF(ISERROR(VLOOKUP(RE$3,[2]分国家汇总!$A:$AW,$A31,FALSE)),"",VLOOKUP(RE$3,[2]分国家汇总!$A:$AW,$A31,FALSE))</f>
        <v>-8.3181170000000009</v>
      </c>
      <c r="RF31" s="34">
        <f>IF(ISERROR(VLOOKUP(RF$3,[2]分国家汇总!$A:$AW,$A31,FALSE)),"",VLOOKUP(RF$3,[2]分国家汇总!$A:$AW,$A31,FALSE))</f>
        <v>31.205615000000002</v>
      </c>
      <c r="RG31" s="34">
        <f>IF(ISERROR(VLOOKUP(RG$3,[2]分国家汇总!$A:$AW,$A31,FALSE)),"",VLOOKUP(RG$3,[2]分国家汇总!$A:$AW,$A31,FALSE))</f>
        <v>10.073835000000001</v>
      </c>
      <c r="RH31" s="34">
        <f>IF(ISERROR(VLOOKUP(RH$3,[2]分国家汇总!$A:$AW,$A31,FALSE)),"",VLOOKUP(RH$3,[2]分国家汇总!$A:$AW,$A31,FALSE))</f>
        <v>21.208344</v>
      </c>
      <c r="RI31" s="34">
        <f>IF(ISERROR(VLOOKUP(RI$3,[2]分国家汇总!$A:$AW,$A31,FALSE)),"",VLOOKUP(RI$3,[2]分国家汇总!$A:$AW,$A31,FALSE))</f>
        <v>30.401126000000001</v>
      </c>
      <c r="RJ31" s="34">
        <f>IF(ISERROR(VLOOKUP(RJ$3,[2]分国家汇总!$A:$AW,$A31,FALSE)),"",VLOOKUP(RJ$3,[2]分国家汇总!$A:$AW,$A31,FALSE))</f>
        <v>3.2756509999999999</v>
      </c>
      <c r="RK31" s="34">
        <f>IF(ISERROR(VLOOKUP(RK$3,[2]分国家汇总!$A:$AW,$A31,FALSE)),"",VLOOKUP(RK$3,[2]分国家汇总!$A:$AW,$A31,FALSE))</f>
        <v>-6.6966270000000003</v>
      </c>
      <c r="RL31" s="34">
        <f>IF(ISERROR(VLOOKUP(RL$3,[2]分国家汇总!$A:$AW,$A31,FALSE)),"",VLOOKUP(RL$3,[2]分国家汇总!$A:$AW,$A31,FALSE))</f>
        <v>9.5381579999999992</v>
      </c>
      <c r="RM31" s="34">
        <f>IF(ISERROR(VLOOKUP(RM$3,[2]分国家汇总!$A:$AW,$A31,FALSE)),"",VLOOKUP(RM$3,[2]分国家汇总!$A:$AW,$A31,FALSE))</f>
        <v>-6.0011799999999997</v>
      </c>
      <c r="RN31" s="34">
        <f>IF(ISERROR(VLOOKUP(RN$3,[2]分国家汇总!$A:$AW,$A31,FALSE)),"",VLOOKUP(RN$3,[2]分国家汇总!$A:$AW,$A31,FALSE))</f>
        <v>-10.463274</v>
      </c>
      <c r="RO31" s="34">
        <f>IF(ISERROR(VLOOKUP(RO$3,[2]分国家汇总!$A:$AW,$A31,FALSE)),"",VLOOKUP(RO$3,[2]分国家汇总!$A:$AW,$A31,FALSE))</f>
        <v>-63.422338000000003</v>
      </c>
      <c r="RP31" s="34">
        <f>IF(ISERROR(VLOOKUP(RP$3,[2]分国家汇总!$A:$AW,$A31,FALSE)),"",VLOOKUP(RP$3,[2]分国家汇总!$A:$AW,$A31,FALSE))</f>
        <v>-85.469425000000001</v>
      </c>
      <c r="RQ31" s="34">
        <f>IF(ISERROR(VLOOKUP(RQ$3,[2]分国家汇总!$A:$AW,$A31,FALSE)),"",VLOOKUP(RQ$3,[2]分国家汇总!$A:$AW,$A31,FALSE))</f>
        <v>-231.52677600000001</v>
      </c>
      <c r="RR31" s="34">
        <f>IF(ISERROR(VLOOKUP(RR$3,[2]分国家汇总!$A:$AW,$A31,FALSE)),"",VLOOKUP(RR$3,[2]分国家汇总!$A:$AW,$A31,FALSE))</f>
        <v>-188.717355</v>
      </c>
      <c r="RS31" s="34">
        <f>IF(ISERROR(VLOOKUP(RS$3,[2]分国家汇总!$A:$AW,$A31,FALSE)),"",VLOOKUP(RS$3,[2]分国家汇总!$A:$AW,$A31,FALSE))</f>
        <v>-13.151709</v>
      </c>
      <c r="RT31" s="34">
        <f>IF(ISERROR(VLOOKUP(RT$3,[2]分国家汇总!$A:$AW,$A31,FALSE)),"",VLOOKUP(RT$3,[2]分国家汇总!$A:$AW,$A31,FALSE))</f>
        <v>-28.003587</v>
      </c>
      <c r="RU31" s="34">
        <f>IF(ISERROR(VLOOKUP(RU$3,[2]分国家汇总!$A:$AW,$A31,FALSE)),"",VLOOKUP(RU$3,[2]分国家汇总!$A:$AW,$A31,FALSE))</f>
        <v>4.0012129999999999</v>
      </c>
      <c r="RV31" s="34">
        <f>IF(ISERROR(VLOOKUP(RV$3,[2]分国家汇总!$A:$AW,$A31,FALSE)),"",VLOOKUP(RV$3,[2]分国家汇总!$A:$AW,$A31,FALSE))</f>
        <v>1.967365</v>
      </c>
      <c r="RW31" s="34">
        <f>IF(ISERROR(VLOOKUP(RW$3,[2]分国家汇总!$A:$AW,$A31,FALSE)),"",VLOOKUP(RW$3,[2]分国家汇总!$A:$AW,$A31,FALSE))</f>
        <v>-24.330953000000001</v>
      </c>
      <c r="RX31" s="34">
        <f>IF(ISERROR(VLOOKUP(RX$3,[2]分国家汇总!$A:$AW,$A31,FALSE)),"",VLOOKUP(RX$3,[2]分国家汇总!$A:$AW,$A31,FALSE))</f>
        <v>1.7345360000000001</v>
      </c>
      <c r="RY31" s="34">
        <f>IF(ISERROR(VLOOKUP(RY$3,[2]分国家汇总!$A:$AW,$A31,FALSE)),"",VLOOKUP(RY$3,[2]分国家汇总!$A:$AW,$A31,FALSE))</f>
        <v>8.6000259999999997</v>
      </c>
      <c r="RZ31" s="34">
        <f>IF(ISERROR(VLOOKUP(RZ$3,[2]分国家汇总!$A:$AW,$A31,FALSE)),"",VLOOKUP(RZ$3,[2]分国家汇总!$A:$AW,$A31,FALSE))</f>
        <v>1.5365340000000001</v>
      </c>
      <c r="SA31" s="34">
        <f>IF(ISERROR(VLOOKUP(SA$3,[2]分国家汇总!$A:$AW,$A31,FALSE)),"",VLOOKUP(SA$3,[2]分国家汇总!$A:$AW,$A31,FALSE))</f>
        <v>-11.202641</v>
      </c>
      <c r="SB31" s="34">
        <f>IF(ISERROR(VLOOKUP(SB$3,[2]分国家汇总!$A:$AW,$A31,FALSE)),"",VLOOKUP(SB$3,[2]分国家汇总!$A:$AW,$A31,FALSE))</f>
        <v>9.0136070000000004</v>
      </c>
      <c r="SC31" s="34">
        <f>IF(ISERROR(VLOOKUP(SC$3,[2]分国家汇总!$A:$AW,$A31,FALSE)),"",VLOOKUP(SC$3,[2]分国家汇总!$A:$AW,$A31,FALSE))</f>
        <v>33.732551000000001</v>
      </c>
      <c r="SD31" s="34">
        <f>IF(ISERROR(VLOOKUP(SD$3,[2]分国家汇总!$A:$AW,$A31,FALSE)),"",VLOOKUP(SD$3,[2]分国家汇总!$A:$AW,$A31,FALSE))</f>
        <v>11.484147</v>
      </c>
      <c r="SE31" s="34">
        <f>IF(ISERROR(VLOOKUP(SE$3,[2]分国家汇总!$A:$AW,$A31,FALSE)),"",VLOOKUP(SE$3,[2]分国家汇总!$A:$AW,$A31,FALSE))</f>
        <v>12.161412</v>
      </c>
      <c r="SF31" s="34">
        <f>IF(ISERROR(VLOOKUP(SF$3,[2]分国家汇总!$A:$AW,$A31,FALSE)),"",VLOOKUP(SF$3,[2]分国家汇总!$A:$AW,$A31,FALSE))</f>
        <v>-21.345483999999999</v>
      </c>
      <c r="SG31" s="34">
        <f>IF(ISERROR(VLOOKUP(SG$3,[2]分国家汇总!$A:$AW,$A31,FALSE)),"",VLOOKUP(SG$3,[2]分国家汇总!$A:$AW,$A31,FALSE))</f>
        <v>6.992286</v>
      </c>
      <c r="SH31" s="34">
        <f>IF(ISERROR(VLOOKUP(SH$3,[2]分国家汇总!$A:$AW,$A31,FALSE)),"",VLOOKUP(SH$3,[2]分国家汇总!$A:$AW,$A31,FALSE))</f>
        <v>-5.4059039999999996</v>
      </c>
      <c r="SI31" s="34">
        <f>IF(ISERROR(VLOOKUP(SI$3,[2]分国家汇总!$A:$AW,$A31,FALSE)),"",VLOOKUP(SI$3,[2]分国家汇总!$A:$AW,$A31,FALSE))</f>
        <v>20.406768</v>
      </c>
      <c r="SJ31" s="34">
        <f>IF(ISERROR(VLOOKUP(SJ$3,[2]分国家汇总!$A:$AW,$A31,FALSE)),"",VLOOKUP(SJ$3,[2]分国家汇总!$A:$AW,$A31,FALSE))</f>
        <v>-17.50329</v>
      </c>
      <c r="SK31" s="34">
        <f>IF(ISERROR(VLOOKUP(SK$3,[2]分国家汇总!$A:$AW,$A31,FALSE)),"",VLOOKUP(SK$3,[2]分国家汇总!$A:$AW,$A31,FALSE))</f>
        <v>-7.4650460000000001</v>
      </c>
      <c r="SL31" s="34">
        <f>IF(ISERROR(VLOOKUP(SL$3,[2]分国家汇总!$A:$AW,$A31,FALSE)),"",VLOOKUP(SL$3,[2]分国家汇总!$A:$AW,$A31,FALSE))</f>
        <v>-13.704689</v>
      </c>
      <c r="SM31" s="34">
        <f>IF(ISERROR(VLOOKUP(SM$3,[2]分国家汇总!$A:$AW,$A31,FALSE)),"",VLOOKUP(SM$3,[2]分国家汇总!$A:$AW,$A31,FALSE))</f>
        <v>6.7740410000000004</v>
      </c>
      <c r="SN31" s="34">
        <f>IF(ISERROR(VLOOKUP(SN$3,[2]分国家汇总!$A:$AW,$A31,FALSE)),"",VLOOKUP(SN$3,[2]分国家汇总!$A:$AW,$A31,FALSE))</f>
        <v>20.464258000000001</v>
      </c>
      <c r="SO31" s="34">
        <f>IF(ISERROR(VLOOKUP(SO$3,[2]分国家汇总!$A:$AW,$A31,FALSE)),"",VLOOKUP(SO$3,[2]分国家汇总!$A:$AW,$A31,FALSE))</f>
        <v>24.616185000000002</v>
      </c>
      <c r="SP31" s="34">
        <f>IF(ISERROR(VLOOKUP(SP$3,[2]分国家汇总!$A:$AW,$A31,FALSE)),"",VLOOKUP(SP$3,[2]分国家汇总!$A:$AW,$A31,FALSE))</f>
        <v>12.711966</v>
      </c>
      <c r="SQ31" s="34">
        <f>IF(ISERROR(VLOOKUP(SQ$3,[2]分国家汇总!$A:$AW,$A31,FALSE)),"",VLOOKUP(SQ$3,[2]分国家汇总!$A:$AW,$A31,FALSE))</f>
        <v>19.780286</v>
      </c>
      <c r="SR31" s="34">
        <f>IF(ISERROR(VLOOKUP(SR$3,[2]分国家汇总!$A:$AW,$A31,FALSE)),"",VLOOKUP(SR$3,[2]分国家汇总!$A:$AW,$A31,FALSE))</f>
        <v>5.602379</v>
      </c>
      <c r="SS31" s="34">
        <f>IF(ISERROR(VLOOKUP(SS$3,[2]分国家汇总!$A:$AW,$A31,FALSE)),"",VLOOKUP(SS$3,[2]分国家汇总!$A:$AW,$A31,FALSE))</f>
        <v>-12.962960000000001</v>
      </c>
      <c r="ST31" s="34">
        <f>IF(ISERROR(VLOOKUP(ST$3,[2]分国家汇总!$A:$AW,$A31,FALSE)),"",VLOOKUP(ST$3,[2]分国家汇总!$A:$AW,$A31,FALSE))</f>
        <v>5.4143379999999999</v>
      </c>
      <c r="SU31" s="34">
        <f>IF(ISERROR(VLOOKUP(SU$3,[2]分国家汇总!$A:$AW,$A31,FALSE)),"",VLOOKUP(SU$3,[2]分国家汇总!$A:$AW,$A31,FALSE))</f>
        <v>18.705342999999999</v>
      </c>
      <c r="SV31" s="34">
        <f>IF(ISERROR(VLOOKUP(SV$3,[2]分国家汇总!$A:$AW,$A31,FALSE)),"",VLOOKUP(SV$3,[2]分国家汇总!$A:$AW,$A31,FALSE))</f>
        <v>25.454226999999999</v>
      </c>
      <c r="SW31" s="34">
        <f>IF(ISERROR(VLOOKUP(SW$3,[2]分国家汇总!$A:$AW,$A31,FALSE)),"",VLOOKUP(SW$3,[2]分国家汇总!$A:$AW,$A31,FALSE))</f>
        <v>27.874414999999999</v>
      </c>
      <c r="SX31" s="34">
        <f>IF(ISERROR(VLOOKUP(SX$3,[2]分国家汇总!$A:$AW,$A31,FALSE)),"",VLOOKUP(SX$3,[2]分国家汇总!$A:$AW,$A31,FALSE))</f>
        <v>10.761849</v>
      </c>
      <c r="SY31" s="34">
        <f>IF(ISERROR(VLOOKUP(SY$3,[2]分国家汇总!$A:$AW,$A31,FALSE)),"",VLOOKUP(SY$3,[2]分国家汇总!$A:$AW,$A31,FALSE))</f>
        <v>20.549665000000001</v>
      </c>
      <c r="SZ31" s="34">
        <f>IF(ISERROR(VLOOKUP(SZ$3,[2]分国家汇总!$A:$AW,$A31,FALSE)),"",VLOOKUP(SZ$3,[2]分国家汇总!$A:$AW,$A31,FALSE))</f>
        <v>32.170594000000001</v>
      </c>
      <c r="TA31" s="34">
        <f>IF(ISERROR(VLOOKUP(TA$3,[2]分国家汇总!$A:$AW,$A31,FALSE)),"",VLOOKUP(TA$3,[2]分国家汇总!$A:$AW,$A31,FALSE))</f>
        <v>31.970295</v>
      </c>
      <c r="TB31" s="34">
        <f>IF(ISERROR(VLOOKUP(TB$3,[2]分国家汇总!$A:$AW,$A31,FALSE)),"",VLOOKUP(TB$3,[2]分国家汇总!$A:$AW,$A31,FALSE))</f>
        <v>13.929437</v>
      </c>
      <c r="TC31" s="34">
        <f>IF(ISERROR(VLOOKUP(TC$3,[2]分国家汇总!$A:$AW,$A31,FALSE)),"",VLOOKUP(TC$3,[2]分国家汇总!$A:$AW,$A31,FALSE))</f>
        <v>36.313011000000003</v>
      </c>
      <c r="TD31" s="34">
        <f>IF(ISERROR(VLOOKUP(TD$3,[2]分国家汇总!$A:$AW,$A31,FALSE)),"",VLOOKUP(TD$3,[2]分国家汇总!$A:$AW,$A31,FALSE))</f>
        <v>-14.629465</v>
      </c>
      <c r="TE31" s="34">
        <f>IF(ISERROR(VLOOKUP(TE$3,[2]分国家汇总!$A:$AW,$A31,FALSE)),"",VLOOKUP(TE$3,[2]分国家汇总!$A:$AW,$A31,FALSE))</f>
        <v>14.102033</v>
      </c>
      <c r="TF31" s="34">
        <f>IF(ISERROR(VLOOKUP(TF$3,[2]分国家汇总!$A:$AW,$A31,FALSE)),"",VLOOKUP(TF$3,[2]分国家汇总!$A:$AW,$A31,FALSE))</f>
        <v>-1.0170410000000001</v>
      </c>
      <c r="TG31" s="34">
        <f>IF(ISERROR(VLOOKUP(TG$3,[2]分国家汇总!$A:$AW,$A31,FALSE)),"",VLOOKUP(TG$3,[2]分国家汇总!$A:$AW,$A31,FALSE))</f>
        <v>5.0264939999999996</v>
      </c>
    </row>
    <row r="32" spans="1:527" s="32" customFormat="1" ht="15" x14ac:dyDescent="0.2">
      <c r="A32" s="28">
        <f>A9-1</f>
        <v>20</v>
      </c>
      <c r="B32" s="29"/>
      <c r="C32" s="30"/>
      <c r="D32" s="35" t="s">
        <v>62</v>
      </c>
      <c r="E32" s="34" t="e">
        <f>VLOOKUP(E$3,[2]分国家汇总!$A:$AW,$A32,FALSE)</f>
        <v>#N/A</v>
      </c>
      <c r="F32" s="34" t="e">
        <f>VLOOKUP(F$3,[2]分国家汇总!$A:$AW,$A32,FALSE)</f>
        <v>#N/A</v>
      </c>
      <c r="G32" s="34" t="e">
        <f>VLOOKUP(G$3,[2]分国家汇总!$A:$AW,$A32,FALSE)</f>
        <v>#N/A</v>
      </c>
      <c r="H32" s="34" t="e">
        <f>VLOOKUP(H$3,[2]分国家汇总!$A:$AW,$A32,FALSE)</f>
        <v>#N/A</v>
      </c>
      <c r="I32" s="34" t="e">
        <f>VLOOKUP(I$3,[2]分国家汇总!$A:$AW,$A32,FALSE)</f>
        <v>#N/A</v>
      </c>
      <c r="J32" s="34" t="e">
        <f>VLOOKUP(J$3,[2]分国家汇总!$A:$AW,$A32,FALSE)</f>
        <v>#N/A</v>
      </c>
      <c r="K32" s="34" t="e">
        <f>VLOOKUP(K$3,[2]分国家汇总!$A:$AW,$A32,FALSE)</f>
        <v>#N/A</v>
      </c>
      <c r="L32" s="34" t="e">
        <f>VLOOKUP(L$3,[2]分国家汇总!$A:$AW,$A32,FALSE)</f>
        <v>#N/A</v>
      </c>
      <c r="M32" s="34" t="e">
        <f>VLOOKUP(M$3,[2]分国家汇总!$A:$AW,$A32,FALSE)</f>
        <v>#N/A</v>
      </c>
      <c r="N32" s="34" t="e">
        <f>VLOOKUP(N$3,[2]分国家汇总!$A:$AW,$A32,FALSE)</f>
        <v>#N/A</v>
      </c>
      <c r="O32" s="34" t="e">
        <f>VLOOKUP(O$3,[2]分国家汇总!$A:$AW,$A32,FALSE)</f>
        <v>#N/A</v>
      </c>
      <c r="P32" s="34" t="e">
        <f>VLOOKUP(P$3,[2]分国家汇总!$A:$AW,$A32,FALSE)</f>
        <v>#N/A</v>
      </c>
      <c r="Q32" s="34" t="e">
        <f>VLOOKUP(Q$3,[2]分国家汇总!$A:$AW,$A32,FALSE)</f>
        <v>#N/A</v>
      </c>
      <c r="R32" s="34" t="e">
        <f>VLOOKUP(R$3,[2]分国家汇总!$A:$AW,$A32,FALSE)</f>
        <v>#N/A</v>
      </c>
      <c r="S32" s="34" t="e">
        <f>VLOOKUP(S$3,[2]分国家汇总!$A:$AW,$A32,FALSE)</f>
        <v>#N/A</v>
      </c>
      <c r="T32" s="34" t="e">
        <f>VLOOKUP(T$3,[2]分国家汇总!$A:$AW,$A32,FALSE)</f>
        <v>#N/A</v>
      </c>
      <c r="U32" s="34" t="e">
        <f>VLOOKUP(U$3,[2]分国家汇总!$A:$AW,$A32,FALSE)</f>
        <v>#N/A</v>
      </c>
      <c r="V32" s="34" t="e">
        <f>VLOOKUP(V$3,[2]分国家汇总!$A:$AW,$A32,FALSE)</f>
        <v>#N/A</v>
      </c>
      <c r="W32" s="34" t="e">
        <f>VLOOKUP(W$3,[2]分国家汇总!$A:$AW,$A32,FALSE)</f>
        <v>#N/A</v>
      </c>
      <c r="X32" s="34" t="e">
        <f>VLOOKUP(X$3,[2]分国家汇总!$A:$AW,$A32,FALSE)</f>
        <v>#N/A</v>
      </c>
      <c r="Y32" s="34" t="e">
        <f>VLOOKUP(Y$3,[2]分国家汇总!$A:$AW,$A32,FALSE)</f>
        <v>#N/A</v>
      </c>
      <c r="Z32" s="34" t="e">
        <f>VLOOKUP(Z$3,[2]分国家汇总!$A:$AW,$A32,FALSE)</f>
        <v>#N/A</v>
      </c>
      <c r="AA32" s="34" t="e">
        <f>VLOOKUP(AA$3,[2]分国家汇总!$A:$AW,$A32,FALSE)</f>
        <v>#N/A</v>
      </c>
      <c r="AB32" s="34" t="e">
        <f>VLOOKUP(AB$3,[2]分国家汇总!$A:$AW,$A32,FALSE)</f>
        <v>#N/A</v>
      </c>
      <c r="AC32" s="34" t="e">
        <f>VLOOKUP(AC$3,[2]分国家汇总!$A:$AW,$A32,FALSE)</f>
        <v>#N/A</v>
      </c>
      <c r="AD32" s="34" t="e">
        <f>VLOOKUP(AD$3,[2]分国家汇总!$A:$AW,$A32,FALSE)</f>
        <v>#N/A</v>
      </c>
      <c r="AE32" s="34" t="e">
        <f>VLOOKUP(AE$3,[2]分国家汇总!$A:$AW,$A32,FALSE)</f>
        <v>#N/A</v>
      </c>
      <c r="AF32" s="34" t="e">
        <f>VLOOKUP(AF$3,[2]分国家汇总!$A:$AW,$A32,FALSE)</f>
        <v>#N/A</v>
      </c>
      <c r="AG32" s="34" t="e">
        <f>VLOOKUP(AG$3,[2]分国家汇总!$A:$AW,$A32,FALSE)</f>
        <v>#N/A</v>
      </c>
      <c r="AH32" s="34" t="e">
        <f>VLOOKUP(AH$3,[2]分国家汇总!$A:$AW,$A32,FALSE)</f>
        <v>#N/A</v>
      </c>
      <c r="AI32" s="34" t="e">
        <f>VLOOKUP(AI$3,[2]分国家汇总!$A:$AW,$A32,FALSE)</f>
        <v>#N/A</v>
      </c>
      <c r="AJ32" s="34" t="e">
        <f>VLOOKUP(AJ$3,[2]分国家汇总!$A:$AW,$A32,FALSE)</f>
        <v>#N/A</v>
      </c>
      <c r="AK32" s="34" t="e">
        <f>VLOOKUP(AK$3,[2]分国家汇总!$A:$AW,$A32,FALSE)</f>
        <v>#N/A</v>
      </c>
      <c r="AL32" s="34" t="e">
        <f>VLOOKUP(AL$3,[2]分国家汇总!$A:$AW,$A32,FALSE)</f>
        <v>#N/A</v>
      </c>
      <c r="AM32" s="34" t="e">
        <f>VLOOKUP(AM$3,[2]分国家汇总!$A:$AW,$A32,FALSE)</f>
        <v>#N/A</v>
      </c>
      <c r="AN32" s="34" t="e">
        <f>VLOOKUP(AN$3,[2]分国家汇总!$A:$AW,$A32,FALSE)</f>
        <v>#N/A</v>
      </c>
      <c r="AO32" s="34" t="e">
        <f>VLOOKUP(AO$3,[2]分国家汇总!$A:$AW,$A32,FALSE)</f>
        <v>#N/A</v>
      </c>
      <c r="AP32" s="34" t="e">
        <f>VLOOKUP(AP$3,[2]分国家汇总!$A:$AW,$A32,FALSE)</f>
        <v>#N/A</v>
      </c>
      <c r="AQ32" s="34" t="e">
        <f>VLOOKUP(AQ$3,[2]分国家汇总!$A:$AW,$A32,FALSE)</f>
        <v>#N/A</v>
      </c>
      <c r="AR32" s="34" t="e">
        <f>VLOOKUP(AR$3,[2]分国家汇总!$A:$AW,$A32,FALSE)</f>
        <v>#N/A</v>
      </c>
      <c r="AS32" s="34" t="e">
        <f>VLOOKUP(AS$3,[2]分国家汇总!$A:$AW,$A32,FALSE)</f>
        <v>#N/A</v>
      </c>
      <c r="AT32" s="34" t="e">
        <f>VLOOKUP(AT$3,[2]分国家汇总!$A:$AW,$A32,FALSE)</f>
        <v>#N/A</v>
      </c>
      <c r="AU32" s="34" t="e">
        <f>VLOOKUP(AU$3,[2]分国家汇总!$A:$AW,$A32,FALSE)</f>
        <v>#N/A</v>
      </c>
      <c r="AV32" s="34" t="e">
        <f>VLOOKUP(AV$3,[2]分国家汇总!$A:$AW,$A32,FALSE)</f>
        <v>#N/A</v>
      </c>
      <c r="AW32" s="34" t="e">
        <f>VLOOKUP(AW$3,[2]分国家汇总!$A:$AW,$A32,FALSE)</f>
        <v>#N/A</v>
      </c>
      <c r="AX32" s="34" t="e">
        <f>VLOOKUP(AX$3,[2]分国家汇总!$A:$AW,$A32,FALSE)</f>
        <v>#N/A</v>
      </c>
      <c r="AY32" s="34" t="e">
        <f>VLOOKUP(AY$3,[2]分国家汇总!$A:$AW,$A32,FALSE)</f>
        <v>#N/A</v>
      </c>
      <c r="AZ32" s="34" t="e">
        <f>VLOOKUP(AZ$3,[2]分国家汇总!$A:$AW,$A32,FALSE)</f>
        <v>#N/A</v>
      </c>
      <c r="BA32" s="34" t="e">
        <f>VLOOKUP(BA$3,[2]分国家汇总!$A:$AW,$A32,FALSE)</f>
        <v>#N/A</v>
      </c>
      <c r="BB32" s="34" t="e">
        <f>VLOOKUP(BB$3,[2]分国家汇总!$A:$AW,$A32,FALSE)</f>
        <v>#N/A</v>
      </c>
      <c r="BC32" s="34" t="e">
        <f>VLOOKUP(BC$3,[2]分国家汇总!$A:$AW,$A32,FALSE)</f>
        <v>#N/A</v>
      </c>
      <c r="BD32" s="34" t="e">
        <f>VLOOKUP(BD$3,[2]分国家汇总!$A:$AW,$A32,FALSE)</f>
        <v>#N/A</v>
      </c>
      <c r="BE32" s="34" t="e">
        <f>VLOOKUP(BE$3,[2]分国家汇总!$A:$AW,$A32,FALSE)</f>
        <v>#N/A</v>
      </c>
      <c r="BF32" s="34" t="e">
        <f>VLOOKUP(BF$3,[2]分国家汇总!$A:$AW,$A32,FALSE)</f>
        <v>#N/A</v>
      </c>
      <c r="BG32" s="34" t="e">
        <f>VLOOKUP(BG$3,[2]分国家汇总!$A:$AW,$A32,FALSE)</f>
        <v>#N/A</v>
      </c>
      <c r="BH32" s="34" t="e">
        <f>VLOOKUP(BH$3,[2]分国家汇总!$A:$AW,$A32,FALSE)</f>
        <v>#N/A</v>
      </c>
      <c r="BI32" s="34" t="e">
        <f>VLOOKUP(BI$3,[2]分国家汇总!$A:$AW,$A32,FALSE)</f>
        <v>#N/A</v>
      </c>
      <c r="BJ32" s="34" t="e">
        <f>VLOOKUP(BJ$3,[2]分国家汇总!$A:$AW,$A32,FALSE)</f>
        <v>#N/A</v>
      </c>
      <c r="BK32" s="34" t="e">
        <f>VLOOKUP(BK$3,[2]分国家汇总!$A:$AW,$A32,FALSE)</f>
        <v>#N/A</v>
      </c>
      <c r="BL32" s="34" t="e">
        <f>VLOOKUP(BL$3,[2]分国家汇总!$A:$AW,$A32,FALSE)</f>
        <v>#N/A</v>
      </c>
      <c r="BM32" s="34" t="e">
        <f>VLOOKUP(BM$3,[2]分国家汇总!$A:$AW,$A32,FALSE)</f>
        <v>#N/A</v>
      </c>
      <c r="BN32" s="34" t="e">
        <f>VLOOKUP(BN$3,[2]分国家汇总!$A:$AW,$A32,FALSE)</f>
        <v>#N/A</v>
      </c>
      <c r="BO32" s="34" t="e">
        <f>VLOOKUP(BO$3,[2]分国家汇总!$A:$AW,$A32,FALSE)</f>
        <v>#N/A</v>
      </c>
      <c r="BP32" s="34" t="e">
        <f>VLOOKUP(BP$3,[2]分国家汇总!$A:$AW,$A32,FALSE)</f>
        <v>#N/A</v>
      </c>
      <c r="BQ32" s="34" t="e">
        <f>VLOOKUP(BQ$3,[2]分国家汇总!$A:$AW,$A32,FALSE)</f>
        <v>#N/A</v>
      </c>
      <c r="BR32" s="34" t="e">
        <f>VLOOKUP(BR$3,[2]分国家汇总!$A:$AW,$A32,FALSE)</f>
        <v>#N/A</v>
      </c>
      <c r="BS32" s="34" t="e">
        <f>VLOOKUP(BS$3,[2]分国家汇总!$A:$AW,$A32,FALSE)</f>
        <v>#N/A</v>
      </c>
      <c r="BT32" s="34" t="e">
        <f>VLOOKUP(BT$3,[2]分国家汇总!$A:$AW,$A32,FALSE)</f>
        <v>#N/A</v>
      </c>
      <c r="BU32" s="34" t="e">
        <f>VLOOKUP(BU$3,[2]分国家汇总!$A:$AW,$A32,FALSE)</f>
        <v>#N/A</v>
      </c>
      <c r="BV32" s="34" t="e">
        <f>VLOOKUP(BV$3,[2]分国家汇总!$A:$AW,$A32,FALSE)</f>
        <v>#N/A</v>
      </c>
      <c r="BW32" s="34" t="e">
        <f>VLOOKUP(BW$3,[2]分国家汇总!$A:$AW,$A32,FALSE)</f>
        <v>#N/A</v>
      </c>
      <c r="BX32" s="34" t="e">
        <f>VLOOKUP(BX$3,[2]分国家汇总!$A:$AW,$A32,FALSE)</f>
        <v>#N/A</v>
      </c>
      <c r="BY32" s="34" t="e">
        <f>VLOOKUP(BY$3,[2]分国家汇总!$A:$AW,$A32,FALSE)</f>
        <v>#N/A</v>
      </c>
      <c r="BZ32" s="34" t="e">
        <f>VLOOKUP(BZ$3,[2]分国家汇总!$A:$AW,$A32,FALSE)</f>
        <v>#N/A</v>
      </c>
      <c r="CA32" s="34" t="e">
        <f>VLOOKUP(CA$3,[2]分国家汇总!$A:$AW,$A32,FALSE)</f>
        <v>#N/A</v>
      </c>
      <c r="CB32" s="34" t="e">
        <f>VLOOKUP(CB$3,[2]分国家汇总!$A:$AW,$A32,FALSE)</f>
        <v>#N/A</v>
      </c>
      <c r="CC32" s="34" t="e">
        <f>VLOOKUP(CC$3,[2]分国家汇总!$A:$AW,$A32,FALSE)</f>
        <v>#N/A</v>
      </c>
      <c r="CD32" s="34" t="e">
        <f>VLOOKUP(CD$3,[2]分国家汇总!$A:$AW,$A32,FALSE)</f>
        <v>#N/A</v>
      </c>
      <c r="CE32" s="34" t="e">
        <f>VLOOKUP(CE$3,[2]分国家汇总!$A:$AW,$A32,FALSE)</f>
        <v>#N/A</v>
      </c>
      <c r="CF32" s="34" t="e">
        <f>VLOOKUP(CF$3,[2]分国家汇总!$A:$AW,$A32,FALSE)</f>
        <v>#N/A</v>
      </c>
      <c r="CG32" s="34" t="e">
        <f>VLOOKUP(CG$3,[2]分国家汇总!$A:$AW,$A32,FALSE)</f>
        <v>#N/A</v>
      </c>
      <c r="CH32" s="34" t="e">
        <f>VLOOKUP(CH$3,[2]分国家汇总!$A:$AW,$A32,FALSE)</f>
        <v>#N/A</v>
      </c>
      <c r="CI32" s="34" t="e">
        <f>VLOOKUP(CI$3,[2]分国家汇总!$A:$AW,$A32,FALSE)</f>
        <v>#N/A</v>
      </c>
      <c r="CJ32" s="34" t="e">
        <f>VLOOKUP(CJ$3,[2]分国家汇总!$A:$AW,$A32,FALSE)</f>
        <v>#N/A</v>
      </c>
      <c r="CK32" s="34" t="e">
        <f>VLOOKUP(CK$3,[2]分国家汇总!$A:$AW,$A32,FALSE)</f>
        <v>#N/A</v>
      </c>
      <c r="CL32" s="34" t="e">
        <f>VLOOKUP(CL$3,[2]分国家汇总!$A:$AW,$A32,FALSE)</f>
        <v>#N/A</v>
      </c>
      <c r="CM32" s="34" t="e">
        <f>VLOOKUP(CM$3,[2]分国家汇总!$A:$AW,$A32,FALSE)</f>
        <v>#N/A</v>
      </c>
      <c r="CN32" s="34" t="e">
        <f>VLOOKUP(CN$3,[2]分国家汇总!$A:$AW,$A32,FALSE)</f>
        <v>#N/A</v>
      </c>
      <c r="CO32" s="34" t="e">
        <f>VLOOKUP(CO$3,[2]分国家汇总!$A:$AW,$A32,FALSE)</f>
        <v>#N/A</v>
      </c>
      <c r="CP32" s="34" t="e">
        <f>VLOOKUP(CP$3,[2]分国家汇总!$A:$AW,$A32,FALSE)</f>
        <v>#N/A</v>
      </c>
      <c r="CQ32" s="34" t="e">
        <f>VLOOKUP(CQ$3,[2]分国家汇总!$A:$AW,$A32,FALSE)</f>
        <v>#N/A</v>
      </c>
      <c r="CR32" s="34" t="e">
        <f>VLOOKUP(CR$3,[2]分国家汇总!$A:$AW,$A32,FALSE)</f>
        <v>#N/A</v>
      </c>
      <c r="CS32" s="34" t="e">
        <f>VLOOKUP(CS$3,[2]分国家汇总!$A:$AW,$A32,FALSE)</f>
        <v>#N/A</v>
      </c>
      <c r="CT32" s="34" t="e">
        <f>VLOOKUP(CT$3,[2]分国家汇总!$A:$AW,$A32,FALSE)</f>
        <v>#N/A</v>
      </c>
      <c r="CU32" s="34" t="e">
        <f>VLOOKUP(CU$3,[2]分国家汇总!$A:$AW,$A32,FALSE)</f>
        <v>#N/A</v>
      </c>
      <c r="CV32" s="34" t="e">
        <f>VLOOKUP(CV$3,[2]分国家汇总!$A:$AW,$A32,FALSE)</f>
        <v>#N/A</v>
      </c>
      <c r="CW32" s="34" t="e">
        <f>VLOOKUP(CW$3,[2]分国家汇总!$A:$AW,$A32,FALSE)</f>
        <v>#N/A</v>
      </c>
      <c r="CX32" s="34" t="e">
        <f>VLOOKUP(CX$3,[2]分国家汇总!$A:$AW,$A32,FALSE)</f>
        <v>#N/A</v>
      </c>
      <c r="CY32" s="34" t="e">
        <f>VLOOKUP(CY$3,[2]分国家汇总!$A:$AW,$A32,FALSE)</f>
        <v>#N/A</v>
      </c>
      <c r="CZ32" s="34" t="e">
        <f>VLOOKUP(CZ$3,[2]分国家汇总!$A:$AW,$A32,FALSE)</f>
        <v>#N/A</v>
      </c>
      <c r="DA32" s="34" t="e">
        <f>VLOOKUP(DA$3,[2]分国家汇总!$A:$AW,$A32,FALSE)</f>
        <v>#N/A</v>
      </c>
      <c r="DB32" s="34" t="e">
        <f>VLOOKUP(DB$3,[2]分国家汇总!$A:$AW,$A32,FALSE)</f>
        <v>#N/A</v>
      </c>
      <c r="DC32" s="34" t="e">
        <f>VLOOKUP(DC$3,[2]分国家汇总!$A:$AW,$A32,FALSE)</f>
        <v>#N/A</v>
      </c>
      <c r="DD32" s="34" t="e">
        <f>VLOOKUP(DD$3,[2]分国家汇总!$A:$AW,$A32,FALSE)</f>
        <v>#N/A</v>
      </c>
      <c r="DE32" s="34" t="e">
        <f>VLOOKUP(DE$3,[2]分国家汇总!$A:$AW,$A32,FALSE)</f>
        <v>#N/A</v>
      </c>
      <c r="DF32" s="34" t="e">
        <f>VLOOKUP(DF$3,[2]分国家汇总!$A:$AW,$A32,FALSE)</f>
        <v>#N/A</v>
      </c>
      <c r="DG32" s="34" t="e">
        <f>VLOOKUP(DG$3,[2]分国家汇总!$A:$AW,$A32,FALSE)</f>
        <v>#N/A</v>
      </c>
      <c r="DH32" s="34" t="e">
        <f>VLOOKUP(DH$3,[2]分国家汇总!$A:$AW,$A32,FALSE)</f>
        <v>#N/A</v>
      </c>
      <c r="DI32" s="34" t="e">
        <f>VLOOKUP(DI$3,[2]分国家汇总!$A:$AW,$A32,FALSE)</f>
        <v>#N/A</v>
      </c>
      <c r="DJ32" s="34" t="e">
        <f>VLOOKUP(DJ$3,[2]分国家汇总!$A:$AW,$A32,FALSE)</f>
        <v>#N/A</v>
      </c>
      <c r="DK32" s="34" t="e">
        <f>VLOOKUP(DK$3,[2]分国家汇总!$A:$AW,$A32,FALSE)</f>
        <v>#N/A</v>
      </c>
      <c r="DL32" s="34" t="e">
        <f>VLOOKUP(DL$3,[2]分国家汇总!$A:$AW,$A32,FALSE)</f>
        <v>#N/A</v>
      </c>
      <c r="DM32" s="34" t="e">
        <f>VLOOKUP(DM$3,[2]分国家汇总!$A:$AW,$A32,FALSE)</f>
        <v>#N/A</v>
      </c>
      <c r="DN32" s="34" t="e">
        <f>VLOOKUP(DN$3,[2]分国家汇总!$A:$AW,$A32,FALSE)</f>
        <v>#N/A</v>
      </c>
      <c r="DO32" s="34" t="e">
        <f>VLOOKUP(DO$3,[2]分国家汇总!$A:$AW,$A32,FALSE)</f>
        <v>#N/A</v>
      </c>
      <c r="DP32" s="34" t="e">
        <f>VLOOKUP(DP$3,[2]分国家汇总!$A:$AW,$A32,FALSE)</f>
        <v>#N/A</v>
      </c>
      <c r="DQ32" s="34" t="e">
        <f>VLOOKUP(DQ$3,[2]分国家汇总!$A:$AW,$A32,FALSE)</f>
        <v>#N/A</v>
      </c>
      <c r="DR32" s="34" t="e">
        <f>VLOOKUP(DR$3,[2]分国家汇总!$A:$AW,$A32,FALSE)</f>
        <v>#N/A</v>
      </c>
      <c r="DS32" s="34" t="e">
        <f>VLOOKUP(DS$3,[2]分国家汇总!$A:$AW,$A32,FALSE)</f>
        <v>#N/A</v>
      </c>
      <c r="DT32" s="34" t="e">
        <f>VLOOKUP(DT$3,[2]分国家汇总!$A:$AW,$A32,FALSE)</f>
        <v>#N/A</v>
      </c>
      <c r="DU32" s="34" t="e">
        <f>VLOOKUP(DU$3,[2]分国家汇总!$A:$AW,$A32,FALSE)</f>
        <v>#N/A</v>
      </c>
      <c r="DV32" s="34" t="e">
        <f>VLOOKUP(DV$3,[2]分国家汇总!$A:$AW,$A32,FALSE)</f>
        <v>#N/A</v>
      </c>
      <c r="DW32" s="34" t="e">
        <f>VLOOKUP(DW$3,[2]分国家汇总!$A:$AW,$A32,FALSE)</f>
        <v>#N/A</v>
      </c>
      <c r="DX32" s="34" t="e">
        <f>VLOOKUP(DX$3,[2]分国家汇总!$A:$AW,$A32,FALSE)</f>
        <v>#N/A</v>
      </c>
      <c r="DY32" s="34" t="e">
        <f>VLOOKUP(DY$3,[2]分国家汇总!$A:$AW,$A32,FALSE)</f>
        <v>#N/A</v>
      </c>
      <c r="DZ32" s="34" t="e">
        <f>VLOOKUP(DZ$3,[2]分国家汇总!$A:$AW,$A32,FALSE)</f>
        <v>#N/A</v>
      </c>
      <c r="EA32" s="34" t="e">
        <f>VLOOKUP(EA$3,[2]分国家汇总!$A:$AW,$A32,FALSE)</f>
        <v>#N/A</v>
      </c>
      <c r="EB32" s="34" t="e">
        <f>VLOOKUP(EB$3,[2]分国家汇总!$A:$AW,$A32,FALSE)</f>
        <v>#N/A</v>
      </c>
      <c r="EC32" s="34" t="e">
        <f>VLOOKUP(EC$3,[2]分国家汇总!$A:$AW,$A32,FALSE)</f>
        <v>#N/A</v>
      </c>
      <c r="ED32" s="34" t="e">
        <f>VLOOKUP(ED$3,[2]分国家汇总!$A:$AW,$A32,FALSE)</f>
        <v>#N/A</v>
      </c>
      <c r="EE32" s="34" t="e">
        <f>VLOOKUP(EE$3,[2]分国家汇总!$A:$AW,$A32,FALSE)</f>
        <v>#N/A</v>
      </c>
      <c r="EF32" s="34" t="e">
        <f>VLOOKUP(EF$3,[2]分国家汇总!$A:$AW,$A32,FALSE)</f>
        <v>#N/A</v>
      </c>
      <c r="EG32" s="34" t="e">
        <f>VLOOKUP(EG$3,[2]分国家汇总!$A:$AW,$A32,FALSE)</f>
        <v>#N/A</v>
      </c>
      <c r="EH32" s="34" t="e">
        <f>VLOOKUP(EH$3,[2]分国家汇总!$A:$AW,$A32,FALSE)</f>
        <v>#N/A</v>
      </c>
      <c r="EI32" s="34" t="e">
        <f>VLOOKUP(EI$3,[2]分国家汇总!$A:$AW,$A32,FALSE)</f>
        <v>#N/A</v>
      </c>
      <c r="EJ32" s="34" t="e">
        <f>VLOOKUP(EJ$3,[2]分国家汇总!$A:$AW,$A32,FALSE)</f>
        <v>#N/A</v>
      </c>
      <c r="EK32" s="34" t="e">
        <f>VLOOKUP(EK$3,[2]分国家汇总!$A:$AW,$A32,FALSE)</f>
        <v>#N/A</v>
      </c>
      <c r="EL32" s="34" t="e">
        <f>VLOOKUP(EL$3,[2]分国家汇总!$A:$AW,$A32,FALSE)</f>
        <v>#N/A</v>
      </c>
      <c r="EM32" s="34" t="e">
        <f>VLOOKUP(EM$3,[2]分国家汇总!$A:$AW,$A32,FALSE)</f>
        <v>#N/A</v>
      </c>
      <c r="EN32" s="34" t="e">
        <f>VLOOKUP(EN$3,[2]分国家汇总!$A:$AW,$A32,FALSE)</f>
        <v>#N/A</v>
      </c>
      <c r="EO32" s="34" t="e">
        <f>VLOOKUP(EO$3,[2]分国家汇总!$A:$AW,$A32,FALSE)</f>
        <v>#N/A</v>
      </c>
      <c r="EP32" s="34" t="e">
        <f>VLOOKUP(EP$3,[2]分国家汇总!$A:$AW,$A32,FALSE)</f>
        <v>#N/A</v>
      </c>
      <c r="EQ32" s="34" t="e">
        <f>VLOOKUP(EQ$3,[2]分国家汇总!$A:$AW,$A32,FALSE)</f>
        <v>#N/A</v>
      </c>
      <c r="ER32" s="34" t="e">
        <f>VLOOKUP(ER$3,[2]分国家汇总!$A:$AW,$A32,FALSE)</f>
        <v>#N/A</v>
      </c>
      <c r="ES32" s="34" t="e">
        <f>VLOOKUP(ES$3,[2]分国家汇总!$A:$AW,$A32,FALSE)</f>
        <v>#N/A</v>
      </c>
      <c r="ET32" s="34" t="e">
        <f>VLOOKUP(ET$3,[2]分国家汇总!$A:$AW,$A32,FALSE)</f>
        <v>#N/A</v>
      </c>
      <c r="EU32" s="34" t="e">
        <f>VLOOKUP(EU$3,[2]分国家汇总!$A:$AW,$A32,FALSE)</f>
        <v>#N/A</v>
      </c>
      <c r="EV32" s="34" t="e">
        <f>VLOOKUP(EV$3,[2]分国家汇总!$A:$AW,$A32,FALSE)</f>
        <v>#N/A</v>
      </c>
      <c r="EW32" s="34" t="e">
        <f>VLOOKUP(EW$3,[2]分国家汇总!$A:$AW,$A32,FALSE)</f>
        <v>#N/A</v>
      </c>
      <c r="EX32" s="34" t="e">
        <f>VLOOKUP(EX$3,[2]分国家汇总!$A:$AW,$A32,FALSE)</f>
        <v>#N/A</v>
      </c>
      <c r="EY32" s="34" t="e">
        <f>VLOOKUP(EY$3,[2]分国家汇总!$A:$AW,$A32,FALSE)</f>
        <v>#N/A</v>
      </c>
      <c r="EZ32" s="34" t="e">
        <f>VLOOKUP(EZ$3,[2]分国家汇总!$A:$AW,$A32,FALSE)</f>
        <v>#N/A</v>
      </c>
      <c r="FA32" s="34" t="e">
        <f>VLOOKUP(FA$3,[2]分国家汇总!$A:$AW,$A32,FALSE)</f>
        <v>#N/A</v>
      </c>
      <c r="FB32" s="34" t="e">
        <f>VLOOKUP(FB$3,[2]分国家汇总!$A:$AW,$A32,FALSE)</f>
        <v>#N/A</v>
      </c>
      <c r="FC32" s="34" t="e">
        <f>VLOOKUP(FC$3,[2]分国家汇总!$A:$AW,$A32,FALSE)</f>
        <v>#N/A</v>
      </c>
      <c r="FD32" s="34" t="e">
        <f>VLOOKUP(FD$3,[2]分国家汇总!$A:$AW,$A32,FALSE)</f>
        <v>#N/A</v>
      </c>
      <c r="FE32" s="34" t="e">
        <f>VLOOKUP(FE$3,[2]分国家汇总!$A:$AW,$A32,FALSE)</f>
        <v>#N/A</v>
      </c>
      <c r="FF32" s="34" t="e">
        <f>VLOOKUP(FF$3,[2]分国家汇总!$A:$AW,$A32,FALSE)</f>
        <v>#N/A</v>
      </c>
      <c r="FG32" s="34" t="e">
        <f>VLOOKUP(FG$3,[2]分国家汇总!$A:$AW,$A32,FALSE)</f>
        <v>#N/A</v>
      </c>
      <c r="FH32" s="34" t="e">
        <f>VLOOKUP(FH$3,[2]分国家汇总!$A:$AW,$A32,FALSE)</f>
        <v>#N/A</v>
      </c>
      <c r="FI32" s="34" t="e">
        <f>VLOOKUP(FI$3,[2]分国家汇总!$A:$AW,$A32,FALSE)</f>
        <v>#N/A</v>
      </c>
      <c r="FJ32" s="34" t="e">
        <f>VLOOKUP(FJ$3,[2]分国家汇总!$A:$AW,$A32,FALSE)</f>
        <v>#N/A</v>
      </c>
      <c r="FK32" s="34" t="e">
        <f>VLOOKUP(FK$3,[2]分国家汇总!$A:$AW,$A32,FALSE)</f>
        <v>#N/A</v>
      </c>
      <c r="FL32" s="34" t="e">
        <f>VLOOKUP(FL$3,[2]分国家汇总!$A:$AW,$A32,FALSE)</f>
        <v>#N/A</v>
      </c>
      <c r="FM32" s="34" t="e">
        <f>VLOOKUP(FM$3,[2]分国家汇总!$A:$AW,$A32,FALSE)</f>
        <v>#N/A</v>
      </c>
      <c r="FN32" s="34" t="e">
        <f>VLOOKUP(FN$3,[2]分国家汇总!$A:$AW,$A32,FALSE)</f>
        <v>#N/A</v>
      </c>
      <c r="FO32" s="34" t="e">
        <f>VLOOKUP(FO$3,[2]分国家汇总!$A:$AW,$A32,FALSE)</f>
        <v>#N/A</v>
      </c>
      <c r="FP32" s="34" t="e">
        <f>VLOOKUP(FP$3,[2]分国家汇总!$A:$AW,$A32,FALSE)</f>
        <v>#N/A</v>
      </c>
      <c r="FQ32" s="34" t="e">
        <f>VLOOKUP(FQ$3,[2]分国家汇总!$A:$AW,$A32,FALSE)</f>
        <v>#N/A</v>
      </c>
      <c r="FR32" s="34" t="e">
        <f>VLOOKUP(FR$3,[2]分国家汇总!$A:$AW,$A32,FALSE)</f>
        <v>#N/A</v>
      </c>
      <c r="FS32" s="34" t="e">
        <f>VLOOKUP(FS$3,[2]分国家汇总!$A:$AW,$A32,FALSE)</f>
        <v>#N/A</v>
      </c>
      <c r="FT32" s="34" t="e">
        <f>VLOOKUP(FT$3,[2]分国家汇总!$A:$AW,$A32,FALSE)</f>
        <v>#N/A</v>
      </c>
      <c r="FU32" s="34" t="e">
        <f>VLOOKUP(FU$3,[2]分国家汇总!$A:$AW,$A32,FALSE)</f>
        <v>#N/A</v>
      </c>
      <c r="FV32" s="34" t="e">
        <f>VLOOKUP(FV$3,[2]分国家汇总!$A:$AW,$A32,FALSE)</f>
        <v>#N/A</v>
      </c>
      <c r="FW32" s="34" t="e">
        <f>VLOOKUP(FW$3,[2]分国家汇总!$A:$AW,$A32,FALSE)</f>
        <v>#N/A</v>
      </c>
      <c r="FX32" s="34" t="e">
        <f>VLOOKUP(FX$3,[2]分国家汇总!$A:$AW,$A32,FALSE)</f>
        <v>#N/A</v>
      </c>
      <c r="FY32" s="34" t="e">
        <f>VLOOKUP(FY$3,[2]分国家汇总!$A:$AW,$A32,FALSE)</f>
        <v>#N/A</v>
      </c>
      <c r="FZ32" s="34" t="e">
        <f>VLOOKUP(FZ$3,[2]分国家汇总!$A:$AW,$A32,FALSE)</f>
        <v>#N/A</v>
      </c>
      <c r="GA32" s="34" t="e">
        <f>VLOOKUP(GA$3,[2]分国家汇总!$A:$AW,$A32,FALSE)</f>
        <v>#N/A</v>
      </c>
      <c r="GB32" s="34" t="e">
        <f>VLOOKUP(GB$3,[2]分国家汇总!$A:$AW,$A32,FALSE)</f>
        <v>#N/A</v>
      </c>
      <c r="GC32" s="34" t="e">
        <f>VLOOKUP(GC$3,[2]分国家汇总!$A:$AW,$A32,FALSE)</f>
        <v>#N/A</v>
      </c>
      <c r="GD32" s="34" t="e">
        <f>VLOOKUP(GD$3,[2]分国家汇总!$A:$AW,$A32,FALSE)</f>
        <v>#N/A</v>
      </c>
      <c r="GE32" s="34" t="e">
        <f>VLOOKUP(GE$3,[2]分国家汇总!$A:$AW,$A32,FALSE)</f>
        <v>#N/A</v>
      </c>
      <c r="GF32" s="34" t="e">
        <f>VLOOKUP(GF$3,[2]分国家汇总!$A:$AW,$A32,FALSE)</f>
        <v>#N/A</v>
      </c>
      <c r="GG32" s="34" t="e">
        <f>VLOOKUP(GG$3,[2]分国家汇总!$A:$AW,$A32,FALSE)</f>
        <v>#N/A</v>
      </c>
      <c r="GH32" s="34" t="e">
        <f>VLOOKUP(GH$3,[2]分国家汇总!$A:$AW,$A32,FALSE)</f>
        <v>#N/A</v>
      </c>
      <c r="GI32" s="34" t="e">
        <f>VLOOKUP(GI$3,[2]分国家汇总!$A:$AW,$A32,FALSE)</f>
        <v>#N/A</v>
      </c>
      <c r="GJ32" s="34" t="e">
        <f>VLOOKUP(GJ$3,[2]分国家汇总!$A:$AW,$A32,FALSE)</f>
        <v>#N/A</v>
      </c>
      <c r="GK32" s="34" t="e">
        <f>VLOOKUP(GK$3,[2]分国家汇总!$A:$AW,$A32,FALSE)</f>
        <v>#N/A</v>
      </c>
      <c r="GL32" s="34" t="e">
        <f>VLOOKUP(GL$3,[2]分国家汇总!$A:$AW,$A32,FALSE)</f>
        <v>#N/A</v>
      </c>
      <c r="GM32" s="34" t="e">
        <f>VLOOKUP(GM$3,[2]分国家汇总!$A:$AW,$A32,FALSE)</f>
        <v>#N/A</v>
      </c>
      <c r="GN32" s="34" t="e">
        <f>VLOOKUP(GN$3,[2]分国家汇总!$A:$AW,$A32,FALSE)</f>
        <v>#N/A</v>
      </c>
      <c r="GO32" s="34" t="e">
        <f>VLOOKUP(GO$3,[2]分国家汇总!$A:$AW,$A32,FALSE)</f>
        <v>#N/A</v>
      </c>
      <c r="GP32" s="34" t="e">
        <f>VLOOKUP(GP$3,[2]分国家汇总!$A:$AW,$A32,FALSE)</f>
        <v>#N/A</v>
      </c>
      <c r="GQ32" s="34" t="e">
        <f>VLOOKUP(GQ$3,[2]分国家汇总!$A:$AW,$A32,FALSE)</f>
        <v>#N/A</v>
      </c>
      <c r="GR32" s="34" t="e">
        <f>VLOOKUP(GR$3,[2]分国家汇总!$A:$AW,$A32,FALSE)</f>
        <v>#N/A</v>
      </c>
      <c r="GS32" s="34" t="e">
        <f>VLOOKUP(GS$3,[2]分国家汇总!$A:$AW,$A32,FALSE)</f>
        <v>#N/A</v>
      </c>
      <c r="GT32" s="34" t="e">
        <f>VLOOKUP(GT$3,[2]分国家汇总!$A:$AW,$A32,FALSE)</f>
        <v>#N/A</v>
      </c>
      <c r="GU32" s="34" t="e">
        <f>VLOOKUP(GU$3,[2]分国家汇总!$A:$AW,$A32,FALSE)</f>
        <v>#N/A</v>
      </c>
      <c r="GV32" s="34" t="e">
        <f>VLOOKUP(GV$3,[2]分国家汇总!$A:$AW,$A32,FALSE)</f>
        <v>#N/A</v>
      </c>
      <c r="GW32" s="34" t="e">
        <f>VLOOKUP(GW$3,[2]分国家汇总!$A:$AW,$A32,FALSE)</f>
        <v>#N/A</v>
      </c>
      <c r="GX32" s="34" t="e">
        <f>VLOOKUP(GX$3,[2]分国家汇总!$A:$AW,$A32,FALSE)</f>
        <v>#N/A</v>
      </c>
      <c r="GY32" s="34" t="e">
        <f>VLOOKUP(GY$3,[2]分国家汇总!$A:$AW,$A32,FALSE)</f>
        <v>#N/A</v>
      </c>
      <c r="GZ32" s="34" t="e">
        <f>VLOOKUP(GZ$3,[2]分国家汇总!$A:$AW,$A32,FALSE)</f>
        <v>#N/A</v>
      </c>
      <c r="HA32" s="34" t="e">
        <f>VLOOKUP(HA$3,[2]分国家汇总!$A:$AW,$A32,FALSE)</f>
        <v>#N/A</v>
      </c>
      <c r="HB32" s="34" t="e">
        <f>VLOOKUP(HB$3,[2]分国家汇总!$A:$AW,$A32,FALSE)</f>
        <v>#N/A</v>
      </c>
      <c r="HC32" s="34" t="e">
        <f>VLOOKUP(HC$3,[2]分国家汇总!$A:$AW,$A32,FALSE)</f>
        <v>#N/A</v>
      </c>
      <c r="HD32" s="34" t="e">
        <f>VLOOKUP(HD$3,[2]分国家汇总!$A:$AW,$A32,FALSE)</f>
        <v>#N/A</v>
      </c>
      <c r="HE32" s="34" t="e">
        <f>VLOOKUP(HE$3,[2]分国家汇总!$A:$AW,$A32,FALSE)</f>
        <v>#N/A</v>
      </c>
      <c r="HF32" s="34" t="e">
        <f>VLOOKUP(HF$3,[2]分国家汇总!$A:$AW,$A32,FALSE)</f>
        <v>#N/A</v>
      </c>
      <c r="HG32" s="34" t="e">
        <f>VLOOKUP(HG$3,[2]分国家汇总!$A:$AW,$A32,FALSE)</f>
        <v>#N/A</v>
      </c>
      <c r="HH32" s="34" t="e">
        <f>VLOOKUP(HH$3,[2]分国家汇总!$A:$AW,$A32,FALSE)</f>
        <v>#N/A</v>
      </c>
      <c r="HI32" s="34" t="e">
        <f>VLOOKUP(HI$3,[2]分国家汇总!$A:$AW,$A32,FALSE)</f>
        <v>#N/A</v>
      </c>
      <c r="HJ32" s="34" t="e">
        <f>VLOOKUP(HJ$3,[2]分国家汇总!$A:$AW,$A32,FALSE)</f>
        <v>#N/A</v>
      </c>
      <c r="HK32" s="34" t="e">
        <f>VLOOKUP(HK$3,[2]分国家汇总!$A:$AW,$A32,FALSE)</f>
        <v>#N/A</v>
      </c>
      <c r="HL32" s="34" t="e">
        <f>VLOOKUP(HL$3,[2]分国家汇总!$A:$AW,$A32,FALSE)</f>
        <v>#N/A</v>
      </c>
      <c r="HM32" s="34" t="e">
        <f>VLOOKUP(HM$3,[2]分国家汇总!$A:$AW,$A32,FALSE)</f>
        <v>#N/A</v>
      </c>
      <c r="HN32" s="34" t="e">
        <f>VLOOKUP(HN$3,[2]分国家汇总!$A:$AW,$A32,FALSE)</f>
        <v>#N/A</v>
      </c>
      <c r="HO32" s="34" t="e">
        <f>VLOOKUP(HO$3,[2]分国家汇总!$A:$AW,$A32,FALSE)</f>
        <v>#N/A</v>
      </c>
      <c r="HP32" s="34" t="e">
        <f>VLOOKUP(HP$3,[2]分国家汇总!$A:$AW,$A32,FALSE)</f>
        <v>#N/A</v>
      </c>
      <c r="HQ32" s="34" t="e">
        <f>VLOOKUP(HQ$3,[2]分国家汇总!$A:$AW,$A32,FALSE)</f>
        <v>#N/A</v>
      </c>
      <c r="HR32" s="34" t="e">
        <f>VLOOKUP(HR$3,[2]分国家汇总!$A:$AW,$A32,FALSE)</f>
        <v>#N/A</v>
      </c>
      <c r="HS32" s="34" t="e">
        <f>VLOOKUP(HS$3,[2]分国家汇总!$A:$AW,$A32,FALSE)</f>
        <v>#N/A</v>
      </c>
      <c r="HT32" s="34" t="e">
        <f>VLOOKUP(HT$3,[2]分国家汇总!$A:$AW,$A32,FALSE)</f>
        <v>#N/A</v>
      </c>
      <c r="HU32" s="34" t="e">
        <f>VLOOKUP(HU$3,[2]分国家汇总!$A:$AW,$A32,FALSE)</f>
        <v>#N/A</v>
      </c>
      <c r="HV32" s="34" t="e">
        <f>VLOOKUP(HV$3,[2]分国家汇总!$A:$AW,$A32,FALSE)</f>
        <v>#N/A</v>
      </c>
      <c r="HW32" s="34" t="e">
        <f>VLOOKUP(HW$3,[2]分国家汇总!$A:$AW,$A32,FALSE)</f>
        <v>#N/A</v>
      </c>
      <c r="HX32" s="34" t="e">
        <f>VLOOKUP(HX$3,[2]分国家汇总!$A:$AW,$A32,FALSE)</f>
        <v>#N/A</v>
      </c>
      <c r="HY32" s="34" t="str">
        <f>IF(ISERROR(VLOOKUP(HY$3,[2]分国家汇总!$A:$AW,$A32,FALSE)),"",VLOOKUP(HY$3,[2]分国家汇总!$A:$AW,$A32,FALSE))</f>
        <v/>
      </c>
      <c r="HZ32" s="34" t="str">
        <f>IF(ISERROR(VLOOKUP(HZ$3,[2]分国家汇总!$A:$AW,$A32,FALSE)),"",VLOOKUP(HZ$3,[2]分国家汇总!$A:$AW,$A32,FALSE))</f>
        <v/>
      </c>
      <c r="IA32" s="34" t="str">
        <f>IF(ISERROR(VLOOKUP(IA$3,[2]分国家汇总!$A:$AW,$A32,FALSE)),"",VLOOKUP(IA$3,[2]分国家汇总!$A:$AW,$A32,FALSE))</f>
        <v/>
      </c>
      <c r="IB32" s="34" t="str">
        <f>IF(ISERROR(VLOOKUP(IB$3,[2]分国家汇总!$A:$AW,$A32,FALSE)),"",VLOOKUP(IB$3,[2]分国家汇总!$A:$AW,$A32,FALSE))</f>
        <v/>
      </c>
      <c r="IC32" s="34" t="str">
        <f>IF(ISERROR(VLOOKUP(IC$3,[2]分国家汇总!$A:$AW,$A32,FALSE)),"",VLOOKUP(IC$3,[2]分国家汇总!$A:$AW,$A32,FALSE))</f>
        <v/>
      </c>
      <c r="ID32" s="34" t="str">
        <f>IF(ISERROR(VLOOKUP(ID$3,[2]分国家汇总!$A:$AW,$A32,FALSE)),"",VLOOKUP(ID$3,[2]分国家汇总!$A:$AW,$A32,FALSE))</f>
        <v/>
      </c>
      <c r="IE32" s="34" t="str">
        <f>IF(ISERROR(VLOOKUP(IE$3,[2]分国家汇总!$A:$AW,$A32,FALSE)),"",VLOOKUP(IE$3,[2]分国家汇总!$A:$AW,$A32,FALSE))</f>
        <v/>
      </c>
      <c r="IF32" s="34" t="str">
        <f>IF(ISERROR(VLOOKUP(IF$3,[2]分国家汇总!$A:$AW,$A32,FALSE)),"",VLOOKUP(IF$3,[2]分国家汇总!$A:$AW,$A32,FALSE))</f>
        <v/>
      </c>
      <c r="IG32" s="34" t="str">
        <f>IF(ISERROR(VLOOKUP(IG$3,[2]分国家汇总!$A:$AW,$A32,FALSE)),"",VLOOKUP(IG$3,[2]分国家汇总!$A:$AW,$A32,FALSE))</f>
        <v/>
      </c>
      <c r="IH32" s="34" t="str">
        <f>IF(ISERROR(VLOOKUP(IH$3,[2]分国家汇总!$A:$AW,$A32,FALSE)),"",VLOOKUP(IH$3,[2]分国家汇总!$A:$AW,$A32,FALSE))</f>
        <v/>
      </c>
      <c r="II32" s="34" t="str">
        <f>IF(ISERROR(VLOOKUP(II$3,[2]分国家汇总!$A:$AW,$A32,FALSE)),"",VLOOKUP(II$3,[2]分国家汇总!$A:$AW,$A32,FALSE))</f>
        <v/>
      </c>
      <c r="IJ32" s="34" t="str">
        <f>IF(ISERROR(VLOOKUP(IJ$3,[2]分国家汇总!$A:$AW,$A32,FALSE)),"",VLOOKUP(IJ$3,[2]分国家汇总!$A:$AW,$A32,FALSE))</f>
        <v/>
      </c>
      <c r="IK32" s="34" t="str">
        <f>IF(ISERROR(VLOOKUP(IK$3,[2]分国家汇总!$A:$AW,$A32,FALSE)),"",VLOOKUP(IK$3,[2]分国家汇总!$A:$AW,$A32,FALSE))</f>
        <v/>
      </c>
      <c r="IL32" s="34" t="str">
        <f>IF(ISERROR(VLOOKUP(IL$3,[2]分国家汇总!$A:$AW,$A32,FALSE)),"",VLOOKUP(IL$3,[2]分国家汇总!$A:$AW,$A32,FALSE))</f>
        <v/>
      </c>
      <c r="IM32" s="34" t="str">
        <f>IF(ISERROR(VLOOKUP(IM$3,[2]分国家汇总!$A:$AW,$A32,FALSE)),"",VLOOKUP(IM$3,[2]分国家汇总!$A:$AW,$A32,FALSE))</f>
        <v/>
      </c>
      <c r="IN32" s="34" t="str">
        <f>IF(ISERROR(VLOOKUP(IN$3,[2]分国家汇总!$A:$AW,$A32,FALSE)),"",VLOOKUP(IN$3,[2]分国家汇总!$A:$AW,$A32,FALSE))</f>
        <v/>
      </c>
      <c r="IO32" s="34" t="str">
        <f>IF(ISERROR(VLOOKUP(IO$3,[2]分国家汇总!$A:$AW,$A32,FALSE)),"",VLOOKUP(IO$3,[2]分国家汇总!$A:$AW,$A32,FALSE))</f>
        <v/>
      </c>
      <c r="IP32" s="34" t="str">
        <f>IF(ISERROR(VLOOKUP(IP$3,[2]分国家汇总!$A:$AW,$A32,FALSE)),"",VLOOKUP(IP$3,[2]分国家汇总!$A:$AW,$A32,FALSE))</f>
        <v/>
      </c>
      <c r="IQ32" s="34" t="str">
        <f>IF(ISERROR(VLOOKUP(IQ$3,[2]分国家汇总!$A:$AW,$A32,FALSE)),"",VLOOKUP(IQ$3,[2]分国家汇总!$A:$AW,$A32,FALSE))</f>
        <v/>
      </c>
      <c r="IR32" s="34" t="str">
        <f>IF(ISERROR(VLOOKUP(IR$3,[2]分国家汇总!$A:$AW,$A32,FALSE)),"",VLOOKUP(IR$3,[2]分国家汇总!$A:$AW,$A32,FALSE))</f>
        <v/>
      </c>
      <c r="IS32" s="34" t="str">
        <f>IF(ISERROR(VLOOKUP(IS$3,[2]分国家汇总!$A:$AW,$A32,FALSE)),"",VLOOKUP(IS$3,[2]分国家汇总!$A:$AW,$A32,FALSE))</f>
        <v/>
      </c>
      <c r="IT32" s="34" t="str">
        <f>IF(ISERROR(VLOOKUP(IT$3,[2]分国家汇总!$A:$AW,$A32,FALSE)),"",VLOOKUP(IT$3,[2]分国家汇总!$A:$AW,$A32,FALSE))</f>
        <v/>
      </c>
      <c r="IU32" s="34" t="str">
        <f>IF(ISERROR(VLOOKUP(IU$3,[2]分国家汇总!$A:$AW,$A32,FALSE)),"",VLOOKUP(IU$3,[2]分国家汇总!$A:$AW,$A32,FALSE))</f>
        <v/>
      </c>
      <c r="IV32" s="34" t="str">
        <f>IF(ISERROR(VLOOKUP(IV$3,[2]分国家汇总!$A:$AW,$A32,FALSE)),"",VLOOKUP(IV$3,[2]分国家汇总!$A:$AW,$A32,FALSE))</f>
        <v/>
      </c>
      <c r="IW32" s="34" t="str">
        <f>IF(ISERROR(VLOOKUP(IW$3,[2]分国家汇总!$A:$AW,$A32,FALSE)),"",VLOOKUP(IW$3,[2]分国家汇总!$A:$AW,$A32,FALSE))</f>
        <v/>
      </c>
      <c r="IX32" s="34" t="str">
        <f>IF(ISERROR(VLOOKUP(IX$3,[2]分国家汇总!$A:$AW,$A32,FALSE)),"",VLOOKUP(IX$3,[2]分国家汇总!$A:$AW,$A32,FALSE))</f>
        <v/>
      </c>
      <c r="IY32" s="34" t="str">
        <f>IF(ISERROR(VLOOKUP(IY$3,[2]分国家汇总!$A:$AW,$A32,FALSE)),"",VLOOKUP(IY$3,[2]分国家汇总!$A:$AW,$A32,FALSE))</f>
        <v/>
      </c>
      <c r="IZ32" s="34" t="str">
        <f>IF(ISERROR(VLOOKUP(IZ$3,[2]分国家汇总!$A:$AW,$A32,FALSE)),"",VLOOKUP(IZ$3,[2]分国家汇总!$A:$AW,$A32,FALSE))</f>
        <v/>
      </c>
      <c r="JA32" s="34" t="str">
        <f>IF(ISERROR(VLOOKUP(JA$3,[2]分国家汇总!$A:$AW,$A32,FALSE)),"",VLOOKUP(JA$3,[2]分国家汇总!$A:$AW,$A32,FALSE))</f>
        <v/>
      </c>
      <c r="JB32" s="34" t="str">
        <f>IF(ISERROR(VLOOKUP(JB$3,[2]分国家汇总!$A:$AW,$A32,FALSE)),"",VLOOKUP(JB$3,[2]分国家汇总!$A:$AW,$A32,FALSE))</f>
        <v/>
      </c>
      <c r="JC32" s="34" t="str">
        <f>IF(ISERROR(VLOOKUP(JC$3,[2]分国家汇总!$A:$AW,$A32,FALSE)),"",VLOOKUP(JC$3,[2]分国家汇总!$A:$AW,$A32,FALSE))</f>
        <v/>
      </c>
      <c r="JD32" s="34" t="str">
        <f>IF(ISERROR(VLOOKUP(JD$3,[2]分国家汇总!$A:$AW,$A32,FALSE)),"",VLOOKUP(JD$3,[2]分国家汇总!$A:$AW,$A32,FALSE))</f>
        <v/>
      </c>
      <c r="JE32" s="34" t="str">
        <f>IF(ISERROR(VLOOKUP(JE$3,[2]分国家汇总!$A:$AW,$A32,FALSE)),"",VLOOKUP(JE$3,[2]分国家汇总!$A:$AW,$A32,FALSE))</f>
        <v/>
      </c>
      <c r="JF32" s="34" t="str">
        <f>IF(ISERROR(VLOOKUP(JF$3,[2]分国家汇总!$A:$AW,$A32,FALSE)),"",VLOOKUP(JF$3,[2]分国家汇总!$A:$AW,$A32,FALSE))</f>
        <v/>
      </c>
      <c r="JG32" s="34" t="str">
        <f>IF(ISERROR(VLOOKUP(JG$3,[2]分国家汇总!$A:$AW,$A32,FALSE)),"",VLOOKUP(JG$3,[2]分国家汇总!$A:$AW,$A32,FALSE))</f>
        <v/>
      </c>
      <c r="JH32" s="34" t="str">
        <f>IF(ISERROR(VLOOKUP(JH$3,[2]分国家汇总!$A:$AW,$A32,FALSE)),"",VLOOKUP(JH$3,[2]分国家汇总!$A:$AW,$A32,FALSE))</f>
        <v/>
      </c>
      <c r="JI32" s="34" t="str">
        <f>IF(ISERROR(VLOOKUP(JI$3,[2]分国家汇总!$A:$AW,$A32,FALSE)),"",VLOOKUP(JI$3,[2]分国家汇总!$A:$AW,$A32,FALSE))</f>
        <v/>
      </c>
      <c r="JJ32" s="34" t="str">
        <f>IF(ISERROR(VLOOKUP(JJ$3,[2]分国家汇总!$A:$AW,$A32,FALSE)),"",VLOOKUP(JJ$3,[2]分国家汇总!$A:$AW,$A32,FALSE))</f>
        <v/>
      </c>
      <c r="JK32" s="34" t="str">
        <f>IF(ISERROR(VLOOKUP(JK$3,[2]分国家汇总!$A:$AW,$A32,FALSE)),"",VLOOKUP(JK$3,[2]分国家汇总!$A:$AW,$A32,FALSE))</f>
        <v/>
      </c>
      <c r="JL32" s="34" t="str">
        <f>IF(ISERROR(VLOOKUP(JL$3,[2]分国家汇总!$A:$AW,$A32,FALSE)),"",VLOOKUP(JL$3,[2]分国家汇总!$A:$AW,$A32,FALSE))</f>
        <v/>
      </c>
      <c r="JM32" s="34" t="str">
        <f>IF(ISERROR(VLOOKUP(JM$3,[2]分国家汇总!$A:$AW,$A32,FALSE)),"",VLOOKUP(JM$3,[2]分国家汇总!$A:$AW,$A32,FALSE))</f>
        <v/>
      </c>
      <c r="JN32" s="34" t="str">
        <f>IF(ISERROR(VLOOKUP(JN$3,[2]分国家汇总!$A:$AW,$A32,FALSE)),"",VLOOKUP(JN$3,[2]分国家汇总!$A:$AW,$A32,FALSE))</f>
        <v/>
      </c>
      <c r="JO32" s="34" t="str">
        <f>IF(ISERROR(VLOOKUP(JO$3,[2]分国家汇总!$A:$AW,$A32,FALSE)),"",VLOOKUP(JO$3,[2]分国家汇总!$A:$AW,$A32,FALSE))</f>
        <v/>
      </c>
      <c r="JP32" s="34" t="str">
        <f>IF(ISERROR(VLOOKUP(JP$3,[2]分国家汇总!$A:$AW,$A32,FALSE)),"",VLOOKUP(JP$3,[2]分国家汇总!$A:$AW,$A32,FALSE))</f>
        <v/>
      </c>
      <c r="JQ32" s="34" t="str">
        <f>IF(ISERROR(VLOOKUP(JQ$3,[2]分国家汇总!$A:$AW,$A32,FALSE)),"",VLOOKUP(JQ$3,[2]分国家汇总!$A:$AW,$A32,FALSE))</f>
        <v/>
      </c>
      <c r="JR32" s="34" t="str">
        <f>IF(ISERROR(VLOOKUP(JR$3,[2]分国家汇总!$A:$AW,$A32,FALSE)),"",VLOOKUP(JR$3,[2]分国家汇总!$A:$AW,$A32,FALSE))</f>
        <v/>
      </c>
      <c r="JS32" s="34" t="str">
        <f>IF(ISERROR(VLOOKUP(JS$3,[2]分国家汇总!$A:$AW,$A32,FALSE)),"",VLOOKUP(JS$3,[2]分国家汇总!$A:$AW,$A32,FALSE))</f>
        <v/>
      </c>
      <c r="JT32" s="34" t="str">
        <f>IF(ISERROR(VLOOKUP(JT$3,[2]分国家汇总!$A:$AW,$A32,FALSE)),"",VLOOKUP(JT$3,[2]分国家汇总!$A:$AW,$A32,FALSE))</f>
        <v/>
      </c>
      <c r="JU32" s="34" t="str">
        <f>IF(ISERROR(VLOOKUP(JU$3,[2]分国家汇总!$A:$AW,$A32,FALSE)),"",VLOOKUP(JU$3,[2]分国家汇总!$A:$AW,$A32,FALSE))</f>
        <v/>
      </c>
      <c r="JV32" s="34" t="str">
        <f>IF(ISERROR(VLOOKUP(JV$3,[2]分国家汇总!$A:$AW,$A32,FALSE)),"",VLOOKUP(JV$3,[2]分国家汇总!$A:$AW,$A32,FALSE))</f>
        <v/>
      </c>
      <c r="JW32" s="34" t="str">
        <f>IF(ISERROR(VLOOKUP(JW$3,[2]分国家汇总!$A:$AW,$A32,FALSE)),"",VLOOKUP(JW$3,[2]分国家汇总!$A:$AW,$A32,FALSE))</f>
        <v/>
      </c>
      <c r="JX32" s="34" t="str">
        <f>IF(ISERROR(VLOOKUP(JX$3,[2]分国家汇总!$A:$AW,$A32,FALSE)),"",VLOOKUP(JX$3,[2]分国家汇总!$A:$AW,$A32,FALSE))</f>
        <v/>
      </c>
      <c r="JY32" s="34" t="str">
        <f>IF(ISERROR(VLOOKUP(JY$3,[2]分国家汇总!$A:$AW,$A32,FALSE)),"",VLOOKUP(JY$3,[2]分国家汇总!$A:$AW,$A32,FALSE))</f>
        <v/>
      </c>
      <c r="JZ32" s="34" t="str">
        <f>IF(ISERROR(VLOOKUP(JZ$3,[2]分国家汇总!$A:$AW,$A32,FALSE)),"",VLOOKUP(JZ$3,[2]分国家汇总!$A:$AW,$A32,FALSE))</f>
        <v/>
      </c>
      <c r="KA32" s="34" t="str">
        <f>IF(ISERROR(VLOOKUP(KA$3,[2]分国家汇总!$A:$AW,$A32,FALSE)),"",VLOOKUP(KA$3,[2]分国家汇总!$A:$AW,$A32,FALSE))</f>
        <v/>
      </c>
      <c r="KB32" s="34" t="str">
        <f>IF(ISERROR(VLOOKUP(KB$3,[2]分国家汇总!$A:$AW,$A32,FALSE)),"",VLOOKUP(KB$3,[2]分国家汇总!$A:$AW,$A32,FALSE))</f>
        <v/>
      </c>
      <c r="KC32" s="34" t="str">
        <f>IF(ISERROR(VLOOKUP(KC$3,[2]分国家汇总!$A:$AW,$A32,FALSE)),"",VLOOKUP(KC$3,[2]分国家汇总!$A:$AW,$A32,FALSE))</f>
        <v/>
      </c>
      <c r="KD32" s="34" t="str">
        <f>IF(ISERROR(VLOOKUP(KD$3,[2]分国家汇总!$A:$AW,$A32,FALSE)),"",VLOOKUP(KD$3,[2]分国家汇总!$A:$AW,$A32,FALSE))</f>
        <v/>
      </c>
      <c r="KE32" s="34" t="str">
        <f>IF(ISERROR(VLOOKUP(KE$3,[2]分国家汇总!$A:$AW,$A32,FALSE)),"",VLOOKUP(KE$3,[2]分国家汇总!$A:$AW,$A32,FALSE))</f>
        <v/>
      </c>
      <c r="KF32" s="34" t="str">
        <f>IF(ISERROR(VLOOKUP(KF$3,[2]分国家汇总!$A:$AW,$A32,FALSE)),"",VLOOKUP(KF$3,[2]分国家汇总!$A:$AW,$A32,FALSE))</f>
        <v/>
      </c>
      <c r="KG32" s="34" t="str">
        <f>IF(ISERROR(VLOOKUP(KG$3,[2]分国家汇总!$A:$AW,$A32,FALSE)),"",VLOOKUP(KG$3,[2]分国家汇总!$A:$AW,$A32,FALSE))</f>
        <v/>
      </c>
      <c r="KH32" s="34" t="str">
        <f>IF(ISERROR(VLOOKUP(KH$3,[2]分国家汇总!$A:$AW,$A32,FALSE)),"",VLOOKUP(KH$3,[2]分国家汇总!$A:$AW,$A32,FALSE))</f>
        <v/>
      </c>
      <c r="KI32" s="34" t="str">
        <f>IF(ISERROR(VLOOKUP(KI$3,[2]分国家汇总!$A:$AW,$A32,FALSE)),"",VLOOKUP(KI$3,[2]分国家汇总!$A:$AW,$A32,FALSE))</f>
        <v/>
      </c>
      <c r="KJ32" s="34" t="str">
        <f>IF(ISERROR(VLOOKUP(KJ$3,[2]分国家汇总!$A:$AW,$A32,FALSE)),"",VLOOKUP(KJ$3,[2]分国家汇总!$A:$AW,$A32,FALSE))</f>
        <v/>
      </c>
      <c r="KK32" s="34" t="str">
        <f>IF(ISERROR(VLOOKUP(KK$3,[2]分国家汇总!$A:$AW,$A32,FALSE)),"",VLOOKUP(KK$3,[2]分国家汇总!$A:$AW,$A32,FALSE))</f>
        <v/>
      </c>
      <c r="KL32" s="34" t="str">
        <f>IF(ISERROR(VLOOKUP(KL$3,[2]分国家汇总!$A:$AW,$A32,FALSE)),"",VLOOKUP(KL$3,[2]分国家汇总!$A:$AW,$A32,FALSE))</f>
        <v/>
      </c>
      <c r="KM32" s="34" t="str">
        <f>IF(ISERROR(VLOOKUP(KM$3,[2]分国家汇总!$A:$AW,$A32,FALSE)),"",VLOOKUP(KM$3,[2]分国家汇总!$A:$AW,$A32,FALSE))</f>
        <v/>
      </c>
      <c r="KN32" s="34" t="str">
        <f>IF(ISERROR(VLOOKUP(KN$3,[2]分国家汇总!$A:$AW,$A32,FALSE)),"",VLOOKUP(KN$3,[2]分国家汇总!$A:$AW,$A32,FALSE))</f>
        <v/>
      </c>
      <c r="KO32" s="34" t="str">
        <f>IF(ISERROR(VLOOKUP(KO$3,[2]分国家汇总!$A:$AW,$A32,FALSE)),"",VLOOKUP(KO$3,[2]分国家汇总!$A:$AW,$A32,FALSE))</f>
        <v/>
      </c>
      <c r="KP32" s="34" t="str">
        <f>IF(ISERROR(VLOOKUP(KP$3,[2]分国家汇总!$A:$AW,$A32,FALSE)),"",VLOOKUP(KP$3,[2]分国家汇总!$A:$AW,$A32,FALSE))</f>
        <v/>
      </c>
      <c r="KQ32" s="34" t="str">
        <f>IF(ISERROR(VLOOKUP(KQ$3,[2]分国家汇总!$A:$AW,$A32,FALSE)),"",VLOOKUP(KQ$3,[2]分国家汇总!$A:$AW,$A32,FALSE))</f>
        <v/>
      </c>
      <c r="KR32" s="34" t="str">
        <f>IF(ISERROR(VLOOKUP(KR$3,[2]分国家汇总!$A:$AW,$A32,FALSE)),"",VLOOKUP(KR$3,[2]分国家汇总!$A:$AW,$A32,FALSE))</f>
        <v/>
      </c>
      <c r="KS32" s="34" t="str">
        <f>IF(ISERROR(VLOOKUP(KS$3,[2]分国家汇总!$A:$AW,$A32,FALSE)),"",VLOOKUP(KS$3,[2]分国家汇总!$A:$AW,$A32,FALSE))</f>
        <v/>
      </c>
      <c r="KT32" s="34" t="str">
        <f>IF(ISERROR(VLOOKUP(KT$3,[2]分国家汇总!$A:$AW,$A32,FALSE)),"",VLOOKUP(KT$3,[2]分国家汇总!$A:$AW,$A32,FALSE))</f>
        <v/>
      </c>
      <c r="KU32" s="34" t="str">
        <f>IF(ISERROR(VLOOKUP(KU$3,[2]分国家汇总!$A:$AW,$A32,FALSE)),"",VLOOKUP(KU$3,[2]分国家汇总!$A:$AW,$A32,FALSE))</f>
        <v/>
      </c>
      <c r="KV32" s="34" t="str">
        <f>IF(ISERROR(VLOOKUP(KV$3,[2]分国家汇总!$A:$AW,$A32,FALSE)),"",VLOOKUP(KV$3,[2]分国家汇总!$A:$AW,$A32,FALSE))</f>
        <v/>
      </c>
      <c r="KW32" s="34" t="str">
        <f>IF(ISERROR(VLOOKUP(KW$3,[2]分国家汇总!$A:$AW,$A32,FALSE)),"",VLOOKUP(KW$3,[2]分国家汇总!$A:$AW,$A32,FALSE))</f>
        <v/>
      </c>
      <c r="KX32" s="34" t="str">
        <f>IF(ISERROR(VLOOKUP(KX$3,[2]分国家汇总!$A:$AW,$A32,FALSE)),"",VLOOKUP(KX$3,[2]分国家汇总!$A:$AW,$A32,FALSE))</f>
        <v/>
      </c>
      <c r="KY32" s="34" t="str">
        <f>IF(ISERROR(VLOOKUP(KY$3,[2]分国家汇总!$A:$AW,$A32,FALSE)),"",VLOOKUP(KY$3,[2]分国家汇总!$A:$AW,$A32,FALSE))</f>
        <v/>
      </c>
      <c r="KZ32" s="34" t="str">
        <f>IF(ISERROR(VLOOKUP(KZ$3,[2]分国家汇总!$A:$AW,$A32,FALSE)),"",VLOOKUP(KZ$3,[2]分国家汇总!$A:$AW,$A32,FALSE))</f>
        <v/>
      </c>
      <c r="LA32" s="34" t="str">
        <f>IF(ISERROR(VLOOKUP(LA$3,[2]分国家汇总!$A:$AW,$A32,FALSE)),"",VLOOKUP(LA$3,[2]分国家汇总!$A:$AW,$A32,FALSE))</f>
        <v/>
      </c>
      <c r="LB32" s="34" t="str">
        <f>IF(ISERROR(VLOOKUP(LB$3,[2]分国家汇总!$A:$AW,$A32,FALSE)),"",VLOOKUP(LB$3,[2]分国家汇总!$A:$AW,$A32,FALSE))</f>
        <v/>
      </c>
      <c r="LC32" s="34" t="str">
        <f>IF(ISERROR(VLOOKUP(LC$3,[2]分国家汇总!$A:$AW,$A32,FALSE)),"",VLOOKUP(LC$3,[2]分国家汇总!$A:$AW,$A32,FALSE))</f>
        <v/>
      </c>
      <c r="LD32" s="34" t="str">
        <f>IF(ISERROR(VLOOKUP(LD$3,[2]分国家汇总!$A:$AW,$A32,FALSE)),"",VLOOKUP(LD$3,[2]分国家汇总!$A:$AW,$A32,FALSE))</f>
        <v/>
      </c>
      <c r="LE32" s="34" t="str">
        <f>IF(ISERROR(VLOOKUP(LE$3,[2]分国家汇总!$A:$AW,$A32,FALSE)),"",VLOOKUP(LE$3,[2]分国家汇总!$A:$AW,$A32,FALSE))</f>
        <v/>
      </c>
      <c r="LF32" s="34" t="str">
        <f>IF(ISERROR(VLOOKUP(LF$3,[2]分国家汇总!$A:$AW,$A32,FALSE)),"",VLOOKUP(LF$3,[2]分国家汇总!$A:$AW,$A32,FALSE))</f>
        <v/>
      </c>
      <c r="LG32" s="34" t="str">
        <f>IF(ISERROR(VLOOKUP(LG$3,[2]分国家汇总!$A:$AW,$A32,FALSE)),"",VLOOKUP(LG$3,[2]分国家汇总!$A:$AW,$A32,FALSE))</f>
        <v/>
      </c>
      <c r="LH32" s="34" t="str">
        <f>IF(ISERROR(VLOOKUP(LH$3,[2]分国家汇总!$A:$AW,$A32,FALSE)),"",VLOOKUP(LH$3,[2]分国家汇总!$A:$AW,$A32,FALSE))</f>
        <v/>
      </c>
      <c r="LI32" s="34" t="str">
        <f>IF(ISERROR(VLOOKUP(LI$3,[2]分国家汇总!$A:$AW,$A32,FALSE)),"",VLOOKUP(LI$3,[2]分国家汇总!$A:$AW,$A32,FALSE))</f>
        <v/>
      </c>
      <c r="LJ32" s="34" t="str">
        <f>IF(ISERROR(VLOOKUP(LJ$3,[2]分国家汇总!$A:$AW,$A32,FALSE)),"",VLOOKUP(LJ$3,[2]分国家汇总!$A:$AW,$A32,FALSE))</f>
        <v/>
      </c>
      <c r="LK32" s="34" t="str">
        <f>IF(ISERROR(VLOOKUP(LK$3,[2]分国家汇总!$A:$AW,$A32,FALSE)),"",VLOOKUP(LK$3,[2]分国家汇总!$A:$AW,$A32,FALSE))</f>
        <v/>
      </c>
      <c r="LL32" s="34" t="str">
        <f>IF(ISERROR(VLOOKUP(LL$3,[2]分国家汇总!$A:$AW,$A32,FALSE)),"",VLOOKUP(LL$3,[2]分国家汇总!$A:$AW,$A32,FALSE))</f>
        <v/>
      </c>
      <c r="LM32" s="34" t="str">
        <f>IF(ISERROR(VLOOKUP(LM$3,[2]分国家汇总!$A:$AW,$A32,FALSE)),"",VLOOKUP(LM$3,[2]分国家汇总!$A:$AW,$A32,FALSE))</f>
        <v/>
      </c>
      <c r="LN32" s="34" t="str">
        <f>IF(ISERROR(VLOOKUP(LN$3,[2]分国家汇总!$A:$AW,$A32,FALSE)),"",VLOOKUP(LN$3,[2]分国家汇总!$A:$AW,$A32,FALSE))</f>
        <v/>
      </c>
      <c r="LO32" s="34" t="str">
        <f>IF(ISERROR(VLOOKUP(LO$3,[2]分国家汇总!$A:$AW,$A32,FALSE)),"",VLOOKUP(LO$3,[2]分国家汇总!$A:$AW,$A32,FALSE))</f>
        <v/>
      </c>
      <c r="LP32" s="34" t="str">
        <f>IF(ISERROR(VLOOKUP(LP$3,[2]分国家汇总!$A:$AW,$A32,FALSE)),"",VLOOKUP(LP$3,[2]分国家汇总!$A:$AW,$A32,FALSE))</f>
        <v/>
      </c>
      <c r="LQ32" s="34" t="str">
        <f>IF(ISERROR(VLOOKUP(LQ$3,[2]分国家汇总!$A:$AW,$A32,FALSE)),"",VLOOKUP(LQ$3,[2]分国家汇总!$A:$AW,$A32,FALSE))</f>
        <v/>
      </c>
      <c r="LR32" s="34" t="str">
        <f>IF(ISERROR(VLOOKUP(LR$3,[2]分国家汇总!$A:$AW,$A32,FALSE)),"",VLOOKUP(LR$3,[2]分国家汇总!$A:$AW,$A32,FALSE))</f>
        <v/>
      </c>
      <c r="LS32" s="34" t="str">
        <f>IF(ISERROR(VLOOKUP(LS$3,[2]分国家汇总!$A:$AW,$A32,FALSE)),"",VLOOKUP(LS$3,[2]分国家汇总!$A:$AW,$A32,FALSE))</f>
        <v/>
      </c>
      <c r="LT32" s="34" t="str">
        <f>IF(ISERROR(VLOOKUP(LT$3,[2]分国家汇总!$A:$AW,$A32,FALSE)),"",VLOOKUP(LT$3,[2]分国家汇总!$A:$AW,$A32,FALSE))</f>
        <v/>
      </c>
      <c r="LU32" s="34" t="str">
        <f>IF(ISERROR(VLOOKUP(LU$3,[2]分国家汇总!$A:$AW,$A32,FALSE)),"",VLOOKUP(LU$3,[2]分国家汇总!$A:$AW,$A32,FALSE))</f>
        <v/>
      </c>
      <c r="LV32" s="34" t="str">
        <f>IF(ISERROR(VLOOKUP(LV$3,[2]分国家汇总!$A:$AW,$A32,FALSE)),"",VLOOKUP(LV$3,[2]分国家汇总!$A:$AW,$A32,FALSE))</f>
        <v/>
      </c>
      <c r="LW32" s="34" t="str">
        <f>IF(ISERROR(VLOOKUP(LW$3,[2]分国家汇总!$A:$AW,$A32,FALSE)),"",VLOOKUP(LW$3,[2]分国家汇总!$A:$AW,$A32,FALSE))</f>
        <v/>
      </c>
      <c r="LX32" s="34" t="str">
        <f>IF(ISERROR(VLOOKUP(LX$3,[2]分国家汇总!$A:$AW,$A32,FALSE)),"",VLOOKUP(LX$3,[2]分国家汇总!$A:$AW,$A32,FALSE))</f>
        <v/>
      </c>
      <c r="LY32" s="34" t="str">
        <f>IF(ISERROR(VLOOKUP(LY$3,[2]分国家汇总!$A:$AW,$A32,FALSE)),"",VLOOKUP(LY$3,[2]分国家汇总!$A:$AW,$A32,FALSE))</f>
        <v/>
      </c>
      <c r="LZ32" s="34" t="str">
        <f>IF(ISERROR(VLOOKUP(LZ$3,[2]分国家汇总!$A:$AW,$A32,FALSE)),"",VLOOKUP(LZ$3,[2]分国家汇总!$A:$AW,$A32,FALSE))</f>
        <v/>
      </c>
      <c r="MA32" s="34" t="str">
        <f>IF(ISERROR(VLOOKUP(MA$3,[2]分国家汇总!$A:$AW,$A32,FALSE)),"",VLOOKUP(MA$3,[2]分国家汇总!$A:$AW,$A32,FALSE))</f>
        <v/>
      </c>
      <c r="MB32" s="34" t="str">
        <f>IF(ISERROR(VLOOKUP(MB$3,[2]分国家汇总!$A:$AW,$A32,FALSE)),"",VLOOKUP(MB$3,[2]分国家汇总!$A:$AW,$A32,FALSE))</f>
        <v/>
      </c>
      <c r="MC32" s="34" t="str">
        <f>IF(ISERROR(VLOOKUP(MC$3,[2]分国家汇总!$A:$AW,$A32,FALSE)),"",VLOOKUP(MC$3,[2]分国家汇总!$A:$AW,$A32,FALSE))</f>
        <v/>
      </c>
      <c r="MD32" s="34" t="str">
        <f>IF(ISERROR(VLOOKUP(MD$3,[2]分国家汇总!$A:$AW,$A32,FALSE)),"",VLOOKUP(MD$3,[2]分国家汇总!$A:$AW,$A32,FALSE))</f>
        <v/>
      </c>
      <c r="ME32" s="34" t="str">
        <f>IF(ISERROR(VLOOKUP(ME$3,[2]分国家汇总!$A:$AW,$A32,FALSE)),"",VLOOKUP(ME$3,[2]分国家汇总!$A:$AW,$A32,FALSE))</f>
        <v/>
      </c>
      <c r="MF32" s="34" t="str">
        <f>IF(ISERROR(VLOOKUP(MF$3,[2]分国家汇总!$A:$AW,$A32,FALSE)),"",VLOOKUP(MF$3,[2]分国家汇总!$A:$AW,$A32,FALSE))</f>
        <v/>
      </c>
      <c r="MG32" s="34" t="str">
        <f>IF(ISERROR(VLOOKUP(MG$3,[2]分国家汇总!$A:$AW,$A32,FALSE)),"",VLOOKUP(MG$3,[2]分国家汇总!$A:$AW,$A32,FALSE))</f>
        <v/>
      </c>
      <c r="MH32" s="34" t="str">
        <f>IF(ISERROR(VLOOKUP(MH$3,[2]分国家汇总!$A:$AW,$A32,FALSE)),"",VLOOKUP(MH$3,[2]分国家汇总!$A:$AW,$A32,FALSE))</f>
        <v/>
      </c>
      <c r="MI32" s="34" t="str">
        <f>IF(ISERROR(VLOOKUP(MI$3,[2]分国家汇总!$A:$AW,$A32,FALSE)),"",VLOOKUP(MI$3,[2]分国家汇总!$A:$AW,$A32,FALSE))</f>
        <v/>
      </c>
      <c r="MJ32" s="34" t="str">
        <f>IF(ISERROR(VLOOKUP(MJ$3,[2]分国家汇总!$A:$AW,$A32,FALSE)),"",VLOOKUP(MJ$3,[2]分国家汇总!$A:$AW,$A32,FALSE))</f>
        <v/>
      </c>
      <c r="MK32" s="34" t="str">
        <f>IF(ISERROR(VLOOKUP(MK$3,[2]分国家汇总!$A:$AW,$A32,FALSE)),"",VLOOKUP(MK$3,[2]分国家汇总!$A:$AW,$A32,FALSE))</f>
        <v/>
      </c>
      <c r="ML32" s="34" t="str">
        <f>IF(ISERROR(VLOOKUP(ML$3,[2]分国家汇总!$A:$AW,$A32,FALSE)),"",VLOOKUP(ML$3,[2]分国家汇总!$A:$AW,$A32,FALSE))</f>
        <v/>
      </c>
      <c r="MM32" s="34" t="str">
        <f>IF(ISERROR(VLOOKUP(MM$3,[2]分国家汇总!$A:$AW,$A32,FALSE)),"",VLOOKUP(MM$3,[2]分国家汇总!$A:$AW,$A32,FALSE))</f>
        <v/>
      </c>
      <c r="MN32" s="34" t="str">
        <f>IF(ISERROR(VLOOKUP(MN$3,[2]分国家汇总!$A:$AW,$A32,FALSE)),"",VLOOKUP(MN$3,[2]分国家汇总!$A:$AW,$A32,FALSE))</f>
        <v/>
      </c>
      <c r="MO32" s="34" t="str">
        <f>IF(ISERROR(VLOOKUP(MO$3,[2]分国家汇总!$A:$AW,$A32,FALSE)),"",VLOOKUP(MO$3,[2]分国家汇总!$A:$AW,$A32,FALSE))</f>
        <v/>
      </c>
      <c r="MP32" s="34" t="str">
        <f>IF(ISERROR(VLOOKUP(MP$3,[2]分国家汇总!$A:$AW,$A32,FALSE)),"",VLOOKUP(MP$3,[2]分国家汇总!$A:$AW,$A32,FALSE))</f>
        <v/>
      </c>
      <c r="MQ32" s="34" t="str">
        <f>IF(ISERROR(VLOOKUP(MQ$3,[2]分国家汇总!$A:$AW,$A32,FALSE)),"",VLOOKUP(MQ$3,[2]分国家汇总!$A:$AW,$A32,FALSE))</f>
        <v/>
      </c>
      <c r="MR32" s="34" t="str">
        <f>IF(ISERROR(VLOOKUP(MR$3,[2]分国家汇总!$A:$AW,$A32,FALSE)),"",VLOOKUP(MR$3,[2]分国家汇总!$A:$AW,$A32,FALSE))</f>
        <v/>
      </c>
      <c r="MS32" s="34" t="str">
        <f>IF(ISERROR(VLOOKUP(MS$3,[2]分国家汇总!$A:$AW,$A32,FALSE)),"",VLOOKUP(MS$3,[2]分国家汇总!$A:$AW,$A32,FALSE))</f>
        <v/>
      </c>
      <c r="MT32" s="34" t="str">
        <f>IF(ISERROR(VLOOKUP(MT$3,[2]分国家汇总!$A:$AW,$A32,FALSE)),"",VLOOKUP(MT$3,[2]分国家汇总!$A:$AW,$A32,FALSE))</f>
        <v/>
      </c>
      <c r="MU32" s="34" t="str">
        <f>IF(ISERROR(VLOOKUP(MU$3,[2]分国家汇总!$A:$AW,$A32,FALSE)),"",VLOOKUP(MU$3,[2]分国家汇总!$A:$AW,$A32,FALSE))</f>
        <v/>
      </c>
      <c r="MV32" s="34" t="str">
        <f>IF(ISERROR(VLOOKUP(MV$3,[2]分国家汇总!$A:$AW,$A32,FALSE)),"",VLOOKUP(MV$3,[2]分国家汇总!$A:$AW,$A32,FALSE))</f>
        <v/>
      </c>
      <c r="MW32" s="34" t="str">
        <f>IF(ISERROR(VLOOKUP(MW$3,[2]分国家汇总!$A:$AW,$A32,FALSE)),"",VLOOKUP(MW$3,[2]分国家汇总!$A:$AW,$A32,FALSE))</f>
        <v/>
      </c>
      <c r="MX32" s="34" t="str">
        <f>IF(ISERROR(VLOOKUP(MX$3,[2]分国家汇总!$A:$AW,$A32,FALSE)),"",VLOOKUP(MX$3,[2]分国家汇总!$A:$AW,$A32,FALSE))</f>
        <v/>
      </c>
      <c r="MY32" s="34" t="str">
        <f>IF(ISERROR(VLOOKUP(MY$3,[2]分国家汇总!$A:$AW,$A32,FALSE)),"",VLOOKUP(MY$3,[2]分国家汇总!$A:$AW,$A32,FALSE))</f>
        <v/>
      </c>
      <c r="MZ32" s="34" t="str">
        <f>IF(ISERROR(VLOOKUP(MZ$3,[2]分国家汇总!$A:$AW,$A32,FALSE)),"",VLOOKUP(MZ$3,[2]分国家汇总!$A:$AW,$A32,FALSE))</f>
        <v/>
      </c>
      <c r="NA32" s="34" t="str">
        <f>IF(ISERROR(VLOOKUP(NA$3,[2]分国家汇总!$A:$AW,$A32,FALSE)),"",VLOOKUP(NA$3,[2]分国家汇总!$A:$AW,$A32,FALSE))</f>
        <v/>
      </c>
      <c r="NB32" s="34" t="str">
        <f>IF(ISERROR(VLOOKUP(NB$3,[2]分国家汇总!$A:$AW,$A32,FALSE)),"",VLOOKUP(NB$3,[2]分国家汇总!$A:$AW,$A32,FALSE))</f>
        <v/>
      </c>
      <c r="NC32" s="34" t="str">
        <f>IF(ISERROR(VLOOKUP(NC$3,[2]分国家汇总!$A:$AW,$A32,FALSE)),"",VLOOKUP(NC$3,[2]分国家汇总!$A:$AW,$A32,FALSE))</f>
        <v/>
      </c>
      <c r="ND32" s="34" t="str">
        <f>IF(ISERROR(VLOOKUP(ND$3,[2]分国家汇总!$A:$AW,$A32,FALSE)),"",VLOOKUP(ND$3,[2]分国家汇总!$A:$AW,$A32,FALSE))</f>
        <v/>
      </c>
      <c r="NE32" s="34" t="str">
        <f>IF(ISERROR(VLOOKUP(NE$3,[2]分国家汇总!$A:$AW,$A32,FALSE)),"",VLOOKUP(NE$3,[2]分国家汇总!$A:$AW,$A32,FALSE))</f>
        <v/>
      </c>
      <c r="NF32" s="34" t="str">
        <f>IF(ISERROR(VLOOKUP(NF$3,[2]分国家汇总!$A:$AW,$A32,FALSE)),"",VLOOKUP(NF$3,[2]分国家汇总!$A:$AW,$A32,FALSE))</f>
        <v/>
      </c>
      <c r="NG32" s="34" t="str">
        <f>IF(ISERROR(VLOOKUP(NG$3,[2]分国家汇总!$A:$AW,$A32,FALSE)),"",VLOOKUP(NG$3,[2]分国家汇总!$A:$AW,$A32,FALSE))</f>
        <v/>
      </c>
      <c r="NH32" s="34" t="str">
        <f>IF(ISERROR(VLOOKUP(NH$3,[2]分国家汇总!$A:$AW,$A32,FALSE)),"",VLOOKUP(NH$3,[2]分国家汇总!$A:$AW,$A32,FALSE))</f>
        <v/>
      </c>
      <c r="NI32" s="34" t="str">
        <f>IF(ISERROR(VLOOKUP(NI$3,[2]分国家汇总!$A:$AW,$A32,FALSE)),"",VLOOKUP(NI$3,[2]分国家汇总!$A:$AW,$A32,FALSE))</f>
        <v/>
      </c>
      <c r="NJ32" s="34" t="str">
        <f>IF(ISERROR(VLOOKUP(NJ$3,[2]分国家汇总!$A:$AW,$A32,FALSE)),"",VLOOKUP(NJ$3,[2]分国家汇总!$A:$AW,$A32,FALSE))</f>
        <v/>
      </c>
      <c r="NK32" s="34" t="str">
        <f>IF(ISERROR(VLOOKUP(NK$3,[2]分国家汇总!$A:$AW,$A32,FALSE)),"",VLOOKUP(NK$3,[2]分国家汇总!$A:$AW,$A32,FALSE))</f>
        <v/>
      </c>
      <c r="NL32" s="34" t="str">
        <f>IF(ISERROR(VLOOKUP(NL$3,[2]分国家汇总!$A:$AW,$A32,FALSE)),"",VLOOKUP(NL$3,[2]分国家汇总!$A:$AW,$A32,FALSE))</f>
        <v/>
      </c>
      <c r="NM32" s="34" t="str">
        <f>IF(ISERROR(VLOOKUP(NM$3,[2]分国家汇总!$A:$AW,$A32,FALSE)),"",VLOOKUP(NM$3,[2]分国家汇总!$A:$AW,$A32,FALSE))</f>
        <v/>
      </c>
      <c r="NN32" s="34" t="str">
        <f>IF(ISERROR(VLOOKUP(NN$3,[2]分国家汇总!$A:$AW,$A32,FALSE)),"",VLOOKUP(NN$3,[2]分国家汇总!$A:$AW,$A32,FALSE))</f>
        <v/>
      </c>
      <c r="NO32" s="34" t="str">
        <f>IF(ISERROR(VLOOKUP(NO$3,[2]分国家汇总!$A:$AW,$A32,FALSE)),"",VLOOKUP(NO$3,[2]分国家汇总!$A:$AW,$A32,FALSE))</f>
        <v/>
      </c>
      <c r="NP32" s="34" t="str">
        <f>IF(ISERROR(VLOOKUP(NP$3,[2]分国家汇总!$A:$AW,$A32,FALSE)),"",VLOOKUP(NP$3,[2]分国家汇总!$A:$AW,$A32,FALSE))</f>
        <v/>
      </c>
      <c r="NQ32" s="34" t="str">
        <f>IF(ISERROR(VLOOKUP(NQ$3,[2]分国家汇总!$A:$AW,$A32,FALSE)),"",VLOOKUP(NQ$3,[2]分国家汇总!$A:$AW,$A32,FALSE))</f>
        <v/>
      </c>
      <c r="NR32" s="34" t="str">
        <f>IF(ISERROR(VLOOKUP(NR$3,[2]分国家汇总!$A:$AW,$A32,FALSE)),"",VLOOKUP(NR$3,[2]分国家汇总!$A:$AW,$A32,FALSE))</f>
        <v/>
      </c>
      <c r="NS32" s="34" t="str">
        <f>IF(ISERROR(VLOOKUP(NS$3,[2]分国家汇总!$A:$AW,$A32,FALSE)),"",VLOOKUP(NS$3,[2]分国家汇总!$A:$AW,$A32,FALSE))</f>
        <v/>
      </c>
      <c r="NT32" s="34" t="str">
        <f>IF(ISERROR(VLOOKUP(NT$3,[2]分国家汇总!$A:$AW,$A32,FALSE)),"",VLOOKUP(NT$3,[2]分国家汇总!$A:$AW,$A32,FALSE))</f>
        <v/>
      </c>
      <c r="NU32" s="34" t="str">
        <f>IF(ISERROR(VLOOKUP(NU$3,[2]分国家汇总!$A:$AW,$A32,FALSE)),"",VLOOKUP(NU$3,[2]分国家汇总!$A:$AW,$A32,FALSE))</f>
        <v/>
      </c>
      <c r="NV32" s="34" t="str">
        <f>IF(ISERROR(VLOOKUP(NV$3,[2]分国家汇总!$A:$AW,$A32,FALSE)),"",VLOOKUP(NV$3,[2]分国家汇总!$A:$AW,$A32,FALSE))</f>
        <v/>
      </c>
      <c r="NW32" s="34" t="str">
        <f>IF(ISERROR(VLOOKUP(NW$3,[2]分国家汇总!$A:$AW,$A32,FALSE)),"",VLOOKUP(NW$3,[2]分国家汇总!$A:$AW,$A32,FALSE))</f>
        <v/>
      </c>
      <c r="NX32" s="34" t="str">
        <f>IF(ISERROR(VLOOKUP(NX$3,[2]分国家汇总!$A:$AW,$A32,FALSE)),"",VLOOKUP(NX$3,[2]分国家汇总!$A:$AW,$A32,FALSE))</f>
        <v/>
      </c>
      <c r="NY32" s="34" t="str">
        <f>IF(ISERROR(VLOOKUP(NY$3,[2]分国家汇总!$A:$AW,$A32,FALSE)),"",VLOOKUP(NY$3,[2]分国家汇总!$A:$AW,$A32,FALSE))</f>
        <v/>
      </c>
      <c r="NZ32" s="34" t="str">
        <f>IF(ISERROR(VLOOKUP(NZ$3,[2]分国家汇总!$A:$AW,$A32,FALSE)),"",VLOOKUP(NZ$3,[2]分国家汇总!$A:$AW,$A32,FALSE))</f>
        <v/>
      </c>
      <c r="OA32" s="34" t="str">
        <f>IF(ISERROR(VLOOKUP(OA$3,[2]分国家汇总!$A:$AW,$A32,FALSE)),"",VLOOKUP(OA$3,[2]分国家汇总!$A:$AW,$A32,FALSE))</f>
        <v/>
      </c>
      <c r="OB32" s="34" t="str">
        <f>IF(ISERROR(VLOOKUP(OB$3,[2]分国家汇总!$A:$AW,$A32,FALSE)),"",VLOOKUP(OB$3,[2]分国家汇总!$A:$AW,$A32,FALSE))</f>
        <v/>
      </c>
      <c r="OC32" s="34" t="str">
        <f>IF(ISERROR(VLOOKUP(OC$3,[2]分国家汇总!$A:$AW,$A32,FALSE)),"",VLOOKUP(OC$3,[2]分国家汇总!$A:$AW,$A32,FALSE))</f>
        <v/>
      </c>
      <c r="OD32" s="34" t="str">
        <f>IF(ISERROR(VLOOKUP(OD$3,[2]分国家汇总!$A:$AW,$A32,FALSE)),"",VLOOKUP(OD$3,[2]分国家汇总!$A:$AW,$A32,FALSE))</f>
        <v/>
      </c>
      <c r="OE32" s="34" t="str">
        <f>IF(ISERROR(VLOOKUP(OE$3,[2]分国家汇总!$A:$AW,$A32,FALSE)),"",VLOOKUP(OE$3,[2]分国家汇总!$A:$AW,$A32,FALSE))</f>
        <v/>
      </c>
      <c r="OF32" s="34" t="str">
        <f>IF(ISERROR(VLOOKUP(OF$3,[2]分国家汇总!$A:$AW,$A32,FALSE)),"",VLOOKUP(OF$3,[2]分国家汇总!$A:$AW,$A32,FALSE))</f>
        <v/>
      </c>
      <c r="OG32" s="34" t="str">
        <f>IF(ISERROR(VLOOKUP(OG$3,[2]分国家汇总!$A:$AW,$A32,FALSE)),"",VLOOKUP(OG$3,[2]分国家汇总!$A:$AW,$A32,FALSE))</f>
        <v/>
      </c>
      <c r="OH32" s="34" t="str">
        <f>IF(ISERROR(VLOOKUP(OH$3,[2]分国家汇总!$A:$AW,$A32,FALSE)),"",VLOOKUP(OH$3,[2]分国家汇总!$A:$AW,$A32,FALSE))</f>
        <v/>
      </c>
      <c r="OI32" s="34" t="str">
        <f>IF(ISERROR(VLOOKUP(OI$3,[2]分国家汇总!$A:$AW,$A32,FALSE)),"",VLOOKUP(OI$3,[2]分国家汇总!$A:$AW,$A32,FALSE))</f>
        <v/>
      </c>
      <c r="OJ32" s="34" t="str">
        <f>IF(ISERROR(VLOOKUP(OJ$3,[2]分国家汇总!$A:$AW,$A32,FALSE)),"",VLOOKUP(OJ$3,[2]分国家汇总!$A:$AW,$A32,FALSE))</f>
        <v/>
      </c>
      <c r="OK32" s="34" t="str">
        <f>IF(ISERROR(VLOOKUP(OK$3,[2]分国家汇总!$A:$AW,$A32,FALSE)),"",VLOOKUP(OK$3,[2]分国家汇总!$A:$AW,$A32,FALSE))</f>
        <v/>
      </c>
      <c r="OL32" s="34" t="str">
        <f>IF(ISERROR(VLOOKUP(OL$3,[2]分国家汇总!$A:$AW,$A32,FALSE)),"",VLOOKUP(OL$3,[2]分国家汇总!$A:$AW,$A32,FALSE))</f>
        <v/>
      </c>
      <c r="OM32" s="34" t="str">
        <f>IF(ISERROR(VLOOKUP(OM$3,[2]分国家汇总!$A:$AW,$A32,FALSE)),"",VLOOKUP(OM$3,[2]分国家汇总!$A:$AW,$A32,FALSE))</f>
        <v/>
      </c>
      <c r="ON32" s="34" t="str">
        <f>IF(ISERROR(VLOOKUP(ON$3,[2]分国家汇总!$A:$AW,$A32,FALSE)),"",VLOOKUP(ON$3,[2]分国家汇总!$A:$AW,$A32,FALSE))</f>
        <v/>
      </c>
      <c r="OO32" s="34" t="str">
        <f>IF(ISERROR(VLOOKUP(OO$3,[2]分国家汇总!$A:$AW,$A32,FALSE)),"",VLOOKUP(OO$3,[2]分国家汇总!$A:$AW,$A32,FALSE))</f>
        <v/>
      </c>
      <c r="OP32" s="34" t="str">
        <f>IF(ISERROR(VLOOKUP(OP$3,[2]分国家汇总!$A:$AW,$A32,FALSE)),"",VLOOKUP(OP$3,[2]分国家汇总!$A:$AW,$A32,FALSE))</f>
        <v/>
      </c>
      <c r="OQ32" s="34" t="str">
        <f>IF(ISERROR(VLOOKUP(OQ$3,[2]分国家汇总!$A:$AW,$A32,FALSE)),"",VLOOKUP(OQ$3,[2]分国家汇总!$A:$AW,$A32,FALSE))</f>
        <v/>
      </c>
      <c r="OR32" s="34" t="str">
        <f>IF(ISERROR(VLOOKUP(OR$3,[2]分国家汇总!$A:$AW,$A32,FALSE)),"",VLOOKUP(OR$3,[2]分国家汇总!$A:$AW,$A32,FALSE))</f>
        <v/>
      </c>
      <c r="OS32" s="34" t="str">
        <f>IF(ISERROR(VLOOKUP(OS$3,[2]分国家汇总!$A:$AW,$A32,FALSE)),"",VLOOKUP(OS$3,[2]分国家汇总!$A:$AW,$A32,FALSE))</f>
        <v/>
      </c>
      <c r="OT32" s="34" t="str">
        <f>IF(ISERROR(VLOOKUP(OT$3,[2]分国家汇总!$A:$AW,$A32,FALSE)),"",VLOOKUP(OT$3,[2]分国家汇总!$A:$AW,$A32,FALSE))</f>
        <v/>
      </c>
      <c r="OU32" s="34" t="str">
        <f>IF(ISERROR(VLOOKUP(OU$3,[2]分国家汇总!$A:$AW,$A32,FALSE)),"",VLOOKUP(OU$3,[2]分国家汇总!$A:$AW,$A32,FALSE))</f>
        <v/>
      </c>
      <c r="OV32" s="34" t="str">
        <f>IF(ISERROR(VLOOKUP(OV$3,[2]分国家汇总!$A:$AW,$A32,FALSE)),"",VLOOKUP(OV$3,[2]分国家汇总!$A:$AW,$A32,FALSE))</f>
        <v/>
      </c>
      <c r="OW32" s="34" t="str">
        <f>IF(ISERROR(VLOOKUP(OW$3,[2]分国家汇总!$A:$AW,$A32,FALSE)),"",VLOOKUP(OW$3,[2]分国家汇总!$A:$AW,$A32,FALSE))</f>
        <v/>
      </c>
      <c r="OX32" s="34" t="str">
        <f>IF(ISERROR(VLOOKUP(OX$3,[2]分国家汇总!$A:$AW,$A32,FALSE)),"",VLOOKUP(OX$3,[2]分国家汇总!$A:$AW,$A32,FALSE))</f>
        <v/>
      </c>
      <c r="OY32" s="34" t="str">
        <f>IF(ISERROR(VLOOKUP(OY$3,[2]分国家汇总!$A:$AW,$A32,FALSE)),"",VLOOKUP(OY$3,[2]分国家汇总!$A:$AW,$A32,FALSE))</f>
        <v/>
      </c>
      <c r="OZ32" s="34" t="str">
        <f>IF(ISERROR(VLOOKUP(OZ$3,[2]分国家汇总!$A:$AW,$A32,FALSE)),"",VLOOKUP(OZ$3,[2]分国家汇总!$A:$AW,$A32,FALSE))</f>
        <v/>
      </c>
      <c r="PA32" s="34" t="str">
        <f>IF(ISERROR(VLOOKUP(PA$3,[2]分国家汇总!$A:$AW,$A32,FALSE)),"",VLOOKUP(PA$3,[2]分国家汇总!$A:$AW,$A32,FALSE))</f>
        <v/>
      </c>
      <c r="PB32" s="34" t="str">
        <f>IF(ISERROR(VLOOKUP(PB$3,[2]分国家汇总!$A:$AW,$A32,FALSE)),"",VLOOKUP(PB$3,[2]分国家汇总!$A:$AW,$A32,FALSE))</f>
        <v/>
      </c>
      <c r="PC32" s="34" t="str">
        <f>IF(ISERROR(VLOOKUP(PC$3,[2]分国家汇总!$A:$AW,$A32,FALSE)),"",VLOOKUP(PC$3,[2]分国家汇总!$A:$AW,$A32,FALSE))</f>
        <v/>
      </c>
      <c r="PD32" s="34" t="str">
        <f>IF(ISERROR(VLOOKUP(PD$3,[2]分国家汇总!$A:$AW,$A32,FALSE)),"",VLOOKUP(PD$3,[2]分国家汇总!$A:$AW,$A32,FALSE))</f>
        <v/>
      </c>
      <c r="PE32" s="34" t="str">
        <f>IF(ISERROR(VLOOKUP(PE$3,[2]分国家汇总!$A:$AW,$A32,FALSE)),"",VLOOKUP(PE$3,[2]分国家汇总!$A:$AW,$A32,FALSE))</f>
        <v/>
      </c>
      <c r="PF32" s="34" t="str">
        <f>IF(ISERROR(VLOOKUP(PF$3,[2]分国家汇总!$A:$AW,$A32,FALSE)),"",VLOOKUP(PF$3,[2]分国家汇总!$A:$AW,$A32,FALSE))</f>
        <v/>
      </c>
      <c r="PG32" s="34">
        <f>IF(ISERROR(VLOOKUP(PG$3,[2]分国家汇总!$A:$AW,$A32,FALSE)),"",VLOOKUP(PG$3,[2]分国家汇总!$A:$AW,$A32,FALSE))</f>
        <v>352.42215099999999</v>
      </c>
      <c r="PH32" s="34">
        <f>IF(ISERROR(VLOOKUP(PH$3,[2]分国家汇总!$A:$AW,$A32,FALSE)),"",VLOOKUP(PH$3,[2]分国家汇总!$A:$AW,$A32,FALSE))</f>
        <v>505.09262100000001</v>
      </c>
      <c r="PI32" s="34">
        <f>IF(ISERROR(VLOOKUP(PI$3,[2]分国家汇总!$A:$AW,$A32,FALSE)),"",VLOOKUP(PI$3,[2]分国家汇总!$A:$AW,$A32,FALSE))</f>
        <v>723.73091099999999</v>
      </c>
      <c r="PJ32" s="34">
        <f>IF(ISERROR(VLOOKUP(PJ$3,[2]分国家汇总!$A:$AW,$A32,FALSE)),"",VLOOKUP(PJ$3,[2]分国家汇总!$A:$AW,$A32,FALSE))</f>
        <v>442.73717799999997</v>
      </c>
      <c r="PK32" s="34">
        <f>IF(ISERROR(VLOOKUP(PK$3,[2]分国家汇总!$A:$AW,$A32,FALSE)),"",VLOOKUP(PK$3,[2]分国家汇总!$A:$AW,$A32,FALSE))</f>
        <v>837.64123500000005</v>
      </c>
      <c r="PL32" s="34">
        <f>IF(ISERROR(VLOOKUP(PL$3,[2]分国家汇总!$A:$AW,$A32,FALSE)),"",VLOOKUP(PL$3,[2]分国家汇总!$A:$AW,$A32,FALSE))</f>
        <v>237.423427</v>
      </c>
      <c r="PM32" s="34">
        <f>IF(ISERROR(VLOOKUP(PM$3,[2]分国家汇总!$A:$AW,$A32,FALSE)),"",VLOOKUP(PM$3,[2]分国家汇总!$A:$AW,$A32,FALSE))</f>
        <v>119.026803</v>
      </c>
      <c r="PN32" s="34">
        <f>IF(ISERROR(VLOOKUP(PN$3,[2]分国家汇总!$A:$AW,$A32,FALSE)),"",VLOOKUP(PN$3,[2]分国家汇总!$A:$AW,$A32,FALSE))</f>
        <v>207.27090899999999</v>
      </c>
      <c r="PO32" s="34">
        <f>IF(ISERROR(VLOOKUP(PO$3,[2]分国家汇总!$A:$AW,$A32,FALSE)),"",VLOOKUP(PO$3,[2]分国家汇总!$A:$AW,$A32,FALSE))</f>
        <v>391.418387</v>
      </c>
      <c r="PP32" s="34">
        <f>IF(ISERROR(VLOOKUP(PP$3,[2]分国家汇总!$A:$AW,$A32,FALSE)),"",VLOOKUP(PP$3,[2]分国家汇总!$A:$AW,$A32,FALSE))</f>
        <v>132.08206899999999</v>
      </c>
      <c r="PQ32" s="34">
        <f>IF(ISERROR(VLOOKUP(PQ$3,[2]分国家汇总!$A:$AW,$A32,FALSE)),"",VLOOKUP(PQ$3,[2]分国家汇总!$A:$AW,$A32,FALSE))</f>
        <v>329.23335400000002</v>
      </c>
      <c r="PR32" s="34">
        <f>IF(ISERROR(VLOOKUP(PR$3,[2]分国家汇总!$A:$AW,$A32,FALSE)),"",VLOOKUP(PR$3,[2]分国家汇总!$A:$AW,$A32,FALSE))</f>
        <v>505.86391400000002</v>
      </c>
      <c r="PS32" s="34">
        <f>IF(ISERROR(VLOOKUP(PS$3,[2]分国家汇总!$A:$AW,$A32,FALSE)),"",VLOOKUP(PS$3,[2]分国家汇总!$A:$AW,$A32,FALSE))</f>
        <v>165.60271499999999</v>
      </c>
      <c r="PT32" s="34">
        <f>IF(ISERROR(VLOOKUP(PT$3,[2]分国家汇总!$A:$AW,$A32,FALSE)),"",VLOOKUP(PT$3,[2]分国家汇总!$A:$AW,$A32,FALSE))</f>
        <v>146.900856</v>
      </c>
      <c r="PU32" s="34">
        <f>IF(ISERROR(VLOOKUP(PU$3,[2]分国家汇总!$A:$AW,$A32,FALSE)),"",VLOOKUP(PU$3,[2]分国家汇总!$A:$AW,$A32,FALSE))</f>
        <v>189.99601699999999</v>
      </c>
      <c r="PV32" s="34">
        <f>IF(ISERROR(VLOOKUP(PV$3,[2]分国家汇总!$A:$AW,$A32,FALSE)),"",VLOOKUP(PV$3,[2]分国家汇总!$A:$AW,$A32,FALSE))</f>
        <v>-33.316592999999997</v>
      </c>
      <c r="PW32" s="34">
        <f>IF(ISERROR(VLOOKUP(PW$3,[2]分国家汇总!$A:$AW,$A32,FALSE)),"",VLOOKUP(PW$3,[2]分国家汇总!$A:$AW,$A32,FALSE))</f>
        <v>530.660528</v>
      </c>
      <c r="PX32" s="34">
        <f>IF(ISERROR(VLOOKUP(PX$3,[2]分国家汇总!$A:$AW,$A32,FALSE)),"",VLOOKUP(PX$3,[2]分国家汇总!$A:$AW,$A32,FALSE))</f>
        <v>167.17714100000001</v>
      </c>
      <c r="PY32" s="34">
        <f>IF(ISERROR(VLOOKUP(PY$3,[2]分国家汇总!$A:$AW,$A32,FALSE)),"",VLOOKUP(PY$3,[2]分国家汇总!$A:$AW,$A32,FALSE))</f>
        <v>-560.77317300000004</v>
      </c>
      <c r="PZ32" s="34">
        <f>IF(ISERROR(VLOOKUP(PZ$3,[2]分国家汇总!$A:$AW,$A32,FALSE)),"",VLOOKUP(PZ$3,[2]分国家汇总!$A:$AW,$A32,FALSE))</f>
        <v>4.0588449999999998</v>
      </c>
      <c r="QA32" s="34">
        <f>IF(ISERROR(VLOOKUP(QA$3,[2]分国家汇总!$A:$AW,$A32,FALSE)),"",VLOOKUP(QA$3,[2]分国家汇总!$A:$AW,$A32,FALSE))</f>
        <v>49.781317000000001</v>
      </c>
      <c r="QB32" s="34">
        <f>IF(ISERROR(VLOOKUP(QB$3,[2]分国家汇总!$A:$AW,$A32,FALSE)),"",VLOOKUP(QB$3,[2]分国家汇总!$A:$AW,$A32,FALSE))</f>
        <v>-6.0827479999999996</v>
      </c>
      <c r="QC32" s="34">
        <f>IF(ISERROR(VLOOKUP(QC$3,[2]分国家汇总!$A:$AW,$A32,FALSE)),"",VLOOKUP(QC$3,[2]分国家汇总!$A:$AW,$A32,FALSE))</f>
        <v>209.96494000000001</v>
      </c>
      <c r="QD32" s="34">
        <f>IF(ISERROR(VLOOKUP(QD$3,[2]分国家汇总!$A:$AW,$A32,FALSE)),"",VLOOKUP(QD$3,[2]分国家汇总!$A:$AW,$A32,FALSE))</f>
        <v>431.15713299999999</v>
      </c>
      <c r="QE32" s="34">
        <f>IF(ISERROR(VLOOKUP(QE$3,[2]分国家汇总!$A:$AW,$A32,FALSE)),"",VLOOKUP(QE$3,[2]分国家汇总!$A:$AW,$A32,FALSE))</f>
        <v>440.63805500000001</v>
      </c>
      <c r="QF32" s="34">
        <f>IF(ISERROR(VLOOKUP(QF$3,[2]分国家汇总!$A:$AW,$A32,FALSE)),"",VLOOKUP(QF$3,[2]分国家汇总!$A:$AW,$A32,FALSE))</f>
        <v>400.98131599999999</v>
      </c>
      <c r="QG32" s="34">
        <f>IF(ISERROR(VLOOKUP(QG$3,[2]分国家汇总!$A:$AW,$A32,FALSE)),"",VLOOKUP(QG$3,[2]分国家汇总!$A:$AW,$A32,FALSE))</f>
        <v>258.95677899999998</v>
      </c>
      <c r="QH32" s="34">
        <f>IF(ISERROR(VLOOKUP(QH$3,[2]分国家汇总!$A:$AW,$A32,FALSE)),"",VLOOKUP(QH$3,[2]分国家汇总!$A:$AW,$A32,FALSE))</f>
        <v>284.989531</v>
      </c>
      <c r="QI32" s="34">
        <f>IF(ISERROR(VLOOKUP(QI$3,[2]分国家汇总!$A:$AW,$A32,FALSE)),"",VLOOKUP(QI$3,[2]分国家汇总!$A:$AW,$A32,FALSE))</f>
        <v>385.24399799999998</v>
      </c>
      <c r="QJ32" s="34">
        <f>IF(ISERROR(VLOOKUP(QJ$3,[2]分国家汇总!$A:$AW,$A32,FALSE)),"",VLOOKUP(QJ$3,[2]分国家汇总!$A:$AW,$A32,FALSE))</f>
        <v>489.02587199999999</v>
      </c>
      <c r="QK32" s="34">
        <f>IF(ISERROR(VLOOKUP(QK$3,[2]分国家汇总!$A:$AW,$A32,FALSE)),"",VLOOKUP(QK$3,[2]分国家汇总!$A:$AW,$A32,FALSE))</f>
        <v>-261.64326</v>
      </c>
      <c r="QL32" s="34">
        <f>IF(ISERROR(VLOOKUP(QL$3,[2]分国家汇总!$A:$AW,$A32,FALSE)),"",VLOOKUP(QL$3,[2]分国家汇总!$A:$AW,$A32,FALSE))</f>
        <v>-41.101368000000001</v>
      </c>
      <c r="QM32" s="34">
        <f>IF(ISERROR(VLOOKUP(QM$3,[2]分国家汇总!$A:$AW,$A32,FALSE)),"",VLOOKUP(QM$3,[2]分国家汇总!$A:$AW,$A32,FALSE))</f>
        <v>-138.15013300000001</v>
      </c>
      <c r="QN32" s="34">
        <f>IF(ISERROR(VLOOKUP(QN$3,[2]分国家汇总!$A:$AW,$A32,FALSE)),"",VLOOKUP(QN$3,[2]分国家汇总!$A:$AW,$A32,FALSE))</f>
        <v>166.84003899999999</v>
      </c>
      <c r="QO32" s="34">
        <f>IF(ISERROR(VLOOKUP(QO$3,[2]分国家汇总!$A:$AW,$A32,FALSE)),"",VLOOKUP(QO$3,[2]分国家汇总!$A:$AW,$A32,FALSE))</f>
        <v>175.548182</v>
      </c>
      <c r="QP32" s="34">
        <f>IF(ISERROR(VLOOKUP(QP$3,[2]分国家汇总!$A:$AW,$A32,FALSE)),"",VLOOKUP(QP$3,[2]分国家汇总!$A:$AW,$A32,FALSE))</f>
        <v>9.7473050000000008</v>
      </c>
      <c r="QQ32" s="34">
        <f>IF(ISERROR(VLOOKUP(QQ$3,[2]分国家汇总!$A:$AW,$A32,FALSE)),"",VLOOKUP(QQ$3,[2]分国家汇总!$A:$AW,$A32,FALSE))</f>
        <v>166.74715900000001</v>
      </c>
      <c r="QR32" s="34">
        <f>IF(ISERROR(VLOOKUP(QR$3,[2]分国家汇总!$A:$AW,$A32,FALSE)),"",VLOOKUP(QR$3,[2]分国家汇总!$A:$AW,$A32,FALSE))</f>
        <v>216.115362</v>
      </c>
      <c r="QS32" s="34">
        <f>IF(ISERROR(VLOOKUP(QS$3,[2]分国家汇总!$A:$AW,$A32,FALSE)),"",VLOOKUP(QS$3,[2]分国家汇总!$A:$AW,$A32,FALSE))</f>
        <v>46.726886</v>
      </c>
      <c r="QT32" s="34">
        <f>IF(ISERROR(VLOOKUP(QT$3,[2]分国家汇总!$A:$AW,$A32,FALSE)),"",VLOOKUP(QT$3,[2]分国家汇总!$A:$AW,$A32,FALSE))</f>
        <v>12.91567</v>
      </c>
      <c r="QU32" s="34">
        <f>IF(ISERROR(VLOOKUP(QU$3,[2]分国家汇总!$A:$AW,$A32,FALSE)),"",VLOOKUP(QU$3,[2]分国家汇总!$A:$AW,$A32,FALSE))</f>
        <v>32.690882999999999</v>
      </c>
      <c r="QV32" s="34">
        <f>IF(ISERROR(VLOOKUP(QV$3,[2]分国家汇总!$A:$AW,$A32,FALSE)),"",VLOOKUP(QV$3,[2]分国家汇总!$A:$AW,$A32,FALSE))</f>
        <v>166.03718499999999</v>
      </c>
      <c r="QW32" s="34">
        <f>IF(ISERROR(VLOOKUP(QW$3,[2]分国家汇总!$A:$AW,$A32,FALSE)),"",VLOOKUP(QW$3,[2]分国家汇总!$A:$AW,$A32,FALSE))</f>
        <v>259.03083500000002</v>
      </c>
      <c r="QX32" s="34">
        <f>IF(ISERROR(VLOOKUP(QX$3,[2]分国家汇总!$A:$AW,$A32,FALSE)),"",VLOOKUP(QX$3,[2]分国家汇总!$A:$AW,$A32,FALSE))</f>
        <v>348.44854600000002</v>
      </c>
      <c r="QY32" s="34">
        <f>IF(ISERROR(VLOOKUP(QY$3,[2]分国家汇总!$A:$AW,$A32,FALSE)),"",VLOOKUP(QY$3,[2]分国家汇总!$A:$AW,$A32,FALSE))</f>
        <v>161.160245</v>
      </c>
      <c r="QZ32" s="34">
        <f>IF(ISERROR(VLOOKUP(QZ$3,[2]分国家汇总!$A:$AW,$A32,FALSE)),"",VLOOKUP(QZ$3,[2]分国家汇总!$A:$AW,$A32,FALSE))</f>
        <v>-146.005818</v>
      </c>
      <c r="RA32" s="34">
        <f>IF(ISERROR(VLOOKUP(RA$3,[2]分国家汇总!$A:$AW,$A32,FALSE)),"",VLOOKUP(RA$3,[2]分国家汇总!$A:$AW,$A32,FALSE))</f>
        <v>-57.050066000000001</v>
      </c>
      <c r="RB32" s="34">
        <f>IF(ISERROR(VLOOKUP(RB$3,[2]分国家汇总!$A:$AW,$A32,FALSE)),"",VLOOKUP(RB$3,[2]分国家汇总!$A:$AW,$A32,FALSE))</f>
        <v>94.442081000000002</v>
      </c>
      <c r="RC32" s="34">
        <f>IF(ISERROR(VLOOKUP(RC$3,[2]分国家汇总!$A:$AW,$A32,FALSE)),"",VLOOKUP(RC$3,[2]分国家汇总!$A:$AW,$A32,FALSE))</f>
        <v>-11.302534</v>
      </c>
      <c r="RD32" s="34">
        <f>IF(ISERROR(VLOOKUP(RD$3,[2]分国家汇总!$A:$AW,$A32,FALSE)),"",VLOOKUP(RD$3,[2]分国家汇总!$A:$AW,$A32,FALSE))</f>
        <v>592.97735</v>
      </c>
      <c r="RE32" s="34">
        <f>IF(ISERROR(VLOOKUP(RE$3,[2]分国家汇总!$A:$AW,$A32,FALSE)),"",VLOOKUP(RE$3,[2]分国家汇总!$A:$AW,$A32,FALSE))</f>
        <v>330.24795399999999</v>
      </c>
      <c r="RF32" s="34">
        <f>IF(ISERROR(VLOOKUP(RF$3,[2]分国家汇总!$A:$AW,$A32,FALSE)),"",VLOOKUP(RF$3,[2]分国家汇总!$A:$AW,$A32,FALSE))</f>
        <v>283.623538</v>
      </c>
      <c r="RG32" s="34">
        <f>IF(ISERROR(VLOOKUP(RG$3,[2]分国家汇总!$A:$AW,$A32,FALSE)),"",VLOOKUP(RG$3,[2]分国家汇总!$A:$AW,$A32,FALSE))</f>
        <v>361.24548800000002</v>
      </c>
      <c r="RH32" s="34">
        <f>IF(ISERROR(VLOOKUP(RH$3,[2]分国家汇总!$A:$AW,$A32,FALSE)),"",VLOOKUP(RH$3,[2]分国家汇总!$A:$AW,$A32,FALSE))</f>
        <v>407.98120799999998</v>
      </c>
      <c r="RI32" s="34">
        <f>IF(ISERROR(VLOOKUP(RI$3,[2]分国家汇总!$A:$AW,$A32,FALSE)),"",VLOOKUP(RI$3,[2]分国家汇总!$A:$AW,$A32,FALSE))</f>
        <v>571.397381</v>
      </c>
      <c r="RJ32" s="34">
        <f>IF(ISERROR(VLOOKUP(RJ$3,[2]分国家汇总!$A:$AW,$A32,FALSE)),"",VLOOKUP(RJ$3,[2]分国家汇总!$A:$AW,$A32,FALSE))</f>
        <v>182.10597799999999</v>
      </c>
      <c r="RK32" s="34">
        <f>IF(ISERROR(VLOOKUP(RK$3,[2]分国家汇总!$A:$AW,$A32,FALSE)),"",VLOOKUP(RK$3,[2]分国家汇总!$A:$AW,$A32,FALSE))</f>
        <v>111.80285600000001</v>
      </c>
      <c r="RL32" s="34">
        <f>IF(ISERROR(VLOOKUP(RL$3,[2]分国家汇总!$A:$AW,$A32,FALSE)),"",VLOOKUP(RL$3,[2]分国家汇总!$A:$AW,$A32,FALSE))</f>
        <v>467.45966600000003</v>
      </c>
      <c r="RM32" s="34">
        <f>IF(ISERROR(VLOOKUP(RM$3,[2]分国家汇总!$A:$AW,$A32,FALSE)),"",VLOOKUP(RM$3,[2]分国家汇总!$A:$AW,$A32,FALSE))</f>
        <v>534.54506600000002</v>
      </c>
      <c r="RN32" s="34">
        <f>IF(ISERROR(VLOOKUP(RN$3,[2]分国家汇总!$A:$AW,$A32,FALSE)),"",VLOOKUP(RN$3,[2]分国家汇总!$A:$AW,$A32,FALSE))</f>
        <v>121.51903</v>
      </c>
      <c r="RO32" s="34">
        <f>IF(ISERROR(VLOOKUP(RO$3,[2]分国家汇总!$A:$AW,$A32,FALSE)),"",VLOOKUP(RO$3,[2]分国家汇总!$A:$AW,$A32,FALSE))</f>
        <v>-1204.0011019999999</v>
      </c>
      <c r="RP32" s="34">
        <f>IF(ISERROR(VLOOKUP(RP$3,[2]分国家汇总!$A:$AW,$A32,FALSE)),"",VLOOKUP(RP$3,[2]分国家汇总!$A:$AW,$A32,FALSE))</f>
        <v>-1791.9009739999999</v>
      </c>
      <c r="RQ32" s="34">
        <f>IF(ISERROR(VLOOKUP(RQ$3,[2]分国家汇总!$A:$AW,$A32,FALSE)),"",VLOOKUP(RQ$3,[2]分国家汇总!$A:$AW,$A32,FALSE))</f>
        <v>-3917.4119329999999</v>
      </c>
      <c r="RR32" s="34">
        <f>IF(ISERROR(VLOOKUP(RR$3,[2]分国家汇总!$A:$AW,$A32,FALSE)),"",VLOOKUP(RR$3,[2]分国家汇总!$A:$AW,$A32,FALSE))</f>
        <v>-2909.7476969999998</v>
      </c>
      <c r="RS32" s="34">
        <f>IF(ISERROR(VLOOKUP(RS$3,[2]分国家汇总!$A:$AW,$A32,FALSE)),"",VLOOKUP(RS$3,[2]分国家汇总!$A:$AW,$A32,FALSE))</f>
        <v>-84.929897999999994</v>
      </c>
      <c r="RT32" s="34">
        <f>IF(ISERROR(VLOOKUP(RT$3,[2]分国家汇总!$A:$AW,$A32,FALSE)),"",VLOOKUP(RT$3,[2]分国家汇总!$A:$AW,$A32,FALSE))</f>
        <v>-232.06053</v>
      </c>
      <c r="RU32" s="34">
        <f>IF(ISERROR(VLOOKUP(RU$3,[2]分国家汇总!$A:$AW,$A32,FALSE)),"",VLOOKUP(RU$3,[2]分国家汇总!$A:$AW,$A32,FALSE))</f>
        <v>240.37355600000001</v>
      </c>
      <c r="RV32" s="34">
        <f>IF(ISERROR(VLOOKUP(RV$3,[2]分国家汇总!$A:$AW,$A32,FALSE)),"",VLOOKUP(RV$3,[2]分国家汇总!$A:$AW,$A32,FALSE))</f>
        <v>66.249583000000001</v>
      </c>
      <c r="RW32" s="34">
        <f>IF(ISERROR(VLOOKUP(RW$3,[2]分国家汇总!$A:$AW,$A32,FALSE)),"",VLOOKUP(RW$3,[2]分国家汇总!$A:$AW,$A32,FALSE))</f>
        <v>30.519704999999998</v>
      </c>
      <c r="RX32" s="34">
        <f>IF(ISERROR(VLOOKUP(RX$3,[2]分国家汇总!$A:$AW,$A32,FALSE)),"",VLOOKUP(RX$3,[2]分国家汇总!$A:$AW,$A32,FALSE))</f>
        <v>33.017907000000001</v>
      </c>
      <c r="RY32" s="34">
        <f>IF(ISERROR(VLOOKUP(RY$3,[2]分国家汇总!$A:$AW,$A32,FALSE)),"",VLOOKUP(RY$3,[2]分国家汇总!$A:$AW,$A32,FALSE))</f>
        <v>53.142488</v>
      </c>
      <c r="RZ32" s="34">
        <f>IF(ISERROR(VLOOKUP(RZ$3,[2]分国家汇总!$A:$AW,$A32,FALSE)),"",VLOOKUP(RZ$3,[2]分国家汇总!$A:$AW,$A32,FALSE))</f>
        <v>-30.752548000000001</v>
      </c>
      <c r="SA32" s="34">
        <f>IF(ISERROR(VLOOKUP(SA$3,[2]分国家汇总!$A:$AW,$A32,FALSE)),"",VLOOKUP(SA$3,[2]分国家汇总!$A:$AW,$A32,FALSE))</f>
        <v>43.780560000000001</v>
      </c>
      <c r="SB32" s="34">
        <f>IF(ISERROR(VLOOKUP(SB$3,[2]分国家汇总!$A:$AW,$A32,FALSE)),"",VLOOKUP(SB$3,[2]分国家汇总!$A:$AW,$A32,FALSE))</f>
        <v>526.37547600000005</v>
      </c>
      <c r="SC32" s="34">
        <f>IF(ISERROR(VLOOKUP(SC$3,[2]分国家汇总!$A:$AW,$A32,FALSE)),"",VLOOKUP(SC$3,[2]分国家汇总!$A:$AW,$A32,FALSE))</f>
        <v>596.88174600000002</v>
      </c>
      <c r="SD32" s="34">
        <f>IF(ISERROR(VLOOKUP(SD$3,[2]分国家汇总!$A:$AW,$A32,FALSE)),"",VLOOKUP(SD$3,[2]分国家汇总!$A:$AW,$A32,FALSE))</f>
        <v>92.404650000000004</v>
      </c>
      <c r="SE32" s="34">
        <f>IF(ISERROR(VLOOKUP(SE$3,[2]分国家汇总!$A:$AW,$A32,FALSE)),"",VLOOKUP(SE$3,[2]分国家汇总!$A:$AW,$A32,FALSE))</f>
        <v>37.156768</v>
      </c>
      <c r="SF32" s="34">
        <f>IF(ISERROR(VLOOKUP(SF$3,[2]分国家汇总!$A:$AW,$A32,FALSE)),"",VLOOKUP(SF$3,[2]分国家汇总!$A:$AW,$A32,FALSE))</f>
        <v>-337.63458100000003</v>
      </c>
      <c r="SG32" s="34">
        <f>IF(ISERROR(VLOOKUP(SG$3,[2]分国家汇总!$A:$AW,$A32,FALSE)),"",VLOOKUP(SG$3,[2]分国家汇总!$A:$AW,$A32,FALSE))</f>
        <v>290.96538099999998</v>
      </c>
      <c r="SH32" s="34">
        <f>IF(ISERROR(VLOOKUP(SH$3,[2]分国家汇总!$A:$AW,$A32,FALSE)),"",VLOOKUP(SH$3,[2]分国家汇总!$A:$AW,$A32,FALSE))</f>
        <v>234.83339000000001</v>
      </c>
      <c r="SI32" s="34">
        <f>IF(ISERROR(VLOOKUP(SI$3,[2]分国家汇总!$A:$AW,$A32,FALSE)),"",VLOOKUP(SI$3,[2]分国家汇总!$A:$AW,$A32,FALSE))</f>
        <v>345.59785900000003</v>
      </c>
      <c r="SJ32" s="34">
        <f>IF(ISERROR(VLOOKUP(SJ$3,[2]分国家汇总!$A:$AW,$A32,FALSE)),"",VLOOKUP(SJ$3,[2]分国家汇总!$A:$AW,$A32,FALSE))</f>
        <v>-26.635294999999999</v>
      </c>
      <c r="SK32" s="34">
        <f>IF(ISERROR(VLOOKUP(SK$3,[2]分国家汇总!$A:$AW,$A32,FALSE)),"",VLOOKUP(SK$3,[2]分国家汇总!$A:$AW,$A32,FALSE))</f>
        <v>157.01671099999999</v>
      </c>
      <c r="SL32" s="34">
        <f>IF(ISERROR(VLOOKUP(SL$3,[2]分国家汇总!$A:$AW,$A32,FALSE)),"",VLOOKUP(SL$3,[2]分国家汇总!$A:$AW,$A32,FALSE))</f>
        <v>69.433220000000006</v>
      </c>
      <c r="SM32" s="34">
        <f>IF(ISERROR(VLOOKUP(SM$3,[2]分国家汇总!$A:$AW,$A32,FALSE)),"",VLOOKUP(SM$3,[2]分国家汇总!$A:$AW,$A32,FALSE))</f>
        <v>153.2372</v>
      </c>
      <c r="SN32" s="34">
        <f>IF(ISERROR(VLOOKUP(SN$3,[2]分国家汇总!$A:$AW,$A32,FALSE)),"",VLOOKUP(SN$3,[2]分国家汇总!$A:$AW,$A32,FALSE))</f>
        <v>274.91857599999997</v>
      </c>
      <c r="SO32" s="34">
        <f>IF(ISERROR(VLOOKUP(SO$3,[2]分国家汇总!$A:$AW,$A32,FALSE)),"",VLOOKUP(SO$3,[2]分国家汇总!$A:$AW,$A32,FALSE))</f>
        <v>370.22213799999997</v>
      </c>
      <c r="SP32" s="34">
        <f>IF(ISERROR(VLOOKUP(SP$3,[2]分国家汇总!$A:$AW,$A32,FALSE)),"",VLOOKUP(SP$3,[2]分国家汇总!$A:$AW,$A32,FALSE))</f>
        <v>229.102991</v>
      </c>
      <c r="SQ32" s="34">
        <f>IF(ISERROR(VLOOKUP(SQ$3,[2]分国家汇总!$A:$AW,$A32,FALSE)),"",VLOOKUP(SQ$3,[2]分国家汇总!$A:$AW,$A32,FALSE))</f>
        <v>16.384322999999998</v>
      </c>
      <c r="SR32" s="34">
        <f>IF(ISERROR(VLOOKUP(SR$3,[2]分国家汇总!$A:$AW,$A32,FALSE)),"",VLOOKUP(SR$3,[2]分国家汇总!$A:$AW,$A32,FALSE))</f>
        <v>-47.386912000000002</v>
      </c>
      <c r="SS32" s="34">
        <f>IF(ISERROR(VLOOKUP(SS$3,[2]分国家汇总!$A:$AW,$A32,FALSE)),"",VLOOKUP(SS$3,[2]分国家汇总!$A:$AW,$A32,FALSE))</f>
        <v>-162.81983199999999</v>
      </c>
      <c r="ST32" s="34">
        <f>IF(ISERROR(VLOOKUP(ST$3,[2]分国家汇总!$A:$AW,$A32,FALSE)),"",VLOOKUP(ST$3,[2]分国家汇总!$A:$AW,$A32,FALSE))</f>
        <v>388.92941400000001</v>
      </c>
      <c r="SU32" s="34">
        <f>IF(ISERROR(VLOOKUP(SU$3,[2]分国家汇总!$A:$AW,$A32,FALSE)),"",VLOOKUP(SU$3,[2]分国家汇总!$A:$AW,$A32,FALSE))</f>
        <v>256.00001300000002</v>
      </c>
      <c r="SV32" s="34">
        <f>IF(ISERROR(VLOOKUP(SV$3,[2]分国家汇总!$A:$AW,$A32,FALSE)),"",VLOOKUP(SV$3,[2]分国家汇总!$A:$AW,$A32,FALSE))</f>
        <v>207.588852</v>
      </c>
      <c r="SW32" s="34">
        <f>IF(ISERROR(VLOOKUP(SW$3,[2]分国家汇总!$A:$AW,$A32,FALSE)),"",VLOOKUP(SW$3,[2]分国家汇总!$A:$AW,$A32,FALSE))</f>
        <v>90.664444000000003</v>
      </c>
      <c r="SX32" s="34">
        <f>IF(ISERROR(VLOOKUP(SX$3,[2]分国家汇总!$A:$AW,$A32,FALSE)),"",VLOOKUP(SX$3,[2]分国家汇总!$A:$AW,$A32,FALSE))</f>
        <v>-55.955280000000002</v>
      </c>
      <c r="SY32" s="34">
        <f>IF(ISERROR(VLOOKUP(SY$3,[2]分国家汇总!$A:$AW,$A32,FALSE)),"",VLOOKUP(SY$3,[2]分国家汇总!$A:$AW,$A32,FALSE))</f>
        <v>352.69026400000001</v>
      </c>
      <c r="SZ32" s="34">
        <f>IF(ISERROR(VLOOKUP(SZ$3,[2]分国家汇总!$A:$AW,$A32,FALSE)),"",VLOOKUP(SZ$3,[2]分国家汇总!$A:$AW,$A32,FALSE))</f>
        <v>383.65412300000003</v>
      </c>
      <c r="TA32" s="34">
        <f>IF(ISERROR(VLOOKUP(TA$3,[2]分国家汇总!$A:$AW,$A32,FALSE)),"",VLOOKUP(TA$3,[2]分国家汇总!$A:$AW,$A32,FALSE))</f>
        <v>357.08068800000001</v>
      </c>
      <c r="TB32" s="34">
        <f>IF(ISERROR(VLOOKUP(TB$3,[2]分国家汇总!$A:$AW,$A32,FALSE)),"",VLOOKUP(TB$3,[2]分国家汇总!$A:$AW,$A32,FALSE))</f>
        <v>269.55827599999998</v>
      </c>
      <c r="TC32" s="34">
        <f>IF(ISERROR(VLOOKUP(TC$3,[2]分国家汇总!$A:$AW,$A32,FALSE)),"",VLOOKUP(TC$3,[2]分国家汇总!$A:$AW,$A32,FALSE))</f>
        <v>341.24080400000003</v>
      </c>
      <c r="TD32" s="34">
        <f>IF(ISERROR(VLOOKUP(TD$3,[2]分国家汇总!$A:$AW,$A32,FALSE)),"",VLOOKUP(TD$3,[2]分国家汇总!$A:$AW,$A32,FALSE))</f>
        <v>319.634522</v>
      </c>
      <c r="TE32" s="34">
        <f>IF(ISERROR(VLOOKUP(TE$3,[2]分国家汇总!$A:$AW,$A32,FALSE)),"",VLOOKUP(TE$3,[2]分国家汇总!$A:$AW,$A32,FALSE))</f>
        <v>496.68217199999998</v>
      </c>
      <c r="TF32" s="34">
        <f>IF(ISERROR(VLOOKUP(TF$3,[2]分国家汇总!$A:$AW,$A32,FALSE)),"",VLOOKUP(TF$3,[2]分国家汇总!$A:$AW,$A32,FALSE))</f>
        <v>257.93552299999999</v>
      </c>
      <c r="TG32" s="34">
        <f>IF(ISERROR(VLOOKUP(TG$3,[2]分国家汇总!$A:$AW,$A32,FALSE)),"",VLOOKUP(TG$3,[2]分国家汇总!$A:$AW,$A32,FALSE))</f>
        <v>283.114914</v>
      </c>
    </row>
    <row r="33" spans="1:527" s="32" customFormat="1" ht="15" x14ac:dyDescent="0.2">
      <c r="A33" s="28"/>
      <c r="B33" s="29"/>
      <c r="C33" s="30"/>
      <c r="D33" s="31" t="s">
        <v>63</v>
      </c>
      <c r="E33" s="34" t="e">
        <f>E34+E35+E36+E30</f>
        <v>#N/A</v>
      </c>
      <c r="F33" s="34" t="e">
        <f t="shared" ref="F33:BQ33" si="275">F34+F35+F36+F30</f>
        <v>#N/A</v>
      </c>
      <c r="G33" s="34" t="e">
        <f t="shared" si="275"/>
        <v>#N/A</v>
      </c>
      <c r="H33" s="34" t="e">
        <f t="shared" si="275"/>
        <v>#N/A</v>
      </c>
      <c r="I33" s="34" t="e">
        <f t="shared" si="275"/>
        <v>#N/A</v>
      </c>
      <c r="J33" s="34" t="e">
        <f t="shared" si="275"/>
        <v>#N/A</v>
      </c>
      <c r="K33" s="34" t="e">
        <f t="shared" si="275"/>
        <v>#N/A</v>
      </c>
      <c r="L33" s="34" t="e">
        <f t="shared" si="275"/>
        <v>#N/A</v>
      </c>
      <c r="M33" s="34" t="e">
        <f t="shared" si="275"/>
        <v>#N/A</v>
      </c>
      <c r="N33" s="34" t="e">
        <f t="shared" si="275"/>
        <v>#N/A</v>
      </c>
      <c r="O33" s="34" t="e">
        <f t="shared" si="275"/>
        <v>#N/A</v>
      </c>
      <c r="P33" s="34" t="e">
        <f t="shared" si="275"/>
        <v>#N/A</v>
      </c>
      <c r="Q33" s="34" t="e">
        <f t="shared" si="275"/>
        <v>#N/A</v>
      </c>
      <c r="R33" s="34" t="e">
        <f t="shared" si="275"/>
        <v>#N/A</v>
      </c>
      <c r="S33" s="34" t="e">
        <f t="shared" si="275"/>
        <v>#N/A</v>
      </c>
      <c r="T33" s="34" t="e">
        <f t="shared" si="275"/>
        <v>#N/A</v>
      </c>
      <c r="U33" s="34" t="e">
        <f t="shared" si="275"/>
        <v>#N/A</v>
      </c>
      <c r="V33" s="34" t="e">
        <f t="shared" si="275"/>
        <v>#N/A</v>
      </c>
      <c r="W33" s="34" t="e">
        <f t="shared" si="275"/>
        <v>#N/A</v>
      </c>
      <c r="X33" s="34" t="e">
        <f t="shared" si="275"/>
        <v>#N/A</v>
      </c>
      <c r="Y33" s="34" t="e">
        <f t="shared" si="275"/>
        <v>#N/A</v>
      </c>
      <c r="Z33" s="34" t="e">
        <f t="shared" si="275"/>
        <v>#N/A</v>
      </c>
      <c r="AA33" s="34" t="e">
        <f t="shared" si="275"/>
        <v>#N/A</v>
      </c>
      <c r="AB33" s="34" t="e">
        <f t="shared" si="275"/>
        <v>#N/A</v>
      </c>
      <c r="AC33" s="34" t="e">
        <f t="shared" si="275"/>
        <v>#N/A</v>
      </c>
      <c r="AD33" s="34" t="e">
        <f t="shared" si="275"/>
        <v>#N/A</v>
      </c>
      <c r="AE33" s="34" t="e">
        <f t="shared" si="275"/>
        <v>#N/A</v>
      </c>
      <c r="AF33" s="34" t="e">
        <f t="shared" si="275"/>
        <v>#N/A</v>
      </c>
      <c r="AG33" s="34" t="e">
        <f t="shared" si="275"/>
        <v>#N/A</v>
      </c>
      <c r="AH33" s="34" t="e">
        <f t="shared" si="275"/>
        <v>#N/A</v>
      </c>
      <c r="AI33" s="34" t="e">
        <f t="shared" si="275"/>
        <v>#N/A</v>
      </c>
      <c r="AJ33" s="34" t="e">
        <f t="shared" si="275"/>
        <v>#N/A</v>
      </c>
      <c r="AK33" s="34" t="e">
        <f t="shared" si="275"/>
        <v>#N/A</v>
      </c>
      <c r="AL33" s="34" t="e">
        <f t="shared" si="275"/>
        <v>#N/A</v>
      </c>
      <c r="AM33" s="34" t="e">
        <f t="shared" si="275"/>
        <v>#N/A</v>
      </c>
      <c r="AN33" s="34" t="e">
        <f t="shared" si="275"/>
        <v>#N/A</v>
      </c>
      <c r="AO33" s="34" t="e">
        <f t="shared" si="275"/>
        <v>#N/A</v>
      </c>
      <c r="AP33" s="34" t="e">
        <f t="shared" si="275"/>
        <v>#N/A</v>
      </c>
      <c r="AQ33" s="34" t="e">
        <f t="shared" si="275"/>
        <v>#N/A</v>
      </c>
      <c r="AR33" s="34" t="e">
        <f t="shared" si="275"/>
        <v>#N/A</v>
      </c>
      <c r="AS33" s="34" t="e">
        <f t="shared" si="275"/>
        <v>#N/A</v>
      </c>
      <c r="AT33" s="34" t="e">
        <f t="shared" si="275"/>
        <v>#N/A</v>
      </c>
      <c r="AU33" s="34" t="e">
        <f t="shared" si="275"/>
        <v>#N/A</v>
      </c>
      <c r="AV33" s="34" t="e">
        <f t="shared" si="275"/>
        <v>#N/A</v>
      </c>
      <c r="AW33" s="34" t="e">
        <f t="shared" si="275"/>
        <v>#N/A</v>
      </c>
      <c r="AX33" s="34" t="e">
        <f t="shared" si="275"/>
        <v>#N/A</v>
      </c>
      <c r="AY33" s="34" t="e">
        <f t="shared" si="275"/>
        <v>#N/A</v>
      </c>
      <c r="AZ33" s="34" t="e">
        <f t="shared" si="275"/>
        <v>#N/A</v>
      </c>
      <c r="BA33" s="34" t="e">
        <f t="shared" si="275"/>
        <v>#N/A</v>
      </c>
      <c r="BB33" s="34" t="e">
        <f t="shared" si="275"/>
        <v>#N/A</v>
      </c>
      <c r="BC33" s="34" t="e">
        <f t="shared" si="275"/>
        <v>#N/A</v>
      </c>
      <c r="BD33" s="34" t="e">
        <f t="shared" si="275"/>
        <v>#N/A</v>
      </c>
      <c r="BE33" s="34" t="e">
        <f t="shared" si="275"/>
        <v>#N/A</v>
      </c>
      <c r="BF33" s="34" t="e">
        <f t="shared" si="275"/>
        <v>#N/A</v>
      </c>
      <c r="BG33" s="34" t="e">
        <f t="shared" si="275"/>
        <v>#N/A</v>
      </c>
      <c r="BH33" s="34" t="e">
        <f t="shared" si="275"/>
        <v>#N/A</v>
      </c>
      <c r="BI33" s="34" t="e">
        <f t="shared" si="275"/>
        <v>#N/A</v>
      </c>
      <c r="BJ33" s="34" t="e">
        <f t="shared" si="275"/>
        <v>#N/A</v>
      </c>
      <c r="BK33" s="34" t="e">
        <f t="shared" si="275"/>
        <v>#N/A</v>
      </c>
      <c r="BL33" s="34" t="e">
        <f t="shared" si="275"/>
        <v>#N/A</v>
      </c>
      <c r="BM33" s="34" t="e">
        <f t="shared" si="275"/>
        <v>#N/A</v>
      </c>
      <c r="BN33" s="34" t="e">
        <f t="shared" si="275"/>
        <v>#N/A</v>
      </c>
      <c r="BO33" s="34" t="e">
        <f t="shared" si="275"/>
        <v>#N/A</v>
      </c>
      <c r="BP33" s="34" t="e">
        <f t="shared" si="275"/>
        <v>#N/A</v>
      </c>
      <c r="BQ33" s="34" t="e">
        <f t="shared" si="275"/>
        <v>#N/A</v>
      </c>
      <c r="BR33" s="34" t="e">
        <f t="shared" ref="BR33:EC33" si="276">BR34+BR35+BR36+BR30</f>
        <v>#N/A</v>
      </c>
      <c r="BS33" s="34" t="e">
        <f t="shared" si="276"/>
        <v>#N/A</v>
      </c>
      <c r="BT33" s="34" t="e">
        <f t="shared" si="276"/>
        <v>#N/A</v>
      </c>
      <c r="BU33" s="34" t="e">
        <f t="shared" si="276"/>
        <v>#N/A</v>
      </c>
      <c r="BV33" s="34" t="e">
        <f t="shared" si="276"/>
        <v>#N/A</v>
      </c>
      <c r="BW33" s="34" t="e">
        <f t="shared" si="276"/>
        <v>#N/A</v>
      </c>
      <c r="BX33" s="34" t="e">
        <f t="shared" si="276"/>
        <v>#N/A</v>
      </c>
      <c r="BY33" s="34" t="e">
        <f t="shared" si="276"/>
        <v>#N/A</v>
      </c>
      <c r="BZ33" s="34" t="e">
        <f t="shared" si="276"/>
        <v>#N/A</v>
      </c>
      <c r="CA33" s="34" t="e">
        <f t="shared" si="276"/>
        <v>#N/A</v>
      </c>
      <c r="CB33" s="34" t="e">
        <f t="shared" si="276"/>
        <v>#N/A</v>
      </c>
      <c r="CC33" s="34" t="e">
        <f t="shared" si="276"/>
        <v>#N/A</v>
      </c>
      <c r="CD33" s="34" t="e">
        <f t="shared" si="276"/>
        <v>#N/A</v>
      </c>
      <c r="CE33" s="34" t="e">
        <f t="shared" si="276"/>
        <v>#N/A</v>
      </c>
      <c r="CF33" s="34" t="e">
        <f t="shared" si="276"/>
        <v>#N/A</v>
      </c>
      <c r="CG33" s="34" t="e">
        <f t="shared" si="276"/>
        <v>#N/A</v>
      </c>
      <c r="CH33" s="34" t="e">
        <f t="shared" si="276"/>
        <v>#N/A</v>
      </c>
      <c r="CI33" s="34" t="e">
        <f t="shared" si="276"/>
        <v>#N/A</v>
      </c>
      <c r="CJ33" s="34" t="e">
        <f t="shared" si="276"/>
        <v>#N/A</v>
      </c>
      <c r="CK33" s="34" t="e">
        <f t="shared" si="276"/>
        <v>#N/A</v>
      </c>
      <c r="CL33" s="34" t="e">
        <f t="shared" si="276"/>
        <v>#N/A</v>
      </c>
      <c r="CM33" s="34" t="e">
        <f t="shared" si="276"/>
        <v>#N/A</v>
      </c>
      <c r="CN33" s="34" t="e">
        <f t="shared" si="276"/>
        <v>#N/A</v>
      </c>
      <c r="CO33" s="34" t="e">
        <f t="shared" si="276"/>
        <v>#N/A</v>
      </c>
      <c r="CP33" s="34" t="e">
        <f t="shared" si="276"/>
        <v>#N/A</v>
      </c>
      <c r="CQ33" s="34" t="e">
        <f t="shared" si="276"/>
        <v>#N/A</v>
      </c>
      <c r="CR33" s="34" t="e">
        <f t="shared" si="276"/>
        <v>#N/A</v>
      </c>
      <c r="CS33" s="34" t="e">
        <f t="shared" si="276"/>
        <v>#N/A</v>
      </c>
      <c r="CT33" s="34" t="e">
        <f t="shared" si="276"/>
        <v>#N/A</v>
      </c>
      <c r="CU33" s="34" t="e">
        <f t="shared" si="276"/>
        <v>#N/A</v>
      </c>
      <c r="CV33" s="34" t="e">
        <f t="shared" si="276"/>
        <v>#N/A</v>
      </c>
      <c r="CW33" s="34" t="e">
        <f t="shared" si="276"/>
        <v>#N/A</v>
      </c>
      <c r="CX33" s="34" t="e">
        <f t="shared" si="276"/>
        <v>#N/A</v>
      </c>
      <c r="CY33" s="34" t="e">
        <f t="shared" si="276"/>
        <v>#N/A</v>
      </c>
      <c r="CZ33" s="34" t="e">
        <f t="shared" si="276"/>
        <v>#N/A</v>
      </c>
      <c r="DA33" s="34" t="e">
        <f t="shared" si="276"/>
        <v>#N/A</v>
      </c>
      <c r="DB33" s="34" t="e">
        <f t="shared" si="276"/>
        <v>#N/A</v>
      </c>
      <c r="DC33" s="34" t="e">
        <f t="shared" si="276"/>
        <v>#N/A</v>
      </c>
      <c r="DD33" s="34" t="e">
        <f t="shared" si="276"/>
        <v>#N/A</v>
      </c>
      <c r="DE33" s="34" t="e">
        <f t="shared" si="276"/>
        <v>#N/A</v>
      </c>
      <c r="DF33" s="34" t="e">
        <f t="shared" si="276"/>
        <v>#N/A</v>
      </c>
      <c r="DG33" s="34" t="e">
        <f t="shared" si="276"/>
        <v>#N/A</v>
      </c>
      <c r="DH33" s="34" t="e">
        <f t="shared" si="276"/>
        <v>#N/A</v>
      </c>
      <c r="DI33" s="34" t="e">
        <f t="shared" si="276"/>
        <v>#N/A</v>
      </c>
      <c r="DJ33" s="34" t="e">
        <f t="shared" si="276"/>
        <v>#N/A</v>
      </c>
      <c r="DK33" s="34" t="e">
        <f t="shared" si="276"/>
        <v>#N/A</v>
      </c>
      <c r="DL33" s="34" t="e">
        <f t="shared" si="276"/>
        <v>#N/A</v>
      </c>
      <c r="DM33" s="34" t="e">
        <f t="shared" si="276"/>
        <v>#N/A</v>
      </c>
      <c r="DN33" s="34" t="e">
        <f t="shared" si="276"/>
        <v>#N/A</v>
      </c>
      <c r="DO33" s="34" t="e">
        <f t="shared" si="276"/>
        <v>#N/A</v>
      </c>
      <c r="DP33" s="34" t="e">
        <f t="shared" si="276"/>
        <v>#N/A</v>
      </c>
      <c r="DQ33" s="34" t="e">
        <f t="shared" si="276"/>
        <v>#N/A</v>
      </c>
      <c r="DR33" s="34" t="e">
        <f t="shared" si="276"/>
        <v>#N/A</v>
      </c>
      <c r="DS33" s="34" t="e">
        <f t="shared" si="276"/>
        <v>#N/A</v>
      </c>
      <c r="DT33" s="34" t="e">
        <f t="shared" si="276"/>
        <v>#N/A</v>
      </c>
      <c r="DU33" s="34" t="e">
        <f t="shared" si="276"/>
        <v>#N/A</v>
      </c>
      <c r="DV33" s="34" t="e">
        <f t="shared" si="276"/>
        <v>#N/A</v>
      </c>
      <c r="DW33" s="34" t="e">
        <f t="shared" si="276"/>
        <v>#N/A</v>
      </c>
      <c r="DX33" s="34" t="e">
        <f t="shared" si="276"/>
        <v>#N/A</v>
      </c>
      <c r="DY33" s="34" t="e">
        <f t="shared" si="276"/>
        <v>#N/A</v>
      </c>
      <c r="DZ33" s="34" t="e">
        <f t="shared" si="276"/>
        <v>#N/A</v>
      </c>
      <c r="EA33" s="34" t="e">
        <f t="shared" si="276"/>
        <v>#N/A</v>
      </c>
      <c r="EB33" s="34" t="e">
        <f t="shared" si="276"/>
        <v>#N/A</v>
      </c>
      <c r="EC33" s="34" t="e">
        <f t="shared" si="276"/>
        <v>#N/A</v>
      </c>
      <c r="ED33" s="34" t="e">
        <f t="shared" ref="ED33:GO33" si="277">ED34+ED35+ED36+ED30</f>
        <v>#N/A</v>
      </c>
      <c r="EE33" s="34" t="e">
        <f t="shared" si="277"/>
        <v>#N/A</v>
      </c>
      <c r="EF33" s="34" t="e">
        <f t="shared" si="277"/>
        <v>#N/A</v>
      </c>
      <c r="EG33" s="34" t="e">
        <f t="shared" si="277"/>
        <v>#N/A</v>
      </c>
      <c r="EH33" s="34" t="e">
        <f t="shared" si="277"/>
        <v>#N/A</v>
      </c>
      <c r="EI33" s="34" t="e">
        <f t="shared" si="277"/>
        <v>#N/A</v>
      </c>
      <c r="EJ33" s="34" t="e">
        <f t="shared" si="277"/>
        <v>#N/A</v>
      </c>
      <c r="EK33" s="34" t="e">
        <f t="shared" si="277"/>
        <v>#N/A</v>
      </c>
      <c r="EL33" s="34" t="e">
        <f t="shared" si="277"/>
        <v>#N/A</v>
      </c>
      <c r="EM33" s="34" t="e">
        <f t="shared" si="277"/>
        <v>#N/A</v>
      </c>
      <c r="EN33" s="34" t="e">
        <f t="shared" si="277"/>
        <v>#N/A</v>
      </c>
      <c r="EO33" s="34" t="e">
        <f t="shared" si="277"/>
        <v>#N/A</v>
      </c>
      <c r="EP33" s="34" t="e">
        <f t="shared" si="277"/>
        <v>#N/A</v>
      </c>
      <c r="EQ33" s="34" t="e">
        <f t="shared" si="277"/>
        <v>#N/A</v>
      </c>
      <c r="ER33" s="34" t="e">
        <f t="shared" si="277"/>
        <v>#N/A</v>
      </c>
      <c r="ES33" s="34" t="e">
        <f t="shared" si="277"/>
        <v>#N/A</v>
      </c>
      <c r="ET33" s="34" t="e">
        <f t="shared" si="277"/>
        <v>#N/A</v>
      </c>
      <c r="EU33" s="34" t="e">
        <f t="shared" si="277"/>
        <v>#N/A</v>
      </c>
      <c r="EV33" s="34" t="e">
        <f t="shared" si="277"/>
        <v>#N/A</v>
      </c>
      <c r="EW33" s="34" t="e">
        <f t="shared" si="277"/>
        <v>#N/A</v>
      </c>
      <c r="EX33" s="34" t="e">
        <f t="shared" si="277"/>
        <v>#N/A</v>
      </c>
      <c r="EY33" s="34" t="e">
        <f t="shared" si="277"/>
        <v>#N/A</v>
      </c>
      <c r="EZ33" s="34" t="e">
        <f t="shared" si="277"/>
        <v>#N/A</v>
      </c>
      <c r="FA33" s="34" t="e">
        <f t="shared" si="277"/>
        <v>#N/A</v>
      </c>
      <c r="FB33" s="34" t="e">
        <f t="shared" si="277"/>
        <v>#N/A</v>
      </c>
      <c r="FC33" s="34" t="e">
        <f t="shared" si="277"/>
        <v>#N/A</v>
      </c>
      <c r="FD33" s="34" t="e">
        <f t="shared" si="277"/>
        <v>#N/A</v>
      </c>
      <c r="FE33" s="34" t="e">
        <f t="shared" si="277"/>
        <v>#N/A</v>
      </c>
      <c r="FF33" s="34" t="e">
        <f t="shared" si="277"/>
        <v>#N/A</v>
      </c>
      <c r="FG33" s="34" t="e">
        <f t="shared" si="277"/>
        <v>#N/A</v>
      </c>
      <c r="FH33" s="34" t="e">
        <f t="shared" si="277"/>
        <v>#N/A</v>
      </c>
      <c r="FI33" s="34" t="e">
        <f t="shared" si="277"/>
        <v>#N/A</v>
      </c>
      <c r="FJ33" s="34" t="e">
        <f t="shared" si="277"/>
        <v>#N/A</v>
      </c>
      <c r="FK33" s="34" t="e">
        <f t="shared" si="277"/>
        <v>#N/A</v>
      </c>
      <c r="FL33" s="34" t="e">
        <f t="shared" si="277"/>
        <v>#N/A</v>
      </c>
      <c r="FM33" s="34" t="e">
        <f t="shared" si="277"/>
        <v>#N/A</v>
      </c>
      <c r="FN33" s="34" t="e">
        <f t="shared" si="277"/>
        <v>#N/A</v>
      </c>
      <c r="FO33" s="34" t="e">
        <f t="shared" si="277"/>
        <v>#N/A</v>
      </c>
      <c r="FP33" s="34" t="e">
        <f t="shared" si="277"/>
        <v>#N/A</v>
      </c>
      <c r="FQ33" s="34" t="e">
        <f t="shared" si="277"/>
        <v>#N/A</v>
      </c>
      <c r="FR33" s="34" t="e">
        <f t="shared" si="277"/>
        <v>#N/A</v>
      </c>
      <c r="FS33" s="34" t="e">
        <f t="shared" si="277"/>
        <v>#N/A</v>
      </c>
      <c r="FT33" s="34" t="e">
        <f t="shared" si="277"/>
        <v>#N/A</v>
      </c>
      <c r="FU33" s="34" t="e">
        <f t="shared" si="277"/>
        <v>#N/A</v>
      </c>
      <c r="FV33" s="34" t="e">
        <f t="shared" si="277"/>
        <v>#N/A</v>
      </c>
      <c r="FW33" s="34" t="e">
        <f t="shared" si="277"/>
        <v>#N/A</v>
      </c>
      <c r="FX33" s="34" t="e">
        <f t="shared" si="277"/>
        <v>#N/A</v>
      </c>
      <c r="FY33" s="34" t="e">
        <f t="shared" si="277"/>
        <v>#N/A</v>
      </c>
      <c r="FZ33" s="34" t="e">
        <f t="shared" si="277"/>
        <v>#N/A</v>
      </c>
      <c r="GA33" s="34" t="e">
        <f t="shared" si="277"/>
        <v>#N/A</v>
      </c>
      <c r="GB33" s="34" t="e">
        <f t="shared" si="277"/>
        <v>#N/A</v>
      </c>
      <c r="GC33" s="34" t="e">
        <f t="shared" si="277"/>
        <v>#N/A</v>
      </c>
      <c r="GD33" s="34" t="e">
        <f t="shared" si="277"/>
        <v>#N/A</v>
      </c>
      <c r="GE33" s="34" t="e">
        <f t="shared" si="277"/>
        <v>#N/A</v>
      </c>
      <c r="GF33" s="34" t="e">
        <f t="shared" si="277"/>
        <v>#N/A</v>
      </c>
      <c r="GG33" s="34" t="e">
        <f t="shared" si="277"/>
        <v>#N/A</v>
      </c>
      <c r="GH33" s="34" t="e">
        <f t="shared" si="277"/>
        <v>#N/A</v>
      </c>
      <c r="GI33" s="34" t="e">
        <f t="shared" si="277"/>
        <v>#N/A</v>
      </c>
      <c r="GJ33" s="34" t="e">
        <f t="shared" si="277"/>
        <v>#N/A</v>
      </c>
      <c r="GK33" s="34" t="e">
        <f t="shared" si="277"/>
        <v>#N/A</v>
      </c>
      <c r="GL33" s="34" t="e">
        <f t="shared" si="277"/>
        <v>#N/A</v>
      </c>
      <c r="GM33" s="34" t="e">
        <f t="shared" si="277"/>
        <v>#N/A</v>
      </c>
      <c r="GN33" s="34" t="e">
        <f t="shared" si="277"/>
        <v>#N/A</v>
      </c>
      <c r="GO33" s="34" t="e">
        <f t="shared" si="277"/>
        <v>#N/A</v>
      </c>
      <c r="GP33" s="34" t="e">
        <f t="shared" ref="GP33:HV33" si="278">GP34+GP35+GP36+GP30</f>
        <v>#N/A</v>
      </c>
      <c r="GQ33" s="34" t="e">
        <f t="shared" si="278"/>
        <v>#N/A</v>
      </c>
      <c r="GR33" s="34" t="e">
        <f t="shared" si="278"/>
        <v>#N/A</v>
      </c>
      <c r="GS33" s="34" t="e">
        <f t="shared" si="278"/>
        <v>#N/A</v>
      </c>
      <c r="GT33" s="34" t="e">
        <f t="shared" si="278"/>
        <v>#N/A</v>
      </c>
      <c r="GU33" s="34" t="e">
        <f t="shared" si="278"/>
        <v>#N/A</v>
      </c>
      <c r="GV33" s="34" t="e">
        <f t="shared" si="278"/>
        <v>#N/A</v>
      </c>
      <c r="GW33" s="34" t="e">
        <f t="shared" si="278"/>
        <v>#N/A</v>
      </c>
      <c r="GX33" s="34" t="e">
        <f t="shared" si="278"/>
        <v>#N/A</v>
      </c>
      <c r="GY33" s="34" t="e">
        <f t="shared" si="278"/>
        <v>#N/A</v>
      </c>
      <c r="GZ33" s="34" t="e">
        <f t="shared" si="278"/>
        <v>#N/A</v>
      </c>
      <c r="HA33" s="34" t="e">
        <f t="shared" si="278"/>
        <v>#N/A</v>
      </c>
      <c r="HB33" s="34" t="e">
        <f t="shared" si="278"/>
        <v>#N/A</v>
      </c>
      <c r="HC33" s="34" t="e">
        <f t="shared" si="278"/>
        <v>#N/A</v>
      </c>
      <c r="HD33" s="34" t="e">
        <f t="shared" si="278"/>
        <v>#N/A</v>
      </c>
      <c r="HE33" s="34" t="e">
        <f t="shared" si="278"/>
        <v>#N/A</v>
      </c>
      <c r="HF33" s="34" t="e">
        <f t="shared" si="278"/>
        <v>#N/A</v>
      </c>
      <c r="HG33" s="34" t="e">
        <f t="shared" si="278"/>
        <v>#N/A</v>
      </c>
      <c r="HH33" s="34" t="e">
        <f t="shared" si="278"/>
        <v>#N/A</v>
      </c>
      <c r="HI33" s="34" t="e">
        <f t="shared" si="278"/>
        <v>#N/A</v>
      </c>
      <c r="HJ33" s="34" t="e">
        <f t="shared" si="278"/>
        <v>#N/A</v>
      </c>
      <c r="HK33" s="34" t="e">
        <f t="shared" si="278"/>
        <v>#N/A</v>
      </c>
      <c r="HL33" s="34" t="e">
        <f t="shared" si="278"/>
        <v>#N/A</v>
      </c>
      <c r="HM33" s="34" t="e">
        <f t="shared" si="278"/>
        <v>#N/A</v>
      </c>
      <c r="HN33" s="34" t="e">
        <f t="shared" si="278"/>
        <v>#N/A</v>
      </c>
      <c r="HO33" s="34" t="e">
        <f t="shared" si="278"/>
        <v>#N/A</v>
      </c>
      <c r="HP33" s="34" t="e">
        <f t="shared" si="278"/>
        <v>#N/A</v>
      </c>
      <c r="HQ33" s="34" t="e">
        <f t="shared" si="278"/>
        <v>#N/A</v>
      </c>
      <c r="HR33" s="34" t="e">
        <f t="shared" si="278"/>
        <v>#N/A</v>
      </c>
      <c r="HS33" s="34" t="e">
        <f t="shared" si="278"/>
        <v>#N/A</v>
      </c>
      <c r="HT33" s="34" t="e">
        <f t="shared" si="278"/>
        <v>#N/A</v>
      </c>
      <c r="HU33" s="34" t="e">
        <f t="shared" si="278"/>
        <v>#N/A</v>
      </c>
      <c r="HV33" s="34" t="e">
        <f t="shared" si="278"/>
        <v>#N/A</v>
      </c>
      <c r="HW33" s="34" t="e">
        <f>HW34+HW35+HW36+HW30</f>
        <v>#N/A</v>
      </c>
      <c r="HX33" s="34" t="e">
        <f>HX34+HX35+HX36+HX30</f>
        <v>#N/A</v>
      </c>
      <c r="HY33" s="34" t="str">
        <f>IF(ISERROR(HY34+HY35+HY36+HY30),"",HY34+HY35+HY36+HY30)</f>
        <v/>
      </c>
      <c r="HZ33" s="34" t="str">
        <f t="shared" ref="HZ33:IP33" si="279">IF(ISERROR(HZ34+HZ35+HZ36+HZ30),"",HZ34+HZ35+HZ36+HZ30)</f>
        <v/>
      </c>
      <c r="IA33" s="34" t="str">
        <f t="shared" si="279"/>
        <v/>
      </c>
      <c r="IB33" s="34" t="str">
        <f t="shared" si="279"/>
        <v/>
      </c>
      <c r="IC33" s="34" t="str">
        <f t="shared" si="279"/>
        <v/>
      </c>
      <c r="ID33" s="34" t="str">
        <f t="shared" si="279"/>
        <v/>
      </c>
      <c r="IE33" s="34" t="str">
        <f t="shared" si="279"/>
        <v/>
      </c>
      <c r="IF33" s="34" t="str">
        <f t="shared" si="279"/>
        <v/>
      </c>
      <c r="IG33" s="34" t="str">
        <f t="shared" si="279"/>
        <v/>
      </c>
      <c r="IH33" s="34" t="str">
        <f t="shared" si="279"/>
        <v/>
      </c>
      <c r="II33" s="34" t="str">
        <f t="shared" si="279"/>
        <v/>
      </c>
      <c r="IJ33" s="34" t="str">
        <f t="shared" si="279"/>
        <v/>
      </c>
      <c r="IK33" s="34" t="str">
        <f t="shared" si="279"/>
        <v/>
      </c>
      <c r="IL33" s="34" t="str">
        <f t="shared" si="279"/>
        <v/>
      </c>
      <c r="IM33" s="34" t="str">
        <f t="shared" si="279"/>
        <v/>
      </c>
      <c r="IN33" s="34" t="str">
        <f t="shared" si="279"/>
        <v/>
      </c>
      <c r="IO33" s="34" t="str">
        <f t="shared" si="279"/>
        <v/>
      </c>
      <c r="IP33" s="34" t="str">
        <f t="shared" si="279"/>
        <v/>
      </c>
      <c r="IQ33" s="34" t="str">
        <f t="shared" ref="IQ33:JH33" si="280">IF(ISERROR(IQ34+IQ35+IQ36+IQ30),"",IQ34+IQ35+IQ36+IQ30)</f>
        <v/>
      </c>
      <c r="IR33" s="34" t="str">
        <f t="shared" si="280"/>
        <v/>
      </c>
      <c r="IS33" s="34" t="str">
        <f t="shared" si="280"/>
        <v/>
      </c>
      <c r="IT33" s="34" t="str">
        <f t="shared" si="280"/>
        <v/>
      </c>
      <c r="IU33" s="34" t="str">
        <f t="shared" si="280"/>
        <v/>
      </c>
      <c r="IV33" s="34" t="str">
        <f t="shared" si="280"/>
        <v/>
      </c>
      <c r="IW33" s="34" t="str">
        <f t="shared" si="280"/>
        <v/>
      </c>
      <c r="IX33" s="34" t="str">
        <f>IF(ISERROR(IX34+IX35+IX36+IX30),"",IX34+IX35+IX36+IX30)</f>
        <v/>
      </c>
      <c r="IY33" s="34" t="str">
        <f>IF(ISERROR(IY34+IY35+IY36+IY30),"",IY34+IY35+IY36+IY30)</f>
        <v/>
      </c>
      <c r="IZ33" s="34" t="str">
        <f t="shared" si="280"/>
        <v/>
      </c>
      <c r="JA33" s="34" t="str">
        <f t="shared" si="280"/>
        <v/>
      </c>
      <c r="JB33" s="34" t="str">
        <f t="shared" si="280"/>
        <v/>
      </c>
      <c r="JC33" s="34" t="str">
        <f t="shared" si="280"/>
        <v/>
      </c>
      <c r="JD33" s="34" t="str">
        <f t="shared" si="280"/>
        <v/>
      </c>
      <c r="JE33" s="34" t="str">
        <f t="shared" si="280"/>
        <v/>
      </c>
      <c r="JF33" s="34" t="str">
        <f t="shared" si="280"/>
        <v/>
      </c>
      <c r="JG33" s="34" t="str">
        <f t="shared" si="280"/>
        <v/>
      </c>
      <c r="JH33" s="34" t="str">
        <f t="shared" si="280"/>
        <v/>
      </c>
      <c r="JI33" s="34" t="str">
        <f t="shared" ref="JI33:LD33" si="281">IF(ISERROR(JI34+JI35+JI36+JI30),"",JI34+JI35+JI36+JI30)</f>
        <v/>
      </c>
      <c r="JJ33" s="34" t="str">
        <f t="shared" si="281"/>
        <v/>
      </c>
      <c r="JK33" s="34" t="str">
        <f t="shared" si="281"/>
        <v/>
      </c>
      <c r="JL33" s="34" t="str">
        <f t="shared" si="281"/>
        <v/>
      </c>
      <c r="JM33" s="34" t="str">
        <f t="shared" si="281"/>
        <v/>
      </c>
      <c r="JN33" s="34" t="str">
        <f t="shared" si="281"/>
        <v/>
      </c>
      <c r="JO33" s="34" t="str">
        <f t="shared" si="281"/>
        <v/>
      </c>
      <c r="JP33" s="34" t="str">
        <f t="shared" si="281"/>
        <v/>
      </c>
      <c r="JQ33" s="34" t="str">
        <f t="shared" si="281"/>
        <v/>
      </c>
      <c r="JR33" s="34" t="str">
        <f t="shared" si="281"/>
        <v/>
      </c>
      <c r="JS33" s="34" t="str">
        <f t="shared" si="281"/>
        <v/>
      </c>
      <c r="JT33" s="34" t="str">
        <f t="shared" si="281"/>
        <v/>
      </c>
      <c r="JU33" s="34" t="str">
        <f t="shared" si="281"/>
        <v/>
      </c>
      <c r="JV33" s="34" t="str">
        <f t="shared" si="281"/>
        <v/>
      </c>
      <c r="JW33" s="34" t="str">
        <f t="shared" si="281"/>
        <v/>
      </c>
      <c r="JX33" s="34" t="str">
        <f t="shared" si="281"/>
        <v/>
      </c>
      <c r="JY33" s="34" t="str">
        <f t="shared" si="281"/>
        <v/>
      </c>
      <c r="JZ33" s="34" t="str">
        <f t="shared" si="281"/>
        <v/>
      </c>
      <c r="KA33" s="34" t="str">
        <f t="shared" si="281"/>
        <v/>
      </c>
      <c r="KB33" s="34" t="str">
        <f t="shared" si="281"/>
        <v/>
      </c>
      <c r="KC33" s="34" t="str">
        <f t="shared" si="281"/>
        <v/>
      </c>
      <c r="KD33" s="34" t="str">
        <f t="shared" si="281"/>
        <v/>
      </c>
      <c r="KE33" s="34" t="str">
        <f t="shared" si="281"/>
        <v/>
      </c>
      <c r="KF33" s="34" t="str">
        <f t="shared" si="281"/>
        <v/>
      </c>
      <c r="KG33" s="34" t="str">
        <f t="shared" si="281"/>
        <v/>
      </c>
      <c r="KH33" s="34" t="str">
        <f t="shared" si="281"/>
        <v/>
      </c>
      <c r="KI33" s="34" t="str">
        <f t="shared" si="281"/>
        <v/>
      </c>
      <c r="KJ33" s="34" t="str">
        <f t="shared" si="281"/>
        <v/>
      </c>
      <c r="KK33" s="34" t="str">
        <f t="shared" si="281"/>
        <v/>
      </c>
      <c r="KL33" s="34" t="str">
        <f t="shared" si="281"/>
        <v/>
      </c>
      <c r="KM33" s="34" t="str">
        <f t="shared" si="281"/>
        <v/>
      </c>
      <c r="KN33" s="34" t="str">
        <f t="shared" si="281"/>
        <v/>
      </c>
      <c r="KO33" s="34" t="str">
        <f t="shared" si="281"/>
        <v/>
      </c>
      <c r="KP33" s="34" t="str">
        <f t="shared" si="281"/>
        <v/>
      </c>
      <c r="KQ33" s="34" t="str">
        <f t="shared" si="281"/>
        <v/>
      </c>
      <c r="KR33" s="34" t="str">
        <f t="shared" si="281"/>
        <v/>
      </c>
      <c r="KS33" s="34" t="str">
        <f t="shared" si="281"/>
        <v/>
      </c>
      <c r="KT33" s="34" t="str">
        <f t="shared" si="281"/>
        <v/>
      </c>
      <c r="KU33" s="34" t="str">
        <f t="shared" si="281"/>
        <v/>
      </c>
      <c r="KV33" s="34" t="str">
        <f t="shared" si="281"/>
        <v/>
      </c>
      <c r="KW33" s="34" t="str">
        <f t="shared" si="281"/>
        <v/>
      </c>
      <c r="KX33" s="34" t="str">
        <f t="shared" si="281"/>
        <v/>
      </c>
      <c r="KY33" s="34" t="str">
        <f t="shared" si="281"/>
        <v/>
      </c>
      <c r="KZ33" s="34" t="str">
        <f t="shared" si="281"/>
        <v/>
      </c>
      <c r="LA33" s="34" t="str">
        <f t="shared" si="281"/>
        <v/>
      </c>
      <c r="LB33" s="34" t="str">
        <f t="shared" si="281"/>
        <v/>
      </c>
      <c r="LC33" s="34" t="str">
        <f t="shared" si="281"/>
        <v/>
      </c>
      <c r="LD33" s="34" t="str">
        <f t="shared" si="281"/>
        <v/>
      </c>
      <c r="LE33" s="34" t="str">
        <f t="shared" ref="LE33:LG33" si="282">IF(ISERROR(LE34+LE35+LE36+LE30),"",LE34+LE35+LE36+LE30)</f>
        <v/>
      </c>
      <c r="LF33" s="34" t="str">
        <f t="shared" si="282"/>
        <v/>
      </c>
      <c r="LG33" s="34" t="str">
        <f t="shared" si="282"/>
        <v/>
      </c>
      <c r="LH33" s="34" t="str">
        <f t="shared" ref="LH33:LJ33" si="283">IF(ISERROR(LH34+LH35+LH36+LH30),"",LH34+LH35+LH36+LH30)</f>
        <v/>
      </c>
      <c r="LI33" s="34" t="str">
        <f t="shared" si="283"/>
        <v/>
      </c>
      <c r="LJ33" s="34" t="str">
        <f t="shared" si="283"/>
        <v/>
      </c>
      <c r="LK33" s="34" t="str">
        <f t="shared" ref="LK33:LL33" si="284">IF(ISERROR(LK34+LK35+LK36+LK30),"",LK34+LK35+LK36+LK30)</f>
        <v/>
      </c>
      <c r="LL33" s="34" t="str">
        <f t="shared" si="284"/>
        <v/>
      </c>
      <c r="LM33" s="34" t="str">
        <f t="shared" ref="LM33:LN33" si="285">IF(ISERROR(LM34+LM35+LM36+LM30),"",LM34+LM35+LM36+LM30)</f>
        <v/>
      </c>
      <c r="LN33" s="34" t="str">
        <f t="shared" si="285"/>
        <v/>
      </c>
      <c r="LO33" s="34" t="str">
        <f t="shared" ref="LO33:LP33" si="286">IF(ISERROR(LO34+LO35+LO36+LO30),"",LO34+LO35+LO36+LO30)</f>
        <v/>
      </c>
      <c r="LP33" s="34" t="str">
        <f t="shared" si="286"/>
        <v/>
      </c>
      <c r="LQ33" s="34" t="str">
        <f t="shared" ref="LQ33:LR33" si="287">IF(ISERROR(LQ34+LQ35+LQ36+LQ30),"",LQ34+LQ35+LQ36+LQ30)</f>
        <v/>
      </c>
      <c r="LR33" s="34" t="str">
        <f t="shared" si="287"/>
        <v/>
      </c>
      <c r="LS33" s="34" t="str">
        <f t="shared" ref="LS33:LT33" si="288">IF(ISERROR(LS34+LS35+LS36+LS30),"",LS34+LS35+LS36+LS30)</f>
        <v/>
      </c>
      <c r="LT33" s="34" t="str">
        <f t="shared" si="288"/>
        <v/>
      </c>
      <c r="LU33" s="34" t="str">
        <f t="shared" ref="LU33:LV33" si="289">IF(ISERROR(LU34+LU35+LU36+LU30),"",LU34+LU35+LU36+LU30)</f>
        <v/>
      </c>
      <c r="LV33" s="34" t="str">
        <f t="shared" si="289"/>
        <v/>
      </c>
      <c r="LW33" s="34" t="str">
        <f t="shared" ref="LW33:LX33" si="290">IF(ISERROR(LW34+LW35+LW36+LW30),"",LW34+LW35+LW36+LW30)</f>
        <v/>
      </c>
      <c r="LX33" s="34" t="str">
        <f t="shared" si="290"/>
        <v/>
      </c>
      <c r="LY33" s="34" t="str">
        <f t="shared" ref="LY33:LZ33" si="291">IF(ISERROR(LY34+LY35+LY36+LY30),"",LY34+LY35+LY36+LY30)</f>
        <v/>
      </c>
      <c r="LZ33" s="34" t="str">
        <f t="shared" si="291"/>
        <v/>
      </c>
      <c r="MA33" s="34" t="str">
        <f t="shared" ref="MA33:MB33" si="292">IF(ISERROR(MA34+MA35+MA36+MA30),"",MA34+MA35+MA36+MA30)</f>
        <v/>
      </c>
      <c r="MB33" s="34" t="str">
        <f t="shared" si="292"/>
        <v/>
      </c>
      <c r="MC33" s="34" t="str">
        <f t="shared" ref="MC33:MD33" si="293">IF(ISERROR(MC34+MC35+MC36+MC30),"",MC34+MC35+MC36+MC30)</f>
        <v/>
      </c>
      <c r="MD33" s="34" t="str">
        <f t="shared" si="293"/>
        <v/>
      </c>
      <c r="ME33" s="34" t="str">
        <f t="shared" ref="ME33:MF33" si="294">IF(ISERROR(ME34+ME35+ME36+ME30),"",ME34+ME35+ME36+ME30)</f>
        <v/>
      </c>
      <c r="MF33" s="34" t="str">
        <f t="shared" si="294"/>
        <v/>
      </c>
      <c r="MG33" s="34" t="str">
        <f t="shared" ref="MG33:MJ33" si="295">IF(ISERROR(MG34+MG35+MG36+MG30),"",MG34+MG35+MG36+MG30)</f>
        <v/>
      </c>
      <c r="MH33" s="34" t="str">
        <f t="shared" si="295"/>
        <v/>
      </c>
      <c r="MI33" s="34" t="str">
        <f t="shared" si="295"/>
        <v/>
      </c>
      <c r="MJ33" s="34" t="str">
        <f t="shared" si="295"/>
        <v/>
      </c>
      <c r="MK33" s="34" t="str">
        <f t="shared" ref="MK33:ML33" si="296">IF(ISERROR(MK34+MK35+MK36+MK30),"",MK34+MK35+MK36+MK30)</f>
        <v/>
      </c>
      <c r="ML33" s="34" t="str">
        <f t="shared" si="296"/>
        <v/>
      </c>
      <c r="MM33" s="34" t="str">
        <f t="shared" ref="MM33:MP33" si="297">IF(ISERROR(MM34+MM35+MM36+MM30),"",MM34+MM35+MM36+MM30)</f>
        <v/>
      </c>
      <c r="MN33" s="34" t="str">
        <f t="shared" si="297"/>
        <v/>
      </c>
      <c r="MO33" s="34" t="str">
        <f t="shared" si="297"/>
        <v/>
      </c>
      <c r="MP33" s="34" t="str">
        <f t="shared" si="297"/>
        <v/>
      </c>
      <c r="MQ33" s="34" t="str">
        <f t="shared" ref="MQ33:MR33" si="298">IF(ISERROR(MQ34+MQ35+MQ36+MQ30),"",MQ34+MQ35+MQ36+MQ30)</f>
        <v/>
      </c>
      <c r="MR33" s="34" t="str">
        <f t="shared" si="298"/>
        <v/>
      </c>
      <c r="MS33" s="34" t="str">
        <f t="shared" ref="MS33:MU33" si="299">IF(ISERROR(MS34+MS35+MS36+MS30),"",MS34+MS35+MS36+MS30)</f>
        <v/>
      </c>
      <c r="MT33" s="34" t="str">
        <f t="shared" si="299"/>
        <v/>
      </c>
      <c r="MU33" s="34" t="str">
        <f t="shared" si="299"/>
        <v/>
      </c>
      <c r="MV33" s="34" t="str">
        <f t="shared" ref="MV33:MX33" si="300">IF(ISERROR(MV34+MV35+MV36+MV30),"",MV34+MV35+MV36+MV30)</f>
        <v/>
      </c>
      <c r="MW33" s="34" t="str">
        <f t="shared" si="300"/>
        <v/>
      </c>
      <c r="MX33" s="34" t="str">
        <f t="shared" si="300"/>
        <v/>
      </c>
      <c r="MY33" s="34" t="str">
        <f t="shared" ref="MY33:NA33" si="301">IF(ISERROR(MY34+MY35+MY36+MY30),"",MY34+MY35+MY36+MY30)</f>
        <v/>
      </c>
      <c r="MZ33" s="34" t="str">
        <f t="shared" ref="MZ33:NH33" si="302">IF(ISERROR(MZ34+MZ35+MZ36+MZ30),"",MZ34+MZ35+MZ36+MZ30)</f>
        <v/>
      </c>
      <c r="NA33" s="34" t="str">
        <f t="shared" si="301"/>
        <v/>
      </c>
      <c r="NB33" s="34" t="str">
        <f t="shared" si="302"/>
        <v/>
      </c>
      <c r="NC33" s="34" t="str">
        <f t="shared" si="302"/>
        <v/>
      </c>
      <c r="ND33" s="34" t="str">
        <f t="shared" si="302"/>
        <v/>
      </c>
      <c r="NE33" s="34" t="str">
        <f t="shared" si="302"/>
        <v/>
      </c>
      <c r="NF33" s="34" t="str">
        <f t="shared" si="302"/>
        <v/>
      </c>
      <c r="NG33" s="34" t="str">
        <f t="shared" si="302"/>
        <v/>
      </c>
      <c r="NH33" s="34" t="str">
        <f t="shared" si="302"/>
        <v/>
      </c>
      <c r="NI33" s="34" t="str">
        <f t="shared" ref="NI33:NN33" si="303">IF(ISERROR(NI34+NI35+NI36+NI30),"",NI34+NI35+NI36+NI30)</f>
        <v/>
      </c>
      <c r="NJ33" s="34" t="str">
        <f t="shared" si="303"/>
        <v/>
      </c>
      <c r="NK33" s="34" t="str">
        <f t="shared" si="303"/>
        <v/>
      </c>
      <c r="NL33" s="34" t="str">
        <f t="shared" si="303"/>
        <v/>
      </c>
      <c r="NM33" s="34" t="str">
        <f t="shared" si="303"/>
        <v/>
      </c>
      <c r="NN33" s="34" t="str">
        <f t="shared" si="303"/>
        <v/>
      </c>
      <c r="NO33" s="34" t="str">
        <f t="shared" ref="NO33:NP33" si="304">IF(ISERROR(NO34+NO35+NO36+NO30),"",NO34+NO35+NO36+NO30)</f>
        <v/>
      </c>
      <c r="NP33" s="34" t="str">
        <f t="shared" si="304"/>
        <v/>
      </c>
      <c r="NQ33" s="34" t="str">
        <f t="shared" ref="NQ33:NR33" si="305">IF(ISERROR(NQ34+NQ35+NQ36+NQ30),"",NQ34+NQ35+NQ36+NQ30)</f>
        <v/>
      </c>
      <c r="NR33" s="34" t="str">
        <f t="shared" si="305"/>
        <v/>
      </c>
      <c r="NS33" s="34" t="str">
        <f t="shared" ref="NS33:NT33" si="306">IF(ISERROR(NS34+NS35+NS36+NS30),"",NS34+NS35+NS36+NS30)</f>
        <v/>
      </c>
      <c r="NT33" s="34" t="str">
        <f t="shared" si="306"/>
        <v/>
      </c>
      <c r="NU33" s="34" t="str">
        <f t="shared" ref="NU33:NV33" si="307">IF(ISERROR(NU34+NU35+NU36+NU30),"",NU34+NU35+NU36+NU30)</f>
        <v/>
      </c>
      <c r="NV33" s="34" t="str">
        <f t="shared" si="307"/>
        <v/>
      </c>
      <c r="NW33" s="34" t="str">
        <f t="shared" ref="NW33:NX33" si="308">IF(ISERROR(NW34+NW35+NW36+NW30),"",NW34+NW35+NW36+NW30)</f>
        <v/>
      </c>
      <c r="NX33" s="34" t="str">
        <f t="shared" si="308"/>
        <v/>
      </c>
      <c r="NY33" s="34" t="str">
        <f t="shared" ref="NY33:NZ33" si="309">IF(ISERROR(NY34+NY35+NY36+NY30),"",NY34+NY35+NY36+NY30)</f>
        <v/>
      </c>
      <c r="NZ33" s="34" t="str">
        <f t="shared" si="309"/>
        <v/>
      </c>
      <c r="OA33" s="34" t="str">
        <f t="shared" ref="OA33:OB33" si="310">IF(ISERROR(OA34+OA35+OA36+OA30),"",OA34+OA35+OA36+OA30)</f>
        <v/>
      </c>
      <c r="OB33" s="34" t="str">
        <f t="shared" si="310"/>
        <v/>
      </c>
      <c r="OC33" s="34" t="str">
        <f t="shared" ref="OC33:OD33" si="311">IF(ISERROR(OC34+OC35+OC36+OC30),"",OC34+OC35+OC36+OC30)</f>
        <v/>
      </c>
      <c r="OD33" s="34" t="str">
        <f t="shared" si="311"/>
        <v/>
      </c>
      <c r="OE33" s="34" t="str">
        <f t="shared" ref="OE33:OG33" si="312">IF(ISERROR(OE34+OE35+OE36+OE30),"",OE34+OE35+OE36+OE30)</f>
        <v/>
      </c>
      <c r="OF33" s="34" t="str">
        <f t="shared" si="312"/>
        <v/>
      </c>
      <c r="OG33" s="34" t="str">
        <f t="shared" si="312"/>
        <v/>
      </c>
      <c r="OH33" s="34" t="str">
        <f t="shared" ref="OH33:OJ33" si="313">IF(ISERROR(OH34+OH35+OH36+OH30),"",OH34+OH35+OH36+OH30)</f>
        <v/>
      </c>
      <c r="OI33" s="34" t="str">
        <f t="shared" si="313"/>
        <v/>
      </c>
      <c r="OJ33" s="34" t="str">
        <f t="shared" si="313"/>
        <v/>
      </c>
      <c r="OK33" s="34" t="str">
        <f t="shared" ref="OK33:OM33" si="314">IF(ISERROR(OK34+OK35+OK36+OK30),"",OK34+OK35+OK36+OK30)</f>
        <v/>
      </c>
      <c r="OL33" s="34" t="str">
        <f t="shared" si="314"/>
        <v/>
      </c>
      <c r="OM33" s="34" t="str">
        <f t="shared" si="314"/>
        <v/>
      </c>
      <c r="ON33" s="34" t="str">
        <f t="shared" ref="ON33:OW33" si="315">IF(ISERROR(ON34+ON35+ON36+ON30),"",ON34+ON35+ON36+ON30)</f>
        <v/>
      </c>
      <c r="OO33" s="34" t="str">
        <f t="shared" si="315"/>
        <v/>
      </c>
      <c r="OP33" s="34" t="str">
        <f t="shared" si="315"/>
        <v/>
      </c>
      <c r="OQ33" s="34" t="str">
        <f t="shared" si="315"/>
        <v/>
      </c>
      <c r="OR33" s="34" t="str">
        <f t="shared" si="315"/>
        <v/>
      </c>
      <c r="OS33" s="34" t="str">
        <f t="shared" si="315"/>
        <v/>
      </c>
      <c r="OT33" s="34" t="str">
        <f t="shared" si="315"/>
        <v/>
      </c>
      <c r="OU33" s="34" t="str">
        <f t="shared" si="315"/>
        <v/>
      </c>
      <c r="OV33" s="34" t="str">
        <f t="shared" si="315"/>
        <v/>
      </c>
      <c r="OW33" s="34" t="str">
        <f t="shared" si="315"/>
        <v/>
      </c>
      <c r="OX33" s="34" t="str">
        <f t="shared" ref="OX33:OY33" si="316">IF(ISERROR(OX34+OX35+OX36+OX30),"",OX34+OX35+OX36+OX30)</f>
        <v/>
      </c>
      <c r="OY33" s="34" t="str">
        <f t="shared" si="316"/>
        <v/>
      </c>
      <c r="OZ33" s="34" t="str">
        <f t="shared" ref="OZ33:PA33" si="317">IF(ISERROR(OZ34+OZ35+OZ36+OZ30),"",OZ34+OZ35+OZ36+OZ30)</f>
        <v/>
      </c>
      <c r="PA33" s="34" t="str">
        <f t="shared" si="317"/>
        <v/>
      </c>
      <c r="PB33" s="34" t="str">
        <f t="shared" ref="PB33:PD33" si="318">IF(ISERROR(PB34+PB35+PB36+PB30),"",PB34+PB35+PB36+PB30)</f>
        <v/>
      </c>
      <c r="PC33" s="34" t="str">
        <f t="shared" si="318"/>
        <v/>
      </c>
      <c r="PD33" s="34" t="str">
        <f t="shared" si="318"/>
        <v/>
      </c>
      <c r="PE33" s="34" t="str">
        <f t="shared" ref="PE33:PF33" si="319">IF(ISERROR(PE34+PE35+PE36+PE30),"",PE34+PE35+PE36+PE30)</f>
        <v/>
      </c>
      <c r="PF33" s="34" t="str">
        <f t="shared" si="319"/>
        <v/>
      </c>
      <c r="PG33" s="34">
        <f t="shared" ref="PG33:PH33" si="320">IF(ISERROR(PG34+PG35+PG36+PG30),"",PG34+PG35+PG36+PG30)</f>
        <v>237.87607700000001</v>
      </c>
      <c r="PH33" s="34">
        <f t="shared" si="320"/>
        <v>700.049668</v>
      </c>
      <c r="PI33" s="34">
        <f t="shared" ref="PI33:PJ33" si="321">IF(ISERROR(PI34+PI35+PI36+PI30),"",PI34+PI35+PI36+PI30)</f>
        <v>641.97382900000002</v>
      </c>
      <c r="PJ33" s="34">
        <f t="shared" si="321"/>
        <v>398.43834999999996</v>
      </c>
      <c r="PK33" s="34">
        <f t="shared" ref="PK33:PL33" si="322">IF(ISERROR(PK34+PK35+PK36+PK30),"",PK34+PK35+PK36+PK30)</f>
        <v>948.73180699999989</v>
      </c>
      <c r="PL33" s="34">
        <f t="shared" si="322"/>
        <v>238.14271099999999</v>
      </c>
      <c r="PM33" s="34">
        <f t="shared" ref="PM33:PO33" si="323">IF(ISERROR(PM34+PM35+PM36+PM30),"",PM34+PM35+PM36+PM30)</f>
        <v>58.185130000000008</v>
      </c>
      <c r="PN33" s="34">
        <f t="shared" si="323"/>
        <v>181.62548799999999</v>
      </c>
      <c r="PO33" s="34">
        <f t="shared" si="323"/>
        <v>369.024789</v>
      </c>
      <c r="PP33" s="34">
        <f t="shared" ref="PP33:PQ33" si="324">IF(ISERROR(PP34+PP35+PP36+PP30),"",PP34+PP35+PP36+PP30)</f>
        <v>313.78534400000001</v>
      </c>
      <c r="PQ33" s="34">
        <f t="shared" si="324"/>
        <v>249.59337499999998</v>
      </c>
      <c r="PR33" s="34">
        <f t="shared" ref="PR33" si="325">IF(ISERROR(PR34+PR35+PR36+PR30),"",PR34+PR35+PR36+PR30)</f>
        <v>335.01518800000002</v>
      </c>
      <c r="PS33" s="34">
        <f t="shared" ref="PS33:PT33" si="326">IF(ISERROR(PS34+PS35+PS36+PS30),"",PS34+PS35+PS36+PS30)</f>
        <v>146.77562499999999</v>
      </c>
      <c r="PT33" s="34">
        <f t="shared" si="326"/>
        <v>307.98814500000003</v>
      </c>
      <c r="PU33" s="34">
        <f t="shared" ref="PU33:PV33" si="327">IF(ISERROR(PU34+PU35+PU36+PU30),"",PU34+PU35+PU36+PU30)</f>
        <v>354.39744499999995</v>
      </c>
      <c r="PV33" s="34">
        <f t="shared" si="327"/>
        <v>81.844250000000002</v>
      </c>
      <c r="PW33" s="34">
        <f t="shared" ref="PW33:PY33" si="328">IF(ISERROR(PW34+PW35+PW36+PW30),"",PW34+PW35+PW36+PW30)</f>
        <v>614.69711499999994</v>
      </c>
      <c r="PX33" s="34">
        <f t="shared" si="328"/>
        <v>131.40602100000001</v>
      </c>
      <c r="PY33" s="34">
        <f t="shared" si="328"/>
        <v>-436.55265000000003</v>
      </c>
      <c r="PZ33" s="34">
        <f t="shared" ref="PZ33:QC33" si="329">IF(ISERROR(PZ34+PZ35+PZ36+PZ30),"",PZ34+PZ35+PZ36+PZ30)</f>
        <v>-61.682442000000002</v>
      </c>
      <c r="QA33" s="34">
        <f t="shared" si="329"/>
        <v>91.485861</v>
      </c>
      <c r="QB33" s="34">
        <f t="shared" si="329"/>
        <v>126.489459</v>
      </c>
      <c r="QC33" s="34">
        <f t="shared" si="329"/>
        <v>414.08563300000003</v>
      </c>
      <c r="QD33" s="34">
        <f t="shared" ref="QD33:QE33" si="330">IF(ISERROR(QD34+QD35+QD36+QD30),"",QD34+QD35+QD36+QD30)</f>
        <v>187.31941599999999</v>
      </c>
      <c r="QE33" s="34">
        <f t="shared" si="330"/>
        <v>446.87874399999998</v>
      </c>
      <c r="QF33" s="34">
        <f t="shared" ref="QF33:QH33" si="331">IF(ISERROR(QF34+QF35+QF36+QF30),"",QF34+QF35+QF36+QF30)</f>
        <v>368.085643</v>
      </c>
      <c r="QG33" s="34">
        <f t="shared" si="331"/>
        <v>316.52825799999999</v>
      </c>
      <c r="QH33" s="34">
        <f t="shared" si="331"/>
        <v>448.021143</v>
      </c>
      <c r="QI33" s="34">
        <f t="shared" ref="QI33:QJ33" si="332">IF(ISERROR(QI34+QI35+QI36+QI30),"",QI34+QI35+QI36+QI30)</f>
        <v>552.64648399999999</v>
      </c>
      <c r="QJ33" s="34">
        <f t="shared" si="332"/>
        <v>641.73976999999991</v>
      </c>
      <c r="QK33" s="34">
        <f t="shared" ref="QK33:QL33" si="333">IF(ISERROR(QK34+QK35+QK36+QK30),"",QK34+QK35+QK36+QK30)</f>
        <v>-671.45557099999996</v>
      </c>
      <c r="QL33" s="34">
        <f t="shared" si="333"/>
        <v>30.299596000000008</v>
      </c>
      <c r="QM33" s="34">
        <f t="shared" ref="QM33:QN33" si="334">IF(ISERROR(QM34+QM35+QM36+QM30),"",QM34+QM35+QM36+QM30)</f>
        <v>-181.82095200000003</v>
      </c>
      <c r="QN33" s="34">
        <f t="shared" si="334"/>
        <v>79.966709999999992</v>
      </c>
      <c r="QO33" s="34">
        <f t="shared" ref="QO33:QP33" si="335">IF(ISERROR(QO34+QO35+QO36+QO30),"",QO34+QO35+QO36+QO30)</f>
        <v>-42.924959000000001</v>
      </c>
      <c r="QP33" s="34">
        <f t="shared" si="335"/>
        <v>74.541850999999994</v>
      </c>
      <c r="QQ33" s="34">
        <f t="shared" ref="QQ33:QR33" si="336">IF(ISERROR(QQ34+QQ35+QQ36+QQ30),"",QQ34+QQ35+QQ36+QQ30)</f>
        <v>207.08649999999997</v>
      </c>
      <c r="QR33" s="34">
        <f t="shared" si="336"/>
        <v>161.30857900000001</v>
      </c>
      <c r="QS33" s="34">
        <f t="shared" ref="QS33:QT33" si="337">IF(ISERROR(QS34+QS35+QS36+QS30),"",QS34+QS35+QS36+QS30)</f>
        <v>-77.190437000000003</v>
      </c>
      <c r="QT33" s="34">
        <f t="shared" si="337"/>
        <v>-64.419985999999994</v>
      </c>
      <c r="QU33" s="34">
        <f t="shared" ref="QU33:QV33" si="338">IF(ISERROR(QU34+QU35+QU36+QU30),"",QU34+QU35+QU36+QU30)</f>
        <v>410.21506900000003</v>
      </c>
      <c r="QV33" s="34">
        <f t="shared" si="338"/>
        <v>-13.030274999999996</v>
      </c>
      <c r="QW33" s="34">
        <f t="shared" ref="QW33:QY33" si="339">IF(ISERROR(QW34+QW35+QW36+QW30),"",QW34+QW35+QW36+QW30)</f>
        <v>645.78195400000004</v>
      </c>
      <c r="QX33" s="34">
        <f t="shared" si="339"/>
        <v>512.97761600000001</v>
      </c>
      <c r="QY33" s="34">
        <f t="shared" si="339"/>
        <v>227.896863</v>
      </c>
      <c r="QZ33" s="34">
        <f t="shared" ref="QZ33:RM33" si="340">IF(ISERROR(QZ34+QZ35+QZ36+QZ30),"",QZ34+QZ35+QZ36+QZ30)</f>
        <v>233.54128499999999</v>
      </c>
      <c r="RA33" s="34">
        <f t="shared" si="340"/>
        <v>36.867657999999992</v>
      </c>
      <c r="RB33" s="34">
        <f t="shared" si="340"/>
        <v>-22.744647000000001</v>
      </c>
      <c r="RC33" s="34">
        <f t="shared" si="340"/>
        <v>-50.206600999999999</v>
      </c>
      <c r="RD33" s="34">
        <f t="shared" si="340"/>
        <v>474.34105699999998</v>
      </c>
      <c r="RE33" s="34">
        <f t="shared" si="340"/>
        <v>144.801466</v>
      </c>
      <c r="RF33" s="34">
        <f t="shared" si="340"/>
        <v>324.57325800000001</v>
      </c>
      <c r="RG33" s="34">
        <f t="shared" si="340"/>
        <v>305.035437</v>
      </c>
      <c r="RH33" s="34">
        <f t="shared" si="340"/>
        <v>522.52218500000004</v>
      </c>
      <c r="RI33" s="34">
        <f t="shared" si="340"/>
        <v>644.94404899999995</v>
      </c>
      <c r="RJ33" s="34">
        <f t="shared" si="340"/>
        <v>75.112695000000002</v>
      </c>
      <c r="RK33" s="34">
        <f t="shared" si="340"/>
        <v>11.471159999999998</v>
      </c>
      <c r="RL33" s="34">
        <f t="shared" si="340"/>
        <v>537.97761500000001</v>
      </c>
      <c r="RM33" s="34">
        <f t="shared" si="340"/>
        <v>560.02005599999995</v>
      </c>
      <c r="RN33" s="34">
        <f t="shared" ref="RN33:RO33" si="341">IF(ISERROR(RN34+RN35+RN36+RN30),"",RN34+RN35+RN36+RN30)</f>
        <v>189.034695</v>
      </c>
      <c r="RO33" s="34">
        <f t="shared" si="341"/>
        <v>-1010.8969390000001</v>
      </c>
      <c r="RP33" s="34">
        <f t="shared" ref="RP33:RR33" si="342">IF(ISERROR(RP34+RP35+RP36+RP30),"",RP34+RP35+RP36+RP30)</f>
        <v>-1657.6065590000001</v>
      </c>
      <c r="RQ33" s="34">
        <f t="shared" si="342"/>
        <v>-4314.6264160000001</v>
      </c>
      <c r="RR33" s="34">
        <f t="shared" si="342"/>
        <v>-3882.0065839999997</v>
      </c>
      <c r="RS33" s="34">
        <f t="shared" ref="RS33:RT33" si="343">IF(ISERROR(RS34+RS35+RS36+RS30),"",RS34+RS35+RS36+RS30)</f>
        <v>-343.39493100000004</v>
      </c>
      <c r="RT33" s="34">
        <f t="shared" si="343"/>
        <v>-407.17479500000002</v>
      </c>
      <c r="RU33" s="34">
        <f t="shared" ref="RU33:RW33" si="344">IF(ISERROR(RU34+RU35+RU36+RU30),"",RU34+RU35+RU36+RU30)</f>
        <v>191.70505800000001</v>
      </c>
      <c r="RV33" s="34">
        <f t="shared" si="344"/>
        <v>-93.446885999999978</v>
      </c>
      <c r="RW33" s="34">
        <f t="shared" si="344"/>
        <v>-553.87712499999998</v>
      </c>
      <c r="RX33" s="34">
        <f t="shared" ref="RX33:RY33" si="345">IF(ISERROR(RX34+RX35+RX36+RX30),"",RX34+RX35+RX36+RX30)</f>
        <v>-91.393692000000001</v>
      </c>
      <c r="RY33" s="34">
        <f t="shared" si="345"/>
        <v>123.890345</v>
      </c>
      <c r="RZ33" s="34">
        <f t="shared" ref="RZ33:SA33" si="346">IF(ISERROR(RZ34+RZ35+RZ36+RZ30),"",RZ34+RZ35+RZ36+RZ30)</f>
        <v>-55.633892000000003</v>
      </c>
      <c r="SA33" s="34">
        <f t="shared" si="346"/>
        <v>50.089632000000002</v>
      </c>
      <c r="SB33" s="34">
        <f t="shared" ref="SB33:SC33" si="347">IF(ISERROR(SB34+SB35+SB36+SB30),"",SB34+SB35+SB36+SB30)</f>
        <v>546.34696800000006</v>
      </c>
      <c r="SC33" s="34">
        <f t="shared" si="347"/>
        <v>569.56196399999999</v>
      </c>
      <c r="SD33" s="34">
        <f t="shared" ref="SD33:SE33" si="348">IF(ISERROR(SD34+SD35+SD36+SD30),"",SD34+SD35+SD36+SD30)</f>
        <v>130.72068200000001</v>
      </c>
      <c r="SE33" s="34">
        <f t="shared" si="348"/>
        <v>226.345809</v>
      </c>
      <c r="SF33" s="34">
        <f t="shared" ref="SF33:SG33" si="349">IF(ISERROR(SF34+SF35+SF36+SF30),"",SF34+SF35+SF36+SF30)</f>
        <v>-279.40544699999998</v>
      </c>
      <c r="SG33" s="34">
        <f t="shared" si="349"/>
        <v>327.90222700000004</v>
      </c>
      <c r="SH33" s="34">
        <f t="shared" ref="SH33:SI33" si="350">IF(ISERROR(SH34+SH35+SH36+SH30),"",SH34+SH35+SH36+SH30)</f>
        <v>847.49154500000009</v>
      </c>
      <c r="SI33" s="34">
        <f t="shared" si="350"/>
        <v>387.741221</v>
      </c>
      <c r="SJ33" s="34">
        <f t="shared" ref="SJ33:SK33" si="351">IF(ISERROR(SJ34+SJ35+SJ36+SJ30),"",SJ34+SJ35+SJ36+SJ30)</f>
        <v>153.257756</v>
      </c>
      <c r="SK33" s="34">
        <f t="shared" si="351"/>
        <v>176.46321600000002</v>
      </c>
      <c r="SL33" s="34">
        <f t="shared" ref="SL33:SM33" si="352">IF(ISERROR(SL34+SL35+SL36+SL30),"",SL34+SL35+SL36+SL30)</f>
        <v>283.85048399999999</v>
      </c>
      <c r="SM33" s="34">
        <f t="shared" si="352"/>
        <v>365.768394</v>
      </c>
      <c r="SN33" s="34">
        <f t="shared" ref="SN33:SO33" si="353">IF(ISERROR(SN34+SN35+SN36+SN30),"",SN34+SN35+SN36+SN30)</f>
        <v>991.30980499999998</v>
      </c>
      <c r="SO33" s="34">
        <f t="shared" si="353"/>
        <v>1306.0211380000001</v>
      </c>
      <c r="SP33" s="34">
        <f t="shared" ref="SP33:SQ33" si="354">IF(ISERROR(SP34+SP35+SP36+SP30),"",SP34+SP35+SP36+SP30)</f>
        <v>888.85937100000001</v>
      </c>
      <c r="SQ33" s="34">
        <f t="shared" si="354"/>
        <v>614.28467899999998</v>
      </c>
      <c r="SR33" s="34">
        <f t="shared" ref="SR33:SS33" si="355">IF(ISERROR(SR34+SR35+SR36+SR30),"",SR34+SR35+SR36+SR30)</f>
        <v>1678.6606300000001</v>
      </c>
      <c r="SS33" s="34">
        <f t="shared" si="355"/>
        <v>50.415576000000001</v>
      </c>
      <c r="ST33" s="34">
        <f t="shared" ref="ST33:SU33" si="356">IF(ISERROR(ST34+ST35+ST36+ST30),"",ST34+ST35+ST36+ST30)</f>
        <v>487.94970500000005</v>
      </c>
      <c r="SU33" s="34">
        <f t="shared" si="356"/>
        <v>1061.1930790000001</v>
      </c>
      <c r="SV33" s="34">
        <f t="shared" ref="SV33:SW33" si="357">IF(ISERROR(SV34+SV35+SV36+SV30),"",SV34+SV35+SV36+SV30)</f>
        <v>1167.6305359999999</v>
      </c>
      <c r="SW33" s="34">
        <f t="shared" si="357"/>
        <v>1284.793897</v>
      </c>
      <c r="SX33" s="34">
        <f t="shared" ref="SX33:SY33" si="358">IF(ISERROR(SX34+SX35+SX36+SX30),"",SX34+SX35+SX36+SX30)</f>
        <v>684.58218800000009</v>
      </c>
      <c r="SY33" s="34">
        <f t="shared" si="358"/>
        <v>1068.7235129999999</v>
      </c>
      <c r="SZ33" s="34">
        <f t="shared" ref="SZ33:TA33" si="359">IF(ISERROR(SZ34+SZ35+SZ36+SZ30),"",SZ34+SZ35+SZ36+SZ30)</f>
        <v>1497.7896489999998</v>
      </c>
      <c r="TA33" s="34">
        <f t="shared" si="359"/>
        <v>1811.55853</v>
      </c>
      <c r="TB33" s="34">
        <f t="shared" ref="TB33:TC33" si="360">IF(ISERROR(TB34+TB35+TB36+TB30),"",TB34+TB35+TB36+TB30)</f>
        <v>1095.630836</v>
      </c>
      <c r="TC33" s="34">
        <f t="shared" si="360"/>
        <v>1174.355673</v>
      </c>
      <c r="TD33" s="34">
        <f t="shared" ref="TD33:TF33" si="361">IF(ISERROR(TD34+TD35+TD36+TD30),"",TD34+TD35+TD36+TD30)</f>
        <v>698.85515400000008</v>
      </c>
      <c r="TE33" s="34">
        <f t="shared" si="361"/>
        <v>1406.011305</v>
      </c>
      <c r="TF33" s="34">
        <f t="shared" si="361"/>
        <v>388.45065699999998</v>
      </c>
      <c r="TG33" s="34">
        <f t="shared" ref="TG33" si="362">IF(ISERROR(TG34+TG35+TG36+TG30),"",TG34+TG35+TG36+TG30)</f>
        <v>762.91932700000007</v>
      </c>
    </row>
    <row r="34" spans="1:527" s="32" customFormat="1" ht="15" x14ac:dyDescent="0.2">
      <c r="A34" s="28">
        <f t="shared" ref="A34:A43" si="363">A11-1</f>
        <v>8</v>
      </c>
      <c r="B34" s="29"/>
      <c r="C34" s="30"/>
      <c r="D34" s="33" t="s">
        <v>64</v>
      </c>
      <c r="E34" s="34" t="e">
        <f>VLOOKUP(E$3,[2]分国家汇总!$A:$AW,$A34,FALSE)</f>
        <v>#N/A</v>
      </c>
      <c r="F34" s="34" t="e">
        <f>VLOOKUP(F$3,[2]分国家汇总!$A:$AW,$A34,FALSE)</f>
        <v>#N/A</v>
      </c>
      <c r="G34" s="34" t="e">
        <f>VLOOKUP(G$3,[2]分国家汇总!$A:$AW,$A34,FALSE)</f>
        <v>#N/A</v>
      </c>
      <c r="H34" s="34" t="e">
        <f>VLOOKUP(H$3,[2]分国家汇总!$A:$AW,$A34,FALSE)</f>
        <v>#N/A</v>
      </c>
      <c r="I34" s="34" t="e">
        <f>VLOOKUP(I$3,[2]分国家汇总!$A:$AW,$A34,FALSE)</f>
        <v>#N/A</v>
      </c>
      <c r="J34" s="34" t="e">
        <f>VLOOKUP(J$3,[2]分国家汇总!$A:$AW,$A34,FALSE)</f>
        <v>#N/A</v>
      </c>
      <c r="K34" s="34" t="e">
        <f>VLOOKUP(K$3,[2]分国家汇总!$A:$AW,$A34,FALSE)</f>
        <v>#N/A</v>
      </c>
      <c r="L34" s="34" t="e">
        <f>VLOOKUP(L$3,[2]分国家汇总!$A:$AW,$A34,FALSE)</f>
        <v>#N/A</v>
      </c>
      <c r="M34" s="34" t="e">
        <f>VLOOKUP(M$3,[2]分国家汇总!$A:$AW,$A34,FALSE)</f>
        <v>#N/A</v>
      </c>
      <c r="N34" s="34" t="e">
        <f>VLOOKUP(N$3,[2]分国家汇总!$A:$AW,$A34,FALSE)</f>
        <v>#N/A</v>
      </c>
      <c r="O34" s="34" t="e">
        <f>VLOOKUP(O$3,[2]分国家汇总!$A:$AW,$A34,FALSE)</f>
        <v>#N/A</v>
      </c>
      <c r="P34" s="34" t="e">
        <f>VLOOKUP(P$3,[2]分国家汇总!$A:$AW,$A34,FALSE)</f>
        <v>#N/A</v>
      </c>
      <c r="Q34" s="34" t="e">
        <f>VLOOKUP(Q$3,[2]分国家汇总!$A:$AW,$A34,FALSE)</f>
        <v>#N/A</v>
      </c>
      <c r="R34" s="34" t="e">
        <f>VLOOKUP(R$3,[2]分国家汇总!$A:$AW,$A34,FALSE)</f>
        <v>#N/A</v>
      </c>
      <c r="S34" s="34" t="e">
        <f>VLOOKUP(S$3,[2]分国家汇总!$A:$AW,$A34,FALSE)</f>
        <v>#N/A</v>
      </c>
      <c r="T34" s="34" t="e">
        <f>VLOOKUP(T$3,[2]分国家汇总!$A:$AW,$A34,FALSE)</f>
        <v>#N/A</v>
      </c>
      <c r="U34" s="34" t="e">
        <f>VLOOKUP(U$3,[2]分国家汇总!$A:$AW,$A34,FALSE)</f>
        <v>#N/A</v>
      </c>
      <c r="V34" s="34" t="e">
        <f>VLOOKUP(V$3,[2]分国家汇总!$A:$AW,$A34,FALSE)</f>
        <v>#N/A</v>
      </c>
      <c r="W34" s="34" t="e">
        <f>VLOOKUP(W$3,[2]分国家汇总!$A:$AW,$A34,FALSE)</f>
        <v>#N/A</v>
      </c>
      <c r="X34" s="34" t="e">
        <f>VLOOKUP(X$3,[2]分国家汇总!$A:$AW,$A34,FALSE)</f>
        <v>#N/A</v>
      </c>
      <c r="Y34" s="34" t="e">
        <f>VLOOKUP(Y$3,[2]分国家汇总!$A:$AW,$A34,FALSE)</f>
        <v>#N/A</v>
      </c>
      <c r="Z34" s="34" t="e">
        <f>VLOOKUP(Z$3,[2]分国家汇总!$A:$AW,$A34,FALSE)</f>
        <v>#N/A</v>
      </c>
      <c r="AA34" s="34" t="e">
        <f>VLOOKUP(AA$3,[2]分国家汇总!$A:$AW,$A34,FALSE)</f>
        <v>#N/A</v>
      </c>
      <c r="AB34" s="34" t="e">
        <f>VLOOKUP(AB$3,[2]分国家汇总!$A:$AW,$A34,FALSE)</f>
        <v>#N/A</v>
      </c>
      <c r="AC34" s="34" t="e">
        <f>VLOOKUP(AC$3,[2]分国家汇总!$A:$AW,$A34,FALSE)</f>
        <v>#N/A</v>
      </c>
      <c r="AD34" s="34" t="e">
        <f>VLOOKUP(AD$3,[2]分国家汇总!$A:$AW,$A34,FALSE)</f>
        <v>#N/A</v>
      </c>
      <c r="AE34" s="34" t="e">
        <f>VLOOKUP(AE$3,[2]分国家汇总!$A:$AW,$A34,FALSE)</f>
        <v>#N/A</v>
      </c>
      <c r="AF34" s="34" t="e">
        <f>VLOOKUP(AF$3,[2]分国家汇总!$A:$AW,$A34,FALSE)</f>
        <v>#N/A</v>
      </c>
      <c r="AG34" s="34" t="e">
        <f>VLOOKUP(AG$3,[2]分国家汇总!$A:$AW,$A34,FALSE)</f>
        <v>#N/A</v>
      </c>
      <c r="AH34" s="34" t="e">
        <f>VLOOKUP(AH$3,[2]分国家汇总!$A:$AW,$A34,FALSE)</f>
        <v>#N/A</v>
      </c>
      <c r="AI34" s="34" t="e">
        <f>VLOOKUP(AI$3,[2]分国家汇总!$A:$AW,$A34,FALSE)</f>
        <v>#N/A</v>
      </c>
      <c r="AJ34" s="34" t="e">
        <f>VLOOKUP(AJ$3,[2]分国家汇总!$A:$AW,$A34,FALSE)</f>
        <v>#N/A</v>
      </c>
      <c r="AK34" s="34" t="e">
        <f>VLOOKUP(AK$3,[2]分国家汇总!$A:$AW,$A34,FALSE)</f>
        <v>#N/A</v>
      </c>
      <c r="AL34" s="34" t="e">
        <f>VLOOKUP(AL$3,[2]分国家汇总!$A:$AW,$A34,FALSE)</f>
        <v>#N/A</v>
      </c>
      <c r="AM34" s="34" t="e">
        <f>VLOOKUP(AM$3,[2]分国家汇总!$A:$AW,$A34,FALSE)</f>
        <v>#N/A</v>
      </c>
      <c r="AN34" s="34" t="e">
        <f>VLOOKUP(AN$3,[2]分国家汇总!$A:$AW,$A34,FALSE)</f>
        <v>#N/A</v>
      </c>
      <c r="AO34" s="34" t="e">
        <f>VLOOKUP(AO$3,[2]分国家汇总!$A:$AW,$A34,FALSE)</f>
        <v>#N/A</v>
      </c>
      <c r="AP34" s="34" t="e">
        <f>VLOOKUP(AP$3,[2]分国家汇总!$A:$AW,$A34,FALSE)</f>
        <v>#N/A</v>
      </c>
      <c r="AQ34" s="34" t="e">
        <f>VLOOKUP(AQ$3,[2]分国家汇总!$A:$AW,$A34,FALSE)</f>
        <v>#N/A</v>
      </c>
      <c r="AR34" s="34" t="e">
        <f>VLOOKUP(AR$3,[2]分国家汇总!$A:$AW,$A34,FALSE)</f>
        <v>#N/A</v>
      </c>
      <c r="AS34" s="34" t="e">
        <f>VLOOKUP(AS$3,[2]分国家汇总!$A:$AW,$A34,FALSE)</f>
        <v>#N/A</v>
      </c>
      <c r="AT34" s="34" t="e">
        <f>VLOOKUP(AT$3,[2]分国家汇总!$A:$AW,$A34,FALSE)</f>
        <v>#N/A</v>
      </c>
      <c r="AU34" s="34" t="e">
        <f>VLOOKUP(AU$3,[2]分国家汇总!$A:$AW,$A34,FALSE)</f>
        <v>#N/A</v>
      </c>
      <c r="AV34" s="34" t="e">
        <f>VLOOKUP(AV$3,[2]分国家汇总!$A:$AW,$A34,FALSE)</f>
        <v>#N/A</v>
      </c>
      <c r="AW34" s="34" t="e">
        <f>VLOOKUP(AW$3,[2]分国家汇总!$A:$AW,$A34,FALSE)</f>
        <v>#N/A</v>
      </c>
      <c r="AX34" s="34" t="e">
        <f>VLOOKUP(AX$3,[2]分国家汇总!$A:$AW,$A34,FALSE)</f>
        <v>#N/A</v>
      </c>
      <c r="AY34" s="34" t="e">
        <f>VLOOKUP(AY$3,[2]分国家汇总!$A:$AW,$A34,FALSE)</f>
        <v>#N/A</v>
      </c>
      <c r="AZ34" s="34" t="e">
        <f>VLOOKUP(AZ$3,[2]分国家汇总!$A:$AW,$A34,FALSE)</f>
        <v>#N/A</v>
      </c>
      <c r="BA34" s="34" t="e">
        <f>VLOOKUP(BA$3,[2]分国家汇总!$A:$AW,$A34,FALSE)</f>
        <v>#N/A</v>
      </c>
      <c r="BB34" s="34" t="e">
        <f>VLOOKUP(BB$3,[2]分国家汇总!$A:$AW,$A34,FALSE)</f>
        <v>#N/A</v>
      </c>
      <c r="BC34" s="34" t="e">
        <f>VLOOKUP(BC$3,[2]分国家汇总!$A:$AW,$A34,FALSE)</f>
        <v>#N/A</v>
      </c>
      <c r="BD34" s="34" t="e">
        <f>VLOOKUP(BD$3,[2]分国家汇总!$A:$AW,$A34,FALSE)</f>
        <v>#N/A</v>
      </c>
      <c r="BE34" s="34" t="e">
        <f>VLOOKUP(BE$3,[2]分国家汇总!$A:$AW,$A34,FALSE)</f>
        <v>#N/A</v>
      </c>
      <c r="BF34" s="34" t="e">
        <f>VLOOKUP(BF$3,[2]分国家汇总!$A:$AW,$A34,FALSE)</f>
        <v>#N/A</v>
      </c>
      <c r="BG34" s="34" t="e">
        <f>VLOOKUP(BG$3,[2]分国家汇总!$A:$AW,$A34,FALSE)</f>
        <v>#N/A</v>
      </c>
      <c r="BH34" s="34" t="e">
        <f>VLOOKUP(BH$3,[2]分国家汇总!$A:$AW,$A34,FALSE)</f>
        <v>#N/A</v>
      </c>
      <c r="BI34" s="34" t="e">
        <f>VLOOKUP(BI$3,[2]分国家汇总!$A:$AW,$A34,FALSE)</f>
        <v>#N/A</v>
      </c>
      <c r="BJ34" s="34" t="e">
        <f>VLOOKUP(BJ$3,[2]分国家汇总!$A:$AW,$A34,FALSE)</f>
        <v>#N/A</v>
      </c>
      <c r="BK34" s="34" t="e">
        <f>VLOOKUP(BK$3,[2]分国家汇总!$A:$AW,$A34,FALSE)</f>
        <v>#N/A</v>
      </c>
      <c r="BL34" s="34" t="e">
        <f>VLOOKUP(BL$3,[2]分国家汇总!$A:$AW,$A34,FALSE)</f>
        <v>#N/A</v>
      </c>
      <c r="BM34" s="34" t="e">
        <f>VLOOKUP(BM$3,[2]分国家汇总!$A:$AW,$A34,FALSE)</f>
        <v>#N/A</v>
      </c>
      <c r="BN34" s="34" t="e">
        <f>VLOOKUP(BN$3,[2]分国家汇总!$A:$AW,$A34,FALSE)</f>
        <v>#N/A</v>
      </c>
      <c r="BO34" s="34" t="e">
        <f>VLOOKUP(BO$3,[2]分国家汇总!$A:$AW,$A34,FALSE)</f>
        <v>#N/A</v>
      </c>
      <c r="BP34" s="34" t="e">
        <f>VLOOKUP(BP$3,[2]分国家汇总!$A:$AW,$A34,FALSE)</f>
        <v>#N/A</v>
      </c>
      <c r="BQ34" s="34" t="e">
        <f>VLOOKUP(BQ$3,[2]分国家汇总!$A:$AW,$A34,FALSE)</f>
        <v>#N/A</v>
      </c>
      <c r="BR34" s="34" t="e">
        <f>VLOOKUP(BR$3,[2]分国家汇总!$A:$AW,$A34,FALSE)</f>
        <v>#N/A</v>
      </c>
      <c r="BS34" s="34" t="e">
        <f>VLOOKUP(BS$3,[2]分国家汇总!$A:$AW,$A34,FALSE)</f>
        <v>#N/A</v>
      </c>
      <c r="BT34" s="34" t="e">
        <f>VLOOKUP(BT$3,[2]分国家汇总!$A:$AW,$A34,FALSE)</f>
        <v>#N/A</v>
      </c>
      <c r="BU34" s="34" t="e">
        <f>VLOOKUP(BU$3,[2]分国家汇总!$A:$AW,$A34,FALSE)</f>
        <v>#N/A</v>
      </c>
      <c r="BV34" s="34" t="e">
        <f>VLOOKUP(BV$3,[2]分国家汇总!$A:$AW,$A34,FALSE)</f>
        <v>#N/A</v>
      </c>
      <c r="BW34" s="34" t="e">
        <f>VLOOKUP(BW$3,[2]分国家汇总!$A:$AW,$A34,FALSE)</f>
        <v>#N/A</v>
      </c>
      <c r="BX34" s="34" t="e">
        <f>VLOOKUP(BX$3,[2]分国家汇总!$A:$AW,$A34,FALSE)</f>
        <v>#N/A</v>
      </c>
      <c r="BY34" s="34" t="e">
        <f>VLOOKUP(BY$3,[2]分国家汇总!$A:$AW,$A34,FALSE)</f>
        <v>#N/A</v>
      </c>
      <c r="BZ34" s="34" t="e">
        <f>VLOOKUP(BZ$3,[2]分国家汇总!$A:$AW,$A34,FALSE)</f>
        <v>#N/A</v>
      </c>
      <c r="CA34" s="34" t="e">
        <f>VLOOKUP(CA$3,[2]分国家汇总!$A:$AW,$A34,FALSE)</f>
        <v>#N/A</v>
      </c>
      <c r="CB34" s="34" t="e">
        <f>VLOOKUP(CB$3,[2]分国家汇总!$A:$AW,$A34,FALSE)</f>
        <v>#N/A</v>
      </c>
      <c r="CC34" s="34" t="e">
        <f>VLOOKUP(CC$3,[2]分国家汇总!$A:$AW,$A34,FALSE)</f>
        <v>#N/A</v>
      </c>
      <c r="CD34" s="34" t="e">
        <f>VLOOKUP(CD$3,[2]分国家汇总!$A:$AW,$A34,FALSE)</f>
        <v>#N/A</v>
      </c>
      <c r="CE34" s="34" t="e">
        <f>VLOOKUP(CE$3,[2]分国家汇总!$A:$AW,$A34,FALSE)</f>
        <v>#N/A</v>
      </c>
      <c r="CF34" s="34" t="e">
        <f>VLOOKUP(CF$3,[2]分国家汇总!$A:$AW,$A34,FALSE)</f>
        <v>#N/A</v>
      </c>
      <c r="CG34" s="34" t="e">
        <f>VLOOKUP(CG$3,[2]分国家汇总!$A:$AW,$A34,FALSE)</f>
        <v>#N/A</v>
      </c>
      <c r="CH34" s="34" t="e">
        <f>VLOOKUP(CH$3,[2]分国家汇总!$A:$AW,$A34,FALSE)</f>
        <v>#N/A</v>
      </c>
      <c r="CI34" s="34" t="e">
        <f>VLOOKUP(CI$3,[2]分国家汇总!$A:$AW,$A34,FALSE)</f>
        <v>#N/A</v>
      </c>
      <c r="CJ34" s="34" t="e">
        <f>VLOOKUP(CJ$3,[2]分国家汇总!$A:$AW,$A34,FALSE)</f>
        <v>#N/A</v>
      </c>
      <c r="CK34" s="34" t="e">
        <f>VLOOKUP(CK$3,[2]分国家汇总!$A:$AW,$A34,FALSE)</f>
        <v>#N/A</v>
      </c>
      <c r="CL34" s="34" t="e">
        <f>VLOOKUP(CL$3,[2]分国家汇总!$A:$AW,$A34,FALSE)</f>
        <v>#N/A</v>
      </c>
      <c r="CM34" s="34" t="e">
        <f>VLOOKUP(CM$3,[2]分国家汇总!$A:$AW,$A34,FALSE)</f>
        <v>#N/A</v>
      </c>
      <c r="CN34" s="34" t="e">
        <f>VLOOKUP(CN$3,[2]分国家汇总!$A:$AW,$A34,FALSE)</f>
        <v>#N/A</v>
      </c>
      <c r="CO34" s="34" t="e">
        <f>VLOOKUP(CO$3,[2]分国家汇总!$A:$AW,$A34,FALSE)</f>
        <v>#N/A</v>
      </c>
      <c r="CP34" s="34" t="e">
        <f>VLOOKUP(CP$3,[2]分国家汇总!$A:$AW,$A34,FALSE)</f>
        <v>#N/A</v>
      </c>
      <c r="CQ34" s="34" t="e">
        <f>VLOOKUP(CQ$3,[2]分国家汇总!$A:$AW,$A34,FALSE)</f>
        <v>#N/A</v>
      </c>
      <c r="CR34" s="34" t="e">
        <f>VLOOKUP(CR$3,[2]分国家汇总!$A:$AW,$A34,FALSE)</f>
        <v>#N/A</v>
      </c>
      <c r="CS34" s="34" t="e">
        <f>VLOOKUP(CS$3,[2]分国家汇总!$A:$AW,$A34,FALSE)</f>
        <v>#N/A</v>
      </c>
      <c r="CT34" s="34" t="e">
        <f>VLOOKUP(CT$3,[2]分国家汇总!$A:$AW,$A34,FALSE)</f>
        <v>#N/A</v>
      </c>
      <c r="CU34" s="34" t="e">
        <f>VLOOKUP(CU$3,[2]分国家汇总!$A:$AW,$A34,FALSE)</f>
        <v>#N/A</v>
      </c>
      <c r="CV34" s="34" t="e">
        <f>VLOOKUP(CV$3,[2]分国家汇总!$A:$AW,$A34,FALSE)</f>
        <v>#N/A</v>
      </c>
      <c r="CW34" s="34" t="e">
        <f>VLOOKUP(CW$3,[2]分国家汇总!$A:$AW,$A34,FALSE)</f>
        <v>#N/A</v>
      </c>
      <c r="CX34" s="34" t="e">
        <f>VLOOKUP(CX$3,[2]分国家汇总!$A:$AW,$A34,FALSE)</f>
        <v>#N/A</v>
      </c>
      <c r="CY34" s="34" t="e">
        <f>VLOOKUP(CY$3,[2]分国家汇总!$A:$AW,$A34,FALSE)</f>
        <v>#N/A</v>
      </c>
      <c r="CZ34" s="34" t="e">
        <f>VLOOKUP(CZ$3,[2]分国家汇总!$A:$AW,$A34,FALSE)</f>
        <v>#N/A</v>
      </c>
      <c r="DA34" s="34" t="e">
        <f>VLOOKUP(DA$3,[2]分国家汇总!$A:$AW,$A34,FALSE)</f>
        <v>#N/A</v>
      </c>
      <c r="DB34" s="34" t="e">
        <f>VLOOKUP(DB$3,[2]分国家汇总!$A:$AW,$A34,FALSE)</f>
        <v>#N/A</v>
      </c>
      <c r="DC34" s="34" t="e">
        <f>VLOOKUP(DC$3,[2]分国家汇总!$A:$AW,$A34,FALSE)</f>
        <v>#N/A</v>
      </c>
      <c r="DD34" s="34" t="e">
        <f>VLOOKUP(DD$3,[2]分国家汇总!$A:$AW,$A34,FALSE)</f>
        <v>#N/A</v>
      </c>
      <c r="DE34" s="34" t="e">
        <f>VLOOKUP(DE$3,[2]分国家汇总!$A:$AW,$A34,FALSE)</f>
        <v>#N/A</v>
      </c>
      <c r="DF34" s="34" t="e">
        <f>VLOOKUP(DF$3,[2]分国家汇总!$A:$AW,$A34,FALSE)</f>
        <v>#N/A</v>
      </c>
      <c r="DG34" s="34" t="e">
        <f>VLOOKUP(DG$3,[2]分国家汇总!$A:$AW,$A34,FALSE)</f>
        <v>#N/A</v>
      </c>
      <c r="DH34" s="34" t="e">
        <f>VLOOKUP(DH$3,[2]分国家汇总!$A:$AW,$A34,FALSE)</f>
        <v>#N/A</v>
      </c>
      <c r="DI34" s="34" t="e">
        <f>VLOOKUP(DI$3,[2]分国家汇总!$A:$AW,$A34,FALSE)</f>
        <v>#N/A</v>
      </c>
      <c r="DJ34" s="34" t="e">
        <f>VLOOKUP(DJ$3,[2]分国家汇总!$A:$AW,$A34,FALSE)</f>
        <v>#N/A</v>
      </c>
      <c r="DK34" s="34" t="e">
        <f>VLOOKUP(DK$3,[2]分国家汇总!$A:$AW,$A34,FALSE)</f>
        <v>#N/A</v>
      </c>
      <c r="DL34" s="34" t="e">
        <f>VLOOKUP(DL$3,[2]分国家汇总!$A:$AW,$A34,FALSE)</f>
        <v>#N/A</v>
      </c>
      <c r="DM34" s="34" t="e">
        <f>VLOOKUP(DM$3,[2]分国家汇总!$A:$AW,$A34,FALSE)</f>
        <v>#N/A</v>
      </c>
      <c r="DN34" s="34" t="e">
        <f>VLOOKUP(DN$3,[2]分国家汇总!$A:$AW,$A34,FALSE)</f>
        <v>#N/A</v>
      </c>
      <c r="DO34" s="34" t="e">
        <f>VLOOKUP(DO$3,[2]分国家汇总!$A:$AW,$A34,FALSE)</f>
        <v>#N/A</v>
      </c>
      <c r="DP34" s="34" t="e">
        <f>VLOOKUP(DP$3,[2]分国家汇总!$A:$AW,$A34,FALSE)</f>
        <v>#N/A</v>
      </c>
      <c r="DQ34" s="34" t="e">
        <f>VLOOKUP(DQ$3,[2]分国家汇总!$A:$AW,$A34,FALSE)</f>
        <v>#N/A</v>
      </c>
      <c r="DR34" s="34" t="e">
        <f>VLOOKUP(DR$3,[2]分国家汇总!$A:$AW,$A34,FALSE)</f>
        <v>#N/A</v>
      </c>
      <c r="DS34" s="34" t="e">
        <f>VLOOKUP(DS$3,[2]分国家汇总!$A:$AW,$A34,FALSE)</f>
        <v>#N/A</v>
      </c>
      <c r="DT34" s="34" t="e">
        <f>VLOOKUP(DT$3,[2]分国家汇总!$A:$AW,$A34,FALSE)</f>
        <v>#N/A</v>
      </c>
      <c r="DU34" s="34" t="e">
        <f>VLOOKUP(DU$3,[2]分国家汇总!$A:$AW,$A34,FALSE)</f>
        <v>#N/A</v>
      </c>
      <c r="DV34" s="34" t="e">
        <f>VLOOKUP(DV$3,[2]分国家汇总!$A:$AW,$A34,FALSE)</f>
        <v>#N/A</v>
      </c>
      <c r="DW34" s="34" t="e">
        <f>VLOOKUP(DW$3,[2]分国家汇总!$A:$AW,$A34,FALSE)</f>
        <v>#N/A</v>
      </c>
      <c r="DX34" s="34" t="e">
        <f>VLOOKUP(DX$3,[2]分国家汇总!$A:$AW,$A34,FALSE)</f>
        <v>#N/A</v>
      </c>
      <c r="DY34" s="34" t="e">
        <f>VLOOKUP(DY$3,[2]分国家汇总!$A:$AW,$A34,FALSE)</f>
        <v>#N/A</v>
      </c>
      <c r="DZ34" s="34" t="e">
        <f>VLOOKUP(DZ$3,[2]分国家汇总!$A:$AW,$A34,FALSE)</f>
        <v>#N/A</v>
      </c>
      <c r="EA34" s="34" t="e">
        <f>VLOOKUP(EA$3,[2]分国家汇总!$A:$AW,$A34,FALSE)</f>
        <v>#N/A</v>
      </c>
      <c r="EB34" s="34" t="e">
        <f>VLOOKUP(EB$3,[2]分国家汇总!$A:$AW,$A34,FALSE)</f>
        <v>#N/A</v>
      </c>
      <c r="EC34" s="34" t="e">
        <f>VLOOKUP(EC$3,[2]分国家汇总!$A:$AW,$A34,FALSE)</f>
        <v>#N/A</v>
      </c>
      <c r="ED34" s="34" t="e">
        <f>VLOOKUP(ED$3,[2]分国家汇总!$A:$AW,$A34,FALSE)</f>
        <v>#N/A</v>
      </c>
      <c r="EE34" s="34" t="e">
        <f>VLOOKUP(EE$3,[2]分国家汇总!$A:$AW,$A34,FALSE)</f>
        <v>#N/A</v>
      </c>
      <c r="EF34" s="34" t="e">
        <f>VLOOKUP(EF$3,[2]分国家汇总!$A:$AW,$A34,FALSE)</f>
        <v>#N/A</v>
      </c>
      <c r="EG34" s="34" t="e">
        <f>VLOOKUP(EG$3,[2]分国家汇总!$A:$AW,$A34,FALSE)</f>
        <v>#N/A</v>
      </c>
      <c r="EH34" s="34" t="e">
        <f>VLOOKUP(EH$3,[2]分国家汇总!$A:$AW,$A34,FALSE)</f>
        <v>#N/A</v>
      </c>
      <c r="EI34" s="34" t="e">
        <f>VLOOKUP(EI$3,[2]分国家汇总!$A:$AW,$A34,FALSE)</f>
        <v>#N/A</v>
      </c>
      <c r="EJ34" s="34" t="e">
        <f>VLOOKUP(EJ$3,[2]分国家汇总!$A:$AW,$A34,FALSE)</f>
        <v>#N/A</v>
      </c>
      <c r="EK34" s="34" t="e">
        <f>VLOOKUP(EK$3,[2]分国家汇总!$A:$AW,$A34,FALSE)</f>
        <v>#N/A</v>
      </c>
      <c r="EL34" s="34" t="e">
        <f>VLOOKUP(EL$3,[2]分国家汇总!$A:$AW,$A34,FALSE)</f>
        <v>#N/A</v>
      </c>
      <c r="EM34" s="34" t="e">
        <f>VLOOKUP(EM$3,[2]分国家汇总!$A:$AW,$A34,FALSE)</f>
        <v>#N/A</v>
      </c>
      <c r="EN34" s="34" t="e">
        <f>VLOOKUP(EN$3,[2]分国家汇总!$A:$AW,$A34,FALSE)</f>
        <v>#N/A</v>
      </c>
      <c r="EO34" s="34" t="e">
        <f>VLOOKUP(EO$3,[2]分国家汇总!$A:$AW,$A34,FALSE)</f>
        <v>#N/A</v>
      </c>
      <c r="EP34" s="34" t="e">
        <f>VLOOKUP(EP$3,[2]分国家汇总!$A:$AW,$A34,FALSE)</f>
        <v>#N/A</v>
      </c>
      <c r="EQ34" s="34" t="e">
        <f>VLOOKUP(EQ$3,[2]分国家汇总!$A:$AW,$A34,FALSE)</f>
        <v>#N/A</v>
      </c>
      <c r="ER34" s="34" t="e">
        <f>VLOOKUP(ER$3,[2]分国家汇总!$A:$AW,$A34,FALSE)</f>
        <v>#N/A</v>
      </c>
      <c r="ES34" s="34" t="e">
        <f>VLOOKUP(ES$3,[2]分国家汇总!$A:$AW,$A34,FALSE)</f>
        <v>#N/A</v>
      </c>
      <c r="ET34" s="34" t="e">
        <f>VLOOKUP(ET$3,[2]分国家汇总!$A:$AW,$A34,FALSE)</f>
        <v>#N/A</v>
      </c>
      <c r="EU34" s="34" t="e">
        <f>VLOOKUP(EU$3,[2]分国家汇总!$A:$AW,$A34,FALSE)</f>
        <v>#N/A</v>
      </c>
      <c r="EV34" s="34" t="e">
        <f>VLOOKUP(EV$3,[2]分国家汇总!$A:$AW,$A34,FALSE)</f>
        <v>#N/A</v>
      </c>
      <c r="EW34" s="34" t="e">
        <f>VLOOKUP(EW$3,[2]分国家汇总!$A:$AW,$A34,FALSE)</f>
        <v>#N/A</v>
      </c>
      <c r="EX34" s="34" t="e">
        <f>VLOOKUP(EX$3,[2]分国家汇总!$A:$AW,$A34,FALSE)</f>
        <v>#N/A</v>
      </c>
      <c r="EY34" s="34" t="e">
        <f>VLOOKUP(EY$3,[2]分国家汇总!$A:$AW,$A34,FALSE)</f>
        <v>#N/A</v>
      </c>
      <c r="EZ34" s="34" t="e">
        <f>VLOOKUP(EZ$3,[2]分国家汇总!$A:$AW,$A34,FALSE)</f>
        <v>#N/A</v>
      </c>
      <c r="FA34" s="34" t="e">
        <f>VLOOKUP(FA$3,[2]分国家汇总!$A:$AW,$A34,FALSE)</f>
        <v>#N/A</v>
      </c>
      <c r="FB34" s="34" t="e">
        <f>VLOOKUP(FB$3,[2]分国家汇总!$A:$AW,$A34,FALSE)</f>
        <v>#N/A</v>
      </c>
      <c r="FC34" s="34" t="e">
        <f>VLOOKUP(FC$3,[2]分国家汇总!$A:$AW,$A34,FALSE)</f>
        <v>#N/A</v>
      </c>
      <c r="FD34" s="34" t="e">
        <f>VLOOKUP(FD$3,[2]分国家汇总!$A:$AW,$A34,FALSE)</f>
        <v>#N/A</v>
      </c>
      <c r="FE34" s="34" t="e">
        <f>VLOOKUP(FE$3,[2]分国家汇总!$A:$AW,$A34,FALSE)</f>
        <v>#N/A</v>
      </c>
      <c r="FF34" s="34" t="e">
        <f>VLOOKUP(FF$3,[2]分国家汇总!$A:$AW,$A34,FALSE)</f>
        <v>#N/A</v>
      </c>
      <c r="FG34" s="34" t="e">
        <f>VLOOKUP(FG$3,[2]分国家汇总!$A:$AW,$A34,FALSE)</f>
        <v>#N/A</v>
      </c>
      <c r="FH34" s="34" t="e">
        <f>VLOOKUP(FH$3,[2]分国家汇总!$A:$AW,$A34,FALSE)</f>
        <v>#N/A</v>
      </c>
      <c r="FI34" s="34" t="e">
        <f>VLOOKUP(FI$3,[2]分国家汇总!$A:$AW,$A34,FALSE)</f>
        <v>#N/A</v>
      </c>
      <c r="FJ34" s="34" t="e">
        <f>VLOOKUP(FJ$3,[2]分国家汇总!$A:$AW,$A34,FALSE)</f>
        <v>#N/A</v>
      </c>
      <c r="FK34" s="34" t="e">
        <f>VLOOKUP(FK$3,[2]分国家汇总!$A:$AW,$A34,FALSE)</f>
        <v>#N/A</v>
      </c>
      <c r="FL34" s="34" t="e">
        <f>VLOOKUP(FL$3,[2]分国家汇总!$A:$AW,$A34,FALSE)</f>
        <v>#N/A</v>
      </c>
      <c r="FM34" s="34" t="e">
        <f>VLOOKUP(FM$3,[2]分国家汇总!$A:$AW,$A34,FALSE)</f>
        <v>#N/A</v>
      </c>
      <c r="FN34" s="34" t="e">
        <f>VLOOKUP(FN$3,[2]分国家汇总!$A:$AW,$A34,FALSE)</f>
        <v>#N/A</v>
      </c>
      <c r="FO34" s="34" t="e">
        <f>VLOOKUP(FO$3,[2]分国家汇总!$A:$AW,$A34,FALSE)</f>
        <v>#N/A</v>
      </c>
      <c r="FP34" s="34" t="e">
        <f>VLOOKUP(FP$3,[2]分国家汇总!$A:$AW,$A34,FALSE)</f>
        <v>#N/A</v>
      </c>
      <c r="FQ34" s="34" t="e">
        <f>VLOOKUP(FQ$3,[2]分国家汇总!$A:$AW,$A34,FALSE)</f>
        <v>#N/A</v>
      </c>
      <c r="FR34" s="34" t="e">
        <f>VLOOKUP(FR$3,[2]分国家汇总!$A:$AW,$A34,FALSE)</f>
        <v>#N/A</v>
      </c>
      <c r="FS34" s="34" t="e">
        <f>VLOOKUP(FS$3,[2]分国家汇总!$A:$AW,$A34,FALSE)</f>
        <v>#N/A</v>
      </c>
      <c r="FT34" s="34" t="e">
        <f>VLOOKUP(FT$3,[2]分国家汇总!$A:$AW,$A34,FALSE)</f>
        <v>#N/A</v>
      </c>
      <c r="FU34" s="34" t="e">
        <f>VLOOKUP(FU$3,[2]分国家汇总!$A:$AW,$A34,FALSE)</f>
        <v>#N/A</v>
      </c>
      <c r="FV34" s="34" t="e">
        <f>VLOOKUP(FV$3,[2]分国家汇总!$A:$AW,$A34,FALSE)</f>
        <v>#N/A</v>
      </c>
      <c r="FW34" s="34" t="e">
        <f>VLOOKUP(FW$3,[2]分国家汇总!$A:$AW,$A34,FALSE)</f>
        <v>#N/A</v>
      </c>
      <c r="FX34" s="34" t="e">
        <f>VLOOKUP(FX$3,[2]分国家汇总!$A:$AW,$A34,FALSE)</f>
        <v>#N/A</v>
      </c>
      <c r="FY34" s="34" t="e">
        <f>VLOOKUP(FY$3,[2]分国家汇总!$A:$AW,$A34,FALSE)</f>
        <v>#N/A</v>
      </c>
      <c r="FZ34" s="34" t="e">
        <f>VLOOKUP(FZ$3,[2]分国家汇总!$A:$AW,$A34,FALSE)</f>
        <v>#N/A</v>
      </c>
      <c r="GA34" s="34" t="e">
        <f>VLOOKUP(GA$3,[2]分国家汇总!$A:$AW,$A34,FALSE)</f>
        <v>#N/A</v>
      </c>
      <c r="GB34" s="34" t="e">
        <f>VLOOKUP(GB$3,[2]分国家汇总!$A:$AW,$A34,FALSE)</f>
        <v>#N/A</v>
      </c>
      <c r="GC34" s="34" t="e">
        <f>VLOOKUP(GC$3,[2]分国家汇总!$A:$AW,$A34,FALSE)</f>
        <v>#N/A</v>
      </c>
      <c r="GD34" s="34" t="e">
        <f>VLOOKUP(GD$3,[2]分国家汇总!$A:$AW,$A34,FALSE)</f>
        <v>#N/A</v>
      </c>
      <c r="GE34" s="34" t="e">
        <f>VLOOKUP(GE$3,[2]分国家汇总!$A:$AW,$A34,FALSE)</f>
        <v>#N/A</v>
      </c>
      <c r="GF34" s="34" t="e">
        <f>VLOOKUP(GF$3,[2]分国家汇总!$A:$AW,$A34,FALSE)</f>
        <v>#N/A</v>
      </c>
      <c r="GG34" s="34" t="e">
        <f>VLOOKUP(GG$3,[2]分国家汇总!$A:$AW,$A34,FALSE)</f>
        <v>#N/A</v>
      </c>
      <c r="GH34" s="34" t="e">
        <f>VLOOKUP(GH$3,[2]分国家汇总!$A:$AW,$A34,FALSE)</f>
        <v>#N/A</v>
      </c>
      <c r="GI34" s="34" t="e">
        <f>VLOOKUP(GI$3,[2]分国家汇总!$A:$AW,$A34,FALSE)</f>
        <v>#N/A</v>
      </c>
      <c r="GJ34" s="34" t="e">
        <f>VLOOKUP(GJ$3,[2]分国家汇总!$A:$AW,$A34,FALSE)</f>
        <v>#N/A</v>
      </c>
      <c r="GK34" s="34" t="e">
        <f>VLOOKUP(GK$3,[2]分国家汇总!$A:$AW,$A34,FALSE)</f>
        <v>#N/A</v>
      </c>
      <c r="GL34" s="34" t="e">
        <f>VLOOKUP(GL$3,[2]分国家汇总!$A:$AW,$A34,FALSE)</f>
        <v>#N/A</v>
      </c>
      <c r="GM34" s="34" t="e">
        <f>VLOOKUP(GM$3,[2]分国家汇总!$A:$AW,$A34,FALSE)</f>
        <v>#N/A</v>
      </c>
      <c r="GN34" s="34" t="e">
        <f>VLOOKUP(GN$3,[2]分国家汇总!$A:$AW,$A34,FALSE)</f>
        <v>#N/A</v>
      </c>
      <c r="GO34" s="34" t="e">
        <f>VLOOKUP(GO$3,[2]分国家汇总!$A:$AW,$A34,FALSE)</f>
        <v>#N/A</v>
      </c>
      <c r="GP34" s="34" t="e">
        <f>VLOOKUP(GP$3,[2]分国家汇总!$A:$AW,$A34,FALSE)</f>
        <v>#N/A</v>
      </c>
      <c r="GQ34" s="34" t="e">
        <f>VLOOKUP(GQ$3,[2]分国家汇总!$A:$AW,$A34,FALSE)</f>
        <v>#N/A</v>
      </c>
      <c r="GR34" s="34" t="e">
        <f>VLOOKUP(GR$3,[2]分国家汇总!$A:$AW,$A34,FALSE)</f>
        <v>#N/A</v>
      </c>
      <c r="GS34" s="34" t="e">
        <f>VLOOKUP(GS$3,[2]分国家汇总!$A:$AW,$A34,FALSE)</f>
        <v>#N/A</v>
      </c>
      <c r="GT34" s="34" t="e">
        <f>VLOOKUP(GT$3,[2]分国家汇总!$A:$AW,$A34,FALSE)</f>
        <v>#N/A</v>
      </c>
      <c r="GU34" s="34" t="e">
        <f>VLOOKUP(GU$3,[2]分国家汇总!$A:$AW,$A34,FALSE)</f>
        <v>#N/A</v>
      </c>
      <c r="GV34" s="34" t="e">
        <f>VLOOKUP(GV$3,[2]分国家汇总!$A:$AW,$A34,FALSE)</f>
        <v>#N/A</v>
      </c>
      <c r="GW34" s="34" t="e">
        <f>VLOOKUP(GW$3,[2]分国家汇总!$A:$AW,$A34,FALSE)</f>
        <v>#N/A</v>
      </c>
      <c r="GX34" s="34" t="e">
        <f>VLOOKUP(GX$3,[2]分国家汇总!$A:$AW,$A34,FALSE)</f>
        <v>#N/A</v>
      </c>
      <c r="GY34" s="34" t="e">
        <f>VLOOKUP(GY$3,[2]分国家汇总!$A:$AW,$A34,FALSE)</f>
        <v>#N/A</v>
      </c>
      <c r="GZ34" s="34" t="e">
        <f>VLOOKUP(GZ$3,[2]分国家汇总!$A:$AW,$A34,FALSE)</f>
        <v>#N/A</v>
      </c>
      <c r="HA34" s="34" t="e">
        <f>VLOOKUP(HA$3,[2]分国家汇总!$A:$AW,$A34,FALSE)</f>
        <v>#N/A</v>
      </c>
      <c r="HB34" s="34" t="e">
        <f>VLOOKUP(HB$3,[2]分国家汇总!$A:$AW,$A34,FALSE)</f>
        <v>#N/A</v>
      </c>
      <c r="HC34" s="34" t="e">
        <f>VLOOKUP(HC$3,[2]分国家汇总!$A:$AW,$A34,FALSE)</f>
        <v>#N/A</v>
      </c>
      <c r="HD34" s="34" t="e">
        <f>VLOOKUP(HD$3,[2]分国家汇总!$A:$AW,$A34,FALSE)</f>
        <v>#N/A</v>
      </c>
      <c r="HE34" s="34" t="e">
        <f>VLOOKUP(HE$3,[2]分国家汇总!$A:$AW,$A34,FALSE)</f>
        <v>#N/A</v>
      </c>
      <c r="HF34" s="34" t="e">
        <f>VLOOKUP(HF$3,[2]分国家汇总!$A:$AW,$A34,FALSE)</f>
        <v>#N/A</v>
      </c>
      <c r="HG34" s="34" t="e">
        <f>VLOOKUP(HG$3,[2]分国家汇总!$A:$AW,$A34,FALSE)</f>
        <v>#N/A</v>
      </c>
      <c r="HH34" s="34" t="e">
        <f>VLOOKUP(HH$3,[2]分国家汇总!$A:$AW,$A34,FALSE)</f>
        <v>#N/A</v>
      </c>
      <c r="HI34" s="34" t="e">
        <f>VLOOKUP(HI$3,[2]分国家汇总!$A:$AW,$A34,FALSE)</f>
        <v>#N/A</v>
      </c>
      <c r="HJ34" s="34" t="e">
        <f>VLOOKUP(HJ$3,[2]分国家汇总!$A:$AW,$A34,FALSE)</f>
        <v>#N/A</v>
      </c>
      <c r="HK34" s="34" t="e">
        <f>VLOOKUP(HK$3,[2]分国家汇总!$A:$AW,$A34,FALSE)</f>
        <v>#N/A</v>
      </c>
      <c r="HL34" s="34" t="e">
        <f>VLOOKUP(HL$3,[2]分国家汇总!$A:$AW,$A34,FALSE)</f>
        <v>#N/A</v>
      </c>
      <c r="HM34" s="34" t="e">
        <f>VLOOKUP(HM$3,[2]分国家汇总!$A:$AW,$A34,FALSE)</f>
        <v>#N/A</v>
      </c>
      <c r="HN34" s="34" t="e">
        <f>VLOOKUP(HN$3,[2]分国家汇总!$A:$AW,$A34,FALSE)</f>
        <v>#N/A</v>
      </c>
      <c r="HO34" s="34" t="e">
        <f>VLOOKUP(HO$3,[2]分国家汇总!$A:$AW,$A34,FALSE)</f>
        <v>#N/A</v>
      </c>
      <c r="HP34" s="34" t="e">
        <f>VLOOKUP(HP$3,[2]分国家汇总!$A:$AW,$A34,FALSE)</f>
        <v>#N/A</v>
      </c>
      <c r="HQ34" s="34" t="e">
        <f>VLOOKUP(HQ$3,[2]分国家汇总!$A:$AW,$A34,FALSE)</f>
        <v>#N/A</v>
      </c>
      <c r="HR34" s="34" t="e">
        <f>VLOOKUP(HR$3,[2]分国家汇总!$A:$AW,$A34,FALSE)</f>
        <v>#N/A</v>
      </c>
      <c r="HS34" s="34" t="e">
        <f>VLOOKUP(HS$3,[2]分国家汇总!$A:$AW,$A34,FALSE)</f>
        <v>#N/A</v>
      </c>
      <c r="HT34" s="34" t="e">
        <f>VLOOKUP(HT$3,[2]分国家汇总!$A:$AW,$A34,FALSE)</f>
        <v>#N/A</v>
      </c>
      <c r="HU34" s="34" t="e">
        <f>VLOOKUP(HU$3,[2]分国家汇总!$A:$AW,$A34,FALSE)</f>
        <v>#N/A</v>
      </c>
      <c r="HV34" s="34" t="e">
        <f>VLOOKUP(HV$3,[2]分国家汇总!$A:$AW,$A34,FALSE)</f>
        <v>#N/A</v>
      </c>
      <c r="HW34" s="34" t="e">
        <f>VLOOKUP(HW$3,[2]分国家汇总!$A:$AW,$A34,FALSE)</f>
        <v>#N/A</v>
      </c>
      <c r="HX34" s="34" t="e">
        <f>VLOOKUP(HX$3,[2]分国家汇总!$A:$AW,$A34,FALSE)</f>
        <v>#N/A</v>
      </c>
      <c r="HY34" s="34" t="str">
        <f>IF(ISERROR(VLOOKUP(HY$3,[2]分国家汇总!$A:$AW,$A34,FALSE)),"",VLOOKUP(HY$3,[2]分国家汇总!$A:$AW,$A34,FALSE))</f>
        <v/>
      </c>
      <c r="HZ34" s="34" t="str">
        <f>IF(ISERROR(VLOOKUP(HZ$3,[2]分国家汇总!$A:$AW,$A34,FALSE)),"",VLOOKUP(HZ$3,[2]分国家汇总!$A:$AW,$A34,FALSE))</f>
        <v/>
      </c>
      <c r="IA34" s="34" t="str">
        <f>IF(ISERROR(VLOOKUP(IA$3,[2]分国家汇总!$A:$AW,$A34,FALSE)),"",VLOOKUP(IA$3,[2]分国家汇总!$A:$AW,$A34,FALSE))</f>
        <v/>
      </c>
      <c r="IB34" s="34" t="str">
        <f>IF(ISERROR(VLOOKUP(IB$3,[2]分国家汇总!$A:$AW,$A34,FALSE)),"",VLOOKUP(IB$3,[2]分国家汇总!$A:$AW,$A34,FALSE))</f>
        <v/>
      </c>
      <c r="IC34" s="34" t="str">
        <f>IF(ISERROR(VLOOKUP(IC$3,[2]分国家汇总!$A:$AW,$A34,FALSE)),"",VLOOKUP(IC$3,[2]分国家汇总!$A:$AW,$A34,FALSE))</f>
        <v/>
      </c>
      <c r="ID34" s="34" t="str">
        <f>IF(ISERROR(VLOOKUP(ID$3,[2]分国家汇总!$A:$AW,$A34,FALSE)),"",VLOOKUP(ID$3,[2]分国家汇总!$A:$AW,$A34,FALSE))</f>
        <v/>
      </c>
      <c r="IE34" s="34" t="str">
        <f>IF(ISERROR(VLOOKUP(IE$3,[2]分国家汇总!$A:$AW,$A34,FALSE)),"",VLOOKUP(IE$3,[2]分国家汇总!$A:$AW,$A34,FALSE))</f>
        <v/>
      </c>
      <c r="IF34" s="34" t="str">
        <f>IF(ISERROR(VLOOKUP(IF$3,[2]分国家汇总!$A:$AW,$A34,FALSE)),"",VLOOKUP(IF$3,[2]分国家汇总!$A:$AW,$A34,FALSE))</f>
        <v/>
      </c>
      <c r="IG34" s="34" t="str">
        <f>IF(ISERROR(VLOOKUP(IG$3,[2]分国家汇总!$A:$AW,$A34,FALSE)),"",VLOOKUP(IG$3,[2]分国家汇总!$A:$AW,$A34,FALSE))</f>
        <v/>
      </c>
      <c r="IH34" s="34" t="str">
        <f>IF(ISERROR(VLOOKUP(IH$3,[2]分国家汇总!$A:$AW,$A34,FALSE)),"",VLOOKUP(IH$3,[2]分国家汇总!$A:$AW,$A34,FALSE))</f>
        <v/>
      </c>
      <c r="II34" s="34" t="str">
        <f>IF(ISERROR(VLOOKUP(II$3,[2]分国家汇总!$A:$AW,$A34,FALSE)),"",VLOOKUP(II$3,[2]分国家汇总!$A:$AW,$A34,FALSE))</f>
        <v/>
      </c>
      <c r="IJ34" s="34" t="str">
        <f>IF(ISERROR(VLOOKUP(IJ$3,[2]分国家汇总!$A:$AW,$A34,FALSE)),"",VLOOKUP(IJ$3,[2]分国家汇总!$A:$AW,$A34,FALSE))</f>
        <v/>
      </c>
      <c r="IK34" s="34" t="str">
        <f>IF(ISERROR(VLOOKUP(IK$3,[2]分国家汇总!$A:$AW,$A34,FALSE)),"",VLOOKUP(IK$3,[2]分国家汇总!$A:$AW,$A34,FALSE))</f>
        <v/>
      </c>
      <c r="IL34" s="34" t="str">
        <f>IF(ISERROR(VLOOKUP(IL$3,[2]分国家汇总!$A:$AW,$A34,FALSE)),"",VLOOKUP(IL$3,[2]分国家汇总!$A:$AW,$A34,FALSE))</f>
        <v/>
      </c>
      <c r="IM34" s="34" t="str">
        <f>IF(ISERROR(VLOOKUP(IM$3,[2]分国家汇总!$A:$AW,$A34,FALSE)),"",VLOOKUP(IM$3,[2]分国家汇总!$A:$AW,$A34,FALSE))</f>
        <v/>
      </c>
      <c r="IN34" s="34" t="str">
        <f>IF(ISERROR(VLOOKUP(IN$3,[2]分国家汇总!$A:$AW,$A34,FALSE)),"",VLOOKUP(IN$3,[2]分国家汇总!$A:$AW,$A34,FALSE))</f>
        <v/>
      </c>
      <c r="IO34" s="34" t="str">
        <f>IF(ISERROR(VLOOKUP(IO$3,[2]分国家汇总!$A:$AW,$A34,FALSE)),"",VLOOKUP(IO$3,[2]分国家汇总!$A:$AW,$A34,FALSE))</f>
        <v/>
      </c>
      <c r="IP34" s="34" t="str">
        <f>IF(ISERROR(VLOOKUP(IP$3,[2]分国家汇总!$A:$AW,$A34,FALSE)),"",VLOOKUP(IP$3,[2]分国家汇总!$A:$AW,$A34,FALSE))</f>
        <v/>
      </c>
      <c r="IQ34" s="34" t="str">
        <f>IF(ISERROR(VLOOKUP(IQ$3,[2]分国家汇总!$A:$AW,$A34,FALSE)),"",VLOOKUP(IQ$3,[2]分国家汇总!$A:$AW,$A34,FALSE))</f>
        <v/>
      </c>
      <c r="IR34" s="34" t="str">
        <f>IF(ISERROR(VLOOKUP(IR$3,[2]分国家汇总!$A:$AW,$A34,FALSE)),"",VLOOKUP(IR$3,[2]分国家汇总!$A:$AW,$A34,FALSE))</f>
        <v/>
      </c>
      <c r="IS34" s="34" t="str">
        <f>IF(ISERROR(VLOOKUP(IS$3,[2]分国家汇总!$A:$AW,$A34,FALSE)),"",VLOOKUP(IS$3,[2]分国家汇总!$A:$AW,$A34,FALSE))</f>
        <v/>
      </c>
      <c r="IT34" s="34" t="str">
        <f>IF(ISERROR(VLOOKUP(IT$3,[2]分国家汇总!$A:$AW,$A34,FALSE)),"",VLOOKUP(IT$3,[2]分国家汇总!$A:$AW,$A34,FALSE))</f>
        <v/>
      </c>
      <c r="IU34" s="34" t="str">
        <f>IF(ISERROR(VLOOKUP(IU$3,[2]分国家汇总!$A:$AW,$A34,FALSE)),"",VLOOKUP(IU$3,[2]分国家汇总!$A:$AW,$A34,FALSE))</f>
        <v/>
      </c>
      <c r="IV34" s="34" t="str">
        <f>IF(ISERROR(VLOOKUP(IV$3,[2]分国家汇总!$A:$AW,$A34,FALSE)),"",VLOOKUP(IV$3,[2]分国家汇总!$A:$AW,$A34,FALSE))</f>
        <v/>
      </c>
      <c r="IW34" s="34" t="str">
        <f>IF(ISERROR(VLOOKUP(IW$3,[2]分国家汇总!$A:$AW,$A34,FALSE)),"",VLOOKUP(IW$3,[2]分国家汇总!$A:$AW,$A34,FALSE))</f>
        <v/>
      </c>
      <c r="IX34" s="34" t="str">
        <f>IF(ISERROR(VLOOKUP(IX$3,[2]分国家汇总!$A:$AW,$A34,FALSE)),"",VLOOKUP(IX$3,[2]分国家汇总!$A:$AW,$A34,FALSE))</f>
        <v/>
      </c>
      <c r="IY34" s="34" t="str">
        <f>IF(ISERROR(VLOOKUP(IY$3,[2]分国家汇总!$A:$AW,$A34,FALSE)),"",VLOOKUP(IY$3,[2]分国家汇总!$A:$AW,$A34,FALSE))</f>
        <v/>
      </c>
      <c r="IZ34" s="34" t="str">
        <f>IF(ISERROR(VLOOKUP(IZ$3,[2]分国家汇总!$A:$AW,$A34,FALSE)),"",VLOOKUP(IZ$3,[2]分国家汇总!$A:$AW,$A34,FALSE))</f>
        <v/>
      </c>
      <c r="JA34" s="34" t="str">
        <f>IF(ISERROR(VLOOKUP(JA$3,[2]分国家汇总!$A:$AW,$A34,FALSE)),"",VLOOKUP(JA$3,[2]分国家汇总!$A:$AW,$A34,FALSE))</f>
        <v/>
      </c>
      <c r="JB34" s="34" t="str">
        <f>IF(ISERROR(VLOOKUP(JB$3,[2]分国家汇总!$A:$AW,$A34,FALSE)),"",VLOOKUP(JB$3,[2]分国家汇总!$A:$AW,$A34,FALSE))</f>
        <v/>
      </c>
      <c r="JC34" s="34" t="str">
        <f>IF(ISERROR(VLOOKUP(JC$3,[2]分国家汇总!$A:$AW,$A34,FALSE)),"",VLOOKUP(JC$3,[2]分国家汇总!$A:$AW,$A34,FALSE))</f>
        <v/>
      </c>
      <c r="JD34" s="34" t="str">
        <f>IF(ISERROR(VLOOKUP(JD$3,[2]分国家汇总!$A:$AW,$A34,FALSE)),"",VLOOKUP(JD$3,[2]分国家汇总!$A:$AW,$A34,FALSE))</f>
        <v/>
      </c>
      <c r="JE34" s="34" t="str">
        <f>IF(ISERROR(VLOOKUP(JE$3,[2]分国家汇总!$A:$AW,$A34,FALSE)),"",VLOOKUP(JE$3,[2]分国家汇总!$A:$AW,$A34,FALSE))</f>
        <v/>
      </c>
      <c r="JF34" s="34" t="str">
        <f>IF(ISERROR(VLOOKUP(JF$3,[2]分国家汇总!$A:$AW,$A34,FALSE)),"",VLOOKUP(JF$3,[2]分国家汇总!$A:$AW,$A34,FALSE))</f>
        <v/>
      </c>
      <c r="JG34" s="34" t="str">
        <f>IF(ISERROR(VLOOKUP(JG$3,[2]分国家汇总!$A:$AW,$A34,FALSE)),"",VLOOKUP(JG$3,[2]分国家汇总!$A:$AW,$A34,FALSE))</f>
        <v/>
      </c>
      <c r="JH34" s="34" t="str">
        <f>IF(ISERROR(VLOOKUP(JH$3,[2]分国家汇总!$A:$AW,$A34,FALSE)),"",VLOOKUP(JH$3,[2]分国家汇总!$A:$AW,$A34,FALSE))</f>
        <v/>
      </c>
      <c r="JI34" s="34" t="str">
        <f>IF(ISERROR(VLOOKUP(JI$3,[2]分国家汇总!$A:$AW,$A34,FALSE)),"",VLOOKUP(JI$3,[2]分国家汇总!$A:$AW,$A34,FALSE))</f>
        <v/>
      </c>
      <c r="JJ34" s="34" t="str">
        <f>IF(ISERROR(VLOOKUP(JJ$3,[2]分国家汇总!$A:$AW,$A34,FALSE)),"",VLOOKUP(JJ$3,[2]分国家汇总!$A:$AW,$A34,FALSE))</f>
        <v/>
      </c>
      <c r="JK34" s="34" t="str">
        <f>IF(ISERROR(VLOOKUP(JK$3,[2]分国家汇总!$A:$AW,$A34,FALSE)),"",VLOOKUP(JK$3,[2]分国家汇总!$A:$AW,$A34,FALSE))</f>
        <v/>
      </c>
      <c r="JL34" s="34" t="str">
        <f>IF(ISERROR(VLOOKUP(JL$3,[2]分国家汇总!$A:$AW,$A34,FALSE)),"",VLOOKUP(JL$3,[2]分国家汇总!$A:$AW,$A34,FALSE))</f>
        <v/>
      </c>
      <c r="JM34" s="34" t="str">
        <f>IF(ISERROR(VLOOKUP(JM$3,[2]分国家汇总!$A:$AW,$A34,FALSE)),"",VLOOKUP(JM$3,[2]分国家汇总!$A:$AW,$A34,FALSE))</f>
        <v/>
      </c>
      <c r="JN34" s="34" t="str">
        <f>IF(ISERROR(VLOOKUP(JN$3,[2]分国家汇总!$A:$AW,$A34,FALSE)),"",VLOOKUP(JN$3,[2]分国家汇总!$A:$AW,$A34,FALSE))</f>
        <v/>
      </c>
      <c r="JO34" s="34" t="str">
        <f>IF(ISERROR(VLOOKUP(JO$3,[2]分国家汇总!$A:$AW,$A34,FALSE)),"",VLOOKUP(JO$3,[2]分国家汇总!$A:$AW,$A34,FALSE))</f>
        <v/>
      </c>
      <c r="JP34" s="34" t="str">
        <f>IF(ISERROR(VLOOKUP(JP$3,[2]分国家汇总!$A:$AW,$A34,FALSE)),"",VLOOKUP(JP$3,[2]分国家汇总!$A:$AW,$A34,FALSE))</f>
        <v/>
      </c>
      <c r="JQ34" s="34" t="str">
        <f>IF(ISERROR(VLOOKUP(JQ$3,[2]分国家汇总!$A:$AW,$A34,FALSE)),"",VLOOKUP(JQ$3,[2]分国家汇总!$A:$AW,$A34,FALSE))</f>
        <v/>
      </c>
      <c r="JR34" s="34" t="str">
        <f>IF(ISERROR(VLOOKUP(JR$3,[2]分国家汇总!$A:$AW,$A34,FALSE)),"",VLOOKUP(JR$3,[2]分国家汇总!$A:$AW,$A34,FALSE))</f>
        <v/>
      </c>
      <c r="JS34" s="34" t="str">
        <f>IF(ISERROR(VLOOKUP(JS$3,[2]分国家汇总!$A:$AW,$A34,FALSE)),"",VLOOKUP(JS$3,[2]分国家汇总!$A:$AW,$A34,FALSE))</f>
        <v/>
      </c>
      <c r="JT34" s="34" t="str">
        <f>IF(ISERROR(VLOOKUP(JT$3,[2]分国家汇总!$A:$AW,$A34,FALSE)),"",VLOOKUP(JT$3,[2]分国家汇总!$A:$AW,$A34,FALSE))</f>
        <v/>
      </c>
      <c r="JU34" s="34" t="str">
        <f>IF(ISERROR(VLOOKUP(JU$3,[2]分国家汇总!$A:$AW,$A34,FALSE)),"",VLOOKUP(JU$3,[2]分国家汇总!$A:$AW,$A34,FALSE))</f>
        <v/>
      </c>
      <c r="JV34" s="34" t="str">
        <f>IF(ISERROR(VLOOKUP(JV$3,[2]分国家汇总!$A:$AW,$A34,FALSE)),"",VLOOKUP(JV$3,[2]分国家汇总!$A:$AW,$A34,FALSE))</f>
        <v/>
      </c>
      <c r="JW34" s="34" t="str">
        <f>IF(ISERROR(VLOOKUP(JW$3,[2]分国家汇总!$A:$AW,$A34,FALSE)),"",VLOOKUP(JW$3,[2]分国家汇总!$A:$AW,$A34,FALSE))</f>
        <v/>
      </c>
      <c r="JX34" s="34" t="str">
        <f>IF(ISERROR(VLOOKUP(JX$3,[2]分国家汇总!$A:$AW,$A34,FALSE)),"",VLOOKUP(JX$3,[2]分国家汇总!$A:$AW,$A34,FALSE))</f>
        <v/>
      </c>
      <c r="JY34" s="34" t="str">
        <f>IF(ISERROR(VLOOKUP(JY$3,[2]分国家汇总!$A:$AW,$A34,FALSE)),"",VLOOKUP(JY$3,[2]分国家汇总!$A:$AW,$A34,FALSE))</f>
        <v/>
      </c>
      <c r="JZ34" s="34" t="str">
        <f>IF(ISERROR(VLOOKUP(JZ$3,[2]分国家汇总!$A:$AW,$A34,FALSE)),"",VLOOKUP(JZ$3,[2]分国家汇总!$A:$AW,$A34,FALSE))</f>
        <v/>
      </c>
      <c r="KA34" s="34" t="str">
        <f>IF(ISERROR(VLOOKUP(KA$3,[2]分国家汇总!$A:$AW,$A34,FALSE)),"",VLOOKUP(KA$3,[2]分国家汇总!$A:$AW,$A34,FALSE))</f>
        <v/>
      </c>
      <c r="KB34" s="34" t="str">
        <f>IF(ISERROR(VLOOKUP(KB$3,[2]分国家汇总!$A:$AW,$A34,FALSE)),"",VLOOKUP(KB$3,[2]分国家汇总!$A:$AW,$A34,FALSE))</f>
        <v/>
      </c>
      <c r="KC34" s="34" t="str">
        <f>IF(ISERROR(VLOOKUP(KC$3,[2]分国家汇总!$A:$AW,$A34,FALSE)),"",VLOOKUP(KC$3,[2]分国家汇总!$A:$AW,$A34,FALSE))</f>
        <v/>
      </c>
      <c r="KD34" s="34" t="str">
        <f>IF(ISERROR(VLOOKUP(KD$3,[2]分国家汇总!$A:$AW,$A34,FALSE)),"",VLOOKUP(KD$3,[2]分国家汇总!$A:$AW,$A34,FALSE))</f>
        <v/>
      </c>
      <c r="KE34" s="34" t="str">
        <f>IF(ISERROR(VLOOKUP(KE$3,[2]分国家汇总!$A:$AW,$A34,FALSE)),"",VLOOKUP(KE$3,[2]分国家汇总!$A:$AW,$A34,FALSE))</f>
        <v/>
      </c>
      <c r="KF34" s="34" t="str">
        <f>IF(ISERROR(VLOOKUP(KF$3,[2]分国家汇总!$A:$AW,$A34,FALSE)),"",VLOOKUP(KF$3,[2]分国家汇总!$A:$AW,$A34,FALSE))</f>
        <v/>
      </c>
      <c r="KG34" s="34" t="str">
        <f>IF(ISERROR(VLOOKUP(KG$3,[2]分国家汇总!$A:$AW,$A34,FALSE)),"",VLOOKUP(KG$3,[2]分国家汇总!$A:$AW,$A34,FALSE))</f>
        <v/>
      </c>
      <c r="KH34" s="34" t="str">
        <f>IF(ISERROR(VLOOKUP(KH$3,[2]分国家汇总!$A:$AW,$A34,FALSE)),"",VLOOKUP(KH$3,[2]分国家汇总!$A:$AW,$A34,FALSE))</f>
        <v/>
      </c>
      <c r="KI34" s="34" t="str">
        <f>IF(ISERROR(VLOOKUP(KI$3,[2]分国家汇总!$A:$AW,$A34,FALSE)),"",VLOOKUP(KI$3,[2]分国家汇总!$A:$AW,$A34,FALSE))</f>
        <v/>
      </c>
      <c r="KJ34" s="34" t="str">
        <f>IF(ISERROR(VLOOKUP(KJ$3,[2]分国家汇总!$A:$AW,$A34,FALSE)),"",VLOOKUP(KJ$3,[2]分国家汇总!$A:$AW,$A34,FALSE))</f>
        <v/>
      </c>
      <c r="KK34" s="34" t="str">
        <f>IF(ISERROR(VLOOKUP(KK$3,[2]分国家汇总!$A:$AW,$A34,FALSE)),"",VLOOKUP(KK$3,[2]分国家汇总!$A:$AW,$A34,FALSE))</f>
        <v/>
      </c>
      <c r="KL34" s="34" t="str">
        <f>IF(ISERROR(VLOOKUP(KL$3,[2]分国家汇总!$A:$AW,$A34,FALSE)),"",VLOOKUP(KL$3,[2]分国家汇总!$A:$AW,$A34,FALSE))</f>
        <v/>
      </c>
      <c r="KM34" s="34" t="str">
        <f>IF(ISERROR(VLOOKUP(KM$3,[2]分国家汇总!$A:$AW,$A34,FALSE)),"",VLOOKUP(KM$3,[2]分国家汇总!$A:$AW,$A34,FALSE))</f>
        <v/>
      </c>
      <c r="KN34" s="34" t="str">
        <f>IF(ISERROR(VLOOKUP(KN$3,[2]分国家汇总!$A:$AW,$A34,FALSE)),"",VLOOKUP(KN$3,[2]分国家汇总!$A:$AW,$A34,FALSE))</f>
        <v/>
      </c>
      <c r="KO34" s="34" t="str">
        <f>IF(ISERROR(VLOOKUP(KO$3,[2]分国家汇总!$A:$AW,$A34,FALSE)),"",VLOOKUP(KO$3,[2]分国家汇总!$A:$AW,$A34,FALSE))</f>
        <v/>
      </c>
      <c r="KP34" s="34" t="str">
        <f>IF(ISERROR(VLOOKUP(KP$3,[2]分国家汇总!$A:$AW,$A34,FALSE)),"",VLOOKUP(KP$3,[2]分国家汇总!$A:$AW,$A34,FALSE))</f>
        <v/>
      </c>
      <c r="KQ34" s="34" t="str">
        <f>IF(ISERROR(VLOOKUP(KQ$3,[2]分国家汇总!$A:$AW,$A34,FALSE)),"",VLOOKUP(KQ$3,[2]分国家汇总!$A:$AW,$A34,FALSE))</f>
        <v/>
      </c>
      <c r="KR34" s="34" t="str">
        <f>IF(ISERROR(VLOOKUP(KR$3,[2]分国家汇总!$A:$AW,$A34,FALSE)),"",VLOOKUP(KR$3,[2]分国家汇总!$A:$AW,$A34,FALSE))</f>
        <v/>
      </c>
      <c r="KS34" s="34" t="str">
        <f>IF(ISERROR(VLOOKUP(KS$3,[2]分国家汇总!$A:$AW,$A34,FALSE)),"",VLOOKUP(KS$3,[2]分国家汇总!$A:$AW,$A34,FALSE))</f>
        <v/>
      </c>
      <c r="KT34" s="34" t="str">
        <f>IF(ISERROR(VLOOKUP(KT$3,[2]分国家汇总!$A:$AW,$A34,FALSE)),"",VLOOKUP(KT$3,[2]分国家汇总!$A:$AW,$A34,FALSE))</f>
        <v/>
      </c>
      <c r="KU34" s="34" t="str">
        <f>IF(ISERROR(VLOOKUP(KU$3,[2]分国家汇总!$A:$AW,$A34,FALSE)),"",VLOOKUP(KU$3,[2]分国家汇总!$A:$AW,$A34,FALSE))</f>
        <v/>
      </c>
      <c r="KV34" s="34" t="str">
        <f>IF(ISERROR(VLOOKUP(KV$3,[2]分国家汇总!$A:$AW,$A34,FALSE)),"",VLOOKUP(KV$3,[2]分国家汇总!$A:$AW,$A34,FALSE))</f>
        <v/>
      </c>
      <c r="KW34" s="34" t="str">
        <f>IF(ISERROR(VLOOKUP(KW$3,[2]分国家汇总!$A:$AW,$A34,FALSE)),"",VLOOKUP(KW$3,[2]分国家汇总!$A:$AW,$A34,FALSE))</f>
        <v/>
      </c>
      <c r="KX34" s="34" t="str">
        <f>IF(ISERROR(VLOOKUP(KX$3,[2]分国家汇总!$A:$AW,$A34,FALSE)),"",VLOOKUP(KX$3,[2]分国家汇总!$A:$AW,$A34,FALSE))</f>
        <v/>
      </c>
      <c r="KY34" s="34" t="str">
        <f>IF(ISERROR(VLOOKUP(KY$3,[2]分国家汇总!$A:$AW,$A34,FALSE)),"",VLOOKUP(KY$3,[2]分国家汇总!$A:$AW,$A34,FALSE))</f>
        <v/>
      </c>
      <c r="KZ34" s="34" t="str">
        <f>IF(ISERROR(VLOOKUP(KZ$3,[2]分国家汇总!$A:$AW,$A34,FALSE)),"",VLOOKUP(KZ$3,[2]分国家汇总!$A:$AW,$A34,FALSE))</f>
        <v/>
      </c>
      <c r="LA34" s="34" t="str">
        <f>IF(ISERROR(VLOOKUP(LA$3,[2]分国家汇总!$A:$AW,$A34,FALSE)),"",VLOOKUP(LA$3,[2]分国家汇总!$A:$AW,$A34,FALSE))</f>
        <v/>
      </c>
      <c r="LB34" s="34" t="str">
        <f>IF(ISERROR(VLOOKUP(LB$3,[2]分国家汇总!$A:$AW,$A34,FALSE)),"",VLOOKUP(LB$3,[2]分国家汇总!$A:$AW,$A34,FALSE))</f>
        <v/>
      </c>
      <c r="LC34" s="34" t="str">
        <f>IF(ISERROR(VLOOKUP(LC$3,[2]分国家汇总!$A:$AW,$A34,FALSE)),"",VLOOKUP(LC$3,[2]分国家汇总!$A:$AW,$A34,FALSE))</f>
        <v/>
      </c>
      <c r="LD34" s="34" t="str">
        <f>IF(ISERROR(VLOOKUP(LD$3,[2]分国家汇总!$A:$AW,$A34,FALSE)),"",VLOOKUP(LD$3,[2]分国家汇总!$A:$AW,$A34,FALSE))</f>
        <v/>
      </c>
      <c r="LE34" s="34" t="str">
        <f>IF(ISERROR(VLOOKUP(LE$3,[2]分国家汇总!$A:$AW,$A34,FALSE)),"",VLOOKUP(LE$3,[2]分国家汇总!$A:$AW,$A34,FALSE))</f>
        <v/>
      </c>
      <c r="LF34" s="34" t="str">
        <f>IF(ISERROR(VLOOKUP(LF$3,[2]分国家汇总!$A:$AW,$A34,FALSE)),"",VLOOKUP(LF$3,[2]分国家汇总!$A:$AW,$A34,FALSE))</f>
        <v/>
      </c>
      <c r="LG34" s="34" t="str">
        <f>IF(ISERROR(VLOOKUP(LG$3,[2]分国家汇总!$A:$AW,$A34,FALSE)),"",VLOOKUP(LG$3,[2]分国家汇总!$A:$AW,$A34,FALSE))</f>
        <v/>
      </c>
      <c r="LH34" s="34" t="str">
        <f>IF(ISERROR(VLOOKUP(LH$3,[2]分国家汇总!$A:$AW,$A34,FALSE)),"",VLOOKUP(LH$3,[2]分国家汇总!$A:$AW,$A34,FALSE))</f>
        <v/>
      </c>
      <c r="LI34" s="34" t="str">
        <f>IF(ISERROR(VLOOKUP(LI$3,[2]分国家汇总!$A:$AW,$A34,FALSE)),"",VLOOKUP(LI$3,[2]分国家汇总!$A:$AW,$A34,FALSE))</f>
        <v/>
      </c>
      <c r="LJ34" s="34" t="str">
        <f>IF(ISERROR(VLOOKUP(LJ$3,[2]分国家汇总!$A:$AW,$A34,FALSE)),"",VLOOKUP(LJ$3,[2]分国家汇总!$A:$AW,$A34,FALSE))</f>
        <v/>
      </c>
      <c r="LK34" s="34" t="str">
        <f>IF(ISERROR(VLOOKUP(LK$3,[2]分国家汇总!$A:$AW,$A34,FALSE)),"",VLOOKUP(LK$3,[2]分国家汇总!$A:$AW,$A34,FALSE))</f>
        <v/>
      </c>
      <c r="LL34" s="34" t="str">
        <f>IF(ISERROR(VLOOKUP(LL$3,[2]分国家汇总!$A:$AW,$A34,FALSE)),"",VLOOKUP(LL$3,[2]分国家汇总!$A:$AW,$A34,FALSE))</f>
        <v/>
      </c>
      <c r="LM34" s="34" t="str">
        <f>IF(ISERROR(VLOOKUP(LM$3,[2]分国家汇总!$A:$AW,$A34,FALSE)),"",VLOOKUP(LM$3,[2]分国家汇总!$A:$AW,$A34,FALSE))</f>
        <v/>
      </c>
      <c r="LN34" s="34" t="str">
        <f>IF(ISERROR(VLOOKUP(LN$3,[2]分国家汇总!$A:$AW,$A34,FALSE)),"",VLOOKUP(LN$3,[2]分国家汇总!$A:$AW,$A34,FALSE))</f>
        <v/>
      </c>
      <c r="LO34" s="34" t="str">
        <f>IF(ISERROR(VLOOKUP(LO$3,[2]分国家汇总!$A:$AW,$A34,FALSE)),"",VLOOKUP(LO$3,[2]分国家汇总!$A:$AW,$A34,FALSE))</f>
        <v/>
      </c>
      <c r="LP34" s="34" t="str">
        <f>IF(ISERROR(VLOOKUP(LP$3,[2]分国家汇总!$A:$AW,$A34,FALSE)),"",VLOOKUP(LP$3,[2]分国家汇总!$A:$AW,$A34,FALSE))</f>
        <v/>
      </c>
      <c r="LQ34" s="34" t="str">
        <f>IF(ISERROR(VLOOKUP(LQ$3,[2]分国家汇总!$A:$AW,$A34,FALSE)),"",VLOOKUP(LQ$3,[2]分国家汇总!$A:$AW,$A34,FALSE))</f>
        <v/>
      </c>
      <c r="LR34" s="34" t="str">
        <f>IF(ISERROR(VLOOKUP(LR$3,[2]分国家汇总!$A:$AW,$A34,FALSE)),"",VLOOKUP(LR$3,[2]分国家汇总!$A:$AW,$A34,FALSE))</f>
        <v/>
      </c>
      <c r="LS34" s="34" t="str">
        <f>IF(ISERROR(VLOOKUP(LS$3,[2]分国家汇总!$A:$AW,$A34,FALSE)),"",VLOOKUP(LS$3,[2]分国家汇总!$A:$AW,$A34,FALSE))</f>
        <v/>
      </c>
      <c r="LT34" s="34" t="str">
        <f>IF(ISERROR(VLOOKUP(LT$3,[2]分国家汇总!$A:$AW,$A34,FALSE)),"",VLOOKUP(LT$3,[2]分国家汇总!$A:$AW,$A34,FALSE))</f>
        <v/>
      </c>
      <c r="LU34" s="34" t="str">
        <f>IF(ISERROR(VLOOKUP(LU$3,[2]分国家汇总!$A:$AW,$A34,FALSE)),"",VLOOKUP(LU$3,[2]分国家汇总!$A:$AW,$A34,FALSE))</f>
        <v/>
      </c>
      <c r="LV34" s="34" t="str">
        <f>IF(ISERROR(VLOOKUP(LV$3,[2]分国家汇总!$A:$AW,$A34,FALSE)),"",VLOOKUP(LV$3,[2]分国家汇总!$A:$AW,$A34,FALSE))</f>
        <v/>
      </c>
      <c r="LW34" s="34" t="str">
        <f>IF(ISERROR(VLOOKUP(LW$3,[2]分国家汇总!$A:$AW,$A34,FALSE)),"",VLOOKUP(LW$3,[2]分国家汇总!$A:$AW,$A34,FALSE))</f>
        <v/>
      </c>
      <c r="LX34" s="34" t="str">
        <f>IF(ISERROR(VLOOKUP(LX$3,[2]分国家汇总!$A:$AW,$A34,FALSE)),"",VLOOKUP(LX$3,[2]分国家汇总!$A:$AW,$A34,FALSE))</f>
        <v/>
      </c>
      <c r="LY34" s="34" t="str">
        <f>IF(ISERROR(VLOOKUP(LY$3,[2]分国家汇总!$A:$AW,$A34,FALSE)),"",VLOOKUP(LY$3,[2]分国家汇总!$A:$AW,$A34,FALSE))</f>
        <v/>
      </c>
      <c r="LZ34" s="34" t="str">
        <f>IF(ISERROR(VLOOKUP(LZ$3,[2]分国家汇总!$A:$AW,$A34,FALSE)),"",VLOOKUP(LZ$3,[2]分国家汇总!$A:$AW,$A34,FALSE))</f>
        <v/>
      </c>
      <c r="MA34" s="34" t="str">
        <f>IF(ISERROR(VLOOKUP(MA$3,[2]分国家汇总!$A:$AW,$A34,FALSE)),"",VLOOKUP(MA$3,[2]分国家汇总!$A:$AW,$A34,FALSE))</f>
        <v/>
      </c>
      <c r="MB34" s="34" t="str">
        <f>IF(ISERROR(VLOOKUP(MB$3,[2]分国家汇总!$A:$AW,$A34,FALSE)),"",VLOOKUP(MB$3,[2]分国家汇总!$A:$AW,$A34,FALSE))</f>
        <v/>
      </c>
      <c r="MC34" s="34" t="str">
        <f>IF(ISERROR(VLOOKUP(MC$3,[2]分国家汇总!$A:$AW,$A34,FALSE)),"",VLOOKUP(MC$3,[2]分国家汇总!$A:$AW,$A34,FALSE))</f>
        <v/>
      </c>
      <c r="MD34" s="34" t="str">
        <f>IF(ISERROR(VLOOKUP(MD$3,[2]分国家汇总!$A:$AW,$A34,FALSE)),"",VLOOKUP(MD$3,[2]分国家汇总!$A:$AW,$A34,FALSE))</f>
        <v/>
      </c>
      <c r="ME34" s="34" t="str">
        <f>IF(ISERROR(VLOOKUP(ME$3,[2]分国家汇总!$A:$AW,$A34,FALSE)),"",VLOOKUP(ME$3,[2]分国家汇总!$A:$AW,$A34,FALSE))</f>
        <v/>
      </c>
      <c r="MF34" s="34" t="str">
        <f>IF(ISERROR(VLOOKUP(MF$3,[2]分国家汇总!$A:$AW,$A34,FALSE)),"",VLOOKUP(MF$3,[2]分国家汇总!$A:$AW,$A34,FALSE))</f>
        <v/>
      </c>
      <c r="MG34" s="34" t="str">
        <f>IF(ISERROR(VLOOKUP(MG$3,[2]分国家汇总!$A:$AW,$A34,FALSE)),"",VLOOKUP(MG$3,[2]分国家汇总!$A:$AW,$A34,FALSE))</f>
        <v/>
      </c>
      <c r="MH34" s="34" t="str">
        <f>IF(ISERROR(VLOOKUP(MH$3,[2]分国家汇总!$A:$AW,$A34,FALSE)),"",VLOOKUP(MH$3,[2]分国家汇总!$A:$AW,$A34,FALSE))</f>
        <v/>
      </c>
      <c r="MI34" s="34" t="str">
        <f>IF(ISERROR(VLOOKUP(MI$3,[2]分国家汇总!$A:$AW,$A34,FALSE)),"",VLOOKUP(MI$3,[2]分国家汇总!$A:$AW,$A34,FALSE))</f>
        <v/>
      </c>
      <c r="MJ34" s="34" t="str">
        <f>IF(ISERROR(VLOOKUP(MJ$3,[2]分国家汇总!$A:$AW,$A34,FALSE)),"",VLOOKUP(MJ$3,[2]分国家汇总!$A:$AW,$A34,FALSE))</f>
        <v/>
      </c>
      <c r="MK34" s="34" t="str">
        <f>IF(ISERROR(VLOOKUP(MK$3,[2]分国家汇总!$A:$AW,$A34,FALSE)),"",VLOOKUP(MK$3,[2]分国家汇总!$A:$AW,$A34,FALSE))</f>
        <v/>
      </c>
      <c r="ML34" s="34" t="str">
        <f>IF(ISERROR(VLOOKUP(ML$3,[2]分国家汇总!$A:$AW,$A34,FALSE)),"",VLOOKUP(ML$3,[2]分国家汇总!$A:$AW,$A34,FALSE))</f>
        <v/>
      </c>
      <c r="MM34" s="34" t="str">
        <f>IF(ISERROR(VLOOKUP(MM$3,[2]分国家汇总!$A:$AW,$A34,FALSE)),"",VLOOKUP(MM$3,[2]分国家汇总!$A:$AW,$A34,FALSE))</f>
        <v/>
      </c>
      <c r="MN34" s="34" t="str">
        <f>IF(ISERROR(VLOOKUP(MN$3,[2]分国家汇总!$A:$AW,$A34,FALSE)),"",VLOOKUP(MN$3,[2]分国家汇总!$A:$AW,$A34,FALSE))</f>
        <v/>
      </c>
      <c r="MO34" s="34" t="str">
        <f>IF(ISERROR(VLOOKUP(MO$3,[2]分国家汇总!$A:$AW,$A34,FALSE)),"",VLOOKUP(MO$3,[2]分国家汇总!$A:$AW,$A34,FALSE))</f>
        <v/>
      </c>
      <c r="MP34" s="34" t="str">
        <f>IF(ISERROR(VLOOKUP(MP$3,[2]分国家汇总!$A:$AW,$A34,FALSE)),"",VLOOKUP(MP$3,[2]分国家汇总!$A:$AW,$A34,FALSE))</f>
        <v/>
      </c>
      <c r="MQ34" s="34" t="str">
        <f>IF(ISERROR(VLOOKUP(MQ$3,[2]分国家汇总!$A:$AW,$A34,FALSE)),"",VLOOKUP(MQ$3,[2]分国家汇总!$A:$AW,$A34,FALSE))</f>
        <v/>
      </c>
      <c r="MR34" s="34" t="str">
        <f>IF(ISERROR(VLOOKUP(MR$3,[2]分国家汇总!$A:$AW,$A34,FALSE)),"",VLOOKUP(MR$3,[2]分国家汇总!$A:$AW,$A34,FALSE))</f>
        <v/>
      </c>
      <c r="MS34" s="34" t="str">
        <f>IF(ISERROR(VLOOKUP(MS$3,[2]分国家汇总!$A:$AW,$A34,FALSE)),"",VLOOKUP(MS$3,[2]分国家汇总!$A:$AW,$A34,FALSE))</f>
        <v/>
      </c>
      <c r="MT34" s="34" t="str">
        <f>IF(ISERROR(VLOOKUP(MT$3,[2]分国家汇总!$A:$AW,$A34,FALSE)),"",VLOOKUP(MT$3,[2]分国家汇总!$A:$AW,$A34,FALSE))</f>
        <v/>
      </c>
      <c r="MU34" s="34" t="str">
        <f>IF(ISERROR(VLOOKUP(MU$3,[2]分国家汇总!$A:$AW,$A34,FALSE)),"",VLOOKUP(MU$3,[2]分国家汇总!$A:$AW,$A34,FALSE))</f>
        <v/>
      </c>
      <c r="MV34" s="34" t="str">
        <f>IF(ISERROR(VLOOKUP(MV$3,[2]分国家汇总!$A:$AW,$A34,FALSE)),"",VLOOKUP(MV$3,[2]分国家汇总!$A:$AW,$A34,FALSE))</f>
        <v/>
      </c>
      <c r="MW34" s="34" t="str">
        <f>IF(ISERROR(VLOOKUP(MW$3,[2]分国家汇总!$A:$AW,$A34,FALSE)),"",VLOOKUP(MW$3,[2]分国家汇总!$A:$AW,$A34,FALSE))</f>
        <v/>
      </c>
      <c r="MX34" s="34" t="str">
        <f>IF(ISERROR(VLOOKUP(MX$3,[2]分国家汇总!$A:$AW,$A34,FALSE)),"",VLOOKUP(MX$3,[2]分国家汇总!$A:$AW,$A34,FALSE))</f>
        <v/>
      </c>
      <c r="MY34" s="34" t="str">
        <f>IF(ISERROR(VLOOKUP(MY$3,[2]分国家汇总!$A:$AW,$A34,FALSE)),"",VLOOKUP(MY$3,[2]分国家汇总!$A:$AW,$A34,FALSE))</f>
        <v/>
      </c>
      <c r="MZ34" s="34" t="str">
        <f>IF(ISERROR(VLOOKUP(MZ$3,[2]分国家汇总!$A:$AW,$A34,FALSE)),"",VLOOKUP(MZ$3,[2]分国家汇总!$A:$AW,$A34,FALSE))</f>
        <v/>
      </c>
      <c r="NA34" s="34" t="str">
        <f>IF(ISERROR(VLOOKUP(NA$3,[2]分国家汇总!$A:$AW,$A34,FALSE)),"",VLOOKUP(NA$3,[2]分国家汇总!$A:$AW,$A34,FALSE))</f>
        <v/>
      </c>
      <c r="NB34" s="34" t="str">
        <f>IF(ISERROR(VLOOKUP(NB$3,[2]分国家汇总!$A:$AW,$A34,FALSE)),"",VLOOKUP(NB$3,[2]分国家汇总!$A:$AW,$A34,FALSE))</f>
        <v/>
      </c>
      <c r="NC34" s="34" t="str">
        <f>IF(ISERROR(VLOOKUP(NC$3,[2]分国家汇总!$A:$AW,$A34,FALSE)),"",VLOOKUP(NC$3,[2]分国家汇总!$A:$AW,$A34,FALSE))</f>
        <v/>
      </c>
      <c r="ND34" s="34" t="str">
        <f>IF(ISERROR(VLOOKUP(ND$3,[2]分国家汇总!$A:$AW,$A34,FALSE)),"",VLOOKUP(ND$3,[2]分国家汇总!$A:$AW,$A34,FALSE))</f>
        <v/>
      </c>
      <c r="NE34" s="34" t="str">
        <f>IF(ISERROR(VLOOKUP(NE$3,[2]分国家汇总!$A:$AW,$A34,FALSE)),"",VLOOKUP(NE$3,[2]分国家汇总!$A:$AW,$A34,FALSE))</f>
        <v/>
      </c>
      <c r="NF34" s="34" t="str">
        <f>IF(ISERROR(VLOOKUP(NF$3,[2]分国家汇总!$A:$AW,$A34,FALSE)),"",VLOOKUP(NF$3,[2]分国家汇总!$A:$AW,$A34,FALSE))</f>
        <v/>
      </c>
      <c r="NG34" s="34" t="str">
        <f>IF(ISERROR(VLOOKUP(NG$3,[2]分国家汇总!$A:$AW,$A34,FALSE)),"",VLOOKUP(NG$3,[2]分国家汇总!$A:$AW,$A34,FALSE))</f>
        <v/>
      </c>
      <c r="NH34" s="34" t="str">
        <f>IF(ISERROR(VLOOKUP(NH$3,[2]分国家汇总!$A:$AW,$A34,FALSE)),"",VLOOKUP(NH$3,[2]分国家汇总!$A:$AW,$A34,FALSE))</f>
        <v/>
      </c>
      <c r="NI34" s="34" t="str">
        <f>IF(ISERROR(VLOOKUP(NI$3,[2]分国家汇总!$A:$AW,$A34,FALSE)),"",VLOOKUP(NI$3,[2]分国家汇总!$A:$AW,$A34,FALSE))</f>
        <v/>
      </c>
      <c r="NJ34" s="34" t="str">
        <f>IF(ISERROR(VLOOKUP(NJ$3,[2]分国家汇总!$A:$AW,$A34,FALSE)),"",VLOOKUP(NJ$3,[2]分国家汇总!$A:$AW,$A34,FALSE))</f>
        <v/>
      </c>
      <c r="NK34" s="34" t="str">
        <f>IF(ISERROR(VLOOKUP(NK$3,[2]分国家汇总!$A:$AW,$A34,FALSE)),"",VLOOKUP(NK$3,[2]分国家汇总!$A:$AW,$A34,FALSE))</f>
        <v/>
      </c>
      <c r="NL34" s="34" t="str">
        <f>IF(ISERROR(VLOOKUP(NL$3,[2]分国家汇总!$A:$AW,$A34,FALSE)),"",VLOOKUP(NL$3,[2]分国家汇总!$A:$AW,$A34,FALSE))</f>
        <v/>
      </c>
      <c r="NM34" s="34" t="str">
        <f>IF(ISERROR(VLOOKUP(NM$3,[2]分国家汇总!$A:$AW,$A34,FALSE)),"",VLOOKUP(NM$3,[2]分国家汇总!$A:$AW,$A34,FALSE))</f>
        <v/>
      </c>
      <c r="NN34" s="34" t="str">
        <f>IF(ISERROR(VLOOKUP(NN$3,[2]分国家汇总!$A:$AW,$A34,FALSE)),"",VLOOKUP(NN$3,[2]分国家汇总!$A:$AW,$A34,FALSE))</f>
        <v/>
      </c>
      <c r="NO34" s="34" t="str">
        <f>IF(ISERROR(VLOOKUP(NO$3,[2]分国家汇总!$A:$AW,$A34,FALSE)),"",VLOOKUP(NO$3,[2]分国家汇总!$A:$AW,$A34,FALSE))</f>
        <v/>
      </c>
      <c r="NP34" s="34" t="str">
        <f>IF(ISERROR(VLOOKUP(NP$3,[2]分国家汇总!$A:$AW,$A34,FALSE)),"",VLOOKUP(NP$3,[2]分国家汇总!$A:$AW,$A34,FALSE))</f>
        <v/>
      </c>
      <c r="NQ34" s="34" t="str">
        <f>IF(ISERROR(VLOOKUP(NQ$3,[2]分国家汇总!$A:$AW,$A34,FALSE)),"",VLOOKUP(NQ$3,[2]分国家汇总!$A:$AW,$A34,FALSE))</f>
        <v/>
      </c>
      <c r="NR34" s="34" t="str">
        <f>IF(ISERROR(VLOOKUP(NR$3,[2]分国家汇总!$A:$AW,$A34,FALSE)),"",VLOOKUP(NR$3,[2]分国家汇总!$A:$AW,$A34,FALSE))</f>
        <v/>
      </c>
      <c r="NS34" s="34" t="str">
        <f>IF(ISERROR(VLOOKUP(NS$3,[2]分国家汇总!$A:$AW,$A34,FALSE)),"",VLOOKUP(NS$3,[2]分国家汇总!$A:$AW,$A34,FALSE))</f>
        <v/>
      </c>
      <c r="NT34" s="34" t="str">
        <f>IF(ISERROR(VLOOKUP(NT$3,[2]分国家汇总!$A:$AW,$A34,FALSE)),"",VLOOKUP(NT$3,[2]分国家汇总!$A:$AW,$A34,FALSE))</f>
        <v/>
      </c>
      <c r="NU34" s="34" t="str">
        <f>IF(ISERROR(VLOOKUP(NU$3,[2]分国家汇总!$A:$AW,$A34,FALSE)),"",VLOOKUP(NU$3,[2]分国家汇总!$A:$AW,$A34,FALSE))</f>
        <v/>
      </c>
      <c r="NV34" s="34" t="str">
        <f>IF(ISERROR(VLOOKUP(NV$3,[2]分国家汇总!$A:$AW,$A34,FALSE)),"",VLOOKUP(NV$3,[2]分国家汇总!$A:$AW,$A34,FALSE))</f>
        <v/>
      </c>
      <c r="NW34" s="34" t="str">
        <f>IF(ISERROR(VLOOKUP(NW$3,[2]分国家汇总!$A:$AW,$A34,FALSE)),"",VLOOKUP(NW$3,[2]分国家汇总!$A:$AW,$A34,FALSE))</f>
        <v/>
      </c>
      <c r="NX34" s="34" t="str">
        <f>IF(ISERROR(VLOOKUP(NX$3,[2]分国家汇总!$A:$AW,$A34,FALSE)),"",VLOOKUP(NX$3,[2]分国家汇总!$A:$AW,$A34,FALSE))</f>
        <v/>
      </c>
      <c r="NY34" s="34" t="str">
        <f>IF(ISERROR(VLOOKUP(NY$3,[2]分国家汇总!$A:$AW,$A34,FALSE)),"",VLOOKUP(NY$3,[2]分国家汇总!$A:$AW,$A34,FALSE))</f>
        <v/>
      </c>
      <c r="NZ34" s="34" t="str">
        <f>IF(ISERROR(VLOOKUP(NZ$3,[2]分国家汇总!$A:$AW,$A34,FALSE)),"",VLOOKUP(NZ$3,[2]分国家汇总!$A:$AW,$A34,FALSE))</f>
        <v/>
      </c>
      <c r="OA34" s="34" t="str">
        <f>IF(ISERROR(VLOOKUP(OA$3,[2]分国家汇总!$A:$AW,$A34,FALSE)),"",VLOOKUP(OA$3,[2]分国家汇总!$A:$AW,$A34,FALSE))</f>
        <v/>
      </c>
      <c r="OB34" s="34" t="str">
        <f>IF(ISERROR(VLOOKUP(OB$3,[2]分国家汇总!$A:$AW,$A34,FALSE)),"",VLOOKUP(OB$3,[2]分国家汇总!$A:$AW,$A34,FALSE))</f>
        <v/>
      </c>
      <c r="OC34" s="34" t="str">
        <f>IF(ISERROR(VLOOKUP(OC$3,[2]分国家汇总!$A:$AW,$A34,FALSE)),"",VLOOKUP(OC$3,[2]分国家汇总!$A:$AW,$A34,FALSE))</f>
        <v/>
      </c>
      <c r="OD34" s="34" t="str">
        <f>IF(ISERROR(VLOOKUP(OD$3,[2]分国家汇总!$A:$AW,$A34,FALSE)),"",VLOOKUP(OD$3,[2]分国家汇总!$A:$AW,$A34,FALSE))</f>
        <v/>
      </c>
      <c r="OE34" s="34" t="str">
        <f>IF(ISERROR(VLOOKUP(OE$3,[2]分国家汇总!$A:$AW,$A34,FALSE)),"",VLOOKUP(OE$3,[2]分国家汇总!$A:$AW,$A34,FALSE))</f>
        <v/>
      </c>
      <c r="OF34" s="34" t="str">
        <f>IF(ISERROR(VLOOKUP(OF$3,[2]分国家汇总!$A:$AW,$A34,FALSE)),"",VLOOKUP(OF$3,[2]分国家汇总!$A:$AW,$A34,FALSE))</f>
        <v/>
      </c>
      <c r="OG34" s="34" t="str">
        <f>IF(ISERROR(VLOOKUP(OG$3,[2]分国家汇总!$A:$AW,$A34,FALSE)),"",VLOOKUP(OG$3,[2]分国家汇总!$A:$AW,$A34,FALSE))</f>
        <v/>
      </c>
      <c r="OH34" s="34" t="str">
        <f>IF(ISERROR(VLOOKUP(OH$3,[2]分国家汇总!$A:$AW,$A34,FALSE)),"",VLOOKUP(OH$3,[2]分国家汇总!$A:$AW,$A34,FALSE))</f>
        <v/>
      </c>
      <c r="OI34" s="34" t="str">
        <f>IF(ISERROR(VLOOKUP(OI$3,[2]分国家汇总!$A:$AW,$A34,FALSE)),"",VLOOKUP(OI$3,[2]分国家汇总!$A:$AW,$A34,FALSE))</f>
        <v/>
      </c>
      <c r="OJ34" s="34" t="str">
        <f>IF(ISERROR(VLOOKUP(OJ$3,[2]分国家汇总!$A:$AW,$A34,FALSE)),"",VLOOKUP(OJ$3,[2]分国家汇总!$A:$AW,$A34,FALSE))</f>
        <v/>
      </c>
      <c r="OK34" s="34" t="str">
        <f>IF(ISERROR(VLOOKUP(OK$3,[2]分国家汇总!$A:$AW,$A34,FALSE)),"",VLOOKUP(OK$3,[2]分国家汇总!$A:$AW,$A34,FALSE))</f>
        <v/>
      </c>
      <c r="OL34" s="34" t="str">
        <f>IF(ISERROR(VLOOKUP(OL$3,[2]分国家汇总!$A:$AW,$A34,FALSE)),"",VLOOKUP(OL$3,[2]分国家汇总!$A:$AW,$A34,FALSE))</f>
        <v/>
      </c>
      <c r="OM34" s="34" t="str">
        <f>IF(ISERROR(VLOOKUP(OM$3,[2]分国家汇总!$A:$AW,$A34,FALSE)),"",VLOOKUP(OM$3,[2]分国家汇总!$A:$AW,$A34,FALSE))</f>
        <v/>
      </c>
      <c r="ON34" s="34" t="str">
        <f>IF(ISERROR(VLOOKUP(ON$3,[2]分国家汇总!$A:$AW,$A34,FALSE)),"",VLOOKUP(ON$3,[2]分国家汇总!$A:$AW,$A34,FALSE))</f>
        <v/>
      </c>
      <c r="OO34" s="34" t="str">
        <f>IF(ISERROR(VLOOKUP(OO$3,[2]分国家汇总!$A:$AW,$A34,FALSE)),"",VLOOKUP(OO$3,[2]分国家汇总!$A:$AW,$A34,FALSE))</f>
        <v/>
      </c>
      <c r="OP34" s="34" t="str">
        <f>IF(ISERROR(VLOOKUP(OP$3,[2]分国家汇总!$A:$AW,$A34,FALSE)),"",VLOOKUP(OP$3,[2]分国家汇总!$A:$AW,$A34,FALSE))</f>
        <v/>
      </c>
      <c r="OQ34" s="34" t="str">
        <f>IF(ISERROR(VLOOKUP(OQ$3,[2]分国家汇总!$A:$AW,$A34,FALSE)),"",VLOOKUP(OQ$3,[2]分国家汇总!$A:$AW,$A34,FALSE))</f>
        <v/>
      </c>
      <c r="OR34" s="34" t="str">
        <f>IF(ISERROR(VLOOKUP(OR$3,[2]分国家汇总!$A:$AW,$A34,FALSE)),"",VLOOKUP(OR$3,[2]分国家汇总!$A:$AW,$A34,FALSE))</f>
        <v/>
      </c>
      <c r="OS34" s="34" t="str">
        <f>IF(ISERROR(VLOOKUP(OS$3,[2]分国家汇总!$A:$AW,$A34,FALSE)),"",VLOOKUP(OS$3,[2]分国家汇总!$A:$AW,$A34,FALSE))</f>
        <v/>
      </c>
      <c r="OT34" s="34" t="str">
        <f>IF(ISERROR(VLOOKUP(OT$3,[2]分国家汇总!$A:$AW,$A34,FALSE)),"",VLOOKUP(OT$3,[2]分国家汇总!$A:$AW,$A34,FALSE))</f>
        <v/>
      </c>
      <c r="OU34" s="34" t="str">
        <f>IF(ISERROR(VLOOKUP(OU$3,[2]分国家汇总!$A:$AW,$A34,FALSE)),"",VLOOKUP(OU$3,[2]分国家汇总!$A:$AW,$A34,FALSE))</f>
        <v/>
      </c>
      <c r="OV34" s="34" t="str">
        <f>IF(ISERROR(VLOOKUP(OV$3,[2]分国家汇总!$A:$AW,$A34,FALSE)),"",VLOOKUP(OV$3,[2]分国家汇总!$A:$AW,$A34,FALSE))</f>
        <v/>
      </c>
      <c r="OW34" s="34" t="str">
        <f>IF(ISERROR(VLOOKUP(OW$3,[2]分国家汇总!$A:$AW,$A34,FALSE)),"",VLOOKUP(OW$3,[2]分国家汇总!$A:$AW,$A34,FALSE))</f>
        <v/>
      </c>
      <c r="OX34" s="34" t="str">
        <f>IF(ISERROR(VLOOKUP(OX$3,[2]分国家汇总!$A:$AW,$A34,FALSE)),"",VLOOKUP(OX$3,[2]分国家汇总!$A:$AW,$A34,FALSE))</f>
        <v/>
      </c>
      <c r="OY34" s="34" t="str">
        <f>IF(ISERROR(VLOOKUP(OY$3,[2]分国家汇总!$A:$AW,$A34,FALSE)),"",VLOOKUP(OY$3,[2]分国家汇总!$A:$AW,$A34,FALSE))</f>
        <v/>
      </c>
      <c r="OZ34" s="34" t="str">
        <f>IF(ISERROR(VLOOKUP(OZ$3,[2]分国家汇总!$A:$AW,$A34,FALSE)),"",VLOOKUP(OZ$3,[2]分国家汇总!$A:$AW,$A34,FALSE))</f>
        <v/>
      </c>
      <c r="PA34" s="34" t="str">
        <f>IF(ISERROR(VLOOKUP(PA$3,[2]分国家汇总!$A:$AW,$A34,FALSE)),"",VLOOKUP(PA$3,[2]分国家汇总!$A:$AW,$A34,FALSE))</f>
        <v/>
      </c>
      <c r="PB34" s="34" t="str">
        <f>IF(ISERROR(VLOOKUP(PB$3,[2]分国家汇总!$A:$AW,$A34,FALSE)),"",VLOOKUP(PB$3,[2]分国家汇总!$A:$AW,$A34,FALSE))</f>
        <v/>
      </c>
      <c r="PC34" s="34" t="str">
        <f>IF(ISERROR(VLOOKUP(PC$3,[2]分国家汇总!$A:$AW,$A34,FALSE)),"",VLOOKUP(PC$3,[2]分国家汇总!$A:$AW,$A34,FALSE))</f>
        <v/>
      </c>
      <c r="PD34" s="34" t="str">
        <f>IF(ISERROR(VLOOKUP(PD$3,[2]分国家汇总!$A:$AW,$A34,FALSE)),"",VLOOKUP(PD$3,[2]分国家汇总!$A:$AW,$A34,FALSE))</f>
        <v/>
      </c>
      <c r="PE34" s="34" t="str">
        <f>IF(ISERROR(VLOOKUP(PE$3,[2]分国家汇总!$A:$AW,$A34,FALSE)),"",VLOOKUP(PE$3,[2]分国家汇总!$A:$AW,$A34,FALSE))</f>
        <v/>
      </c>
      <c r="PF34" s="34" t="str">
        <f>IF(ISERROR(VLOOKUP(PF$3,[2]分国家汇总!$A:$AW,$A34,FALSE)),"",VLOOKUP(PF$3,[2]分国家汇总!$A:$AW,$A34,FALSE))</f>
        <v/>
      </c>
      <c r="PG34" s="34">
        <f>IF(ISERROR(VLOOKUP(PG$3,[2]分国家汇总!$A:$AW,$A34,FALSE)),"",VLOOKUP(PG$3,[2]分国家汇总!$A:$AW,$A34,FALSE))</f>
        <v>134.797675</v>
      </c>
      <c r="PH34" s="34">
        <f>IF(ISERROR(VLOOKUP(PH$3,[2]分国家汇总!$A:$AW,$A34,FALSE)),"",VLOOKUP(PH$3,[2]分国家汇总!$A:$AW,$A34,FALSE))</f>
        <v>162.32213100000001</v>
      </c>
      <c r="PI34" s="34">
        <f>IF(ISERROR(VLOOKUP(PI$3,[2]分国家汇总!$A:$AW,$A34,FALSE)),"",VLOOKUP(PI$3,[2]分国家汇总!$A:$AW,$A34,FALSE))</f>
        <v>283.49763799999999</v>
      </c>
      <c r="PJ34" s="34">
        <f>IF(ISERROR(VLOOKUP(PJ$3,[2]分国家汇总!$A:$AW,$A34,FALSE)),"",VLOOKUP(PJ$3,[2]分国家汇总!$A:$AW,$A34,FALSE))</f>
        <v>181.36061599999999</v>
      </c>
      <c r="PK34" s="34">
        <f>IF(ISERROR(VLOOKUP(PK$3,[2]分国家汇总!$A:$AW,$A34,FALSE)),"",VLOOKUP(PK$3,[2]分国家汇总!$A:$AW,$A34,FALSE))</f>
        <v>364.19784299999998</v>
      </c>
      <c r="PL34" s="34">
        <f>IF(ISERROR(VLOOKUP(PL$3,[2]分国家汇总!$A:$AW,$A34,FALSE)),"",VLOOKUP(PL$3,[2]分国家汇总!$A:$AW,$A34,FALSE))</f>
        <v>35.694910999999998</v>
      </c>
      <c r="PM34" s="34">
        <f>IF(ISERROR(VLOOKUP(PM$3,[2]分国家汇总!$A:$AW,$A34,FALSE)),"",VLOOKUP(PM$3,[2]分国家汇总!$A:$AW,$A34,FALSE))</f>
        <v>95.594271000000006</v>
      </c>
      <c r="PN34" s="34">
        <f>IF(ISERROR(VLOOKUP(PN$3,[2]分国家汇总!$A:$AW,$A34,FALSE)),"",VLOOKUP(PN$3,[2]分国家汇总!$A:$AW,$A34,FALSE))</f>
        <v>131.12738300000001</v>
      </c>
      <c r="PO34" s="34">
        <f>IF(ISERROR(VLOOKUP(PO$3,[2]分国家汇总!$A:$AW,$A34,FALSE)),"",VLOOKUP(PO$3,[2]分国家汇总!$A:$AW,$A34,FALSE))</f>
        <v>200.90043</v>
      </c>
      <c r="PP34" s="34">
        <f>IF(ISERROR(VLOOKUP(PP$3,[2]分国家汇总!$A:$AW,$A34,FALSE)),"",VLOOKUP(PP$3,[2]分国家汇总!$A:$AW,$A34,FALSE))</f>
        <v>91.132476999999994</v>
      </c>
      <c r="PQ34" s="34">
        <f>IF(ISERROR(VLOOKUP(PQ$3,[2]分国家汇总!$A:$AW,$A34,FALSE)),"",VLOOKUP(PQ$3,[2]分国家汇总!$A:$AW,$A34,FALSE))</f>
        <v>143.754839</v>
      </c>
      <c r="PR34" s="34">
        <f>IF(ISERROR(VLOOKUP(PR$3,[2]分国家汇总!$A:$AW,$A34,FALSE)),"",VLOOKUP(PR$3,[2]分国家汇总!$A:$AW,$A34,FALSE))</f>
        <v>189.47872000000001</v>
      </c>
      <c r="PS34" s="34">
        <f>IF(ISERROR(VLOOKUP(PS$3,[2]分国家汇总!$A:$AW,$A34,FALSE)),"",VLOOKUP(PS$3,[2]分国家汇总!$A:$AW,$A34,FALSE))</f>
        <v>24.880265999999999</v>
      </c>
      <c r="PT34" s="34">
        <f>IF(ISERROR(VLOOKUP(PT$3,[2]分国家汇总!$A:$AW,$A34,FALSE)),"",VLOOKUP(PT$3,[2]分国家汇总!$A:$AW,$A34,FALSE))</f>
        <v>25.667335000000001</v>
      </c>
      <c r="PU34" s="34">
        <f>IF(ISERROR(VLOOKUP(PU$3,[2]分国家汇总!$A:$AW,$A34,FALSE)),"",VLOOKUP(PU$3,[2]分国家汇总!$A:$AW,$A34,FALSE))</f>
        <v>7.2202500000000001</v>
      </c>
      <c r="PV34" s="34">
        <f>IF(ISERROR(VLOOKUP(PV$3,[2]分国家汇总!$A:$AW,$A34,FALSE)),"",VLOOKUP(PV$3,[2]分国家汇总!$A:$AW,$A34,FALSE))</f>
        <v>-31.883046</v>
      </c>
      <c r="PW34" s="34">
        <f>IF(ISERROR(VLOOKUP(PW$3,[2]分国家汇总!$A:$AW,$A34,FALSE)),"",VLOOKUP(PW$3,[2]分国家汇总!$A:$AW,$A34,FALSE))</f>
        <v>147.004268</v>
      </c>
      <c r="PX34" s="34">
        <f>IF(ISERROR(VLOOKUP(PX$3,[2]分国家汇总!$A:$AW,$A34,FALSE)),"",VLOOKUP(PX$3,[2]分国家汇总!$A:$AW,$A34,FALSE))</f>
        <v>-36.063130999999998</v>
      </c>
      <c r="PY34" s="34">
        <f>IF(ISERROR(VLOOKUP(PY$3,[2]分国家汇总!$A:$AW,$A34,FALSE)),"",VLOOKUP(PY$3,[2]分国家汇总!$A:$AW,$A34,FALSE))</f>
        <v>-142.342894</v>
      </c>
      <c r="PZ34" s="34">
        <f>IF(ISERROR(VLOOKUP(PZ$3,[2]分国家汇总!$A:$AW,$A34,FALSE)),"",VLOOKUP(PZ$3,[2]分国家汇总!$A:$AW,$A34,FALSE))</f>
        <v>36.528312999999997</v>
      </c>
      <c r="QA34" s="34">
        <f>IF(ISERROR(VLOOKUP(QA$3,[2]分国家汇总!$A:$AW,$A34,FALSE)),"",VLOOKUP(QA$3,[2]分国家汇总!$A:$AW,$A34,FALSE))</f>
        <v>-58.919913999999999</v>
      </c>
      <c r="QB34" s="34">
        <f>IF(ISERROR(VLOOKUP(QB$3,[2]分国家汇总!$A:$AW,$A34,FALSE)),"",VLOOKUP(QB$3,[2]分国家汇总!$A:$AW,$A34,FALSE))</f>
        <v>8.0394970000000008</v>
      </c>
      <c r="QC34" s="34">
        <f>IF(ISERROR(VLOOKUP(QC$3,[2]分国家汇总!$A:$AW,$A34,FALSE)),"",VLOOKUP(QC$3,[2]分国家汇总!$A:$AW,$A34,FALSE))</f>
        <v>80.082524000000006</v>
      </c>
      <c r="QD34" s="34">
        <f>IF(ISERROR(VLOOKUP(QD$3,[2]分国家汇总!$A:$AW,$A34,FALSE)),"",VLOOKUP(QD$3,[2]分国家汇总!$A:$AW,$A34,FALSE))</f>
        <v>155.56873999999999</v>
      </c>
      <c r="QE34" s="34">
        <f>IF(ISERROR(VLOOKUP(QE$3,[2]分国家汇总!$A:$AW,$A34,FALSE)),"",VLOOKUP(QE$3,[2]分国家汇总!$A:$AW,$A34,FALSE))</f>
        <v>135.89529999999999</v>
      </c>
      <c r="QF34" s="34">
        <f>IF(ISERROR(VLOOKUP(QF$3,[2]分国家汇总!$A:$AW,$A34,FALSE)),"",VLOOKUP(QF$3,[2]分国家汇总!$A:$AW,$A34,FALSE))</f>
        <v>31.083328000000002</v>
      </c>
      <c r="QG34" s="34">
        <f>IF(ISERROR(VLOOKUP(QG$3,[2]分国家汇总!$A:$AW,$A34,FALSE)),"",VLOOKUP(QG$3,[2]分国家汇总!$A:$AW,$A34,FALSE))</f>
        <v>54.802788</v>
      </c>
      <c r="QH34" s="34">
        <f>IF(ISERROR(VLOOKUP(QH$3,[2]分国家汇总!$A:$AW,$A34,FALSE)),"",VLOOKUP(QH$3,[2]分国家汇总!$A:$AW,$A34,FALSE))</f>
        <v>171.92599100000001</v>
      </c>
      <c r="QI34" s="34">
        <f>IF(ISERROR(VLOOKUP(QI$3,[2]分国家汇总!$A:$AW,$A34,FALSE)),"",VLOOKUP(QI$3,[2]分国家汇总!$A:$AW,$A34,FALSE))</f>
        <v>103.81291899999999</v>
      </c>
      <c r="QJ34" s="34">
        <f>IF(ISERROR(VLOOKUP(QJ$3,[2]分国家汇总!$A:$AW,$A34,FALSE)),"",VLOOKUP(QJ$3,[2]分国家汇总!$A:$AW,$A34,FALSE))</f>
        <v>243.11873499999999</v>
      </c>
      <c r="QK34" s="34">
        <f>IF(ISERROR(VLOOKUP(QK$3,[2]分国家汇总!$A:$AW,$A34,FALSE)),"",VLOOKUP(QK$3,[2]分国家汇总!$A:$AW,$A34,FALSE))</f>
        <v>-210.30495199999999</v>
      </c>
      <c r="QL34" s="34">
        <f>IF(ISERROR(VLOOKUP(QL$3,[2]分国家汇总!$A:$AW,$A34,FALSE)),"",VLOOKUP(QL$3,[2]分国家汇总!$A:$AW,$A34,FALSE))</f>
        <v>-12.134277000000001</v>
      </c>
      <c r="QM34" s="34">
        <f>IF(ISERROR(VLOOKUP(QM$3,[2]分国家汇总!$A:$AW,$A34,FALSE)),"",VLOOKUP(QM$3,[2]分国家汇总!$A:$AW,$A34,FALSE))</f>
        <v>-16.254004999999999</v>
      </c>
      <c r="QN34" s="34">
        <f>IF(ISERROR(VLOOKUP(QN$3,[2]分国家汇总!$A:$AW,$A34,FALSE)),"",VLOOKUP(QN$3,[2]分国家汇总!$A:$AW,$A34,FALSE))</f>
        <v>-40.642057000000001</v>
      </c>
      <c r="QO34" s="34">
        <f>IF(ISERROR(VLOOKUP(QO$3,[2]分国家汇总!$A:$AW,$A34,FALSE)),"",VLOOKUP(QO$3,[2]分国家汇总!$A:$AW,$A34,FALSE))</f>
        <v>17.549014</v>
      </c>
      <c r="QP34" s="34">
        <f>IF(ISERROR(VLOOKUP(QP$3,[2]分国家汇总!$A:$AW,$A34,FALSE)),"",VLOOKUP(QP$3,[2]分国家汇总!$A:$AW,$A34,FALSE))</f>
        <v>-32.526791000000003</v>
      </c>
      <c r="QQ34" s="34">
        <f>IF(ISERROR(VLOOKUP(QQ$3,[2]分国家汇总!$A:$AW,$A34,FALSE)),"",VLOOKUP(QQ$3,[2]分国家汇总!$A:$AW,$A34,FALSE))</f>
        <v>92.078818999999996</v>
      </c>
      <c r="QR34" s="34">
        <f>IF(ISERROR(VLOOKUP(QR$3,[2]分国家汇总!$A:$AW,$A34,FALSE)),"",VLOOKUP(QR$3,[2]分国家汇总!$A:$AW,$A34,FALSE))</f>
        <v>64.822024999999996</v>
      </c>
      <c r="QS34" s="34">
        <f>IF(ISERROR(VLOOKUP(QS$3,[2]分国家汇总!$A:$AW,$A34,FALSE)),"",VLOOKUP(QS$3,[2]分国家汇总!$A:$AW,$A34,FALSE))</f>
        <v>21.74099</v>
      </c>
      <c r="QT34" s="34">
        <f>IF(ISERROR(VLOOKUP(QT$3,[2]分国家汇总!$A:$AW,$A34,FALSE)),"",VLOOKUP(QT$3,[2]分国家汇总!$A:$AW,$A34,FALSE))</f>
        <v>-32.975006999999998</v>
      </c>
      <c r="QU34" s="34">
        <f>IF(ISERROR(VLOOKUP(QU$3,[2]分国家汇总!$A:$AW,$A34,FALSE)),"",VLOOKUP(QU$3,[2]分国家汇总!$A:$AW,$A34,FALSE))</f>
        <v>-16.924499999999998</v>
      </c>
      <c r="QV34" s="34">
        <f>IF(ISERROR(VLOOKUP(QV$3,[2]分国家汇总!$A:$AW,$A34,FALSE)),"",VLOOKUP(QV$3,[2]分国家汇总!$A:$AW,$A34,FALSE))</f>
        <v>5.6131830000000003</v>
      </c>
      <c r="QW34" s="34">
        <f>IF(ISERROR(VLOOKUP(QW$3,[2]分国家汇总!$A:$AW,$A34,FALSE)),"",VLOOKUP(QW$3,[2]分国家汇总!$A:$AW,$A34,FALSE))</f>
        <v>156.03992500000001</v>
      </c>
      <c r="QX34" s="34">
        <f>IF(ISERROR(VLOOKUP(QX$3,[2]分国家汇总!$A:$AW,$A34,FALSE)),"",VLOOKUP(QX$3,[2]分国家汇总!$A:$AW,$A34,FALSE))</f>
        <v>114.111842</v>
      </c>
      <c r="QY34" s="34">
        <f>IF(ISERROR(VLOOKUP(QY$3,[2]分国家汇总!$A:$AW,$A34,FALSE)),"",VLOOKUP(QY$3,[2]分国家汇总!$A:$AW,$A34,FALSE))</f>
        <v>-5.9600059999999999</v>
      </c>
      <c r="QZ34" s="34">
        <f>IF(ISERROR(VLOOKUP(QZ$3,[2]分国家汇总!$A:$AW,$A34,FALSE)),"",VLOOKUP(QZ$3,[2]分国家汇总!$A:$AW,$A34,FALSE))</f>
        <v>-49.732653999999997</v>
      </c>
      <c r="RA34" s="34">
        <f>IF(ISERROR(VLOOKUP(RA$3,[2]分国家汇总!$A:$AW,$A34,FALSE)),"",VLOOKUP(RA$3,[2]分国家汇总!$A:$AW,$A34,FALSE))</f>
        <v>-52.528311000000002</v>
      </c>
      <c r="RB34" s="34">
        <f>IF(ISERROR(VLOOKUP(RB$3,[2]分国家汇总!$A:$AW,$A34,FALSE)),"",VLOOKUP(RB$3,[2]分国家汇总!$A:$AW,$A34,FALSE))</f>
        <v>-19.297190000000001</v>
      </c>
      <c r="RC34" s="34">
        <f>IF(ISERROR(VLOOKUP(RC$3,[2]分国家汇总!$A:$AW,$A34,FALSE)),"",VLOOKUP(RC$3,[2]分国家汇总!$A:$AW,$A34,FALSE))</f>
        <v>-9.7889630000000007</v>
      </c>
      <c r="RD34" s="34">
        <f>IF(ISERROR(VLOOKUP(RD$3,[2]分国家汇总!$A:$AW,$A34,FALSE)),"",VLOOKUP(RD$3,[2]分国家汇总!$A:$AW,$A34,FALSE))</f>
        <v>193.107032</v>
      </c>
      <c r="RE34" s="34">
        <f>IF(ISERROR(VLOOKUP(RE$3,[2]分国家汇总!$A:$AW,$A34,FALSE)),"",VLOOKUP(RE$3,[2]分国家汇总!$A:$AW,$A34,FALSE))</f>
        <v>71.901511999999997</v>
      </c>
      <c r="RF34" s="34">
        <f>IF(ISERROR(VLOOKUP(RF$3,[2]分国家汇总!$A:$AW,$A34,FALSE)),"",VLOOKUP(RF$3,[2]分国家汇总!$A:$AW,$A34,FALSE))</f>
        <v>64.654441000000006</v>
      </c>
      <c r="RG34" s="34">
        <f>IF(ISERROR(VLOOKUP(RG$3,[2]分国家汇总!$A:$AW,$A34,FALSE)),"",VLOOKUP(RG$3,[2]分国家汇总!$A:$AW,$A34,FALSE))</f>
        <v>159.90600599999999</v>
      </c>
      <c r="RH34" s="34">
        <f>IF(ISERROR(VLOOKUP(RH$3,[2]分国家汇总!$A:$AW,$A34,FALSE)),"",VLOOKUP(RH$3,[2]分国家汇总!$A:$AW,$A34,FALSE))</f>
        <v>203.75167400000001</v>
      </c>
      <c r="RI34" s="34">
        <f>IF(ISERROR(VLOOKUP(RI$3,[2]分国家汇总!$A:$AW,$A34,FALSE)),"",VLOOKUP(RI$3,[2]分国家汇总!$A:$AW,$A34,FALSE))</f>
        <v>232.52612400000001</v>
      </c>
      <c r="RJ34" s="34">
        <f>IF(ISERROR(VLOOKUP(RJ$3,[2]分国家汇总!$A:$AW,$A34,FALSE)),"",VLOOKUP(RJ$3,[2]分国家汇总!$A:$AW,$A34,FALSE))</f>
        <v>56.782321000000003</v>
      </c>
      <c r="RK34" s="34">
        <f>IF(ISERROR(VLOOKUP(RK$3,[2]分国家汇总!$A:$AW,$A34,FALSE)),"",VLOOKUP(RK$3,[2]分国家汇总!$A:$AW,$A34,FALSE))</f>
        <v>-105.376075</v>
      </c>
      <c r="RL34" s="34">
        <f>IF(ISERROR(VLOOKUP(RL$3,[2]分国家汇总!$A:$AW,$A34,FALSE)),"",VLOOKUP(RL$3,[2]分国家汇总!$A:$AW,$A34,FALSE))</f>
        <v>111.15283599999999</v>
      </c>
      <c r="RM34" s="34">
        <f>IF(ISERROR(VLOOKUP(RM$3,[2]分国家汇总!$A:$AW,$A34,FALSE)),"",VLOOKUP(RM$3,[2]分国家汇总!$A:$AW,$A34,FALSE))</f>
        <v>231.664885</v>
      </c>
      <c r="RN34" s="34">
        <f>IF(ISERROR(VLOOKUP(RN$3,[2]分国家汇总!$A:$AW,$A34,FALSE)),"",VLOOKUP(RN$3,[2]分国家汇总!$A:$AW,$A34,FALSE))</f>
        <v>53.896777</v>
      </c>
      <c r="RO34" s="34">
        <f>IF(ISERROR(VLOOKUP(RO$3,[2]分国家汇总!$A:$AW,$A34,FALSE)),"",VLOOKUP(RO$3,[2]分国家汇总!$A:$AW,$A34,FALSE))</f>
        <v>-433.10308900000001</v>
      </c>
      <c r="RP34" s="34">
        <f>IF(ISERROR(VLOOKUP(RP$3,[2]分国家汇总!$A:$AW,$A34,FALSE)),"",VLOOKUP(RP$3,[2]分国家汇总!$A:$AW,$A34,FALSE))</f>
        <v>-652.86553100000003</v>
      </c>
      <c r="RQ34" s="34">
        <f>IF(ISERROR(VLOOKUP(RQ$3,[2]分国家汇总!$A:$AW,$A34,FALSE)),"",VLOOKUP(RQ$3,[2]分国家汇总!$A:$AW,$A34,FALSE))</f>
        <v>-1294.465555</v>
      </c>
      <c r="RR34" s="34">
        <f>IF(ISERROR(VLOOKUP(RR$3,[2]分国家汇总!$A:$AW,$A34,FALSE)),"",VLOOKUP(RR$3,[2]分国家汇总!$A:$AW,$A34,FALSE))</f>
        <v>-1093.5444769999999</v>
      </c>
      <c r="RS34" s="34">
        <f>IF(ISERROR(VLOOKUP(RS$3,[2]分国家汇总!$A:$AW,$A34,FALSE)),"",VLOOKUP(RS$3,[2]分国家汇总!$A:$AW,$A34,FALSE))</f>
        <v>-134.83223000000001</v>
      </c>
      <c r="RT34" s="34">
        <f>IF(ISERROR(VLOOKUP(RT$3,[2]分国家汇总!$A:$AW,$A34,FALSE)),"",VLOOKUP(RT$3,[2]分国家汇总!$A:$AW,$A34,FALSE))</f>
        <v>-225.190166</v>
      </c>
      <c r="RU34" s="34">
        <f>IF(ISERROR(VLOOKUP(RU$3,[2]分国家汇总!$A:$AW,$A34,FALSE)),"",VLOOKUP(RU$3,[2]分国家汇总!$A:$AW,$A34,FALSE))</f>
        <v>85.136131000000006</v>
      </c>
      <c r="RV34" s="34">
        <f>IF(ISERROR(VLOOKUP(RV$3,[2]分国家汇总!$A:$AW,$A34,FALSE)),"",VLOOKUP(RV$3,[2]分国家汇总!$A:$AW,$A34,FALSE))</f>
        <v>-46.239193</v>
      </c>
      <c r="RW34" s="34">
        <f>IF(ISERROR(VLOOKUP(RW$3,[2]分国家汇总!$A:$AW,$A34,FALSE)),"",VLOOKUP(RW$3,[2]分国家汇总!$A:$AW,$A34,FALSE))</f>
        <v>-158.74418900000001</v>
      </c>
      <c r="RX34" s="34">
        <f>IF(ISERROR(VLOOKUP(RX$3,[2]分国家汇总!$A:$AW,$A34,FALSE)),"",VLOOKUP(RX$3,[2]分国家汇总!$A:$AW,$A34,FALSE))</f>
        <v>-61.527658000000002</v>
      </c>
      <c r="RY34" s="34">
        <f>IF(ISERROR(VLOOKUP(RY$3,[2]分国家汇总!$A:$AW,$A34,FALSE)),"",VLOOKUP(RY$3,[2]分国家汇总!$A:$AW,$A34,FALSE))</f>
        <v>27.332307</v>
      </c>
      <c r="RZ34" s="34">
        <f>IF(ISERROR(VLOOKUP(RZ$3,[2]分国家汇总!$A:$AW,$A34,FALSE)),"",VLOOKUP(RZ$3,[2]分国家汇总!$A:$AW,$A34,FALSE))</f>
        <v>-77.797927999999999</v>
      </c>
      <c r="SA34" s="34">
        <f>IF(ISERROR(VLOOKUP(SA$3,[2]分国家汇总!$A:$AW,$A34,FALSE)),"",VLOOKUP(SA$3,[2]分国家汇总!$A:$AW,$A34,FALSE))</f>
        <v>30.590575000000001</v>
      </c>
      <c r="SB34" s="34">
        <f>IF(ISERROR(VLOOKUP(SB$3,[2]分国家汇总!$A:$AW,$A34,FALSE)),"",VLOOKUP(SB$3,[2]分国家汇总!$A:$AW,$A34,FALSE))</f>
        <v>130.060452</v>
      </c>
      <c r="SC34" s="34">
        <f>IF(ISERROR(VLOOKUP(SC$3,[2]分国家汇总!$A:$AW,$A34,FALSE)),"",VLOOKUP(SC$3,[2]分国家汇总!$A:$AW,$A34,FALSE))</f>
        <v>165.81208699999999</v>
      </c>
      <c r="SD34" s="34">
        <f>IF(ISERROR(VLOOKUP(SD$3,[2]分国家汇总!$A:$AW,$A34,FALSE)),"",VLOOKUP(SD$3,[2]分国家汇总!$A:$AW,$A34,FALSE))</f>
        <v>-10.871465000000001</v>
      </c>
      <c r="SE34" s="34">
        <f>IF(ISERROR(VLOOKUP(SE$3,[2]分国家汇总!$A:$AW,$A34,FALSE)),"",VLOOKUP(SE$3,[2]分国家汇总!$A:$AW,$A34,FALSE))</f>
        <v>21.158657999999999</v>
      </c>
      <c r="SF34" s="34">
        <f>IF(ISERROR(VLOOKUP(SF$3,[2]分国家汇总!$A:$AW,$A34,FALSE)),"",VLOOKUP(SF$3,[2]分国家汇总!$A:$AW,$A34,FALSE))</f>
        <v>-106.900205</v>
      </c>
      <c r="SG34" s="34">
        <f>IF(ISERROR(VLOOKUP(SG$3,[2]分国家汇总!$A:$AW,$A34,FALSE)),"",VLOOKUP(SG$3,[2]分国家汇总!$A:$AW,$A34,FALSE))</f>
        <v>79.807592</v>
      </c>
      <c r="SH34" s="34">
        <f>IF(ISERROR(VLOOKUP(SH$3,[2]分国家汇总!$A:$AW,$A34,FALSE)),"",VLOOKUP(SH$3,[2]分国家汇总!$A:$AW,$A34,FALSE))</f>
        <v>66.368759999999995</v>
      </c>
      <c r="SI34" s="34">
        <f>IF(ISERROR(VLOOKUP(SI$3,[2]分国家汇总!$A:$AW,$A34,FALSE)),"",VLOOKUP(SI$3,[2]分国家汇总!$A:$AW,$A34,FALSE))</f>
        <v>94.416730000000001</v>
      </c>
      <c r="SJ34" s="34">
        <f>IF(ISERROR(VLOOKUP(SJ$3,[2]分国家汇总!$A:$AW,$A34,FALSE)),"",VLOOKUP(SJ$3,[2]分国家汇总!$A:$AW,$A34,FALSE))</f>
        <v>30.581225</v>
      </c>
      <c r="SK34" s="34">
        <f>IF(ISERROR(VLOOKUP(SK$3,[2]分国家汇总!$A:$AW,$A34,FALSE)),"",VLOOKUP(SK$3,[2]分国家汇总!$A:$AW,$A34,FALSE))</f>
        <v>40.432071000000001</v>
      </c>
      <c r="SL34" s="34">
        <f>IF(ISERROR(VLOOKUP(SL$3,[2]分国家汇总!$A:$AW,$A34,FALSE)),"",VLOOKUP(SL$3,[2]分国家汇总!$A:$AW,$A34,FALSE))</f>
        <v>59.944437000000001</v>
      </c>
      <c r="SM34" s="34">
        <f>IF(ISERROR(VLOOKUP(SM$3,[2]分国家汇总!$A:$AW,$A34,FALSE)),"",VLOOKUP(SM$3,[2]分国家汇总!$A:$AW,$A34,FALSE))</f>
        <v>96.547312000000005</v>
      </c>
      <c r="SN34" s="34">
        <f>IF(ISERROR(VLOOKUP(SN$3,[2]分国家汇总!$A:$AW,$A34,FALSE)),"",VLOOKUP(SN$3,[2]分国家汇总!$A:$AW,$A34,FALSE))</f>
        <v>20.642869999999998</v>
      </c>
      <c r="SO34" s="34">
        <f>IF(ISERROR(VLOOKUP(SO$3,[2]分国家汇总!$A:$AW,$A34,FALSE)),"",VLOOKUP(SO$3,[2]分国家汇总!$A:$AW,$A34,FALSE))</f>
        <v>160.49276399999999</v>
      </c>
      <c r="SP34" s="34">
        <f>IF(ISERROR(VLOOKUP(SP$3,[2]分国家汇总!$A:$AW,$A34,FALSE)),"",VLOOKUP(SP$3,[2]分国家汇总!$A:$AW,$A34,FALSE))</f>
        <v>83.082627000000002</v>
      </c>
      <c r="SQ34" s="34">
        <f>IF(ISERROR(VLOOKUP(SQ$3,[2]分国家汇总!$A:$AW,$A34,FALSE)),"",VLOOKUP(SQ$3,[2]分国家汇总!$A:$AW,$A34,FALSE))</f>
        <v>33.780723000000002</v>
      </c>
      <c r="SR34" s="34">
        <f>IF(ISERROR(VLOOKUP(SR$3,[2]分国家汇总!$A:$AW,$A34,FALSE)),"",VLOOKUP(SR$3,[2]分国家汇总!$A:$AW,$A34,FALSE))</f>
        <v>-11.003909</v>
      </c>
      <c r="SS34" s="34">
        <f>IF(ISERROR(VLOOKUP(SS$3,[2]分国家汇总!$A:$AW,$A34,FALSE)),"",VLOOKUP(SS$3,[2]分国家汇总!$A:$AW,$A34,FALSE))</f>
        <v>-0.27918799999999999</v>
      </c>
      <c r="ST34" s="34">
        <f>IF(ISERROR(VLOOKUP(ST$3,[2]分国家汇总!$A:$AW,$A34,FALSE)),"",VLOOKUP(ST$3,[2]分国家汇总!$A:$AW,$A34,FALSE))</f>
        <v>136.211938</v>
      </c>
      <c r="SU34" s="34">
        <f>IF(ISERROR(VLOOKUP(SU$3,[2]分国家汇总!$A:$AW,$A34,FALSE)),"",VLOOKUP(SU$3,[2]分国家汇总!$A:$AW,$A34,FALSE))</f>
        <v>86.667862</v>
      </c>
      <c r="SV34" s="34">
        <f>IF(ISERROR(VLOOKUP(SV$3,[2]分国家汇总!$A:$AW,$A34,FALSE)),"",VLOOKUP(SV$3,[2]分国家汇总!$A:$AW,$A34,FALSE))</f>
        <v>62.474842000000002</v>
      </c>
      <c r="SW34" s="34">
        <f>IF(ISERROR(VLOOKUP(SW$3,[2]分国家汇总!$A:$AW,$A34,FALSE)),"",VLOOKUP(SW$3,[2]分国家汇总!$A:$AW,$A34,FALSE))</f>
        <v>39.176057</v>
      </c>
      <c r="SX34" s="34">
        <f>IF(ISERROR(VLOOKUP(SX$3,[2]分国家汇总!$A:$AW,$A34,FALSE)),"",VLOOKUP(SX$3,[2]分国家汇总!$A:$AW,$A34,FALSE))</f>
        <v>-6.8574919999999997</v>
      </c>
      <c r="SY34" s="34">
        <f>IF(ISERROR(VLOOKUP(SY$3,[2]分国家汇总!$A:$AW,$A34,FALSE)),"",VLOOKUP(SY$3,[2]分国家汇总!$A:$AW,$A34,FALSE))</f>
        <v>130.072565</v>
      </c>
      <c r="SZ34" s="34">
        <f>IF(ISERROR(VLOOKUP(SZ$3,[2]分国家汇总!$A:$AW,$A34,FALSE)),"",VLOOKUP(SZ$3,[2]分国家汇总!$A:$AW,$A34,FALSE))</f>
        <v>186.183199</v>
      </c>
      <c r="TA34" s="34">
        <f>IF(ISERROR(VLOOKUP(TA$3,[2]分国家汇总!$A:$AW,$A34,FALSE)),"",VLOOKUP(TA$3,[2]分国家汇总!$A:$AW,$A34,FALSE))</f>
        <v>182.070742</v>
      </c>
      <c r="TB34" s="34">
        <f>IF(ISERROR(VLOOKUP(TB$3,[2]分国家汇总!$A:$AW,$A34,FALSE)),"",VLOOKUP(TB$3,[2]分国家汇总!$A:$AW,$A34,FALSE))</f>
        <v>175.42246900000001</v>
      </c>
      <c r="TC34" s="34">
        <f>IF(ISERROR(VLOOKUP(TC$3,[2]分国家汇总!$A:$AW,$A34,FALSE)),"",VLOOKUP(TC$3,[2]分国家汇总!$A:$AW,$A34,FALSE))</f>
        <v>143.509264</v>
      </c>
      <c r="TD34" s="34">
        <f>IF(ISERROR(VLOOKUP(TD$3,[2]分国家汇总!$A:$AW,$A34,FALSE)),"",VLOOKUP(TD$3,[2]分国家汇总!$A:$AW,$A34,FALSE))</f>
        <v>156.50654599999999</v>
      </c>
      <c r="TE34" s="34">
        <f>IF(ISERROR(VLOOKUP(TE$3,[2]分国家汇总!$A:$AW,$A34,FALSE)),"",VLOOKUP(TE$3,[2]分国家汇总!$A:$AW,$A34,FALSE))</f>
        <v>144.08306200000001</v>
      </c>
      <c r="TF34" s="34">
        <f>IF(ISERROR(VLOOKUP(TF$3,[2]分国家汇总!$A:$AW,$A34,FALSE)),"",VLOOKUP(TF$3,[2]分国家汇总!$A:$AW,$A34,FALSE))</f>
        <v>57.769390000000001</v>
      </c>
      <c r="TG34" s="34">
        <f>IF(ISERROR(VLOOKUP(TG$3,[2]分国家汇总!$A:$AW,$A34,FALSE)),"",VLOOKUP(TG$3,[2]分国家汇总!$A:$AW,$A34,FALSE))</f>
        <v>116.89520899999999</v>
      </c>
    </row>
    <row r="35" spans="1:527" s="32" customFormat="1" ht="15" x14ac:dyDescent="0.2">
      <c r="A35" s="28">
        <f t="shared" si="363"/>
        <v>29</v>
      </c>
      <c r="B35" s="29"/>
      <c r="C35" s="30"/>
      <c r="D35" s="33" t="s">
        <v>65</v>
      </c>
      <c r="E35" s="34" t="e">
        <f>VLOOKUP(E$3,[2]分国家汇总!$A:$AW,$A35,FALSE)</f>
        <v>#N/A</v>
      </c>
      <c r="F35" s="34" t="e">
        <f>VLOOKUP(F$3,[2]分国家汇总!$A:$AW,$A35,FALSE)</f>
        <v>#N/A</v>
      </c>
      <c r="G35" s="34" t="e">
        <f>VLOOKUP(G$3,[2]分国家汇总!$A:$AW,$A35,FALSE)</f>
        <v>#N/A</v>
      </c>
      <c r="H35" s="34" t="e">
        <f>VLOOKUP(H$3,[2]分国家汇总!$A:$AW,$A35,FALSE)</f>
        <v>#N/A</v>
      </c>
      <c r="I35" s="34" t="e">
        <f>VLOOKUP(I$3,[2]分国家汇总!$A:$AW,$A35,FALSE)</f>
        <v>#N/A</v>
      </c>
      <c r="J35" s="34" t="e">
        <f>VLOOKUP(J$3,[2]分国家汇总!$A:$AW,$A35,FALSE)</f>
        <v>#N/A</v>
      </c>
      <c r="K35" s="34" t="e">
        <f>VLOOKUP(K$3,[2]分国家汇总!$A:$AW,$A35,FALSE)</f>
        <v>#N/A</v>
      </c>
      <c r="L35" s="34" t="e">
        <f>VLOOKUP(L$3,[2]分国家汇总!$A:$AW,$A35,FALSE)</f>
        <v>#N/A</v>
      </c>
      <c r="M35" s="34" t="e">
        <f>VLOOKUP(M$3,[2]分国家汇总!$A:$AW,$A35,FALSE)</f>
        <v>#N/A</v>
      </c>
      <c r="N35" s="34" t="e">
        <f>VLOOKUP(N$3,[2]分国家汇总!$A:$AW,$A35,FALSE)</f>
        <v>#N/A</v>
      </c>
      <c r="O35" s="34" t="e">
        <f>VLOOKUP(O$3,[2]分国家汇总!$A:$AW,$A35,FALSE)</f>
        <v>#N/A</v>
      </c>
      <c r="P35" s="34" t="e">
        <f>VLOOKUP(P$3,[2]分国家汇总!$A:$AW,$A35,FALSE)</f>
        <v>#N/A</v>
      </c>
      <c r="Q35" s="34" t="e">
        <f>VLOOKUP(Q$3,[2]分国家汇总!$A:$AW,$A35,FALSE)</f>
        <v>#N/A</v>
      </c>
      <c r="R35" s="34" t="e">
        <f>VLOOKUP(R$3,[2]分国家汇总!$A:$AW,$A35,FALSE)</f>
        <v>#N/A</v>
      </c>
      <c r="S35" s="34" t="e">
        <f>VLOOKUP(S$3,[2]分国家汇总!$A:$AW,$A35,FALSE)</f>
        <v>#N/A</v>
      </c>
      <c r="T35" s="34" t="e">
        <f>VLOOKUP(T$3,[2]分国家汇总!$A:$AW,$A35,FALSE)</f>
        <v>#N/A</v>
      </c>
      <c r="U35" s="34" t="e">
        <f>VLOOKUP(U$3,[2]分国家汇总!$A:$AW,$A35,FALSE)</f>
        <v>#N/A</v>
      </c>
      <c r="V35" s="34" t="e">
        <f>VLOOKUP(V$3,[2]分国家汇总!$A:$AW,$A35,FALSE)</f>
        <v>#N/A</v>
      </c>
      <c r="W35" s="34" t="e">
        <f>VLOOKUP(W$3,[2]分国家汇总!$A:$AW,$A35,FALSE)</f>
        <v>#N/A</v>
      </c>
      <c r="X35" s="34" t="e">
        <f>VLOOKUP(X$3,[2]分国家汇总!$A:$AW,$A35,FALSE)</f>
        <v>#N/A</v>
      </c>
      <c r="Y35" s="34" t="e">
        <f>VLOOKUP(Y$3,[2]分国家汇总!$A:$AW,$A35,FALSE)</f>
        <v>#N/A</v>
      </c>
      <c r="Z35" s="34" t="e">
        <f>VLOOKUP(Z$3,[2]分国家汇总!$A:$AW,$A35,FALSE)</f>
        <v>#N/A</v>
      </c>
      <c r="AA35" s="34" t="e">
        <f>VLOOKUP(AA$3,[2]分国家汇总!$A:$AW,$A35,FALSE)</f>
        <v>#N/A</v>
      </c>
      <c r="AB35" s="34" t="e">
        <f>VLOOKUP(AB$3,[2]分国家汇总!$A:$AW,$A35,FALSE)</f>
        <v>#N/A</v>
      </c>
      <c r="AC35" s="34" t="e">
        <f>VLOOKUP(AC$3,[2]分国家汇总!$A:$AW,$A35,FALSE)</f>
        <v>#N/A</v>
      </c>
      <c r="AD35" s="34" t="e">
        <f>VLOOKUP(AD$3,[2]分国家汇总!$A:$AW,$A35,FALSE)</f>
        <v>#N/A</v>
      </c>
      <c r="AE35" s="34" t="e">
        <f>VLOOKUP(AE$3,[2]分国家汇总!$A:$AW,$A35,FALSE)</f>
        <v>#N/A</v>
      </c>
      <c r="AF35" s="34" t="e">
        <f>VLOOKUP(AF$3,[2]分国家汇总!$A:$AW,$A35,FALSE)</f>
        <v>#N/A</v>
      </c>
      <c r="AG35" s="34" t="e">
        <f>VLOOKUP(AG$3,[2]分国家汇总!$A:$AW,$A35,FALSE)</f>
        <v>#N/A</v>
      </c>
      <c r="AH35" s="34" t="e">
        <f>VLOOKUP(AH$3,[2]分国家汇总!$A:$AW,$A35,FALSE)</f>
        <v>#N/A</v>
      </c>
      <c r="AI35" s="34" t="e">
        <f>VLOOKUP(AI$3,[2]分国家汇总!$A:$AW,$A35,FALSE)</f>
        <v>#N/A</v>
      </c>
      <c r="AJ35" s="34" t="e">
        <f>VLOOKUP(AJ$3,[2]分国家汇总!$A:$AW,$A35,FALSE)</f>
        <v>#N/A</v>
      </c>
      <c r="AK35" s="34" t="e">
        <f>VLOOKUP(AK$3,[2]分国家汇总!$A:$AW,$A35,FALSE)</f>
        <v>#N/A</v>
      </c>
      <c r="AL35" s="34" t="e">
        <f>VLOOKUP(AL$3,[2]分国家汇总!$A:$AW,$A35,FALSE)</f>
        <v>#N/A</v>
      </c>
      <c r="AM35" s="34" t="e">
        <f>VLOOKUP(AM$3,[2]分国家汇总!$A:$AW,$A35,FALSE)</f>
        <v>#N/A</v>
      </c>
      <c r="AN35" s="34" t="e">
        <f>VLOOKUP(AN$3,[2]分国家汇总!$A:$AW,$A35,FALSE)</f>
        <v>#N/A</v>
      </c>
      <c r="AO35" s="34" t="e">
        <f>VLOOKUP(AO$3,[2]分国家汇总!$A:$AW,$A35,FALSE)</f>
        <v>#N/A</v>
      </c>
      <c r="AP35" s="34" t="e">
        <f>VLOOKUP(AP$3,[2]分国家汇总!$A:$AW,$A35,FALSE)</f>
        <v>#N/A</v>
      </c>
      <c r="AQ35" s="34" t="e">
        <f>VLOOKUP(AQ$3,[2]分国家汇总!$A:$AW,$A35,FALSE)</f>
        <v>#N/A</v>
      </c>
      <c r="AR35" s="34" t="e">
        <f>VLOOKUP(AR$3,[2]分国家汇总!$A:$AW,$A35,FALSE)</f>
        <v>#N/A</v>
      </c>
      <c r="AS35" s="34" t="e">
        <f>VLOOKUP(AS$3,[2]分国家汇总!$A:$AW,$A35,FALSE)</f>
        <v>#N/A</v>
      </c>
      <c r="AT35" s="34" t="e">
        <f>VLOOKUP(AT$3,[2]分国家汇总!$A:$AW,$A35,FALSE)</f>
        <v>#N/A</v>
      </c>
      <c r="AU35" s="34" t="e">
        <f>VLOOKUP(AU$3,[2]分国家汇总!$A:$AW,$A35,FALSE)</f>
        <v>#N/A</v>
      </c>
      <c r="AV35" s="34" t="e">
        <f>VLOOKUP(AV$3,[2]分国家汇总!$A:$AW,$A35,FALSE)</f>
        <v>#N/A</v>
      </c>
      <c r="AW35" s="34" t="e">
        <f>VLOOKUP(AW$3,[2]分国家汇总!$A:$AW,$A35,FALSE)</f>
        <v>#N/A</v>
      </c>
      <c r="AX35" s="34" t="e">
        <f>VLOOKUP(AX$3,[2]分国家汇总!$A:$AW,$A35,FALSE)</f>
        <v>#N/A</v>
      </c>
      <c r="AY35" s="34" t="e">
        <f>VLOOKUP(AY$3,[2]分国家汇总!$A:$AW,$A35,FALSE)</f>
        <v>#N/A</v>
      </c>
      <c r="AZ35" s="34" t="e">
        <f>VLOOKUP(AZ$3,[2]分国家汇总!$A:$AW,$A35,FALSE)</f>
        <v>#N/A</v>
      </c>
      <c r="BA35" s="34" t="e">
        <f>VLOOKUP(BA$3,[2]分国家汇总!$A:$AW,$A35,FALSE)</f>
        <v>#N/A</v>
      </c>
      <c r="BB35" s="34" t="e">
        <f>VLOOKUP(BB$3,[2]分国家汇总!$A:$AW,$A35,FALSE)</f>
        <v>#N/A</v>
      </c>
      <c r="BC35" s="34" t="e">
        <f>VLOOKUP(BC$3,[2]分国家汇总!$A:$AW,$A35,FALSE)</f>
        <v>#N/A</v>
      </c>
      <c r="BD35" s="34" t="e">
        <f>VLOOKUP(BD$3,[2]分国家汇总!$A:$AW,$A35,FALSE)</f>
        <v>#N/A</v>
      </c>
      <c r="BE35" s="34" t="e">
        <f>VLOOKUP(BE$3,[2]分国家汇总!$A:$AW,$A35,FALSE)</f>
        <v>#N/A</v>
      </c>
      <c r="BF35" s="34" t="e">
        <f>VLOOKUP(BF$3,[2]分国家汇总!$A:$AW,$A35,FALSE)</f>
        <v>#N/A</v>
      </c>
      <c r="BG35" s="34" t="e">
        <f>VLOOKUP(BG$3,[2]分国家汇总!$A:$AW,$A35,FALSE)</f>
        <v>#N/A</v>
      </c>
      <c r="BH35" s="34" t="e">
        <f>VLOOKUP(BH$3,[2]分国家汇总!$A:$AW,$A35,FALSE)</f>
        <v>#N/A</v>
      </c>
      <c r="BI35" s="34" t="e">
        <f>VLOOKUP(BI$3,[2]分国家汇总!$A:$AW,$A35,FALSE)</f>
        <v>#N/A</v>
      </c>
      <c r="BJ35" s="34" t="e">
        <f>VLOOKUP(BJ$3,[2]分国家汇总!$A:$AW,$A35,FALSE)</f>
        <v>#N/A</v>
      </c>
      <c r="BK35" s="34" t="e">
        <f>VLOOKUP(BK$3,[2]分国家汇总!$A:$AW,$A35,FALSE)</f>
        <v>#N/A</v>
      </c>
      <c r="BL35" s="34" t="e">
        <f>VLOOKUP(BL$3,[2]分国家汇总!$A:$AW,$A35,FALSE)</f>
        <v>#N/A</v>
      </c>
      <c r="BM35" s="34" t="e">
        <f>VLOOKUP(BM$3,[2]分国家汇总!$A:$AW,$A35,FALSE)</f>
        <v>#N/A</v>
      </c>
      <c r="BN35" s="34" t="e">
        <f>VLOOKUP(BN$3,[2]分国家汇总!$A:$AW,$A35,FALSE)</f>
        <v>#N/A</v>
      </c>
      <c r="BO35" s="34" t="e">
        <f>VLOOKUP(BO$3,[2]分国家汇总!$A:$AW,$A35,FALSE)</f>
        <v>#N/A</v>
      </c>
      <c r="BP35" s="34" t="e">
        <f>VLOOKUP(BP$3,[2]分国家汇总!$A:$AW,$A35,FALSE)</f>
        <v>#N/A</v>
      </c>
      <c r="BQ35" s="34" t="e">
        <f>VLOOKUP(BQ$3,[2]分国家汇总!$A:$AW,$A35,FALSE)</f>
        <v>#N/A</v>
      </c>
      <c r="BR35" s="34" t="e">
        <f>VLOOKUP(BR$3,[2]分国家汇总!$A:$AW,$A35,FALSE)</f>
        <v>#N/A</v>
      </c>
      <c r="BS35" s="34" t="e">
        <f>VLOOKUP(BS$3,[2]分国家汇总!$A:$AW,$A35,FALSE)</f>
        <v>#N/A</v>
      </c>
      <c r="BT35" s="34" t="e">
        <f>VLOOKUP(BT$3,[2]分国家汇总!$A:$AW,$A35,FALSE)</f>
        <v>#N/A</v>
      </c>
      <c r="BU35" s="34" t="e">
        <f>VLOOKUP(BU$3,[2]分国家汇总!$A:$AW,$A35,FALSE)</f>
        <v>#N/A</v>
      </c>
      <c r="BV35" s="34" t="e">
        <f>VLOOKUP(BV$3,[2]分国家汇总!$A:$AW,$A35,FALSE)</f>
        <v>#N/A</v>
      </c>
      <c r="BW35" s="34" t="e">
        <f>VLOOKUP(BW$3,[2]分国家汇总!$A:$AW,$A35,FALSE)</f>
        <v>#N/A</v>
      </c>
      <c r="BX35" s="34" t="e">
        <f>VLOOKUP(BX$3,[2]分国家汇总!$A:$AW,$A35,FALSE)</f>
        <v>#N/A</v>
      </c>
      <c r="BY35" s="34" t="e">
        <f>VLOOKUP(BY$3,[2]分国家汇总!$A:$AW,$A35,FALSE)</f>
        <v>#N/A</v>
      </c>
      <c r="BZ35" s="34" t="e">
        <f>VLOOKUP(BZ$3,[2]分国家汇总!$A:$AW,$A35,FALSE)</f>
        <v>#N/A</v>
      </c>
      <c r="CA35" s="34" t="e">
        <f>VLOOKUP(CA$3,[2]分国家汇总!$A:$AW,$A35,FALSE)</f>
        <v>#N/A</v>
      </c>
      <c r="CB35" s="34" t="e">
        <f>VLOOKUP(CB$3,[2]分国家汇总!$A:$AW,$A35,FALSE)</f>
        <v>#N/A</v>
      </c>
      <c r="CC35" s="34" t="e">
        <f>VLOOKUP(CC$3,[2]分国家汇总!$A:$AW,$A35,FALSE)</f>
        <v>#N/A</v>
      </c>
      <c r="CD35" s="34" t="e">
        <f>VLOOKUP(CD$3,[2]分国家汇总!$A:$AW,$A35,FALSE)</f>
        <v>#N/A</v>
      </c>
      <c r="CE35" s="34" t="e">
        <f>VLOOKUP(CE$3,[2]分国家汇总!$A:$AW,$A35,FALSE)</f>
        <v>#N/A</v>
      </c>
      <c r="CF35" s="34" t="e">
        <f>VLOOKUP(CF$3,[2]分国家汇总!$A:$AW,$A35,FALSE)</f>
        <v>#N/A</v>
      </c>
      <c r="CG35" s="34" t="e">
        <f>VLOOKUP(CG$3,[2]分国家汇总!$A:$AW,$A35,FALSE)</f>
        <v>#N/A</v>
      </c>
      <c r="CH35" s="34" t="e">
        <f>VLOOKUP(CH$3,[2]分国家汇总!$A:$AW,$A35,FALSE)</f>
        <v>#N/A</v>
      </c>
      <c r="CI35" s="34" t="e">
        <f>VLOOKUP(CI$3,[2]分国家汇总!$A:$AW,$A35,FALSE)</f>
        <v>#N/A</v>
      </c>
      <c r="CJ35" s="34" t="e">
        <f>VLOOKUP(CJ$3,[2]分国家汇总!$A:$AW,$A35,FALSE)</f>
        <v>#N/A</v>
      </c>
      <c r="CK35" s="34" t="e">
        <f>VLOOKUP(CK$3,[2]分国家汇总!$A:$AW,$A35,FALSE)</f>
        <v>#N/A</v>
      </c>
      <c r="CL35" s="34" t="e">
        <f>VLOOKUP(CL$3,[2]分国家汇总!$A:$AW,$A35,FALSE)</f>
        <v>#N/A</v>
      </c>
      <c r="CM35" s="34" t="e">
        <f>VLOOKUP(CM$3,[2]分国家汇总!$A:$AW,$A35,FALSE)</f>
        <v>#N/A</v>
      </c>
      <c r="CN35" s="34" t="e">
        <f>VLOOKUP(CN$3,[2]分国家汇总!$A:$AW,$A35,FALSE)</f>
        <v>#N/A</v>
      </c>
      <c r="CO35" s="34" t="e">
        <f>VLOOKUP(CO$3,[2]分国家汇总!$A:$AW,$A35,FALSE)</f>
        <v>#N/A</v>
      </c>
      <c r="CP35" s="34" t="e">
        <f>VLOOKUP(CP$3,[2]分国家汇总!$A:$AW,$A35,FALSE)</f>
        <v>#N/A</v>
      </c>
      <c r="CQ35" s="34" t="e">
        <f>VLOOKUP(CQ$3,[2]分国家汇总!$A:$AW,$A35,FALSE)</f>
        <v>#N/A</v>
      </c>
      <c r="CR35" s="34" t="e">
        <f>VLOOKUP(CR$3,[2]分国家汇总!$A:$AW,$A35,FALSE)</f>
        <v>#N/A</v>
      </c>
      <c r="CS35" s="34" t="e">
        <f>VLOOKUP(CS$3,[2]分国家汇总!$A:$AW,$A35,FALSE)</f>
        <v>#N/A</v>
      </c>
      <c r="CT35" s="34" t="e">
        <f>VLOOKUP(CT$3,[2]分国家汇总!$A:$AW,$A35,FALSE)</f>
        <v>#N/A</v>
      </c>
      <c r="CU35" s="34" t="e">
        <f>VLOOKUP(CU$3,[2]分国家汇总!$A:$AW,$A35,FALSE)</f>
        <v>#N/A</v>
      </c>
      <c r="CV35" s="34" t="e">
        <f>VLOOKUP(CV$3,[2]分国家汇总!$A:$AW,$A35,FALSE)</f>
        <v>#N/A</v>
      </c>
      <c r="CW35" s="34" t="e">
        <f>VLOOKUP(CW$3,[2]分国家汇总!$A:$AW,$A35,FALSE)</f>
        <v>#N/A</v>
      </c>
      <c r="CX35" s="34" t="e">
        <f>VLOOKUP(CX$3,[2]分国家汇总!$A:$AW,$A35,FALSE)</f>
        <v>#N/A</v>
      </c>
      <c r="CY35" s="34" t="e">
        <f>VLOOKUP(CY$3,[2]分国家汇总!$A:$AW,$A35,FALSE)</f>
        <v>#N/A</v>
      </c>
      <c r="CZ35" s="34" t="e">
        <f>VLOOKUP(CZ$3,[2]分国家汇总!$A:$AW,$A35,FALSE)</f>
        <v>#N/A</v>
      </c>
      <c r="DA35" s="34" t="e">
        <f>VLOOKUP(DA$3,[2]分国家汇总!$A:$AW,$A35,FALSE)</f>
        <v>#N/A</v>
      </c>
      <c r="DB35" s="34" t="e">
        <f>VLOOKUP(DB$3,[2]分国家汇总!$A:$AW,$A35,FALSE)</f>
        <v>#N/A</v>
      </c>
      <c r="DC35" s="34" t="e">
        <f>VLOOKUP(DC$3,[2]分国家汇总!$A:$AW,$A35,FALSE)</f>
        <v>#N/A</v>
      </c>
      <c r="DD35" s="34" t="e">
        <f>VLOOKUP(DD$3,[2]分国家汇总!$A:$AW,$A35,FALSE)</f>
        <v>#N/A</v>
      </c>
      <c r="DE35" s="34" t="e">
        <f>VLOOKUP(DE$3,[2]分国家汇总!$A:$AW,$A35,FALSE)</f>
        <v>#N/A</v>
      </c>
      <c r="DF35" s="34" t="e">
        <f>VLOOKUP(DF$3,[2]分国家汇总!$A:$AW,$A35,FALSE)</f>
        <v>#N/A</v>
      </c>
      <c r="DG35" s="34" t="e">
        <f>VLOOKUP(DG$3,[2]分国家汇总!$A:$AW,$A35,FALSE)</f>
        <v>#N/A</v>
      </c>
      <c r="DH35" s="34" t="e">
        <f>VLOOKUP(DH$3,[2]分国家汇总!$A:$AW,$A35,FALSE)</f>
        <v>#N/A</v>
      </c>
      <c r="DI35" s="34" t="e">
        <f>VLOOKUP(DI$3,[2]分国家汇总!$A:$AW,$A35,FALSE)</f>
        <v>#N/A</v>
      </c>
      <c r="DJ35" s="34" t="e">
        <f>VLOOKUP(DJ$3,[2]分国家汇总!$A:$AW,$A35,FALSE)</f>
        <v>#N/A</v>
      </c>
      <c r="DK35" s="34" t="e">
        <f>VLOOKUP(DK$3,[2]分国家汇总!$A:$AW,$A35,FALSE)</f>
        <v>#N/A</v>
      </c>
      <c r="DL35" s="34" t="e">
        <f>VLOOKUP(DL$3,[2]分国家汇总!$A:$AW,$A35,FALSE)</f>
        <v>#N/A</v>
      </c>
      <c r="DM35" s="34" t="e">
        <f>VLOOKUP(DM$3,[2]分国家汇总!$A:$AW,$A35,FALSE)</f>
        <v>#N/A</v>
      </c>
      <c r="DN35" s="34" t="e">
        <f>VLOOKUP(DN$3,[2]分国家汇总!$A:$AW,$A35,FALSE)</f>
        <v>#N/A</v>
      </c>
      <c r="DO35" s="34" t="e">
        <f>VLOOKUP(DO$3,[2]分国家汇总!$A:$AW,$A35,FALSE)</f>
        <v>#N/A</v>
      </c>
      <c r="DP35" s="34" t="e">
        <f>VLOOKUP(DP$3,[2]分国家汇总!$A:$AW,$A35,FALSE)</f>
        <v>#N/A</v>
      </c>
      <c r="DQ35" s="34" t="e">
        <f>VLOOKUP(DQ$3,[2]分国家汇总!$A:$AW,$A35,FALSE)</f>
        <v>#N/A</v>
      </c>
      <c r="DR35" s="34" t="e">
        <f>VLOOKUP(DR$3,[2]分国家汇总!$A:$AW,$A35,FALSE)</f>
        <v>#N/A</v>
      </c>
      <c r="DS35" s="34" t="e">
        <f>VLOOKUP(DS$3,[2]分国家汇总!$A:$AW,$A35,FALSE)</f>
        <v>#N/A</v>
      </c>
      <c r="DT35" s="34" t="e">
        <f>VLOOKUP(DT$3,[2]分国家汇总!$A:$AW,$A35,FALSE)</f>
        <v>#N/A</v>
      </c>
      <c r="DU35" s="34" t="e">
        <f>VLOOKUP(DU$3,[2]分国家汇总!$A:$AW,$A35,FALSE)</f>
        <v>#N/A</v>
      </c>
      <c r="DV35" s="34" t="e">
        <f>VLOOKUP(DV$3,[2]分国家汇总!$A:$AW,$A35,FALSE)</f>
        <v>#N/A</v>
      </c>
      <c r="DW35" s="34" t="e">
        <f>VLOOKUP(DW$3,[2]分国家汇总!$A:$AW,$A35,FALSE)</f>
        <v>#N/A</v>
      </c>
      <c r="DX35" s="34" t="e">
        <f>VLOOKUP(DX$3,[2]分国家汇总!$A:$AW,$A35,FALSE)</f>
        <v>#N/A</v>
      </c>
      <c r="DY35" s="34" t="e">
        <f>VLOOKUP(DY$3,[2]分国家汇总!$A:$AW,$A35,FALSE)</f>
        <v>#N/A</v>
      </c>
      <c r="DZ35" s="34" t="e">
        <f>VLOOKUP(DZ$3,[2]分国家汇总!$A:$AW,$A35,FALSE)</f>
        <v>#N/A</v>
      </c>
      <c r="EA35" s="34" t="e">
        <f>VLOOKUP(EA$3,[2]分国家汇总!$A:$AW,$A35,FALSE)</f>
        <v>#N/A</v>
      </c>
      <c r="EB35" s="34" t="e">
        <f>VLOOKUP(EB$3,[2]分国家汇总!$A:$AW,$A35,FALSE)</f>
        <v>#N/A</v>
      </c>
      <c r="EC35" s="34" t="e">
        <f>VLOOKUP(EC$3,[2]分国家汇总!$A:$AW,$A35,FALSE)</f>
        <v>#N/A</v>
      </c>
      <c r="ED35" s="34" t="e">
        <f>VLOOKUP(ED$3,[2]分国家汇总!$A:$AW,$A35,FALSE)</f>
        <v>#N/A</v>
      </c>
      <c r="EE35" s="34" t="e">
        <f>VLOOKUP(EE$3,[2]分国家汇总!$A:$AW,$A35,FALSE)</f>
        <v>#N/A</v>
      </c>
      <c r="EF35" s="34" t="e">
        <f>VLOOKUP(EF$3,[2]分国家汇总!$A:$AW,$A35,FALSE)</f>
        <v>#N/A</v>
      </c>
      <c r="EG35" s="34" t="e">
        <f>VLOOKUP(EG$3,[2]分国家汇总!$A:$AW,$A35,FALSE)</f>
        <v>#N/A</v>
      </c>
      <c r="EH35" s="34" t="e">
        <f>VLOOKUP(EH$3,[2]分国家汇总!$A:$AW,$A35,FALSE)</f>
        <v>#N/A</v>
      </c>
      <c r="EI35" s="34" t="e">
        <f>VLOOKUP(EI$3,[2]分国家汇总!$A:$AW,$A35,FALSE)</f>
        <v>#N/A</v>
      </c>
      <c r="EJ35" s="34" t="e">
        <f>VLOOKUP(EJ$3,[2]分国家汇总!$A:$AW,$A35,FALSE)</f>
        <v>#N/A</v>
      </c>
      <c r="EK35" s="34" t="e">
        <f>VLOOKUP(EK$3,[2]分国家汇总!$A:$AW,$A35,FALSE)</f>
        <v>#N/A</v>
      </c>
      <c r="EL35" s="34" t="e">
        <f>VLOOKUP(EL$3,[2]分国家汇总!$A:$AW,$A35,FALSE)</f>
        <v>#N/A</v>
      </c>
      <c r="EM35" s="34" t="e">
        <f>VLOOKUP(EM$3,[2]分国家汇总!$A:$AW,$A35,FALSE)</f>
        <v>#N/A</v>
      </c>
      <c r="EN35" s="34" t="e">
        <f>VLOOKUP(EN$3,[2]分国家汇总!$A:$AW,$A35,FALSE)</f>
        <v>#N/A</v>
      </c>
      <c r="EO35" s="34" t="e">
        <f>VLOOKUP(EO$3,[2]分国家汇总!$A:$AW,$A35,FALSE)</f>
        <v>#N/A</v>
      </c>
      <c r="EP35" s="34" t="e">
        <f>VLOOKUP(EP$3,[2]分国家汇总!$A:$AW,$A35,FALSE)</f>
        <v>#N/A</v>
      </c>
      <c r="EQ35" s="34" t="e">
        <f>VLOOKUP(EQ$3,[2]分国家汇总!$A:$AW,$A35,FALSE)</f>
        <v>#N/A</v>
      </c>
      <c r="ER35" s="34" t="e">
        <f>VLOOKUP(ER$3,[2]分国家汇总!$A:$AW,$A35,FALSE)</f>
        <v>#N/A</v>
      </c>
      <c r="ES35" s="34" t="e">
        <f>VLOOKUP(ES$3,[2]分国家汇总!$A:$AW,$A35,FALSE)</f>
        <v>#N/A</v>
      </c>
      <c r="ET35" s="34" t="e">
        <f>VLOOKUP(ET$3,[2]分国家汇总!$A:$AW,$A35,FALSE)</f>
        <v>#N/A</v>
      </c>
      <c r="EU35" s="34" t="e">
        <f>VLOOKUP(EU$3,[2]分国家汇总!$A:$AW,$A35,FALSE)</f>
        <v>#N/A</v>
      </c>
      <c r="EV35" s="34" t="e">
        <f>VLOOKUP(EV$3,[2]分国家汇总!$A:$AW,$A35,FALSE)</f>
        <v>#N/A</v>
      </c>
      <c r="EW35" s="34" t="e">
        <f>VLOOKUP(EW$3,[2]分国家汇总!$A:$AW,$A35,FALSE)</f>
        <v>#N/A</v>
      </c>
      <c r="EX35" s="34" t="e">
        <f>VLOOKUP(EX$3,[2]分国家汇总!$A:$AW,$A35,FALSE)</f>
        <v>#N/A</v>
      </c>
      <c r="EY35" s="34" t="e">
        <f>VLOOKUP(EY$3,[2]分国家汇总!$A:$AW,$A35,FALSE)</f>
        <v>#N/A</v>
      </c>
      <c r="EZ35" s="34" t="e">
        <f>VLOOKUP(EZ$3,[2]分国家汇总!$A:$AW,$A35,FALSE)</f>
        <v>#N/A</v>
      </c>
      <c r="FA35" s="34" t="e">
        <f>VLOOKUP(FA$3,[2]分国家汇总!$A:$AW,$A35,FALSE)</f>
        <v>#N/A</v>
      </c>
      <c r="FB35" s="34" t="e">
        <f>VLOOKUP(FB$3,[2]分国家汇总!$A:$AW,$A35,FALSE)</f>
        <v>#N/A</v>
      </c>
      <c r="FC35" s="34" t="e">
        <f>VLOOKUP(FC$3,[2]分国家汇总!$A:$AW,$A35,FALSE)</f>
        <v>#N/A</v>
      </c>
      <c r="FD35" s="34" t="e">
        <f>VLOOKUP(FD$3,[2]分国家汇总!$A:$AW,$A35,FALSE)</f>
        <v>#N/A</v>
      </c>
      <c r="FE35" s="34" t="e">
        <f>VLOOKUP(FE$3,[2]分国家汇总!$A:$AW,$A35,FALSE)</f>
        <v>#N/A</v>
      </c>
      <c r="FF35" s="34" t="e">
        <f>VLOOKUP(FF$3,[2]分国家汇总!$A:$AW,$A35,FALSE)</f>
        <v>#N/A</v>
      </c>
      <c r="FG35" s="34" t="e">
        <f>VLOOKUP(FG$3,[2]分国家汇总!$A:$AW,$A35,FALSE)</f>
        <v>#N/A</v>
      </c>
      <c r="FH35" s="34" t="e">
        <f>VLOOKUP(FH$3,[2]分国家汇总!$A:$AW,$A35,FALSE)</f>
        <v>#N/A</v>
      </c>
      <c r="FI35" s="34" t="e">
        <f>VLOOKUP(FI$3,[2]分国家汇总!$A:$AW,$A35,FALSE)</f>
        <v>#N/A</v>
      </c>
      <c r="FJ35" s="34" t="e">
        <f>VLOOKUP(FJ$3,[2]分国家汇总!$A:$AW,$A35,FALSE)</f>
        <v>#N/A</v>
      </c>
      <c r="FK35" s="34" t="e">
        <f>VLOOKUP(FK$3,[2]分国家汇总!$A:$AW,$A35,FALSE)</f>
        <v>#N/A</v>
      </c>
      <c r="FL35" s="34" t="e">
        <f>VLOOKUP(FL$3,[2]分国家汇总!$A:$AW,$A35,FALSE)</f>
        <v>#N/A</v>
      </c>
      <c r="FM35" s="34" t="e">
        <f>VLOOKUP(FM$3,[2]分国家汇总!$A:$AW,$A35,FALSE)</f>
        <v>#N/A</v>
      </c>
      <c r="FN35" s="34" t="e">
        <f>VLOOKUP(FN$3,[2]分国家汇总!$A:$AW,$A35,FALSE)</f>
        <v>#N/A</v>
      </c>
      <c r="FO35" s="34" t="e">
        <f>VLOOKUP(FO$3,[2]分国家汇总!$A:$AW,$A35,FALSE)</f>
        <v>#N/A</v>
      </c>
      <c r="FP35" s="34" t="e">
        <f>VLOOKUP(FP$3,[2]分国家汇总!$A:$AW,$A35,FALSE)</f>
        <v>#N/A</v>
      </c>
      <c r="FQ35" s="34" t="e">
        <f>VLOOKUP(FQ$3,[2]分国家汇总!$A:$AW,$A35,FALSE)</f>
        <v>#N/A</v>
      </c>
      <c r="FR35" s="34" t="e">
        <f>VLOOKUP(FR$3,[2]分国家汇总!$A:$AW,$A35,FALSE)</f>
        <v>#N/A</v>
      </c>
      <c r="FS35" s="34" t="e">
        <f>VLOOKUP(FS$3,[2]分国家汇总!$A:$AW,$A35,FALSE)</f>
        <v>#N/A</v>
      </c>
      <c r="FT35" s="34" t="e">
        <f>VLOOKUP(FT$3,[2]分国家汇总!$A:$AW,$A35,FALSE)</f>
        <v>#N/A</v>
      </c>
      <c r="FU35" s="34" t="e">
        <f>VLOOKUP(FU$3,[2]分国家汇总!$A:$AW,$A35,FALSE)</f>
        <v>#N/A</v>
      </c>
      <c r="FV35" s="34" t="e">
        <f>VLOOKUP(FV$3,[2]分国家汇总!$A:$AW,$A35,FALSE)</f>
        <v>#N/A</v>
      </c>
      <c r="FW35" s="34" t="e">
        <f>VLOOKUP(FW$3,[2]分国家汇总!$A:$AW,$A35,FALSE)</f>
        <v>#N/A</v>
      </c>
      <c r="FX35" s="34" t="e">
        <f>VLOOKUP(FX$3,[2]分国家汇总!$A:$AW,$A35,FALSE)</f>
        <v>#N/A</v>
      </c>
      <c r="FY35" s="34" t="e">
        <f>VLOOKUP(FY$3,[2]分国家汇总!$A:$AW,$A35,FALSE)</f>
        <v>#N/A</v>
      </c>
      <c r="FZ35" s="34" t="e">
        <f>VLOOKUP(FZ$3,[2]分国家汇总!$A:$AW,$A35,FALSE)</f>
        <v>#N/A</v>
      </c>
      <c r="GA35" s="34" t="e">
        <f>VLOOKUP(GA$3,[2]分国家汇总!$A:$AW,$A35,FALSE)</f>
        <v>#N/A</v>
      </c>
      <c r="GB35" s="34" t="e">
        <f>VLOOKUP(GB$3,[2]分国家汇总!$A:$AW,$A35,FALSE)</f>
        <v>#N/A</v>
      </c>
      <c r="GC35" s="34" t="e">
        <f>VLOOKUP(GC$3,[2]分国家汇总!$A:$AW,$A35,FALSE)</f>
        <v>#N/A</v>
      </c>
      <c r="GD35" s="34" t="e">
        <f>VLOOKUP(GD$3,[2]分国家汇总!$A:$AW,$A35,FALSE)</f>
        <v>#N/A</v>
      </c>
      <c r="GE35" s="34" t="e">
        <f>VLOOKUP(GE$3,[2]分国家汇总!$A:$AW,$A35,FALSE)</f>
        <v>#N/A</v>
      </c>
      <c r="GF35" s="34" t="e">
        <f>VLOOKUP(GF$3,[2]分国家汇总!$A:$AW,$A35,FALSE)</f>
        <v>#N/A</v>
      </c>
      <c r="GG35" s="34" t="e">
        <f>VLOOKUP(GG$3,[2]分国家汇总!$A:$AW,$A35,FALSE)</f>
        <v>#N/A</v>
      </c>
      <c r="GH35" s="34" t="e">
        <f>VLOOKUP(GH$3,[2]分国家汇总!$A:$AW,$A35,FALSE)</f>
        <v>#N/A</v>
      </c>
      <c r="GI35" s="34" t="e">
        <f>VLOOKUP(GI$3,[2]分国家汇总!$A:$AW,$A35,FALSE)</f>
        <v>#N/A</v>
      </c>
      <c r="GJ35" s="34" t="e">
        <f>VLOOKUP(GJ$3,[2]分国家汇总!$A:$AW,$A35,FALSE)</f>
        <v>#N/A</v>
      </c>
      <c r="GK35" s="34" t="e">
        <f>VLOOKUP(GK$3,[2]分国家汇总!$A:$AW,$A35,FALSE)</f>
        <v>#N/A</v>
      </c>
      <c r="GL35" s="34" t="e">
        <f>VLOOKUP(GL$3,[2]分国家汇总!$A:$AW,$A35,FALSE)</f>
        <v>#N/A</v>
      </c>
      <c r="GM35" s="34" t="e">
        <f>VLOOKUP(GM$3,[2]分国家汇总!$A:$AW,$A35,FALSE)</f>
        <v>#N/A</v>
      </c>
      <c r="GN35" s="34" t="e">
        <f>VLOOKUP(GN$3,[2]分国家汇总!$A:$AW,$A35,FALSE)</f>
        <v>#N/A</v>
      </c>
      <c r="GO35" s="34" t="e">
        <f>VLOOKUP(GO$3,[2]分国家汇总!$A:$AW,$A35,FALSE)</f>
        <v>#N/A</v>
      </c>
      <c r="GP35" s="34" t="e">
        <f>VLOOKUP(GP$3,[2]分国家汇总!$A:$AW,$A35,FALSE)</f>
        <v>#N/A</v>
      </c>
      <c r="GQ35" s="34" t="e">
        <f>VLOOKUP(GQ$3,[2]分国家汇总!$A:$AW,$A35,FALSE)</f>
        <v>#N/A</v>
      </c>
      <c r="GR35" s="34" t="e">
        <f>VLOOKUP(GR$3,[2]分国家汇总!$A:$AW,$A35,FALSE)</f>
        <v>#N/A</v>
      </c>
      <c r="GS35" s="34" t="e">
        <f>VLOOKUP(GS$3,[2]分国家汇总!$A:$AW,$A35,FALSE)</f>
        <v>#N/A</v>
      </c>
      <c r="GT35" s="34" t="e">
        <f>VLOOKUP(GT$3,[2]分国家汇总!$A:$AW,$A35,FALSE)</f>
        <v>#N/A</v>
      </c>
      <c r="GU35" s="34" t="e">
        <f>VLOOKUP(GU$3,[2]分国家汇总!$A:$AW,$A35,FALSE)</f>
        <v>#N/A</v>
      </c>
      <c r="GV35" s="34" t="e">
        <f>VLOOKUP(GV$3,[2]分国家汇总!$A:$AW,$A35,FALSE)</f>
        <v>#N/A</v>
      </c>
      <c r="GW35" s="34" t="e">
        <f>VLOOKUP(GW$3,[2]分国家汇总!$A:$AW,$A35,FALSE)</f>
        <v>#N/A</v>
      </c>
      <c r="GX35" s="34" t="e">
        <f>VLOOKUP(GX$3,[2]分国家汇总!$A:$AW,$A35,FALSE)</f>
        <v>#N/A</v>
      </c>
      <c r="GY35" s="34" t="e">
        <f>VLOOKUP(GY$3,[2]分国家汇总!$A:$AW,$A35,FALSE)</f>
        <v>#N/A</v>
      </c>
      <c r="GZ35" s="34" t="e">
        <f>VLOOKUP(GZ$3,[2]分国家汇总!$A:$AW,$A35,FALSE)</f>
        <v>#N/A</v>
      </c>
      <c r="HA35" s="34" t="e">
        <f>VLOOKUP(HA$3,[2]分国家汇总!$A:$AW,$A35,FALSE)</f>
        <v>#N/A</v>
      </c>
      <c r="HB35" s="34" t="e">
        <f>VLOOKUP(HB$3,[2]分国家汇总!$A:$AW,$A35,FALSE)</f>
        <v>#N/A</v>
      </c>
      <c r="HC35" s="34" t="e">
        <f>VLOOKUP(HC$3,[2]分国家汇总!$A:$AW,$A35,FALSE)</f>
        <v>#N/A</v>
      </c>
      <c r="HD35" s="34" t="e">
        <f>VLOOKUP(HD$3,[2]分国家汇总!$A:$AW,$A35,FALSE)</f>
        <v>#N/A</v>
      </c>
      <c r="HE35" s="34" t="e">
        <f>VLOOKUP(HE$3,[2]分国家汇总!$A:$AW,$A35,FALSE)</f>
        <v>#N/A</v>
      </c>
      <c r="HF35" s="34" t="e">
        <f>VLOOKUP(HF$3,[2]分国家汇总!$A:$AW,$A35,FALSE)</f>
        <v>#N/A</v>
      </c>
      <c r="HG35" s="34" t="e">
        <f>VLOOKUP(HG$3,[2]分国家汇总!$A:$AW,$A35,FALSE)</f>
        <v>#N/A</v>
      </c>
      <c r="HH35" s="34" t="e">
        <f>VLOOKUP(HH$3,[2]分国家汇总!$A:$AW,$A35,FALSE)</f>
        <v>#N/A</v>
      </c>
      <c r="HI35" s="34" t="e">
        <f>VLOOKUP(HI$3,[2]分国家汇总!$A:$AW,$A35,FALSE)</f>
        <v>#N/A</v>
      </c>
      <c r="HJ35" s="34" t="e">
        <f>VLOOKUP(HJ$3,[2]分国家汇总!$A:$AW,$A35,FALSE)</f>
        <v>#N/A</v>
      </c>
      <c r="HK35" s="34" t="e">
        <f>VLOOKUP(HK$3,[2]分国家汇总!$A:$AW,$A35,FALSE)</f>
        <v>#N/A</v>
      </c>
      <c r="HL35" s="34" t="e">
        <f>VLOOKUP(HL$3,[2]分国家汇总!$A:$AW,$A35,FALSE)</f>
        <v>#N/A</v>
      </c>
      <c r="HM35" s="34" t="e">
        <f>VLOOKUP(HM$3,[2]分国家汇总!$A:$AW,$A35,FALSE)</f>
        <v>#N/A</v>
      </c>
      <c r="HN35" s="34" t="e">
        <f>VLOOKUP(HN$3,[2]分国家汇总!$A:$AW,$A35,FALSE)</f>
        <v>#N/A</v>
      </c>
      <c r="HO35" s="34" t="e">
        <f>VLOOKUP(HO$3,[2]分国家汇总!$A:$AW,$A35,FALSE)</f>
        <v>#N/A</v>
      </c>
      <c r="HP35" s="34" t="e">
        <f>VLOOKUP(HP$3,[2]分国家汇总!$A:$AW,$A35,FALSE)</f>
        <v>#N/A</v>
      </c>
      <c r="HQ35" s="34" t="e">
        <f>VLOOKUP(HQ$3,[2]分国家汇总!$A:$AW,$A35,FALSE)</f>
        <v>#N/A</v>
      </c>
      <c r="HR35" s="34" t="e">
        <f>VLOOKUP(HR$3,[2]分国家汇总!$A:$AW,$A35,FALSE)</f>
        <v>#N/A</v>
      </c>
      <c r="HS35" s="34" t="e">
        <f>VLOOKUP(HS$3,[2]分国家汇总!$A:$AW,$A35,FALSE)</f>
        <v>#N/A</v>
      </c>
      <c r="HT35" s="34" t="e">
        <f>VLOOKUP(HT$3,[2]分国家汇总!$A:$AW,$A35,FALSE)</f>
        <v>#N/A</v>
      </c>
      <c r="HU35" s="34" t="e">
        <f>VLOOKUP(HU$3,[2]分国家汇总!$A:$AW,$A35,FALSE)</f>
        <v>#N/A</v>
      </c>
      <c r="HV35" s="34" t="e">
        <f>VLOOKUP(HV$3,[2]分国家汇总!$A:$AW,$A35,FALSE)</f>
        <v>#N/A</v>
      </c>
      <c r="HW35" s="34" t="e">
        <f>VLOOKUP(HW$3,[2]分国家汇总!$A:$AW,$A35,FALSE)</f>
        <v>#N/A</v>
      </c>
      <c r="HX35" s="34" t="e">
        <f>VLOOKUP(HX$3,[2]分国家汇总!$A:$AW,$A35,FALSE)</f>
        <v>#N/A</v>
      </c>
      <c r="HY35" s="34" t="str">
        <f>IF(ISERROR(VLOOKUP(HY$3,[2]分国家汇总!$A:$AW,$A35,FALSE)),"",VLOOKUP(HY$3,[2]分国家汇总!$A:$AW,$A35,FALSE))</f>
        <v/>
      </c>
      <c r="HZ35" s="34" t="str">
        <f>IF(ISERROR(VLOOKUP(HZ$3,[2]分国家汇总!$A:$AW,$A35,FALSE)),"",VLOOKUP(HZ$3,[2]分国家汇总!$A:$AW,$A35,FALSE))</f>
        <v/>
      </c>
      <c r="IA35" s="34" t="str">
        <f>IF(ISERROR(VLOOKUP(IA$3,[2]分国家汇总!$A:$AW,$A35,FALSE)),"",VLOOKUP(IA$3,[2]分国家汇总!$A:$AW,$A35,FALSE))</f>
        <v/>
      </c>
      <c r="IB35" s="34" t="str">
        <f>IF(ISERROR(VLOOKUP(IB$3,[2]分国家汇总!$A:$AW,$A35,FALSE)),"",VLOOKUP(IB$3,[2]分国家汇总!$A:$AW,$A35,FALSE))</f>
        <v/>
      </c>
      <c r="IC35" s="34" t="str">
        <f>IF(ISERROR(VLOOKUP(IC$3,[2]分国家汇总!$A:$AW,$A35,FALSE)),"",VLOOKUP(IC$3,[2]分国家汇总!$A:$AW,$A35,FALSE))</f>
        <v/>
      </c>
      <c r="ID35" s="34" t="str">
        <f>IF(ISERROR(VLOOKUP(ID$3,[2]分国家汇总!$A:$AW,$A35,FALSE)),"",VLOOKUP(ID$3,[2]分国家汇总!$A:$AW,$A35,FALSE))</f>
        <v/>
      </c>
      <c r="IE35" s="34" t="str">
        <f>IF(ISERROR(VLOOKUP(IE$3,[2]分国家汇总!$A:$AW,$A35,FALSE)),"",VLOOKUP(IE$3,[2]分国家汇总!$A:$AW,$A35,FALSE))</f>
        <v/>
      </c>
      <c r="IF35" s="34" t="str">
        <f>IF(ISERROR(VLOOKUP(IF$3,[2]分国家汇总!$A:$AW,$A35,FALSE)),"",VLOOKUP(IF$3,[2]分国家汇总!$A:$AW,$A35,FALSE))</f>
        <v/>
      </c>
      <c r="IG35" s="34" t="str">
        <f>IF(ISERROR(VLOOKUP(IG$3,[2]分国家汇总!$A:$AW,$A35,FALSE)),"",VLOOKUP(IG$3,[2]分国家汇总!$A:$AW,$A35,FALSE))</f>
        <v/>
      </c>
      <c r="IH35" s="34" t="str">
        <f>IF(ISERROR(VLOOKUP(IH$3,[2]分国家汇总!$A:$AW,$A35,FALSE)),"",VLOOKUP(IH$3,[2]分国家汇总!$A:$AW,$A35,FALSE))</f>
        <v/>
      </c>
      <c r="II35" s="34" t="str">
        <f>IF(ISERROR(VLOOKUP(II$3,[2]分国家汇总!$A:$AW,$A35,FALSE)),"",VLOOKUP(II$3,[2]分国家汇总!$A:$AW,$A35,FALSE))</f>
        <v/>
      </c>
      <c r="IJ35" s="34" t="str">
        <f>IF(ISERROR(VLOOKUP(IJ$3,[2]分国家汇总!$A:$AW,$A35,FALSE)),"",VLOOKUP(IJ$3,[2]分国家汇总!$A:$AW,$A35,FALSE))</f>
        <v/>
      </c>
      <c r="IK35" s="34" t="str">
        <f>IF(ISERROR(VLOOKUP(IK$3,[2]分国家汇总!$A:$AW,$A35,FALSE)),"",VLOOKUP(IK$3,[2]分国家汇总!$A:$AW,$A35,FALSE))</f>
        <v/>
      </c>
      <c r="IL35" s="34" t="str">
        <f>IF(ISERROR(VLOOKUP(IL$3,[2]分国家汇总!$A:$AW,$A35,FALSE)),"",VLOOKUP(IL$3,[2]分国家汇总!$A:$AW,$A35,FALSE))</f>
        <v/>
      </c>
      <c r="IM35" s="34" t="str">
        <f>IF(ISERROR(VLOOKUP(IM$3,[2]分国家汇总!$A:$AW,$A35,FALSE)),"",VLOOKUP(IM$3,[2]分国家汇总!$A:$AW,$A35,FALSE))</f>
        <v/>
      </c>
      <c r="IN35" s="34" t="str">
        <f>IF(ISERROR(VLOOKUP(IN$3,[2]分国家汇总!$A:$AW,$A35,FALSE)),"",VLOOKUP(IN$3,[2]分国家汇总!$A:$AW,$A35,FALSE))</f>
        <v/>
      </c>
      <c r="IO35" s="34" t="str">
        <f>IF(ISERROR(VLOOKUP(IO$3,[2]分国家汇总!$A:$AW,$A35,FALSE)),"",VLOOKUP(IO$3,[2]分国家汇总!$A:$AW,$A35,FALSE))</f>
        <v/>
      </c>
      <c r="IP35" s="34" t="str">
        <f>IF(ISERROR(VLOOKUP(IP$3,[2]分国家汇总!$A:$AW,$A35,FALSE)),"",VLOOKUP(IP$3,[2]分国家汇总!$A:$AW,$A35,FALSE))</f>
        <v/>
      </c>
      <c r="IQ35" s="34" t="str">
        <f>IF(ISERROR(VLOOKUP(IQ$3,[2]分国家汇总!$A:$AW,$A35,FALSE)),"",VLOOKUP(IQ$3,[2]分国家汇总!$A:$AW,$A35,FALSE))</f>
        <v/>
      </c>
      <c r="IR35" s="34" t="str">
        <f>IF(ISERROR(VLOOKUP(IR$3,[2]分国家汇总!$A:$AW,$A35,FALSE)),"",VLOOKUP(IR$3,[2]分国家汇总!$A:$AW,$A35,FALSE))</f>
        <v/>
      </c>
      <c r="IS35" s="34" t="str">
        <f>IF(ISERROR(VLOOKUP(IS$3,[2]分国家汇总!$A:$AW,$A35,FALSE)),"",VLOOKUP(IS$3,[2]分国家汇总!$A:$AW,$A35,FALSE))</f>
        <v/>
      </c>
      <c r="IT35" s="34" t="str">
        <f>IF(ISERROR(VLOOKUP(IT$3,[2]分国家汇总!$A:$AW,$A35,FALSE)),"",VLOOKUP(IT$3,[2]分国家汇总!$A:$AW,$A35,FALSE))</f>
        <v/>
      </c>
      <c r="IU35" s="34" t="str">
        <f>IF(ISERROR(VLOOKUP(IU$3,[2]分国家汇总!$A:$AW,$A35,FALSE)),"",VLOOKUP(IU$3,[2]分国家汇总!$A:$AW,$A35,FALSE))</f>
        <v/>
      </c>
      <c r="IV35" s="34" t="str">
        <f>IF(ISERROR(VLOOKUP(IV$3,[2]分国家汇总!$A:$AW,$A35,FALSE)),"",VLOOKUP(IV$3,[2]分国家汇总!$A:$AW,$A35,FALSE))</f>
        <v/>
      </c>
      <c r="IW35" s="34" t="str">
        <f>IF(ISERROR(VLOOKUP(IW$3,[2]分国家汇总!$A:$AW,$A35,FALSE)),"",VLOOKUP(IW$3,[2]分国家汇总!$A:$AW,$A35,FALSE))</f>
        <v/>
      </c>
      <c r="IX35" s="34" t="str">
        <f>IF(ISERROR(VLOOKUP(IX$3,[2]分国家汇总!$A:$AW,$A35,FALSE)),"",VLOOKUP(IX$3,[2]分国家汇总!$A:$AW,$A35,FALSE))</f>
        <v/>
      </c>
      <c r="IY35" s="34" t="str">
        <f>IF(ISERROR(VLOOKUP(IY$3,[2]分国家汇总!$A:$AW,$A35,FALSE)),"",VLOOKUP(IY$3,[2]分国家汇总!$A:$AW,$A35,FALSE))</f>
        <v/>
      </c>
      <c r="IZ35" s="34" t="str">
        <f>IF(ISERROR(VLOOKUP(IZ$3,[2]分国家汇总!$A:$AW,$A35,FALSE)),"",VLOOKUP(IZ$3,[2]分国家汇总!$A:$AW,$A35,FALSE))</f>
        <v/>
      </c>
      <c r="JA35" s="34" t="str">
        <f>IF(ISERROR(VLOOKUP(JA$3,[2]分国家汇总!$A:$AW,$A35,FALSE)),"",VLOOKUP(JA$3,[2]分国家汇总!$A:$AW,$A35,FALSE))</f>
        <v/>
      </c>
      <c r="JB35" s="34" t="str">
        <f>IF(ISERROR(VLOOKUP(JB$3,[2]分国家汇总!$A:$AW,$A35,FALSE)),"",VLOOKUP(JB$3,[2]分国家汇总!$A:$AW,$A35,FALSE))</f>
        <v/>
      </c>
      <c r="JC35" s="34" t="str">
        <f>IF(ISERROR(VLOOKUP(JC$3,[2]分国家汇总!$A:$AW,$A35,FALSE)),"",VLOOKUP(JC$3,[2]分国家汇总!$A:$AW,$A35,FALSE))</f>
        <v/>
      </c>
      <c r="JD35" s="34" t="str">
        <f>IF(ISERROR(VLOOKUP(JD$3,[2]分国家汇总!$A:$AW,$A35,FALSE)),"",VLOOKUP(JD$3,[2]分国家汇总!$A:$AW,$A35,FALSE))</f>
        <v/>
      </c>
      <c r="JE35" s="34" t="str">
        <f>IF(ISERROR(VLOOKUP(JE$3,[2]分国家汇总!$A:$AW,$A35,FALSE)),"",VLOOKUP(JE$3,[2]分国家汇总!$A:$AW,$A35,FALSE))</f>
        <v/>
      </c>
      <c r="JF35" s="34" t="str">
        <f>IF(ISERROR(VLOOKUP(JF$3,[2]分国家汇总!$A:$AW,$A35,FALSE)),"",VLOOKUP(JF$3,[2]分国家汇总!$A:$AW,$A35,FALSE))</f>
        <v/>
      </c>
      <c r="JG35" s="34" t="str">
        <f>IF(ISERROR(VLOOKUP(JG$3,[2]分国家汇总!$A:$AW,$A35,FALSE)),"",VLOOKUP(JG$3,[2]分国家汇总!$A:$AW,$A35,FALSE))</f>
        <v/>
      </c>
      <c r="JH35" s="34" t="str">
        <f>IF(ISERROR(VLOOKUP(JH$3,[2]分国家汇总!$A:$AW,$A35,FALSE)),"",VLOOKUP(JH$3,[2]分国家汇总!$A:$AW,$A35,FALSE))</f>
        <v/>
      </c>
      <c r="JI35" s="34" t="str">
        <f>IF(ISERROR(VLOOKUP(JI$3,[2]分国家汇总!$A:$AW,$A35,FALSE)),"",VLOOKUP(JI$3,[2]分国家汇总!$A:$AW,$A35,FALSE))</f>
        <v/>
      </c>
      <c r="JJ35" s="34" t="str">
        <f>IF(ISERROR(VLOOKUP(JJ$3,[2]分国家汇总!$A:$AW,$A35,FALSE)),"",VLOOKUP(JJ$3,[2]分国家汇总!$A:$AW,$A35,FALSE))</f>
        <v/>
      </c>
      <c r="JK35" s="34" t="str">
        <f>IF(ISERROR(VLOOKUP(JK$3,[2]分国家汇总!$A:$AW,$A35,FALSE)),"",VLOOKUP(JK$3,[2]分国家汇总!$A:$AW,$A35,FALSE))</f>
        <v/>
      </c>
      <c r="JL35" s="34" t="str">
        <f>IF(ISERROR(VLOOKUP(JL$3,[2]分国家汇总!$A:$AW,$A35,FALSE)),"",VLOOKUP(JL$3,[2]分国家汇总!$A:$AW,$A35,FALSE))</f>
        <v/>
      </c>
      <c r="JM35" s="34" t="str">
        <f>IF(ISERROR(VLOOKUP(JM$3,[2]分国家汇总!$A:$AW,$A35,FALSE)),"",VLOOKUP(JM$3,[2]分国家汇总!$A:$AW,$A35,FALSE))</f>
        <v/>
      </c>
      <c r="JN35" s="34" t="str">
        <f>IF(ISERROR(VLOOKUP(JN$3,[2]分国家汇总!$A:$AW,$A35,FALSE)),"",VLOOKUP(JN$3,[2]分国家汇总!$A:$AW,$A35,FALSE))</f>
        <v/>
      </c>
      <c r="JO35" s="34" t="str">
        <f>IF(ISERROR(VLOOKUP(JO$3,[2]分国家汇总!$A:$AW,$A35,FALSE)),"",VLOOKUP(JO$3,[2]分国家汇总!$A:$AW,$A35,FALSE))</f>
        <v/>
      </c>
      <c r="JP35" s="34" t="str">
        <f>IF(ISERROR(VLOOKUP(JP$3,[2]分国家汇总!$A:$AW,$A35,FALSE)),"",VLOOKUP(JP$3,[2]分国家汇总!$A:$AW,$A35,FALSE))</f>
        <v/>
      </c>
      <c r="JQ35" s="34" t="str">
        <f>IF(ISERROR(VLOOKUP(JQ$3,[2]分国家汇总!$A:$AW,$A35,FALSE)),"",VLOOKUP(JQ$3,[2]分国家汇总!$A:$AW,$A35,FALSE))</f>
        <v/>
      </c>
      <c r="JR35" s="34" t="str">
        <f>IF(ISERROR(VLOOKUP(JR$3,[2]分国家汇总!$A:$AW,$A35,FALSE)),"",VLOOKUP(JR$3,[2]分国家汇总!$A:$AW,$A35,FALSE))</f>
        <v/>
      </c>
      <c r="JS35" s="34" t="str">
        <f>IF(ISERROR(VLOOKUP(JS$3,[2]分国家汇总!$A:$AW,$A35,FALSE)),"",VLOOKUP(JS$3,[2]分国家汇总!$A:$AW,$A35,FALSE))</f>
        <v/>
      </c>
      <c r="JT35" s="34" t="str">
        <f>IF(ISERROR(VLOOKUP(JT$3,[2]分国家汇总!$A:$AW,$A35,FALSE)),"",VLOOKUP(JT$3,[2]分国家汇总!$A:$AW,$A35,FALSE))</f>
        <v/>
      </c>
      <c r="JU35" s="34" t="str">
        <f>IF(ISERROR(VLOOKUP(JU$3,[2]分国家汇总!$A:$AW,$A35,FALSE)),"",VLOOKUP(JU$3,[2]分国家汇总!$A:$AW,$A35,FALSE))</f>
        <v/>
      </c>
      <c r="JV35" s="34" t="str">
        <f>IF(ISERROR(VLOOKUP(JV$3,[2]分国家汇总!$A:$AW,$A35,FALSE)),"",VLOOKUP(JV$3,[2]分国家汇总!$A:$AW,$A35,FALSE))</f>
        <v/>
      </c>
      <c r="JW35" s="34" t="str">
        <f>IF(ISERROR(VLOOKUP(JW$3,[2]分国家汇总!$A:$AW,$A35,FALSE)),"",VLOOKUP(JW$3,[2]分国家汇总!$A:$AW,$A35,FALSE))</f>
        <v/>
      </c>
      <c r="JX35" s="34" t="str">
        <f>IF(ISERROR(VLOOKUP(JX$3,[2]分国家汇总!$A:$AW,$A35,FALSE)),"",VLOOKUP(JX$3,[2]分国家汇总!$A:$AW,$A35,FALSE))</f>
        <v/>
      </c>
      <c r="JY35" s="34" t="str">
        <f>IF(ISERROR(VLOOKUP(JY$3,[2]分国家汇总!$A:$AW,$A35,FALSE)),"",VLOOKUP(JY$3,[2]分国家汇总!$A:$AW,$A35,FALSE))</f>
        <v/>
      </c>
      <c r="JZ35" s="34" t="str">
        <f>IF(ISERROR(VLOOKUP(JZ$3,[2]分国家汇总!$A:$AW,$A35,FALSE)),"",VLOOKUP(JZ$3,[2]分国家汇总!$A:$AW,$A35,FALSE))</f>
        <v/>
      </c>
      <c r="KA35" s="34" t="str">
        <f>IF(ISERROR(VLOOKUP(KA$3,[2]分国家汇总!$A:$AW,$A35,FALSE)),"",VLOOKUP(KA$3,[2]分国家汇总!$A:$AW,$A35,FALSE))</f>
        <v/>
      </c>
      <c r="KB35" s="34" t="str">
        <f>IF(ISERROR(VLOOKUP(KB$3,[2]分国家汇总!$A:$AW,$A35,FALSE)),"",VLOOKUP(KB$3,[2]分国家汇总!$A:$AW,$A35,FALSE))</f>
        <v/>
      </c>
      <c r="KC35" s="34" t="str">
        <f>IF(ISERROR(VLOOKUP(KC$3,[2]分国家汇总!$A:$AW,$A35,FALSE)),"",VLOOKUP(KC$3,[2]分国家汇总!$A:$AW,$A35,FALSE))</f>
        <v/>
      </c>
      <c r="KD35" s="34" t="str">
        <f>IF(ISERROR(VLOOKUP(KD$3,[2]分国家汇总!$A:$AW,$A35,FALSE)),"",VLOOKUP(KD$3,[2]分国家汇总!$A:$AW,$A35,FALSE))</f>
        <v/>
      </c>
      <c r="KE35" s="34" t="str">
        <f>IF(ISERROR(VLOOKUP(KE$3,[2]分国家汇总!$A:$AW,$A35,FALSE)),"",VLOOKUP(KE$3,[2]分国家汇总!$A:$AW,$A35,FALSE))</f>
        <v/>
      </c>
      <c r="KF35" s="34" t="str">
        <f>IF(ISERROR(VLOOKUP(KF$3,[2]分国家汇总!$A:$AW,$A35,FALSE)),"",VLOOKUP(KF$3,[2]分国家汇总!$A:$AW,$A35,FALSE))</f>
        <v/>
      </c>
      <c r="KG35" s="34" t="str">
        <f>IF(ISERROR(VLOOKUP(KG$3,[2]分国家汇总!$A:$AW,$A35,FALSE)),"",VLOOKUP(KG$3,[2]分国家汇总!$A:$AW,$A35,FALSE))</f>
        <v/>
      </c>
      <c r="KH35" s="34" t="str">
        <f>IF(ISERROR(VLOOKUP(KH$3,[2]分国家汇总!$A:$AW,$A35,FALSE)),"",VLOOKUP(KH$3,[2]分国家汇总!$A:$AW,$A35,FALSE))</f>
        <v/>
      </c>
      <c r="KI35" s="34" t="str">
        <f>IF(ISERROR(VLOOKUP(KI$3,[2]分国家汇总!$A:$AW,$A35,FALSE)),"",VLOOKUP(KI$3,[2]分国家汇总!$A:$AW,$A35,FALSE))</f>
        <v/>
      </c>
      <c r="KJ35" s="34" t="str">
        <f>IF(ISERROR(VLOOKUP(KJ$3,[2]分国家汇总!$A:$AW,$A35,FALSE)),"",VLOOKUP(KJ$3,[2]分国家汇总!$A:$AW,$A35,FALSE))</f>
        <v/>
      </c>
      <c r="KK35" s="34" t="str">
        <f>IF(ISERROR(VLOOKUP(KK$3,[2]分国家汇总!$A:$AW,$A35,FALSE)),"",VLOOKUP(KK$3,[2]分国家汇总!$A:$AW,$A35,FALSE))</f>
        <v/>
      </c>
      <c r="KL35" s="34" t="str">
        <f>IF(ISERROR(VLOOKUP(KL$3,[2]分国家汇总!$A:$AW,$A35,FALSE)),"",VLOOKUP(KL$3,[2]分国家汇总!$A:$AW,$A35,FALSE))</f>
        <v/>
      </c>
      <c r="KM35" s="34" t="str">
        <f>IF(ISERROR(VLOOKUP(KM$3,[2]分国家汇总!$A:$AW,$A35,FALSE)),"",VLOOKUP(KM$3,[2]分国家汇总!$A:$AW,$A35,FALSE))</f>
        <v/>
      </c>
      <c r="KN35" s="34" t="str">
        <f>IF(ISERROR(VLOOKUP(KN$3,[2]分国家汇总!$A:$AW,$A35,FALSE)),"",VLOOKUP(KN$3,[2]分国家汇总!$A:$AW,$A35,FALSE))</f>
        <v/>
      </c>
      <c r="KO35" s="34" t="str">
        <f>IF(ISERROR(VLOOKUP(KO$3,[2]分国家汇总!$A:$AW,$A35,FALSE)),"",VLOOKUP(KO$3,[2]分国家汇总!$A:$AW,$A35,FALSE))</f>
        <v/>
      </c>
      <c r="KP35" s="34" t="str">
        <f>IF(ISERROR(VLOOKUP(KP$3,[2]分国家汇总!$A:$AW,$A35,FALSE)),"",VLOOKUP(KP$3,[2]分国家汇总!$A:$AW,$A35,FALSE))</f>
        <v/>
      </c>
      <c r="KQ35" s="34" t="str">
        <f>IF(ISERROR(VLOOKUP(KQ$3,[2]分国家汇总!$A:$AW,$A35,FALSE)),"",VLOOKUP(KQ$3,[2]分国家汇总!$A:$AW,$A35,FALSE))</f>
        <v/>
      </c>
      <c r="KR35" s="34" t="str">
        <f>IF(ISERROR(VLOOKUP(KR$3,[2]分国家汇总!$A:$AW,$A35,FALSE)),"",VLOOKUP(KR$3,[2]分国家汇总!$A:$AW,$A35,FALSE))</f>
        <v/>
      </c>
      <c r="KS35" s="34" t="str">
        <f>IF(ISERROR(VLOOKUP(KS$3,[2]分国家汇总!$A:$AW,$A35,FALSE)),"",VLOOKUP(KS$3,[2]分国家汇总!$A:$AW,$A35,FALSE))</f>
        <v/>
      </c>
      <c r="KT35" s="34" t="str">
        <f>IF(ISERROR(VLOOKUP(KT$3,[2]分国家汇总!$A:$AW,$A35,FALSE)),"",VLOOKUP(KT$3,[2]分国家汇总!$A:$AW,$A35,FALSE))</f>
        <v/>
      </c>
      <c r="KU35" s="34" t="str">
        <f>IF(ISERROR(VLOOKUP(KU$3,[2]分国家汇总!$A:$AW,$A35,FALSE)),"",VLOOKUP(KU$3,[2]分国家汇总!$A:$AW,$A35,FALSE))</f>
        <v/>
      </c>
      <c r="KV35" s="34" t="str">
        <f>IF(ISERROR(VLOOKUP(KV$3,[2]分国家汇总!$A:$AW,$A35,FALSE)),"",VLOOKUP(KV$3,[2]分国家汇总!$A:$AW,$A35,FALSE))</f>
        <v/>
      </c>
      <c r="KW35" s="34" t="str">
        <f>IF(ISERROR(VLOOKUP(KW$3,[2]分国家汇总!$A:$AW,$A35,FALSE)),"",VLOOKUP(KW$3,[2]分国家汇总!$A:$AW,$A35,FALSE))</f>
        <v/>
      </c>
      <c r="KX35" s="34" t="str">
        <f>IF(ISERROR(VLOOKUP(KX$3,[2]分国家汇总!$A:$AW,$A35,FALSE)),"",VLOOKUP(KX$3,[2]分国家汇总!$A:$AW,$A35,FALSE))</f>
        <v/>
      </c>
      <c r="KY35" s="34" t="str">
        <f>IF(ISERROR(VLOOKUP(KY$3,[2]分国家汇总!$A:$AW,$A35,FALSE)),"",VLOOKUP(KY$3,[2]分国家汇总!$A:$AW,$A35,FALSE))</f>
        <v/>
      </c>
      <c r="KZ35" s="34" t="str">
        <f>IF(ISERROR(VLOOKUP(KZ$3,[2]分国家汇总!$A:$AW,$A35,FALSE)),"",VLOOKUP(KZ$3,[2]分国家汇总!$A:$AW,$A35,FALSE))</f>
        <v/>
      </c>
      <c r="LA35" s="34" t="str">
        <f>IF(ISERROR(VLOOKUP(LA$3,[2]分国家汇总!$A:$AW,$A35,FALSE)),"",VLOOKUP(LA$3,[2]分国家汇总!$A:$AW,$A35,FALSE))</f>
        <v/>
      </c>
      <c r="LB35" s="34" t="str">
        <f>IF(ISERROR(VLOOKUP(LB$3,[2]分国家汇总!$A:$AW,$A35,FALSE)),"",VLOOKUP(LB$3,[2]分国家汇总!$A:$AW,$A35,FALSE))</f>
        <v/>
      </c>
      <c r="LC35" s="34" t="str">
        <f>IF(ISERROR(VLOOKUP(LC$3,[2]分国家汇总!$A:$AW,$A35,FALSE)),"",VLOOKUP(LC$3,[2]分国家汇总!$A:$AW,$A35,FALSE))</f>
        <v/>
      </c>
      <c r="LD35" s="34" t="str">
        <f>IF(ISERROR(VLOOKUP(LD$3,[2]分国家汇总!$A:$AW,$A35,FALSE)),"",VLOOKUP(LD$3,[2]分国家汇总!$A:$AW,$A35,FALSE))</f>
        <v/>
      </c>
      <c r="LE35" s="34" t="str">
        <f>IF(ISERROR(VLOOKUP(LE$3,[2]分国家汇总!$A:$AW,$A35,FALSE)),"",VLOOKUP(LE$3,[2]分国家汇总!$A:$AW,$A35,FALSE))</f>
        <v/>
      </c>
      <c r="LF35" s="34" t="str">
        <f>IF(ISERROR(VLOOKUP(LF$3,[2]分国家汇总!$A:$AW,$A35,FALSE)),"",VLOOKUP(LF$3,[2]分国家汇总!$A:$AW,$A35,FALSE))</f>
        <v/>
      </c>
      <c r="LG35" s="34" t="str">
        <f>IF(ISERROR(VLOOKUP(LG$3,[2]分国家汇总!$A:$AW,$A35,FALSE)),"",VLOOKUP(LG$3,[2]分国家汇总!$A:$AW,$A35,FALSE))</f>
        <v/>
      </c>
      <c r="LH35" s="34" t="str">
        <f>IF(ISERROR(VLOOKUP(LH$3,[2]分国家汇总!$A:$AW,$A35,FALSE)),"",VLOOKUP(LH$3,[2]分国家汇总!$A:$AW,$A35,FALSE))</f>
        <v/>
      </c>
      <c r="LI35" s="34" t="str">
        <f>IF(ISERROR(VLOOKUP(LI$3,[2]分国家汇总!$A:$AW,$A35,FALSE)),"",VLOOKUP(LI$3,[2]分国家汇总!$A:$AW,$A35,FALSE))</f>
        <v/>
      </c>
      <c r="LJ35" s="34" t="str">
        <f>IF(ISERROR(VLOOKUP(LJ$3,[2]分国家汇总!$A:$AW,$A35,FALSE)),"",VLOOKUP(LJ$3,[2]分国家汇总!$A:$AW,$A35,FALSE))</f>
        <v/>
      </c>
      <c r="LK35" s="34" t="str">
        <f>IF(ISERROR(VLOOKUP(LK$3,[2]分国家汇总!$A:$AW,$A35,FALSE)),"",VLOOKUP(LK$3,[2]分国家汇总!$A:$AW,$A35,FALSE))</f>
        <v/>
      </c>
      <c r="LL35" s="34" t="str">
        <f>IF(ISERROR(VLOOKUP(LL$3,[2]分国家汇总!$A:$AW,$A35,FALSE)),"",VLOOKUP(LL$3,[2]分国家汇总!$A:$AW,$A35,FALSE))</f>
        <v/>
      </c>
      <c r="LM35" s="34" t="str">
        <f>IF(ISERROR(VLOOKUP(LM$3,[2]分国家汇总!$A:$AW,$A35,FALSE)),"",VLOOKUP(LM$3,[2]分国家汇总!$A:$AW,$A35,FALSE))</f>
        <v/>
      </c>
      <c r="LN35" s="34" t="str">
        <f>IF(ISERROR(VLOOKUP(LN$3,[2]分国家汇总!$A:$AW,$A35,FALSE)),"",VLOOKUP(LN$3,[2]分国家汇总!$A:$AW,$A35,FALSE))</f>
        <v/>
      </c>
      <c r="LO35" s="34" t="str">
        <f>IF(ISERROR(VLOOKUP(LO$3,[2]分国家汇总!$A:$AW,$A35,FALSE)),"",VLOOKUP(LO$3,[2]分国家汇总!$A:$AW,$A35,FALSE))</f>
        <v/>
      </c>
      <c r="LP35" s="34" t="str">
        <f>IF(ISERROR(VLOOKUP(LP$3,[2]分国家汇总!$A:$AW,$A35,FALSE)),"",VLOOKUP(LP$3,[2]分国家汇总!$A:$AW,$A35,FALSE))</f>
        <v/>
      </c>
      <c r="LQ35" s="34" t="str">
        <f>IF(ISERROR(VLOOKUP(LQ$3,[2]分国家汇总!$A:$AW,$A35,FALSE)),"",VLOOKUP(LQ$3,[2]分国家汇总!$A:$AW,$A35,FALSE))</f>
        <v/>
      </c>
      <c r="LR35" s="34" t="str">
        <f>IF(ISERROR(VLOOKUP(LR$3,[2]分国家汇总!$A:$AW,$A35,FALSE)),"",VLOOKUP(LR$3,[2]分国家汇总!$A:$AW,$A35,FALSE))</f>
        <v/>
      </c>
      <c r="LS35" s="34" t="str">
        <f>IF(ISERROR(VLOOKUP(LS$3,[2]分国家汇总!$A:$AW,$A35,FALSE)),"",VLOOKUP(LS$3,[2]分国家汇总!$A:$AW,$A35,FALSE))</f>
        <v/>
      </c>
      <c r="LT35" s="34" t="str">
        <f>IF(ISERROR(VLOOKUP(LT$3,[2]分国家汇总!$A:$AW,$A35,FALSE)),"",VLOOKUP(LT$3,[2]分国家汇总!$A:$AW,$A35,FALSE))</f>
        <v/>
      </c>
      <c r="LU35" s="34" t="str">
        <f>IF(ISERROR(VLOOKUP(LU$3,[2]分国家汇总!$A:$AW,$A35,FALSE)),"",VLOOKUP(LU$3,[2]分国家汇总!$A:$AW,$A35,FALSE))</f>
        <v/>
      </c>
      <c r="LV35" s="34" t="str">
        <f>IF(ISERROR(VLOOKUP(LV$3,[2]分国家汇总!$A:$AW,$A35,FALSE)),"",VLOOKUP(LV$3,[2]分国家汇总!$A:$AW,$A35,FALSE))</f>
        <v/>
      </c>
      <c r="LW35" s="34" t="str">
        <f>IF(ISERROR(VLOOKUP(LW$3,[2]分国家汇总!$A:$AW,$A35,FALSE)),"",VLOOKUP(LW$3,[2]分国家汇总!$A:$AW,$A35,FALSE))</f>
        <v/>
      </c>
      <c r="LX35" s="34" t="str">
        <f>IF(ISERROR(VLOOKUP(LX$3,[2]分国家汇总!$A:$AW,$A35,FALSE)),"",VLOOKUP(LX$3,[2]分国家汇总!$A:$AW,$A35,FALSE))</f>
        <v/>
      </c>
      <c r="LY35" s="34" t="str">
        <f>IF(ISERROR(VLOOKUP(LY$3,[2]分国家汇总!$A:$AW,$A35,FALSE)),"",VLOOKUP(LY$3,[2]分国家汇总!$A:$AW,$A35,FALSE))</f>
        <v/>
      </c>
      <c r="LZ35" s="34" t="str">
        <f>IF(ISERROR(VLOOKUP(LZ$3,[2]分国家汇总!$A:$AW,$A35,FALSE)),"",VLOOKUP(LZ$3,[2]分国家汇总!$A:$AW,$A35,FALSE))</f>
        <v/>
      </c>
      <c r="MA35" s="34" t="str">
        <f>IF(ISERROR(VLOOKUP(MA$3,[2]分国家汇总!$A:$AW,$A35,FALSE)),"",VLOOKUP(MA$3,[2]分国家汇总!$A:$AW,$A35,FALSE))</f>
        <v/>
      </c>
      <c r="MB35" s="34" t="str">
        <f>IF(ISERROR(VLOOKUP(MB$3,[2]分国家汇总!$A:$AW,$A35,FALSE)),"",VLOOKUP(MB$3,[2]分国家汇总!$A:$AW,$A35,FALSE))</f>
        <v/>
      </c>
      <c r="MC35" s="34" t="str">
        <f>IF(ISERROR(VLOOKUP(MC$3,[2]分国家汇总!$A:$AW,$A35,FALSE)),"",VLOOKUP(MC$3,[2]分国家汇总!$A:$AW,$A35,FALSE))</f>
        <v/>
      </c>
      <c r="MD35" s="34" t="str">
        <f>IF(ISERROR(VLOOKUP(MD$3,[2]分国家汇总!$A:$AW,$A35,FALSE)),"",VLOOKUP(MD$3,[2]分国家汇总!$A:$AW,$A35,FALSE))</f>
        <v/>
      </c>
      <c r="ME35" s="34" t="str">
        <f>IF(ISERROR(VLOOKUP(ME$3,[2]分国家汇总!$A:$AW,$A35,FALSE)),"",VLOOKUP(ME$3,[2]分国家汇总!$A:$AW,$A35,FALSE))</f>
        <v/>
      </c>
      <c r="MF35" s="34" t="str">
        <f>IF(ISERROR(VLOOKUP(MF$3,[2]分国家汇总!$A:$AW,$A35,FALSE)),"",VLOOKUP(MF$3,[2]分国家汇总!$A:$AW,$A35,FALSE))</f>
        <v/>
      </c>
      <c r="MG35" s="34" t="str">
        <f>IF(ISERROR(VLOOKUP(MG$3,[2]分国家汇总!$A:$AW,$A35,FALSE)),"",VLOOKUP(MG$3,[2]分国家汇总!$A:$AW,$A35,FALSE))</f>
        <v/>
      </c>
      <c r="MH35" s="34" t="str">
        <f>IF(ISERROR(VLOOKUP(MH$3,[2]分国家汇总!$A:$AW,$A35,FALSE)),"",VLOOKUP(MH$3,[2]分国家汇总!$A:$AW,$A35,FALSE))</f>
        <v/>
      </c>
      <c r="MI35" s="34" t="str">
        <f>IF(ISERROR(VLOOKUP(MI$3,[2]分国家汇总!$A:$AW,$A35,FALSE)),"",VLOOKUP(MI$3,[2]分国家汇总!$A:$AW,$A35,FALSE))</f>
        <v/>
      </c>
      <c r="MJ35" s="34" t="str">
        <f>IF(ISERROR(VLOOKUP(MJ$3,[2]分国家汇总!$A:$AW,$A35,FALSE)),"",VLOOKUP(MJ$3,[2]分国家汇总!$A:$AW,$A35,FALSE))</f>
        <v/>
      </c>
      <c r="MK35" s="34" t="str">
        <f>IF(ISERROR(VLOOKUP(MK$3,[2]分国家汇总!$A:$AW,$A35,FALSE)),"",VLOOKUP(MK$3,[2]分国家汇总!$A:$AW,$A35,FALSE))</f>
        <v/>
      </c>
      <c r="ML35" s="34" t="str">
        <f>IF(ISERROR(VLOOKUP(ML$3,[2]分国家汇总!$A:$AW,$A35,FALSE)),"",VLOOKUP(ML$3,[2]分国家汇总!$A:$AW,$A35,FALSE))</f>
        <v/>
      </c>
      <c r="MM35" s="34" t="str">
        <f>IF(ISERROR(VLOOKUP(MM$3,[2]分国家汇总!$A:$AW,$A35,FALSE)),"",VLOOKUP(MM$3,[2]分国家汇总!$A:$AW,$A35,FALSE))</f>
        <v/>
      </c>
      <c r="MN35" s="34" t="str">
        <f>IF(ISERROR(VLOOKUP(MN$3,[2]分国家汇总!$A:$AW,$A35,FALSE)),"",VLOOKUP(MN$3,[2]分国家汇总!$A:$AW,$A35,FALSE))</f>
        <v/>
      </c>
      <c r="MO35" s="34" t="str">
        <f>IF(ISERROR(VLOOKUP(MO$3,[2]分国家汇总!$A:$AW,$A35,FALSE)),"",VLOOKUP(MO$3,[2]分国家汇总!$A:$AW,$A35,FALSE))</f>
        <v/>
      </c>
      <c r="MP35" s="34" t="str">
        <f>IF(ISERROR(VLOOKUP(MP$3,[2]分国家汇总!$A:$AW,$A35,FALSE)),"",VLOOKUP(MP$3,[2]分国家汇总!$A:$AW,$A35,FALSE))</f>
        <v/>
      </c>
      <c r="MQ35" s="34" t="str">
        <f>IF(ISERROR(VLOOKUP(MQ$3,[2]分国家汇总!$A:$AW,$A35,FALSE)),"",VLOOKUP(MQ$3,[2]分国家汇总!$A:$AW,$A35,FALSE))</f>
        <v/>
      </c>
      <c r="MR35" s="34" t="str">
        <f>IF(ISERROR(VLOOKUP(MR$3,[2]分国家汇总!$A:$AW,$A35,FALSE)),"",VLOOKUP(MR$3,[2]分国家汇总!$A:$AW,$A35,FALSE))</f>
        <v/>
      </c>
      <c r="MS35" s="34" t="str">
        <f>IF(ISERROR(VLOOKUP(MS$3,[2]分国家汇总!$A:$AW,$A35,FALSE)),"",VLOOKUP(MS$3,[2]分国家汇总!$A:$AW,$A35,FALSE))</f>
        <v/>
      </c>
      <c r="MT35" s="34" t="str">
        <f>IF(ISERROR(VLOOKUP(MT$3,[2]分国家汇总!$A:$AW,$A35,FALSE)),"",VLOOKUP(MT$3,[2]分国家汇总!$A:$AW,$A35,FALSE))</f>
        <v/>
      </c>
      <c r="MU35" s="34" t="str">
        <f>IF(ISERROR(VLOOKUP(MU$3,[2]分国家汇总!$A:$AW,$A35,FALSE)),"",VLOOKUP(MU$3,[2]分国家汇总!$A:$AW,$A35,FALSE))</f>
        <v/>
      </c>
      <c r="MV35" s="34" t="str">
        <f>IF(ISERROR(VLOOKUP(MV$3,[2]分国家汇总!$A:$AW,$A35,FALSE)),"",VLOOKUP(MV$3,[2]分国家汇总!$A:$AW,$A35,FALSE))</f>
        <v/>
      </c>
      <c r="MW35" s="34" t="str">
        <f>IF(ISERROR(VLOOKUP(MW$3,[2]分国家汇总!$A:$AW,$A35,FALSE)),"",VLOOKUP(MW$3,[2]分国家汇总!$A:$AW,$A35,FALSE))</f>
        <v/>
      </c>
      <c r="MX35" s="34" t="str">
        <f>IF(ISERROR(VLOOKUP(MX$3,[2]分国家汇总!$A:$AW,$A35,FALSE)),"",VLOOKUP(MX$3,[2]分国家汇总!$A:$AW,$A35,FALSE))</f>
        <v/>
      </c>
      <c r="MY35" s="34" t="str">
        <f>IF(ISERROR(VLOOKUP(MY$3,[2]分国家汇总!$A:$AW,$A35,FALSE)),"",VLOOKUP(MY$3,[2]分国家汇总!$A:$AW,$A35,FALSE))</f>
        <v/>
      </c>
      <c r="MZ35" s="34" t="str">
        <f>IF(ISERROR(VLOOKUP(MZ$3,[2]分国家汇总!$A:$AW,$A35,FALSE)),"",VLOOKUP(MZ$3,[2]分国家汇总!$A:$AW,$A35,FALSE))</f>
        <v/>
      </c>
      <c r="NA35" s="34" t="str">
        <f>IF(ISERROR(VLOOKUP(NA$3,[2]分国家汇总!$A:$AW,$A35,FALSE)),"",VLOOKUP(NA$3,[2]分国家汇总!$A:$AW,$A35,FALSE))</f>
        <v/>
      </c>
      <c r="NB35" s="34" t="str">
        <f>IF(ISERROR(VLOOKUP(NB$3,[2]分国家汇总!$A:$AW,$A35,FALSE)),"",VLOOKUP(NB$3,[2]分国家汇总!$A:$AW,$A35,FALSE))</f>
        <v/>
      </c>
      <c r="NC35" s="34" t="str">
        <f>IF(ISERROR(VLOOKUP(NC$3,[2]分国家汇总!$A:$AW,$A35,FALSE)),"",VLOOKUP(NC$3,[2]分国家汇总!$A:$AW,$A35,FALSE))</f>
        <v/>
      </c>
      <c r="ND35" s="34" t="str">
        <f>IF(ISERROR(VLOOKUP(ND$3,[2]分国家汇总!$A:$AW,$A35,FALSE)),"",VLOOKUP(ND$3,[2]分国家汇总!$A:$AW,$A35,FALSE))</f>
        <v/>
      </c>
      <c r="NE35" s="34" t="str">
        <f>IF(ISERROR(VLOOKUP(NE$3,[2]分国家汇总!$A:$AW,$A35,FALSE)),"",VLOOKUP(NE$3,[2]分国家汇总!$A:$AW,$A35,FALSE))</f>
        <v/>
      </c>
      <c r="NF35" s="34" t="str">
        <f>IF(ISERROR(VLOOKUP(NF$3,[2]分国家汇总!$A:$AW,$A35,FALSE)),"",VLOOKUP(NF$3,[2]分国家汇总!$A:$AW,$A35,FALSE))</f>
        <v/>
      </c>
      <c r="NG35" s="34" t="str">
        <f>IF(ISERROR(VLOOKUP(NG$3,[2]分国家汇总!$A:$AW,$A35,FALSE)),"",VLOOKUP(NG$3,[2]分国家汇总!$A:$AW,$A35,FALSE))</f>
        <v/>
      </c>
      <c r="NH35" s="34" t="str">
        <f>IF(ISERROR(VLOOKUP(NH$3,[2]分国家汇总!$A:$AW,$A35,FALSE)),"",VLOOKUP(NH$3,[2]分国家汇总!$A:$AW,$A35,FALSE))</f>
        <v/>
      </c>
      <c r="NI35" s="34" t="str">
        <f>IF(ISERROR(VLOOKUP(NI$3,[2]分国家汇总!$A:$AW,$A35,FALSE)),"",VLOOKUP(NI$3,[2]分国家汇总!$A:$AW,$A35,FALSE))</f>
        <v/>
      </c>
      <c r="NJ35" s="34" t="str">
        <f>IF(ISERROR(VLOOKUP(NJ$3,[2]分国家汇总!$A:$AW,$A35,FALSE)),"",VLOOKUP(NJ$3,[2]分国家汇总!$A:$AW,$A35,FALSE))</f>
        <v/>
      </c>
      <c r="NK35" s="34" t="str">
        <f>IF(ISERROR(VLOOKUP(NK$3,[2]分国家汇总!$A:$AW,$A35,FALSE)),"",VLOOKUP(NK$3,[2]分国家汇总!$A:$AW,$A35,FALSE))</f>
        <v/>
      </c>
      <c r="NL35" s="34" t="str">
        <f>IF(ISERROR(VLOOKUP(NL$3,[2]分国家汇总!$A:$AW,$A35,FALSE)),"",VLOOKUP(NL$3,[2]分国家汇总!$A:$AW,$A35,FALSE))</f>
        <v/>
      </c>
      <c r="NM35" s="34" t="str">
        <f>IF(ISERROR(VLOOKUP(NM$3,[2]分国家汇总!$A:$AW,$A35,FALSE)),"",VLOOKUP(NM$3,[2]分国家汇总!$A:$AW,$A35,FALSE))</f>
        <v/>
      </c>
      <c r="NN35" s="34" t="str">
        <f>IF(ISERROR(VLOOKUP(NN$3,[2]分国家汇总!$A:$AW,$A35,FALSE)),"",VLOOKUP(NN$3,[2]分国家汇总!$A:$AW,$A35,FALSE))</f>
        <v/>
      </c>
      <c r="NO35" s="34" t="str">
        <f>IF(ISERROR(VLOOKUP(NO$3,[2]分国家汇总!$A:$AW,$A35,FALSE)),"",VLOOKUP(NO$3,[2]分国家汇总!$A:$AW,$A35,FALSE))</f>
        <v/>
      </c>
      <c r="NP35" s="34" t="str">
        <f>IF(ISERROR(VLOOKUP(NP$3,[2]分国家汇总!$A:$AW,$A35,FALSE)),"",VLOOKUP(NP$3,[2]分国家汇总!$A:$AW,$A35,FALSE))</f>
        <v/>
      </c>
      <c r="NQ35" s="34" t="str">
        <f>IF(ISERROR(VLOOKUP(NQ$3,[2]分国家汇总!$A:$AW,$A35,FALSE)),"",VLOOKUP(NQ$3,[2]分国家汇总!$A:$AW,$A35,FALSE))</f>
        <v/>
      </c>
      <c r="NR35" s="34" t="str">
        <f>IF(ISERROR(VLOOKUP(NR$3,[2]分国家汇总!$A:$AW,$A35,FALSE)),"",VLOOKUP(NR$3,[2]分国家汇总!$A:$AW,$A35,FALSE))</f>
        <v/>
      </c>
      <c r="NS35" s="34" t="str">
        <f>IF(ISERROR(VLOOKUP(NS$3,[2]分国家汇总!$A:$AW,$A35,FALSE)),"",VLOOKUP(NS$3,[2]分国家汇总!$A:$AW,$A35,FALSE))</f>
        <v/>
      </c>
      <c r="NT35" s="34" t="str">
        <f>IF(ISERROR(VLOOKUP(NT$3,[2]分国家汇总!$A:$AW,$A35,FALSE)),"",VLOOKUP(NT$3,[2]分国家汇总!$A:$AW,$A35,FALSE))</f>
        <v/>
      </c>
      <c r="NU35" s="34" t="str">
        <f>IF(ISERROR(VLOOKUP(NU$3,[2]分国家汇总!$A:$AW,$A35,FALSE)),"",VLOOKUP(NU$3,[2]分国家汇总!$A:$AW,$A35,FALSE))</f>
        <v/>
      </c>
      <c r="NV35" s="34" t="str">
        <f>IF(ISERROR(VLOOKUP(NV$3,[2]分国家汇总!$A:$AW,$A35,FALSE)),"",VLOOKUP(NV$3,[2]分国家汇总!$A:$AW,$A35,FALSE))</f>
        <v/>
      </c>
      <c r="NW35" s="34" t="str">
        <f>IF(ISERROR(VLOOKUP(NW$3,[2]分国家汇总!$A:$AW,$A35,FALSE)),"",VLOOKUP(NW$3,[2]分国家汇总!$A:$AW,$A35,FALSE))</f>
        <v/>
      </c>
      <c r="NX35" s="34" t="str">
        <f>IF(ISERROR(VLOOKUP(NX$3,[2]分国家汇总!$A:$AW,$A35,FALSE)),"",VLOOKUP(NX$3,[2]分国家汇总!$A:$AW,$A35,FALSE))</f>
        <v/>
      </c>
      <c r="NY35" s="34" t="str">
        <f>IF(ISERROR(VLOOKUP(NY$3,[2]分国家汇总!$A:$AW,$A35,FALSE)),"",VLOOKUP(NY$3,[2]分国家汇总!$A:$AW,$A35,FALSE))</f>
        <v/>
      </c>
      <c r="NZ35" s="34" t="str">
        <f>IF(ISERROR(VLOOKUP(NZ$3,[2]分国家汇总!$A:$AW,$A35,FALSE)),"",VLOOKUP(NZ$3,[2]分国家汇总!$A:$AW,$A35,FALSE))</f>
        <v/>
      </c>
      <c r="OA35" s="34" t="str">
        <f>IF(ISERROR(VLOOKUP(OA$3,[2]分国家汇总!$A:$AW,$A35,FALSE)),"",VLOOKUP(OA$3,[2]分国家汇总!$A:$AW,$A35,FALSE))</f>
        <v/>
      </c>
      <c r="OB35" s="34" t="str">
        <f>IF(ISERROR(VLOOKUP(OB$3,[2]分国家汇总!$A:$AW,$A35,FALSE)),"",VLOOKUP(OB$3,[2]分国家汇总!$A:$AW,$A35,FALSE))</f>
        <v/>
      </c>
      <c r="OC35" s="34" t="str">
        <f>IF(ISERROR(VLOOKUP(OC$3,[2]分国家汇总!$A:$AW,$A35,FALSE)),"",VLOOKUP(OC$3,[2]分国家汇总!$A:$AW,$A35,FALSE))</f>
        <v/>
      </c>
      <c r="OD35" s="34" t="str">
        <f>IF(ISERROR(VLOOKUP(OD$3,[2]分国家汇总!$A:$AW,$A35,FALSE)),"",VLOOKUP(OD$3,[2]分国家汇总!$A:$AW,$A35,FALSE))</f>
        <v/>
      </c>
      <c r="OE35" s="34" t="str">
        <f>IF(ISERROR(VLOOKUP(OE$3,[2]分国家汇总!$A:$AW,$A35,FALSE)),"",VLOOKUP(OE$3,[2]分国家汇总!$A:$AW,$A35,FALSE))</f>
        <v/>
      </c>
      <c r="OF35" s="34" t="str">
        <f>IF(ISERROR(VLOOKUP(OF$3,[2]分国家汇总!$A:$AW,$A35,FALSE)),"",VLOOKUP(OF$3,[2]分国家汇总!$A:$AW,$A35,FALSE))</f>
        <v/>
      </c>
      <c r="OG35" s="34" t="str">
        <f>IF(ISERROR(VLOOKUP(OG$3,[2]分国家汇总!$A:$AW,$A35,FALSE)),"",VLOOKUP(OG$3,[2]分国家汇总!$A:$AW,$A35,FALSE))</f>
        <v/>
      </c>
      <c r="OH35" s="34" t="str">
        <f>IF(ISERROR(VLOOKUP(OH$3,[2]分国家汇总!$A:$AW,$A35,FALSE)),"",VLOOKUP(OH$3,[2]分国家汇总!$A:$AW,$A35,FALSE))</f>
        <v/>
      </c>
      <c r="OI35" s="34" t="str">
        <f>IF(ISERROR(VLOOKUP(OI$3,[2]分国家汇总!$A:$AW,$A35,FALSE)),"",VLOOKUP(OI$3,[2]分国家汇总!$A:$AW,$A35,FALSE))</f>
        <v/>
      </c>
      <c r="OJ35" s="34" t="str">
        <f>IF(ISERROR(VLOOKUP(OJ$3,[2]分国家汇总!$A:$AW,$A35,FALSE)),"",VLOOKUP(OJ$3,[2]分国家汇总!$A:$AW,$A35,FALSE))</f>
        <v/>
      </c>
      <c r="OK35" s="34" t="str">
        <f>IF(ISERROR(VLOOKUP(OK$3,[2]分国家汇总!$A:$AW,$A35,FALSE)),"",VLOOKUP(OK$3,[2]分国家汇总!$A:$AW,$A35,FALSE))</f>
        <v/>
      </c>
      <c r="OL35" s="34" t="str">
        <f>IF(ISERROR(VLOOKUP(OL$3,[2]分国家汇总!$A:$AW,$A35,FALSE)),"",VLOOKUP(OL$3,[2]分国家汇总!$A:$AW,$A35,FALSE))</f>
        <v/>
      </c>
      <c r="OM35" s="34" t="str">
        <f>IF(ISERROR(VLOOKUP(OM$3,[2]分国家汇总!$A:$AW,$A35,FALSE)),"",VLOOKUP(OM$3,[2]分国家汇总!$A:$AW,$A35,FALSE))</f>
        <v/>
      </c>
      <c r="ON35" s="34" t="str">
        <f>IF(ISERROR(VLOOKUP(ON$3,[2]分国家汇总!$A:$AW,$A35,FALSE)),"",VLOOKUP(ON$3,[2]分国家汇总!$A:$AW,$A35,FALSE))</f>
        <v/>
      </c>
      <c r="OO35" s="34" t="str">
        <f>IF(ISERROR(VLOOKUP(OO$3,[2]分国家汇总!$A:$AW,$A35,FALSE)),"",VLOOKUP(OO$3,[2]分国家汇总!$A:$AW,$A35,FALSE))</f>
        <v/>
      </c>
      <c r="OP35" s="34" t="str">
        <f>IF(ISERROR(VLOOKUP(OP$3,[2]分国家汇总!$A:$AW,$A35,FALSE)),"",VLOOKUP(OP$3,[2]分国家汇总!$A:$AW,$A35,FALSE))</f>
        <v/>
      </c>
      <c r="OQ35" s="34" t="str">
        <f>IF(ISERROR(VLOOKUP(OQ$3,[2]分国家汇总!$A:$AW,$A35,FALSE)),"",VLOOKUP(OQ$3,[2]分国家汇总!$A:$AW,$A35,FALSE))</f>
        <v/>
      </c>
      <c r="OR35" s="34" t="str">
        <f>IF(ISERROR(VLOOKUP(OR$3,[2]分国家汇总!$A:$AW,$A35,FALSE)),"",VLOOKUP(OR$3,[2]分国家汇总!$A:$AW,$A35,FALSE))</f>
        <v/>
      </c>
      <c r="OS35" s="34" t="str">
        <f>IF(ISERROR(VLOOKUP(OS$3,[2]分国家汇总!$A:$AW,$A35,FALSE)),"",VLOOKUP(OS$3,[2]分国家汇总!$A:$AW,$A35,FALSE))</f>
        <v/>
      </c>
      <c r="OT35" s="34" t="str">
        <f>IF(ISERROR(VLOOKUP(OT$3,[2]分国家汇总!$A:$AW,$A35,FALSE)),"",VLOOKUP(OT$3,[2]分国家汇总!$A:$AW,$A35,FALSE))</f>
        <v/>
      </c>
      <c r="OU35" s="34" t="str">
        <f>IF(ISERROR(VLOOKUP(OU$3,[2]分国家汇总!$A:$AW,$A35,FALSE)),"",VLOOKUP(OU$3,[2]分国家汇总!$A:$AW,$A35,FALSE))</f>
        <v/>
      </c>
      <c r="OV35" s="34" t="str">
        <f>IF(ISERROR(VLOOKUP(OV$3,[2]分国家汇总!$A:$AW,$A35,FALSE)),"",VLOOKUP(OV$3,[2]分国家汇总!$A:$AW,$A35,FALSE))</f>
        <v/>
      </c>
      <c r="OW35" s="34" t="str">
        <f>IF(ISERROR(VLOOKUP(OW$3,[2]分国家汇总!$A:$AW,$A35,FALSE)),"",VLOOKUP(OW$3,[2]分国家汇总!$A:$AW,$A35,FALSE))</f>
        <v/>
      </c>
      <c r="OX35" s="34" t="str">
        <f>IF(ISERROR(VLOOKUP(OX$3,[2]分国家汇总!$A:$AW,$A35,FALSE)),"",VLOOKUP(OX$3,[2]分国家汇总!$A:$AW,$A35,FALSE))</f>
        <v/>
      </c>
      <c r="OY35" s="34" t="str">
        <f>IF(ISERROR(VLOOKUP(OY$3,[2]分国家汇总!$A:$AW,$A35,FALSE)),"",VLOOKUP(OY$3,[2]分国家汇总!$A:$AW,$A35,FALSE))</f>
        <v/>
      </c>
      <c r="OZ35" s="34" t="str">
        <f>IF(ISERROR(VLOOKUP(OZ$3,[2]分国家汇总!$A:$AW,$A35,FALSE)),"",VLOOKUP(OZ$3,[2]分国家汇总!$A:$AW,$A35,FALSE))</f>
        <v/>
      </c>
      <c r="PA35" s="34" t="str">
        <f>IF(ISERROR(VLOOKUP(PA$3,[2]分国家汇总!$A:$AW,$A35,FALSE)),"",VLOOKUP(PA$3,[2]分国家汇总!$A:$AW,$A35,FALSE))</f>
        <v/>
      </c>
      <c r="PB35" s="34" t="str">
        <f>IF(ISERROR(VLOOKUP(PB$3,[2]分国家汇总!$A:$AW,$A35,FALSE)),"",VLOOKUP(PB$3,[2]分国家汇总!$A:$AW,$A35,FALSE))</f>
        <v/>
      </c>
      <c r="PC35" s="34" t="str">
        <f>IF(ISERROR(VLOOKUP(PC$3,[2]分国家汇总!$A:$AW,$A35,FALSE)),"",VLOOKUP(PC$3,[2]分国家汇总!$A:$AW,$A35,FALSE))</f>
        <v/>
      </c>
      <c r="PD35" s="34" t="str">
        <f>IF(ISERROR(VLOOKUP(PD$3,[2]分国家汇总!$A:$AW,$A35,FALSE)),"",VLOOKUP(PD$3,[2]分国家汇总!$A:$AW,$A35,FALSE))</f>
        <v/>
      </c>
      <c r="PE35" s="34" t="str">
        <f>IF(ISERROR(VLOOKUP(PE$3,[2]分国家汇总!$A:$AW,$A35,FALSE)),"",VLOOKUP(PE$3,[2]分国家汇总!$A:$AW,$A35,FALSE))</f>
        <v/>
      </c>
      <c r="PF35" s="34" t="str">
        <f>IF(ISERROR(VLOOKUP(PF$3,[2]分国家汇总!$A:$AW,$A35,FALSE)),"",VLOOKUP(PF$3,[2]分国家汇总!$A:$AW,$A35,FALSE))</f>
        <v/>
      </c>
      <c r="PG35" s="34">
        <f>IF(ISERROR(VLOOKUP(PG$3,[2]分国家汇总!$A:$AW,$A35,FALSE)),"",VLOOKUP(PG$3,[2]分国家汇总!$A:$AW,$A35,FALSE))</f>
        <v>110.695198</v>
      </c>
      <c r="PH35" s="34">
        <f>IF(ISERROR(VLOOKUP(PH$3,[2]分国家汇总!$A:$AW,$A35,FALSE)),"",VLOOKUP(PH$3,[2]分国家汇总!$A:$AW,$A35,FALSE))</f>
        <v>105.67277300000001</v>
      </c>
      <c r="PI35" s="34">
        <f>IF(ISERROR(VLOOKUP(PI$3,[2]分国家汇总!$A:$AW,$A35,FALSE)),"",VLOOKUP(PI$3,[2]分国家汇总!$A:$AW,$A35,FALSE))</f>
        <v>87.379029000000003</v>
      </c>
      <c r="PJ35" s="34">
        <f>IF(ISERROR(VLOOKUP(PJ$3,[2]分国家汇总!$A:$AW,$A35,FALSE)),"",VLOOKUP(PJ$3,[2]分国家汇总!$A:$AW,$A35,FALSE))</f>
        <v>105.322214</v>
      </c>
      <c r="PK35" s="34">
        <f>IF(ISERROR(VLOOKUP(PK$3,[2]分国家汇总!$A:$AW,$A35,FALSE)),"",VLOOKUP(PK$3,[2]分国家汇总!$A:$AW,$A35,FALSE))</f>
        <v>125.43714199999999</v>
      </c>
      <c r="PL35" s="34">
        <f>IF(ISERROR(VLOOKUP(PL$3,[2]分国家汇总!$A:$AW,$A35,FALSE)),"",VLOOKUP(PL$3,[2]分国家汇总!$A:$AW,$A35,FALSE))</f>
        <v>33.673499999999997</v>
      </c>
      <c r="PM35" s="34">
        <f>IF(ISERROR(VLOOKUP(PM$3,[2]分国家汇总!$A:$AW,$A35,FALSE)),"",VLOOKUP(PM$3,[2]分国家汇总!$A:$AW,$A35,FALSE))</f>
        <v>-26.187282</v>
      </c>
      <c r="PN35" s="34">
        <f>IF(ISERROR(VLOOKUP(PN$3,[2]分国家汇总!$A:$AW,$A35,FALSE)),"",VLOOKUP(PN$3,[2]分国家汇总!$A:$AW,$A35,FALSE))</f>
        <v>20.398406000000001</v>
      </c>
      <c r="PO35" s="34">
        <f>IF(ISERROR(VLOOKUP(PO$3,[2]分国家汇总!$A:$AW,$A35,FALSE)),"",VLOOKUP(PO$3,[2]分国家汇总!$A:$AW,$A35,FALSE))</f>
        <v>34.556429000000001</v>
      </c>
      <c r="PP35" s="34">
        <f>IF(ISERROR(VLOOKUP(PP$3,[2]分国家汇总!$A:$AW,$A35,FALSE)),"",VLOOKUP(PP$3,[2]分国家汇总!$A:$AW,$A35,FALSE))</f>
        <v>4.4374399999999996</v>
      </c>
      <c r="PQ35" s="34">
        <f>IF(ISERROR(VLOOKUP(PQ$3,[2]分国家汇总!$A:$AW,$A35,FALSE)),"",VLOOKUP(PQ$3,[2]分国家汇总!$A:$AW,$A35,FALSE))</f>
        <v>9.2909000000000006</v>
      </c>
      <c r="PR35" s="34">
        <f>IF(ISERROR(VLOOKUP(PR$3,[2]分国家汇总!$A:$AW,$A35,FALSE)),"",VLOOKUP(PR$3,[2]分国家汇总!$A:$AW,$A35,FALSE))</f>
        <v>48.398009000000002</v>
      </c>
      <c r="PS35" s="34">
        <f>IF(ISERROR(VLOOKUP(PS$3,[2]分国家汇总!$A:$AW,$A35,FALSE)),"",VLOOKUP(PS$3,[2]分国家汇总!$A:$AW,$A35,FALSE))</f>
        <v>27.110522</v>
      </c>
      <c r="PT35" s="34">
        <f>IF(ISERROR(VLOOKUP(PT$3,[2]分国家汇总!$A:$AW,$A35,FALSE)),"",VLOOKUP(PT$3,[2]分国家汇总!$A:$AW,$A35,FALSE))</f>
        <v>33.360582999999998</v>
      </c>
      <c r="PU35" s="34">
        <f>IF(ISERROR(VLOOKUP(PU$3,[2]分国家汇总!$A:$AW,$A35,FALSE)),"",VLOOKUP(PU$3,[2]分国家汇总!$A:$AW,$A35,FALSE))</f>
        <v>33.584960000000002</v>
      </c>
      <c r="PV35" s="34">
        <f>IF(ISERROR(VLOOKUP(PV$3,[2]分国家汇总!$A:$AW,$A35,FALSE)),"",VLOOKUP(PV$3,[2]分国家汇总!$A:$AW,$A35,FALSE))</f>
        <v>5.8305000000000003E-2</v>
      </c>
      <c r="PW35" s="34">
        <f>IF(ISERROR(VLOOKUP(PW$3,[2]分国家汇总!$A:$AW,$A35,FALSE)),"",VLOOKUP(PW$3,[2]分国家汇总!$A:$AW,$A35,FALSE))</f>
        <v>24.307162000000002</v>
      </c>
      <c r="PX35" s="34">
        <f>IF(ISERROR(VLOOKUP(PX$3,[2]分国家汇总!$A:$AW,$A35,FALSE)),"",VLOOKUP(PX$3,[2]分国家汇总!$A:$AW,$A35,FALSE))</f>
        <v>2.4314900000000002</v>
      </c>
      <c r="PY35" s="34">
        <f>IF(ISERROR(VLOOKUP(PY$3,[2]分国家汇总!$A:$AW,$A35,FALSE)),"",VLOOKUP(PY$3,[2]分国家汇总!$A:$AW,$A35,FALSE))</f>
        <v>-72.147818999999998</v>
      </c>
      <c r="PZ35" s="34">
        <f>IF(ISERROR(VLOOKUP(PZ$3,[2]分国家汇总!$A:$AW,$A35,FALSE)),"",VLOOKUP(PZ$3,[2]分国家汇总!$A:$AW,$A35,FALSE))</f>
        <v>-22.480892999999998</v>
      </c>
      <c r="QA35" s="34">
        <f>IF(ISERROR(VLOOKUP(QA$3,[2]分国家汇总!$A:$AW,$A35,FALSE)),"",VLOOKUP(QA$3,[2]分国家汇总!$A:$AW,$A35,FALSE))</f>
        <v>18.515602999999999</v>
      </c>
      <c r="QB35" s="34">
        <f>IF(ISERROR(VLOOKUP(QB$3,[2]分国家汇总!$A:$AW,$A35,FALSE)),"",VLOOKUP(QB$3,[2]分国家汇总!$A:$AW,$A35,FALSE))</f>
        <v>84.254142999999999</v>
      </c>
      <c r="QC35" s="34">
        <f>IF(ISERROR(VLOOKUP(QC$3,[2]分国家汇总!$A:$AW,$A35,FALSE)),"",VLOOKUP(QC$3,[2]分国家汇总!$A:$AW,$A35,FALSE))</f>
        <v>57.080148000000001</v>
      </c>
      <c r="QD35" s="34">
        <f>IF(ISERROR(VLOOKUP(QD$3,[2]分国家汇总!$A:$AW,$A35,FALSE)),"",VLOOKUP(QD$3,[2]分国家汇总!$A:$AW,$A35,FALSE))</f>
        <v>21.126069999999999</v>
      </c>
      <c r="QE35" s="34">
        <f>IF(ISERROR(VLOOKUP(QE$3,[2]分国家汇总!$A:$AW,$A35,FALSE)),"",VLOOKUP(QE$3,[2]分国家汇总!$A:$AW,$A35,FALSE))</f>
        <v>61.216410000000003</v>
      </c>
      <c r="QF35" s="34">
        <f>IF(ISERROR(VLOOKUP(QF$3,[2]分国家汇总!$A:$AW,$A35,FALSE)),"",VLOOKUP(QF$3,[2]分国家汇总!$A:$AW,$A35,FALSE))</f>
        <v>76.297042000000005</v>
      </c>
      <c r="QG35" s="34">
        <f>IF(ISERROR(VLOOKUP(QG$3,[2]分国家汇总!$A:$AW,$A35,FALSE)),"",VLOOKUP(QG$3,[2]分国家汇总!$A:$AW,$A35,FALSE))</f>
        <v>51.930128000000003</v>
      </c>
      <c r="QH35" s="34">
        <f>IF(ISERROR(VLOOKUP(QH$3,[2]分国家汇总!$A:$AW,$A35,FALSE)),"",VLOOKUP(QH$3,[2]分国家汇总!$A:$AW,$A35,FALSE))</f>
        <v>37.580717</v>
      </c>
      <c r="QI35" s="34">
        <f>IF(ISERROR(VLOOKUP(QI$3,[2]分国家汇总!$A:$AW,$A35,FALSE)),"",VLOOKUP(QI$3,[2]分国家汇总!$A:$AW,$A35,FALSE))</f>
        <v>61.143825</v>
      </c>
      <c r="QJ35" s="34">
        <f>IF(ISERROR(VLOOKUP(QJ$3,[2]分国家汇总!$A:$AW,$A35,FALSE)),"",VLOOKUP(QJ$3,[2]分国家汇总!$A:$AW,$A35,FALSE))</f>
        <v>56.571680999999998</v>
      </c>
      <c r="QK35" s="34">
        <f>IF(ISERROR(VLOOKUP(QK$3,[2]分国家汇总!$A:$AW,$A35,FALSE)),"",VLOOKUP(QK$3,[2]分国家汇总!$A:$AW,$A35,FALSE))</f>
        <v>-63.119912999999997</v>
      </c>
      <c r="QL35" s="34">
        <f>IF(ISERROR(VLOOKUP(QL$3,[2]分国家汇总!$A:$AW,$A35,FALSE)),"",VLOOKUP(QL$3,[2]分国家汇总!$A:$AW,$A35,FALSE))</f>
        <v>9.1017989999999998</v>
      </c>
      <c r="QM35" s="34">
        <f>IF(ISERROR(VLOOKUP(QM$3,[2]分国家汇总!$A:$AW,$A35,FALSE)),"",VLOOKUP(QM$3,[2]分国家汇总!$A:$AW,$A35,FALSE))</f>
        <v>-92.263193000000001</v>
      </c>
      <c r="QN35" s="34">
        <f>IF(ISERROR(VLOOKUP(QN$3,[2]分国家汇总!$A:$AW,$A35,FALSE)),"",VLOOKUP(QN$3,[2]分国家汇总!$A:$AW,$A35,FALSE))</f>
        <v>11.233269</v>
      </c>
      <c r="QO35" s="34">
        <f>IF(ISERROR(VLOOKUP(QO$3,[2]分国家汇总!$A:$AW,$A35,FALSE)),"",VLOOKUP(QO$3,[2]分国家汇总!$A:$AW,$A35,FALSE))</f>
        <v>-42.930734000000001</v>
      </c>
      <c r="QP35" s="34">
        <f>IF(ISERROR(VLOOKUP(QP$3,[2]分国家汇总!$A:$AW,$A35,FALSE)),"",VLOOKUP(QP$3,[2]分国家汇总!$A:$AW,$A35,FALSE))</f>
        <v>0.95116100000000003</v>
      </c>
      <c r="QQ35" s="34">
        <f>IF(ISERROR(VLOOKUP(QQ$3,[2]分国家汇总!$A:$AW,$A35,FALSE)),"",VLOOKUP(QQ$3,[2]分国家汇总!$A:$AW,$A35,FALSE))</f>
        <v>41.021281999999999</v>
      </c>
      <c r="QR35" s="34">
        <f>IF(ISERROR(VLOOKUP(QR$3,[2]分国家汇总!$A:$AW,$A35,FALSE)),"",VLOOKUP(QR$3,[2]分国家汇总!$A:$AW,$A35,FALSE))</f>
        <v>-9.0686579999999992</v>
      </c>
      <c r="QS35" s="34">
        <f>IF(ISERROR(VLOOKUP(QS$3,[2]分国家汇总!$A:$AW,$A35,FALSE)),"",VLOOKUP(QS$3,[2]分国家汇总!$A:$AW,$A35,FALSE))</f>
        <v>-15.908702999999999</v>
      </c>
      <c r="QT35" s="34">
        <f>IF(ISERROR(VLOOKUP(QT$3,[2]分国家汇总!$A:$AW,$A35,FALSE)),"",VLOOKUP(QT$3,[2]分国家汇总!$A:$AW,$A35,FALSE))</f>
        <v>15.541762</v>
      </c>
      <c r="QU35" s="34">
        <f>IF(ISERROR(VLOOKUP(QU$3,[2]分国家汇总!$A:$AW,$A35,FALSE)),"",VLOOKUP(QU$3,[2]分国家汇总!$A:$AW,$A35,FALSE))</f>
        <v>36.585912999999998</v>
      </c>
      <c r="QV35" s="34">
        <f>IF(ISERROR(VLOOKUP(QV$3,[2]分国家汇总!$A:$AW,$A35,FALSE)),"",VLOOKUP(QV$3,[2]分国家汇总!$A:$AW,$A35,FALSE))</f>
        <v>-0.51936199999999999</v>
      </c>
      <c r="QW35" s="34">
        <f>IF(ISERROR(VLOOKUP(QW$3,[2]分国家汇总!$A:$AW,$A35,FALSE)),"",VLOOKUP(QW$3,[2]分国家汇总!$A:$AW,$A35,FALSE))</f>
        <v>69.595842000000005</v>
      </c>
      <c r="QX35" s="34">
        <f>IF(ISERROR(VLOOKUP(QX$3,[2]分国家汇总!$A:$AW,$A35,FALSE)),"",VLOOKUP(QX$3,[2]分国家汇总!$A:$AW,$A35,FALSE))</f>
        <v>51.874999000000003</v>
      </c>
      <c r="QY35" s="34">
        <f>IF(ISERROR(VLOOKUP(QY$3,[2]分国家汇总!$A:$AW,$A35,FALSE)),"",VLOOKUP(QY$3,[2]分国家汇总!$A:$AW,$A35,FALSE))</f>
        <v>12.150617</v>
      </c>
      <c r="QZ35" s="34">
        <f>IF(ISERROR(VLOOKUP(QZ$3,[2]分国家汇总!$A:$AW,$A35,FALSE)),"",VLOOKUP(QZ$3,[2]分国家汇总!$A:$AW,$A35,FALSE))</f>
        <v>9.3896169999999994</v>
      </c>
      <c r="RA35" s="34">
        <f>IF(ISERROR(VLOOKUP(RA$3,[2]分国家汇总!$A:$AW,$A35,FALSE)),"",VLOOKUP(RA$3,[2]分国家汇总!$A:$AW,$A35,FALSE))</f>
        <v>2.7216290000000001</v>
      </c>
      <c r="RB35" s="34">
        <f>IF(ISERROR(VLOOKUP(RB$3,[2]分国家汇总!$A:$AW,$A35,FALSE)),"",VLOOKUP(RB$3,[2]分国家汇总!$A:$AW,$A35,FALSE))</f>
        <v>-0.401001</v>
      </c>
      <c r="RC35" s="34">
        <f>IF(ISERROR(VLOOKUP(RC$3,[2]分国家汇总!$A:$AW,$A35,FALSE)),"",VLOOKUP(RC$3,[2]分国家汇总!$A:$AW,$A35,FALSE))</f>
        <v>-21.429390999999999</v>
      </c>
      <c r="RD35" s="34">
        <f>IF(ISERROR(VLOOKUP(RD$3,[2]分国家汇总!$A:$AW,$A35,FALSE)),"",VLOOKUP(RD$3,[2]分国家汇总!$A:$AW,$A35,FALSE))</f>
        <v>17.392178999999999</v>
      </c>
      <c r="RE35" s="34">
        <f>IF(ISERROR(VLOOKUP(RE$3,[2]分国家汇总!$A:$AW,$A35,FALSE)),"",VLOOKUP(RE$3,[2]分国家汇总!$A:$AW,$A35,FALSE))</f>
        <v>-28.876593</v>
      </c>
      <c r="RF35" s="34">
        <f>IF(ISERROR(VLOOKUP(RF$3,[2]分国家汇总!$A:$AW,$A35,FALSE)),"",VLOOKUP(RF$3,[2]分国家汇总!$A:$AW,$A35,FALSE))</f>
        <v>27.58389</v>
      </c>
      <c r="RG35" s="34">
        <f>IF(ISERROR(VLOOKUP(RG$3,[2]分国家汇总!$A:$AW,$A35,FALSE)),"",VLOOKUP(RG$3,[2]分国家汇总!$A:$AW,$A35,FALSE))</f>
        <v>19.044089</v>
      </c>
      <c r="RH35" s="34">
        <f>IF(ISERROR(VLOOKUP(RH$3,[2]分国家汇总!$A:$AW,$A35,FALSE)),"",VLOOKUP(RH$3,[2]分国家汇总!$A:$AW,$A35,FALSE))</f>
        <v>44.017302999999998</v>
      </c>
      <c r="RI35" s="34">
        <f>IF(ISERROR(VLOOKUP(RI$3,[2]分国家汇总!$A:$AW,$A35,FALSE)),"",VLOOKUP(RI$3,[2]分国家汇总!$A:$AW,$A35,FALSE))</f>
        <v>5.5438590000000003</v>
      </c>
      <c r="RJ35" s="34">
        <f>IF(ISERROR(VLOOKUP(RJ$3,[2]分国家汇总!$A:$AW,$A35,FALSE)),"",VLOOKUP(RJ$3,[2]分国家汇总!$A:$AW,$A35,FALSE))</f>
        <v>-32.560304000000002</v>
      </c>
      <c r="RK35" s="34">
        <f>IF(ISERROR(VLOOKUP(RK$3,[2]分国家汇总!$A:$AW,$A35,FALSE)),"",VLOOKUP(RK$3,[2]分国家汇总!$A:$AW,$A35,FALSE))</f>
        <v>-63.977040000000002</v>
      </c>
      <c r="RL35" s="34">
        <f>IF(ISERROR(VLOOKUP(RL$3,[2]分国家汇总!$A:$AW,$A35,FALSE)),"",VLOOKUP(RL$3,[2]分国家汇总!$A:$AW,$A35,FALSE))</f>
        <v>25.208432999999999</v>
      </c>
      <c r="RM35" s="34">
        <f>IF(ISERROR(VLOOKUP(RM$3,[2]分国家汇总!$A:$AW,$A35,FALSE)),"",VLOOKUP(RM$3,[2]分国家汇总!$A:$AW,$A35,FALSE))</f>
        <v>15.978287999999999</v>
      </c>
      <c r="RN35" s="34">
        <f>IF(ISERROR(VLOOKUP(RN$3,[2]分国家汇总!$A:$AW,$A35,FALSE)),"",VLOOKUP(RN$3,[2]分国家汇总!$A:$AW,$A35,FALSE))</f>
        <v>-42.682105</v>
      </c>
      <c r="RO35" s="34">
        <f>IF(ISERROR(VLOOKUP(RO$3,[2]分国家汇总!$A:$AW,$A35,FALSE)),"",VLOOKUP(RO$3,[2]分国家汇总!$A:$AW,$A35,FALSE))</f>
        <v>-176.500944</v>
      </c>
      <c r="RP35" s="34">
        <f>IF(ISERROR(VLOOKUP(RP$3,[2]分国家汇总!$A:$AW,$A35,FALSE)),"",VLOOKUP(RP$3,[2]分国家汇总!$A:$AW,$A35,FALSE))</f>
        <v>-246.871208</v>
      </c>
      <c r="RQ35" s="34">
        <f>IF(ISERROR(VLOOKUP(RQ$3,[2]分国家汇总!$A:$AW,$A35,FALSE)),"",VLOOKUP(RQ$3,[2]分国家汇总!$A:$AW,$A35,FALSE))</f>
        <v>-636.31421599999999</v>
      </c>
      <c r="RR35" s="34">
        <f>IF(ISERROR(VLOOKUP(RR$3,[2]分国家汇总!$A:$AW,$A35,FALSE)),"",VLOOKUP(RR$3,[2]分国家汇总!$A:$AW,$A35,FALSE))</f>
        <v>-586.71334200000001</v>
      </c>
      <c r="RS35" s="34">
        <f>IF(ISERROR(VLOOKUP(RS$3,[2]分国家汇总!$A:$AW,$A35,FALSE)),"",VLOOKUP(RS$3,[2]分国家汇总!$A:$AW,$A35,FALSE))</f>
        <v>-156.40308200000001</v>
      </c>
      <c r="RT35" s="34">
        <f>IF(ISERROR(VLOOKUP(RT$3,[2]分国家汇总!$A:$AW,$A35,FALSE)),"",VLOOKUP(RT$3,[2]分国家汇总!$A:$AW,$A35,FALSE))</f>
        <v>-81.076807000000002</v>
      </c>
      <c r="RU35" s="34">
        <f>IF(ISERROR(VLOOKUP(RU$3,[2]分国家汇总!$A:$AW,$A35,FALSE)),"",VLOOKUP(RU$3,[2]分国家汇总!$A:$AW,$A35,FALSE))</f>
        <v>19.582241</v>
      </c>
      <c r="RV35" s="34">
        <f>IF(ISERROR(VLOOKUP(RV$3,[2]分国家汇总!$A:$AW,$A35,FALSE)),"",VLOOKUP(RV$3,[2]分国家汇总!$A:$AW,$A35,FALSE))</f>
        <v>-42.309305999999999</v>
      </c>
      <c r="RW35" s="34">
        <f>IF(ISERROR(VLOOKUP(RW$3,[2]分国家汇总!$A:$AW,$A35,FALSE)),"",VLOOKUP(RW$3,[2]分国家汇总!$A:$AW,$A35,FALSE))</f>
        <v>-73.240858000000003</v>
      </c>
      <c r="RX35" s="34">
        <f>IF(ISERROR(VLOOKUP(RX$3,[2]分国家汇总!$A:$AW,$A35,FALSE)),"",VLOOKUP(RX$3,[2]分国家汇总!$A:$AW,$A35,FALSE))</f>
        <v>-14.401837</v>
      </c>
      <c r="RY35" s="34">
        <f>IF(ISERROR(VLOOKUP(RY$3,[2]分国家汇总!$A:$AW,$A35,FALSE)),"",VLOOKUP(RY$3,[2]分国家汇总!$A:$AW,$A35,FALSE))</f>
        <v>-14.780505</v>
      </c>
      <c r="RZ35" s="34">
        <f>IF(ISERROR(VLOOKUP(RZ$3,[2]分国家汇总!$A:$AW,$A35,FALSE)),"",VLOOKUP(RZ$3,[2]分国家汇总!$A:$AW,$A35,FALSE))</f>
        <v>-24.005130999999999</v>
      </c>
      <c r="SA35" s="34">
        <f>IF(ISERROR(VLOOKUP(SA$3,[2]分国家汇总!$A:$AW,$A35,FALSE)),"",VLOOKUP(SA$3,[2]分国家汇总!$A:$AW,$A35,FALSE))</f>
        <v>-3.0316149999999999</v>
      </c>
      <c r="SB35" s="34">
        <f>IF(ISERROR(VLOOKUP(SB$3,[2]分国家汇总!$A:$AW,$A35,FALSE)),"",VLOOKUP(SB$3,[2]分国家汇总!$A:$AW,$A35,FALSE))</f>
        <v>38.120902000000001</v>
      </c>
      <c r="SC35" s="34">
        <f>IF(ISERROR(VLOOKUP(SC$3,[2]分国家汇总!$A:$AW,$A35,FALSE)),"",VLOOKUP(SC$3,[2]分国家汇总!$A:$AW,$A35,FALSE))</f>
        <v>73.342026000000004</v>
      </c>
      <c r="SD35" s="34">
        <f>IF(ISERROR(VLOOKUP(SD$3,[2]分国家汇总!$A:$AW,$A35,FALSE)),"",VLOOKUP(SD$3,[2]分国家汇总!$A:$AW,$A35,FALSE))</f>
        <v>2.0299</v>
      </c>
      <c r="SE35" s="34">
        <f>IF(ISERROR(VLOOKUP(SE$3,[2]分国家汇总!$A:$AW,$A35,FALSE)),"",VLOOKUP(SE$3,[2]分国家汇总!$A:$AW,$A35,FALSE))</f>
        <v>-0.93304600000000004</v>
      </c>
      <c r="SF35" s="34">
        <f>IF(ISERROR(VLOOKUP(SF$3,[2]分国家汇总!$A:$AW,$A35,FALSE)),"",VLOOKUP(SF$3,[2]分国家汇总!$A:$AW,$A35,FALSE))</f>
        <v>-64.555708999999993</v>
      </c>
      <c r="SG35" s="34">
        <f>IF(ISERROR(VLOOKUP(SG$3,[2]分国家汇总!$A:$AW,$A35,FALSE)),"",VLOOKUP(SG$3,[2]分国家汇总!$A:$AW,$A35,FALSE))</f>
        <v>0.53527899999999995</v>
      </c>
      <c r="SH35" s="34">
        <f>IF(ISERROR(VLOOKUP(SH$3,[2]分国家汇总!$A:$AW,$A35,FALSE)),"",VLOOKUP(SH$3,[2]分国家汇总!$A:$AW,$A35,FALSE))</f>
        <v>22.946466000000001</v>
      </c>
      <c r="SI35" s="34">
        <f>IF(ISERROR(VLOOKUP(SI$3,[2]分国家汇总!$A:$AW,$A35,FALSE)),"",VLOOKUP(SI$3,[2]分国家汇总!$A:$AW,$A35,FALSE))</f>
        <v>24.623925</v>
      </c>
      <c r="SJ35" s="34">
        <f>IF(ISERROR(VLOOKUP(SJ$3,[2]分国家汇总!$A:$AW,$A35,FALSE)),"",VLOOKUP(SJ$3,[2]分国家汇总!$A:$AW,$A35,FALSE))</f>
        <v>-33.995907000000003</v>
      </c>
      <c r="SK35" s="34">
        <f>IF(ISERROR(VLOOKUP(SK$3,[2]分国家汇总!$A:$AW,$A35,FALSE)),"",VLOOKUP(SK$3,[2]分国家汇总!$A:$AW,$A35,FALSE))</f>
        <v>-27.289114999999999</v>
      </c>
      <c r="SL35" s="34">
        <f>IF(ISERROR(VLOOKUP(SL$3,[2]分国家汇总!$A:$AW,$A35,FALSE)),"",VLOOKUP(SL$3,[2]分国家汇总!$A:$AW,$A35,FALSE))</f>
        <v>-21.198732</v>
      </c>
      <c r="SM35" s="34">
        <f>IF(ISERROR(VLOOKUP(SM$3,[2]分国家汇总!$A:$AW,$A35,FALSE)),"",VLOOKUP(SM$3,[2]分国家汇总!$A:$AW,$A35,FALSE))</f>
        <v>15.269537</v>
      </c>
      <c r="SN35" s="34">
        <f>IF(ISERROR(VLOOKUP(SN$3,[2]分国家汇总!$A:$AW,$A35,FALSE)),"",VLOOKUP(SN$3,[2]分国家汇总!$A:$AW,$A35,FALSE))</f>
        <v>41.110579999999999</v>
      </c>
      <c r="SO35" s="34">
        <f>IF(ISERROR(VLOOKUP(SO$3,[2]分国家汇总!$A:$AW,$A35,FALSE)),"",VLOOKUP(SO$3,[2]分国家汇总!$A:$AW,$A35,FALSE))</f>
        <v>58.515076000000001</v>
      </c>
      <c r="SP35" s="34">
        <f>IF(ISERROR(VLOOKUP(SP$3,[2]分国家汇总!$A:$AW,$A35,FALSE)),"",VLOOKUP(SP$3,[2]分国家汇总!$A:$AW,$A35,FALSE))</f>
        <v>14.402101999999999</v>
      </c>
      <c r="SQ35" s="34">
        <f>IF(ISERROR(VLOOKUP(SQ$3,[2]分国家汇总!$A:$AW,$A35,FALSE)),"",VLOOKUP(SQ$3,[2]分国家汇总!$A:$AW,$A35,FALSE))</f>
        <v>-6.0678999999999997E-2</v>
      </c>
      <c r="SR35" s="34">
        <f>IF(ISERROR(VLOOKUP(SR$3,[2]分国家汇总!$A:$AW,$A35,FALSE)),"",VLOOKUP(SR$3,[2]分国家汇总!$A:$AW,$A35,FALSE))</f>
        <v>-4.6107670000000001</v>
      </c>
      <c r="SS35" s="34">
        <f>IF(ISERROR(VLOOKUP(SS$3,[2]分国家汇总!$A:$AW,$A35,FALSE)),"",VLOOKUP(SS$3,[2]分国家汇总!$A:$AW,$A35,FALSE))</f>
        <v>-24.416142000000001</v>
      </c>
      <c r="ST35" s="34">
        <f>IF(ISERROR(VLOOKUP(ST$3,[2]分国家汇总!$A:$AW,$A35,FALSE)),"",VLOOKUP(ST$3,[2]分国家汇总!$A:$AW,$A35,FALSE))</f>
        <v>38.369334000000002</v>
      </c>
      <c r="SU35" s="34">
        <f>IF(ISERROR(VLOOKUP(SU$3,[2]分国家汇总!$A:$AW,$A35,FALSE)),"",VLOOKUP(SU$3,[2]分国家汇总!$A:$AW,$A35,FALSE))</f>
        <v>54.37773</v>
      </c>
      <c r="SV35" s="34">
        <f>IF(ISERROR(VLOOKUP(SV$3,[2]分国家汇总!$A:$AW,$A35,FALSE)),"",VLOOKUP(SV$3,[2]分国家汇总!$A:$AW,$A35,FALSE))</f>
        <v>34.939442</v>
      </c>
      <c r="SW35" s="34">
        <f>IF(ISERROR(VLOOKUP(SW$3,[2]分国家汇总!$A:$AW,$A35,FALSE)),"",VLOOKUP(SW$3,[2]分国家汇总!$A:$AW,$A35,FALSE))</f>
        <v>47.823754999999998</v>
      </c>
      <c r="SX35" s="34">
        <f>IF(ISERROR(VLOOKUP(SX$3,[2]分国家汇总!$A:$AW,$A35,FALSE)),"",VLOOKUP(SX$3,[2]分国家汇总!$A:$AW,$A35,FALSE))</f>
        <v>15.973758</v>
      </c>
      <c r="SY35" s="34">
        <f>IF(ISERROR(VLOOKUP(SY$3,[2]分国家汇总!$A:$AW,$A35,FALSE)),"",VLOOKUP(SY$3,[2]分国家汇总!$A:$AW,$A35,FALSE))</f>
        <v>31.203274</v>
      </c>
      <c r="SZ35" s="34">
        <f>IF(ISERROR(VLOOKUP(SZ$3,[2]分国家汇总!$A:$AW,$A35,FALSE)),"",VLOOKUP(SZ$3,[2]分国家汇总!$A:$AW,$A35,FALSE))</f>
        <v>75.918531000000002</v>
      </c>
      <c r="TA35" s="34">
        <f>IF(ISERROR(VLOOKUP(TA$3,[2]分国家汇总!$A:$AW,$A35,FALSE)),"",VLOOKUP(TA$3,[2]分国家汇总!$A:$AW,$A35,FALSE))</f>
        <v>78.896253000000002</v>
      </c>
      <c r="TB35" s="34">
        <f>IF(ISERROR(VLOOKUP(TB$3,[2]分国家汇总!$A:$AW,$A35,FALSE)),"",VLOOKUP(TB$3,[2]分国家汇总!$A:$AW,$A35,FALSE))</f>
        <v>56.243341999999998</v>
      </c>
      <c r="TC35" s="34">
        <f>IF(ISERROR(VLOOKUP(TC$3,[2]分国家汇总!$A:$AW,$A35,FALSE)),"",VLOOKUP(TC$3,[2]分国家汇总!$A:$AW,$A35,FALSE))</f>
        <v>94.291720999999995</v>
      </c>
      <c r="TD35" s="34">
        <f>IF(ISERROR(VLOOKUP(TD$3,[2]分国家汇总!$A:$AW,$A35,FALSE)),"",VLOOKUP(TD$3,[2]分国家汇总!$A:$AW,$A35,FALSE))</f>
        <v>0.23891899999999999</v>
      </c>
      <c r="TE35" s="34">
        <f>IF(ISERROR(VLOOKUP(TE$3,[2]分国家汇总!$A:$AW,$A35,FALSE)),"",VLOOKUP(TE$3,[2]分国家汇总!$A:$AW,$A35,FALSE))</f>
        <v>51.953234000000002</v>
      </c>
      <c r="TF35" s="34">
        <f>IF(ISERROR(VLOOKUP(TF$3,[2]分国家汇总!$A:$AW,$A35,FALSE)),"",VLOOKUP(TF$3,[2]分国家汇总!$A:$AW,$A35,FALSE))</f>
        <v>-4.9099890000000004</v>
      </c>
      <c r="TG35" s="34">
        <f>IF(ISERROR(VLOOKUP(TG$3,[2]分国家汇总!$A:$AW,$A35,FALSE)),"",VLOOKUP(TG$3,[2]分国家汇总!$A:$AW,$A35,FALSE))</f>
        <v>42.242331999999998</v>
      </c>
    </row>
    <row r="36" spans="1:527" s="32" customFormat="1" ht="15" x14ac:dyDescent="0.2">
      <c r="A36" s="28">
        <f t="shared" si="363"/>
        <v>41</v>
      </c>
      <c r="B36" s="29"/>
      <c r="C36" s="30"/>
      <c r="D36" s="33" t="s">
        <v>66</v>
      </c>
      <c r="E36" s="34" t="e">
        <f>VLOOKUP(E$3,[2]分国家汇总!$A:$AW,$A36,FALSE)</f>
        <v>#N/A</v>
      </c>
      <c r="F36" s="34" t="e">
        <f>VLOOKUP(F$3,[2]分国家汇总!$A:$AW,$A36,FALSE)</f>
        <v>#N/A</v>
      </c>
      <c r="G36" s="34" t="e">
        <f>VLOOKUP(G$3,[2]分国家汇总!$A:$AW,$A36,FALSE)</f>
        <v>#N/A</v>
      </c>
      <c r="H36" s="34" t="e">
        <f>VLOOKUP(H$3,[2]分国家汇总!$A:$AW,$A36,FALSE)</f>
        <v>#N/A</v>
      </c>
      <c r="I36" s="34" t="e">
        <f>VLOOKUP(I$3,[2]分国家汇总!$A:$AW,$A36,FALSE)</f>
        <v>#N/A</v>
      </c>
      <c r="J36" s="34" t="e">
        <f>VLOOKUP(J$3,[2]分国家汇总!$A:$AW,$A36,FALSE)</f>
        <v>#N/A</v>
      </c>
      <c r="K36" s="34" t="e">
        <f>VLOOKUP(K$3,[2]分国家汇总!$A:$AW,$A36,FALSE)</f>
        <v>#N/A</v>
      </c>
      <c r="L36" s="34" t="e">
        <f>VLOOKUP(L$3,[2]分国家汇总!$A:$AW,$A36,FALSE)</f>
        <v>#N/A</v>
      </c>
      <c r="M36" s="34" t="e">
        <f>VLOOKUP(M$3,[2]分国家汇总!$A:$AW,$A36,FALSE)</f>
        <v>#N/A</v>
      </c>
      <c r="N36" s="34" t="e">
        <f>VLOOKUP(N$3,[2]分国家汇总!$A:$AW,$A36,FALSE)</f>
        <v>#N/A</v>
      </c>
      <c r="O36" s="34" t="e">
        <f>VLOOKUP(O$3,[2]分国家汇总!$A:$AW,$A36,FALSE)</f>
        <v>#N/A</v>
      </c>
      <c r="P36" s="34" t="e">
        <f>VLOOKUP(P$3,[2]分国家汇总!$A:$AW,$A36,FALSE)</f>
        <v>#N/A</v>
      </c>
      <c r="Q36" s="34" t="e">
        <f>VLOOKUP(Q$3,[2]分国家汇总!$A:$AW,$A36,FALSE)</f>
        <v>#N/A</v>
      </c>
      <c r="R36" s="34" t="e">
        <f>VLOOKUP(R$3,[2]分国家汇总!$A:$AW,$A36,FALSE)</f>
        <v>#N/A</v>
      </c>
      <c r="S36" s="34" t="e">
        <f>VLOOKUP(S$3,[2]分国家汇总!$A:$AW,$A36,FALSE)</f>
        <v>#N/A</v>
      </c>
      <c r="T36" s="34" t="e">
        <f>VLOOKUP(T$3,[2]分国家汇总!$A:$AW,$A36,FALSE)</f>
        <v>#N/A</v>
      </c>
      <c r="U36" s="34" t="e">
        <f>VLOOKUP(U$3,[2]分国家汇总!$A:$AW,$A36,FALSE)</f>
        <v>#N/A</v>
      </c>
      <c r="V36" s="34" t="e">
        <f>VLOOKUP(V$3,[2]分国家汇总!$A:$AW,$A36,FALSE)</f>
        <v>#N/A</v>
      </c>
      <c r="W36" s="34" t="e">
        <f>VLOOKUP(W$3,[2]分国家汇总!$A:$AW,$A36,FALSE)</f>
        <v>#N/A</v>
      </c>
      <c r="X36" s="34" t="e">
        <f>VLOOKUP(X$3,[2]分国家汇总!$A:$AW,$A36,FALSE)</f>
        <v>#N/A</v>
      </c>
      <c r="Y36" s="34" t="e">
        <f>VLOOKUP(Y$3,[2]分国家汇总!$A:$AW,$A36,FALSE)</f>
        <v>#N/A</v>
      </c>
      <c r="Z36" s="34" t="e">
        <f>VLOOKUP(Z$3,[2]分国家汇总!$A:$AW,$A36,FALSE)</f>
        <v>#N/A</v>
      </c>
      <c r="AA36" s="34" t="e">
        <f>VLOOKUP(AA$3,[2]分国家汇总!$A:$AW,$A36,FALSE)</f>
        <v>#N/A</v>
      </c>
      <c r="AB36" s="34" t="e">
        <f>VLOOKUP(AB$3,[2]分国家汇总!$A:$AW,$A36,FALSE)</f>
        <v>#N/A</v>
      </c>
      <c r="AC36" s="34" t="e">
        <f>VLOOKUP(AC$3,[2]分国家汇总!$A:$AW,$A36,FALSE)</f>
        <v>#N/A</v>
      </c>
      <c r="AD36" s="34" t="e">
        <f>VLOOKUP(AD$3,[2]分国家汇总!$A:$AW,$A36,FALSE)</f>
        <v>#N/A</v>
      </c>
      <c r="AE36" s="34" t="e">
        <f>VLOOKUP(AE$3,[2]分国家汇总!$A:$AW,$A36,FALSE)</f>
        <v>#N/A</v>
      </c>
      <c r="AF36" s="34" t="e">
        <f>VLOOKUP(AF$3,[2]分国家汇总!$A:$AW,$A36,FALSE)</f>
        <v>#N/A</v>
      </c>
      <c r="AG36" s="34" t="e">
        <f>VLOOKUP(AG$3,[2]分国家汇总!$A:$AW,$A36,FALSE)</f>
        <v>#N/A</v>
      </c>
      <c r="AH36" s="34" t="e">
        <f>VLOOKUP(AH$3,[2]分国家汇总!$A:$AW,$A36,FALSE)</f>
        <v>#N/A</v>
      </c>
      <c r="AI36" s="34" t="e">
        <f>VLOOKUP(AI$3,[2]分国家汇总!$A:$AW,$A36,FALSE)</f>
        <v>#N/A</v>
      </c>
      <c r="AJ36" s="34" t="e">
        <f>VLOOKUP(AJ$3,[2]分国家汇总!$A:$AW,$A36,FALSE)</f>
        <v>#N/A</v>
      </c>
      <c r="AK36" s="34" t="e">
        <f>VLOOKUP(AK$3,[2]分国家汇总!$A:$AW,$A36,FALSE)</f>
        <v>#N/A</v>
      </c>
      <c r="AL36" s="34" t="e">
        <f>VLOOKUP(AL$3,[2]分国家汇总!$A:$AW,$A36,FALSE)</f>
        <v>#N/A</v>
      </c>
      <c r="AM36" s="34" t="e">
        <f>VLOOKUP(AM$3,[2]分国家汇总!$A:$AW,$A36,FALSE)</f>
        <v>#N/A</v>
      </c>
      <c r="AN36" s="34" t="e">
        <f>VLOOKUP(AN$3,[2]分国家汇总!$A:$AW,$A36,FALSE)</f>
        <v>#N/A</v>
      </c>
      <c r="AO36" s="34" t="e">
        <f>VLOOKUP(AO$3,[2]分国家汇总!$A:$AW,$A36,FALSE)</f>
        <v>#N/A</v>
      </c>
      <c r="AP36" s="34" t="e">
        <f>VLOOKUP(AP$3,[2]分国家汇总!$A:$AW,$A36,FALSE)</f>
        <v>#N/A</v>
      </c>
      <c r="AQ36" s="34" t="e">
        <f>VLOOKUP(AQ$3,[2]分国家汇总!$A:$AW,$A36,FALSE)</f>
        <v>#N/A</v>
      </c>
      <c r="AR36" s="34" t="e">
        <f>VLOOKUP(AR$3,[2]分国家汇总!$A:$AW,$A36,FALSE)</f>
        <v>#N/A</v>
      </c>
      <c r="AS36" s="34" t="e">
        <f>VLOOKUP(AS$3,[2]分国家汇总!$A:$AW,$A36,FALSE)</f>
        <v>#N/A</v>
      </c>
      <c r="AT36" s="34" t="e">
        <f>VLOOKUP(AT$3,[2]分国家汇总!$A:$AW,$A36,FALSE)</f>
        <v>#N/A</v>
      </c>
      <c r="AU36" s="34" t="e">
        <f>VLOOKUP(AU$3,[2]分国家汇总!$A:$AW,$A36,FALSE)</f>
        <v>#N/A</v>
      </c>
      <c r="AV36" s="34" t="e">
        <f>VLOOKUP(AV$3,[2]分国家汇总!$A:$AW,$A36,FALSE)</f>
        <v>#N/A</v>
      </c>
      <c r="AW36" s="34" t="e">
        <f>VLOOKUP(AW$3,[2]分国家汇总!$A:$AW,$A36,FALSE)</f>
        <v>#N/A</v>
      </c>
      <c r="AX36" s="34" t="e">
        <f>VLOOKUP(AX$3,[2]分国家汇总!$A:$AW,$A36,FALSE)</f>
        <v>#N/A</v>
      </c>
      <c r="AY36" s="34" t="e">
        <f>VLOOKUP(AY$3,[2]分国家汇总!$A:$AW,$A36,FALSE)</f>
        <v>#N/A</v>
      </c>
      <c r="AZ36" s="34" t="e">
        <f>VLOOKUP(AZ$3,[2]分国家汇总!$A:$AW,$A36,FALSE)</f>
        <v>#N/A</v>
      </c>
      <c r="BA36" s="34" t="e">
        <f>VLOOKUP(BA$3,[2]分国家汇总!$A:$AW,$A36,FALSE)</f>
        <v>#N/A</v>
      </c>
      <c r="BB36" s="34" t="e">
        <f>VLOOKUP(BB$3,[2]分国家汇总!$A:$AW,$A36,FALSE)</f>
        <v>#N/A</v>
      </c>
      <c r="BC36" s="34" t="e">
        <f>VLOOKUP(BC$3,[2]分国家汇总!$A:$AW,$A36,FALSE)</f>
        <v>#N/A</v>
      </c>
      <c r="BD36" s="34" t="e">
        <f>VLOOKUP(BD$3,[2]分国家汇总!$A:$AW,$A36,FALSE)</f>
        <v>#N/A</v>
      </c>
      <c r="BE36" s="34" t="e">
        <f>VLOOKUP(BE$3,[2]分国家汇总!$A:$AW,$A36,FALSE)</f>
        <v>#N/A</v>
      </c>
      <c r="BF36" s="34" t="e">
        <f>VLOOKUP(BF$3,[2]分国家汇总!$A:$AW,$A36,FALSE)</f>
        <v>#N/A</v>
      </c>
      <c r="BG36" s="34" t="e">
        <f>VLOOKUP(BG$3,[2]分国家汇总!$A:$AW,$A36,FALSE)</f>
        <v>#N/A</v>
      </c>
      <c r="BH36" s="34" t="e">
        <f>VLOOKUP(BH$3,[2]分国家汇总!$A:$AW,$A36,FALSE)</f>
        <v>#N/A</v>
      </c>
      <c r="BI36" s="34" t="e">
        <f>VLOOKUP(BI$3,[2]分国家汇总!$A:$AW,$A36,FALSE)</f>
        <v>#N/A</v>
      </c>
      <c r="BJ36" s="34" t="e">
        <f>VLOOKUP(BJ$3,[2]分国家汇总!$A:$AW,$A36,FALSE)</f>
        <v>#N/A</v>
      </c>
      <c r="BK36" s="34" t="e">
        <f>VLOOKUP(BK$3,[2]分国家汇总!$A:$AW,$A36,FALSE)</f>
        <v>#N/A</v>
      </c>
      <c r="BL36" s="34" t="e">
        <f>VLOOKUP(BL$3,[2]分国家汇总!$A:$AW,$A36,FALSE)</f>
        <v>#N/A</v>
      </c>
      <c r="BM36" s="34" t="e">
        <f>VLOOKUP(BM$3,[2]分国家汇总!$A:$AW,$A36,FALSE)</f>
        <v>#N/A</v>
      </c>
      <c r="BN36" s="34" t="e">
        <f>VLOOKUP(BN$3,[2]分国家汇总!$A:$AW,$A36,FALSE)</f>
        <v>#N/A</v>
      </c>
      <c r="BO36" s="34" t="e">
        <f>VLOOKUP(BO$3,[2]分国家汇总!$A:$AW,$A36,FALSE)</f>
        <v>#N/A</v>
      </c>
      <c r="BP36" s="34" t="e">
        <f>VLOOKUP(BP$3,[2]分国家汇总!$A:$AW,$A36,FALSE)</f>
        <v>#N/A</v>
      </c>
      <c r="BQ36" s="34" t="e">
        <f>VLOOKUP(BQ$3,[2]分国家汇总!$A:$AW,$A36,FALSE)</f>
        <v>#N/A</v>
      </c>
      <c r="BR36" s="34" t="e">
        <f>VLOOKUP(BR$3,[2]分国家汇总!$A:$AW,$A36,FALSE)</f>
        <v>#N/A</v>
      </c>
      <c r="BS36" s="34" t="e">
        <f>VLOOKUP(BS$3,[2]分国家汇总!$A:$AW,$A36,FALSE)</f>
        <v>#N/A</v>
      </c>
      <c r="BT36" s="34" t="e">
        <f>VLOOKUP(BT$3,[2]分国家汇总!$A:$AW,$A36,FALSE)</f>
        <v>#N/A</v>
      </c>
      <c r="BU36" s="34" t="e">
        <f>VLOOKUP(BU$3,[2]分国家汇总!$A:$AW,$A36,FALSE)</f>
        <v>#N/A</v>
      </c>
      <c r="BV36" s="34" t="e">
        <f>VLOOKUP(BV$3,[2]分国家汇总!$A:$AW,$A36,FALSE)</f>
        <v>#N/A</v>
      </c>
      <c r="BW36" s="34" t="e">
        <f>VLOOKUP(BW$3,[2]分国家汇总!$A:$AW,$A36,FALSE)</f>
        <v>#N/A</v>
      </c>
      <c r="BX36" s="34" t="e">
        <f>VLOOKUP(BX$3,[2]分国家汇总!$A:$AW,$A36,FALSE)</f>
        <v>#N/A</v>
      </c>
      <c r="BY36" s="34" t="e">
        <f>VLOOKUP(BY$3,[2]分国家汇总!$A:$AW,$A36,FALSE)</f>
        <v>#N/A</v>
      </c>
      <c r="BZ36" s="34" t="e">
        <f>VLOOKUP(BZ$3,[2]分国家汇总!$A:$AW,$A36,FALSE)</f>
        <v>#N/A</v>
      </c>
      <c r="CA36" s="34" t="e">
        <f>VLOOKUP(CA$3,[2]分国家汇总!$A:$AW,$A36,FALSE)</f>
        <v>#N/A</v>
      </c>
      <c r="CB36" s="34" t="e">
        <f>VLOOKUP(CB$3,[2]分国家汇总!$A:$AW,$A36,FALSE)</f>
        <v>#N/A</v>
      </c>
      <c r="CC36" s="34" t="e">
        <f>VLOOKUP(CC$3,[2]分国家汇总!$A:$AW,$A36,FALSE)</f>
        <v>#N/A</v>
      </c>
      <c r="CD36" s="34" t="e">
        <f>VLOOKUP(CD$3,[2]分国家汇总!$A:$AW,$A36,FALSE)</f>
        <v>#N/A</v>
      </c>
      <c r="CE36" s="34" t="e">
        <f>VLOOKUP(CE$3,[2]分国家汇总!$A:$AW,$A36,FALSE)</f>
        <v>#N/A</v>
      </c>
      <c r="CF36" s="34" t="e">
        <f>VLOOKUP(CF$3,[2]分国家汇总!$A:$AW,$A36,FALSE)</f>
        <v>#N/A</v>
      </c>
      <c r="CG36" s="34" t="e">
        <f>VLOOKUP(CG$3,[2]分国家汇总!$A:$AW,$A36,FALSE)</f>
        <v>#N/A</v>
      </c>
      <c r="CH36" s="34" t="e">
        <f>VLOOKUP(CH$3,[2]分国家汇总!$A:$AW,$A36,FALSE)</f>
        <v>#N/A</v>
      </c>
      <c r="CI36" s="34" t="e">
        <f>VLOOKUP(CI$3,[2]分国家汇总!$A:$AW,$A36,FALSE)</f>
        <v>#N/A</v>
      </c>
      <c r="CJ36" s="34" t="e">
        <f>VLOOKUP(CJ$3,[2]分国家汇总!$A:$AW,$A36,FALSE)</f>
        <v>#N/A</v>
      </c>
      <c r="CK36" s="34" t="e">
        <f>VLOOKUP(CK$3,[2]分国家汇总!$A:$AW,$A36,FALSE)</f>
        <v>#N/A</v>
      </c>
      <c r="CL36" s="34" t="e">
        <f>VLOOKUP(CL$3,[2]分国家汇总!$A:$AW,$A36,FALSE)</f>
        <v>#N/A</v>
      </c>
      <c r="CM36" s="34" t="e">
        <f>VLOOKUP(CM$3,[2]分国家汇总!$A:$AW,$A36,FALSE)</f>
        <v>#N/A</v>
      </c>
      <c r="CN36" s="34" t="e">
        <f>VLOOKUP(CN$3,[2]分国家汇总!$A:$AW,$A36,FALSE)</f>
        <v>#N/A</v>
      </c>
      <c r="CO36" s="34" t="e">
        <f>VLOOKUP(CO$3,[2]分国家汇总!$A:$AW,$A36,FALSE)</f>
        <v>#N/A</v>
      </c>
      <c r="CP36" s="34" t="e">
        <f>VLOOKUP(CP$3,[2]分国家汇总!$A:$AW,$A36,FALSE)</f>
        <v>#N/A</v>
      </c>
      <c r="CQ36" s="34" t="e">
        <f>VLOOKUP(CQ$3,[2]分国家汇总!$A:$AW,$A36,FALSE)</f>
        <v>#N/A</v>
      </c>
      <c r="CR36" s="34" t="e">
        <f>VLOOKUP(CR$3,[2]分国家汇总!$A:$AW,$A36,FALSE)</f>
        <v>#N/A</v>
      </c>
      <c r="CS36" s="34" t="e">
        <f>VLOOKUP(CS$3,[2]分国家汇总!$A:$AW,$A36,FALSE)</f>
        <v>#N/A</v>
      </c>
      <c r="CT36" s="34" t="e">
        <f>VLOOKUP(CT$3,[2]分国家汇总!$A:$AW,$A36,FALSE)</f>
        <v>#N/A</v>
      </c>
      <c r="CU36" s="34" t="e">
        <f>VLOOKUP(CU$3,[2]分国家汇总!$A:$AW,$A36,FALSE)</f>
        <v>#N/A</v>
      </c>
      <c r="CV36" s="34" t="e">
        <f>VLOOKUP(CV$3,[2]分国家汇总!$A:$AW,$A36,FALSE)</f>
        <v>#N/A</v>
      </c>
      <c r="CW36" s="34" t="e">
        <f>VLOOKUP(CW$3,[2]分国家汇总!$A:$AW,$A36,FALSE)</f>
        <v>#N/A</v>
      </c>
      <c r="CX36" s="34" t="e">
        <f>VLOOKUP(CX$3,[2]分国家汇总!$A:$AW,$A36,FALSE)</f>
        <v>#N/A</v>
      </c>
      <c r="CY36" s="34" t="e">
        <f>VLOOKUP(CY$3,[2]分国家汇总!$A:$AW,$A36,FALSE)</f>
        <v>#N/A</v>
      </c>
      <c r="CZ36" s="34" t="e">
        <f>VLOOKUP(CZ$3,[2]分国家汇总!$A:$AW,$A36,FALSE)</f>
        <v>#N/A</v>
      </c>
      <c r="DA36" s="34" t="e">
        <f>VLOOKUP(DA$3,[2]分国家汇总!$A:$AW,$A36,FALSE)</f>
        <v>#N/A</v>
      </c>
      <c r="DB36" s="34" t="e">
        <f>VLOOKUP(DB$3,[2]分国家汇总!$A:$AW,$A36,FALSE)</f>
        <v>#N/A</v>
      </c>
      <c r="DC36" s="34" t="e">
        <f>VLOOKUP(DC$3,[2]分国家汇总!$A:$AW,$A36,FALSE)</f>
        <v>#N/A</v>
      </c>
      <c r="DD36" s="34" t="e">
        <f>VLOOKUP(DD$3,[2]分国家汇总!$A:$AW,$A36,FALSE)</f>
        <v>#N/A</v>
      </c>
      <c r="DE36" s="34" t="e">
        <f>VLOOKUP(DE$3,[2]分国家汇总!$A:$AW,$A36,FALSE)</f>
        <v>#N/A</v>
      </c>
      <c r="DF36" s="34" t="e">
        <f>VLOOKUP(DF$3,[2]分国家汇总!$A:$AW,$A36,FALSE)</f>
        <v>#N/A</v>
      </c>
      <c r="DG36" s="34" t="e">
        <f>VLOOKUP(DG$3,[2]分国家汇总!$A:$AW,$A36,FALSE)</f>
        <v>#N/A</v>
      </c>
      <c r="DH36" s="34" t="e">
        <f>VLOOKUP(DH$3,[2]分国家汇总!$A:$AW,$A36,FALSE)</f>
        <v>#N/A</v>
      </c>
      <c r="DI36" s="34" t="e">
        <f>VLOOKUP(DI$3,[2]分国家汇总!$A:$AW,$A36,FALSE)</f>
        <v>#N/A</v>
      </c>
      <c r="DJ36" s="34" t="e">
        <f>VLOOKUP(DJ$3,[2]分国家汇总!$A:$AW,$A36,FALSE)</f>
        <v>#N/A</v>
      </c>
      <c r="DK36" s="34" t="e">
        <f>VLOOKUP(DK$3,[2]分国家汇总!$A:$AW,$A36,FALSE)</f>
        <v>#N/A</v>
      </c>
      <c r="DL36" s="34" t="e">
        <f>VLOOKUP(DL$3,[2]分国家汇总!$A:$AW,$A36,FALSE)</f>
        <v>#N/A</v>
      </c>
      <c r="DM36" s="34" t="e">
        <f>VLOOKUP(DM$3,[2]分国家汇总!$A:$AW,$A36,FALSE)</f>
        <v>#N/A</v>
      </c>
      <c r="DN36" s="34" t="e">
        <f>VLOOKUP(DN$3,[2]分国家汇总!$A:$AW,$A36,FALSE)</f>
        <v>#N/A</v>
      </c>
      <c r="DO36" s="34" t="e">
        <f>VLOOKUP(DO$3,[2]分国家汇总!$A:$AW,$A36,FALSE)</f>
        <v>#N/A</v>
      </c>
      <c r="DP36" s="34" t="e">
        <f>VLOOKUP(DP$3,[2]分国家汇总!$A:$AW,$A36,FALSE)</f>
        <v>#N/A</v>
      </c>
      <c r="DQ36" s="34" t="e">
        <f>VLOOKUP(DQ$3,[2]分国家汇总!$A:$AW,$A36,FALSE)</f>
        <v>#N/A</v>
      </c>
      <c r="DR36" s="34" t="e">
        <f>VLOOKUP(DR$3,[2]分国家汇总!$A:$AW,$A36,FALSE)</f>
        <v>#N/A</v>
      </c>
      <c r="DS36" s="34" t="e">
        <f>VLOOKUP(DS$3,[2]分国家汇总!$A:$AW,$A36,FALSE)</f>
        <v>#N/A</v>
      </c>
      <c r="DT36" s="34" t="e">
        <f>VLOOKUP(DT$3,[2]分国家汇总!$A:$AW,$A36,FALSE)</f>
        <v>#N/A</v>
      </c>
      <c r="DU36" s="34" t="e">
        <f>VLOOKUP(DU$3,[2]分国家汇总!$A:$AW,$A36,FALSE)</f>
        <v>#N/A</v>
      </c>
      <c r="DV36" s="34" t="e">
        <f>VLOOKUP(DV$3,[2]分国家汇总!$A:$AW,$A36,FALSE)</f>
        <v>#N/A</v>
      </c>
      <c r="DW36" s="34" t="e">
        <f>VLOOKUP(DW$3,[2]分国家汇总!$A:$AW,$A36,FALSE)</f>
        <v>#N/A</v>
      </c>
      <c r="DX36" s="34" t="e">
        <f>VLOOKUP(DX$3,[2]分国家汇总!$A:$AW,$A36,FALSE)</f>
        <v>#N/A</v>
      </c>
      <c r="DY36" s="34" t="e">
        <f>VLOOKUP(DY$3,[2]分国家汇总!$A:$AW,$A36,FALSE)</f>
        <v>#N/A</v>
      </c>
      <c r="DZ36" s="34" t="e">
        <f>VLOOKUP(DZ$3,[2]分国家汇总!$A:$AW,$A36,FALSE)</f>
        <v>#N/A</v>
      </c>
      <c r="EA36" s="34" t="e">
        <f>VLOOKUP(EA$3,[2]分国家汇总!$A:$AW,$A36,FALSE)</f>
        <v>#N/A</v>
      </c>
      <c r="EB36" s="34" t="e">
        <f>VLOOKUP(EB$3,[2]分国家汇总!$A:$AW,$A36,FALSE)</f>
        <v>#N/A</v>
      </c>
      <c r="EC36" s="34" t="e">
        <f>VLOOKUP(EC$3,[2]分国家汇总!$A:$AW,$A36,FALSE)</f>
        <v>#N/A</v>
      </c>
      <c r="ED36" s="34" t="e">
        <f>VLOOKUP(ED$3,[2]分国家汇总!$A:$AW,$A36,FALSE)</f>
        <v>#N/A</v>
      </c>
      <c r="EE36" s="34" t="e">
        <f>VLOOKUP(EE$3,[2]分国家汇总!$A:$AW,$A36,FALSE)</f>
        <v>#N/A</v>
      </c>
      <c r="EF36" s="34" t="e">
        <f>VLOOKUP(EF$3,[2]分国家汇总!$A:$AW,$A36,FALSE)</f>
        <v>#N/A</v>
      </c>
      <c r="EG36" s="34" t="e">
        <f>VLOOKUP(EG$3,[2]分国家汇总!$A:$AW,$A36,FALSE)</f>
        <v>#N/A</v>
      </c>
      <c r="EH36" s="34" t="e">
        <f>VLOOKUP(EH$3,[2]分国家汇总!$A:$AW,$A36,FALSE)</f>
        <v>#N/A</v>
      </c>
      <c r="EI36" s="34" t="e">
        <f>VLOOKUP(EI$3,[2]分国家汇总!$A:$AW,$A36,FALSE)</f>
        <v>#N/A</v>
      </c>
      <c r="EJ36" s="34" t="e">
        <f>VLOOKUP(EJ$3,[2]分国家汇总!$A:$AW,$A36,FALSE)</f>
        <v>#N/A</v>
      </c>
      <c r="EK36" s="34" t="e">
        <f>VLOOKUP(EK$3,[2]分国家汇总!$A:$AW,$A36,FALSE)</f>
        <v>#N/A</v>
      </c>
      <c r="EL36" s="34" t="e">
        <f>VLOOKUP(EL$3,[2]分国家汇总!$A:$AW,$A36,FALSE)</f>
        <v>#N/A</v>
      </c>
      <c r="EM36" s="34" t="e">
        <f>VLOOKUP(EM$3,[2]分国家汇总!$A:$AW,$A36,FALSE)</f>
        <v>#N/A</v>
      </c>
      <c r="EN36" s="34" t="e">
        <f>VLOOKUP(EN$3,[2]分国家汇总!$A:$AW,$A36,FALSE)</f>
        <v>#N/A</v>
      </c>
      <c r="EO36" s="34" t="e">
        <f>VLOOKUP(EO$3,[2]分国家汇总!$A:$AW,$A36,FALSE)</f>
        <v>#N/A</v>
      </c>
      <c r="EP36" s="34" t="e">
        <f>VLOOKUP(EP$3,[2]分国家汇总!$A:$AW,$A36,FALSE)</f>
        <v>#N/A</v>
      </c>
      <c r="EQ36" s="34" t="e">
        <f>VLOOKUP(EQ$3,[2]分国家汇总!$A:$AW,$A36,FALSE)</f>
        <v>#N/A</v>
      </c>
      <c r="ER36" s="34" t="e">
        <f>VLOOKUP(ER$3,[2]分国家汇总!$A:$AW,$A36,FALSE)</f>
        <v>#N/A</v>
      </c>
      <c r="ES36" s="34" t="e">
        <f>VLOOKUP(ES$3,[2]分国家汇总!$A:$AW,$A36,FALSE)</f>
        <v>#N/A</v>
      </c>
      <c r="ET36" s="34" t="e">
        <f>VLOOKUP(ET$3,[2]分国家汇总!$A:$AW,$A36,FALSE)</f>
        <v>#N/A</v>
      </c>
      <c r="EU36" s="34" t="e">
        <f>VLOOKUP(EU$3,[2]分国家汇总!$A:$AW,$A36,FALSE)</f>
        <v>#N/A</v>
      </c>
      <c r="EV36" s="34" t="e">
        <f>VLOOKUP(EV$3,[2]分国家汇总!$A:$AW,$A36,FALSE)</f>
        <v>#N/A</v>
      </c>
      <c r="EW36" s="34" t="e">
        <f>VLOOKUP(EW$3,[2]分国家汇总!$A:$AW,$A36,FALSE)</f>
        <v>#N/A</v>
      </c>
      <c r="EX36" s="34" t="e">
        <f>VLOOKUP(EX$3,[2]分国家汇总!$A:$AW,$A36,FALSE)</f>
        <v>#N/A</v>
      </c>
      <c r="EY36" s="34" t="e">
        <f>VLOOKUP(EY$3,[2]分国家汇总!$A:$AW,$A36,FALSE)</f>
        <v>#N/A</v>
      </c>
      <c r="EZ36" s="34" t="e">
        <f>VLOOKUP(EZ$3,[2]分国家汇总!$A:$AW,$A36,FALSE)</f>
        <v>#N/A</v>
      </c>
      <c r="FA36" s="34" t="e">
        <f>VLOOKUP(FA$3,[2]分国家汇总!$A:$AW,$A36,FALSE)</f>
        <v>#N/A</v>
      </c>
      <c r="FB36" s="34" t="e">
        <f>VLOOKUP(FB$3,[2]分国家汇总!$A:$AW,$A36,FALSE)</f>
        <v>#N/A</v>
      </c>
      <c r="FC36" s="34" t="e">
        <f>VLOOKUP(FC$3,[2]分国家汇总!$A:$AW,$A36,FALSE)</f>
        <v>#N/A</v>
      </c>
      <c r="FD36" s="34" t="e">
        <f>VLOOKUP(FD$3,[2]分国家汇总!$A:$AW,$A36,FALSE)</f>
        <v>#N/A</v>
      </c>
      <c r="FE36" s="34" t="e">
        <f>VLOOKUP(FE$3,[2]分国家汇总!$A:$AW,$A36,FALSE)</f>
        <v>#N/A</v>
      </c>
      <c r="FF36" s="34" t="e">
        <f>VLOOKUP(FF$3,[2]分国家汇总!$A:$AW,$A36,FALSE)</f>
        <v>#N/A</v>
      </c>
      <c r="FG36" s="34" t="e">
        <f>VLOOKUP(FG$3,[2]分国家汇总!$A:$AW,$A36,FALSE)</f>
        <v>#N/A</v>
      </c>
      <c r="FH36" s="34" t="e">
        <f>VLOOKUP(FH$3,[2]分国家汇总!$A:$AW,$A36,FALSE)</f>
        <v>#N/A</v>
      </c>
      <c r="FI36" s="34" t="e">
        <f>VLOOKUP(FI$3,[2]分国家汇总!$A:$AW,$A36,FALSE)</f>
        <v>#N/A</v>
      </c>
      <c r="FJ36" s="34" t="e">
        <f>VLOOKUP(FJ$3,[2]分国家汇总!$A:$AW,$A36,FALSE)</f>
        <v>#N/A</v>
      </c>
      <c r="FK36" s="34" t="e">
        <f>VLOOKUP(FK$3,[2]分国家汇总!$A:$AW,$A36,FALSE)</f>
        <v>#N/A</v>
      </c>
      <c r="FL36" s="34" t="e">
        <f>VLOOKUP(FL$3,[2]分国家汇总!$A:$AW,$A36,FALSE)</f>
        <v>#N/A</v>
      </c>
      <c r="FM36" s="34" t="e">
        <f>VLOOKUP(FM$3,[2]分国家汇总!$A:$AW,$A36,FALSE)</f>
        <v>#N/A</v>
      </c>
      <c r="FN36" s="34" t="e">
        <f>VLOOKUP(FN$3,[2]分国家汇总!$A:$AW,$A36,FALSE)</f>
        <v>#N/A</v>
      </c>
      <c r="FO36" s="34" t="e">
        <f>VLOOKUP(FO$3,[2]分国家汇总!$A:$AW,$A36,FALSE)</f>
        <v>#N/A</v>
      </c>
      <c r="FP36" s="34" t="e">
        <f>VLOOKUP(FP$3,[2]分国家汇总!$A:$AW,$A36,FALSE)</f>
        <v>#N/A</v>
      </c>
      <c r="FQ36" s="34" t="e">
        <f>VLOOKUP(FQ$3,[2]分国家汇总!$A:$AW,$A36,FALSE)</f>
        <v>#N/A</v>
      </c>
      <c r="FR36" s="34" t="e">
        <f>VLOOKUP(FR$3,[2]分国家汇总!$A:$AW,$A36,FALSE)</f>
        <v>#N/A</v>
      </c>
      <c r="FS36" s="34" t="e">
        <f>VLOOKUP(FS$3,[2]分国家汇总!$A:$AW,$A36,FALSE)</f>
        <v>#N/A</v>
      </c>
      <c r="FT36" s="34" t="e">
        <f>VLOOKUP(FT$3,[2]分国家汇总!$A:$AW,$A36,FALSE)</f>
        <v>#N/A</v>
      </c>
      <c r="FU36" s="34" t="e">
        <f>VLOOKUP(FU$3,[2]分国家汇总!$A:$AW,$A36,FALSE)</f>
        <v>#N/A</v>
      </c>
      <c r="FV36" s="34" t="e">
        <f>VLOOKUP(FV$3,[2]分国家汇总!$A:$AW,$A36,FALSE)</f>
        <v>#N/A</v>
      </c>
      <c r="FW36" s="34" t="e">
        <f>VLOOKUP(FW$3,[2]分国家汇总!$A:$AW,$A36,FALSE)</f>
        <v>#N/A</v>
      </c>
      <c r="FX36" s="34" t="e">
        <f>VLOOKUP(FX$3,[2]分国家汇总!$A:$AW,$A36,FALSE)</f>
        <v>#N/A</v>
      </c>
      <c r="FY36" s="34" t="e">
        <f>VLOOKUP(FY$3,[2]分国家汇总!$A:$AW,$A36,FALSE)</f>
        <v>#N/A</v>
      </c>
      <c r="FZ36" s="34" t="e">
        <f>VLOOKUP(FZ$3,[2]分国家汇总!$A:$AW,$A36,FALSE)</f>
        <v>#N/A</v>
      </c>
      <c r="GA36" s="34" t="e">
        <f>VLOOKUP(GA$3,[2]分国家汇总!$A:$AW,$A36,FALSE)</f>
        <v>#N/A</v>
      </c>
      <c r="GB36" s="34" t="e">
        <f>VLOOKUP(GB$3,[2]分国家汇总!$A:$AW,$A36,FALSE)</f>
        <v>#N/A</v>
      </c>
      <c r="GC36" s="34" t="e">
        <f>VLOOKUP(GC$3,[2]分国家汇总!$A:$AW,$A36,FALSE)</f>
        <v>#N/A</v>
      </c>
      <c r="GD36" s="34" t="e">
        <f>VLOOKUP(GD$3,[2]分国家汇总!$A:$AW,$A36,FALSE)</f>
        <v>#N/A</v>
      </c>
      <c r="GE36" s="34" t="e">
        <f>VLOOKUP(GE$3,[2]分国家汇总!$A:$AW,$A36,FALSE)</f>
        <v>#N/A</v>
      </c>
      <c r="GF36" s="34" t="e">
        <f>VLOOKUP(GF$3,[2]分国家汇总!$A:$AW,$A36,FALSE)</f>
        <v>#N/A</v>
      </c>
      <c r="GG36" s="34" t="e">
        <f>VLOOKUP(GG$3,[2]分国家汇总!$A:$AW,$A36,FALSE)</f>
        <v>#N/A</v>
      </c>
      <c r="GH36" s="34" t="e">
        <f>VLOOKUP(GH$3,[2]分国家汇总!$A:$AW,$A36,FALSE)</f>
        <v>#N/A</v>
      </c>
      <c r="GI36" s="34" t="e">
        <f>VLOOKUP(GI$3,[2]分国家汇总!$A:$AW,$A36,FALSE)</f>
        <v>#N/A</v>
      </c>
      <c r="GJ36" s="34" t="e">
        <f>VLOOKUP(GJ$3,[2]分国家汇总!$A:$AW,$A36,FALSE)</f>
        <v>#N/A</v>
      </c>
      <c r="GK36" s="34" t="e">
        <f>VLOOKUP(GK$3,[2]分国家汇总!$A:$AW,$A36,FALSE)</f>
        <v>#N/A</v>
      </c>
      <c r="GL36" s="34" t="e">
        <f>VLOOKUP(GL$3,[2]分国家汇总!$A:$AW,$A36,FALSE)</f>
        <v>#N/A</v>
      </c>
      <c r="GM36" s="34" t="e">
        <f>VLOOKUP(GM$3,[2]分国家汇总!$A:$AW,$A36,FALSE)</f>
        <v>#N/A</v>
      </c>
      <c r="GN36" s="34" t="e">
        <f>VLOOKUP(GN$3,[2]分国家汇总!$A:$AW,$A36,FALSE)</f>
        <v>#N/A</v>
      </c>
      <c r="GO36" s="34" t="e">
        <f>VLOOKUP(GO$3,[2]分国家汇总!$A:$AW,$A36,FALSE)</f>
        <v>#N/A</v>
      </c>
      <c r="GP36" s="34" t="e">
        <f>VLOOKUP(GP$3,[2]分国家汇总!$A:$AW,$A36,FALSE)</f>
        <v>#N/A</v>
      </c>
      <c r="GQ36" s="34" t="e">
        <f>VLOOKUP(GQ$3,[2]分国家汇总!$A:$AW,$A36,FALSE)</f>
        <v>#N/A</v>
      </c>
      <c r="GR36" s="34" t="e">
        <f>VLOOKUP(GR$3,[2]分国家汇总!$A:$AW,$A36,FALSE)</f>
        <v>#N/A</v>
      </c>
      <c r="GS36" s="34" t="e">
        <f>VLOOKUP(GS$3,[2]分国家汇总!$A:$AW,$A36,FALSE)</f>
        <v>#N/A</v>
      </c>
      <c r="GT36" s="34" t="e">
        <f>VLOOKUP(GT$3,[2]分国家汇总!$A:$AW,$A36,FALSE)</f>
        <v>#N/A</v>
      </c>
      <c r="GU36" s="34" t="e">
        <f>VLOOKUP(GU$3,[2]分国家汇总!$A:$AW,$A36,FALSE)</f>
        <v>#N/A</v>
      </c>
      <c r="GV36" s="34" t="e">
        <f>VLOOKUP(GV$3,[2]分国家汇总!$A:$AW,$A36,FALSE)</f>
        <v>#N/A</v>
      </c>
      <c r="GW36" s="34" t="e">
        <f>VLOOKUP(GW$3,[2]分国家汇总!$A:$AW,$A36,FALSE)</f>
        <v>#N/A</v>
      </c>
      <c r="GX36" s="34" t="e">
        <f>VLOOKUP(GX$3,[2]分国家汇总!$A:$AW,$A36,FALSE)</f>
        <v>#N/A</v>
      </c>
      <c r="GY36" s="34" t="e">
        <f>VLOOKUP(GY$3,[2]分国家汇总!$A:$AW,$A36,FALSE)</f>
        <v>#N/A</v>
      </c>
      <c r="GZ36" s="34" t="e">
        <f>VLOOKUP(GZ$3,[2]分国家汇总!$A:$AW,$A36,FALSE)</f>
        <v>#N/A</v>
      </c>
      <c r="HA36" s="34" t="e">
        <f>VLOOKUP(HA$3,[2]分国家汇总!$A:$AW,$A36,FALSE)</f>
        <v>#N/A</v>
      </c>
      <c r="HB36" s="34" t="e">
        <f>VLOOKUP(HB$3,[2]分国家汇总!$A:$AW,$A36,FALSE)</f>
        <v>#N/A</v>
      </c>
      <c r="HC36" s="34" t="e">
        <f>VLOOKUP(HC$3,[2]分国家汇总!$A:$AW,$A36,FALSE)</f>
        <v>#N/A</v>
      </c>
      <c r="HD36" s="34" t="e">
        <f>VLOOKUP(HD$3,[2]分国家汇总!$A:$AW,$A36,FALSE)</f>
        <v>#N/A</v>
      </c>
      <c r="HE36" s="34" t="e">
        <f>VLOOKUP(HE$3,[2]分国家汇总!$A:$AW,$A36,FALSE)</f>
        <v>#N/A</v>
      </c>
      <c r="HF36" s="34" t="e">
        <f>VLOOKUP(HF$3,[2]分国家汇总!$A:$AW,$A36,FALSE)</f>
        <v>#N/A</v>
      </c>
      <c r="HG36" s="34" t="e">
        <f>VLOOKUP(HG$3,[2]分国家汇总!$A:$AW,$A36,FALSE)</f>
        <v>#N/A</v>
      </c>
      <c r="HH36" s="34" t="e">
        <f>VLOOKUP(HH$3,[2]分国家汇总!$A:$AW,$A36,FALSE)</f>
        <v>#N/A</v>
      </c>
      <c r="HI36" s="34" t="e">
        <f>VLOOKUP(HI$3,[2]分国家汇总!$A:$AW,$A36,FALSE)</f>
        <v>#N/A</v>
      </c>
      <c r="HJ36" s="34" t="e">
        <f>VLOOKUP(HJ$3,[2]分国家汇总!$A:$AW,$A36,FALSE)</f>
        <v>#N/A</v>
      </c>
      <c r="HK36" s="34" t="e">
        <f>VLOOKUP(HK$3,[2]分国家汇总!$A:$AW,$A36,FALSE)</f>
        <v>#N/A</v>
      </c>
      <c r="HL36" s="34" t="e">
        <f>VLOOKUP(HL$3,[2]分国家汇总!$A:$AW,$A36,FALSE)</f>
        <v>#N/A</v>
      </c>
      <c r="HM36" s="34" t="e">
        <f>VLOOKUP(HM$3,[2]分国家汇总!$A:$AW,$A36,FALSE)</f>
        <v>#N/A</v>
      </c>
      <c r="HN36" s="34" t="e">
        <f>VLOOKUP(HN$3,[2]分国家汇总!$A:$AW,$A36,FALSE)</f>
        <v>#N/A</v>
      </c>
      <c r="HO36" s="34" t="e">
        <f>VLOOKUP(HO$3,[2]分国家汇总!$A:$AW,$A36,FALSE)</f>
        <v>#N/A</v>
      </c>
      <c r="HP36" s="34" t="e">
        <f>VLOOKUP(HP$3,[2]分国家汇总!$A:$AW,$A36,FALSE)</f>
        <v>#N/A</v>
      </c>
      <c r="HQ36" s="34" t="e">
        <f>VLOOKUP(HQ$3,[2]分国家汇总!$A:$AW,$A36,FALSE)</f>
        <v>#N/A</v>
      </c>
      <c r="HR36" s="34" t="e">
        <f>VLOOKUP(HR$3,[2]分国家汇总!$A:$AW,$A36,FALSE)</f>
        <v>#N/A</v>
      </c>
      <c r="HS36" s="34" t="e">
        <f>VLOOKUP(HS$3,[2]分国家汇总!$A:$AW,$A36,FALSE)</f>
        <v>#N/A</v>
      </c>
      <c r="HT36" s="34" t="e">
        <f>VLOOKUP(HT$3,[2]分国家汇总!$A:$AW,$A36,FALSE)</f>
        <v>#N/A</v>
      </c>
      <c r="HU36" s="34" t="e">
        <f>VLOOKUP(HU$3,[2]分国家汇总!$A:$AW,$A36,FALSE)</f>
        <v>#N/A</v>
      </c>
      <c r="HV36" s="34" t="e">
        <f>VLOOKUP(HV$3,[2]分国家汇总!$A:$AW,$A36,FALSE)</f>
        <v>#N/A</v>
      </c>
      <c r="HW36" s="34" t="e">
        <f>VLOOKUP(HW$3,[2]分国家汇总!$A:$AW,$A36,FALSE)</f>
        <v>#N/A</v>
      </c>
      <c r="HX36" s="34" t="e">
        <f>VLOOKUP(HX$3,[2]分国家汇总!$A:$AW,$A36,FALSE)</f>
        <v>#N/A</v>
      </c>
      <c r="HY36" s="34" t="str">
        <f>IF(ISERROR(VLOOKUP(HY$3,[2]分国家汇总!$A:$AW,$A36,FALSE)),"",VLOOKUP(HY$3,[2]分国家汇总!$A:$AW,$A36,FALSE))</f>
        <v/>
      </c>
      <c r="HZ36" s="34" t="str">
        <f>IF(ISERROR(VLOOKUP(HZ$3,[2]分国家汇总!$A:$AW,$A36,FALSE)),"",VLOOKUP(HZ$3,[2]分国家汇总!$A:$AW,$A36,FALSE))</f>
        <v/>
      </c>
      <c r="IA36" s="34" t="str">
        <f>IF(ISERROR(VLOOKUP(IA$3,[2]分国家汇总!$A:$AW,$A36,FALSE)),"",VLOOKUP(IA$3,[2]分国家汇总!$A:$AW,$A36,FALSE))</f>
        <v/>
      </c>
      <c r="IB36" s="34" t="str">
        <f>IF(ISERROR(VLOOKUP(IB$3,[2]分国家汇总!$A:$AW,$A36,FALSE)),"",VLOOKUP(IB$3,[2]分国家汇总!$A:$AW,$A36,FALSE))</f>
        <v/>
      </c>
      <c r="IC36" s="34" t="str">
        <f>IF(ISERROR(VLOOKUP(IC$3,[2]分国家汇总!$A:$AW,$A36,FALSE)),"",VLOOKUP(IC$3,[2]分国家汇总!$A:$AW,$A36,FALSE))</f>
        <v/>
      </c>
      <c r="ID36" s="34" t="str">
        <f>IF(ISERROR(VLOOKUP(ID$3,[2]分国家汇总!$A:$AW,$A36,FALSE)),"",VLOOKUP(ID$3,[2]分国家汇总!$A:$AW,$A36,FALSE))</f>
        <v/>
      </c>
      <c r="IE36" s="34" t="str">
        <f>IF(ISERROR(VLOOKUP(IE$3,[2]分国家汇总!$A:$AW,$A36,FALSE)),"",VLOOKUP(IE$3,[2]分国家汇总!$A:$AW,$A36,FALSE))</f>
        <v/>
      </c>
      <c r="IF36" s="34" t="str">
        <f>IF(ISERROR(VLOOKUP(IF$3,[2]分国家汇总!$A:$AW,$A36,FALSE)),"",VLOOKUP(IF$3,[2]分国家汇总!$A:$AW,$A36,FALSE))</f>
        <v/>
      </c>
      <c r="IG36" s="34" t="str">
        <f>IF(ISERROR(VLOOKUP(IG$3,[2]分国家汇总!$A:$AW,$A36,FALSE)),"",VLOOKUP(IG$3,[2]分国家汇总!$A:$AW,$A36,FALSE))</f>
        <v/>
      </c>
      <c r="IH36" s="34" t="str">
        <f>IF(ISERROR(VLOOKUP(IH$3,[2]分国家汇总!$A:$AW,$A36,FALSE)),"",VLOOKUP(IH$3,[2]分国家汇总!$A:$AW,$A36,FALSE))</f>
        <v/>
      </c>
      <c r="II36" s="34" t="str">
        <f>IF(ISERROR(VLOOKUP(II$3,[2]分国家汇总!$A:$AW,$A36,FALSE)),"",VLOOKUP(II$3,[2]分国家汇总!$A:$AW,$A36,FALSE))</f>
        <v/>
      </c>
      <c r="IJ36" s="34" t="str">
        <f>IF(ISERROR(VLOOKUP(IJ$3,[2]分国家汇总!$A:$AW,$A36,FALSE)),"",VLOOKUP(IJ$3,[2]分国家汇总!$A:$AW,$A36,FALSE))</f>
        <v/>
      </c>
      <c r="IK36" s="34" t="str">
        <f>IF(ISERROR(VLOOKUP(IK$3,[2]分国家汇总!$A:$AW,$A36,FALSE)),"",VLOOKUP(IK$3,[2]分国家汇总!$A:$AW,$A36,FALSE))</f>
        <v/>
      </c>
      <c r="IL36" s="34" t="str">
        <f>IF(ISERROR(VLOOKUP(IL$3,[2]分国家汇总!$A:$AW,$A36,FALSE)),"",VLOOKUP(IL$3,[2]分国家汇总!$A:$AW,$A36,FALSE))</f>
        <v/>
      </c>
      <c r="IM36" s="34" t="str">
        <f>IF(ISERROR(VLOOKUP(IM$3,[2]分国家汇总!$A:$AW,$A36,FALSE)),"",VLOOKUP(IM$3,[2]分国家汇总!$A:$AW,$A36,FALSE))</f>
        <v/>
      </c>
      <c r="IN36" s="34" t="str">
        <f>IF(ISERROR(VLOOKUP(IN$3,[2]分国家汇总!$A:$AW,$A36,FALSE)),"",VLOOKUP(IN$3,[2]分国家汇总!$A:$AW,$A36,FALSE))</f>
        <v/>
      </c>
      <c r="IO36" s="34" t="str">
        <f>IF(ISERROR(VLOOKUP(IO$3,[2]分国家汇总!$A:$AW,$A36,FALSE)),"",VLOOKUP(IO$3,[2]分国家汇总!$A:$AW,$A36,FALSE))</f>
        <v/>
      </c>
      <c r="IP36" s="34" t="str">
        <f>IF(ISERROR(VLOOKUP(IP$3,[2]分国家汇总!$A:$AW,$A36,FALSE)),"",VLOOKUP(IP$3,[2]分国家汇总!$A:$AW,$A36,FALSE))</f>
        <v/>
      </c>
      <c r="IQ36" s="34" t="str">
        <f>IF(ISERROR(VLOOKUP(IQ$3,[2]分国家汇总!$A:$AW,$A36,FALSE)),"",VLOOKUP(IQ$3,[2]分国家汇总!$A:$AW,$A36,FALSE))</f>
        <v/>
      </c>
      <c r="IR36" s="34" t="str">
        <f>IF(ISERROR(VLOOKUP(IR$3,[2]分国家汇总!$A:$AW,$A36,FALSE)),"",VLOOKUP(IR$3,[2]分国家汇总!$A:$AW,$A36,FALSE))</f>
        <v/>
      </c>
      <c r="IS36" s="34" t="str">
        <f>IF(ISERROR(VLOOKUP(IS$3,[2]分国家汇总!$A:$AW,$A36,FALSE)),"",VLOOKUP(IS$3,[2]分国家汇总!$A:$AW,$A36,FALSE))</f>
        <v/>
      </c>
      <c r="IT36" s="34" t="str">
        <f>IF(ISERROR(VLOOKUP(IT$3,[2]分国家汇总!$A:$AW,$A36,FALSE)),"",VLOOKUP(IT$3,[2]分国家汇总!$A:$AW,$A36,FALSE))</f>
        <v/>
      </c>
      <c r="IU36" s="34" t="str">
        <f>IF(ISERROR(VLOOKUP(IU$3,[2]分国家汇总!$A:$AW,$A36,FALSE)),"",VLOOKUP(IU$3,[2]分国家汇总!$A:$AW,$A36,FALSE))</f>
        <v/>
      </c>
      <c r="IV36" s="34" t="str">
        <f>IF(ISERROR(VLOOKUP(IV$3,[2]分国家汇总!$A:$AW,$A36,FALSE)),"",VLOOKUP(IV$3,[2]分国家汇总!$A:$AW,$A36,FALSE))</f>
        <v/>
      </c>
      <c r="IW36" s="34" t="str">
        <f>IF(ISERROR(VLOOKUP(IW$3,[2]分国家汇总!$A:$AW,$A36,FALSE)),"",VLOOKUP(IW$3,[2]分国家汇总!$A:$AW,$A36,FALSE))</f>
        <v/>
      </c>
      <c r="IX36" s="34" t="str">
        <f>IF(ISERROR(VLOOKUP(IX$3,[2]分国家汇总!$A:$AW,$A36,FALSE)),"",VLOOKUP(IX$3,[2]分国家汇总!$A:$AW,$A36,FALSE))</f>
        <v/>
      </c>
      <c r="IY36" s="34" t="str">
        <f>IF(ISERROR(VLOOKUP(IY$3,[2]分国家汇总!$A:$AW,$A36,FALSE)),"",VLOOKUP(IY$3,[2]分国家汇总!$A:$AW,$A36,FALSE))</f>
        <v/>
      </c>
      <c r="IZ36" s="34" t="str">
        <f>IF(ISERROR(VLOOKUP(IZ$3,[2]分国家汇总!$A:$AW,$A36,FALSE)),"",VLOOKUP(IZ$3,[2]分国家汇总!$A:$AW,$A36,FALSE))</f>
        <v/>
      </c>
      <c r="JA36" s="34" t="str">
        <f>IF(ISERROR(VLOOKUP(JA$3,[2]分国家汇总!$A:$AW,$A36,FALSE)),"",VLOOKUP(JA$3,[2]分国家汇总!$A:$AW,$A36,FALSE))</f>
        <v/>
      </c>
      <c r="JB36" s="34" t="str">
        <f>IF(ISERROR(VLOOKUP(JB$3,[2]分国家汇总!$A:$AW,$A36,FALSE)),"",VLOOKUP(JB$3,[2]分国家汇总!$A:$AW,$A36,FALSE))</f>
        <v/>
      </c>
      <c r="JC36" s="34" t="str">
        <f>IF(ISERROR(VLOOKUP(JC$3,[2]分国家汇总!$A:$AW,$A36,FALSE)),"",VLOOKUP(JC$3,[2]分国家汇总!$A:$AW,$A36,FALSE))</f>
        <v/>
      </c>
      <c r="JD36" s="34" t="str">
        <f>IF(ISERROR(VLOOKUP(JD$3,[2]分国家汇总!$A:$AW,$A36,FALSE)),"",VLOOKUP(JD$3,[2]分国家汇总!$A:$AW,$A36,FALSE))</f>
        <v/>
      </c>
      <c r="JE36" s="34" t="str">
        <f>IF(ISERROR(VLOOKUP(JE$3,[2]分国家汇总!$A:$AW,$A36,FALSE)),"",VLOOKUP(JE$3,[2]分国家汇总!$A:$AW,$A36,FALSE))</f>
        <v/>
      </c>
      <c r="JF36" s="34" t="str">
        <f>IF(ISERROR(VLOOKUP(JF$3,[2]分国家汇总!$A:$AW,$A36,FALSE)),"",VLOOKUP(JF$3,[2]分国家汇总!$A:$AW,$A36,FALSE))</f>
        <v/>
      </c>
      <c r="JG36" s="34" t="str">
        <f>IF(ISERROR(VLOOKUP(JG$3,[2]分国家汇总!$A:$AW,$A36,FALSE)),"",VLOOKUP(JG$3,[2]分国家汇总!$A:$AW,$A36,FALSE))</f>
        <v/>
      </c>
      <c r="JH36" s="34" t="str">
        <f>IF(ISERROR(VLOOKUP(JH$3,[2]分国家汇总!$A:$AW,$A36,FALSE)),"",VLOOKUP(JH$3,[2]分国家汇总!$A:$AW,$A36,FALSE))</f>
        <v/>
      </c>
      <c r="JI36" s="34" t="str">
        <f>IF(ISERROR(VLOOKUP(JI$3,[2]分国家汇总!$A:$AW,$A36,FALSE)),"",VLOOKUP(JI$3,[2]分国家汇总!$A:$AW,$A36,FALSE))</f>
        <v/>
      </c>
      <c r="JJ36" s="34" t="str">
        <f>IF(ISERROR(VLOOKUP(JJ$3,[2]分国家汇总!$A:$AW,$A36,FALSE)),"",VLOOKUP(JJ$3,[2]分国家汇总!$A:$AW,$A36,FALSE))</f>
        <v/>
      </c>
      <c r="JK36" s="34" t="str">
        <f>IF(ISERROR(VLOOKUP(JK$3,[2]分国家汇总!$A:$AW,$A36,FALSE)),"",VLOOKUP(JK$3,[2]分国家汇总!$A:$AW,$A36,FALSE))</f>
        <v/>
      </c>
      <c r="JL36" s="34" t="str">
        <f>IF(ISERROR(VLOOKUP(JL$3,[2]分国家汇总!$A:$AW,$A36,FALSE)),"",VLOOKUP(JL$3,[2]分国家汇总!$A:$AW,$A36,FALSE))</f>
        <v/>
      </c>
      <c r="JM36" s="34" t="str">
        <f>IF(ISERROR(VLOOKUP(JM$3,[2]分国家汇总!$A:$AW,$A36,FALSE)),"",VLOOKUP(JM$3,[2]分国家汇总!$A:$AW,$A36,FALSE))</f>
        <v/>
      </c>
      <c r="JN36" s="34" t="str">
        <f>IF(ISERROR(VLOOKUP(JN$3,[2]分国家汇总!$A:$AW,$A36,FALSE)),"",VLOOKUP(JN$3,[2]分国家汇总!$A:$AW,$A36,FALSE))</f>
        <v/>
      </c>
      <c r="JO36" s="34" t="str">
        <f>IF(ISERROR(VLOOKUP(JO$3,[2]分国家汇总!$A:$AW,$A36,FALSE)),"",VLOOKUP(JO$3,[2]分国家汇总!$A:$AW,$A36,FALSE))</f>
        <v/>
      </c>
      <c r="JP36" s="34" t="str">
        <f>IF(ISERROR(VLOOKUP(JP$3,[2]分国家汇总!$A:$AW,$A36,FALSE)),"",VLOOKUP(JP$3,[2]分国家汇总!$A:$AW,$A36,FALSE))</f>
        <v/>
      </c>
      <c r="JQ36" s="34" t="str">
        <f>IF(ISERROR(VLOOKUP(JQ$3,[2]分国家汇总!$A:$AW,$A36,FALSE)),"",VLOOKUP(JQ$3,[2]分国家汇总!$A:$AW,$A36,FALSE))</f>
        <v/>
      </c>
      <c r="JR36" s="34" t="str">
        <f>IF(ISERROR(VLOOKUP(JR$3,[2]分国家汇总!$A:$AW,$A36,FALSE)),"",VLOOKUP(JR$3,[2]分国家汇总!$A:$AW,$A36,FALSE))</f>
        <v/>
      </c>
      <c r="JS36" s="34" t="str">
        <f>IF(ISERROR(VLOOKUP(JS$3,[2]分国家汇总!$A:$AW,$A36,FALSE)),"",VLOOKUP(JS$3,[2]分国家汇总!$A:$AW,$A36,FALSE))</f>
        <v/>
      </c>
      <c r="JT36" s="34" t="str">
        <f>IF(ISERROR(VLOOKUP(JT$3,[2]分国家汇总!$A:$AW,$A36,FALSE)),"",VLOOKUP(JT$3,[2]分国家汇总!$A:$AW,$A36,FALSE))</f>
        <v/>
      </c>
      <c r="JU36" s="34" t="str">
        <f>IF(ISERROR(VLOOKUP(JU$3,[2]分国家汇总!$A:$AW,$A36,FALSE)),"",VLOOKUP(JU$3,[2]分国家汇总!$A:$AW,$A36,FALSE))</f>
        <v/>
      </c>
      <c r="JV36" s="34" t="str">
        <f>IF(ISERROR(VLOOKUP(JV$3,[2]分国家汇总!$A:$AW,$A36,FALSE)),"",VLOOKUP(JV$3,[2]分国家汇总!$A:$AW,$A36,FALSE))</f>
        <v/>
      </c>
      <c r="JW36" s="34" t="str">
        <f>IF(ISERROR(VLOOKUP(JW$3,[2]分国家汇总!$A:$AW,$A36,FALSE)),"",VLOOKUP(JW$3,[2]分国家汇总!$A:$AW,$A36,FALSE))</f>
        <v/>
      </c>
      <c r="JX36" s="34" t="str">
        <f>IF(ISERROR(VLOOKUP(JX$3,[2]分国家汇总!$A:$AW,$A36,FALSE)),"",VLOOKUP(JX$3,[2]分国家汇总!$A:$AW,$A36,FALSE))</f>
        <v/>
      </c>
      <c r="JY36" s="34" t="str">
        <f>IF(ISERROR(VLOOKUP(JY$3,[2]分国家汇总!$A:$AW,$A36,FALSE)),"",VLOOKUP(JY$3,[2]分国家汇总!$A:$AW,$A36,FALSE))</f>
        <v/>
      </c>
      <c r="JZ36" s="34" t="str">
        <f>IF(ISERROR(VLOOKUP(JZ$3,[2]分国家汇总!$A:$AW,$A36,FALSE)),"",VLOOKUP(JZ$3,[2]分国家汇总!$A:$AW,$A36,FALSE))</f>
        <v/>
      </c>
      <c r="KA36" s="34" t="str">
        <f>IF(ISERROR(VLOOKUP(KA$3,[2]分国家汇总!$A:$AW,$A36,FALSE)),"",VLOOKUP(KA$3,[2]分国家汇总!$A:$AW,$A36,FALSE))</f>
        <v/>
      </c>
      <c r="KB36" s="34" t="str">
        <f>IF(ISERROR(VLOOKUP(KB$3,[2]分国家汇总!$A:$AW,$A36,FALSE)),"",VLOOKUP(KB$3,[2]分国家汇总!$A:$AW,$A36,FALSE))</f>
        <v/>
      </c>
      <c r="KC36" s="34" t="str">
        <f>IF(ISERROR(VLOOKUP(KC$3,[2]分国家汇总!$A:$AW,$A36,FALSE)),"",VLOOKUP(KC$3,[2]分国家汇总!$A:$AW,$A36,FALSE))</f>
        <v/>
      </c>
      <c r="KD36" s="34" t="str">
        <f>IF(ISERROR(VLOOKUP(KD$3,[2]分国家汇总!$A:$AW,$A36,FALSE)),"",VLOOKUP(KD$3,[2]分国家汇总!$A:$AW,$A36,FALSE))</f>
        <v/>
      </c>
      <c r="KE36" s="34" t="str">
        <f>IF(ISERROR(VLOOKUP(KE$3,[2]分国家汇总!$A:$AW,$A36,FALSE)),"",VLOOKUP(KE$3,[2]分国家汇总!$A:$AW,$A36,FALSE))</f>
        <v/>
      </c>
      <c r="KF36" s="34" t="str">
        <f>IF(ISERROR(VLOOKUP(KF$3,[2]分国家汇总!$A:$AW,$A36,FALSE)),"",VLOOKUP(KF$3,[2]分国家汇总!$A:$AW,$A36,FALSE))</f>
        <v/>
      </c>
      <c r="KG36" s="34" t="str">
        <f>IF(ISERROR(VLOOKUP(KG$3,[2]分国家汇总!$A:$AW,$A36,FALSE)),"",VLOOKUP(KG$3,[2]分国家汇总!$A:$AW,$A36,FALSE))</f>
        <v/>
      </c>
      <c r="KH36" s="34" t="str">
        <f>IF(ISERROR(VLOOKUP(KH$3,[2]分国家汇总!$A:$AW,$A36,FALSE)),"",VLOOKUP(KH$3,[2]分国家汇总!$A:$AW,$A36,FALSE))</f>
        <v/>
      </c>
      <c r="KI36" s="34" t="str">
        <f>IF(ISERROR(VLOOKUP(KI$3,[2]分国家汇总!$A:$AW,$A36,FALSE)),"",VLOOKUP(KI$3,[2]分国家汇总!$A:$AW,$A36,FALSE))</f>
        <v/>
      </c>
      <c r="KJ36" s="34" t="str">
        <f>IF(ISERROR(VLOOKUP(KJ$3,[2]分国家汇总!$A:$AW,$A36,FALSE)),"",VLOOKUP(KJ$3,[2]分国家汇总!$A:$AW,$A36,FALSE))</f>
        <v/>
      </c>
      <c r="KK36" s="34" t="str">
        <f>IF(ISERROR(VLOOKUP(KK$3,[2]分国家汇总!$A:$AW,$A36,FALSE)),"",VLOOKUP(KK$3,[2]分国家汇总!$A:$AW,$A36,FALSE))</f>
        <v/>
      </c>
      <c r="KL36" s="34" t="str">
        <f>IF(ISERROR(VLOOKUP(KL$3,[2]分国家汇总!$A:$AW,$A36,FALSE)),"",VLOOKUP(KL$3,[2]分国家汇总!$A:$AW,$A36,FALSE))</f>
        <v/>
      </c>
      <c r="KM36" s="34" t="str">
        <f>IF(ISERROR(VLOOKUP(KM$3,[2]分国家汇总!$A:$AW,$A36,FALSE)),"",VLOOKUP(KM$3,[2]分国家汇总!$A:$AW,$A36,FALSE))</f>
        <v/>
      </c>
      <c r="KN36" s="34" t="str">
        <f>IF(ISERROR(VLOOKUP(KN$3,[2]分国家汇总!$A:$AW,$A36,FALSE)),"",VLOOKUP(KN$3,[2]分国家汇总!$A:$AW,$A36,FALSE))</f>
        <v/>
      </c>
      <c r="KO36" s="34" t="str">
        <f>IF(ISERROR(VLOOKUP(KO$3,[2]分国家汇总!$A:$AW,$A36,FALSE)),"",VLOOKUP(KO$3,[2]分国家汇总!$A:$AW,$A36,FALSE))</f>
        <v/>
      </c>
      <c r="KP36" s="34" t="str">
        <f>IF(ISERROR(VLOOKUP(KP$3,[2]分国家汇总!$A:$AW,$A36,FALSE)),"",VLOOKUP(KP$3,[2]分国家汇总!$A:$AW,$A36,FALSE))</f>
        <v/>
      </c>
      <c r="KQ36" s="34" t="str">
        <f>IF(ISERROR(VLOOKUP(KQ$3,[2]分国家汇总!$A:$AW,$A36,FALSE)),"",VLOOKUP(KQ$3,[2]分国家汇总!$A:$AW,$A36,FALSE))</f>
        <v/>
      </c>
      <c r="KR36" s="34" t="str">
        <f>IF(ISERROR(VLOOKUP(KR$3,[2]分国家汇总!$A:$AW,$A36,FALSE)),"",VLOOKUP(KR$3,[2]分国家汇总!$A:$AW,$A36,FALSE))</f>
        <v/>
      </c>
      <c r="KS36" s="34" t="str">
        <f>IF(ISERROR(VLOOKUP(KS$3,[2]分国家汇总!$A:$AW,$A36,FALSE)),"",VLOOKUP(KS$3,[2]分国家汇总!$A:$AW,$A36,FALSE))</f>
        <v/>
      </c>
      <c r="KT36" s="34" t="str">
        <f>IF(ISERROR(VLOOKUP(KT$3,[2]分国家汇总!$A:$AW,$A36,FALSE)),"",VLOOKUP(KT$3,[2]分国家汇总!$A:$AW,$A36,FALSE))</f>
        <v/>
      </c>
      <c r="KU36" s="34" t="str">
        <f>IF(ISERROR(VLOOKUP(KU$3,[2]分国家汇总!$A:$AW,$A36,FALSE)),"",VLOOKUP(KU$3,[2]分国家汇总!$A:$AW,$A36,FALSE))</f>
        <v/>
      </c>
      <c r="KV36" s="34" t="str">
        <f>IF(ISERROR(VLOOKUP(KV$3,[2]分国家汇总!$A:$AW,$A36,FALSE)),"",VLOOKUP(KV$3,[2]分国家汇总!$A:$AW,$A36,FALSE))</f>
        <v/>
      </c>
      <c r="KW36" s="34" t="str">
        <f>IF(ISERROR(VLOOKUP(KW$3,[2]分国家汇总!$A:$AW,$A36,FALSE)),"",VLOOKUP(KW$3,[2]分国家汇总!$A:$AW,$A36,FALSE))</f>
        <v/>
      </c>
      <c r="KX36" s="34" t="str">
        <f>IF(ISERROR(VLOOKUP(KX$3,[2]分国家汇总!$A:$AW,$A36,FALSE)),"",VLOOKUP(KX$3,[2]分国家汇总!$A:$AW,$A36,FALSE))</f>
        <v/>
      </c>
      <c r="KY36" s="34" t="str">
        <f>IF(ISERROR(VLOOKUP(KY$3,[2]分国家汇总!$A:$AW,$A36,FALSE)),"",VLOOKUP(KY$3,[2]分国家汇总!$A:$AW,$A36,FALSE))</f>
        <v/>
      </c>
      <c r="KZ36" s="34" t="str">
        <f>IF(ISERROR(VLOOKUP(KZ$3,[2]分国家汇总!$A:$AW,$A36,FALSE)),"",VLOOKUP(KZ$3,[2]分国家汇总!$A:$AW,$A36,FALSE))</f>
        <v/>
      </c>
      <c r="LA36" s="34" t="str">
        <f>IF(ISERROR(VLOOKUP(LA$3,[2]分国家汇总!$A:$AW,$A36,FALSE)),"",VLOOKUP(LA$3,[2]分国家汇总!$A:$AW,$A36,FALSE))</f>
        <v/>
      </c>
      <c r="LB36" s="34" t="str">
        <f>IF(ISERROR(VLOOKUP(LB$3,[2]分国家汇总!$A:$AW,$A36,FALSE)),"",VLOOKUP(LB$3,[2]分国家汇总!$A:$AW,$A36,FALSE))</f>
        <v/>
      </c>
      <c r="LC36" s="34" t="str">
        <f>IF(ISERROR(VLOOKUP(LC$3,[2]分国家汇总!$A:$AW,$A36,FALSE)),"",VLOOKUP(LC$3,[2]分国家汇总!$A:$AW,$A36,FALSE))</f>
        <v/>
      </c>
      <c r="LD36" s="34" t="str">
        <f>IF(ISERROR(VLOOKUP(LD$3,[2]分国家汇总!$A:$AW,$A36,FALSE)),"",VLOOKUP(LD$3,[2]分国家汇总!$A:$AW,$A36,FALSE))</f>
        <v/>
      </c>
      <c r="LE36" s="34" t="str">
        <f>IF(ISERROR(VLOOKUP(LE$3,[2]分国家汇总!$A:$AW,$A36,FALSE)),"",VLOOKUP(LE$3,[2]分国家汇总!$A:$AW,$A36,FALSE))</f>
        <v/>
      </c>
      <c r="LF36" s="34" t="str">
        <f>IF(ISERROR(VLOOKUP(LF$3,[2]分国家汇总!$A:$AW,$A36,FALSE)),"",VLOOKUP(LF$3,[2]分国家汇总!$A:$AW,$A36,FALSE))</f>
        <v/>
      </c>
      <c r="LG36" s="34" t="str">
        <f>IF(ISERROR(VLOOKUP(LG$3,[2]分国家汇总!$A:$AW,$A36,FALSE)),"",VLOOKUP(LG$3,[2]分国家汇总!$A:$AW,$A36,FALSE))</f>
        <v/>
      </c>
      <c r="LH36" s="34" t="str">
        <f>IF(ISERROR(VLOOKUP(LH$3,[2]分国家汇总!$A:$AW,$A36,FALSE)),"",VLOOKUP(LH$3,[2]分国家汇总!$A:$AW,$A36,FALSE))</f>
        <v/>
      </c>
      <c r="LI36" s="34" t="str">
        <f>IF(ISERROR(VLOOKUP(LI$3,[2]分国家汇总!$A:$AW,$A36,FALSE)),"",VLOOKUP(LI$3,[2]分国家汇总!$A:$AW,$A36,FALSE))</f>
        <v/>
      </c>
      <c r="LJ36" s="34" t="str">
        <f>IF(ISERROR(VLOOKUP(LJ$3,[2]分国家汇总!$A:$AW,$A36,FALSE)),"",VLOOKUP(LJ$3,[2]分国家汇总!$A:$AW,$A36,FALSE))</f>
        <v/>
      </c>
      <c r="LK36" s="34" t="str">
        <f>IF(ISERROR(VLOOKUP(LK$3,[2]分国家汇总!$A:$AW,$A36,FALSE)),"",VLOOKUP(LK$3,[2]分国家汇总!$A:$AW,$A36,FALSE))</f>
        <v/>
      </c>
      <c r="LL36" s="34" t="str">
        <f>IF(ISERROR(VLOOKUP(LL$3,[2]分国家汇总!$A:$AW,$A36,FALSE)),"",VLOOKUP(LL$3,[2]分国家汇总!$A:$AW,$A36,FALSE))</f>
        <v/>
      </c>
      <c r="LM36" s="34" t="str">
        <f>IF(ISERROR(VLOOKUP(LM$3,[2]分国家汇总!$A:$AW,$A36,FALSE)),"",VLOOKUP(LM$3,[2]分国家汇总!$A:$AW,$A36,FALSE))</f>
        <v/>
      </c>
      <c r="LN36" s="34" t="str">
        <f>IF(ISERROR(VLOOKUP(LN$3,[2]分国家汇总!$A:$AW,$A36,FALSE)),"",VLOOKUP(LN$3,[2]分国家汇总!$A:$AW,$A36,FALSE))</f>
        <v/>
      </c>
      <c r="LO36" s="34" t="str">
        <f>IF(ISERROR(VLOOKUP(LO$3,[2]分国家汇总!$A:$AW,$A36,FALSE)),"",VLOOKUP(LO$3,[2]分国家汇总!$A:$AW,$A36,FALSE))</f>
        <v/>
      </c>
      <c r="LP36" s="34" t="str">
        <f>IF(ISERROR(VLOOKUP(LP$3,[2]分国家汇总!$A:$AW,$A36,FALSE)),"",VLOOKUP(LP$3,[2]分国家汇总!$A:$AW,$A36,FALSE))</f>
        <v/>
      </c>
      <c r="LQ36" s="34" t="str">
        <f>IF(ISERROR(VLOOKUP(LQ$3,[2]分国家汇总!$A:$AW,$A36,FALSE)),"",VLOOKUP(LQ$3,[2]分国家汇总!$A:$AW,$A36,FALSE))</f>
        <v/>
      </c>
      <c r="LR36" s="34" t="str">
        <f>IF(ISERROR(VLOOKUP(LR$3,[2]分国家汇总!$A:$AW,$A36,FALSE)),"",VLOOKUP(LR$3,[2]分国家汇总!$A:$AW,$A36,FALSE))</f>
        <v/>
      </c>
      <c r="LS36" s="34" t="str">
        <f>IF(ISERROR(VLOOKUP(LS$3,[2]分国家汇总!$A:$AW,$A36,FALSE)),"",VLOOKUP(LS$3,[2]分国家汇总!$A:$AW,$A36,FALSE))</f>
        <v/>
      </c>
      <c r="LT36" s="34" t="str">
        <f>IF(ISERROR(VLOOKUP(LT$3,[2]分国家汇总!$A:$AW,$A36,FALSE)),"",VLOOKUP(LT$3,[2]分国家汇总!$A:$AW,$A36,FALSE))</f>
        <v/>
      </c>
      <c r="LU36" s="34" t="str">
        <f>IF(ISERROR(VLOOKUP(LU$3,[2]分国家汇总!$A:$AW,$A36,FALSE)),"",VLOOKUP(LU$3,[2]分国家汇总!$A:$AW,$A36,FALSE))</f>
        <v/>
      </c>
      <c r="LV36" s="34" t="str">
        <f>IF(ISERROR(VLOOKUP(LV$3,[2]分国家汇总!$A:$AW,$A36,FALSE)),"",VLOOKUP(LV$3,[2]分国家汇总!$A:$AW,$A36,FALSE))</f>
        <v/>
      </c>
      <c r="LW36" s="34" t="str">
        <f>IF(ISERROR(VLOOKUP(LW$3,[2]分国家汇总!$A:$AW,$A36,FALSE)),"",VLOOKUP(LW$3,[2]分国家汇总!$A:$AW,$A36,FALSE))</f>
        <v/>
      </c>
      <c r="LX36" s="34" t="str">
        <f>IF(ISERROR(VLOOKUP(LX$3,[2]分国家汇总!$A:$AW,$A36,FALSE)),"",VLOOKUP(LX$3,[2]分国家汇总!$A:$AW,$A36,FALSE))</f>
        <v/>
      </c>
      <c r="LY36" s="34" t="str">
        <f>IF(ISERROR(VLOOKUP(LY$3,[2]分国家汇总!$A:$AW,$A36,FALSE)),"",VLOOKUP(LY$3,[2]分国家汇总!$A:$AW,$A36,FALSE))</f>
        <v/>
      </c>
      <c r="LZ36" s="34" t="str">
        <f>IF(ISERROR(VLOOKUP(LZ$3,[2]分国家汇总!$A:$AW,$A36,FALSE)),"",VLOOKUP(LZ$3,[2]分国家汇总!$A:$AW,$A36,FALSE))</f>
        <v/>
      </c>
      <c r="MA36" s="34" t="str">
        <f>IF(ISERROR(VLOOKUP(MA$3,[2]分国家汇总!$A:$AW,$A36,FALSE)),"",VLOOKUP(MA$3,[2]分国家汇总!$A:$AW,$A36,FALSE))</f>
        <v/>
      </c>
      <c r="MB36" s="34" t="str">
        <f>IF(ISERROR(VLOOKUP(MB$3,[2]分国家汇总!$A:$AW,$A36,FALSE)),"",VLOOKUP(MB$3,[2]分国家汇总!$A:$AW,$A36,FALSE))</f>
        <v/>
      </c>
      <c r="MC36" s="34" t="str">
        <f>IF(ISERROR(VLOOKUP(MC$3,[2]分国家汇总!$A:$AW,$A36,FALSE)),"",VLOOKUP(MC$3,[2]分国家汇总!$A:$AW,$A36,FALSE))</f>
        <v/>
      </c>
      <c r="MD36" s="34" t="str">
        <f>IF(ISERROR(VLOOKUP(MD$3,[2]分国家汇总!$A:$AW,$A36,FALSE)),"",VLOOKUP(MD$3,[2]分国家汇总!$A:$AW,$A36,FALSE))</f>
        <v/>
      </c>
      <c r="ME36" s="34" t="str">
        <f>IF(ISERROR(VLOOKUP(ME$3,[2]分国家汇总!$A:$AW,$A36,FALSE)),"",VLOOKUP(ME$3,[2]分国家汇总!$A:$AW,$A36,FALSE))</f>
        <v/>
      </c>
      <c r="MF36" s="34" t="str">
        <f>IF(ISERROR(VLOOKUP(MF$3,[2]分国家汇总!$A:$AW,$A36,FALSE)),"",VLOOKUP(MF$3,[2]分国家汇总!$A:$AW,$A36,FALSE))</f>
        <v/>
      </c>
      <c r="MG36" s="34" t="str">
        <f>IF(ISERROR(VLOOKUP(MG$3,[2]分国家汇总!$A:$AW,$A36,FALSE)),"",VLOOKUP(MG$3,[2]分国家汇总!$A:$AW,$A36,FALSE))</f>
        <v/>
      </c>
      <c r="MH36" s="34" t="str">
        <f>IF(ISERROR(VLOOKUP(MH$3,[2]分国家汇总!$A:$AW,$A36,FALSE)),"",VLOOKUP(MH$3,[2]分国家汇总!$A:$AW,$A36,FALSE))</f>
        <v/>
      </c>
      <c r="MI36" s="34" t="str">
        <f>IF(ISERROR(VLOOKUP(MI$3,[2]分国家汇总!$A:$AW,$A36,FALSE)),"",VLOOKUP(MI$3,[2]分国家汇总!$A:$AW,$A36,FALSE))</f>
        <v/>
      </c>
      <c r="MJ36" s="34" t="str">
        <f>IF(ISERROR(VLOOKUP(MJ$3,[2]分国家汇总!$A:$AW,$A36,FALSE)),"",VLOOKUP(MJ$3,[2]分国家汇总!$A:$AW,$A36,FALSE))</f>
        <v/>
      </c>
      <c r="MK36" s="34" t="str">
        <f>IF(ISERROR(VLOOKUP(MK$3,[2]分国家汇总!$A:$AW,$A36,FALSE)),"",VLOOKUP(MK$3,[2]分国家汇总!$A:$AW,$A36,FALSE))</f>
        <v/>
      </c>
      <c r="ML36" s="34" t="str">
        <f>IF(ISERROR(VLOOKUP(ML$3,[2]分国家汇总!$A:$AW,$A36,FALSE)),"",VLOOKUP(ML$3,[2]分国家汇总!$A:$AW,$A36,FALSE))</f>
        <v/>
      </c>
      <c r="MM36" s="34" t="str">
        <f>IF(ISERROR(VLOOKUP(MM$3,[2]分国家汇总!$A:$AW,$A36,FALSE)),"",VLOOKUP(MM$3,[2]分国家汇总!$A:$AW,$A36,FALSE))</f>
        <v/>
      </c>
      <c r="MN36" s="34" t="str">
        <f>IF(ISERROR(VLOOKUP(MN$3,[2]分国家汇总!$A:$AW,$A36,FALSE)),"",VLOOKUP(MN$3,[2]分国家汇总!$A:$AW,$A36,FALSE))</f>
        <v/>
      </c>
      <c r="MO36" s="34" t="str">
        <f>IF(ISERROR(VLOOKUP(MO$3,[2]分国家汇总!$A:$AW,$A36,FALSE)),"",VLOOKUP(MO$3,[2]分国家汇总!$A:$AW,$A36,FALSE))</f>
        <v/>
      </c>
      <c r="MP36" s="34" t="str">
        <f>IF(ISERROR(VLOOKUP(MP$3,[2]分国家汇总!$A:$AW,$A36,FALSE)),"",VLOOKUP(MP$3,[2]分国家汇总!$A:$AW,$A36,FALSE))</f>
        <v/>
      </c>
      <c r="MQ36" s="34" t="str">
        <f>IF(ISERROR(VLOOKUP(MQ$3,[2]分国家汇总!$A:$AW,$A36,FALSE)),"",VLOOKUP(MQ$3,[2]分国家汇总!$A:$AW,$A36,FALSE))</f>
        <v/>
      </c>
      <c r="MR36" s="34" t="str">
        <f>IF(ISERROR(VLOOKUP(MR$3,[2]分国家汇总!$A:$AW,$A36,FALSE)),"",VLOOKUP(MR$3,[2]分国家汇总!$A:$AW,$A36,FALSE))</f>
        <v/>
      </c>
      <c r="MS36" s="34" t="str">
        <f>IF(ISERROR(VLOOKUP(MS$3,[2]分国家汇总!$A:$AW,$A36,FALSE)),"",VLOOKUP(MS$3,[2]分国家汇总!$A:$AW,$A36,FALSE))</f>
        <v/>
      </c>
      <c r="MT36" s="34" t="str">
        <f>IF(ISERROR(VLOOKUP(MT$3,[2]分国家汇总!$A:$AW,$A36,FALSE)),"",VLOOKUP(MT$3,[2]分国家汇总!$A:$AW,$A36,FALSE))</f>
        <v/>
      </c>
      <c r="MU36" s="34" t="str">
        <f>IF(ISERROR(VLOOKUP(MU$3,[2]分国家汇总!$A:$AW,$A36,FALSE)),"",VLOOKUP(MU$3,[2]分国家汇总!$A:$AW,$A36,FALSE))</f>
        <v/>
      </c>
      <c r="MV36" s="34" t="str">
        <f>IF(ISERROR(VLOOKUP(MV$3,[2]分国家汇总!$A:$AW,$A36,FALSE)),"",VLOOKUP(MV$3,[2]分国家汇总!$A:$AW,$A36,FALSE))</f>
        <v/>
      </c>
      <c r="MW36" s="34" t="str">
        <f>IF(ISERROR(VLOOKUP(MW$3,[2]分国家汇总!$A:$AW,$A36,FALSE)),"",VLOOKUP(MW$3,[2]分国家汇总!$A:$AW,$A36,FALSE))</f>
        <v/>
      </c>
      <c r="MX36" s="34" t="str">
        <f>IF(ISERROR(VLOOKUP(MX$3,[2]分国家汇总!$A:$AW,$A36,FALSE)),"",VLOOKUP(MX$3,[2]分国家汇总!$A:$AW,$A36,FALSE))</f>
        <v/>
      </c>
      <c r="MY36" s="34" t="str">
        <f>IF(ISERROR(VLOOKUP(MY$3,[2]分国家汇总!$A:$AW,$A36,FALSE)),"",VLOOKUP(MY$3,[2]分国家汇总!$A:$AW,$A36,FALSE))</f>
        <v/>
      </c>
      <c r="MZ36" s="34" t="str">
        <f>IF(ISERROR(VLOOKUP(MZ$3,[2]分国家汇总!$A:$AW,$A36,FALSE)),"",VLOOKUP(MZ$3,[2]分国家汇总!$A:$AW,$A36,FALSE))</f>
        <v/>
      </c>
      <c r="NA36" s="34" t="str">
        <f>IF(ISERROR(VLOOKUP(NA$3,[2]分国家汇总!$A:$AW,$A36,FALSE)),"",VLOOKUP(NA$3,[2]分国家汇总!$A:$AW,$A36,FALSE))</f>
        <v/>
      </c>
      <c r="NB36" s="34" t="str">
        <f>IF(ISERROR(VLOOKUP(NB$3,[2]分国家汇总!$A:$AW,$A36,FALSE)),"",VLOOKUP(NB$3,[2]分国家汇总!$A:$AW,$A36,FALSE))</f>
        <v/>
      </c>
      <c r="NC36" s="34" t="str">
        <f>IF(ISERROR(VLOOKUP(NC$3,[2]分国家汇总!$A:$AW,$A36,FALSE)),"",VLOOKUP(NC$3,[2]分国家汇总!$A:$AW,$A36,FALSE))</f>
        <v/>
      </c>
      <c r="ND36" s="34" t="str">
        <f>IF(ISERROR(VLOOKUP(ND$3,[2]分国家汇总!$A:$AW,$A36,FALSE)),"",VLOOKUP(ND$3,[2]分国家汇总!$A:$AW,$A36,FALSE))</f>
        <v/>
      </c>
      <c r="NE36" s="34" t="str">
        <f>IF(ISERROR(VLOOKUP(NE$3,[2]分国家汇总!$A:$AW,$A36,FALSE)),"",VLOOKUP(NE$3,[2]分国家汇总!$A:$AW,$A36,FALSE))</f>
        <v/>
      </c>
      <c r="NF36" s="34" t="str">
        <f>IF(ISERROR(VLOOKUP(NF$3,[2]分国家汇总!$A:$AW,$A36,FALSE)),"",VLOOKUP(NF$3,[2]分国家汇总!$A:$AW,$A36,FALSE))</f>
        <v/>
      </c>
      <c r="NG36" s="34" t="str">
        <f>IF(ISERROR(VLOOKUP(NG$3,[2]分国家汇总!$A:$AW,$A36,FALSE)),"",VLOOKUP(NG$3,[2]分国家汇总!$A:$AW,$A36,FALSE))</f>
        <v/>
      </c>
      <c r="NH36" s="34" t="str">
        <f>IF(ISERROR(VLOOKUP(NH$3,[2]分国家汇总!$A:$AW,$A36,FALSE)),"",VLOOKUP(NH$3,[2]分国家汇总!$A:$AW,$A36,FALSE))</f>
        <v/>
      </c>
      <c r="NI36" s="34" t="str">
        <f>IF(ISERROR(VLOOKUP(NI$3,[2]分国家汇总!$A:$AW,$A36,FALSE)),"",VLOOKUP(NI$3,[2]分国家汇总!$A:$AW,$A36,FALSE))</f>
        <v/>
      </c>
      <c r="NJ36" s="34" t="str">
        <f>IF(ISERROR(VLOOKUP(NJ$3,[2]分国家汇总!$A:$AW,$A36,FALSE)),"",VLOOKUP(NJ$3,[2]分国家汇总!$A:$AW,$A36,FALSE))</f>
        <v/>
      </c>
      <c r="NK36" s="34" t="str">
        <f>IF(ISERROR(VLOOKUP(NK$3,[2]分国家汇总!$A:$AW,$A36,FALSE)),"",VLOOKUP(NK$3,[2]分国家汇总!$A:$AW,$A36,FALSE))</f>
        <v/>
      </c>
      <c r="NL36" s="34" t="str">
        <f>IF(ISERROR(VLOOKUP(NL$3,[2]分国家汇总!$A:$AW,$A36,FALSE)),"",VLOOKUP(NL$3,[2]分国家汇总!$A:$AW,$A36,FALSE))</f>
        <v/>
      </c>
      <c r="NM36" s="34" t="str">
        <f>IF(ISERROR(VLOOKUP(NM$3,[2]分国家汇总!$A:$AW,$A36,FALSE)),"",VLOOKUP(NM$3,[2]分国家汇总!$A:$AW,$A36,FALSE))</f>
        <v/>
      </c>
      <c r="NN36" s="34" t="str">
        <f>IF(ISERROR(VLOOKUP(NN$3,[2]分国家汇总!$A:$AW,$A36,FALSE)),"",VLOOKUP(NN$3,[2]分国家汇总!$A:$AW,$A36,FALSE))</f>
        <v/>
      </c>
      <c r="NO36" s="34" t="str">
        <f>IF(ISERROR(VLOOKUP(NO$3,[2]分国家汇总!$A:$AW,$A36,FALSE)),"",VLOOKUP(NO$3,[2]分国家汇总!$A:$AW,$A36,FALSE))</f>
        <v/>
      </c>
      <c r="NP36" s="34" t="str">
        <f>IF(ISERROR(VLOOKUP(NP$3,[2]分国家汇总!$A:$AW,$A36,FALSE)),"",VLOOKUP(NP$3,[2]分国家汇总!$A:$AW,$A36,FALSE))</f>
        <v/>
      </c>
      <c r="NQ36" s="34" t="str">
        <f>IF(ISERROR(VLOOKUP(NQ$3,[2]分国家汇总!$A:$AW,$A36,FALSE)),"",VLOOKUP(NQ$3,[2]分国家汇总!$A:$AW,$A36,FALSE))</f>
        <v/>
      </c>
      <c r="NR36" s="34" t="str">
        <f>IF(ISERROR(VLOOKUP(NR$3,[2]分国家汇总!$A:$AW,$A36,FALSE)),"",VLOOKUP(NR$3,[2]分国家汇总!$A:$AW,$A36,FALSE))</f>
        <v/>
      </c>
      <c r="NS36" s="34" t="str">
        <f>IF(ISERROR(VLOOKUP(NS$3,[2]分国家汇总!$A:$AW,$A36,FALSE)),"",VLOOKUP(NS$3,[2]分国家汇总!$A:$AW,$A36,FALSE))</f>
        <v/>
      </c>
      <c r="NT36" s="34" t="str">
        <f>IF(ISERROR(VLOOKUP(NT$3,[2]分国家汇总!$A:$AW,$A36,FALSE)),"",VLOOKUP(NT$3,[2]分国家汇总!$A:$AW,$A36,FALSE))</f>
        <v/>
      </c>
      <c r="NU36" s="34" t="str">
        <f>IF(ISERROR(VLOOKUP(NU$3,[2]分国家汇总!$A:$AW,$A36,FALSE)),"",VLOOKUP(NU$3,[2]分国家汇总!$A:$AW,$A36,FALSE))</f>
        <v/>
      </c>
      <c r="NV36" s="34" t="str">
        <f>IF(ISERROR(VLOOKUP(NV$3,[2]分国家汇总!$A:$AW,$A36,FALSE)),"",VLOOKUP(NV$3,[2]分国家汇总!$A:$AW,$A36,FALSE))</f>
        <v/>
      </c>
      <c r="NW36" s="34" t="str">
        <f>IF(ISERROR(VLOOKUP(NW$3,[2]分国家汇总!$A:$AW,$A36,FALSE)),"",VLOOKUP(NW$3,[2]分国家汇总!$A:$AW,$A36,FALSE))</f>
        <v/>
      </c>
      <c r="NX36" s="34" t="str">
        <f>IF(ISERROR(VLOOKUP(NX$3,[2]分国家汇总!$A:$AW,$A36,FALSE)),"",VLOOKUP(NX$3,[2]分国家汇总!$A:$AW,$A36,FALSE))</f>
        <v/>
      </c>
      <c r="NY36" s="34" t="str">
        <f>IF(ISERROR(VLOOKUP(NY$3,[2]分国家汇总!$A:$AW,$A36,FALSE)),"",VLOOKUP(NY$3,[2]分国家汇总!$A:$AW,$A36,FALSE))</f>
        <v/>
      </c>
      <c r="NZ36" s="34" t="str">
        <f>IF(ISERROR(VLOOKUP(NZ$3,[2]分国家汇总!$A:$AW,$A36,FALSE)),"",VLOOKUP(NZ$3,[2]分国家汇总!$A:$AW,$A36,FALSE))</f>
        <v/>
      </c>
      <c r="OA36" s="34" t="str">
        <f>IF(ISERROR(VLOOKUP(OA$3,[2]分国家汇总!$A:$AW,$A36,FALSE)),"",VLOOKUP(OA$3,[2]分国家汇总!$A:$AW,$A36,FALSE))</f>
        <v/>
      </c>
      <c r="OB36" s="34" t="str">
        <f>IF(ISERROR(VLOOKUP(OB$3,[2]分国家汇总!$A:$AW,$A36,FALSE)),"",VLOOKUP(OB$3,[2]分国家汇总!$A:$AW,$A36,FALSE))</f>
        <v/>
      </c>
      <c r="OC36" s="34" t="str">
        <f>IF(ISERROR(VLOOKUP(OC$3,[2]分国家汇总!$A:$AW,$A36,FALSE)),"",VLOOKUP(OC$3,[2]分国家汇总!$A:$AW,$A36,FALSE))</f>
        <v/>
      </c>
      <c r="OD36" s="34" t="str">
        <f>IF(ISERROR(VLOOKUP(OD$3,[2]分国家汇总!$A:$AW,$A36,FALSE)),"",VLOOKUP(OD$3,[2]分国家汇总!$A:$AW,$A36,FALSE))</f>
        <v/>
      </c>
      <c r="OE36" s="34" t="str">
        <f>IF(ISERROR(VLOOKUP(OE$3,[2]分国家汇总!$A:$AW,$A36,FALSE)),"",VLOOKUP(OE$3,[2]分国家汇总!$A:$AW,$A36,FALSE))</f>
        <v/>
      </c>
      <c r="OF36" s="34" t="str">
        <f>IF(ISERROR(VLOOKUP(OF$3,[2]分国家汇总!$A:$AW,$A36,FALSE)),"",VLOOKUP(OF$3,[2]分国家汇总!$A:$AW,$A36,FALSE))</f>
        <v/>
      </c>
      <c r="OG36" s="34" t="str">
        <f>IF(ISERROR(VLOOKUP(OG$3,[2]分国家汇总!$A:$AW,$A36,FALSE)),"",VLOOKUP(OG$3,[2]分国家汇总!$A:$AW,$A36,FALSE))</f>
        <v/>
      </c>
      <c r="OH36" s="34" t="str">
        <f>IF(ISERROR(VLOOKUP(OH$3,[2]分国家汇总!$A:$AW,$A36,FALSE)),"",VLOOKUP(OH$3,[2]分国家汇总!$A:$AW,$A36,FALSE))</f>
        <v/>
      </c>
      <c r="OI36" s="34" t="str">
        <f>IF(ISERROR(VLOOKUP(OI$3,[2]分国家汇总!$A:$AW,$A36,FALSE)),"",VLOOKUP(OI$3,[2]分国家汇总!$A:$AW,$A36,FALSE))</f>
        <v/>
      </c>
      <c r="OJ36" s="34" t="str">
        <f>IF(ISERROR(VLOOKUP(OJ$3,[2]分国家汇总!$A:$AW,$A36,FALSE)),"",VLOOKUP(OJ$3,[2]分国家汇总!$A:$AW,$A36,FALSE))</f>
        <v/>
      </c>
      <c r="OK36" s="34" t="str">
        <f>IF(ISERROR(VLOOKUP(OK$3,[2]分国家汇总!$A:$AW,$A36,FALSE)),"",VLOOKUP(OK$3,[2]分国家汇总!$A:$AW,$A36,FALSE))</f>
        <v/>
      </c>
      <c r="OL36" s="34" t="str">
        <f>IF(ISERROR(VLOOKUP(OL$3,[2]分国家汇总!$A:$AW,$A36,FALSE)),"",VLOOKUP(OL$3,[2]分国家汇总!$A:$AW,$A36,FALSE))</f>
        <v/>
      </c>
      <c r="OM36" s="34" t="str">
        <f>IF(ISERROR(VLOOKUP(OM$3,[2]分国家汇总!$A:$AW,$A36,FALSE)),"",VLOOKUP(OM$3,[2]分国家汇总!$A:$AW,$A36,FALSE))</f>
        <v/>
      </c>
      <c r="ON36" s="34" t="str">
        <f>IF(ISERROR(VLOOKUP(ON$3,[2]分国家汇总!$A:$AW,$A36,FALSE)),"",VLOOKUP(ON$3,[2]分国家汇总!$A:$AW,$A36,FALSE))</f>
        <v/>
      </c>
      <c r="OO36" s="34" t="str">
        <f>IF(ISERROR(VLOOKUP(OO$3,[2]分国家汇总!$A:$AW,$A36,FALSE)),"",VLOOKUP(OO$3,[2]分国家汇总!$A:$AW,$A36,FALSE))</f>
        <v/>
      </c>
      <c r="OP36" s="34" t="str">
        <f>IF(ISERROR(VLOOKUP(OP$3,[2]分国家汇总!$A:$AW,$A36,FALSE)),"",VLOOKUP(OP$3,[2]分国家汇总!$A:$AW,$A36,FALSE))</f>
        <v/>
      </c>
      <c r="OQ36" s="34" t="str">
        <f>IF(ISERROR(VLOOKUP(OQ$3,[2]分国家汇总!$A:$AW,$A36,FALSE)),"",VLOOKUP(OQ$3,[2]分国家汇总!$A:$AW,$A36,FALSE))</f>
        <v/>
      </c>
      <c r="OR36" s="34" t="str">
        <f>IF(ISERROR(VLOOKUP(OR$3,[2]分国家汇总!$A:$AW,$A36,FALSE)),"",VLOOKUP(OR$3,[2]分国家汇总!$A:$AW,$A36,FALSE))</f>
        <v/>
      </c>
      <c r="OS36" s="34" t="str">
        <f>IF(ISERROR(VLOOKUP(OS$3,[2]分国家汇总!$A:$AW,$A36,FALSE)),"",VLOOKUP(OS$3,[2]分国家汇总!$A:$AW,$A36,FALSE))</f>
        <v/>
      </c>
      <c r="OT36" s="34" t="str">
        <f>IF(ISERROR(VLOOKUP(OT$3,[2]分国家汇总!$A:$AW,$A36,FALSE)),"",VLOOKUP(OT$3,[2]分国家汇总!$A:$AW,$A36,FALSE))</f>
        <v/>
      </c>
      <c r="OU36" s="34" t="str">
        <f>IF(ISERROR(VLOOKUP(OU$3,[2]分国家汇总!$A:$AW,$A36,FALSE)),"",VLOOKUP(OU$3,[2]分国家汇总!$A:$AW,$A36,FALSE))</f>
        <v/>
      </c>
      <c r="OV36" s="34" t="str">
        <f>IF(ISERROR(VLOOKUP(OV$3,[2]分国家汇总!$A:$AW,$A36,FALSE)),"",VLOOKUP(OV$3,[2]分国家汇总!$A:$AW,$A36,FALSE))</f>
        <v/>
      </c>
      <c r="OW36" s="34" t="str">
        <f>IF(ISERROR(VLOOKUP(OW$3,[2]分国家汇总!$A:$AW,$A36,FALSE)),"",VLOOKUP(OW$3,[2]分国家汇总!$A:$AW,$A36,FALSE))</f>
        <v/>
      </c>
      <c r="OX36" s="34" t="str">
        <f>IF(ISERROR(VLOOKUP(OX$3,[2]分国家汇总!$A:$AW,$A36,FALSE)),"",VLOOKUP(OX$3,[2]分国家汇总!$A:$AW,$A36,FALSE))</f>
        <v/>
      </c>
      <c r="OY36" s="34" t="str">
        <f>IF(ISERROR(VLOOKUP(OY$3,[2]分国家汇总!$A:$AW,$A36,FALSE)),"",VLOOKUP(OY$3,[2]分国家汇总!$A:$AW,$A36,FALSE))</f>
        <v/>
      </c>
      <c r="OZ36" s="34" t="str">
        <f>IF(ISERROR(VLOOKUP(OZ$3,[2]分国家汇总!$A:$AW,$A36,FALSE)),"",VLOOKUP(OZ$3,[2]分国家汇总!$A:$AW,$A36,FALSE))</f>
        <v/>
      </c>
      <c r="PA36" s="34" t="str">
        <f>IF(ISERROR(VLOOKUP(PA$3,[2]分国家汇总!$A:$AW,$A36,FALSE)),"",VLOOKUP(PA$3,[2]分国家汇总!$A:$AW,$A36,FALSE))</f>
        <v/>
      </c>
      <c r="PB36" s="34" t="str">
        <f>IF(ISERROR(VLOOKUP(PB$3,[2]分国家汇总!$A:$AW,$A36,FALSE)),"",VLOOKUP(PB$3,[2]分国家汇总!$A:$AW,$A36,FALSE))</f>
        <v/>
      </c>
      <c r="PC36" s="34" t="str">
        <f>IF(ISERROR(VLOOKUP(PC$3,[2]分国家汇总!$A:$AW,$A36,FALSE)),"",VLOOKUP(PC$3,[2]分国家汇总!$A:$AW,$A36,FALSE))</f>
        <v/>
      </c>
      <c r="PD36" s="34" t="str">
        <f>IF(ISERROR(VLOOKUP(PD$3,[2]分国家汇总!$A:$AW,$A36,FALSE)),"",VLOOKUP(PD$3,[2]分国家汇总!$A:$AW,$A36,FALSE))</f>
        <v/>
      </c>
      <c r="PE36" s="34" t="str">
        <f>IF(ISERROR(VLOOKUP(PE$3,[2]分国家汇总!$A:$AW,$A36,FALSE)),"",VLOOKUP(PE$3,[2]分国家汇总!$A:$AW,$A36,FALSE))</f>
        <v/>
      </c>
      <c r="PF36" s="34" t="str">
        <f>IF(ISERROR(VLOOKUP(PF$3,[2]分国家汇总!$A:$AW,$A36,FALSE)),"",VLOOKUP(PF$3,[2]分国家汇总!$A:$AW,$A36,FALSE))</f>
        <v/>
      </c>
      <c r="PG36" s="34">
        <f>IF(ISERROR(VLOOKUP(PG$3,[2]分国家汇总!$A:$AW,$A36,FALSE)),"",VLOOKUP(PG$3,[2]分国家汇总!$A:$AW,$A36,FALSE))</f>
        <v>80.432736000000006</v>
      </c>
      <c r="PH36" s="34">
        <f>IF(ISERROR(VLOOKUP(PH$3,[2]分国家汇总!$A:$AW,$A36,FALSE)),"",VLOOKUP(PH$3,[2]分国家汇总!$A:$AW,$A36,FALSE))</f>
        <v>128.59006600000001</v>
      </c>
      <c r="PI36" s="34">
        <f>IF(ISERROR(VLOOKUP(PI$3,[2]分国家汇总!$A:$AW,$A36,FALSE)),"",VLOOKUP(PI$3,[2]分国家汇总!$A:$AW,$A36,FALSE))</f>
        <v>162.08454599999999</v>
      </c>
      <c r="PJ36" s="34">
        <f>IF(ISERROR(VLOOKUP(PJ$3,[2]分国家汇总!$A:$AW,$A36,FALSE)),"",VLOOKUP(PJ$3,[2]分国家汇总!$A:$AW,$A36,FALSE))</f>
        <v>82.203087999999994</v>
      </c>
      <c r="PK36" s="34">
        <f>IF(ISERROR(VLOOKUP(PK$3,[2]分国家汇总!$A:$AW,$A36,FALSE)),"",VLOOKUP(PK$3,[2]分国家汇总!$A:$AW,$A36,FALSE))</f>
        <v>176.59274199999999</v>
      </c>
      <c r="PL36" s="34">
        <f>IF(ISERROR(VLOOKUP(PL$3,[2]分国家汇总!$A:$AW,$A36,FALSE)),"",VLOOKUP(PL$3,[2]分国家汇总!$A:$AW,$A36,FALSE))</f>
        <v>42.954011999999999</v>
      </c>
      <c r="PM36" s="34">
        <f>IF(ISERROR(VLOOKUP(PM$3,[2]分国家汇总!$A:$AW,$A36,FALSE)),"",VLOOKUP(PM$3,[2]分国家汇总!$A:$AW,$A36,FALSE))</f>
        <v>15.173152999999999</v>
      </c>
      <c r="PN36" s="34">
        <f>IF(ISERROR(VLOOKUP(PN$3,[2]分国家汇总!$A:$AW,$A36,FALSE)),"",VLOOKUP(PN$3,[2]分国家汇总!$A:$AW,$A36,FALSE))</f>
        <v>43.138036999999997</v>
      </c>
      <c r="PO36" s="34">
        <f>IF(ISERROR(VLOOKUP(PO$3,[2]分国家汇总!$A:$AW,$A36,FALSE)),"",VLOOKUP(PO$3,[2]分国家汇总!$A:$AW,$A36,FALSE))</f>
        <v>62.759113999999997</v>
      </c>
      <c r="PP36" s="34">
        <f>IF(ISERROR(VLOOKUP(PP$3,[2]分国家汇总!$A:$AW,$A36,FALSE)),"",VLOOKUP(PP$3,[2]分国家汇总!$A:$AW,$A36,FALSE))</f>
        <v>29.451598000000001</v>
      </c>
      <c r="PQ36" s="34">
        <f>IF(ISERROR(VLOOKUP(PQ$3,[2]分国家汇总!$A:$AW,$A36,FALSE)),"",VLOOKUP(PQ$3,[2]分国家汇总!$A:$AW,$A36,FALSE))</f>
        <v>54.062164000000003</v>
      </c>
      <c r="PR36" s="34">
        <f>IF(ISERROR(VLOOKUP(PR$3,[2]分国家汇总!$A:$AW,$A36,FALSE)),"",VLOOKUP(PR$3,[2]分国家汇总!$A:$AW,$A36,FALSE))</f>
        <v>86.401155000000003</v>
      </c>
      <c r="PS36" s="34">
        <f>IF(ISERROR(VLOOKUP(PS$3,[2]分国家汇总!$A:$AW,$A36,FALSE)),"",VLOOKUP(PS$3,[2]分国家汇总!$A:$AW,$A36,FALSE))</f>
        <v>38.008878000000003</v>
      </c>
      <c r="PT36" s="34">
        <f>IF(ISERROR(VLOOKUP(PT$3,[2]分国家汇总!$A:$AW,$A36,FALSE)),"",VLOOKUP(PT$3,[2]分国家汇总!$A:$AW,$A36,FALSE))</f>
        <v>12.54683</v>
      </c>
      <c r="PU36" s="34">
        <f>IF(ISERROR(VLOOKUP(PU$3,[2]分国家汇总!$A:$AW,$A36,FALSE)),"",VLOOKUP(PU$3,[2]分国家汇总!$A:$AW,$A36,FALSE))</f>
        <v>24.981228000000002</v>
      </c>
      <c r="PV36" s="34">
        <f>IF(ISERROR(VLOOKUP(PV$3,[2]分国家汇总!$A:$AW,$A36,FALSE)),"",VLOOKUP(PV$3,[2]分国家汇总!$A:$AW,$A36,FALSE))</f>
        <v>-14.68892</v>
      </c>
      <c r="PW36" s="34">
        <f>IF(ISERROR(VLOOKUP(PW$3,[2]分国家汇总!$A:$AW,$A36,FALSE)),"",VLOOKUP(PW$3,[2]分国家汇总!$A:$AW,$A36,FALSE))</f>
        <v>96.269030999999998</v>
      </c>
      <c r="PX36" s="34">
        <f>IF(ISERROR(VLOOKUP(PX$3,[2]分国家汇总!$A:$AW,$A36,FALSE)),"",VLOOKUP(PX$3,[2]分国家汇总!$A:$AW,$A36,FALSE))</f>
        <v>26.612501000000002</v>
      </c>
      <c r="PY36" s="34">
        <f>IF(ISERROR(VLOOKUP(PY$3,[2]分国家汇总!$A:$AW,$A36,FALSE)),"",VLOOKUP(PY$3,[2]分国家汇总!$A:$AW,$A36,FALSE))</f>
        <v>-135.10554500000001</v>
      </c>
      <c r="PZ36" s="34">
        <f>IF(ISERROR(VLOOKUP(PZ$3,[2]分国家汇总!$A:$AW,$A36,FALSE)),"",VLOOKUP(PZ$3,[2]分国家汇总!$A:$AW,$A36,FALSE))</f>
        <v>-24.400333</v>
      </c>
      <c r="QA36" s="34">
        <f>IF(ISERROR(VLOOKUP(QA$3,[2]分国家汇总!$A:$AW,$A36,FALSE)),"",VLOOKUP(QA$3,[2]分国家汇总!$A:$AW,$A36,FALSE))</f>
        <v>-16.222152999999999</v>
      </c>
      <c r="QB36" s="34">
        <f>IF(ISERROR(VLOOKUP(QB$3,[2]分国家汇总!$A:$AW,$A36,FALSE)),"",VLOOKUP(QB$3,[2]分国家汇总!$A:$AW,$A36,FALSE))</f>
        <v>-19.411292</v>
      </c>
      <c r="QC36" s="34">
        <f>IF(ISERROR(VLOOKUP(QC$3,[2]分国家汇总!$A:$AW,$A36,FALSE)),"",VLOOKUP(QC$3,[2]分国家汇总!$A:$AW,$A36,FALSE))</f>
        <v>36.169213999999997</v>
      </c>
      <c r="QD36" s="34">
        <f>IF(ISERROR(VLOOKUP(QD$3,[2]分国家汇总!$A:$AW,$A36,FALSE)),"",VLOOKUP(QD$3,[2]分国家汇总!$A:$AW,$A36,FALSE))</f>
        <v>77.387309000000002</v>
      </c>
      <c r="QE36" s="34">
        <f>IF(ISERROR(VLOOKUP(QE$3,[2]分国家汇总!$A:$AW,$A36,FALSE)),"",VLOOKUP(QE$3,[2]分国家汇总!$A:$AW,$A36,FALSE))</f>
        <v>83.041194000000004</v>
      </c>
      <c r="QF36" s="34">
        <f>IF(ISERROR(VLOOKUP(QF$3,[2]分国家汇总!$A:$AW,$A36,FALSE)),"",VLOOKUP(QF$3,[2]分国家汇总!$A:$AW,$A36,FALSE))</f>
        <v>74.133150000000001</v>
      </c>
      <c r="QG36" s="34">
        <f>IF(ISERROR(VLOOKUP(QG$3,[2]分国家汇总!$A:$AW,$A36,FALSE)),"",VLOOKUP(QG$3,[2]分国家汇总!$A:$AW,$A36,FALSE))</f>
        <v>41.946392000000003</v>
      </c>
      <c r="QH36" s="34">
        <f>IF(ISERROR(VLOOKUP(QH$3,[2]分国家汇总!$A:$AW,$A36,FALSE)),"",VLOOKUP(QH$3,[2]分国家汇总!$A:$AW,$A36,FALSE))</f>
        <v>46.252682999999998</v>
      </c>
      <c r="QI36" s="34">
        <f>IF(ISERROR(VLOOKUP(QI$3,[2]分国家汇总!$A:$AW,$A36,FALSE)),"",VLOOKUP(QI$3,[2]分国家汇总!$A:$AW,$A36,FALSE))</f>
        <v>74.983733999999998</v>
      </c>
      <c r="QJ36" s="34">
        <f>IF(ISERROR(VLOOKUP(QJ$3,[2]分国家汇总!$A:$AW,$A36,FALSE)),"",VLOOKUP(QJ$3,[2]分国家汇总!$A:$AW,$A36,FALSE))</f>
        <v>100.71335000000001</v>
      </c>
      <c r="QK36" s="34">
        <f>IF(ISERROR(VLOOKUP(QK$3,[2]分国家汇总!$A:$AW,$A36,FALSE)),"",VLOOKUP(QK$3,[2]分国家汇总!$A:$AW,$A36,FALSE))</f>
        <v>-92.459333999999998</v>
      </c>
      <c r="QL36" s="34">
        <f>IF(ISERROR(VLOOKUP(QL$3,[2]分国家汇总!$A:$AW,$A36,FALSE)),"",VLOOKUP(QL$3,[2]分国家汇总!$A:$AW,$A36,FALSE))</f>
        <v>-38.261691999999996</v>
      </c>
      <c r="QM36" s="34">
        <f>IF(ISERROR(VLOOKUP(QM$3,[2]分国家汇总!$A:$AW,$A36,FALSE)),"",VLOOKUP(QM$3,[2]分国家汇总!$A:$AW,$A36,FALSE))</f>
        <v>-57.991010000000003</v>
      </c>
      <c r="QN36" s="34">
        <f>IF(ISERROR(VLOOKUP(QN$3,[2]分国家汇总!$A:$AW,$A36,FALSE)),"",VLOOKUP(QN$3,[2]分国家汇总!$A:$AW,$A36,FALSE))</f>
        <v>39.148488999999998</v>
      </c>
      <c r="QO36" s="34">
        <f>IF(ISERROR(VLOOKUP(QO$3,[2]分国家汇总!$A:$AW,$A36,FALSE)),"",VLOOKUP(QO$3,[2]分国家汇总!$A:$AW,$A36,FALSE))</f>
        <v>19.186029000000001</v>
      </c>
      <c r="QP36" s="34">
        <f>IF(ISERROR(VLOOKUP(QP$3,[2]分国家汇总!$A:$AW,$A36,FALSE)),"",VLOOKUP(QP$3,[2]分国家汇总!$A:$AW,$A36,FALSE))</f>
        <v>1.143389</v>
      </c>
      <c r="QQ36" s="34">
        <f>IF(ISERROR(VLOOKUP(QQ$3,[2]分国家汇总!$A:$AW,$A36,FALSE)),"",VLOOKUP(QQ$3,[2]分国家汇总!$A:$AW,$A36,FALSE))</f>
        <v>40.130184</v>
      </c>
      <c r="QR36" s="34">
        <f>IF(ISERROR(VLOOKUP(QR$3,[2]分国家汇总!$A:$AW,$A36,FALSE)),"",VLOOKUP(QR$3,[2]分国家汇总!$A:$AW,$A36,FALSE))</f>
        <v>38.695929999999997</v>
      </c>
      <c r="QS36" s="34">
        <f>IF(ISERROR(VLOOKUP(QS$3,[2]分国家汇总!$A:$AW,$A36,FALSE)),"",VLOOKUP(QS$3,[2]分国家汇总!$A:$AW,$A36,FALSE))</f>
        <v>-22.151982</v>
      </c>
      <c r="QT36" s="34">
        <f>IF(ISERROR(VLOOKUP(QT$3,[2]分国家汇总!$A:$AW,$A36,FALSE)),"",VLOOKUP(QT$3,[2]分国家汇总!$A:$AW,$A36,FALSE))</f>
        <v>-7.8815210000000002</v>
      </c>
      <c r="QU36" s="34">
        <f>IF(ISERROR(VLOOKUP(QU$3,[2]分国家汇总!$A:$AW,$A36,FALSE)),"",VLOOKUP(QU$3,[2]分国家汇总!$A:$AW,$A36,FALSE))</f>
        <v>10.896871000000001</v>
      </c>
      <c r="QV36" s="34">
        <f>IF(ISERROR(VLOOKUP(QV$3,[2]分国家汇总!$A:$AW,$A36,FALSE)),"",VLOOKUP(QV$3,[2]分国家汇总!$A:$AW,$A36,FALSE))</f>
        <v>33.529082000000002</v>
      </c>
      <c r="QW36" s="34">
        <f>IF(ISERROR(VLOOKUP(QW$3,[2]分国家汇总!$A:$AW,$A36,FALSE)),"",VLOOKUP(QW$3,[2]分国家汇总!$A:$AW,$A36,FALSE))</f>
        <v>83.185124000000002</v>
      </c>
      <c r="QX36" s="34">
        <f>IF(ISERROR(VLOOKUP(QX$3,[2]分国家汇总!$A:$AW,$A36,FALSE)),"",VLOOKUP(QX$3,[2]分国家汇总!$A:$AW,$A36,FALSE))</f>
        <v>71.597254000000007</v>
      </c>
      <c r="QY36" s="34">
        <f>IF(ISERROR(VLOOKUP(QY$3,[2]分国家汇总!$A:$AW,$A36,FALSE)),"",VLOOKUP(QY$3,[2]分国家汇总!$A:$AW,$A36,FALSE))</f>
        <v>63.294958999999999</v>
      </c>
      <c r="QZ36" s="34">
        <f>IF(ISERROR(VLOOKUP(QZ$3,[2]分国家汇总!$A:$AW,$A36,FALSE)),"",VLOOKUP(QZ$3,[2]分国家汇总!$A:$AW,$A36,FALSE))</f>
        <v>6.5950000000000002E-3</v>
      </c>
      <c r="RA36" s="34">
        <f>IF(ISERROR(VLOOKUP(RA$3,[2]分国家汇总!$A:$AW,$A36,FALSE)),"",VLOOKUP(RA$3,[2]分国家汇总!$A:$AW,$A36,FALSE))</f>
        <v>-13.374806</v>
      </c>
      <c r="RB36" s="34">
        <f>IF(ISERROR(VLOOKUP(RB$3,[2]分国家汇总!$A:$AW,$A36,FALSE)),"",VLOOKUP(RB$3,[2]分国家汇总!$A:$AW,$A36,FALSE))</f>
        <v>23.776831000000001</v>
      </c>
      <c r="RC36" s="34">
        <f>IF(ISERROR(VLOOKUP(RC$3,[2]分国家汇总!$A:$AW,$A36,FALSE)),"",VLOOKUP(RC$3,[2]分国家汇总!$A:$AW,$A36,FALSE))</f>
        <v>7.5526780000000002</v>
      </c>
      <c r="RD36" s="34">
        <f>IF(ISERROR(VLOOKUP(RD$3,[2]分国家汇总!$A:$AW,$A36,FALSE)),"",VLOOKUP(RD$3,[2]分国家汇总!$A:$AW,$A36,FALSE))</f>
        <v>160.63112899999999</v>
      </c>
      <c r="RE36" s="34">
        <f>IF(ISERROR(VLOOKUP(RE$3,[2]分国家汇总!$A:$AW,$A36,FALSE)),"",VLOOKUP(RE$3,[2]分国家汇总!$A:$AW,$A36,FALSE))</f>
        <v>90.388895000000005</v>
      </c>
      <c r="RF36" s="34">
        <f>IF(ISERROR(VLOOKUP(RF$3,[2]分国家汇总!$A:$AW,$A36,FALSE)),"",VLOOKUP(RF$3,[2]分国家汇总!$A:$AW,$A36,FALSE))</f>
        <v>82.788010999999997</v>
      </c>
      <c r="RG36" s="34">
        <f>IF(ISERROR(VLOOKUP(RG$3,[2]分国家汇总!$A:$AW,$A36,FALSE)),"",VLOOKUP(RG$3,[2]分国家汇总!$A:$AW,$A36,FALSE))</f>
        <v>78.587326000000004</v>
      </c>
      <c r="RH36" s="34">
        <f>IF(ISERROR(VLOOKUP(RH$3,[2]分国家汇总!$A:$AW,$A36,FALSE)),"",VLOOKUP(RH$3,[2]分国家汇总!$A:$AW,$A36,FALSE))</f>
        <v>131.19324399999999</v>
      </c>
      <c r="RI36" s="34">
        <f>IF(ISERROR(VLOOKUP(RI$3,[2]分国家汇总!$A:$AW,$A36,FALSE)),"",VLOOKUP(RI$3,[2]分国家汇总!$A:$AW,$A36,FALSE))</f>
        <v>138.462399</v>
      </c>
      <c r="RJ36" s="34">
        <f>IF(ISERROR(VLOOKUP(RJ$3,[2]分国家汇总!$A:$AW,$A36,FALSE)),"",VLOOKUP(RJ$3,[2]分国家汇总!$A:$AW,$A36,FALSE))</f>
        <v>20.778675</v>
      </c>
      <c r="RK36" s="34">
        <f>IF(ISERROR(VLOOKUP(RK$3,[2]分国家汇总!$A:$AW,$A36,FALSE)),"",VLOOKUP(RK$3,[2]分国家汇总!$A:$AW,$A36,FALSE))</f>
        <v>27.070536000000001</v>
      </c>
      <c r="RL36" s="34">
        <f>IF(ISERROR(VLOOKUP(RL$3,[2]分国家汇总!$A:$AW,$A36,FALSE)),"",VLOOKUP(RL$3,[2]分国家汇总!$A:$AW,$A36,FALSE))</f>
        <v>106.986846</v>
      </c>
      <c r="RM36" s="34">
        <f>IF(ISERROR(VLOOKUP(RM$3,[2]分国家汇总!$A:$AW,$A36,FALSE)),"",VLOOKUP(RM$3,[2]分国家汇总!$A:$AW,$A36,FALSE))</f>
        <v>141.67849200000001</v>
      </c>
      <c r="RN36" s="34">
        <f>IF(ISERROR(VLOOKUP(RN$3,[2]分国家汇总!$A:$AW,$A36,FALSE)),"",VLOOKUP(RN$3,[2]分国家汇总!$A:$AW,$A36,FALSE))</f>
        <v>40.159184000000003</v>
      </c>
      <c r="RO36" s="34">
        <f>IF(ISERROR(VLOOKUP(RO$3,[2]分国家汇总!$A:$AW,$A36,FALSE)),"",VLOOKUP(RO$3,[2]分国家汇总!$A:$AW,$A36,FALSE))</f>
        <v>-212.279179</v>
      </c>
      <c r="RP36" s="34">
        <f>IF(ISERROR(VLOOKUP(RP$3,[2]分国家汇总!$A:$AW,$A36,FALSE)),"",VLOOKUP(RP$3,[2]分国家汇总!$A:$AW,$A36,FALSE))</f>
        <v>-382.65960699999999</v>
      </c>
      <c r="RQ36" s="34">
        <f>IF(ISERROR(VLOOKUP(RQ$3,[2]分国家汇总!$A:$AW,$A36,FALSE)),"",VLOOKUP(RQ$3,[2]分国家汇总!$A:$AW,$A36,FALSE))</f>
        <v>-762.43747800000006</v>
      </c>
      <c r="RR36" s="34">
        <f>IF(ISERROR(VLOOKUP(RR$3,[2]分国家汇总!$A:$AW,$A36,FALSE)),"",VLOOKUP(RR$3,[2]分国家汇总!$A:$AW,$A36,FALSE))</f>
        <v>-565.99688100000003</v>
      </c>
      <c r="RS36" s="34">
        <f>IF(ISERROR(VLOOKUP(RS$3,[2]分国家汇总!$A:$AW,$A36,FALSE)),"",VLOOKUP(RS$3,[2]分国家汇总!$A:$AW,$A36,FALSE))</f>
        <v>5.2651709999999996</v>
      </c>
      <c r="RT36" s="34">
        <f>IF(ISERROR(VLOOKUP(RT$3,[2]分国家汇总!$A:$AW,$A36,FALSE)),"",VLOOKUP(RT$3,[2]分国家汇总!$A:$AW,$A36,FALSE))</f>
        <v>-65.939802</v>
      </c>
      <c r="RU36" s="34">
        <f>IF(ISERROR(VLOOKUP(RU$3,[2]分国家汇总!$A:$AW,$A36,FALSE)),"",VLOOKUP(RU$3,[2]分国家汇总!$A:$AW,$A36,FALSE))</f>
        <v>46.551613000000003</v>
      </c>
      <c r="RV36" s="34">
        <f>IF(ISERROR(VLOOKUP(RV$3,[2]分国家汇总!$A:$AW,$A36,FALSE)),"",VLOOKUP(RV$3,[2]分国家汇总!$A:$AW,$A36,FALSE))</f>
        <v>-46.037095999999998</v>
      </c>
      <c r="RW36" s="34">
        <f>IF(ISERROR(VLOOKUP(RW$3,[2]分国家汇总!$A:$AW,$A36,FALSE)),"",VLOOKUP(RW$3,[2]分国家汇总!$A:$AW,$A36,FALSE))</f>
        <v>-75.030930999999995</v>
      </c>
      <c r="RX36" s="34">
        <f>IF(ISERROR(VLOOKUP(RX$3,[2]分国家汇总!$A:$AW,$A36,FALSE)),"",VLOOKUP(RX$3,[2]分国家汇总!$A:$AW,$A36,FALSE))</f>
        <v>-43.182760999999999</v>
      </c>
      <c r="RY36" s="34">
        <f>IF(ISERROR(VLOOKUP(RY$3,[2]分国家汇总!$A:$AW,$A36,FALSE)),"",VLOOKUP(RY$3,[2]分国家汇总!$A:$AW,$A36,FALSE))</f>
        <v>15.276948000000001</v>
      </c>
      <c r="RZ36" s="34">
        <f>IF(ISERROR(VLOOKUP(RZ$3,[2]分国家汇总!$A:$AW,$A36,FALSE)),"",VLOOKUP(RZ$3,[2]分国家汇总!$A:$AW,$A36,FALSE))</f>
        <v>-47.494086000000003</v>
      </c>
      <c r="SA36" s="34">
        <f>IF(ISERROR(VLOOKUP(SA$3,[2]分国家汇总!$A:$AW,$A36,FALSE)),"",VLOOKUP(SA$3,[2]分国家汇总!$A:$AW,$A36,FALSE))</f>
        <v>-2.9265490000000001</v>
      </c>
      <c r="SB36" s="34">
        <f>IF(ISERROR(VLOOKUP(SB$3,[2]分国家汇总!$A:$AW,$A36,FALSE)),"",VLOOKUP(SB$3,[2]分国家汇总!$A:$AW,$A36,FALSE))</f>
        <v>104.388329</v>
      </c>
      <c r="SC36" s="34">
        <f>IF(ISERROR(VLOOKUP(SC$3,[2]分国家汇总!$A:$AW,$A36,FALSE)),"",VLOOKUP(SC$3,[2]分国家汇总!$A:$AW,$A36,FALSE))</f>
        <v>124.254628</v>
      </c>
      <c r="SD36" s="34">
        <f>IF(ISERROR(VLOOKUP(SD$3,[2]分国家汇总!$A:$AW,$A36,FALSE)),"",VLOOKUP(SD$3,[2]分国家汇总!$A:$AW,$A36,FALSE))</f>
        <v>-3.0901730000000001</v>
      </c>
      <c r="SE36" s="34">
        <f>IF(ISERROR(VLOOKUP(SE$3,[2]分国家汇总!$A:$AW,$A36,FALSE)),"",VLOOKUP(SE$3,[2]分国家汇总!$A:$AW,$A36,FALSE))</f>
        <v>25.608156999999999</v>
      </c>
      <c r="SF36" s="34">
        <f>IF(ISERROR(VLOOKUP(SF$3,[2]分国家汇总!$A:$AW,$A36,FALSE)),"",VLOOKUP(SF$3,[2]分国家汇总!$A:$AW,$A36,FALSE))</f>
        <v>-73.371024000000006</v>
      </c>
      <c r="SG36" s="34">
        <f>IF(ISERROR(VLOOKUP(SG$3,[2]分国家汇总!$A:$AW,$A36,FALSE)),"",VLOOKUP(SG$3,[2]分国家汇总!$A:$AW,$A36,FALSE))</f>
        <v>78.737504999999999</v>
      </c>
      <c r="SH36" s="34">
        <f>IF(ISERROR(VLOOKUP(SH$3,[2]分国家汇总!$A:$AW,$A36,FALSE)),"",VLOOKUP(SH$3,[2]分国家汇总!$A:$AW,$A36,FALSE))</f>
        <v>68.813309000000004</v>
      </c>
      <c r="SI36" s="34">
        <f>IF(ISERROR(VLOOKUP(SI$3,[2]分国家汇总!$A:$AW,$A36,FALSE)),"",VLOOKUP(SI$3,[2]分国家汇总!$A:$AW,$A36,FALSE))</f>
        <v>58.748311999999999</v>
      </c>
      <c r="SJ36" s="34">
        <f>IF(ISERROR(VLOOKUP(SJ$3,[2]分国家汇总!$A:$AW,$A36,FALSE)),"",VLOOKUP(SJ$3,[2]分国家汇总!$A:$AW,$A36,FALSE))</f>
        <v>41.014465000000001</v>
      </c>
      <c r="SK36" s="34">
        <f>IF(ISERROR(VLOOKUP(SK$3,[2]分国家汇总!$A:$AW,$A36,FALSE)),"",VLOOKUP(SK$3,[2]分国家汇总!$A:$AW,$A36,FALSE))</f>
        <v>27.890149999999998</v>
      </c>
      <c r="SL36" s="34">
        <f>IF(ISERROR(VLOOKUP(SL$3,[2]分国家汇总!$A:$AW,$A36,FALSE)),"",VLOOKUP(SL$3,[2]分国家汇总!$A:$AW,$A36,FALSE))</f>
        <v>42.669409000000002</v>
      </c>
      <c r="SM36" s="34">
        <f>IF(ISERROR(VLOOKUP(SM$3,[2]分国家汇总!$A:$AW,$A36,FALSE)),"",VLOOKUP(SM$3,[2]分国家汇总!$A:$AW,$A36,FALSE))</f>
        <v>63.503804000000002</v>
      </c>
      <c r="SN36" s="34">
        <f>IF(ISERROR(VLOOKUP(SN$3,[2]分国家汇总!$A:$AW,$A36,FALSE)),"",VLOOKUP(SN$3,[2]分国家汇总!$A:$AW,$A36,FALSE))</f>
        <v>84.494112000000001</v>
      </c>
      <c r="SO36" s="34">
        <f>IF(ISERROR(VLOOKUP(SO$3,[2]分国家汇总!$A:$AW,$A36,FALSE)),"",VLOOKUP(SO$3,[2]分国家汇总!$A:$AW,$A36,FALSE))</f>
        <v>124.16936200000001</v>
      </c>
      <c r="SP36" s="34">
        <f>IF(ISERROR(VLOOKUP(SP$3,[2]分国家汇总!$A:$AW,$A36,FALSE)),"",VLOOKUP(SP$3,[2]分国家汇总!$A:$AW,$A36,FALSE))</f>
        <v>61.790134000000002</v>
      </c>
      <c r="SQ36" s="34">
        <f>IF(ISERROR(VLOOKUP(SQ$3,[2]分国家汇总!$A:$AW,$A36,FALSE)),"",VLOOKUP(SQ$3,[2]分国家汇总!$A:$AW,$A36,FALSE))</f>
        <v>21.957736000000001</v>
      </c>
      <c r="SR36" s="34">
        <f>IF(ISERROR(VLOOKUP(SR$3,[2]分国家汇总!$A:$AW,$A36,FALSE)),"",VLOOKUP(SR$3,[2]分国家汇总!$A:$AW,$A36,FALSE))</f>
        <v>14.096212</v>
      </c>
      <c r="SS36" s="34">
        <f>IF(ISERROR(VLOOKUP(SS$3,[2]分国家汇总!$A:$AW,$A36,FALSE)),"",VLOOKUP(SS$3,[2]分国家汇总!$A:$AW,$A36,FALSE))</f>
        <v>-0.57882299999999998</v>
      </c>
      <c r="ST36" s="34">
        <f>IF(ISERROR(VLOOKUP(ST$3,[2]分国家汇总!$A:$AW,$A36,FALSE)),"",VLOOKUP(ST$3,[2]分国家汇总!$A:$AW,$A36,FALSE))</f>
        <v>91.879129000000006</v>
      </c>
      <c r="SU36" s="34">
        <f>IF(ISERROR(VLOOKUP(SU$3,[2]分国家汇总!$A:$AW,$A36,FALSE)),"",VLOOKUP(SU$3,[2]分国家汇总!$A:$AW,$A36,FALSE))</f>
        <v>68.997766999999996</v>
      </c>
      <c r="SV36" s="34">
        <f>IF(ISERROR(VLOOKUP(SV$3,[2]分国家汇总!$A:$AW,$A36,FALSE)),"",VLOOKUP(SV$3,[2]分国家汇总!$A:$AW,$A36,FALSE))</f>
        <v>59.467187000000003</v>
      </c>
      <c r="SW36" s="34">
        <f>IF(ISERROR(VLOOKUP(SW$3,[2]分国家汇总!$A:$AW,$A36,FALSE)),"",VLOOKUP(SW$3,[2]分国家汇总!$A:$AW,$A36,FALSE))</f>
        <v>36.757866999999997</v>
      </c>
      <c r="SX36" s="34">
        <f>IF(ISERROR(VLOOKUP(SX$3,[2]分国家汇总!$A:$AW,$A36,FALSE)),"",VLOOKUP(SX$3,[2]分国家汇总!$A:$AW,$A36,FALSE))</f>
        <v>15.348003</v>
      </c>
      <c r="SY36" s="34">
        <f>IF(ISERROR(VLOOKUP(SY$3,[2]分国家汇总!$A:$AW,$A36,FALSE)),"",VLOOKUP(SY$3,[2]分国家汇总!$A:$AW,$A36,FALSE))</f>
        <v>102.96677699999999</v>
      </c>
      <c r="SZ36" s="34">
        <f>IF(ISERROR(VLOOKUP(SZ$3,[2]分国家汇总!$A:$AW,$A36,FALSE)),"",VLOOKUP(SZ$3,[2]分国家汇总!$A:$AW,$A36,FALSE))</f>
        <v>119.85607</v>
      </c>
      <c r="TA36" s="34">
        <f>IF(ISERROR(VLOOKUP(TA$3,[2]分国家汇总!$A:$AW,$A36,FALSE)),"",VLOOKUP(TA$3,[2]分国家汇总!$A:$AW,$A36,FALSE))</f>
        <v>118.196527</v>
      </c>
      <c r="TB36" s="34">
        <f>IF(ISERROR(VLOOKUP(TB$3,[2]分国家汇总!$A:$AW,$A36,FALSE)),"",VLOOKUP(TB$3,[2]分国家汇总!$A:$AW,$A36,FALSE))</f>
        <v>109.471103</v>
      </c>
      <c r="TC36" s="34">
        <f>IF(ISERROR(VLOOKUP(TC$3,[2]分国家汇总!$A:$AW,$A36,FALSE)),"",VLOOKUP(TC$3,[2]分国家汇总!$A:$AW,$A36,FALSE))</f>
        <v>124.863139</v>
      </c>
      <c r="TD36" s="34">
        <f>IF(ISERROR(VLOOKUP(TD$3,[2]分国家汇总!$A:$AW,$A36,FALSE)),"",VLOOKUP(TD$3,[2]分国家汇总!$A:$AW,$A36,FALSE))</f>
        <v>160.67851999999999</v>
      </c>
      <c r="TE36" s="34">
        <f>IF(ISERROR(VLOOKUP(TE$3,[2]分国家汇总!$A:$AW,$A36,FALSE)),"",VLOOKUP(TE$3,[2]分国家汇总!$A:$AW,$A36,FALSE))</f>
        <v>167.44860199999999</v>
      </c>
      <c r="TF36" s="34">
        <f>IF(ISERROR(VLOOKUP(TF$3,[2]分国家汇总!$A:$AW,$A36,FALSE)),"",VLOOKUP(TF$3,[2]分国家汇总!$A:$AW,$A36,FALSE))</f>
        <v>116.874213</v>
      </c>
      <c r="TG36" s="34">
        <f>IF(ISERROR(VLOOKUP(TG$3,[2]分国家汇总!$A:$AW,$A36,FALSE)),"",VLOOKUP(TG$3,[2]分国家汇总!$A:$AW,$A36,FALSE))</f>
        <v>68.952811999999994</v>
      </c>
    </row>
    <row r="37" spans="1:527" s="36" customFormat="1" ht="15" x14ac:dyDescent="0.2">
      <c r="A37" s="28">
        <f t="shared" si="363"/>
        <v>2</v>
      </c>
      <c r="B37" s="29"/>
      <c r="C37" s="30"/>
      <c r="D37" s="70" t="s">
        <v>67</v>
      </c>
      <c r="E37" s="71" t="e">
        <f>VLOOKUP(E$3,[2]分国家汇总!$A:$AW,$A37,FALSE)</f>
        <v>#N/A</v>
      </c>
      <c r="F37" s="71" t="e">
        <f>VLOOKUP(F$3,[2]分国家汇总!$A:$AW,$A37,FALSE)</f>
        <v>#N/A</v>
      </c>
      <c r="G37" s="71" t="e">
        <f>VLOOKUP(G$3,[2]分国家汇总!$A:$AW,$A37,FALSE)</f>
        <v>#N/A</v>
      </c>
      <c r="H37" s="71" t="e">
        <f>VLOOKUP(H$3,[2]分国家汇总!$A:$AW,$A37,FALSE)</f>
        <v>#N/A</v>
      </c>
      <c r="I37" s="71" t="e">
        <f>VLOOKUP(I$3,[2]分国家汇总!$A:$AW,$A37,FALSE)</f>
        <v>#N/A</v>
      </c>
      <c r="J37" s="71" t="e">
        <f>VLOOKUP(J$3,[2]分国家汇总!$A:$AW,$A37,FALSE)</f>
        <v>#N/A</v>
      </c>
      <c r="K37" s="71" t="e">
        <f>VLOOKUP(K$3,[2]分国家汇总!$A:$AW,$A37,FALSE)</f>
        <v>#N/A</v>
      </c>
      <c r="L37" s="71" t="e">
        <f>VLOOKUP(L$3,[2]分国家汇总!$A:$AW,$A37,FALSE)</f>
        <v>#N/A</v>
      </c>
      <c r="M37" s="71" t="e">
        <f>VLOOKUP(M$3,[2]分国家汇总!$A:$AW,$A37,FALSE)</f>
        <v>#N/A</v>
      </c>
      <c r="N37" s="71" t="e">
        <f>VLOOKUP(N$3,[2]分国家汇总!$A:$AW,$A37,FALSE)</f>
        <v>#N/A</v>
      </c>
      <c r="O37" s="71" t="e">
        <f>VLOOKUP(O$3,[2]分国家汇总!$A:$AW,$A37,FALSE)</f>
        <v>#N/A</v>
      </c>
      <c r="P37" s="71" t="e">
        <f>VLOOKUP(P$3,[2]分国家汇总!$A:$AW,$A37,FALSE)</f>
        <v>#N/A</v>
      </c>
      <c r="Q37" s="71" t="e">
        <f>VLOOKUP(Q$3,[2]分国家汇总!$A:$AW,$A37,FALSE)</f>
        <v>#N/A</v>
      </c>
      <c r="R37" s="71" t="e">
        <f>VLOOKUP(R$3,[2]分国家汇总!$A:$AW,$A37,FALSE)</f>
        <v>#N/A</v>
      </c>
      <c r="S37" s="71" t="e">
        <f>VLOOKUP(S$3,[2]分国家汇总!$A:$AW,$A37,FALSE)</f>
        <v>#N/A</v>
      </c>
      <c r="T37" s="71" t="e">
        <f>VLOOKUP(T$3,[2]分国家汇总!$A:$AW,$A37,FALSE)</f>
        <v>#N/A</v>
      </c>
      <c r="U37" s="71" t="e">
        <f>VLOOKUP(U$3,[2]分国家汇总!$A:$AW,$A37,FALSE)</f>
        <v>#N/A</v>
      </c>
      <c r="V37" s="71" t="e">
        <f>VLOOKUP(V$3,[2]分国家汇总!$A:$AW,$A37,FALSE)</f>
        <v>#N/A</v>
      </c>
      <c r="W37" s="71" t="e">
        <f>VLOOKUP(W$3,[2]分国家汇总!$A:$AW,$A37,FALSE)</f>
        <v>#N/A</v>
      </c>
      <c r="X37" s="71" t="e">
        <f>VLOOKUP(X$3,[2]分国家汇总!$A:$AW,$A37,FALSE)</f>
        <v>#N/A</v>
      </c>
      <c r="Y37" s="71" t="e">
        <f>VLOOKUP(Y$3,[2]分国家汇总!$A:$AW,$A37,FALSE)</f>
        <v>#N/A</v>
      </c>
      <c r="Z37" s="71" t="e">
        <f>VLOOKUP(Z$3,[2]分国家汇总!$A:$AW,$A37,FALSE)</f>
        <v>#N/A</v>
      </c>
      <c r="AA37" s="71" t="e">
        <f>VLOOKUP(AA$3,[2]分国家汇总!$A:$AW,$A37,FALSE)</f>
        <v>#N/A</v>
      </c>
      <c r="AB37" s="71" t="e">
        <f>VLOOKUP(AB$3,[2]分国家汇总!$A:$AW,$A37,FALSE)</f>
        <v>#N/A</v>
      </c>
      <c r="AC37" s="71" t="e">
        <f>VLOOKUP(AC$3,[2]分国家汇总!$A:$AW,$A37,FALSE)</f>
        <v>#N/A</v>
      </c>
      <c r="AD37" s="71" t="e">
        <f>VLOOKUP(AD$3,[2]分国家汇总!$A:$AW,$A37,FALSE)</f>
        <v>#N/A</v>
      </c>
      <c r="AE37" s="71" t="e">
        <f>VLOOKUP(AE$3,[2]分国家汇总!$A:$AW,$A37,FALSE)</f>
        <v>#N/A</v>
      </c>
      <c r="AF37" s="71" t="e">
        <f>VLOOKUP(AF$3,[2]分国家汇总!$A:$AW,$A37,FALSE)</f>
        <v>#N/A</v>
      </c>
      <c r="AG37" s="71" t="e">
        <f>VLOOKUP(AG$3,[2]分国家汇总!$A:$AW,$A37,FALSE)</f>
        <v>#N/A</v>
      </c>
      <c r="AH37" s="71" t="e">
        <f>VLOOKUP(AH$3,[2]分国家汇总!$A:$AW,$A37,FALSE)</f>
        <v>#N/A</v>
      </c>
      <c r="AI37" s="71" t="e">
        <f>VLOOKUP(AI$3,[2]分国家汇总!$A:$AW,$A37,FALSE)</f>
        <v>#N/A</v>
      </c>
      <c r="AJ37" s="71" t="e">
        <f>VLOOKUP(AJ$3,[2]分国家汇总!$A:$AW,$A37,FALSE)</f>
        <v>#N/A</v>
      </c>
      <c r="AK37" s="71" t="e">
        <f>VLOOKUP(AK$3,[2]分国家汇总!$A:$AW,$A37,FALSE)</f>
        <v>#N/A</v>
      </c>
      <c r="AL37" s="71" t="e">
        <f>VLOOKUP(AL$3,[2]分国家汇总!$A:$AW,$A37,FALSE)</f>
        <v>#N/A</v>
      </c>
      <c r="AM37" s="71" t="e">
        <f>VLOOKUP(AM$3,[2]分国家汇总!$A:$AW,$A37,FALSE)</f>
        <v>#N/A</v>
      </c>
      <c r="AN37" s="71" t="e">
        <f>VLOOKUP(AN$3,[2]分国家汇总!$A:$AW,$A37,FALSE)</f>
        <v>#N/A</v>
      </c>
      <c r="AO37" s="71" t="e">
        <f>VLOOKUP(AO$3,[2]分国家汇总!$A:$AW,$A37,FALSE)</f>
        <v>#N/A</v>
      </c>
      <c r="AP37" s="71" t="e">
        <f>VLOOKUP(AP$3,[2]分国家汇总!$A:$AW,$A37,FALSE)</f>
        <v>#N/A</v>
      </c>
      <c r="AQ37" s="71" t="e">
        <f>VLOOKUP(AQ$3,[2]分国家汇总!$A:$AW,$A37,FALSE)</f>
        <v>#N/A</v>
      </c>
      <c r="AR37" s="71" t="e">
        <f>VLOOKUP(AR$3,[2]分国家汇总!$A:$AW,$A37,FALSE)</f>
        <v>#N/A</v>
      </c>
      <c r="AS37" s="71" t="e">
        <f>VLOOKUP(AS$3,[2]分国家汇总!$A:$AW,$A37,FALSE)</f>
        <v>#N/A</v>
      </c>
      <c r="AT37" s="71" t="e">
        <f>VLOOKUP(AT$3,[2]分国家汇总!$A:$AW,$A37,FALSE)</f>
        <v>#N/A</v>
      </c>
      <c r="AU37" s="71" t="e">
        <f>VLOOKUP(AU$3,[2]分国家汇总!$A:$AW,$A37,FALSE)</f>
        <v>#N/A</v>
      </c>
      <c r="AV37" s="71" t="e">
        <f>VLOOKUP(AV$3,[2]分国家汇总!$A:$AW,$A37,FALSE)</f>
        <v>#N/A</v>
      </c>
      <c r="AW37" s="71" t="e">
        <f>VLOOKUP(AW$3,[2]分国家汇总!$A:$AW,$A37,FALSE)</f>
        <v>#N/A</v>
      </c>
      <c r="AX37" s="71" t="e">
        <f>VLOOKUP(AX$3,[2]分国家汇总!$A:$AW,$A37,FALSE)</f>
        <v>#N/A</v>
      </c>
      <c r="AY37" s="71" t="e">
        <f>VLOOKUP(AY$3,[2]分国家汇总!$A:$AW,$A37,FALSE)</f>
        <v>#N/A</v>
      </c>
      <c r="AZ37" s="71" t="e">
        <f>VLOOKUP(AZ$3,[2]分国家汇总!$A:$AW,$A37,FALSE)</f>
        <v>#N/A</v>
      </c>
      <c r="BA37" s="71" t="e">
        <f>VLOOKUP(BA$3,[2]分国家汇总!$A:$AW,$A37,FALSE)</f>
        <v>#N/A</v>
      </c>
      <c r="BB37" s="71" t="e">
        <f>VLOOKUP(BB$3,[2]分国家汇总!$A:$AW,$A37,FALSE)</f>
        <v>#N/A</v>
      </c>
      <c r="BC37" s="71" t="e">
        <f>VLOOKUP(BC$3,[2]分国家汇总!$A:$AW,$A37,FALSE)</f>
        <v>#N/A</v>
      </c>
      <c r="BD37" s="71" t="e">
        <f>VLOOKUP(BD$3,[2]分国家汇总!$A:$AW,$A37,FALSE)</f>
        <v>#N/A</v>
      </c>
      <c r="BE37" s="71" t="e">
        <f>VLOOKUP(BE$3,[2]分国家汇总!$A:$AW,$A37,FALSE)</f>
        <v>#N/A</v>
      </c>
      <c r="BF37" s="71" t="e">
        <f>VLOOKUP(BF$3,[2]分国家汇总!$A:$AW,$A37,FALSE)</f>
        <v>#N/A</v>
      </c>
      <c r="BG37" s="71" t="e">
        <f>VLOOKUP(BG$3,[2]分国家汇总!$A:$AW,$A37,FALSE)</f>
        <v>#N/A</v>
      </c>
      <c r="BH37" s="71" t="e">
        <f>VLOOKUP(BH$3,[2]分国家汇总!$A:$AW,$A37,FALSE)</f>
        <v>#N/A</v>
      </c>
      <c r="BI37" s="71" t="e">
        <f>VLOOKUP(BI$3,[2]分国家汇总!$A:$AW,$A37,FALSE)</f>
        <v>#N/A</v>
      </c>
      <c r="BJ37" s="71" t="e">
        <f>VLOOKUP(BJ$3,[2]分国家汇总!$A:$AW,$A37,FALSE)</f>
        <v>#N/A</v>
      </c>
      <c r="BK37" s="71" t="e">
        <f>VLOOKUP(BK$3,[2]分国家汇总!$A:$AW,$A37,FALSE)</f>
        <v>#N/A</v>
      </c>
      <c r="BL37" s="71" t="e">
        <f>VLOOKUP(BL$3,[2]分国家汇总!$A:$AW,$A37,FALSE)</f>
        <v>#N/A</v>
      </c>
      <c r="BM37" s="71" t="e">
        <f>VLOOKUP(BM$3,[2]分国家汇总!$A:$AW,$A37,FALSE)</f>
        <v>#N/A</v>
      </c>
      <c r="BN37" s="71" t="e">
        <f>VLOOKUP(BN$3,[2]分国家汇总!$A:$AW,$A37,FALSE)</f>
        <v>#N/A</v>
      </c>
      <c r="BO37" s="71" t="e">
        <f>VLOOKUP(BO$3,[2]分国家汇总!$A:$AW,$A37,FALSE)</f>
        <v>#N/A</v>
      </c>
      <c r="BP37" s="71" t="e">
        <f>VLOOKUP(BP$3,[2]分国家汇总!$A:$AW,$A37,FALSE)</f>
        <v>#N/A</v>
      </c>
      <c r="BQ37" s="71" t="e">
        <f>VLOOKUP(BQ$3,[2]分国家汇总!$A:$AW,$A37,FALSE)</f>
        <v>#N/A</v>
      </c>
      <c r="BR37" s="71" t="e">
        <f>VLOOKUP(BR$3,[2]分国家汇总!$A:$AW,$A37,FALSE)</f>
        <v>#N/A</v>
      </c>
      <c r="BS37" s="71" t="e">
        <f>VLOOKUP(BS$3,[2]分国家汇总!$A:$AW,$A37,FALSE)</f>
        <v>#N/A</v>
      </c>
      <c r="BT37" s="71" t="e">
        <f>VLOOKUP(BT$3,[2]分国家汇总!$A:$AW,$A37,FALSE)</f>
        <v>#N/A</v>
      </c>
      <c r="BU37" s="71" t="e">
        <f>VLOOKUP(BU$3,[2]分国家汇总!$A:$AW,$A37,FALSE)</f>
        <v>#N/A</v>
      </c>
      <c r="BV37" s="71" t="e">
        <f>VLOOKUP(BV$3,[2]分国家汇总!$A:$AW,$A37,FALSE)</f>
        <v>#N/A</v>
      </c>
      <c r="BW37" s="71" t="e">
        <f>VLOOKUP(BW$3,[2]分国家汇总!$A:$AW,$A37,FALSE)</f>
        <v>#N/A</v>
      </c>
      <c r="BX37" s="71" t="e">
        <f>VLOOKUP(BX$3,[2]分国家汇总!$A:$AW,$A37,FALSE)</f>
        <v>#N/A</v>
      </c>
      <c r="BY37" s="71" t="e">
        <f>VLOOKUP(BY$3,[2]分国家汇总!$A:$AW,$A37,FALSE)</f>
        <v>#N/A</v>
      </c>
      <c r="BZ37" s="71" t="e">
        <f>VLOOKUP(BZ$3,[2]分国家汇总!$A:$AW,$A37,FALSE)</f>
        <v>#N/A</v>
      </c>
      <c r="CA37" s="71" t="e">
        <f>VLOOKUP(CA$3,[2]分国家汇总!$A:$AW,$A37,FALSE)</f>
        <v>#N/A</v>
      </c>
      <c r="CB37" s="71" t="e">
        <f>VLOOKUP(CB$3,[2]分国家汇总!$A:$AW,$A37,FALSE)</f>
        <v>#N/A</v>
      </c>
      <c r="CC37" s="71" t="e">
        <f>VLOOKUP(CC$3,[2]分国家汇总!$A:$AW,$A37,FALSE)</f>
        <v>#N/A</v>
      </c>
      <c r="CD37" s="71" t="e">
        <f>VLOOKUP(CD$3,[2]分国家汇总!$A:$AW,$A37,FALSE)</f>
        <v>#N/A</v>
      </c>
      <c r="CE37" s="71" t="e">
        <f>VLOOKUP(CE$3,[2]分国家汇总!$A:$AW,$A37,FALSE)</f>
        <v>#N/A</v>
      </c>
      <c r="CF37" s="71" t="e">
        <f>VLOOKUP(CF$3,[2]分国家汇总!$A:$AW,$A37,FALSE)</f>
        <v>#N/A</v>
      </c>
      <c r="CG37" s="71" t="e">
        <f>VLOOKUP(CG$3,[2]分国家汇总!$A:$AW,$A37,FALSE)</f>
        <v>#N/A</v>
      </c>
      <c r="CH37" s="71" t="e">
        <f>VLOOKUP(CH$3,[2]分国家汇总!$A:$AW,$A37,FALSE)</f>
        <v>#N/A</v>
      </c>
      <c r="CI37" s="71" t="e">
        <f>VLOOKUP(CI$3,[2]分国家汇总!$A:$AW,$A37,FALSE)</f>
        <v>#N/A</v>
      </c>
      <c r="CJ37" s="71" t="e">
        <f>VLOOKUP(CJ$3,[2]分国家汇总!$A:$AW,$A37,FALSE)</f>
        <v>#N/A</v>
      </c>
      <c r="CK37" s="71" t="e">
        <f>VLOOKUP(CK$3,[2]分国家汇总!$A:$AW,$A37,FALSE)</f>
        <v>#N/A</v>
      </c>
      <c r="CL37" s="71" t="e">
        <f>VLOOKUP(CL$3,[2]分国家汇总!$A:$AW,$A37,FALSE)</f>
        <v>#N/A</v>
      </c>
      <c r="CM37" s="71" t="e">
        <f>VLOOKUP(CM$3,[2]分国家汇总!$A:$AW,$A37,FALSE)</f>
        <v>#N/A</v>
      </c>
      <c r="CN37" s="71" t="e">
        <f>VLOOKUP(CN$3,[2]分国家汇总!$A:$AW,$A37,FALSE)</f>
        <v>#N/A</v>
      </c>
      <c r="CO37" s="71" t="e">
        <f>VLOOKUP(CO$3,[2]分国家汇总!$A:$AW,$A37,FALSE)</f>
        <v>#N/A</v>
      </c>
      <c r="CP37" s="71" t="e">
        <f>VLOOKUP(CP$3,[2]分国家汇总!$A:$AW,$A37,FALSE)</f>
        <v>#N/A</v>
      </c>
      <c r="CQ37" s="71" t="e">
        <f>VLOOKUP(CQ$3,[2]分国家汇总!$A:$AW,$A37,FALSE)</f>
        <v>#N/A</v>
      </c>
      <c r="CR37" s="71" t="e">
        <f>VLOOKUP(CR$3,[2]分国家汇总!$A:$AW,$A37,FALSE)</f>
        <v>#N/A</v>
      </c>
      <c r="CS37" s="71" t="e">
        <f>VLOOKUP(CS$3,[2]分国家汇总!$A:$AW,$A37,FALSE)</f>
        <v>#N/A</v>
      </c>
      <c r="CT37" s="71" t="e">
        <f>VLOOKUP(CT$3,[2]分国家汇总!$A:$AW,$A37,FALSE)</f>
        <v>#N/A</v>
      </c>
      <c r="CU37" s="71" t="e">
        <f>VLOOKUP(CU$3,[2]分国家汇总!$A:$AW,$A37,FALSE)</f>
        <v>#N/A</v>
      </c>
      <c r="CV37" s="71" t="e">
        <f>VLOOKUP(CV$3,[2]分国家汇总!$A:$AW,$A37,FALSE)</f>
        <v>#N/A</v>
      </c>
      <c r="CW37" s="71" t="e">
        <f>VLOOKUP(CW$3,[2]分国家汇总!$A:$AW,$A37,FALSE)</f>
        <v>#N/A</v>
      </c>
      <c r="CX37" s="71" t="e">
        <f>VLOOKUP(CX$3,[2]分国家汇总!$A:$AW,$A37,FALSE)</f>
        <v>#N/A</v>
      </c>
      <c r="CY37" s="71" t="e">
        <f>VLOOKUP(CY$3,[2]分国家汇总!$A:$AW,$A37,FALSE)</f>
        <v>#N/A</v>
      </c>
      <c r="CZ37" s="71" t="e">
        <f>VLOOKUP(CZ$3,[2]分国家汇总!$A:$AW,$A37,FALSE)</f>
        <v>#N/A</v>
      </c>
      <c r="DA37" s="71" t="e">
        <f>VLOOKUP(DA$3,[2]分国家汇总!$A:$AW,$A37,FALSE)</f>
        <v>#N/A</v>
      </c>
      <c r="DB37" s="71" t="e">
        <f>VLOOKUP(DB$3,[2]分国家汇总!$A:$AW,$A37,FALSE)</f>
        <v>#N/A</v>
      </c>
      <c r="DC37" s="71" t="e">
        <f>VLOOKUP(DC$3,[2]分国家汇总!$A:$AW,$A37,FALSE)</f>
        <v>#N/A</v>
      </c>
      <c r="DD37" s="71" t="e">
        <f>VLOOKUP(DD$3,[2]分国家汇总!$A:$AW,$A37,FALSE)</f>
        <v>#N/A</v>
      </c>
      <c r="DE37" s="71" t="e">
        <f>VLOOKUP(DE$3,[2]分国家汇总!$A:$AW,$A37,FALSE)</f>
        <v>#N/A</v>
      </c>
      <c r="DF37" s="71" t="e">
        <f>VLOOKUP(DF$3,[2]分国家汇总!$A:$AW,$A37,FALSE)</f>
        <v>#N/A</v>
      </c>
      <c r="DG37" s="71" t="e">
        <f>VLOOKUP(DG$3,[2]分国家汇总!$A:$AW,$A37,FALSE)</f>
        <v>#N/A</v>
      </c>
      <c r="DH37" s="71" t="e">
        <f>VLOOKUP(DH$3,[2]分国家汇总!$A:$AW,$A37,FALSE)</f>
        <v>#N/A</v>
      </c>
      <c r="DI37" s="71" t="e">
        <f>VLOOKUP(DI$3,[2]分国家汇总!$A:$AW,$A37,FALSE)</f>
        <v>#N/A</v>
      </c>
      <c r="DJ37" s="71" t="e">
        <f>VLOOKUP(DJ$3,[2]分国家汇总!$A:$AW,$A37,FALSE)</f>
        <v>#N/A</v>
      </c>
      <c r="DK37" s="71" t="e">
        <f>VLOOKUP(DK$3,[2]分国家汇总!$A:$AW,$A37,FALSE)</f>
        <v>#N/A</v>
      </c>
      <c r="DL37" s="71" t="e">
        <f>VLOOKUP(DL$3,[2]分国家汇总!$A:$AW,$A37,FALSE)</f>
        <v>#N/A</v>
      </c>
      <c r="DM37" s="71" t="e">
        <f>VLOOKUP(DM$3,[2]分国家汇总!$A:$AW,$A37,FALSE)</f>
        <v>#N/A</v>
      </c>
      <c r="DN37" s="71" t="e">
        <f>VLOOKUP(DN$3,[2]分国家汇总!$A:$AW,$A37,FALSE)</f>
        <v>#N/A</v>
      </c>
      <c r="DO37" s="71" t="e">
        <f>VLOOKUP(DO$3,[2]分国家汇总!$A:$AW,$A37,FALSE)</f>
        <v>#N/A</v>
      </c>
      <c r="DP37" s="71" t="e">
        <f>VLOOKUP(DP$3,[2]分国家汇总!$A:$AW,$A37,FALSE)</f>
        <v>#N/A</v>
      </c>
      <c r="DQ37" s="71" t="e">
        <f>VLOOKUP(DQ$3,[2]分国家汇总!$A:$AW,$A37,FALSE)</f>
        <v>#N/A</v>
      </c>
      <c r="DR37" s="71" t="e">
        <f>VLOOKUP(DR$3,[2]分国家汇总!$A:$AW,$A37,FALSE)</f>
        <v>#N/A</v>
      </c>
      <c r="DS37" s="71" t="e">
        <f>VLOOKUP(DS$3,[2]分国家汇总!$A:$AW,$A37,FALSE)</f>
        <v>#N/A</v>
      </c>
      <c r="DT37" s="71" t="e">
        <f>VLOOKUP(DT$3,[2]分国家汇总!$A:$AW,$A37,FALSE)</f>
        <v>#N/A</v>
      </c>
      <c r="DU37" s="71" t="e">
        <f>VLOOKUP(DU$3,[2]分国家汇总!$A:$AW,$A37,FALSE)</f>
        <v>#N/A</v>
      </c>
      <c r="DV37" s="71" t="e">
        <f>VLOOKUP(DV$3,[2]分国家汇总!$A:$AW,$A37,FALSE)</f>
        <v>#N/A</v>
      </c>
      <c r="DW37" s="71" t="e">
        <f>VLOOKUP(DW$3,[2]分国家汇总!$A:$AW,$A37,FALSE)</f>
        <v>#N/A</v>
      </c>
      <c r="DX37" s="71" t="e">
        <f>VLOOKUP(DX$3,[2]分国家汇总!$A:$AW,$A37,FALSE)</f>
        <v>#N/A</v>
      </c>
      <c r="DY37" s="71" t="e">
        <f>VLOOKUP(DY$3,[2]分国家汇总!$A:$AW,$A37,FALSE)</f>
        <v>#N/A</v>
      </c>
      <c r="DZ37" s="71" t="e">
        <f>VLOOKUP(DZ$3,[2]分国家汇总!$A:$AW,$A37,FALSE)</f>
        <v>#N/A</v>
      </c>
      <c r="EA37" s="71" t="e">
        <f>VLOOKUP(EA$3,[2]分国家汇总!$A:$AW,$A37,FALSE)</f>
        <v>#N/A</v>
      </c>
      <c r="EB37" s="71" t="e">
        <f>VLOOKUP(EB$3,[2]分国家汇总!$A:$AW,$A37,FALSE)</f>
        <v>#N/A</v>
      </c>
      <c r="EC37" s="71" t="e">
        <f>VLOOKUP(EC$3,[2]分国家汇总!$A:$AW,$A37,FALSE)</f>
        <v>#N/A</v>
      </c>
      <c r="ED37" s="71" t="e">
        <f>VLOOKUP(ED$3,[2]分国家汇总!$A:$AW,$A37,FALSE)</f>
        <v>#N/A</v>
      </c>
      <c r="EE37" s="71" t="e">
        <f>VLOOKUP(EE$3,[2]分国家汇总!$A:$AW,$A37,FALSE)</f>
        <v>#N/A</v>
      </c>
      <c r="EF37" s="71" t="e">
        <f>VLOOKUP(EF$3,[2]分国家汇总!$A:$AW,$A37,FALSE)</f>
        <v>#N/A</v>
      </c>
      <c r="EG37" s="71" t="e">
        <f>VLOOKUP(EG$3,[2]分国家汇总!$A:$AW,$A37,FALSE)</f>
        <v>#N/A</v>
      </c>
      <c r="EH37" s="71" t="e">
        <f>VLOOKUP(EH$3,[2]分国家汇总!$A:$AW,$A37,FALSE)</f>
        <v>#N/A</v>
      </c>
      <c r="EI37" s="71" t="e">
        <f>VLOOKUP(EI$3,[2]分国家汇总!$A:$AW,$A37,FALSE)</f>
        <v>#N/A</v>
      </c>
      <c r="EJ37" s="71" t="e">
        <f>VLOOKUP(EJ$3,[2]分国家汇总!$A:$AW,$A37,FALSE)</f>
        <v>#N/A</v>
      </c>
      <c r="EK37" s="71" t="e">
        <f>VLOOKUP(EK$3,[2]分国家汇总!$A:$AW,$A37,FALSE)</f>
        <v>#N/A</v>
      </c>
      <c r="EL37" s="71" t="e">
        <f>VLOOKUP(EL$3,[2]分国家汇总!$A:$AW,$A37,FALSE)</f>
        <v>#N/A</v>
      </c>
      <c r="EM37" s="71" t="e">
        <f>VLOOKUP(EM$3,[2]分国家汇总!$A:$AW,$A37,FALSE)</f>
        <v>#N/A</v>
      </c>
      <c r="EN37" s="71" t="e">
        <f>VLOOKUP(EN$3,[2]分国家汇总!$A:$AW,$A37,FALSE)</f>
        <v>#N/A</v>
      </c>
      <c r="EO37" s="71" t="e">
        <f>VLOOKUP(EO$3,[2]分国家汇总!$A:$AW,$A37,FALSE)</f>
        <v>#N/A</v>
      </c>
      <c r="EP37" s="71" t="e">
        <f>VLOOKUP(EP$3,[2]分国家汇总!$A:$AW,$A37,FALSE)</f>
        <v>#N/A</v>
      </c>
      <c r="EQ37" s="71" t="e">
        <f>VLOOKUP(EQ$3,[2]分国家汇总!$A:$AW,$A37,FALSE)</f>
        <v>#N/A</v>
      </c>
      <c r="ER37" s="71" t="e">
        <f>VLOOKUP(ER$3,[2]分国家汇总!$A:$AW,$A37,FALSE)</f>
        <v>#N/A</v>
      </c>
      <c r="ES37" s="71" t="e">
        <f>VLOOKUP(ES$3,[2]分国家汇总!$A:$AW,$A37,FALSE)</f>
        <v>#N/A</v>
      </c>
      <c r="ET37" s="71" t="e">
        <f>VLOOKUP(ET$3,[2]分国家汇总!$A:$AW,$A37,FALSE)</f>
        <v>#N/A</v>
      </c>
      <c r="EU37" s="71" t="e">
        <f>VLOOKUP(EU$3,[2]分国家汇总!$A:$AW,$A37,FALSE)</f>
        <v>#N/A</v>
      </c>
      <c r="EV37" s="71" t="e">
        <f>VLOOKUP(EV$3,[2]分国家汇总!$A:$AW,$A37,FALSE)</f>
        <v>#N/A</v>
      </c>
      <c r="EW37" s="71" t="e">
        <f>VLOOKUP(EW$3,[2]分国家汇总!$A:$AW,$A37,FALSE)</f>
        <v>#N/A</v>
      </c>
      <c r="EX37" s="71" t="e">
        <f>VLOOKUP(EX$3,[2]分国家汇总!$A:$AW,$A37,FALSE)</f>
        <v>#N/A</v>
      </c>
      <c r="EY37" s="71" t="e">
        <f>VLOOKUP(EY$3,[2]分国家汇总!$A:$AW,$A37,FALSE)</f>
        <v>#N/A</v>
      </c>
      <c r="EZ37" s="71" t="e">
        <f>VLOOKUP(EZ$3,[2]分国家汇总!$A:$AW,$A37,FALSE)</f>
        <v>#N/A</v>
      </c>
      <c r="FA37" s="71" t="e">
        <f>VLOOKUP(FA$3,[2]分国家汇总!$A:$AW,$A37,FALSE)</f>
        <v>#N/A</v>
      </c>
      <c r="FB37" s="71" t="e">
        <f>VLOOKUP(FB$3,[2]分国家汇总!$A:$AW,$A37,FALSE)</f>
        <v>#N/A</v>
      </c>
      <c r="FC37" s="71" t="e">
        <f>VLOOKUP(FC$3,[2]分国家汇总!$A:$AW,$A37,FALSE)</f>
        <v>#N/A</v>
      </c>
      <c r="FD37" s="71" t="e">
        <f>VLOOKUP(FD$3,[2]分国家汇总!$A:$AW,$A37,FALSE)</f>
        <v>#N/A</v>
      </c>
      <c r="FE37" s="71" t="e">
        <f>VLOOKUP(FE$3,[2]分国家汇总!$A:$AW,$A37,FALSE)</f>
        <v>#N/A</v>
      </c>
      <c r="FF37" s="71" t="e">
        <f>VLOOKUP(FF$3,[2]分国家汇总!$A:$AW,$A37,FALSE)</f>
        <v>#N/A</v>
      </c>
      <c r="FG37" s="71" t="e">
        <f>VLOOKUP(FG$3,[2]分国家汇总!$A:$AW,$A37,FALSE)</f>
        <v>#N/A</v>
      </c>
      <c r="FH37" s="71" t="e">
        <f>VLOOKUP(FH$3,[2]分国家汇总!$A:$AW,$A37,FALSE)</f>
        <v>#N/A</v>
      </c>
      <c r="FI37" s="71" t="e">
        <f>VLOOKUP(FI$3,[2]分国家汇总!$A:$AW,$A37,FALSE)</f>
        <v>#N/A</v>
      </c>
      <c r="FJ37" s="71" t="e">
        <f>VLOOKUP(FJ$3,[2]分国家汇总!$A:$AW,$A37,FALSE)</f>
        <v>#N/A</v>
      </c>
      <c r="FK37" s="71" t="e">
        <f>VLOOKUP(FK$3,[2]分国家汇总!$A:$AW,$A37,FALSE)</f>
        <v>#N/A</v>
      </c>
      <c r="FL37" s="71" t="e">
        <f>VLOOKUP(FL$3,[2]分国家汇总!$A:$AW,$A37,FALSE)</f>
        <v>#N/A</v>
      </c>
      <c r="FM37" s="71" t="e">
        <f>VLOOKUP(FM$3,[2]分国家汇总!$A:$AW,$A37,FALSE)</f>
        <v>#N/A</v>
      </c>
      <c r="FN37" s="71" t="e">
        <f>VLOOKUP(FN$3,[2]分国家汇总!$A:$AW,$A37,FALSE)</f>
        <v>#N/A</v>
      </c>
      <c r="FO37" s="71" t="e">
        <f>VLOOKUP(FO$3,[2]分国家汇总!$A:$AW,$A37,FALSE)</f>
        <v>#N/A</v>
      </c>
      <c r="FP37" s="71" t="e">
        <f>VLOOKUP(FP$3,[2]分国家汇总!$A:$AW,$A37,FALSE)</f>
        <v>#N/A</v>
      </c>
      <c r="FQ37" s="71" t="e">
        <f>VLOOKUP(FQ$3,[2]分国家汇总!$A:$AW,$A37,FALSE)</f>
        <v>#N/A</v>
      </c>
      <c r="FR37" s="71" t="e">
        <f>VLOOKUP(FR$3,[2]分国家汇总!$A:$AW,$A37,FALSE)</f>
        <v>#N/A</v>
      </c>
      <c r="FS37" s="71" t="e">
        <f>VLOOKUP(FS$3,[2]分国家汇总!$A:$AW,$A37,FALSE)</f>
        <v>#N/A</v>
      </c>
      <c r="FT37" s="71" t="e">
        <f>VLOOKUP(FT$3,[2]分国家汇总!$A:$AW,$A37,FALSE)</f>
        <v>#N/A</v>
      </c>
      <c r="FU37" s="71" t="e">
        <f>VLOOKUP(FU$3,[2]分国家汇总!$A:$AW,$A37,FALSE)</f>
        <v>#N/A</v>
      </c>
      <c r="FV37" s="71" t="e">
        <f>VLOOKUP(FV$3,[2]分国家汇总!$A:$AW,$A37,FALSE)</f>
        <v>#N/A</v>
      </c>
      <c r="FW37" s="71" t="e">
        <f>VLOOKUP(FW$3,[2]分国家汇总!$A:$AW,$A37,FALSE)</f>
        <v>#N/A</v>
      </c>
      <c r="FX37" s="71" t="e">
        <f>VLOOKUP(FX$3,[2]分国家汇总!$A:$AW,$A37,FALSE)</f>
        <v>#N/A</v>
      </c>
      <c r="FY37" s="71" t="e">
        <f>VLOOKUP(FY$3,[2]分国家汇总!$A:$AW,$A37,FALSE)</f>
        <v>#N/A</v>
      </c>
      <c r="FZ37" s="71" t="e">
        <f>VLOOKUP(FZ$3,[2]分国家汇总!$A:$AW,$A37,FALSE)</f>
        <v>#N/A</v>
      </c>
      <c r="GA37" s="71" t="e">
        <f>VLOOKUP(GA$3,[2]分国家汇总!$A:$AW,$A37,FALSE)</f>
        <v>#N/A</v>
      </c>
      <c r="GB37" s="71" t="e">
        <f>VLOOKUP(GB$3,[2]分国家汇总!$A:$AW,$A37,FALSE)</f>
        <v>#N/A</v>
      </c>
      <c r="GC37" s="71" t="e">
        <f>VLOOKUP(GC$3,[2]分国家汇总!$A:$AW,$A37,FALSE)</f>
        <v>#N/A</v>
      </c>
      <c r="GD37" s="71" t="e">
        <f>VLOOKUP(GD$3,[2]分国家汇总!$A:$AW,$A37,FALSE)</f>
        <v>#N/A</v>
      </c>
      <c r="GE37" s="71" t="e">
        <f>VLOOKUP(GE$3,[2]分国家汇总!$A:$AW,$A37,FALSE)</f>
        <v>#N/A</v>
      </c>
      <c r="GF37" s="71" t="e">
        <f>VLOOKUP(GF$3,[2]分国家汇总!$A:$AW,$A37,FALSE)</f>
        <v>#N/A</v>
      </c>
      <c r="GG37" s="71" t="e">
        <f>VLOOKUP(GG$3,[2]分国家汇总!$A:$AW,$A37,FALSE)</f>
        <v>#N/A</v>
      </c>
      <c r="GH37" s="71" t="e">
        <f>VLOOKUP(GH$3,[2]分国家汇总!$A:$AW,$A37,FALSE)</f>
        <v>#N/A</v>
      </c>
      <c r="GI37" s="71" t="e">
        <f>VLOOKUP(GI$3,[2]分国家汇总!$A:$AW,$A37,FALSE)</f>
        <v>#N/A</v>
      </c>
      <c r="GJ37" s="71" t="e">
        <f>VLOOKUP(GJ$3,[2]分国家汇总!$A:$AW,$A37,FALSE)</f>
        <v>#N/A</v>
      </c>
      <c r="GK37" s="71" t="e">
        <f>VLOOKUP(GK$3,[2]分国家汇总!$A:$AW,$A37,FALSE)</f>
        <v>#N/A</v>
      </c>
      <c r="GL37" s="71" t="e">
        <f>VLOOKUP(GL$3,[2]分国家汇总!$A:$AW,$A37,FALSE)</f>
        <v>#N/A</v>
      </c>
      <c r="GM37" s="71" t="e">
        <f>VLOOKUP(GM$3,[2]分国家汇总!$A:$AW,$A37,FALSE)</f>
        <v>#N/A</v>
      </c>
      <c r="GN37" s="71" t="e">
        <f>VLOOKUP(GN$3,[2]分国家汇总!$A:$AW,$A37,FALSE)</f>
        <v>#N/A</v>
      </c>
      <c r="GO37" s="71" t="e">
        <f>VLOOKUP(GO$3,[2]分国家汇总!$A:$AW,$A37,FALSE)</f>
        <v>#N/A</v>
      </c>
      <c r="GP37" s="71" t="e">
        <f>VLOOKUP(GP$3,[2]分国家汇总!$A:$AW,$A37,FALSE)</f>
        <v>#N/A</v>
      </c>
      <c r="GQ37" s="71" t="e">
        <f>VLOOKUP(GQ$3,[2]分国家汇总!$A:$AW,$A37,FALSE)</f>
        <v>#N/A</v>
      </c>
      <c r="GR37" s="71" t="e">
        <f>VLOOKUP(GR$3,[2]分国家汇总!$A:$AW,$A37,FALSE)</f>
        <v>#N/A</v>
      </c>
      <c r="GS37" s="71" t="e">
        <f>VLOOKUP(GS$3,[2]分国家汇总!$A:$AW,$A37,FALSE)</f>
        <v>#N/A</v>
      </c>
      <c r="GT37" s="71" t="e">
        <f>VLOOKUP(GT$3,[2]分国家汇总!$A:$AW,$A37,FALSE)</f>
        <v>#N/A</v>
      </c>
      <c r="GU37" s="71" t="e">
        <f>VLOOKUP(GU$3,[2]分国家汇总!$A:$AW,$A37,FALSE)</f>
        <v>#N/A</v>
      </c>
      <c r="GV37" s="71" t="e">
        <f>VLOOKUP(GV$3,[2]分国家汇总!$A:$AW,$A37,FALSE)</f>
        <v>#N/A</v>
      </c>
      <c r="GW37" s="71" t="e">
        <f>VLOOKUP(GW$3,[2]分国家汇总!$A:$AW,$A37,FALSE)</f>
        <v>#N/A</v>
      </c>
      <c r="GX37" s="71" t="e">
        <f>VLOOKUP(GX$3,[2]分国家汇总!$A:$AW,$A37,FALSE)</f>
        <v>#N/A</v>
      </c>
      <c r="GY37" s="71" t="e">
        <f>VLOOKUP(GY$3,[2]分国家汇总!$A:$AW,$A37,FALSE)</f>
        <v>#N/A</v>
      </c>
      <c r="GZ37" s="71" t="e">
        <f>VLOOKUP(GZ$3,[2]分国家汇总!$A:$AW,$A37,FALSE)</f>
        <v>#N/A</v>
      </c>
      <c r="HA37" s="71" t="e">
        <f>VLOOKUP(HA$3,[2]分国家汇总!$A:$AW,$A37,FALSE)</f>
        <v>#N/A</v>
      </c>
      <c r="HB37" s="71" t="e">
        <f>VLOOKUP(HB$3,[2]分国家汇总!$A:$AW,$A37,FALSE)</f>
        <v>#N/A</v>
      </c>
      <c r="HC37" s="71" t="e">
        <f>VLOOKUP(HC$3,[2]分国家汇总!$A:$AW,$A37,FALSE)</f>
        <v>#N/A</v>
      </c>
      <c r="HD37" s="71" t="e">
        <f>VLOOKUP(HD$3,[2]分国家汇总!$A:$AW,$A37,FALSE)</f>
        <v>#N/A</v>
      </c>
      <c r="HE37" s="71" t="e">
        <f>VLOOKUP(HE$3,[2]分国家汇总!$A:$AW,$A37,FALSE)</f>
        <v>#N/A</v>
      </c>
      <c r="HF37" s="71" t="e">
        <f>VLOOKUP(HF$3,[2]分国家汇总!$A:$AW,$A37,FALSE)</f>
        <v>#N/A</v>
      </c>
      <c r="HG37" s="71" t="e">
        <f>VLOOKUP(HG$3,[2]分国家汇总!$A:$AW,$A37,FALSE)</f>
        <v>#N/A</v>
      </c>
      <c r="HH37" s="71" t="e">
        <f>VLOOKUP(HH$3,[2]分国家汇总!$A:$AW,$A37,FALSE)</f>
        <v>#N/A</v>
      </c>
      <c r="HI37" s="71" t="e">
        <f>VLOOKUP(HI$3,[2]分国家汇总!$A:$AW,$A37,FALSE)</f>
        <v>#N/A</v>
      </c>
      <c r="HJ37" s="71" t="e">
        <f>VLOOKUP(HJ$3,[2]分国家汇总!$A:$AW,$A37,FALSE)</f>
        <v>#N/A</v>
      </c>
      <c r="HK37" s="71" t="e">
        <f>VLOOKUP(HK$3,[2]分国家汇总!$A:$AW,$A37,FALSE)</f>
        <v>#N/A</v>
      </c>
      <c r="HL37" s="71" t="e">
        <f>VLOOKUP(HL$3,[2]分国家汇总!$A:$AW,$A37,FALSE)</f>
        <v>#N/A</v>
      </c>
      <c r="HM37" s="71" t="e">
        <f>VLOOKUP(HM$3,[2]分国家汇总!$A:$AW,$A37,FALSE)</f>
        <v>#N/A</v>
      </c>
      <c r="HN37" s="71" t="e">
        <f>VLOOKUP(HN$3,[2]分国家汇总!$A:$AW,$A37,FALSE)</f>
        <v>#N/A</v>
      </c>
      <c r="HO37" s="71" t="e">
        <f>VLOOKUP(HO$3,[2]分国家汇总!$A:$AW,$A37,FALSE)</f>
        <v>#N/A</v>
      </c>
      <c r="HP37" s="71" t="e">
        <f>VLOOKUP(HP$3,[2]分国家汇总!$A:$AW,$A37,FALSE)</f>
        <v>#N/A</v>
      </c>
      <c r="HQ37" s="71" t="e">
        <f>VLOOKUP(HQ$3,[2]分国家汇总!$A:$AW,$A37,FALSE)</f>
        <v>#N/A</v>
      </c>
      <c r="HR37" s="71" t="e">
        <f>VLOOKUP(HR$3,[2]分国家汇总!$A:$AW,$A37,FALSE)</f>
        <v>#N/A</v>
      </c>
      <c r="HS37" s="71" t="e">
        <f>VLOOKUP(HS$3,[2]分国家汇总!$A:$AW,$A37,FALSE)</f>
        <v>#N/A</v>
      </c>
      <c r="HT37" s="71" t="e">
        <f>VLOOKUP(HT$3,[2]分国家汇总!$A:$AW,$A37,FALSE)</f>
        <v>#N/A</v>
      </c>
      <c r="HU37" s="71" t="e">
        <f>VLOOKUP(HU$3,[2]分国家汇总!$A:$AW,$A37,FALSE)</f>
        <v>#N/A</v>
      </c>
      <c r="HV37" s="71" t="e">
        <f>VLOOKUP(HV$3,[2]分国家汇总!$A:$AW,$A37,FALSE)</f>
        <v>#N/A</v>
      </c>
      <c r="HW37" s="71" t="e">
        <f>VLOOKUP(HW$3,[2]分国家汇总!$A:$AW,$A37,FALSE)</f>
        <v>#N/A</v>
      </c>
      <c r="HX37" s="71" t="e">
        <f>VLOOKUP(HX$3,[2]分国家汇总!$A:$AW,$A37,FALSE)</f>
        <v>#N/A</v>
      </c>
      <c r="HY37" s="71" t="str">
        <f>IF(ISERROR(VLOOKUP(HY$3,[2]分国家汇总!$A:$AW,$A37,FALSE)),"",VLOOKUP(HY$3,[2]分国家汇总!$A:$AW,$A37,FALSE))</f>
        <v/>
      </c>
      <c r="HZ37" s="71" t="str">
        <f>IF(ISERROR(VLOOKUP(HZ$3,[2]分国家汇总!$A:$AW,$A37,FALSE)),"",VLOOKUP(HZ$3,[2]分国家汇总!$A:$AW,$A37,FALSE))</f>
        <v/>
      </c>
      <c r="IA37" s="71" t="str">
        <f>IF(ISERROR(VLOOKUP(IA$3,[2]分国家汇总!$A:$AW,$A37,FALSE)),"",VLOOKUP(IA$3,[2]分国家汇总!$A:$AW,$A37,FALSE))</f>
        <v/>
      </c>
      <c r="IB37" s="71" t="str">
        <f>IF(ISERROR(VLOOKUP(IB$3,[2]分国家汇总!$A:$AW,$A37,FALSE)),"",VLOOKUP(IB$3,[2]分国家汇总!$A:$AW,$A37,FALSE))</f>
        <v/>
      </c>
      <c r="IC37" s="71" t="str">
        <f>IF(ISERROR(VLOOKUP(IC$3,[2]分国家汇总!$A:$AW,$A37,FALSE)),"",VLOOKUP(IC$3,[2]分国家汇总!$A:$AW,$A37,FALSE))</f>
        <v/>
      </c>
      <c r="ID37" s="71" t="str">
        <f>IF(ISERROR(VLOOKUP(ID$3,[2]分国家汇总!$A:$AW,$A37,FALSE)),"",VLOOKUP(ID$3,[2]分国家汇总!$A:$AW,$A37,FALSE))</f>
        <v/>
      </c>
      <c r="IE37" s="71" t="str">
        <f>IF(ISERROR(VLOOKUP(IE$3,[2]分国家汇总!$A:$AW,$A37,FALSE)),"",VLOOKUP(IE$3,[2]分国家汇总!$A:$AW,$A37,FALSE))</f>
        <v/>
      </c>
      <c r="IF37" s="71" t="str">
        <f>IF(ISERROR(VLOOKUP(IF$3,[2]分国家汇总!$A:$AW,$A37,FALSE)),"",VLOOKUP(IF$3,[2]分国家汇总!$A:$AW,$A37,FALSE))</f>
        <v/>
      </c>
      <c r="IG37" s="71" t="str">
        <f>IF(ISERROR(VLOOKUP(IG$3,[2]分国家汇总!$A:$AW,$A37,FALSE)),"",VLOOKUP(IG$3,[2]分国家汇总!$A:$AW,$A37,FALSE))</f>
        <v/>
      </c>
      <c r="IH37" s="71" t="str">
        <f>IF(ISERROR(VLOOKUP(IH$3,[2]分国家汇总!$A:$AW,$A37,FALSE)),"",VLOOKUP(IH$3,[2]分国家汇总!$A:$AW,$A37,FALSE))</f>
        <v/>
      </c>
      <c r="II37" s="71" t="str">
        <f>IF(ISERROR(VLOOKUP(II$3,[2]分国家汇总!$A:$AW,$A37,FALSE)),"",VLOOKUP(II$3,[2]分国家汇总!$A:$AW,$A37,FALSE))</f>
        <v/>
      </c>
      <c r="IJ37" s="71" t="str">
        <f>IF(ISERROR(VLOOKUP(IJ$3,[2]分国家汇总!$A:$AW,$A37,FALSE)),"",VLOOKUP(IJ$3,[2]分国家汇总!$A:$AW,$A37,FALSE))</f>
        <v/>
      </c>
      <c r="IK37" s="71" t="str">
        <f>IF(ISERROR(VLOOKUP(IK$3,[2]分国家汇总!$A:$AW,$A37,FALSE)),"",VLOOKUP(IK$3,[2]分国家汇总!$A:$AW,$A37,FALSE))</f>
        <v/>
      </c>
      <c r="IL37" s="71" t="str">
        <f>IF(ISERROR(VLOOKUP(IL$3,[2]分国家汇总!$A:$AW,$A37,FALSE)),"",VLOOKUP(IL$3,[2]分国家汇总!$A:$AW,$A37,FALSE))</f>
        <v/>
      </c>
      <c r="IM37" s="71" t="str">
        <f>IF(ISERROR(VLOOKUP(IM$3,[2]分国家汇总!$A:$AW,$A37,FALSE)),"",VLOOKUP(IM$3,[2]分国家汇总!$A:$AW,$A37,FALSE))</f>
        <v/>
      </c>
      <c r="IN37" s="71" t="str">
        <f>IF(ISERROR(VLOOKUP(IN$3,[2]分国家汇总!$A:$AW,$A37,FALSE)),"",VLOOKUP(IN$3,[2]分国家汇总!$A:$AW,$A37,FALSE))</f>
        <v/>
      </c>
      <c r="IO37" s="71" t="str">
        <f>IF(ISERROR(VLOOKUP(IO$3,[2]分国家汇总!$A:$AW,$A37,FALSE)),"",VLOOKUP(IO$3,[2]分国家汇总!$A:$AW,$A37,FALSE))</f>
        <v/>
      </c>
      <c r="IP37" s="71" t="str">
        <f>IF(ISERROR(VLOOKUP(IP$3,[2]分国家汇总!$A:$AW,$A37,FALSE)),"",VLOOKUP(IP$3,[2]分国家汇总!$A:$AW,$A37,FALSE))</f>
        <v/>
      </c>
      <c r="IQ37" s="71" t="str">
        <f>IF(ISERROR(VLOOKUP(IQ$3,[2]分国家汇总!$A:$AW,$A37,FALSE)),"",VLOOKUP(IQ$3,[2]分国家汇总!$A:$AW,$A37,FALSE))</f>
        <v/>
      </c>
      <c r="IR37" s="71" t="str">
        <f>IF(ISERROR(VLOOKUP(IR$3,[2]分国家汇总!$A:$AW,$A37,FALSE)),"",VLOOKUP(IR$3,[2]分国家汇总!$A:$AW,$A37,FALSE))</f>
        <v/>
      </c>
      <c r="IS37" s="71" t="str">
        <f>IF(ISERROR(VLOOKUP(IS$3,[2]分国家汇总!$A:$AW,$A37,FALSE)),"",VLOOKUP(IS$3,[2]分国家汇总!$A:$AW,$A37,FALSE))</f>
        <v/>
      </c>
      <c r="IT37" s="71" t="str">
        <f>IF(ISERROR(VLOOKUP(IT$3,[2]分国家汇总!$A:$AW,$A37,FALSE)),"",VLOOKUP(IT$3,[2]分国家汇总!$A:$AW,$A37,FALSE))</f>
        <v/>
      </c>
      <c r="IU37" s="71" t="str">
        <f>IF(ISERROR(VLOOKUP(IU$3,[2]分国家汇总!$A:$AW,$A37,FALSE)),"",VLOOKUP(IU$3,[2]分国家汇总!$A:$AW,$A37,FALSE))</f>
        <v/>
      </c>
      <c r="IV37" s="71" t="str">
        <f>IF(ISERROR(VLOOKUP(IV$3,[2]分国家汇总!$A:$AW,$A37,FALSE)),"",VLOOKUP(IV$3,[2]分国家汇总!$A:$AW,$A37,FALSE))</f>
        <v/>
      </c>
      <c r="IW37" s="71" t="str">
        <f>IF(ISERROR(VLOOKUP(IW$3,[2]分国家汇总!$A:$AW,$A37,FALSE)),"",VLOOKUP(IW$3,[2]分国家汇总!$A:$AW,$A37,FALSE))</f>
        <v/>
      </c>
      <c r="IX37" s="71" t="str">
        <f>IF(ISERROR(VLOOKUP(IX$3,[2]分国家汇总!$A:$AW,$A37,FALSE)),"",VLOOKUP(IX$3,[2]分国家汇总!$A:$AW,$A37,FALSE))</f>
        <v/>
      </c>
      <c r="IY37" s="71" t="str">
        <f>IF(ISERROR(VLOOKUP(IY$3,[2]分国家汇总!$A:$AW,$A37,FALSE)),"",VLOOKUP(IY$3,[2]分国家汇总!$A:$AW,$A37,FALSE))</f>
        <v/>
      </c>
      <c r="IZ37" s="71" t="str">
        <f>IF(ISERROR(VLOOKUP(IZ$3,[2]分国家汇总!$A:$AW,$A37,FALSE)),"",VLOOKUP(IZ$3,[2]分国家汇总!$A:$AW,$A37,FALSE))</f>
        <v/>
      </c>
      <c r="JA37" s="71" t="str">
        <f>IF(ISERROR(VLOOKUP(JA$3,[2]分国家汇总!$A:$AW,$A37,FALSE)),"",VLOOKUP(JA$3,[2]分国家汇总!$A:$AW,$A37,FALSE))</f>
        <v/>
      </c>
      <c r="JB37" s="71" t="str">
        <f>IF(ISERROR(VLOOKUP(JB$3,[2]分国家汇总!$A:$AW,$A37,FALSE)),"",VLOOKUP(JB$3,[2]分国家汇总!$A:$AW,$A37,FALSE))</f>
        <v/>
      </c>
      <c r="JC37" s="71" t="str">
        <f>IF(ISERROR(VLOOKUP(JC$3,[2]分国家汇总!$A:$AW,$A37,FALSE)),"",VLOOKUP(JC$3,[2]分国家汇总!$A:$AW,$A37,FALSE))</f>
        <v/>
      </c>
      <c r="JD37" s="71" t="str">
        <f>IF(ISERROR(VLOOKUP(JD$3,[2]分国家汇总!$A:$AW,$A37,FALSE)),"",VLOOKUP(JD$3,[2]分国家汇总!$A:$AW,$A37,FALSE))</f>
        <v/>
      </c>
      <c r="JE37" s="71" t="str">
        <f>IF(ISERROR(VLOOKUP(JE$3,[2]分国家汇总!$A:$AW,$A37,FALSE)),"",VLOOKUP(JE$3,[2]分国家汇总!$A:$AW,$A37,FALSE))</f>
        <v/>
      </c>
      <c r="JF37" s="71" t="str">
        <f>IF(ISERROR(VLOOKUP(JF$3,[2]分国家汇总!$A:$AW,$A37,FALSE)),"",VLOOKUP(JF$3,[2]分国家汇总!$A:$AW,$A37,FALSE))</f>
        <v/>
      </c>
      <c r="JG37" s="71" t="str">
        <f>IF(ISERROR(VLOOKUP(JG$3,[2]分国家汇总!$A:$AW,$A37,FALSE)),"",VLOOKUP(JG$3,[2]分国家汇总!$A:$AW,$A37,FALSE))</f>
        <v/>
      </c>
      <c r="JH37" s="71" t="str">
        <f>IF(ISERROR(VLOOKUP(JH$3,[2]分国家汇总!$A:$AW,$A37,FALSE)),"",VLOOKUP(JH$3,[2]分国家汇总!$A:$AW,$A37,FALSE))</f>
        <v/>
      </c>
      <c r="JI37" s="71" t="str">
        <f>IF(ISERROR(VLOOKUP(JI$3,[2]分国家汇总!$A:$AW,$A37,FALSE)),"",VLOOKUP(JI$3,[2]分国家汇总!$A:$AW,$A37,FALSE))</f>
        <v/>
      </c>
      <c r="JJ37" s="71" t="str">
        <f>IF(ISERROR(VLOOKUP(JJ$3,[2]分国家汇总!$A:$AW,$A37,FALSE)),"",VLOOKUP(JJ$3,[2]分国家汇总!$A:$AW,$A37,FALSE))</f>
        <v/>
      </c>
      <c r="JK37" s="71" t="str">
        <f>IF(ISERROR(VLOOKUP(JK$3,[2]分国家汇总!$A:$AW,$A37,FALSE)),"",VLOOKUP(JK$3,[2]分国家汇总!$A:$AW,$A37,FALSE))</f>
        <v/>
      </c>
      <c r="JL37" s="71" t="str">
        <f>IF(ISERROR(VLOOKUP(JL$3,[2]分国家汇总!$A:$AW,$A37,FALSE)),"",VLOOKUP(JL$3,[2]分国家汇总!$A:$AW,$A37,FALSE))</f>
        <v/>
      </c>
      <c r="JM37" s="71" t="str">
        <f>IF(ISERROR(VLOOKUP(JM$3,[2]分国家汇总!$A:$AW,$A37,FALSE)),"",VLOOKUP(JM$3,[2]分国家汇总!$A:$AW,$A37,FALSE))</f>
        <v/>
      </c>
      <c r="JN37" s="71" t="str">
        <f>IF(ISERROR(VLOOKUP(JN$3,[2]分国家汇总!$A:$AW,$A37,FALSE)),"",VLOOKUP(JN$3,[2]分国家汇总!$A:$AW,$A37,FALSE))</f>
        <v/>
      </c>
      <c r="JO37" s="71" t="str">
        <f>IF(ISERROR(VLOOKUP(JO$3,[2]分国家汇总!$A:$AW,$A37,FALSE)),"",VLOOKUP(JO$3,[2]分国家汇总!$A:$AW,$A37,FALSE))</f>
        <v/>
      </c>
      <c r="JP37" s="71" t="str">
        <f>IF(ISERROR(VLOOKUP(JP$3,[2]分国家汇总!$A:$AW,$A37,FALSE)),"",VLOOKUP(JP$3,[2]分国家汇总!$A:$AW,$A37,FALSE))</f>
        <v/>
      </c>
      <c r="JQ37" s="71" t="str">
        <f>IF(ISERROR(VLOOKUP(JQ$3,[2]分国家汇总!$A:$AW,$A37,FALSE)),"",VLOOKUP(JQ$3,[2]分国家汇总!$A:$AW,$A37,FALSE))</f>
        <v/>
      </c>
      <c r="JR37" s="71" t="str">
        <f>IF(ISERROR(VLOOKUP(JR$3,[2]分国家汇总!$A:$AW,$A37,FALSE)),"",VLOOKUP(JR$3,[2]分国家汇总!$A:$AW,$A37,FALSE))</f>
        <v/>
      </c>
      <c r="JS37" s="71" t="str">
        <f>IF(ISERROR(VLOOKUP(JS$3,[2]分国家汇总!$A:$AW,$A37,FALSE)),"",VLOOKUP(JS$3,[2]分国家汇总!$A:$AW,$A37,FALSE))</f>
        <v/>
      </c>
      <c r="JT37" s="71" t="str">
        <f>IF(ISERROR(VLOOKUP(JT$3,[2]分国家汇总!$A:$AW,$A37,FALSE)),"",VLOOKUP(JT$3,[2]分国家汇总!$A:$AW,$A37,FALSE))</f>
        <v/>
      </c>
      <c r="JU37" s="71" t="str">
        <f>IF(ISERROR(VLOOKUP(JU$3,[2]分国家汇总!$A:$AW,$A37,FALSE)),"",VLOOKUP(JU$3,[2]分国家汇总!$A:$AW,$A37,FALSE))</f>
        <v/>
      </c>
      <c r="JV37" s="71" t="str">
        <f>IF(ISERROR(VLOOKUP(JV$3,[2]分国家汇总!$A:$AW,$A37,FALSE)),"",VLOOKUP(JV$3,[2]分国家汇总!$A:$AW,$A37,FALSE))</f>
        <v/>
      </c>
      <c r="JW37" s="71" t="str">
        <f>IF(ISERROR(VLOOKUP(JW$3,[2]分国家汇总!$A:$AW,$A37,FALSE)),"",VLOOKUP(JW$3,[2]分国家汇总!$A:$AW,$A37,FALSE))</f>
        <v/>
      </c>
      <c r="JX37" s="71" t="str">
        <f>IF(ISERROR(VLOOKUP(JX$3,[2]分国家汇总!$A:$AW,$A37,FALSE)),"",VLOOKUP(JX$3,[2]分国家汇总!$A:$AW,$A37,FALSE))</f>
        <v/>
      </c>
      <c r="JY37" s="71" t="str">
        <f>IF(ISERROR(VLOOKUP(JY$3,[2]分国家汇总!$A:$AW,$A37,FALSE)),"",VLOOKUP(JY$3,[2]分国家汇总!$A:$AW,$A37,FALSE))</f>
        <v/>
      </c>
      <c r="JZ37" s="71" t="str">
        <f>IF(ISERROR(VLOOKUP(JZ$3,[2]分国家汇总!$A:$AW,$A37,FALSE)),"",VLOOKUP(JZ$3,[2]分国家汇总!$A:$AW,$A37,FALSE))</f>
        <v/>
      </c>
      <c r="KA37" s="71" t="str">
        <f>IF(ISERROR(VLOOKUP(KA$3,[2]分国家汇总!$A:$AW,$A37,FALSE)),"",VLOOKUP(KA$3,[2]分国家汇总!$A:$AW,$A37,FALSE))</f>
        <v/>
      </c>
      <c r="KB37" s="71" t="str">
        <f>IF(ISERROR(VLOOKUP(KB$3,[2]分国家汇总!$A:$AW,$A37,FALSE)),"",VLOOKUP(KB$3,[2]分国家汇总!$A:$AW,$A37,FALSE))</f>
        <v/>
      </c>
      <c r="KC37" s="71" t="str">
        <f>IF(ISERROR(VLOOKUP(KC$3,[2]分国家汇总!$A:$AW,$A37,FALSE)),"",VLOOKUP(KC$3,[2]分国家汇总!$A:$AW,$A37,FALSE))</f>
        <v/>
      </c>
      <c r="KD37" s="71" t="str">
        <f>IF(ISERROR(VLOOKUP(KD$3,[2]分国家汇总!$A:$AW,$A37,FALSE)),"",VLOOKUP(KD$3,[2]分国家汇总!$A:$AW,$A37,FALSE))</f>
        <v/>
      </c>
      <c r="KE37" s="71" t="str">
        <f>IF(ISERROR(VLOOKUP(KE$3,[2]分国家汇总!$A:$AW,$A37,FALSE)),"",VLOOKUP(KE$3,[2]分国家汇总!$A:$AW,$A37,FALSE))</f>
        <v/>
      </c>
      <c r="KF37" s="71" t="str">
        <f>IF(ISERROR(VLOOKUP(KF$3,[2]分国家汇总!$A:$AW,$A37,FALSE)),"",VLOOKUP(KF$3,[2]分国家汇总!$A:$AW,$A37,FALSE))</f>
        <v/>
      </c>
      <c r="KG37" s="71" t="str">
        <f>IF(ISERROR(VLOOKUP(KG$3,[2]分国家汇总!$A:$AW,$A37,FALSE)),"",VLOOKUP(KG$3,[2]分国家汇总!$A:$AW,$A37,FALSE))</f>
        <v/>
      </c>
      <c r="KH37" s="71" t="str">
        <f>IF(ISERROR(VLOOKUP(KH$3,[2]分国家汇总!$A:$AW,$A37,FALSE)),"",VLOOKUP(KH$3,[2]分国家汇总!$A:$AW,$A37,FALSE))</f>
        <v/>
      </c>
      <c r="KI37" s="71" t="str">
        <f>IF(ISERROR(VLOOKUP(KI$3,[2]分国家汇总!$A:$AW,$A37,FALSE)),"",VLOOKUP(KI$3,[2]分国家汇总!$A:$AW,$A37,FALSE))</f>
        <v/>
      </c>
      <c r="KJ37" s="71" t="str">
        <f>IF(ISERROR(VLOOKUP(KJ$3,[2]分国家汇总!$A:$AW,$A37,FALSE)),"",VLOOKUP(KJ$3,[2]分国家汇总!$A:$AW,$A37,FALSE))</f>
        <v/>
      </c>
      <c r="KK37" s="71" t="str">
        <f>IF(ISERROR(VLOOKUP(KK$3,[2]分国家汇总!$A:$AW,$A37,FALSE)),"",VLOOKUP(KK$3,[2]分国家汇总!$A:$AW,$A37,FALSE))</f>
        <v/>
      </c>
      <c r="KL37" s="71" t="str">
        <f>IF(ISERROR(VLOOKUP(KL$3,[2]分国家汇总!$A:$AW,$A37,FALSE)),"",VLOOKUP(KL$3,[2]分国家汇总!$A:$AW,$A37,FALSE))</f>
        <v/>
      </c>
      <c r="KM37" s="71" t="str">
        <f>IF(ISERROR(VLOOKUP(KM$3,[2]分国家汇总!$A:$AW,$A37,FALSE)),"",VLOOKUP(KM$3,[2]分国家汇总!$A:$AW,$A37,FALSE))</f>
        <v/>
      </c>
      <c r="KN37" s="71" t="str">
        <f>IF(ISERROR(VLOOKUP(KN$3,[2]分国家汇总!$A:$AW,$A37,FALSE)),"",VLOOKUP(KN$3,[2]分国家汇总!$A:$AW,$A37,FALSE))</f>
        <v/>
      </c>
      <c r="KO37" s="71" t="str">
        <f>IF(ISERROR(VLOOKUP(KO$3,[2]分国家汇总!$A:$AW,$A37,FALSE)),"",VLOOKUP(KO$3,[2]分国家汇总!$A:$AW,$A37,FALSE))</f>
        <v/>
      </c>
      <c r="KP37" s="71" t="str">
        <f>IF(ISERROR(VLOOKUP(KP$3,[2]分国家汇总!$A:$AW,$A37,FALSE)),"",VLOOKUP(KP$3,[2]分国家汇总!$A:$AW,$A37,FALSE))</f>
        <v/>
      </c>
      <c r="KQ37" s="71" t="str">
        <f>IF(ISERROR(VLOOKUP(KQ$3,[2]分国家汇总!$A:$AW,$A37,FALSE)),"",VLOOKUP(KQ$3,[2]分国家汇总!$A:$AW,$A37,FALSE))</f>
        <v/>
      </c>
      <c r="KR37" s="71" t="str">
        <f>IF(ISERROR(VLOOKUP(KR$3,[2]分国家汇总!$A:$AW,$A37,FALSE)),"",VLOOKUP(KR$3,[2]分国家汇总!$A:$AW,$A37,FALSE))</f>
        <v/>
      </c>
      <c r="KS37" s="71" t="str">
        <f>IF(ISERROR(VLOOKUP(KS$3,[2]分国家汇总!$A:$AW,$A37,FALSE)),"",VLOOKUP(KS$3,[2]分国家汇总!$A:$AW,$A37,FALSE))</f>
        <v/>
      </c>
      <c r="KT37" s="71" t="str">
        <f>IF(ISERROR(VLOOKUP(KT$3,[2]分国家汇总!$A:$AW,$A37,FALSE)),"",VLOOKUP(KT$3,[2]分国家汇总!$A:$AW,$A37,FALSE))</f>
        <v/>
      </c>
      <c r="KU37" s="71" t="str">
        <f>IF(ISERROR(VLOOKUP(KU$3,[2]分国家汇总!$A:$AW,$A37,FALSE)),"",VLOOKUP(KU$3,[2]分国家汇总!$A:$AW,$A37,FALSE))</f>
        <v/>
      </c>
      <c r="KV37" s="71" t="str">
        <f>IF(ISERROR(VLOOKUP(KV$3,[2]分国家汇总!$A:$AW,$A37,FALSE)),"",VLOOKUP(KV$3,[2]分国家汇总!$A:$AW,$A37,FALSE))</f>
        <v/>
      </c>
      <c r="KW37" s="71" t="str">
        <f>IF(ISERROR(VLOOKUP(KW$3,[2]分国家汇总!$A:$AW,$A37,FALSE)),"",VLOOKUP(KW$3,[2]分国家汇总!$A:$AW,$A37,FALSE))</f>
        <v/>
      </c>
      <c r="KX37" s="71" t="str">
        <f>IF(ISERROR(VLOOKUP(KX$3,[2]分国家汇总!$A:$AW,$A37,FALSE)),"",VLOOKUP(KX$3,[2]分国家汇总!$A:$AW,$A37,FALSE))</f>
        <v/>
      </c>
      <c r="KY37" s="71" t="str">
        <f>IF(ISERROR(VLOOKUP(KY$3,[2]分国家汇总!$A:$AW,$A37,FALSE)),"",VLOOKUP(KY$3,[2]分国家汇总!$A:$AW,$A37,FALSE))</f>
        <v/>
      </c>
      <c r="KZ37" s="71" t="str">
        <f>IF(ISERROR(VLOOKUP(KZ$3,[2]分国家汇总!$A:$AW,$A37,FALSE)),"",VLOOKUP(KZ$3,[2]分国家汇总!$A:$AW,$A37,FALSE))</f>
        <v/>
      </c>
      <c r="LA37" s="71" t="str">
        <f>IF(ISERROR(VLOOKUP(LA$3,[2]分国家汇总!$A:$AW,$A37,FALSE)),"",VLOOKUP(LA$3,[2]分国家汇总!$A:$AW,$A37,FALSE))</f>
        <v/>
      </c>
      <c r="LB37" s="71" t="str">
        <f>IF(ISERROR(VLOOKUP(LB$3,[2]分国家汇总!$A:$AW,$A37,FALSE)),"",VLOOKUP(LB$3,[2]分国家汇总!$A:$AW,$A37,FALSE))</f>
        <v/>
      </c>
      <c r="LC37" s="71" t="str">
        <f>IF(ISERROR(VLOOKUP(LC$3,[2]分国家汇总!$A:$AW,$A37,FALSE)),"",VLOOKUP(LC$3,[2]分国家汇总!$A:$AW,$A37,FALSE))</f>
        <v/>
      </c>
      <c r="LD37" s="71" t="str">
        <f>IF(ISERROR(VLOOKUP(LD$3,[2]分国家汇总!$A:$AW,$A37,FALSE)),"",VLOOKUP(LD$3,[2]分国家汇总!$A:$AW,$A37,FALSE))</f>
        <v/>
      </c>
      <c r="LE37" s="71" t="str">
        <f>IF(ISERROR(VLOOKUP(LE$3,[2]分国家汇总!$A:$AW,$A37,FALSE)),"",VLOOKUP(LE$3,[2]分国家汇总!$A:$AW,$A37,FALSE))</f>
        <v/>
      </c>
      <c r="LF37" s="71" t="str">
        <f>IF(ISERROR(VLOOKUP(LF$3,[2]分国家汇总!$A:$AW,$A37,FALSE)),"",VLOOKUP(LF$3,[2]分国家汇总!$A:$AW,$A37,FALSE))</f>
        <v/>
      </c>
      <c r="LG37" s="71" t="str">
        <f>IF(ISERROR(VLOOKUP(LG$3,[2]分国家汇总!$A:$AW,$A37,FALSE)),"",VLOOKUP(LG$3,[2]分国家汇总!$A:$AW,$A37,FALSE))</f>
        <v/>
      </c>
      <c r="LH37" s="71" t="str">
        <f>IF(ISERROR(VLOOKUP(LH$3,[2]分国家汇总!$A:$AW,$A37,FALSE)),"",VLOOKUP(LH$3,[2]分国家汇总!$A:$AW,$A37,FALSE))</f>
        <v/>
      </c>
      <c r="LI37" s="71" t="str">
        <f>IF(ISERROR(VLOOKUP(LI$3,[2]分国家汇总!$A:$AW,$A37,FALSE)),"",VLOOKUP(LI$3,[2]分国家汇总!$A:$AW,$A37,FALSE))</f>
        <v/>
      </c>
      <c r="LJ37" s="71" t="str">
        <f>IF(ISERROR(VLOOKUP(LJ$3,[2]分国家汇总!$A:$AW,$A37,FALSE)),"",VLOOKUP(LJ$3,[2]分国家汇总!$A:$AW,$A37,FALSE))</f>
        <v/>
      </c>
      <c r="LK37" s="71" t="str">
        <f>IF(ISERROR(VLOOKUP(LK$3,[2]分国家汇总!$A:$AW,$A37,FALSE)),"",VLOOKUP(LK$3,[2]分国家汇总!$A:$AW,$A37,FALSE))</f>
        <v/>
      </c>
      <c r="LL37" s="71" t="str">
        <f>IF(ISERROR(VLOOKUP(LL$3,[2]分国家汇总!$A:$AW,$A37,FALSE)),"",VLOOKUP(LL$3,[2]分国家汇总!$A:$AW,$A37,FALSE))</f>
        <v/>
      </c>
      <c r="LM37" s="71" t="str">
        <f>IF(ISERROR(VLOOKUP(LM$3,[2]分国家汇总!$A:$AW,$A37,FALSE)),"",VLOOKUP(LM$3,[2]分国家汇总!$A:$AW,$A37,FALSE))</f>
        <v/>
      </c>
      <c r="LN37" s="71" t="str">
        <f>IF(ISERROR(VLOOKUP(LN$3,[2]分国家汇总!$A:$AW,$A37,FALSE)),"",VLOOKUP(LN$3,[2]分国家汇总!$A:$AW,$A37,FALSE))</f>
        <v/>
      </c>
      <c r="LO37" s="71" t="str">
        <f>IF(ISERROR(VLOOKUP(LO$3,[2]分国家汇总!$A:$AW,$A37,FALSE)),"",VLOOKUP(LO$3,[2]分国家汇总!$A:$AW,$A37,FALSE))</f>
        <v/>
      </c>
      <c r="LP37" s="71" t="str">
        <f>IF(ISERROR(VLOOKUP(LP$3,[2]分国家汇总!$A:$AW,$A37,FALSE)),"",VLOOKUP(LP$3,[2]分国家汇总!$A:$AW,$A37,FALSE))</f>
        <v/>
      </c>
      <c r="LQ37" s="71" t="str">
        <f>IF(ISERROR(VLOOKUP(LQ$3,[2]分国家汇总!$A:$AW,$A37,FALSE)),"",VLOOKUP(LQ$3,[2]分国家汇总!$A:$AW,$A37,FALSE))</f>
        <v/>
      </c>
      <c r="LR37" s="71" t="str">
        <f>IF(ISERROR(VLOOKUP(LR$3,[2]分国家汇总!$A:$AW,$A37,FALSE)),"",VLOOKUP(LR$3,[2]分国家汇总!$A:$AW,$A37,FALSE))</f>
        <v/>
      </c>
      <c r="LS37" s="71" t="str">
        <f>IF(ISERROR(VLOOKUP(LS$3,[2]分国家汇总!$A:$AW,$A37,FALSE)),"",VLOOKUP(LS$3,[2]分国家汇总!$A:$AW,$A37,FALSE))</f>
        <v/>
      </c>
      <c r="LT37" s="71" t="str">
        <f>IF(ISERROR(VLOOKUP(LT$3,[2]分国家汇总!$A:$AW,$A37,FALSE)),"",VLOOKUP(LT$3,[2]分国家汇总!$A:$AW,$A37,FALSE))</f>
        <v/>
      </c>
      <c r="LU37" s="71" t="str">
        <f>IF(ISERROR(VLOOKUP(LU$3,[2]分国家汇总!$A:$AW,$A37,FALSE)),"",VLOOKUP(LU$3,[2]分国家汇总!$A:$AW,$A37,FALSE))</f>
        <v/>
      </c>
      <c r="LV37" s="71" t="str">
        <f>IF(ISERROR(VLOOKUP(LV$3,[2]分国家汇总!$A:$AW,$A37,FALSE)),"",VLOOKUP(LV$3,[2]分国家汇总!$A:$AW,$A37,FALSE))</f>
        <v/>
      </c>
      <c r="LW37" s="71" t="str">
        <f>IF(ISERROR(VLOOKUP(LW$3,[2]分国家汇总!$A:$AW,$A37,FALSE)),"",VLOOKUP(LW$3,[2]分国家汇总!$A:$AW,$A37,FALSE))</f>
        <v/>
      </c>
      <c r="LX37" s="71" t="str">
        <f>IF(ISERROR(VLOOKUP(LX$3,[2]分国家汇总!$A:$AW,$A37,FALSE)),"",VLOOKUP(LX$3,[2]分国家汇总!$A:$AW,$A37,FALSE))</f>
        <v/>
      </c>
      <c r="LY37" s="71" t="str">
        <f>IF(ISERROR(VLOOKUP(LY$3,[2]分国家汇总!$A:$AW,$A37,FALSE)),"",VLOOKUP(LY$3,[2]分国家汇总!$A:$AW,$A37,FALSE))</f>
        <v/>
      </c>
      <c r="LZ37" s="71" t="str">
        <f>IF(ISERROR(VLOOKUP(LZ$3,[2]分国家汇总!$A:$AW,$A37,FALSE)),"",VLOOKUP(LZ$3,[2]分国家汇总!$A:$AW,$A37,FALSE))</f>
        <v/>
      </c>
      <c r="MA37" s="71" t="str">
        <f>IF(ISERROR(VLOOKUP(MA$3,[2]分国家汇总!$A:$AW,$A37,FALSE)),"",VLOOKUP(MA$3,[2]分国家汇总!$A:$AW,$A37,FALSE))</f>
        <v/>
      </c>
      <c r="MB37" s="71" t="str">
        <f>IF(ISERROR(VLOOKUP(MB$3,[2]分国家汇总!$A:$AW,$A37,FALSE)),"",VLOOKUP(MB$3,[2]分国家汇总!$A:$AW,$A37,FALSE))</f>
        <v/>
      </c>
      <c r="MC37" s="71" t="str">
        <f>IF(ISERROR(VLOOKUP(MC$3,[2]分国家汇总!$A:$AW,$A37,FALSE)),"",VLOOKUP(MC$3,[2]分国家汇总!$A:$AW,$A37,FALSE))</f>
        <v/>
      </c>
      <c r="MD37" s="71" t="str">
        <f>IF(ISERROR(VLOOKUP(MD$3,[2]分国家汇总!$A:$AW,$A37,FALSE)),"",VLOOKUP(MD$3,[2]分国家汇总!$A:$AW,$A37,FALSE))</f>
        <v/>
      </c>
      <c r="ME37" s="71" t="str">
        <f>IF(ISERROR(VLOOKUP(ME$3,[2]分国家汇总!$A:$AW,$A37,FALSE)),"",VLOOKUP(ME$3,[2]分国家汇总!$A:$AW,$A37,FALSE))</f>
        <v/>
      </c>
      <c r="MF37" s="71" t="str">
        <f>IF(ISERROR(VLOOKUP(MF$3,[2]分国家汇总!$A:$AW,$A37,FALSE)),"",VLOOKUP(MF$3,[2]分国家汇总!$A:$AW,$A37,FALSE))</f>
        <v/>
      </c>
      <c r="MG37" s="71" t="str">
        <f>IF(ISERROR(VLOOKUP(MG$3,[2]分国家汇总!$A:$AW,$A37,FALSE)),"",VLOOKUP(MG$3,[2]分国家汇总!$A:$AW,$A37,FALSE))</f>
        <v/>
      </c>
      <c r="MH37" s="71" t="str">
        <f>IF(ISERROR(VLOOKUP(MH$3,[2]分国家汇总!$A:$AW,$A37,FALSE)),"",VLOOKUP(MH$3,[2]分国家汇总!$A:$AW,$A37,FALSE))</f>
        <v/>
      </c>
      <c r="MI37" s="71" t="str">
        <f>IF(ISERROR(VLOOKUP(MI$3,[2]分国家汇总!$A:$AW,$A37,FALSE)),"",VLOOKUP(MI$3,[2]分国家汇总!$A:$AW,$A37,FALSE))</f>
        <v/>
      </c>
      <c r="MJ37" s="71" t="str">
        <f>IF(ISERROR(VLOOKUP(MJ$3,[2]分国家汇总!$A:$AW,$A37,FALSE)),"",VLOOKUP(MJ$3,[2]分国家汇总!$A:$AW,$A37,FALSE))</f>
        <v/>
      </c>
      <c r="MK37" s="71" t="str">
        <f>IF(ISERROR(VLOOKUP(MK$3,[2]分国家汇总!$A:$AW,$A37,FALSE)),"",VLOOKUP(MK$3,[2]分国家汇总!$A:$AW,$A37,FALSE))</f>
        <v/>
      </c>
      <c r="ML37" s="71" t="str">
        <f>IF(ISERROR(VLOOKUP(ML$3,[2]分国家汇总!$A:$AW,$A37,FALSE)),"",VLOOKUP(ML$3,[2]分国家汇总!$A:$AW,$A37,FALSE))</f>
        <v/>
      </c>
      <c r="MM37" s="71" t="str">
        <f>IF(ISERROR(VLOOKUP(MM$3,[2]分国家汇总!$A:$AW,$A37,FALSE)),"",VLOOKUP(MM$3,[2]分国家汇总!$A:$AW,$A37,FALSE))</f>
        <v/>
      </c>
      <c r="MN37" s="71" t="str">
        <f>IF(ISERROR(VLOOKUP(MN$3,[2]分国家汇总!$A:$AW,$A37,FALSE)),"",VLOOKUP(MN$3,[2]分国家汇总!$A:$AW,$A37,FALSE))</f>
        <v/>
      </c>
      <c r="MO37" s="71" t="str">
        <f>IF(ISERROR(VLOOKUP(MO$3,[2]分国家汇总!$A:$AW,$A37,FALSE)),"",VLOOKUP(MO$3,[2]分国家汇总!$A:$AW,$A37,FALSE))</f>
        <v/>
      </c>
      <c r="MP37" s="71" t="str">
        <f>IF(ISERROR(VLOOKUP(MP$3,[2]分国家汇总!$A:$AW,$A37,FALSE)),"",VLOOKUP(MP$3,[2]分国家汇总!$A:$AW,$A37,FALSE))</f>
        <v/>
      </c>
      <c r="MQ37" s="71" t="str">
        <f>IF(ISERROR(VLOOKUP(MQ$3,[2]分国家汇总!$A:$AW,$A37,FALSE)),"",VLOOKUP(MQ$3,[2]分国家汇总!$A:$AW,$A37,FALSE))</f>
        <v/>
      </c>
      <c r="MR37" s="71" t="str">
        <f>IF(ISERROR(VLOOKUP(MR$3,[2]分国家汇总!$A:$AW,$A37,FALSE)),"",VLOOKUP(MR$3,[2]分国家汇总!$A:$AW,$A37,FALSE))</f>
        <v/>
      </c>
      <c r="MS37" s="71" t="str">
        <f>IF(ISERROR(VLOOKUP(MS$3,[2]分国家汇总!$A:$AW,$A37,FALSE)),"",VLOOKUP(MS$3,[2]分国家汇总!$A:$AW,$A37,FALSE))</f>
        <v/>
      </c>
      <c r="MT37" s="71" t="str">
        <f>IF(ISERROR(VLOOKUP(MT$3,[2]分国家汇总!$A:$AW,$A37,FALSE)),"",VLOOKUP(MT$3,[2]分国家汇总!$A:$AW,$A37,FALSE))</f>
        <v/>
      </c>
      <c r="MU37" s="71" t="str">
        <f>IF(ISERROR(VLOOKUP(MU$3,[2]分国家汇总!$A:$AW,$A37,FALSE)),"",VLOOKUP(MU$3,[2]分国家汇总!$A:$AW,$A37,FALSE))</f>
        <v/>
      </c>
      <c r="MV37" s="71" t="str">
        <f>IF(ISERROR(VLOOKUP(MV$3,[2]分国家汇总!$A:$AW,$A37,FALSE)),"",VLOOKUP(MV$3,[2]分国家汇总!$A:$AW,$A37,FALSE))</f>
        <v/>
      </c>
      <c r="MW37" s="71" t="str">
        <f>IF(ISERROR(VLOOKUP(MW$3,[2]分国家汇总!$A:$AW,$A37,FALSE)),"",VLOOKUP(MW$3,[2]分国家汇总!$A:$AW,$A37,FALSE))</f>
        <v/>
      </c>
      <c r="MX37" s="71" t="str">
        <f>IF(ISERROR(VLOOKUP(MX$3,[2]分国家汇总!$A:$AW,$A37,FALSE)),"",VLOOKUP(MX$3,[2]分国家汇总!$A:$AW,$A37,FALSE))</f>
        <v/>
      </c>
      <c r="MY37" s="71" t="str">
        <f>IF(ISERROR(VLOOKUP(MY$3,[2]分国家汇总!$A:$AW,$A37,FALSE)),"",VLOOKUP(MY$3,[2]分国家汇总!$A:$AW,$A37,FALSE))</f>
        <v/>
      </c>
      <c r="MZ37" s="71" t="str">
        <f>IF(ISERROR(VLOOKUP(MZ$3,[2]分国家汇总!$A:$AW,$A37,FALSE)),"",VLOOKUP(MZ$3,[2]分国家汇总!$A:$AW,$A37,FALSE))</f>
        <v/>
      </c>
      <c r="NA37" s="71" t="str">
        <f>IF(ISERROR(VLOOKUP(NA$3,[2]分国家汇总!$A:$AW,$A37,FALSE)),"",VLOOKUP(NA$3,[2]分国家汇总!$A:$AW,$A37,FALSE))</f>
        <v/>
      </c>
      <c r="NB37" s="71" t="str">
        <f>IF(ISERROR(VLOOKUP(NB$3,[2]分国家汇总!$A:$AW,$A37,FALSE)),"",VLOOKUP(NB$3,[2]分国家汇总!$A:$AW,$A37,FALSE))</f>
        <v/>
      </c>
      <c r="NC37" s="71" t="str">
        <f>IF(ISERROR(VLOOKUP(NC$3,[2]分国家汇总!$A:$AW,$A37,FALSE)),"",VLOOKUP(NC$3,[2]分国家汇总!$A:$AW,$A37,FALSE))</f>
        <v/>
      </c>
      <c r="ND37" s="71" t="str">
        <f>IF(ISERROR(VLOOKUP(ND$3,[2]分国家汇总!$A:$AW,$A37,FALSE)),"",VLOOKUP(ND$3,[2]分国家汇总!$A:$AW,$A37,FALSE))</f>
        <v/>
      </c>
      <c r="NE37" s="71" t="str">
        <f>IF(ISERROR(VLOOKUP(NE$3,[2]分国家汇总!$A:$AW,$A37,FALSE)),"",VLOOKUP(NE$3,[2]分国家汇总!$A:$AW,$A37,FALSE))</f>
        <v/>
      </c>
      <c r="NF37" s="71" t="str">
        <f>IF(ISERROR(VLOOKUP(NF$3,[2]分国家汇总!$A:$AW,$A37,FALSE)),"",VLOOKUP(NF$3,[2]分国家汇总!$A:$AW,$A37,FALSE))</f>
        <v/>
      </c>
      <c r="NG37" s="71" t="str">
        <f>IF(ISERROR(VLOOKUP(NG$3,[2]分国家汇总!$A:$AW,$A37,FALSE)),"",VLOOKUP(NG$3,[2]分国家汇总!$A:$AW,$A37,FALSE))</f>
        <v/>
      </c>
      <c r="NH37" s="71" t="str">
        <f>IF(ISERROR(VLOOKUP(NH$3,[2]分国家汇总!$A:$AW,$A37,FALSE)),"",VLOOKUP(NH$3,[2]分国家汇总!$A:$AW,$A37,FALSE))</f>
        <v/>
      </c>
      <c r="NI37" s="71" t="str">
        <f>IF(ISERROR(VLOOKUP(NI$3,[2]分国家汇总!$A:$AW,$A37,FALSE)),"",VLOOKUP(NI$3,[2]分国家汇总!$A:$AW,$A37,FALSE))</f>
        <v/>
      </c>
      <c r="NJ37" s="71" t="str">
        <f>IF(ISERROR(VLOOKUP(NJ$3,[2]分国家汇总!$A:$AW,$A37,FALSE)),"",VLOOKUP(NJ$3,[2]分国家汇总!$A:$AW,$A37,FALSE))</f>
        <v/>
      </c>
      <c r="NK37" s="71" t="str">
        <f>IF(ISERROR(VLOOKUP(NK$3,[2]分国家汇总!$A:$AW,$A37,FALSE)),"",VLOOKUP(NK$3,[2]分国家汇总!$A:$AW,$A37,FALSE))</f>
        <v/>
      </c>
      <c r="NL37" s="71" t="str">
        <f>IF(ISERROR(VLOOKUP(NL$3,[2]分国家汇总!$A:$AW,$A37,FALSE)),"",VLOOKUP(NL$3,[2]分国家汇总!$A:$AW,$A37,FALSE))</f>
        <v/>
      </c>
      <c r="NM37" s="71" t="str">
        <f>IF(ISERROR(VLOOKUP(NM$3,[2]分国家汇总!$A:$AW,$A37,FALSE)),"",VLOOKUP(NM$3,[2]分国家汇总!$A:$AW,$A37,FALSE))</f>
        <v/>
      </c>
      <c r="NN37" s="71" t="str">
        <f>IF(ISERROR(VLOOKUP(NN$3,[2]分国家汇总!$A:$AW,$A37,FALSE)),"",VLOOKUP(NN$3,[2]分国家汇总!$A:$AW,$A37,FALSE))</f>
        <v/>
      </c>
      <c r="NO37" s="71" t="str">
        <f>IF(ISERROR(VLOOKUP(NO$3,[2]分国家汇总!$A:$AW,$A37,FALSE)),"",VLOOKUP(NO$3,[2]分国家汇总!$A:$AW,$A37,FALSE))</f>
        <v/>
      </c>
      <c r="NP37" s="71" t="str">
        <f>IF(ISERROR(VLOOKUP(NP$3,[2]分国家汇总!$A:$AW,$A37,FALSE)),"",VLOOKUP(NP$3,[2]分国家汇总!$A:$AW,$A37,FALSE))</f>
        <v/>
      </c>
      <c r="NQ37" s="71" t="str">
        <f>IF(ISERROR(VLOOKUP(NQ$3,[2]分国家汇总!$A:$AW,$A37,FALSE)),"",VLOOKUP(NQ$3,[2]分国家汇总!$A:$AW,$A37,FALSE))</f>
        <v/>
      </c>
      <c r="NR37" s="71" t="str">
        <f>IF(ISERROR(VLOOKUP(NR$3,[2]分国家汇总!$A:$AW,$A37,FALSE)),"",VLOOKUP(NR$3,[2]分国家汇总!$A:$AW,$A37,FALSE))</f>
        <v/>
      </c>
      <c r="NS37" s="71" t="str">
        <f>IF(ISERROR(VLOOKUP(NS$3,[2]分国家汇总!$A:$AW,$A37,FALSE)),"",VLOOKUP(NS$3,[2]分国家汇总!$A:$AW,$A37,FALSE))</f>
        <v/>
      </c>
      <c r="NT37" s="71" t="str">
        <f>IF(ISERROR(VLOOKUP(NT$3,[2]分国家汇总!$A:$AW,$A37,FALSE)),"",VLOOKUP(NT$3,[2]分国家汇总!$A:$AW,$A37,FALSE))</f>
        <v/>
      </c>
      <c r="NU37" s="71" t="str">
        <f>IF(ISERROR(VLOOKUP(NU$3,[2]分国家汇总!$A:$AW,$A37,FALSE)),"",VLOOKUP(NU$3,[2]分国家汇总!$A:$AW,$A37,FALSE))</f>
        <v/>
      </c>
      <c r="NV37" s="71" t="str">
        <f>IF(ISERROR(VLOOKUP(NV$3,[2]分国家汇总!$A:$AW,$A37,FALSE)),"",VLOOKUP(NV$3,[2]分国家汇总!$A:$AW,$A37,FALSE))</f>
        <v/>
      </c>
      <c r="NW37" s="71" t="str">
        <f>IF(ISERROR(VLOOKUP(NW$3,[2]分国家汇总!$A:$AW,$A37,FALSE)),"",VLOOKUP(NW$3,[2]分国家汇总!$A:$AW,$A37,FALSE))</f>
        <v/>
      </c>
      <c r="NX37" s="71" t="str">
        <f>IF(ISERROR(VLOOKUP(NX$3,[2]分国家汇总!$A:$AW,$A37,FALSE)),"",VLOOKUP(NX$3,[2]分国家汇总!$A:$AW,$A37,FALSE))</f>
        <v/>
      </c>
      <c r="NY37" s="71" t="str">
        <f>IF(ISERROR(VLOOKUP(NY$3,[2]分国家汇总!$A:$AW,$A37,FALSE)),"",VLOOKUP(NY$3,[2]分国家汇总!$A:$AW,$A37,FALSE))</f>
        <v/>
      </c>
      <c r="NZ37" s="71" t="str">
        <f>IF(ISERROR(VLOOKUP(NZ$3,[2]分国家汇总!$A:$AW,$A37,FALSE)),"",VLOOKUP(NZ$3,[2]分国家汇总!$A:$AW,$A37,FALSE))</f>
        <v/>
      </c>
      <c r="OA37" s="71" t="str">
        <f>IF(ISERROR(VLOOKUP(OA$3,[2]分国家汇总!$A:$AW,$A37,FALSE)),"",VLOOKUP(OA$3,[2]分国家汇总!$A:$AW,$A37,FALSE))</f>
        <v/>
      </c>
      <c r="OB37" s="71" t="str">
        <f>IF(ISERROR(VLOOKUP(OB$3,[2]分国家汇总!$A:$AW,$A37,FALSE)),"",VLOOKUP(OB$3,[2]分国家汇总!$A:$AW,$A37,FALSE))</f>
        <v/>
      </c>
      <c r="OC37" s="71" t="str">
        <f>IF(ISERROR(VLOOKUP(OC$3,[2]分国家汇总!$A:$AW,$A37,FALSE)),"",VLOOKUP(OC$3,[2]分国家汇总!$A:$AW,$A37,FALSE))</f>
        <v/>
      </c>
      <c r="OD37" s="71" t="str">
        <f>IF(ISERROR(VLOOKUP(OD$3,[2]分国家汇总!$A:$AW,$A37,FALSE)),"",VLOOKUP(OD$3,[2]分国家汇总!$A:$AW,$A37,FALSE))</f>
        <v/>
      </c>
      <c r="OE37" s="71" t="str">
        <f>IF(ISERROR(VLOOKUP(OE$3,[2]分国家汇总!$A:$AW,$A37,FALSE)),"",VLOOKUP(OE$3,[2]分国家汇总!$A:$AW,$A37,FALSE))</f>
        <v/>
      </c>
      <c r="OF37" s="71" t="str">
        <f>IF(ISERROR(VLOOKUP(OF$3,[2]分国家汇总!$A:$AW,$A37,FALSE)),"",VLOOKUP(OF$3,[2]分国家汇总!$A:$AW,$A37,FALSE))</f>
        <v/>
      </c>
      <c r="OG37" s="71" t="str">
        <f>IF(ISERROR(VLOOKUP(OG$3,[2]分国家汇总!$A:$AW,$A37,FALSE)),"",VLOOKUP(OG$3,[2]分国家汇总!$A:$AW,$A37,FALSE))</f>
        <v/>
      </c>
      <c r="OH37" s="71" t="str">
        <f>IF(ISERROR(VLOOKUP(OH$3,[2]分国家汇总!$A:$AW,$A37,FALSE)),"",VLOOKUP(OH$3,[2]分国家汇总!$A:$AW,$A37,FALSE))</f>
        <v/>
      </c>
      <c r="OI37" s="71" t="str">
        <f>IF(ISERROR(VLOOKUP(OI$3,[2]分国家汇总!$A:$AW,$A37,FALSE)),"",VLOOKUP(OI$3,[2]分国家汇总!$A:$AW,$A37,FALSE))</f>
        <v/>
      </c>
      <c r="OJ37" s="71" t="str">
        <f>IF(ISERROR(VLOOKUP(OJ$3,[2]分国家汇总!$A:$AW,$A37,FALSE)),"",VLOOKUP(OJ$3,[2]分国家汇总!$A:$AW,$A37,FALSE))</f>
        <v/>
      </c>
      <c r="OK37" s="71" t="str">
        <f>IF(ISERROR(VLOOKUP(OK$3,[2]分国家汇总!$A:$AW,$A37,FALSE)),"",VLOOKUP(OK$3,[2]分国家汇总!$A:$AW,$A37,FALSE))</f>
        <v/>
      </c>
      <c r="OL37" s="71" t="str">
        <f>IF(ISERROR(VLOOKUP(OL$3,[2]分国家汇总!$A:$AW,$A37,FALSE)),"",VLOOKUP(OL$3,[2]分国家汇总!$A:$AW,$A37,FALSE))</f>
        <v/>
      </c>
      <c r="OM37" s="71" t="str">
        <f>IF(ISERROR(VLOOKUP(OM$3,[2]分国家汇总!$A:$AW,$A37,FALSE)),"",VLOOKUP(OM$3,[2]分国家汇总!$A:$AW,$A37,FALSE))</f>
        <v/>
      </c>
      <c r="ON37" s="71" t="str">
        <f>IF(ISERROR(VLOOKUP(ON$3,[2]分国家汇总!$A:$AW,$A37,FALSE)),"",VLOOKUP(ON$3,[2]分国家汇总!$A:$AW,$A37,FALSE))</f>
        <v/>
      </c>
      <c r="OO37" s="71" t="str">
        <f>IF(ISERROR(VLOOKUP(OO$3,[2]分国家汇总!$A:$AW,$A37,FALSE)),"",VLOOKUP(OO$3,[2]分国家汇总!$A:$AW,$A37,FALSE))</f>
        <v/>
      </c>
      <c r="OP37" s="71" t="str">
        <f>IF(ISERROR(VLOOKUP(OP$3,[2]分国家汇总!$A:$AW,$A37,FALSE)),"",VLOOKUP(OP$3,[2]分国家汇总!$A:$AW,$A37,FALSE))</f>
        <v/>
      </c>
      <c r="OQ37" s="71" t="str">
        <f>IF(ISERROR(VLOOKUP(OQ$3,[2]分国家汇总!$A:$AW,$A37,FALSE)),"",VLOOKUP(OQ$3,[2]分国家汇总!$A:$AW,$A37,FALSE))</f>
        <v/>
      </c>
      <c r="OR37" s="71" t="str">
        <f>IF(ISERROR(VLOOKUP(OR$3,[2]分国家汇总!$A:$AW,$A37,FALSE)),"",VLOOKUP(OR$3,[2]分国家汇总!$A:$AW,$A37,FALSE))</f>
        <v/>
      </c>
      <c r="OS37" s="71" t="str">
        <f>IF(ISERROR(VLOOKUP(OS$3,[2]分国家汇总!$A:$AW,$A37,FALSE)),"",VLOOKUP(OS$3,[2]分国家汇总!$A:$AW,$A37,FALSE))</f>
        <v/>
      </c>
      <c r="OT37" s="71" t="str">
        <f>IF(ISERROR(VLOOKUP(OT$3,[2]分国家汇总!$A:$AW,$A37,FALSE)),"",VLOOKUP(OT$3,[2]分国家汇总!$A:$AW,$A37,FALSE))</f>
        <v/>
      </c>
      <c r="OU37" s="71" t="str">
        <f>IF(ISERROR(VLOOKUP(OU$3,[2]分国家汇总!$A:$AW,$A37,FALSE)),"",VLOOKUP(OU$3,[2]分国家汇总!$A:$AW,$A37,FALSE))</f>
        <v/>
      </c>
      <c r="OV37" s="71" t="str">
        <f>IF(ISERROR(VLOOKUP(OV$3,[2]分国家汇总!$A:$AW,$A37,FALSE)),"",VLOOKUP(OV$3,[2]分国家汇总!$A:$AW,$A37,FALSE))</f>
        <v/>
      </c>
      <c r="OW37" s="71" t="str">
        <f>IF(ISERROR(VLOOKUP(OW$3,[2]分国家汇总!$A:$AW,$A37,FALSE)),"",VLOOKUP(OW$3,[2]分国家汇总!$A:$AW,$A37,FALSE))</f>
        <v/>
      </c>
      <c r="OX37" s="71" t="str">
        <f>IF(ISERROR(VLOOKUP(OX$3,[2]分国家汇总!$A:$AW,$A37,FALSE)),"",VLOOKUP(OX$3,[2]分国家汇总!$A:$AW,$A37,FALSE))</f>
        <v/>
      </c>
      <c r="OY37" s="71" t="str">
        <f>IF(ISERROR(VLOOKUP(OY$3,[2]分国家汇总!$A:$AW,$A37,FALSE)),"",VLOOKUP(OY$3,[2]分国家汇总!$A:$AW,$A37,FALSE))</f>
        <v/>
      </c>
      <c r="OZ37" s="71" t="str">
        <f>IF(ISERROR(VLOOKUP(OZ$3,[2]分国家汇总!$A:$AW,$A37,FALSE)),"",VLOOKUP(OZ$3,[2]分国家汇总!$A:$AW,$A37,FALSE))</f>
        <v/>
      </c>
      <c r="PA37" s="71" t="str">
        <f>IF(ISERROR(VLOOKUP(PA$3,[2]分国家汇总!$A:$AW,$A37,FALSE)),"",VLOOKUP(PA$3,[2]分国家汇总!$A:$AW,$A37,FALSE))</f>
        <v/>
      </c>
      <c r="PB37" s="71" t="str">
        <f>IF(ISERROR(VLOOKUP(PB$3,[2]分国家汇总!$A:$AW,$A37,FALSE)),"",VLOOKUP(PB$3,[2]分国家汇总!$A:$AW,$A37,FALSE))</f>
        <v/>
      </c>
      <c r="PC37" s="71" t="str">
        <f>IF(ISERROR(VLOOKUP(PC$3,[2]分国家汇总!$A:$AW,$A37,FALSE)),"",VLOOKUP(PC$3,[2]分国家汇总!$A:$AW,$A37,FALSE))</f>
        <v/>
      </c>
      <c r="PD37" s="71" t="str">
        <f>IF(ISERROR(VLOOKUP(PD$3,[2]分国家汇总!$A:$AW,$A37,FALSE)),"",VLOOKUP(PD$3,[2]分国家汇总!$A:$AW,$A37,FALSE))</f>
        <v/>
      </c>
      <c r="PE37" s="71" t="str">
        <f>IF(ISERROR(VLOOKUP(PE$3,[2]分国家汇总!$A:$AW,$A37,FALSE)),"",VLOOKUP(PE$3,[2]分国家汇总!$A:$AW,$A37,FALSE))</f>
        <v/>
      </c>
      <c r="PF37" s="71" t="str">
        <f>IF(ISERROR(VLOOKUP(PF$3,[2]分国家汇总!$A:$AW,$A37,FALSE)),"",VLOOKUP(PF$3,[2]分国家汇总!$A:$AW,$A37,FALSE))</f>
        <v/>
      </c>
      <c r="PG37" s="71">
        <f>IF(ISERROR(VLOOKUP(PG$3,[2]分国家汇总!$A:$AW,$A37,FALSE)),"",VLOOKUP(PG$3,[2]分国家汇总!$A:$AW,$A37,FALSE))</f>
        <v>4897.273005</v>
      </c>
      <c r="PH37" s="71">
        <f>IF(ISERROR(VLOOKUP(PH$3,[2]分国家汇总!$A:$AW,$A37,FALSE)),"",VLOOKUP(PH$3,[2]分国家汇总!$A:$AW,$A37,FALSE))</f>
        <v>664.697767</v>
      </c>
      <c r="PI37" s="71">
        <f>IF(ISERROR(VLOOKUP(PI$3,[2]分国家汇总!$A:$AW,$A37,FALSE)),"",VLOOKUP(PI$3,[2]分国家汇总!$A:$AW,$A37,FALSE))</f>
        <v>2019.036816</v>
      </c>
      <c r="PJ37" s="71">
        <f>IF(ISERROR(VLOOKUP(PJ$3,[2]分国家汇总!$A:$AW,$A37,FALSE)),"",VLOOKUP(PJ$3,[2]分国家汇总!$A:$AW,$A37,FALSE))</f>
        <v>7810.0304260000003</v>
      </c>
      <c r="PK37" s="71">
        <f>IF(ISERROR(VLOOKUP(PK$3,[2]分国家汇总!$A:$AW,$A37,FALSE)),"",VLOOKUP(PK$3,[2]分国家汇总!$A:$AW,$A37,FALSE))</f>
        <v>6688.1533280000003</v>
      </c>
      <c r="PL37" s="71">
        <f>IF(ISERROR(VLOOKUP(PL$3,[2]分国家汇总!$A:$AW,$A37,FALSE)),"",VLOOKUP(PL$3,[2]分国家汇总!$A:$AW,$A37,FALSE))</f>
        <v>7362.3412689999996</v>
      </c>
      <c r="PM37" s="71">
        <f>IF(ISERROR(VLOOKUP(PM$3,[2]分国家汇总!$A:$AW,$A37,FALSE)),"",VLOOKUP(PM$3,[2]分国家汇总!$A:$AW,$A37,FALSE))</f>
        <v>4421.9052229999998</v>
      </c>
      <c r="PN37" s="71">
        <f>IF(ISERROR(VLOOKUP(PN$3,[2]分国家汇总!$A:$AW,$A37,FALSE)),"",VLOOKUP(PN$3,[2]分国家汇总!$A:$AW,$A37,FALSE))</f>
        <v>5925.7671929999997</v>
      </c>
      <c r="PO37" s="71">
        <f>IF(ISERROR(VLOOKUP(PO$3,[2]分国家汇总!$A:$AW,$A37,FALSE)),"",VLOOKUP(PO$3,[2]分国家汇总!$A:$AW,$A37,FALSE))</f>
        <v>6823.166921</v>
      </c>
      <c r="PP37" s="71">
        <f>IF(ISERROR(VLOOKUP(PP$3,[2]分国家汇总!$A:$AW,$A37,FALSE)),"",VLOOKUP(PP$3,[2]分国家汇总!$A:$AW,$A37,FALSE))</f>
        <v>8162.2233749999996</v>
      </c>
      <c r="PQ37" s="71">
        <f>IF(ISERROR(VLOOKUP(PQ$3,[2]分国家汇总!$A:$AW,$A37,FALSE)),"",VLOOKUP(PQ$3,[2]分国家汇总!$A:$AW,$A37,FALSE))</f>
        <v>10502.927017</v>
      </c>
      <c r="PR37" s="71">
        <f>IF(ISERROR(VLOOKUP(PR$3,[2]分国家汇总!$A:$AW,$A37,FALSE)),"",VLOOKUP(PR$3,[2]分国家汇总!$A:$AW,$A37,FALSE))</f>
        <v>6076.6639439999999</v>
      </c>
      <c r="PS37" s="71">
        <f>IF(ISERROR(VLOOKUP(PS$3,[2]分国家汇总!$A:$AW,$A37,FALSE)),"",VLOOKUP(PS$3,[2]分国家汇总!$A:$AW,$A37,FALSE))</f>
        <v>10037.087546999999</v>
      </c>
      <c r="PT37" s="71">
        <f>IF(ISERROR(VLOOKUP(PT$3,[2]分国家汇总!$A:$AW,$A37,FALSE)),"",VLOOKUP(PT$3,[2]分国家汇总!$A:$AW,$A37,FALSE))</f>
        <v>12727.784519999999</v>
      </c>
      <c r="PU37" s="71">
        <f>IF(ISERROR(VLOOKUP(PU$3,[2]分国家汇总!$A:$AW,$A37,FALSE)),"",VLOOKUP(PU$3,[2]分国家汇总!$A:$AW,$A37,FALSE))</f>
        <v>6497.9350009999998</v>
      </c>
      <c r="PV37" s="71">
        <f>IF(ISERROR(VLOOKUP(PV$3,[2]分国家汇总!$A:$AW,$A37,FALSE)),"",VLOOKUP(PV$3,[2]分国家汇总!$A:$AW,$A37,FALSE))</f>
        <v>10037.589942000001</v>
      </c>
      <c r="PW37" s="71">
        <f>IF(ISERROR(VLOOKUP(PW$3,[2]分国家汇总!$A:$AW,$A37,FALSE)),"",VLOOKUP(PW$3,[2]分国家汇总!$A:$AW,$A37,FALSE))</f>
        <v>6783.8016180000004</v>
      </c>
      <c r="PX37" s="71">
        <f>IF(ISERROR(VLOOKUP(PX$3,[2]分国家汇总!$A:$AW,$A37,FALSE)),"",VLOOKUP(PX$3,[2]分国家汇总!$A:$AW,$A37,FALSE))</f>
        <v>5916.6441100000002</v>
      </c>
      <c r="PY37" s="71">
        <f>IF(ISERROR(VLOOKUP(PY$3,[2]分国家汇总!$A:$AW,$A37,FALSE)),"",VLOOKUP(PY$3,[2]分国家汇总!$A:$AW,$A37,FALSE))</f>
        <v>7568.7877120000003</v>
      </c>
      <c r="PZ37" s="71">
        <f>IF(ISERROR(VLOOKUP(PZ$3,[2]分国家汇总!$A:$AW,$A37,FALSE)),"",VLOOKUP(PZ$3,[2]分国家汇总!$A:$AW,$A37,FALSE))</f>
        <v>7031.0921200000003</v>
      </c>
      <c r="QA37" s="71">
        <f>IF(ISERROR(VLOOKUP(QA$3,[2]分国家汇总!$A:$AW,$A37,FALSE)),"",VLOOKUP(QA$3,[2]分国家汇总!$A:$AW,$A37,FALSE))</f>
        <v>6923.2747310000004</v>
      </c>
      <c r="QB37" s="71">
        <f>IF(ISERROR(VLOOKUP(QB$3,[2]分国家汇总!$A:$AW,$A37,FALSE)),"",VLOOKUP(QB$3,[2]分国家汇总!$A:$AW,$A37,FALSE))</f>
        <v>17365.819697999999</v>
      </c>
      <c r="QC37" s="71">
        <f>IF(ISERROR(VLOOKUP(QC$3,[2]分国家汇总!$A:$AW,$A37,FALSE)),"",VLOOKUP(QC$3,[2]分国家汇总!$A:$AW,$A37,FALSE))</f>
        <v>15152.248206</v>
      </c>
      <c r="QD37" s="71">
        <f>IF(ISERROR(VLOOKUP(QD$3,[2]分国家汇总!$A:$AW,$A37,FALSE)),"",VLOOKUP(QD$3,[2]分国家汇总!$A:$AW,$A37,FALSE))</f>
        <v>6443.836894</v>
      </c>
      <c r="QE37" s="71">
        <f>IF(ISERROR(VLOOKUP(QE$3,[2]分国家汇总!$A:$AW,$A37,FALSE)),"",VLOOKUP(QE$3,[2]分国家汇总!$A:$AW,$A37,FALSE))</f>
        <v>12941.866894000001</v>
      </c>
      <c r="QF37" s="71">
        <f>IF(ISERROR(VLOOKUP(QF$3,[2]分国家汇总!$A:$AW,$A37,FALSE)),"",VLOOKUP(QF$3,[2]分国家汇总!$A:$AW,$A37,FALSE))</f>
        <v>7281.4880970000004</v>
      </c>
      <c r="QG37" s="71">
        <f>IF(ISERROR(VLOOKUP(QG$3,[2]分国家汇总!$A:$AW,$A37,FALSE)),"",VLOOKUP(QG$3,[2]分国家汇总!$A:$AW,$A37,FALSE))</f>
        <v>8236.4761949999993</v>
      </c>
      <c r="QH37" s="71">
        <f>IF(ISERROR(VLOOKUP(QH$3,[2]分国家汇总!$A:$AW,$A37,FALSE)),"",VLOOKUP(QH$3,[2]分国家汇总!$A:$AW,$A37,FALSE))</f>
        <v>10224.237037000001</v>
      </c>
      <c r="QI37" s="71">
        <f>IF(ISERROR(VLOOKUP(QI$3,[2]分国家汇总!$A:$AW,$A37,FALSE)),"",VLOOKUP(QI$3,[2]分国家汇总!$A:$AW,$A37,FALSE))</f>
        <v>11351.203073999999</v>
      </c>
      <c r="QJ37" s="71">
        <f>IF(ISERROR(VLOOKUP(QJ$3,[2]分国家汇总!$A:$AW,$A37,FALSE)),"",VLOOKUP(QJ$3,[2]分国家汇总!$A:$AW,$A37,FALSE))</f>
        <v>7788.4743580000004</v>
      </c>
      <c r="QK37" s="71">
        <f>IF(ISERROR(VLOOKUP(QK$3,[2]分国家汇总!$A:$AW,$A37,FALSE)),"",VLOOKUP(QK$3,[2]分国家汇总!$A:$AW,$A37,FALSE))</f>
        <v>4782.618579</v>
      </c>
      <c r="QL37" s="71">
        <f>IF(ISERROR(VLOOKUP(QL$3,[2]分国家汇总!$A:$AW,$A37,FALSE)),"",VLOOKUP(QL$3,[2]分国家汇总!$A:$AW,$A37,FALSE))</f>
        <v>16515.79797</v>
      </c>
      <c r="QM37" s="71">
        <f>IF(ISERROR(VLOOKUP(QM$3,[2]分国家汇总!$A:$AW,$A37,FALSE)),"",VLOOKUP(QM$3,[2]分国家汇总!$A:$AW,$A37,FALSE))</f>
        <v>16781.733778000002</v>
      </c>
      <c r="QN37" s="71">
        <f>IF(ISERROR(VLOOKUP(QN$3,[2]分国家汇总!$A:$AW,$A37,FALSE)),"",VLOOKUP(QN$3,[2]分国家汇总!$A:$AW,$A37,FALSE))</f>
        <v>11314.8181</v>
      </c>
      <c r="QO37" s="71">
        <f>IF(ISERROR(VLOOKUP(QO$3,[2]分国家汇总!$A:$AW,$A37,FALSE)),"",VLOOKUP(QO$3,[2]分国家汇总!$A:$AW,$A37,FALSE))</f>
        <v>10782.795717000001</v>
      </c>
      <c r="QP37" s="71">
        <f>IF(ISERROR(VLOOKUP(QP$3,[2]分国家汇总!$A:$AW,$A37,FALSE)),"",VLOOKUP(QP$3,[2]分国家汇总!$A:$AW,$A37,FALSE))</f>
        <v>4889.439926</v>
      </c>
      <c r="QQ37" s="71">
        <f>IF(ISERROR(VLOOKUP(QQ$3,[2]分国家汇总!$A:$AW,$A37,FALSE)),"",VLOOKUP(QQ$3,[2]分国家汇总!$A:$AW,$A37,FALSE))</f>
        <v>5388.6614849999996</v>
      </c>
      <c r="QR37" s="71">
        <f>IF(ISERROR(VLOOKUP(QR$3,[2]分国家汇总!$A:$AW,$A37,FALSE)),"",VLOOKUP(QR$3,[2]分国家汇总!$A:$AW,$A37,FALSE))</f>
        <v>7856.7233349999997</v>
      </c>
      <c r="QS37" s="71">
        <f>IF(ISERROR(VLOOKUP(QS$3,[2]分国家汇总!$A:$AW,$A37,FALSE)),"",VLOOKUP(QS$3,[2]分国家汇总!$A:$AW,$A37,FALSE))</f>
        <v>10291.039946000001</v>
      </c>
      <c r="QT37" s="71">
        <f>IF(ISERROR(VLOOKUP(QT$3,[2]分国家汇总!$A:$AW,$A37,FALSE)),"",VLOOKUP(QT$3,[2]分国家汇总!$A:$AW,$A37,FALSE))</f>
        <v>10930.662211999999</v>
      </c>
      <c r="QU37" s="71">
        <f>IF(ISERROR(VLOOKUP(QU$3,[2]分国家汇总!$A:$AW,$A37,FALSE)),"",VLOOKUP(QU$3,[2]分国家汇总!$A:$AW,$A37,FALSE))</f>
        <v>9706.9044300000005</v>
      </c>
      <c r="QV37" s="71">
        <f>IF(ISERROR(VLOOKUP(QV$3,[2]分国家汇总!$A:$AW,$A37,FALSE)),"",VLOOKUP(QV$3,[2]分国家汇总!$A:$AW,$A37,FALSE))</f>
        <v>9992.5046860000002</v>
      </c>
      <c r="QW37" s="71">
        <f>IF(ISERROR(VLOOKUP(QW$3,[2]分国家汇总!$A:$AW,$A37,FALSE)),"",VLOOKUP(QW$3,[2]分国家汇总!$A:$AW,$A37,FALSE))</f>
        <v>5870.7091099999998</v>
      </c>
      <c r="QX37" s="71">
        <f>IF(ISERROR(VLOOKUP(QX$3,[2]分国家汇总!$A:$AW,$A37,FALSE)),"",VLOOKUP(QX$3,[2]分国家汇总!$A:$AW,$A37,FALSE))</f>
        <v>8461.5998880000006</v>
      </c>
      <c r="QY37" s="71">
        <f>IF(ISERROR(VLOOKUP(QY$3,[2]分国家汇总!$A:$AW,$A37,FALSE)),"",VLOOKUP(QY$3,[2]分国家汇总!$A:$AW,$A37,FALSE))</f>
        <v>2833.4477010000001</v>
      </c>
      <c r="QZ37" s="71">
        <f>IF(ISERROR(VLOOKUP(QZ$3,[2]分国家汇总!$A:$AW,$A37,FALSE)),"",VLOOKUP(QZ$3,[2]分国家汇总!$A:$AW,$A37,FALSE))</f>
        <v>7334.0132039999999</v>
      </c>
      <c r="RA37" s="71">
        <f>IF(ISERROR(VLOOKUP(RA$3,[2]分国家汇总!$A:$AW,$A37,FALSE)),"",VLOOKUP(RA$3,[2]分国家汇总!$A:$AW,$A37,FALSE))</f>
        <v>12348.637317000001</v>
      </c>
      <c r="RB37" s="71">
        <f>IF(ISERROR(VLOOKUP(RB$3,[2]分国家汇总!$A:$AW,$A37,FALSE)),"",VLOOKUP(RB$3,[2]分国家汇总!$A:$AW,$A37,FALSE))</f>
        <v>8751.7202519999992</v>
      </c>
      <c r="RC37" s="71">
        <f>IF(ISERROR(VLOOKUP(RC$3,[2]分国家汇总!$A:$AW,$A37,FALSE)),"",VLOOKUP(RC$3,[2]分国家汇总!$A:$AW,$A37,FALSE))</f>
        <v>9197.7584509999997</v>
      </c>
      <c r="RD37" s="71">
        <f>IF(ISERROR(VLOOKUP(RD$3,[2]分国家汇总!$A:$AW,$A37,FALSE)),"",VLOOKUP(RD$3,[2]分国家汇总!$A:$AW,$A37,FALSE))</f>
        <v>3434.563232</v>
      </c>
      <c r="RE37" s="71">
        <f>IF(ISERROR(VLOOKUP(RE$3,[2]分国家汇总!$A:$AW,$A37,FALSE)),"",VLOOKUP(RE$3,[2]分国家汇总!$A:$AW,$A37,FALSE))</f>
        <v>9687.2647039999993</v>
      </c>
      <c r="RF37" s="71">
        <f>IF(ISERROR(VLOOKUP(RF$3,[2]分国家汇总!$A:$AW,$A37,FALSE)),"",VLOOKUP(RF$3,[2]分国家汇总!$A:$AW,$A37,FALSE))</f>
        <v>4988.593132</v>
      </c>
      <c r="RG37" s="71">
        <f>IF(ISERROR(VLOOKUP(RG$3,[2]分国家汇总!$A:$AW,$A37,FALSE)),"",VLOOKUP(RG$3,[2]分国家汇总!$A:$AW,$A37,FALSE))</f>
        <v>19924.356563000001</v>
      </c>
      <c r="RH37" s="71">
        <f>IF(ISERROR(VLOOKUP(RH$3,[2]分国家汇总!$A:$AW,$A37,FALSE)),"",VLOOKUP(RH$3,[2]分国家汇总!$A:$AW,$A37,FALSE))</f>
        <v>13465.718784000001</v>
      </c>
      <c r="RI37" s="71">
        <f>IF(ISERROR(VLOOKUP(RI$3,[2]分国家汇总!$A:$AW,$A37,FALSE)),"",VLOOKUP(RI$3,[2]分国家汇总!$A:$AW,$A37,FALSE))</f>
        <v>12829.895759999999</v>
      </c>
      <c r="RJ37" s="71">
        <f>IF(ISERROR(VLOOKUP(RJ$3,[2]分国家汇总!$A:$AW,$A37,FALSE)),"",VLOOKUP(RJ$3,[2]分国家汇总!$A:$AW,$A37,FALSE))</f>
        <v>14799.692653</v>
      </c>
      <c r="RK37" s="71">
        <f>IF(ISERROR(VLOOKUP(RK$3,[2]分国家汇总!$A:$AW,$A37,FALSE)),"",VLOOKUP(RK$3,[2]分国家汇总!$A:$AW,$A37,FALSE))</f>
        <v>15434.010537</v>
      </c>
      <c r="RL37" s="71">
        <f>IF(ISERROR(VLOOKUP(RL$3,[2]分国家汇总!$A:$AW,$A37,FALSE)),"",VLOOKUP(RL$3,[2]分国家汇总!$A:$AW,$A37,FALSE))</f>
        <v>20751.050937</v>
      </c>
      <c r="RM37" s="71">
        <f>IF(ISERROR(VLOOKUP(RM$3,[2]分国家汇总!$A:$AW,$A37,FALSE)),"",VLOOKUP(RM$3,[2]分国家汇总!$A:$AW,$A37,FALSE))</f>
        <v>15156.082138</v>
      </c>
      <c r="RN37" s="71">
        <f>IF(ISERROR(VLOOKUP(RN$3,[2]分国家汇总!$A:$AW,$A37,FALSE)),"",VLOOKUP(RN$3,[2]分国家汇总!$A:$AW,$A37,FALSE))</f>
        <v>11577.201534</v>
      </c>
      <c r="RO37" s="71">
        <f>IF(ISERROR(VLOOKUP(RO$3,[2]分国家汇总!$A:$AW,$A37,FALSE)),"",VLOOKUP(RO$3,[2]分国家汇总!$A:$AW,$A37,FALSE))</f>
        <v>-6982.3798859999997</v>
      </c>
      <c r="RP37" s="71">
        <f>IF(ISERROR(VLOOKUP(RP$3,[2]分国家汇总!$A:$AW,$A37,FALSE)),"",VLOOKUP(RP$3,[2]分国家汇总!$A:$AW,$A37,FALSE))</f>
        <v>-17433.982877999999</v>
      </c>
      <c r="RQ37" s="71">
        <f>IF(ISERROR(VLOOKUP(RQ$3,[2]分国家汇总!$A:$AW,$A37,FALSE)),"",VLOOKUP(RQ$3,[2]分国家汇总!$A:$AW,$A37,FALSE))</f>
        <v>-84865.466400999998</v>
      </c>
      <c r="RR37" s="71">
        <f>IF(ISERROR(VLOOKUP(RR$3,[2]分国家汇总!$A:$AW,$A37,FALSE)),"",VLOOKUP(RR$3,[2]分国家汇总!$A:$AW,$A37,FALSE))</f>
        <v>-87961.982772000003</v>
      </c>
      <c r="RS37" s="71">
        <f>IF(ISERROR(VLOOKUP(RS$3,[2]分国家汇总!$A:$AW,$A37,FALSE)),"",VLOOKUP(RS$3,[2]分国家汇总!$A:$AW,$A37,FALSE))</f>
        <v>-21717.914832999999</v>
      </c>
      <c r="RT37" s="71">
        <f>IF(ISERROR(VLOOKUP(RT$3,[2]分国家汇总!$A:$AW,$A37,FALSE)),"",VLOOKUP(RT$3,[2]分国家汇总!$A:$AW,$A37,FALSE))</f>
        <v>747.54339500000003</v>
      </c>
      <c r="RU37" s="71">
        <f>IF(ISERROR(VLOOKUP(RU$3,[2]分国家汇总!$A:$AW,$A37,FALSE)),"",VLOOKUP(RU$3,[2]分国家汇总!$A:$AW,$A37,FALSE))</f>
        <v>12140.862561</v>
      </c>
      <c r="RV37" s="71">
        <f>IF(ISERROR(VLOOKUP(RV$3,[2]分国家汇总!$A:$AW,$A37,FALSE)),"",VLOOKUP(RV$3,[2]分国家汇总!$A:$AW,$A37,FALSE))</f>
        <v>10567.566569000001</v>
      </c>
      <c r="RW37" s="71">
        <f>IF(ISERROR(VLOOKUP(RW$3,[2]分国家汇总!$A:$AW,$A37,FALSE)),"",VLOOKUP(RW$3,[2]分国家汇总!$A:$AW,$A37,FALSE))</f>
        <v>11378.655710000001</v>
      </c>
      <c r="RX37" s="71">
        <f>IF(ISERROR(VLOOKUP(RX$3,[2]分国家汇总!$A:$AW,$A37,FALSE)),"",VLOOKUP(RX$3,[2]分国家汇总!$A:$AW,$A37,FALSE))</f>
        <v>11094.057223</v>
      </c>
      <c r="RY37" s="71">
        <f>IF(ISERROR(VLOOKUP(RY$3,[2]分国家汇总!$A:$AW,$A37,FALSE)),"",VLOOKUP(RY$3,[2]分国家汇总!$A:$AW,$A37,FALSE))</f>
        <v>14662.089574</v>
      </c>
      <c r="RZ37" s="71">
        <f>IF(ISERROR(VLOOKUP(RZ$3,[2]分国家汇总!$A:$AW,$A37,FALSE)),"",VLOOKUP(RZ$3,[2]分国家汇总!$A:$AW,$A37,FALSE))</f>
        <v>17612.63076</v>
      </c>
      <c r="SA37" s="71">
        <f>IF(ISERROR(VLOOKUP(SA$3,[2]分国家汇总!$A:$AW,$A37,FALSE)),"",VLOOKUP(SA$3,[2]分国家汇总!$A:$AW,$A37,FALSE))</f>
        <v>19569.203828000002</v>
      </c>
      <c r="SB37" s="71">
        <f>IF(ISERROR(VLOOKUP(SB$3,[2]分国家汇总!$A:$AW,$A37,FALSE)),"",VLOOKUP(SB$3,[2]分国家汇总!$A:$AW,$A37,FALSE))</f>
        <v>29026.586661000001</v>
      </c>
      <c r="SC37" s="71">
        <f>IF(ISERROR(VLOOKUP(SC$3,[2]分国家汇总!$A:$AW,$A37,FALSE)),"",VLOOKUP(SC$3,[2]分国家汇总!$A:$AW,$A37,FALSE))</f>
        <v>21121.878454000002</v>
      </c>
      <c r="SD37" s="71">
        <f>IF(ISERROR(VLOOKUP(SD$3,[2]分国家汇总!$A:$AW,$A37,FALSE)),"",VLOOKUP(SD$3,[2]分国家汇总!$A:$AW,$A37,FALSE))</f>
        <v>14765.547633</v>
      </c>
      <c r="SE37" s="71">
        <f>IF(ISERROR(VLOOKUP(SE$3,[2]分国家汇总!$A:$AW,$A37,FALSE)),"",VLOOKUP(SE$3,[2]分国家汇总!$A:$AW,$A37,FALSE))</f>
        <v>18886.022166999999</v>
      </c>
      <c r="SF37" s="71">
        <f>IF(ISERROR(VLOOKUP(SF$3,[2]分国家汇总!$A:$AW,$A37,FALSE)),"",VLOOKUP(SF$3,[2]分国家汇总!$A:$AW,$A37,FALSE))</f>
        <v>16985.838144000001</v>
      </c>
      <c r="SG37" s="71">
        <f>IF(ISERROR(VLOOKUP(SG$3,[2]分国家汇总!$A:$AW,$A37,FALSE)),"",VLOOKUP(SG$3,[2]分国家汇总!$A:$AW,$A37,FALSE))</f>
        <v>15750.885483</v>
      </c>
      <c r="SH37" s="71">
        <f>IF(ISERROR(VLOOKUP(SH$3,[2]分国家汇总!$A:$AW,$A37,FALSE)),"",VLOOKUP(SH$3,[2]分国家汇总!$A:$AW,$A37,FALSE))</f>
        <v>7139.4599840000001</v>
      </c>
      <c r="SI37" s="71">
        <f>IF(ISERROR(VLOOKUP(SI$3,[2]分国家汇总!$A:$AW,$A37,FALSE)),"",VLOOKUP(SI$3,[2]分国家汇总!$A:$AW,$A37,FALSE))</f>
        <v>22646.369228</v>
      </c>
      <c r="SJ37" s="71">
        <f>IF(ISERROR(VLOOKUP(SJ$3,[2]分国家汇总!$A:$AW,$A37,FALSE)),"",VLOOKUP(SJ$3,[2]分国家汇总!$A:$AW,$A37,FALSE))</f>
        <v>16287.37156</v>
      </c>
      <c r="SK37" s="71">
        <f>IF(ISERROR(VLOOKUP(SK$3,[2]分国家汇总!$A:$AW,$A37,FALSE)),"",VLOOKUP(SK$3,[2]分国家汇总!$A:$AW,$A37,FALSE))</f>
        <v>15663.786081</v>
      </c>
      <c r="SL37" s="71">
        <f>IF(ISERROR(VLOOKUP(SL$3,[2]分国家汇总!$A:$AW,$A37,FALSE)),"",VLOOKUP(SL$3,[2]分国家汇总!$A:$AW,$A37,FALSE))</f>
        <v>12077.482684000001</v>
      </c>
      <c r="SM37" s="71">
        <f>IF(ISERROR(VLOOKUP(SM$3,[2]分国家汇总!$A:$AW,$A37,FALSE)),"",VLOOKUP(SM$3,[2]分国家汇总!$A:$AW,$A37,FALSE))</f>
        <v>13073.709344999999</v>
      </c>
      <c r="SN37" s="71">
        <f>IF(ISERROR(VLOOKUP(SN$3,[2]分国家汇总!$A:$AW,$A37,FALSE)),"",VLOOKUP(SN$3,[2]分国家汇总!$A:$AW,$A37,FALSE))</f>
        <v>13892.613794000001</v>
      </c>
      <c r="SO37" s="71">
        <f>IF(ISERROR(VLOOKUP(SO$3,[2]分国家汇总!$A:$AW,$A37,FALSE)),"",VLOOKUP(SO$3,[2]分国家汇总!$A:$AW,$A37,FALSE))</f>
        <v>18502.838702000001</v>
      </c>
      <c r="SP37" s="71">
        <f>IF(ISERROR(VLOOKUP(SP$3,[2]分国家汇总!$A:$AW,$A37,FALSE)),"",VLOOKUP(SP$3,[2]分国家汇总!$A:$AW,$A37,FALSE))</f>
        <v>10510.779154</v>
      </c>
      <c r="SQ37" s="71">
        <f>IF(ISERROR(VLOOKUP(SQ$3,[2]分国家汇总!$A:$AW,$A37,FALSE)),"",VLOOKUP(SQ$3,[2]分国家汇总!$A:$AW,$A37,FALSE))</f>
        <v>8509.8089760000003</v>
      </c>
      <c r="SR37" s="71">
        <f>IF(ISERROR(VLOOKUP(SR$3,[2]分国家汇总!$A:$AW,$A37,FALSE)),"",VLOOKUP(SR$3,[2]分国家汇总!$A:$AW,$A37,FALSE))</f>
        <v>-125.767298</v>
      </c>
      <c r="SS37" s="71">
        <f>IF(ISERROR(VLOOKUP(SS$3,[2]分国家汇总!$A:$AW,$A37,FALSE)),"",VLOOKUP(SS$3,[2]分国家汇总!$A:$AW,$A37,FALSE))</f>
        <v>2440.139803</v>
      </c>
      <c r="ST37" s="71">
        <f>IF(ISERROR(VLOOKUP(ST$3,[2]分国家汇总!$A:$AW,$A37,FALSE)),"",VLOOKUP(ST$3,[2]分国家汇总!$A:$AW,$A37,FALSE))</f>
        <v>23048.808826</v>
      </c>
      <c r="SU37" s="71">
        <f>IF(ISERROR(VLOOKUP(SU$3,[2]分国家汇总!$A:$AW,$A37,FALSE)),"",VLOOKUP(SU$3,[2]分国家汇总!$A:$AW,$A37,FALSE))</f>
        <v>15051.121764</v>
      </c>
      <c r="SV37" s="71">
        <f>IF(ISERROR(VLOOKUP(SV$3,[2]分国家汇总!$A:$AW,$A37,FALSE)),"",VLOOKUP(SV$3,[2]分国家汇总!$A:$AW,$A37,FALSE))</f>
        <v>12079.091533999999</v>
      </c>
      <c r="SW37" s="71">
        <f>IF(ISERROR(VLOOKUP(SW$3,[2]分国家汇总!$A:$AW,$A37,FALSE)),"",VLOOKUP(SW$3,[2]分国家汇总!$A:$AW,$A37,FALSE))</f>
        <v>5057.4154920000001</v>
      </c>
      <c r="SX37" s="71">
        <f>IF(ISERROR(VLOOKUP(SX$3,[2]分国家汇总!$A:$AW,$A37,FALSE)),"",VLOOKUP(SX$3,[2]分国家汇总!$A:$AW,$A37,FALSE))</f>
        <v>-1988.2197759999999</v>
      </c>
      <c r="SY37" s="71">
        <f>IF(ISERROR(VLOOKUP(SY$3,[2]分国家汇总!$A:$AW,$A37,FALSE)),"",VLOOKUP(SY$3,[2]分国家汇总!$A:$AW,$A37,FALSE))</f>
        <v>7552.4766950000003</v>
      </c>
      <c r="SZ37" s="71">
        <f>IF(ISERROR(VLOOKUP(SZ$3,[2]分国家汇总!$A:$AW,$A37,FALSE)),"",VLOOKUP(SZ$3,[2]分国家汇总!$A:$AW,$A37,FALSE))</f>
        <v>8085.8911410000001</v>
      </c>
      <c r="TA37" s="71">
        <f>IF(ISERROR(VLOOKUP(TA$3,[2]分国家汇总!$A:$AW,$A37,FALSE)),"",VLOOKUP(TA$3,[2]分国家汇总!$A:$AW,$A37,FALSE))</f>
        <v>5250.5521120000003</v>
      </c>
      <c r="TB37" s="71">
        <f>IF(ISERROR(VLOOKUP(TB$3,[2]分国家汇总!$A:$AW,$A37,FALSE)),"",VLOOKUP(TB$3,[2]分国家汇总!$A:$AW,$A37,FALSE))</f>
        <v>7162.5362169999999</v>
      </c>
      <c r="TC37" s="71">
        <f>IF(ISERROR(VLOOKUP(TC$3,[2]分国家汇总!$A:$AW,$A37,FALSE)),"",VLOOKUP(TC$3,[2]分国家汇总!$A:$AW,$A37,FALSE))</f>
        <v>7556.4373589999996</v>
      </c>
      <c r="TD37" s="71">
        <f>IF(ISERROR(VLOOKUP(TD$3,[2]分国家汇总!$A:$AW,$A37,FALSE)),"",VLOOKUP(TD$3,[2]分国家汇总!$A:$AW,$A37,FALSE))</f>
        <v>-1228.9400619999999</v>
      </c>
      <c r="TE37" s="71">
        <f>IF(ISERROR(VLOOKUP(TE$3,[2]分国家汇总!$A:$AW,$A37,FALSE)),"",VLOOKUP(TE$3,[2]分国家汇总!$A:$AW,$A37,FALSE))</f>
        <v>6149.1512890000004</v>
      </c>
      <c r="TF37" s="71">
        <f>IF(ISERROR(VLOOKUP(TF$3,[2]分国家汇总!$A:$AW,$A37,FALSE)),"",VLOOKUP(TF$3,[2]分国家汇总!$A:$AW,$A37,FALSE))</f>
        <v>14526.704105999999</v>
      </c>
      <c r="TG37" s="71">
        <f>IF(ISERROR(VLOOKUP(TG$3,[2]分国家汇总!$A:$AW,$A37,FALSE)),"",VLOOKUP(TG$3,[2]分国家汇总!$A:$AW,$A37,FALSE))</f>
        <v>11633.233587999999</v>
      </c>
    </row>
    <row r="38" spans="1:527" s="32" customFormat="1" ht="15" x14ac:dyDescent="0.2">
      <c r="A38" s="28">
        <f t="shared" si="363"/>
        <v>47</v>
      </c>
      <c r="B38" s="29"/>
      <c r="C38" s="30"/>
      <c r="D38" s="35" t="s">
        <v>68</v>
      </c>
      <c r="E38" s="34" t="e">
        <f>VLOOKUP(E$3,[2]分国家汇总!$A:$AW,$A38,FALSE)</f>
        <v>#N/A</v>
      </c>
      <c r="F38" s="34" t="e">
        <f>VLOOKUP(F$3,[2]分国家汇总!$A:$AW,$A38,FALSE)</f>
        <v>#N/A</v>
      </c>
      <c r="G38" s="34" t="e">
        <f>VLOOKUP(G$3,[2]分国家汇总!$A:$AW,$A38,FALSE)</f>
        <v>#N/A</v>
      </c>
      <c r="H38" s="34" t="e">
        <f>VLOOKUP(H$3,[2]分国家汇总!$A:$AW,$A38,FALSE)</f>
        <v>#N/A</v>
      </c>
      <c r="I38" s="34" t="e">
        <f>VLOOKUP(I$3,[2]分国家汇总!$A:$AW,$A38,FALSE)</f>
        <v>#N/A</v>
      </c>
      <c r="J38" s="34" t="e">
        <f>VLOOKUP(J$3,[2]分国家汇总!$A:$AW,$A38,FALSE)</f>
        <v>#N/A</v>
      </c>
      <c r="K38" s="34" t="e">
        <f>VLOOKUP(K$3,[2]分国家汇总!$A:$AW,$A38,FALSE)</f>
        <v>#N/A</v>
      </c>
      <c r="L38" s="34" t="e">
        <f>VLOOKUP(L$3,[2]分国家汇总!$A:$AW,$A38,FALSE)</f>
        <v>#N/A</v>
      </c>
      <c r="M38" s="34" t="e">
        <f>VLOOKUP(M$3,[2]分国家汇总!$A:$AW,$A38,FALSE)</f>
        <v>#N/A</v>
      </c>
      <c r="N38" s="34" t="e">
        <f>VLOOKUP(N$3,[2]分国家汇总!$A:$AW,$A38,FALSE)</f>
        <v>#N/A</v>
      </c>
      <c r="O38" s="34" t="e">
        <f>VLOOKUP(O$3,[2]分国家汇总!$A:$AW,$A38,FALSE)</f>
        <v>#N/A</v>
      </c>
      <c r="P38" s="34" t="e">
        <f>VLOOKUP(P$3,[2]分国家汇总!$A:$AW,$A38,FALSE)</f>
        <v>#N/A</v>
      </c>
      <c r="Q38" s="34" t="e">
        <f>VLOOKUP(Q$3,[2]分国家汇总!$A:$AW,$A38,FALSE)</f>
        <v>#N/A</v>
      </c>
      <c r="R38" s="34" t="e">
        <f>VLOOKUP(R$3,[2]分国家汇总!$A:$AW,$A38,FALSE)</f>
        <v>#N/A</v>
      </c>
      <c r="S38" s="34" t="e">
        <f>VLOOKUP(S$3,[2]分国家汇总!$A:$AW,$A38,FALSE)</f>
        <v>#N/A</v>
      </c>
      <c r="T38" s="34" t="e">
        <f>VLOOKUP(T$3,[2]分国家汇总!$A:$AW,$A38,FALSE)</f>
        <v>#N/A</v>
      </c>
      <c r="U38" s="34" t="e">
        <f>VLOOKUP(U$3,[2]分国家汇总!$A:$AW,$A38,FALSE)</f>
        <v>#N/A</v>
      </c>
      <c r="V38" s="34" t="e">
        <f>VLOOKUP(V$3,[2]分国家汇总!$A:$AW,$A38,FALSE)</f>
        <v>#N/A</v>
      </c>
      <c r="W38" s="34" t="e">
        <f>VLOOKUP(W$3,[2]分国家汇总!$A:$AW,$A38,FALSE)</f>
        <v>#N/A</v>
      </c>
      <c r="X38" s="34" t="e">
        <f>VLOOKUP(X$3,[2]分国家汇总!$A:$AW,$A38,FALSE)</f>
        <v>#N/A</v>
      </c>
      <c r="Y38" s="34" t="e">
        <f>VLOOKUP(Y$3,[2]分国家汇总!$A:$AW,$A38,FALSE)</f>
        <v>#N/A</v>
      </c>
      <c r="Z38" s="34" t="e">
        <f>VLOOKUP(Z$3,[2]分国家汇总!$A:$AW,$A38,FALSE)</f>
        <v>#N/A</v>
      </c>
      <c r="AA38" s="34" t="e">
        <f>VLOOKUP(AA$3,[2]分国家汇总!$A:$AW,$A38,FALSE)</f>
        <v>#N/A</v>
      </c>
      <c r="AB38" s="34" t="e">
        <f>VLOOKUP(AB$3,[2]分国家汇总!$A:$AW,$A38,FALSE)</f>
        <v>#N/A</v>
      </c>
      <c r="AC38" s="34" t="e">
        <f>VLOOKUP(AC$3,[2]分国家汇总!$A:$AW,$A38,FALSE)</f>
        <v>#N/A</v>
      </c>
      <c r="AD38" s="34" t="e">
        <f>VLOOKUP(AD$3,[2]分国家汇总!$A:$AW,$A38,FALSE)</f>
        <v>#N/A</v>
      </c>
      <c r="AE38" s="34" t="e">
        <f>VLOOKUP(AE$3,[2]分国家汇总!$A:$AW,$A38,FALSE)</f>
        <v>#N/A</v>
      </c>
      <c r="AF38" s="34" t="e">
        <f>VLOOKUP(AF$3,[2]分国家汇总!$A:$AW,$A38,FALSE)</f>
        <v>#N/A</v>
      </c>
      <c r="AG38" s="34" t="e">
        <f>VLOOKUP(AG$3,[2]分国家汇总!$A:$AW,$A38,FALSE)</f>
        <v>#N/A</v>
      </c>
      <c r="AH38" s="34" t="e">
        <f>VLOOKUP(AH$3,[2]分国家汇总!$A:$AW,$A38,FALSE)</f>
        <v>#N/A</v>
      </c>
      <c r="AI38" s="34" t="e">
        <f>VLOOKUP(AI$3,[2]分国家汇总!$A:$AW,$A38,FALSE)</f>
        <v>#N/A</v>
      </c>
      <c r="AJ38" s="34" t="e">
        <f>VLOOKUP(AJ$3,[2]分国家汇总!$A:$AW,$A38,FALSE)</f>
        <v>#N/A</v>
      </c>
      <c r="AK38" s="34" t="e">
        <f>VLOOKUP(AK$3,[2]分国家汇总!$A:$AW,$A38,FALSE)</f>
        <v>#N/A</v>
      </c>
      <c r="AL38" s="34" t="e">
        <f>VLOOKUP(AL$3,[2]分国家汇总!$A:$AW,$A38,FALSE)</f>
        <v>#N/A</v>
      </c>
      <c r="AM38" s="34" t="e">
        <f>VLOOKUP(AM$3,[2]分国家汇总!$A:$AW,$A38,FALSE)</f>
        <v>#N/A</v>
      </c>
      <c r="AN38" s="34" t="e">
        <f>VLOOKUP(AN$3,[2]分国家汇总!$A:$AW,$A38,FALSE)</f>
        <v>#N/A</v>
      </c>
      <c r="AO38" s="34" t="e">
        <f>VLOOKUP(AO$3,[2]分国家汇总!$A:$AW,$A38,FALSE)</f>
        <v>#N/A</v>
      </c>
      <c r="AP38" s="34" t="e">
        <f>VLOOKUP(AP$3,[2]分国家汇总!$A:$AW,$A38,FALSE)</f>
        <v>#N/A</v>
      </c>
      <c r="AQ38" s="34" t="e">
        <f>VLOOKUP(AQ$3,[2]分国家汇总!$A:$AW,$A38,FALSE)</f>
        <v>#N/A</v>
      </c>
      <c r="AR38" s="34" t="e">
        <f>VLOOKUP(AR$3,[2]分国家汇总!$A:$AW,$A38,FALSE)</f>
        <v>#N/A</v>
      </c>
      <c r="AS38" s="34" t="e">
        <f>VLOOKUP(AS$3,[2]分国家汇总!$A:$AW,$A38,FALSE)</f>
        <v>#N/A</v>
      </c>
      <c r="AT38" s="34" t="e">
        <f>VLOOKUP(AT$3,[2]分国家汇总!$A:$AW,$A38,FALSE)</f>
        <v>#N/A</v>
      </c>
      <c r="AU38" s="34" t="e">
        <f>VLOOKUP(AU$3,[2]分国家汇总!$A:$AW,$A38,FALSE)</f>
        <v>#N/A</v>
      </c>
      <c r="AV38" s="34" t="e">
        <f>VLOOKUP(AV$3,[2]分国家汇总!$A:$AW,$A38,FALSE)</f>
        <v>#N/A</v>
      </c>
      <c r="AW38" s="34" t="e">
        <f>VLOOKUP(AW$3,[2]分国家汇总!$A:$AW,$A38,FALSE)</f>
        <v>#N/A</v>
      </c>
      <c r="AX38" s="34" t="e">
        <f>VLOOKUP(AX$3,[2]分国家汇总!$A:$AW,$A38,FALSE)</f>
        <v>#N/A</v>
      </c>
      <c r="AY38" s="34" t="e">
        <f>VLOOKUP(AY$3,[2]分国家汇总!$A:$AW,$A38,FALSE)</f>
        <v>#N/A</v>
      </c>
      <c r="AZ38" s="34" t="e">
        <f>VLOOKUP(AZ$3,[2]分国家汇总!$A:$AW,$A38,FALSE)</f>
        <v>#N/A</v>
      </c>
      <c r="BA38" s="34" t="e">
        <f>VLOOKUP(BA$3,[2]分国家汇总!$A:$AW,$A38,FALSE)</f>
        <v>#N/A</v>
      </c>
      <c r="BB38" s="34" t="e">
        <f>VLOOKUP(BB$3,[2]分国家汇总!$A:$AW,$A38,FALSE)</f>
        <v>#N/A</v>
      </c>
      <c r="BC38" s="34" t="e">
        <f>VLOOKUP(BC$3,[2]分国家汇总!$A:$AW,$A38,FALSE)</f>
        <v>#N/A</v>
      </c>
      <c r="BD38" s="34" t="e">
        <f>VLOOKUP(BD$3,[2]分国家汇总!$A:$AW,$A38,FALSE)</f>
        <v>#N/A</v>
      </c>
      <c r="BE38" s="34" t="e">
        <f>VLOOKUP(BE$3,[2]分国家汇总!$A:$AW,$A38,FALSE)</f>
        <v>#N/A</v>
      </c>
      <c r="BF38" s="34" t="e">
        <f>VLOOKUP(BF$3,[2]分国家汇总!$A:$AW,$A38,FALSE)</f>
        <v>#N/A</v>
      </c>
      <c r="BG38" s="34" t="e">
        <f>VLOOKUP(BG$3,[2]分国家汇总!$A:$AW,$A38,FALSE)</f>
        <v>#N/A</v>
      </c>
      <c r="BH38" s="34" t="e">
        <f>VLOOKUP(BH$3,[2]分国家汇总!$A:$AW,$A38,FALSE)</f>
        <v>#N/A</v>
      </c>
      <c r="BI38" s="34" t="e">
        <f>VLOOKUP(BI$3,[2]分国家汇总!$A:$AW,$A38,FALSE)</f>
        <v>#N/A</v>
      </c>
      <c r="BJ38" s="34" t="e">
        <f>VLOOKUP(BJ$3,[2]分国家汇总!$A:$AW,$A38,FALSE)</f>
        <v>#N/A</v>
      </c>
      <c r="BK38" s="34" t="e">
        <f>VLOOKUP(BK$3,[2]分国家汇总!$A:$AW,$A38,FALSE)</f>
        <v>#N/A</v>
      </c>
      <c r="BL38" s="34" t="e">
        <f>VLOOKUP(BL$3,[2]分国家汇总!$A:$AW,$A38,FALSE)</f>
        <v>#N/A</v>
      </c>
      <c r="BM38" s="34" t="e">
        <f>VLOOKUP(BM$3,[2]分国家汇总!$A:$AW,$A38,FALSE)</f>
        <v>#N/A</v>
      </c>
      <c r="BN38" s="34" t="e">
        <f>VLOOKUP(BN$3,[2]分国家汇总!$A:$AW,$A38,FALSE)</f>
        <v>#N/A</v>
      </c>
      <c r="BO38" s="34" t="e">
        <f>VLOOKUP(BO$3,[2]分国家汇总!$A:$AW,$A38,FALSE)</f>
        <v>#N/A</v>
      </c>
      <c r="BP38" s="34" t="e">
        <f>VLOOKUP(BP$3,[2]分国家汇总!$A:$AW,$A38,FALSE)</f>
        <v>#N/A</v>
      </c>
      <c r="BQ38" s="34" t="e">
        <f>VLOOKUP(BQ$3,[2]分国家汇总!$A:$AW,$A38,FALSE)</f>
        <v>#N/A</v>
      </c>
      <c r="BR38" s="34" t="e">
        <f>VLOOKUP(BR$3,[2]分国家汇总!$A:$AW,$A38,FALSE)</f>
        <v>#N/A</v>
      </c>
      <c r="BS38" s="34" t="e">
        <f>VLOOKUP(BS$3,[2]分国家汇总!$A:$AW,$A38,FALSE)</f>
        <v>#N/A</v>
      </c>
      <c r="BT38" s="34" t="e">
        <f>VLOOKUP(BT$3,[2]分国家汇总!$A:$AW,$A38,FALSE)</f>
        <v>#N/A</v>
      </c>
      <c r="BU38" s="34" t="e">
        <f>VLOOKUP(BU$3,[2]分国家汇总!$A:$AW,$A38,FALSE)</f>
        <v>#N/A</v>
      </c>
      <c r="BV38" s="34" t="e">
        <f>VLOOKUP(BV$3,[2]分国家汇总!$A:$AW,$A38,FALSE)</f>
        <v>#N/A</v>
      </c>
      <c r="BW38" s="34" t="e">
        <f>VLOOKUP(BW$3,[2]分国家汇总!$A:$AW,$A38,FALSE)</f>
        <v>#N/A</v>
      </c>
      <c r="BX38" s="34" t="e">
        <f>VLOOKUP(BX$3,[2]分国家汇总!$A:$AW,$A38,FALSE)</f>
        <v>#N/A</v>
      </c>
      <c r="BY38" s="34" t="e">
        <f>VLOOKUP(BY$3,[2]分国家汇总!$A:$AW,$A38,FALSE)</f>
        <v>#N/A</v>
      </c>
      <c r="BZ38" s="34" t="e">
        <f>VLOOKUP(BZ$3,[2]分国家汇总!$A:$AW,$A38,FALSE)</f>
        <v>#N/A</v>
      </c>
      <c r="CA38" s="34" t="e">
        <f>VLOOKUP(CA$3,[2]分国家汇总!$A:$AW,$A38,FALSE)</f>
        <v>#N/A</v>
      </c>
      <c r="CB38" s="34" t="e">
        <f>VLOOKUP(CB$3,[2]分国家汇总!$A:$AW,$A38,FALSE)</f>
        <v>#N/A</v>
      </c>
      <c r="CC38" s="34" t="e">
        <f>VLOOKUP(CC$3,[2]分国家汇总!$A:$AW,$A38,FALSE)</f>
        <v>#N/A</v>
      </c>
      <c r="CD38" s="34" t="e">
        <f>VLOOKUP(CD$3,[2]分国家汇总!$A:$AW,$A38,FALSE)</f>
        <v>#N/A</v>
      </c>
      <c r="CE38" s="34" t="e">
        <f>VLOOKUP(CE$3,[2]分国家汇总!$A:$AW,$A38,FALSE)</f>
        <v>#N/A</v>
      </c>
      <c r="CF38" s="34" t="e">
        <f>VLOOKUP(CF$3,[2]分国家汇总!$A:$AW,$A38,FALSE)</f>
        <v>#N/A</v>
      </c>
      <c r="CG38" s="34" t="e">
        <f>VLOOKUP(CG$3,[2]分国家汇总!$A:$AW,$A38,FALSE)</f>
        <v>#N/A</v>
      </c>
      <c r="CH38" s="34" t="e">
        <f>VLOOKUP(CH$3,[2]分国家汇总!$A:$AW,$A38,FALSE)</f>
        <v>#N/A</v>
      </c>
      <c r="CI38" s="34" t="e">
        <f>VLOOKUP(CI$3,[2]分国家汇总!$A:$AW,$A38,FALSE)</f>
        <v>#N/A</v>
      </c>
      <c r="CJ38" s="34" t="e">
        <f>VLOOKUP(CJ$3,[2]分国家汇总!$A:$AW,$A38,FALSE)</f>
        <v>#N/A</v>
      </c>
      <c r="CK38" s="34" t="e">
        <f>VLOOKUP(CK$3,[2]分国家汇总!$A:$AW,$A38,FALSE)</f>
        <v>#N/A</v>
      </c>
      <c r="CL38" s="34" t="e">
        <f>VLOOKUP(CL$3,[2]分国家汇总!$A:$AW,$A38,FALSE)</f>
        <v>#N/A</v>
      </c>
      <c r="CM38" s="34" t="e">
        <f>VLOOKUP(CM$3,[2]分国家汇总!$A:$AW,$A38,FALSE)</f>
        <v>#N/A</v>
      </c>
      <c r="CN38" s="34" t="e">
        <f>VLOOKUP(CN$3,[2]分国家汇总!$A:$AW,$A38,FALSE)</f>
        <v>#N/A</v>
      </c>
      <c r="CO38" s="34" t="e">
        <f>VLOOKUP(CO$3,[2]分国家汇总!$A:$AW,$A38,FALSE)</f>
        <v>#N/A</v>
      </c>
      <c r="CP38" s="34" t="e">
        <f>VLOOKUP(CP$3,[2]分国家汇总!$A:$AW,$A38,FALSE)</f>
        <v>#N/A</v>
      </c>
      <c r="CQ38" s="34" t="e">
        <f>VLOOKUP(CQ$3,[2]分国家汇总!$A:$AW,$A38,FALSE)</f>
        <v>#N/A</v>
      </c>
      <c r="CR38" s="34" t="e">
        <f>VLOOKUP(CR$3,[2]分国家汇总!$A:$AW,$A38,FALSE)</f>
        <v>#N/A</v>
      </c>
      <c r="CS38" s="34" t="e">
        <f>VLOOKUP(CS$3,[2]分国家汇总!$A:$AW,$A38,FALSE)</f>
        <v>#N/A</v>
      </c>
      <c r="CT38" s="34" t="e">
        <f>VLOOKUP(CT$3,[2]分国家汇总!$A:$AW,$A38,FALSE)</f>
        <v>#N/A</v>
      </c>
      <c r="CU38" s="34" t="e">
        <f>VLOOKUP(CU$3,[2]分国家汇总!$A:$AW,$A38,FALSE)</f>
        <v>#N/A</v>
      </c>
      <c r="CV38" s="34" t="e">
        <f>VLOOKUP(CV$3,[2]分国家汇总!$A:$AW,$A38,FALSE)</f>
        <v>#N/A</v>
      </c>
      <c r="CW38" s="34" t="e">
        <f>VLOOKUP(CW$3,[2]分国家汇总!$A:$AW,$A38,FALSE)</f>
        <v>#N/A</v>
      </c>
      <c r="CX38" s="34" t="e">
        <f>VLOOKUP(CX$3,[2]分国家汇总!$A:$AW,$A38,FALSE)</f>
        <v>#N/A</v>
      </c>
      <c r="CY38" s="34" t="e">
        <f>VLOOKUP(CY$3,[2]分国家汇总!$A:$AW,$A38,FALSE)</f>
        <v>#N/A</v>
      </c>
      <c r="CZ38" s="34" t="e">
        <f>VLOOKUP(CZ$3,[2]分国家汇总!$A:$AW,$A38,FALSE)</f>
        <v>#N/A</v>
      </c>
      <c r="DA38" s="34" t="e">
        <f>VLOOKUP(DA$3,[2]分国家汇总!$A:$AW,$A38,FALSE)</f>
        <v>#N/A</v>
      </c>
      <c r="DB38" s="34" t="e">
        <f>VLOOKUP(DB$3,[2]分国家汇总!$A:$AW,$A38,FALSE)</f>
        <v>#N/A</v>
      </c>
      <c r="DC38" s="34" t="e">
        <f>VLOOKUP(DC$3,[2]分国家汇总!$A:$AW,$A38,FALSE)</f>
        <v>#N/A</v>
      </c>
      <c r="DD38" s="34" t="e">
        <f>VLOOKUP(DD$3,[2]分国家汇总!$A:$AW,$A38,FALSE)</f>
        <v>#N/A</v>
      </c>
      <c r="DE38" s="34" t="e">
        <f>VLOOKUP(DE$3,[2]分国家汇总!$A:$AW,$A38,FALSE)</f>
        <v>#N/A</v>
      </c>
      <c r="DF38" s="34" t="e">
        <f>VLOOKUP(DF$3,[2]分国家汇总!$A:$AW,$A38,FALSE)</f>
        <v>#N/A</v>
      </c>
      <c r="DG38" s="34" t="e">
        <f>VLOOKUP(DG$3,[2]分国家汇总!$A:$AW,$A38,FALSE)</f>
        <v>#N/A</v>
      </c>
      <c r="DH38" s="34" t="e">
        <f>VLOOKUP(DH$3,[2]分国家汇总!$A:$AW,$A38,FALSE)</f>
        <v>#N/A</v>
      </c>
      <c r="DI38" s="34" t="e">
        <f>VLOOKUP(DI$3,[2]分国家汇总!$A:$AW,$A38,FALSE)</f>
        <v>#N/A</v>
      </c>
      <c r="DJ38" s="34" t="e">
        <f>VLOOKUP(DJ$3,[2]分国家汇总!$A:$AW,$A38,FALSE)</f>
        <v>#N/A</v>
      </c>
      <c r="DK38" s="34" t="e">
        <f>VLOOKUP(DK$3,[2]分国家汇总!$A:$AW,$A38,FALSE)</f>
        <v>#N/A</v>
      </c>
      <c r="DL38" s="34" t="e">
        <f>VLOOKUP(DL$3,[2]分国家汇总!$A:$AW,$A38,FALSE)</f>
        <v>#N/A</v>
      </c>
      <c r="DM38" s="34" t="e">
        <f>VLOOKUP(DM$3,[2]分国家汇总!$A:$AW,$A38,FALSE)</f>
        <v>#N/A</v>
      </c>
      <c r="DN38" s="34" t="e">
        <f>VLOOKUP(DN$3,[2]分国家汇总!$A:$AW,$A38,FALSE)</f>
        <v>#N/A</v>
      </c>
      <c r="DO38" s="34" t="e">
        <f>VLOOKUP(DO$3,[2]分国家汇总!$A:$AW,$A38,FALSE)</f>
        <v>#N/A</v>
      </c>
      <c r="DP38" s="34" t="e">
        <f>VLOOKUP(DP$3,[2]分国家汇总!$A:$AW,$A38,FALSE)</f>
        <v>#N/A</v>
      </c>
      <c r="DQ38" s="34" t="e">
        <f>VLOOKUP(DQ$3,[2]分国家汇总!$A:$AW,$A38,FALSE)</f>
        <v>#N/A</v>
      </c>
      <c r="DR38" s="34" t="e">
        <f>VLOOKUP(DR$3,[2]分国家汇总!$A:$AW,$A38,FALSE)</f>
        <v>#N/A</v>
      </c>
      <c r="DS38" s="34" t="e">
        <f>VLOOKUP(DS$3,[2]分国家汇总!$A:$AW,$A38,FALSE)</f>
        <v>#N/A</v>
      </c>
      <c r="DT38" s="34" t="e">
        <f>VLOOKUP(DT$3,[2]分国家汇总!$A:$AW,$A38,FALSE)</f>
        <v>#N/A</v>
      </c>
      <c r="DU38" s="34" t="e">
        <f>VLOOKUP(DU$3,[2]分国家汇总!$A:$AW,$A38,FALSE)</f>
        <v>#N/A</v>
      </c>
      <c r="DV38" s="34" t="e">
        <f>VLOOKUP(DV$3,[2]分国家汇总!$A:$AW,$A38,FALSE)</f>
        <v>#N/A</v>
      </c>
      <c r="DW38" s="34" t="e">
        <f>VLOOKUP(DW$3,[2]分国家汇总!$A:$AW,$A38,FALSE)</f>
        <v>#N/A</v>
      </c>
      <c r="DX38" s="34" t="e">
        <f>VLOOKUP(DX$3,[2]分国家汇总!$A:$AW,$A38,FALSE)</f>
        <v>#N/A</v>
      </c>
      <c r="DY38" s="34" t="e">
        <f>VLOOKUP(DY$3,[2]分国家汇总!$A:$AW,$A38,FALSE)</f>
        <v>#N/A</v>
      </c>
      <c r="DZ38" s="34" t="e">
        <f>VLOOKUP(DZ$3,[2]分国家汇总!$A:$AW,$A38,FALSE)</f>
        <v>#N/A</v>
      </c>
      <c r="EA38" s="34" t="e">
        <f>VLOOKUP(EA$3,[2]分国家汇总!$A:$AW,$A38,FALSE)</f>
        <v>#N/A</v>
      </c>
      <c r="EB38" s="34" t="e">
        <f>VLOOKUP(EB$3,[2]分国家汇总!$A:$AW,$A38,FALSE)</f>
        <v>#N/A</v>
      </c>
      <c r="EC38" s="34" t="e">
        <f>VLOOKUP(EC$3,[2]分国家汇总!$A:$AW,$A38,FALSE)</f>
        <v>#N/A</v>
      </c>
      <c r="ED38" s="34" t="e">
        <f>VLOOKUP(ED$3,[2]分国家汇总!$A:$AW,$A38,FALSE)</f>
        <v>#N/A</v>
      </c>
      <c r="EE38" s="34" t="e">
        <f>VLOOKUP(EE$3,[2]分国家汇总!$A:$AW,$A38,FALSE)</f>
        <v>#N/A</v>
      </c>
      <c r="EF38" s="34" t="e">
        <f>VLOOKUP(EF$3,[2]分国家汇总!$A:$AW,$A38,FALSE)</f>
        <v>#N/A</v>
      </c>
      <c r="EG38" s="34" t="e">
        <f>VLOOKUP(EG$3,[2]分国家汇总!$A:$AW,$A38,FALSE)</f>
        <v>#N/A</v>
      </c>
      <c r="EH38" s="34" t="e">
        <f>VLOOKUP(EH$3,[2]分国家汇总!$A:$AW,$A38,FALSE)</f>
        <v>#N/A</v>
      </c>
      <c r="EI38" s="34" t="e">
        <f>VLOOKUP(EI$3,[2]分国家汇总!$A:$AW,$A38,FALSE)</f>
        <v>#N/A</v>
      </c>
      <c r="EJ38" s="34" t="e">
        <f>VLOOKUP(EJ$3,[2]分国家汇总!$A:$AW,$A38,FALSE)</f>
        <v>#N/A</v>
      </c>
      <c r="EK38" s="34" t="e">
        <f>VLOOKUP(EK$3,[2]分国家汇总!$A:$AW,$A38,FALSE)</f>
        <v>#N/A</v>
      </c>
      <c r="EL38" s="34" t="e">
        <f>VLOOKUP(EL$3,[2]分国家汇总!$A:$AW,$A38,FALSE)</f>
        <v>#N/A</v>
      </c>
      <c r="EM38" s="34" t="e">
        <f>VLOOKUP(EM$3,[2]分国家汇总!$A:$AW,$A38,FALSE)</f>
        <v>#N/A</v>
      </c>
      <c r="EN38" s="34" t="e">
        <f>VLOOKUP(EN$3,[2]分国家汇总!$A:$AW,$A38,FALSE)</f>
        <v>#N/A</v>
      </c>
      <c r="EO38" s="34" t="e">
        <f>VLOOKUP(EO$3,[2]分国家汇总!$A:$AW,$A38,FALSE)</f>
        <v>#N/A</v>
      </c>
      <c r="EP38" s="34" t="e">
        <f>VLOOKUP(EP$3,[2]分国家汇总!$A:$AW,$A38,FALSE)</f>
        <v>#N/A</v>
      </c>
      <c r="EQ38" s="34" t="e">
        <f>VLOOKUP(EQ$3,[2]分国家汇总!$A:$AW,$A38,FALSE)</f>
        <v>#N/A</v>
      </c>
      <c r="ER38" s="34" t="e">
        <f>VLOOKUP(ER$3,[2]分国家汇总!$A:$AW,$A38,FALSE)</f>
        <v>#N/A</v>
      </c>
      <c r="ES38" s="34" t="e">
        <f>VLOOKUP(ES$3,[2]分国家汇总!$A:$AW,$A38,FALSE)</f>
        <v>#N/A</v>
      </c>
      <c r="ET38" s="34" t="e">
        <f>VLOOKUP(ET$3,[2]分国家汇总!$A:$AW,$A38,FALSE)</f>
        <v>#N/A</v>
      </c>
      <c r="EU38" s="34" t="e">
        <f>VLOOKUP(EU$3,[2]分国家汇总!$A:$AW,$A38,FALSE)</f>
        <v>#N/A</v>
      </c>
      <c r="EV38" s="34" t="e">
        <f>VLOOKUP(EV$3,[2]分国家汇总!$A:$AW,$A38,FALSE)</f>
        <v>#N/A</v>
      </c>
      <c r="EW38" s="34" t="e">
        <f>VLOOKUP(EW$3,[2]分国家汇总!$A:$AW,$A38,FALSE)</f>
        <v>#N/A</v>
      </c>
      <c r="EX38" s="34" t="e">
        <f>VLOOKUP(EX$3,[2]分国家汇总!$A:$AW,$A38,FALSE)</f>
        <v>#N/A</v>
      </c>
      <c r="EY38" s="34" t="e">
        <f>VLOOKUP(EY$3,[2]分国家汇总!$A:$AW,$A38,FALSE)</f>
        <v>#N/A</v>
      </c>
      <c r="EZ38" s="34" t="e">
        <f>VLOOKUP(EZ$3,[2]分国家汇总!$A:$AW,$A38,FALSE)</f>
        <v>#N/A</v>
      </c>
      <c r="FA38" s="34" t="e">
        <f>VLOOKUP(FA$3,[2]分国家汇总!$A:$AW,$A38,FALSE)</f>
        <v>#N/A</v>
      </c>
      <c r="FB38" s="34" t="e">
        <f>VLOOKUP(FB$3,[2]分国家汇总!$A:$AW,$A38,FALSE)</f>
        <v>#N/A</v>
      </c>
      <c r="FC38" s="34" t="e">
        <f>VLOOKUP(FC$3,[2]分国家汇总!$A:$AW,$A38,FALSE)</f>
        <v>#N/A</v>
      </c>
      <c r="FD38" s="34" t="e">
        <f>VLOOKUP(FD$3,[2]分国家汇总!$A:$AW,$A38,FALSE)</f>
        <v>#N/A</v>
      </c>
      <c r="FE38" s="34" t="e">
        <f>VLOOKUP(FE$3,[2]分国家汇总!$A:$AW,$A38,FALSE)</f>
        <v>#N/A</v>
      </c>
      <c r="FF38" s="34" t="e">
        <f>VLOOKUP(FF$3,[2]分国家汇总!$A:$AW,$A38,FALSE)</f>
        <v>#N/A</v>
      </c>
      <c r="FG38" s="34" t="e">
        <f>VLOOKUP(FG$3,[2]分国家汇总!$A:$AW,$A38,FALSE)</f>
        <v>#N/A</v>
      </c>
      <c r="FH38" s="34" t="e">
        <f>VLOOKUP(FH$3,[2]分国家汇总!$A:$AW,$A38,FALSE)</f>
        <v>#N/A</v>
      </c>
      <c r="FI38" s="34" t="e">
        <f>VLOOKUP(FI$3,[2]分国家汇总!$A:$AW,$A38,FALSE)</f>
        <v>#N/A</v>
      </c>
      <c r="FJ38" s="34" t="e">
        <f>VLOOKUP(FJ$3,[2]分国家汇总!$A:$AW,$A38,FALSE)</f>
        <v>#N/A</v>
      </c>
      <c r="FK38" s="34" t="e">
        <f>VLOOKUP(FK$3,[2]分国家汇总!$A:$AW,$A38,FALSE)</f>
        <v>#N/A</v>
      </c>
      <c r="FL38" s="34" t="e">
        <f>VLOOKUP(FL$3,[2]分国家汇总!$A:$AW,$A38,FALSE)</f>
        <v>#N/A</v>
      </c>
      <c r="FM38" s="34" t="e">
        <f>VLOOKUP(FM$3,[2]分国家汇总!$A:$AW,$A38,FALSE)</f>
        <v>#N/A</v>
      </c>
      <c r="FN38" s="34" t="e">
        <f>VLOOKUP(FN$3,[2]分国家汇总!$A:$AW,$A38,FALSE)</f>
        <v>#N/A</v>
      </c>
      <c r="FO38" s="34" t="e">
        <f>VLOOKUP(FO$3,[2]分国家汇总!$A:$AW,$A38,FALSE)</f>
        <v>#N/A</v>
      </c>
      <c r="FP38" s="34" t="e">
        <f>VLOOKUP(FP$3,[2]分国家汇总!$A:$AW,$A38,FALSE)</f>
        <v>#N/A</v>
      </c>
      <c r="FQ38" s="34" t="e">
        <f>VLOOKUP(FQ$3,[2]分国家汇总!$A:$AW,$A38,FALSE)</f>
        <v>#N/A</v>
      </c>
      <c r="FR38" s="34" t="e">
        <f>VLOOKUP(FR$3,[2]分国家汇总!$A:$AW,$A38,FALSE)</f>
        <v>#N/A</v>
      </c>
      <c r="FS38" s="34" t="e">
        <f>VLOOKUP(FS$3,[2]分国家汇总!$A:$AW,$A38,FALSE)</f>
        <v>#N/A</v>
      </c>
      <c r="FT38" s="34" t="e">
        <f>VLOOKUP(FT$3,[2]分国家汇总!$A:$AW,$A38,FALSE)</f>
        <v>#N/A</v>
      </c>
      <c r="FU38" s="34" t="e">
        <f>VLOOKUP(FU$3,[2]分国家汇总!$A:$AW,$A38,FALSE)</f>
        <v>#N/A</v>
      </c>
      <c r="FV38" s="34" t="e">
        <f>VLOOKUP(FV$3,[2]分国家汇总!$A:$AW,$A38,FALSE)</f>
        <v>#N/A</v>
      </c>
      <c r="FW38" s="34" t="e">
        <f>VLOOKUP(FW$3,[2]分国家汇总!$A:$AW,$A38,FALSE)</f>
        <v>#N/A</v>
      </c>
      <c r="FX38" s="34" t="e">
        <f>VLOOKUP(FX$3,[2]分国家汇总!$A:$AW,$A38,FALSE)</f>
        <v>#N/A</v>
      </c>
      <c r="FY38" s="34" t="e">
        <f>VLOOKUP(FY$3,[2]分国家汇总!$A:$AW,$A38,FALSE)</f>
        <v>#N/A</v>
      </c>
      <c r="FZ38" s="34" t="e">
        <f>VLOOKUP(FZ$3,[2]分国家汇总!$A:$AW,$A38,FALSE)</f>
        <v>#N/A</v>
      </c>
      <c r="GA38" s="34" t="e">
        <f>VLOOKUP(GA$3,[2]分国家汇总!$A:$AW,$A38,FALSE)</f>
        <v>#N/A</v>
      </c>
      <c r="GB38" s="34" t="e">
        <f>VLOOKUP(GB$3,[2]分国家汇总!$A:$AW,$A38,FALSE)</f>
        <v>#N/A</v>
      </c>
      <c r="GC38" s="34" t="e">
        <f>VLOOKUP(GC$3,[2]分国家汇总!$A:$AW,$A38,FALSE)</f>
        <v>#N/A</v>
      </c>
      <c r="GD38" s="34" t="e">
        <f>VLOOKUP(GD$3,[2]分国家汇总!$A:$AW,$A38,FALSE)</f>
        <v>#N/A</v>
      </c>
      <c r="GE38" s="34" t="e">
        <f>VLOOKUP(GE$3,[2]分国家汇总!$A:$AW,$A38,FALSE)</f>
        <v>#N/A</v>
      </c>
      <c r="GF38" s="34" t="e">
        <f>VLOOKUP(GF$3,[2]分国家汇总!$A:$AW,$A38,FALSE)</f>
        <v>#N/A</v>
      </c>
      <c r="GG38" s="34" t="e">
        <f>VLOOKUP(GG$3,[2]分国家汇总!$A:$AW,$A38,FALSE)</f>
        <v>#N/A</v>
      </c>
      <c r="GH38" s="34" t="e">
        <f>VLOOKUP(GH$3,[2]分国家汇总!$A:$AW,$A38,FALSE)</f>
        <v>#N/A</v>
      </c>
      <c r="GI38" s="34" t="e">
        <f>VLOOKUP(GI$3,[2]分国家汇总!$A:$AW,$A38,FALSE)</f>
        <v>#N/A</v>
      </c>
      <c r="GJ38" s="34" t="e">
        <f>VLOOKUP(GJ$3,[2]分国家汇总!$A:$AW,$A38,FALSE)</f>
        <v>#N/A</v>
      </c>
      <c r="GK38" s="34" t="e">
        <f>VLOOKUP(GK$3,[2]分国家汇总!$A:$AW,$A38,FALSE)</f>
        <v>#N/A</v>
      </c>
      <c r="GL38" s="34" t="e">
        <f>VLOOKUP(GL$3,[2]分国家汇总!$A:$AW,$A38,FALSE)</f>
        <v>#N/A</v>
      </c>
      <c r="GM38" s="34" t="e">
        <f>VLOOKUP(GM$3,[2]分国家汇总!$A:$AW,$A38,FALSE)</f>
        <v>#N/A</v>
      </c>
      <c r="GN38" s="34" t="e">
        <f>VLOOKUP(GN$3,[2]分国家汇总!$A:$AW,$A38,FALSE)</f>
        <v>#N/A</v>
      </c>
      <c r="GO38" s="34" t="e">
        <f>VLOOKUP(GO$3,[2]分国家汇总!$A:$AW,$A38,FALSE)</f>
        <v>#N/A</v>
      </c>
      <c r="GP38" s="34" t="e">
        <f>VLOOKUP(GP$3,[2]分国家汇总!$A:$AW,$A38,FALSE)</f>
        <v>#N/A</v>
      </c>
      <c r="GQ38" s="34" t="e">
        <f>VLOOKUP(GQ$3,[2]分国家汇总!$A:$AW,$A38,FALSE)</f>
        <v>#N/A</v>
      </c>
      <c r="GR38" s="34" t="e">
        <f>VLOOKUP(GR$3,[2]分国家汇总!$A:$AW,$A38,FALSE)</f>
        <v>#N/A</v>
      </c>
      <c r="GS38" s="34" t="e">
        <f>VLOOKUP(GS$3,[2]分国家汇总!$A:$AW,$A38,FALSE)</f>
        <v>#N/A</v>
      </c>
      <c r="GT38" s="34" t="e">
        <f>VLOOKUP(GT$3,[2]分国家汇总!$A:$AW,$A38,FALSE)</f>
        <v>#N/A</v>
      </c>
      <c r="GU38" s="34" t="e">
        <f>VLOOKUP(GU$3,[2]分国家汇总!$A:$AW,$A38,FALSE)</f>
        <v>#N/A</v>
      </c>
      <c r="GV38" s="34" t="e">
        <f>VLOOKUP(GV$3,[2]分国家汇总!$A:$AW,$A38,FALSE)</f>
        <v>#N/A</v>
      </c>
      <c r="GW38" s="34" t="e">
        <f>VLOOKUP(GW$3,[2]分国家汇总!$A:$AW,$A38,FALSE)</f>
        <v>#N/A</v>
      </c>
      <c r="GX38" s="34" t="e">
        <f>VLOOKUP(GX$3,[2]分国家汇总!$A:$AW,$A38,FALSE)</f>
        <v>#N/A</v>
      </c>
      <c r="GY38" s="34" t="e">
        <f>VLOOKUP(GY$3,[2]分国家汇总!$A:$AW,$A38,FALSE)</f>
        <v>#N/A</v>
      </c>
      <c r="GZ38" s="34" t="e">
        <f>VLOOKUP(GZ$3,[2]分国家汇总!$A:$AW,$A38,FALSE)</f>
        <v>#N/A</v>
      </c>
      <c r="HA38" s="34" t="e">
        <f>VLOOKUP(HA$3,[2]分国家汇总!$A:$AW,$A38,FALSE)</f>
        <v>#N/A</v>
      </c>
      <c r="HB38" s="34" t="e">
        <f>VLOOKUP(HB$3,[2]分国家汇总!$A:$AW,$A38,FALSE)</f>
        <v>#N/A</v>
      </c>
      <c r="HC38" s="34" t="e">
        <f>VLOOKUP(HC$3,[2]分国家汇总!$A:$AW,$A38,FALSE)</f>
        <v>#N/A</v>
      </c>
      <c r="HD38" s="34" t="e">
        <f>VLOOKUP(HD$3,[2]分国家汇总!$A:$AW,$A38,FALSE)</f>
        <v>#N/A</v>
      </c>
      <c r="HE38" s="34" t="e">
        <f>VLOOKUP(HE$3,[2]分国家汇总!$A:$AW,$A38,FALSE)</f>
        <v>#N/A</v>
      </c>
      <c r="HF38" s="34" t="e">
        <f>VLOOKUP(HF$3,[2]分国家汇总!$A:$AW,$A38,FALSE)</f>
        <v>#N/A</v>
      </c>
      <c r="HG38" s="34" t="e">
        <f>VLOOKUP(HG$3,[2]分国家汇总!$A:$AW,$A38,FALSE)</f>
        <v>#N/A</v>
      </c>
      <c r="HH38" s="34" t="e">
        <f>VLOOKUP(HH$3,[2]分国家汇总!$A:$AW,$A38,FALSE)</f>
        <v>#N/A</v>
      </c>
      <c r="HI38" s="34" t="e">
        <f>VLOOKUP(HI$3,[2]分国家汇总!$A:$AW,$A38,FALSE)</f>
        <v>#N/A</v>
      </c>
      <c r="HJ38" s="34" t="e">
        <f>VLOOKUP(HJ$3,[2]分国家汇总!$A:$AW,$A38,FALSE)</f>
        <v>#N/A</v>
      </c>
      <c r="HK38" s="34" t="e">
        <f>VLOOKUP(HK$3,[2]分国家汇总!$A:$AW,$A38,FALSE)</f>
        <v>#N/A</v>
      </c>
      <c r="HL38" s="34" t="e">
        <f>VLOOKUP(HL$3,[2]分国家汇总!$A:$AW,$A38,FALSE)</f>
        <v>#N/A</v>
      </c>
      <c r="HM38" s="34" t="e">
        <f>VLOOKUP(HM$3,[2]分国家汇总!$A:$AW,$A38,FALSE)</f>
        <v>#N/A</v>
      </c>
      <c r="HN38" s="34" t="e">
        <f>VLOOKUP(HN$3,[2]分国家汇总!$A:$AW,$A38,FALSE)</f>
        <v>#N/A</v>
      </c>
      <c r="HO38" s="34" t="e">
        <f>VLOOKUP(HO$3,[2]分国家汇总!$A:$AW,$A38,FALSE)</f>
        <v>#N/A</v>
      </c>
      <c r="HP38" s="34" t="e">
        <f>VLOOKUP(HP$3,[2]分国家汇总!$A:$AW,$A38,FALSE)</f>
        <v>#N/A</v>
      </c>
      <c r="HQ38" s="34" t="e">
        <f>VLOOKUP(HQ$3,[2]分国家汇总!$A:$AW,$A38,FALSE)</f>
        <v>#N/A</v>
      </c>
      <c r="HR38" s="34" t="e">
        <f>VLOOKUP(HR$3,[2]分国家汇总!$A:$AW,$A38,FALSE)</f>
        <v>#N/A</v>
      </c>
      <c r="HS38" s="34" t="e">
        <f>VLOOKUP(HS$3,[2]分国家汇总!$A:$AW,$A38,FALSE)</f>
        <v>#N/A</v>
      </c>
      <c r="HT38" s="34" t="e">
        <f>VLOOKUP(HT$3,[2]分国家汇总!$A:$AW,$A38,FALSE)</f>
        <v>#N/A</v>
      </c>
      <c r="HU38" s="34" t="e">
        <f>VLOOKUP(HU$3,[2]分国家汇总!$A:$AW,$A38,FALSE)</f>
        <v>#N/A</v>
      </c>
      <c r="HV38" s="34" t="e">
        <f>VLOOKUP(HV$3,[2]分国家汇总!$A:$AW,$A38,FALSE)</f>
        <v>#N/A</v>
      </c>
      <c r="HW38" s="34" t="e">
        <f>VLOOKUP(HW$3,[2]分国家汇总!$A:$AW,$A38,FALSE)</f>
        <v>#N/A</v>
      </c>
      <c r="HX38" s="34" t="e">
        <f>VLOOKUP(HX$3,[2]分国家汇总!$A:$AW,$A38,FALSE)</f>
        <v>#N/A</v>
      </c>
      <c r="HY38" s="34" t="str">
        <f>IF(ISERROR(VLOOKUP(HY$3,[2]分国家汇总!$A:$AW,$A38,FALSE)),"",VLOOKUP(HY$3,[2]分国家汇总!$A:$AW,$A38,FALSE))</f>
        <v/>
      </c>
      <c r="HZ38" s="34" t="str">
        <f>IF(ISERROR(VLOOKUP(HZ$3,[2]分国家汇总!$A:$AW,$A38,FALSE)),"",VLOOKUP(HZ$3,[2]分国家汇总!$A:$AW,$A38,FALSE))</f>
        <v/>
      </c>
      <c r="IA38" s="34" t="str">
        <f>IF(ISERROR(VLOOKUP(IA$3,[2]分国家汇总!$A:$AW,$A38,FALSE)),"",VLOOKUP(IA$3,[2]分国家汇总!$A:$AW,$A38,FALSE))</f>
        <v/>
      </c>
      <c r="IB38" s="34" t="str">
        <f>IF(ISERROR(VLOOKUP(IB$3,[2]分国家汇总!$A:$AW,$A38,FALSE)),"",VLOOKUP(IB$3,[2]分国家汇总!$A:$AW,$A38,FALSE))</f>
        <v/>
      </c>
      <c r="IC38" s="34" t="str">
        <f>IF(ISERROR(VLOOKUP(IC$3,[2]分国家汇总!$A:$AW,$A38,FALSE)),"",VLOOKUP(IC$3,[2]分国家汇总!$A:$AW,$A38,FALSE))</f>
        <v/>
      </c>
      <c r="ID38" s="34" t="str">
        <f>IF(ISERROR(VLOOKUP(ID$3,[2]分国家汇总!$A:$AW,$A38,FALSE)),"",VLOOKUP(ID$3,[2]分国家汇总!$A:$AW,$A38,FALSE))</f>
        <v/>
      </c>
      <c r="IE38" s="34" t="str">
        <f>IF(ISERROR(VLOOKUP(IE$3,[2]分国家汇总!$A:$AW,$A38,FALSE)),"",VLOOKUP(IE$3,[2]分国家汇总!$A:$AW,$A38,FALSE))</f>
        <v/>
      </c>
      <c r="IF38" s="34" t="str">
        <f>IF(ISERROR(VLOOKUP(IF$3,[2]分国家汇总!$A:$AW,$A38,FALSE)),"",VLOOKUP(IF$3,[2]分国家汇总!$A:$AW,$A38,FALSE))</f>
        <v/>
      </c>
      <c r="IG38" s="34" t="str">
        <f>IF(ISERROR(VLOOKUP(IG$3,[2]分国家汇总!$A:$AW,$A38,FALSE)),"",VLOOKUP(IG$3,[2]分国家汇总!$A:$AW,$A38,FALSE))</f>
        <v/>
      </c>
      <c r="IH38" s="34" t="str">
        <f>IF(ISERROR(VLOOKUP(IH$3,[2]分国家汇总!$A:$AW,$A38,FALSE)),"",VLOOKUP(IH$3,[2]分国家汇总!$A:$AW,$A38,FALSE))</f>
        <v/>
      </c>
      <c r="II38" s="34" t="str">
        <f>IF(ISERROR(VLOOKUP(II$3,[2]分国家汇总!$A:$AW,$A38,FALSE)),"",VLOOKUP(II$3,[2]分国家汇总!$A:$AW,$A38,FALSE))</f>
        <v/>
      </c>
      <c r="IJ38" s="34" t="str">
        <f>IF(ISERROR(VLOOKUP(IJ$3,[2]分国家汇总!$A:$AW,$A38,FALSE)),"",VLOOKUP(IJ$3,[2]分国家汇总!$A:$AW,$A38,FALSE))</f>
        <v/>
      </c>
      <c r="IK38" s="34" t="str">
        <f>IF(ISERROR(VLOOKUP(IK$3,[2]分国家汇总!$A:$AW,$A38,FALSE)),"",VLOOKUP(IK$3,[2]分国家汇总!$A:$AW,$A38,FALSE))</f>
        <v/>
      </c>
      <c r="IL38" s="34" t="str">
        <f>IF(ISERROR(VLOOKUP(IL$3,[2]分国家汇总!$A:$AW,$A38,FALSE)),"",VLOOKUP(IL$3,[2]分国家汇总!$A:$AW,$A38,FALSE))</f>
        <v/>
      </c>
      <c r="IM38" s="34" t="str">
        <f>IF(ISERROR(VLOOKUP(IM$3,[2]分国家汇总!$A:$AW,$A38,FALSE)),"",VLOOKUP(IM$3,[2]分国家汇总!$A:$AW,$A38,FALSE))</f>
        <v/>
      </c>
      <c r="IN38" s="34" t="str">
        <f>IF(ISERROR(VLOOKUP(IN$3,[2]分国家汇总!$A:$AW,$A38,FALSE)),"",VLOOKUP(IN$3,[2]分国家汇总!$A:$AW,$A38,FALSE))</f>
        <v/>
      </c>
      <c r="IO38" s="34" t="str">
        <f>IF(ISERROR(VLOOKUP(IO$3,[2]分国家汇总!$A:$AW,$A38,FALSE)),"",VLOOKUP(IO$3,[2]分国家汇总!$A:$AW,$A38,FALSE))</f>
        <v/>
      </c>
      <c r="IP38" s="34" t="str">
        <f>IF(ISERROR(VLOOKUP(IP$3,[2]分国家汇总!$A:$AW,$A38,FALSE)),"",VLOOKUP(IP$3,[2]分国家汇总!$A:$AW,$A38,FALSE))</f>
        <v/>
      </c>
      <c r="IQ38" s="34" t="str">
        <f>IF(ISERROR(VLOOKUP(IQ$3,[2]分国家汇总!$A:$AW,$A38,FALSE)),"",VLOOKUP(IQ$3,[2]分国家汇总!$A:$AW,$A38,FALSE))</f>
        <v/>
      </c>
      <c r="IR38" s="34" t="str">
        <f>IF(ISERROR(VLOOKUP(IR$3,[2]分国家汇总!$A:$AW,$A38,FALSE)),"",VLOOKUP(IR$3,[2]分国家汇总!$A:$AW,$A38,FALSE))</f>
        <v/>
      </c>
      <c r="IS38" s="34" t="str">
        <f>IF(ISERROR(VLOOKUP(IS$3,[2]分国家汇总!$A:$AW,$A38,FALSE)),"",VLOOKUP(IS$3,[2]分国家汇总!$A:$AW,$A38,FALSE))</f>
        <v/>
      </c>
      <c r="IT38" s="34" t="str">
        <f>IF(ISERROR(VLOOKUP(IT$3,[2]分国家汇总!$A:$AW,$A38,FALSE)),"",VLOOKUP(IT$3,[2]分国家汇总!$A:$AW,$A38,FALSE))</f>
        <v/>
      </c>
      <c r="IU38" s="34" t="str">
        <f>IF(ISERROR(VLOOKUP(IU$3,[2]分国家汇总!$A:$AW,$A38,FALSE)),"",VLOOKUP(IU$3,[2]分国家汇总!$A:$AW,$A38,FALSE))</f>
        <v/>
      </c>
      <c r="IV38" s="34" t="str">
        <f>IF(ISERROR(VLOOKUP(IV$3,[2]分国家汇总!$A:$AW,$A38,FALSE)),"",VLOOKUP(IV$3,[2]分国家汇总!$A:$AW,$A38,FALSE))</f>
        <v/>
      </c>
      <c r="IW38" s="34" t="str">
        <f>IF(ISERROR(VLOOKUP(IW$3,[2]分国家汇总!$A:$AW,$A38,FALSE)),"",VLOOKUP(IW$3,[2]分国家汇总!$A:$AW,$A38,FALSE))</f>
        <v/>
      </c>
      <c r="IX38" s="34" t="str">
        <f>IF(ISERROR(VLOOKUP(IX$3,[2]分国家汇总!$A:$AW,$A38,FALSE)),"",VLOOKUP(IX$3,[2]分国家汇总!$A:$AW,$A38,FALSE))</f>
        <v/>
      </c>
      <c r="IY38" s="34" t="str">
        <f>IF(ISERROR(VLOOKUP(IY$3,[2]分国家汇总!$A:$AW,$A38,FALSE)),"",VLOOKUP(IY$3,[2]分国家汇总!$A:$AW,$A38,FALSE))</f>
        <v/>
      </c>
      <c r="IZ38" s="34" t="str">
        <f>IF(ISERROR(VLOOKUP(IZ$3,[2]分国家汇总!$A:$AW,$A38,FALSE)),"",VLOOKUP(IZ$3,[2]分国家汇总!$A:$AW,$A38,FALSE))</f>
        <v/>
      </c>
      <c r="JA38" s="34" t="str">
        <f>IF(ISERROR(VLOOKUP(JA$3,[2]分国家汇总!$A:$AW,$A38,FALSE)),"",VLOOKUP(JA$3,[2]分国家汇总!$A:$AW,$A38,FALSE))</f>
        <v/>
      </c>
      <c r="JB38" s="34" t="str">
        <f>IF(ISERROR(VLOOKUP(JB$3,[2]分国家汇总!$A:$AW,$A38,FALSE)),"",VLOOKUP(JB$3,[2]分国家汇总!$A:$AW,$A38,FALSE))</f>
        <v/>
      </c>
      <c r="JC38" s="34" t="str">
        <f>IF(ISERROR(VLOOKUP(JC$3,[2]分国家汇总!$A:$AW,$A38,FALSE)),"",VLOOKUP(JC$3,[2]分国家汇总!$A:$AW,$A38,FALSE))</f>
        <v/>
      </c>
      <c r="JD38" s="34" t="str">
        <f>IF(ISERROR(VLOOKUP(JD$3,[2]分国家汇总!$A:$AW,$A38,FALSE)),"",VLOOKUP(JD$3,[2]分国家汇总!$A:$AW,$A38,FALSE))</f>
        <v/>
      </c>
      <c r="JE38" s="34" t="str">
        <f>IF(ISERROR(VLOOKUP(JE$3,[2]分国家汇总!$A:$AW,$A38,FALSE)),"",VLOOKUP(JE$3,[2]分国家汇总!$A:$AW,$A38,FALSE))</f>
        <v/>
      </c>
      <c r="JF38" s="34" t="str">
        <f>IF(ISERROR(VLOOKUP(JF$3,[2]分国家汇总!$A:$AW,$A38,FALSE)),"",VLOOKUP(JF$3,[2]分国家汇总!$A:$AW,$A38,FALSE))</f>
        <v/>
      </c>
      <c r="JG38" s="34" t="str">
        <f>IF(ISERROR(VLOOKUP(JG$3,[2]分国家汇总!$A:$AW,$A38,FALSE)),"",VLOOKUP(JG$3,[2]分国家汇总!$A:$AW,$A38,FALSE))</f>
        <v/>
      </c>
      <c r="JH38" s="34" t="str">
        <f>IF(ISERROR(VLOOKUP(JH$3,[2]分国家汇总!$A:$AW,$A38,FALSE)),"",VLOOKUP(JH$3,[2]分国家汇总!$A:$AW,$A38,FALSE))</f>
        <v/>
      </c>
      <c r="JI38" s="34" t="str">
        <f>IF(ISERROR(VLOOKUP(JI$3,[2]分国家汇总!$A:$AW,$A38,FALSE)),"",VLOOKUP(JI$3,[2]分国家汇总!$A:$AW,$A38,FALSE))</f>
        <v/>
      </c>
      <c r="JJ38" s="34" t="str">
        <f>IF(ISERROR(VLOOKUP(JJ$3,[2]分国家汇总!$A:$AW,$A38,FALSE)),"",VLOOKUP(JJ$3,[2]分国家汇总!$A:$AW,$A38,FALSE))</f>
        <v/>
      </c>
      <c r="JK38" s="34" t="str">
        <f>IF(ISERROR(VLOOKUP(JK$3,[2]分国家汇总!$A:$AW,$A38,FALSE)),"",VLOOKUP(JK$3,[2]分国家汇总!$A:$AW,$A38,FALSE))</f>
        <v/>
      </c>
      <c r="JL38" s="34" t="str">
        <f>IF(ISERROR(VLOOKUP(JL$3,[2]分国家汇总!$A:$AW,$A38,FALSE)),"",VLOOKUP(JL$3,[2]分国家汇总!$A:$AW,$A38,FALSE))</f>
        <v/>
      </c>
      <c r="JM38" s="34" t="str">
        <f>IF(ISERROR(VLOOKUP(JM$3,[2]分国家汇总!$A:$AW,$A38,FALSE)),"",VLOOKUP(JM$3,[2]分国家汇总!$A:$AW,$A38,FALSE))</f>
        <v/>
      </c>
      <c r="JN38" s="34" t="str">
        <f>IF(ISERROR(VLOOKUP(JN$3,[2]分国家汇总!$A:$AW,$A38,FALSE)),"",VLOOKUP(JN$3,[2]分国家汇总!$A:$AW,$A38,FALSE))</f>
        <v/>
      </c>
      <c r="JO38" s="34" t="str">
        <f>IF(ISERROR(VLOOKUP(JO$3,[2]分国家汇总!$A:$AW,$A38,FALSE)),"",VLOOKUP(JO$3,[2]分国家汇总!$A:$AW,$A38,FALSE))</f>
        <v/>
      </c>
      <c r="JP38" s="34" t="str">
        <f>IF(ISERROR(VLOOKUP(JP$3,[2]分国家汇总!$A:$AW,$A38,FALSE)),"",VLOOKUP(JP$3,[2]分国家汇总!$A:$AW,$A38,FALSE))</f>
        <v/>
      </c>
      <c r="JQ38" s="34" t="str">
        <f>IF(ISERROR(VLOOKUP(JQ$3,[2]分国家汇总!$A:$AW,$A38,FALSE)),"",VLOOKUP(JQ$3,[2]分国家汇总!$A:$AW,$A38,FALSE))</f>
        <v/>
      </c>
      <c r="JR38" s="34" t="str">
        <f>IF(ISERROR(VLOOKUP(JR$3,[2]分国家汇总!$A:$AW,$A38,FALSE)),"",VLOOKUP(JR$3,[2]分国家汇总!$A:$AW,$A38,FALSE))</f>
        <v/>
      </c>
      <c r="JS38" s="34" t="str">
        <f>IF(ISERROR(VLOOKUP(JS$3,[2]分国家汇总!$A:$AW,$A38,FALSE)),"",VLOOKUP(JS$3,[2]分国家汇总!$A:$AW,$A38,FALSE))</f>
        <v/>
      </c>
      <c r="JT38" s="34" t="str">
        <f>IF(ISERROR(VLOOKUP(JT$3,[2]分国家汇总!$A:$AW,$A38,FALSE)),"",VLOOKUP(JT$3,[2]分国家汇总!$A:$AW,$A38,FALSE))</f>
        <v/>
      </c>
      <c r="JU38" s="34" t="str">
        <f>IF(ISERROR(VLOOKUP(JU$3,[2]分国家汇总!$A:$AW,$A38,FALSE)),"",VLOOKUP(JU$3,[2]分国家汇总!$A:$AW,$A38,FALSE))</f>
        <v/>
      </c>
      <c r="JV38" s="34" t="str">
        <f>IF(ISERROR(VLOOKUP(JV$3,[2]分国家汇总!$A:$AW,$A38,FALSE)),"",VLOOKUP(JV$3,[2]分国家汇总!$A:$AW,$A38,FALSE))</f>
        <v/>
      </c>
      <c r="JW38" s="34" t="str">
        <f>IF(ISERROR(VLOOKUP(JW$3,[2]分国家汇总!$A:$AW,$A38,FALSE)),"",VLOOKUP(JW$3,[2]分国家汇总!$A:$AW,$A38,FALSE))</f>
        <v/>
      </c>
      <c r="JX38" s="34" t="str">
        <f>IF(ISERROR(VLOOKUP(JX$3,[2]分国家汇总!$A:$AW,$A38,FALSE)),"",VLOOKUP(JX$3,[2]分国家汇总!$A:$AW,$A38,FALSE))</f>
        <v/>
      </c>
      <c r="JY38" s="34" t="str">
        <f>IF(ISERROR(VLOOKUP(JY$3,[2]分国家汇总!$A:$AW,$A38,FALSE)),"",VLOOKUP(JY$3,[2]分国家汇总!$A:$AW,$A38,FALSE))</f>
        <v/>
      </c>
      <c r="JZ38" s="34" t="str">
        <f>IF(ISERROR(VLOOKUP(JZ$3,[2]分国家汇总!$A:$AW,$A38,FALSE)),"",VLOOKUP(JZ$3,[2]分国家汇总!$A:$AW,$A38,FALSE))</f>
        <v/>
      </c>
      <c r="KA38" s="34" t="str">
        <f>IF(ISERROR(VLOOKUP(KA$3,[2]分国家汇总!$A:$AW,$A38,FALSE)),"",VLOOKUP(KA$3,[2]分国家汇总!$A:$AW,$A38,FALSE))</f>
        <v/>
      </c>
      <c r="KB38" s="34" t="str">
        <f>IF(ISERROR(VLOOKUP(KB$3,[2]分国家汇总!$A:$AW,$A38,FALSE)),"",VLOOKUP(KB$3,[2]分国家汇总!$A:$AW,$A38,FALSE))</f>
        <v/>
      </c>
      <c r="KC38" s="34" t="str">
        <f>IF(ISERROR(VLOOKUP(KC$3,[2]分国家汇总!$A:$AW,$A38,FALSE)),"",VLOOKUP(KC$3,[2]分国家汇总!$A:$AW,$A38,FALSE))</f>
        <v/>
      </c>
      <c r="KD38" s="34" t="str">
        <f>IF(ISERROR(VLOOKUP(KD$3,[2]分国家汇总!$A:$AW,$A38,FALSE)),"",VLOOKUP(KD$3,[2]分国家汇总!$A:$AW,$A38,FALSE))</f>
        <v/>
      </c>
      <c r="KE38" s="34" t="str">
        <f>IF(ISERROR(VLOOKUP(KE$3,[2]分国家汇总!$A:$AW,$A38,FALSE)),"",VLOOKUP(KE$3,[2]分国家汇总!$A:$AW,$A38,FALSE))</f>
        <v/>
      </c>
      <c r="KF38" s="34" t="str">
        <f>IF(ISERROR(VLOOKUP(KF$3,[2]分国家汇总!$A:$AW,$A38,FALSE)),"",VLOOKUP(KF$3,[2]分国家汇总!$A:$AW,$A38,FALSE))</f>
        <v/>
      </c>
      <c r="KG38" s="34" t="str">
        <f>IF(ISERROR(VLOOKUP(KG$3,[2]分国家汇总!$A:$AW,$A38,FALSE)),"",VLOOKUP(KG$3,[2]分国家汇总!$A:$AW,$A38,FALSE))</f>
        <v/>
      </c>
      <c r="KH38" s="34" t="str">
        <f>IF(ISERROR(VLOOKUP(KH$3,[2]分国家汇总!$A:$AW,$A38,FALSE)),"",VLOOKUP(KH$3,[2]分国家汇总!$A:$AW,$A38,FALSE))</f>
        <v/>
      </c>
      <c r="KI38" s="34" t="str">
        <f>IF(ISERROR(VLOOKUP(KI$3,[2]分国家汇总!$A:$AW,$A38,FALSE)),"",VLOOKUP(KI$3,[2]分国家汇总!$A:$AW,$A38,FALSE))</f>
        <v/>
      </c>
      <c r="KJ38" s="34" t="str">
        <f>IF(ISERROR(VLOOKUP(KJ$3,[2]分国家汇总!$A:$AW,$A38,FALSE)),"",VLOOKUP(KJ$3,[2]分国家汇总!$A:$AW,$A38,FALSE))</f>
        <v/>
      </c>
      <c r="KK38" s="34" t="str">
        <f>IF(ISERROR(VLOOKUP(KK$3,[2]分国家汇总!$A:$AW,$A38,FALSE)),"",VLOOKUP(KK$3,[2]分国家汇总!$A:$AW,$A38,FALSE))</f>
        <v/>
      </c>
      <c r="KL38" s="34" t="str">
        <f>IF(ISERROR(VLOOKUP(KL$3,[2]分国家汇总!$A:$AW,$A38,FALSE)),"",VLOOKUP(KL$3,[2]分国家汇总!$A:$AW,$A38,FALSE))</f>
        <v/>
      </c>
      <c r="KM38" s="34" t="str">
        <f>IF(ISERROR(VLOOKUP(KM$3,[2]分国家汇总!$A:$AW,$A38,FALSE)),"",VLOOKUP(KM$3,[2]分国家汇总!$A:$AW,$A38,FALSE))</f>
        <v/>
      </c>
      <c r="KN38" s="34" t="str">
        <f>IF(ISERROR(VLOOKUP(KN$3,[2]分国家汇总!$A:$AW,$A38,FALSE)),"",VLOOKUP(KN$3,[2]分国家汇总!$A:$AW,$A38,FALSE))</f>
        <v/>
      </c>
      <c r="KO38" s="34" t="str">
        <f>IF(ISERROR(VLOOKUP(KO$3,[2]分国家汇总!$A:$AW,$A38,FALSE)),"",VLOOKUP(KO$3,[2]分国家汇总!$A:$AW,$A38,FALSE))</f>
        <v/>
      </c>
      <c r="KP38" s="34" t="str">
        <f>IF(ISERROR(VLOOKUP(KP$3,[2]分国家汇总!$A:$AW,$A38,FALSE)),"",VLOOKUP(KP$3,[2]分国家汇总!$A:$AW,$A38,FALSE))</f>
        <v/>
      </c>
      <c r="KQ38" s="34" t="str">
        <f>IF(ISERROR(VLOOKUP(KQ$3,[2]分国家汇总!$A:$AW,$A38,FALSE)),"",VLOOKUP(KQ$3,[2]分国家汇总!$A:$AW,$A38,FALSE))</f>
        <v/>
      </c>
      <c r="KR38" s="34" t="str">
        <f>IF(ISERROR(VLOOKUP(KR$3,[2]分国家汇总!$A:$AW,$A38,FALSE)),"",VLOOKUP(KR$3,[2]分国家汇总!$A:$AW,$A38,FALSE))</f>
        <v/>
      </c>
      <c r="KS38" s="34" t="str">
        <f>IF(ISERROR(VLOOKUP(KS$3,[2]分国家汇总!$A:$AW,$A38,FALSE)),"",VLOOKUP(KS$3,[2]分国家汇总!$A:$AW,$A38,FALSE))</f>
        <v/>
      </c>
      <c r="KT38" s="34" t="str">
        <f>IF(ISERROR(VLOOKUP(KT$3,[2]分国家汇总!$A:$AW,$A38,FALSE)),"",VLOOKUP(KT$3,[2]分国家汇总!$A:$AW,$A38,FALSE))</f>
        <v/>
      </c>
      <c r="KU38" s="34" t="str">
        <f>IF(ISERROR(VLOOKUP(KU$3,[2]分国家汇总!$A:$AW,$A38,FALSE)),"",VLOOKUP(KU$3,[2]分国家汇总!$A:$AW,$A38,FALSE))</f>
        <v/>
      </c>
      <c r="KV38" s="34" t="str">
        <f>IF(ISERROR(VLOOKUP(KV$3,[2]分国家汇总!$A:$AW,$A38,FALSE)),"",VLOOKUP(KV$3,[2]分国家汇总!$A:$AW,$A38,FALSE))</f>
        <v/>
      </c>
      <c r="KW38" s="34" t="str">
        <f>IF(ISERROR(VLOOKUP(KW$3,[2]分国家汇总!$A:$AW,$A38,FALSE)),"",VLOOKUP(KW$3,[2]分国家汇总!$A:$AW,$A38,FALSE))</f>
        <v/>
      </c>
      <c r="KX38" s="34" t="str">
        <f>IF(ISERROR(VLOOKUP(KX$3,[2]分国家汇总!$A:$AW,$A38,FALSE)),"",VLOOKUP(KX$3,[2]分国家汇总!$A:$AW,$A38,FALSE))</f>
        <v/>
      </c>
      <c r="KY38" s="34" t="str">
        <f>IF(ISERROR(VLOOKUP(KY$3,[2]分国家汇总!$A:$AW,$A38,FALSE)),"",VLOOKUP(KY$3,[2]分国家汇总!$A:$AW,$A38,FALSE))</f>
        <v/>
      </c>
      <c r="KZ38" s="34" t="str">
        <f>IF(ISERROR(VLOOKUP(KZ$3,[2]分国家汇总!$A:$AW,$A38,FALSE)),"",VLOOKUP(KZ$3,[2]分国家汇总!$A:$AW,$A38,FALSE))</f>
        <v/>
      </c>
      <c r="LA38" s="34" t="str">
        <f>IF(ISERROR(VLOOKUP(LA$3,[2]分国家汇总!$A:$AW,$A38,FALSE)),"",VLOOKUP(LA$3,[2]分国家汇总!$A:$AW,$A38,FALSE))</f>
        <v/>
      </c>
      <c r="LB38" s="34" t="str">
        <f>IF(ISERROR(VLOOKUP(LB$3,[2]分国家汇总!$A:$AW,$A38,FALSE)),"",VLOOKUP(LB$3,[2]分国家汇总!$A:$AW,$A38,FALSE))</f>
        <v/>
      </c>
      <c r="LC38" s="34" t="str">
        <f>IF(ISERROR(VLOOKUP(LC$3,[2]分国家汇总!$A:$AW,$A38,FALSE)),"",VLOOKUP(LC$3,[2]分国家汇总!$A:$AW,$A38,FALSE))</f>
        <v/>
      </c>
      <c r="LD38" s="34" t="str">
        <f>IF(ISERROR(VLOOKUP(LD$3,[2]分国家汇总!$A:$AW,$A38,FALSE)),"",VLOOKUP(LD$3,[2]分国家汇总!$A:$AW,$A38,FALSE))</f>
        <v/>
      </c>
      <c r="LE38" s="34" t="str">
        <f>IF(ISERROR(VLOOKUP(LE$3,[2]分国家汇总!$A:$AW,$A38,FALSE)),"",VLOOKUP(LE$3,[2]分国家汇总!$A:$AW,$A38,FALSE))</f>
        <v/>
      </c>
      <c r="LF38" s="34" t="str">
        <f>IF(ISERROR(VLOOKUP(LF$3,[2]分国家汇总!$A:$AW,$A38,FALSE)),"",VLOOKUP(LF$3,[2]分国家汇总!$A:$AW,$A38,FALSE))</f>
        <v/>
      </c>
      <c r="LG38" s="34" t="str">
        <f>IF(ISERROR(VLOOKUP(LG$3,[2]分国家汇总!$A:$AW,$A38,FALSE)),"",VLOOKUP(LG$3,[2]分国家汇总!$A:$AW,$A38,FALSE))</f>
        <v/>
      </c>
      <c r="LH38" s="34" t="str">
        <f>IF(ISERROR(VLOOKUP(LH$3,[2]分国家汇总!$A:$AW,$A38,FALSE)),"",VLOOKUP(LH$3,[2]分国家汇总!$A:$AW,$A38,FALSE))</f>
        <v/>
      </c>
      <c r="LI38" s="34" t="str">
        <f>IF(ISERROR(VLOOKUP(LI$3,[2]分国家汇总!$A:$AW,$A38,FALSE)),"",VLOOKUP(LI$3,[2]分国家汇总!$A:$AW,$A38,FALSE))</f>
        <v/>
      </c>
      <c r="LJ38" s="34" t="str">
        <f>IF(ISERROR(VLOOKUP(LJ$3,[2]分国家汇总!$A:$AW,$A38,FALSE)),"",VLOOKUP(LJ$3,[2]分国家汇总!$A:$AW,$A38,FALSE))</f>
        <v/>
      </c>
      <c r="LK38" s="34" t="str">
        <f>IF(ISERROR(VLOOKUP(LK$3,[2]分国家汇总!$A:$AW,$A38,FALSE)),"",VLOOKUP(LK$3,[2]分国家汇总!$A:$AW,$A38,FALSE))</f>
        <v/>
      </c>
      <c r="LL38" s="34" t="str">
        <f>IF(ISERROR(VLOOKUP(LL$3,[2]分国家汇总!$A:$AW,$A38,FALSE)),"",VLOOKUP(LL$3,[2]分国家汇总!$A:$AW,$A38,FALSE))</f>
        <v/>
      </c>
      <c r="LM38" s="34" t="str">
        <f>IF(ISERROR(VLOOKUP(LM$3,[2]分国家汇总!$A:$AW,$A38,FALSE)),"",VLOOKUP(LM$3,[2]分国家汇总!$A:$AW,$A38,FALSE))</f>
        <v/>
      </c>
      <c r="LN38" s="34" t="str">
        <f>IF(ISERROR(VLOOKUP(LN$3,[2]分国家汇总!$A:$AW,$A38,FALSE)),"",VLOOKUP(LN$3,[2]分国家汇总!$A:$AW,$A38,FALSE))</f>
        <v/>
      </c>
      <c r="LO38" s="34" t="str">
        <f>IF(ISERROR(VLOOKUP(LO$3,[2]分国家汇总!$A:$AW,$A38,FALSE)),"",VLOOKUP(LO$3,[2]分国家汇总!$A:$AW,$A38,FALSE))</f>
        <v/>
      </c>
      <c r="LP38" s="34" t="str">
        <f>IF(ISERROR(VLOOKUP(LP$3,[2]分国家汇总!$A:$AW,$A38,FALSE)),"",VLOOKUP(LP$3,[2]分国家汇总!$A:$AW,$A38,FALSE))</f>
        <v/>
      </c>
      <c r="LQ38" s="34" t="str">
        <f>IF(ISERROR(VLOOKUP(LQ$3,[2]分国家汇总!$A:$AW,$A38,FALSE)),"",VLOOKUP(LQ$3,[2]分国家汇总!$A:$AW,$A38,FALSE))</f>
        <v/>
      </c>
      <c r="LR38" s="34" t="str">
        <f>IF(ISERROR(VLOOKUP(LR$3,[2]分国家汇总!$A:$AW,$A38,FALSE)),"",VLOOKUP(LR$3,[2]分国家汇总!$A:$AW,$A38,FALSE))</f>
        <v/>
      </c>
      <c r="LS38" s="34" t="str">
        <f>IF(ISERROR(VLOOKUP(LS$3,[2]分国家汇总!$A:$AW,$A38,FALSE)),"",VLOOKUP(LS$3,[2]分国家汇总!$A:$AW,$A38,FALSE))</f>
        <v/>
      </c>
      <c r="LT38" s="34" t="str">
        <f>IF(ISERROR(VLOOKUP(LT$3,[2]分国家汇总!$A:$AW,$A38,FALSE)),"",VLOOKUP(LT$3,[2]分国家汇总!$A:$AW,$A38,FALSE))</f>
        <v/>
      </c>
      <c r="LU38" s="34" t="str">
        <f>IF(ISERROR(VLOOKUP(LU$3,[2]分国家汇总!$A:$AW,$A38,FALSE)),"",VLOOKUP(LU$3,[2]分国家汇总!$A:$AW,$A38,FALSE))</f>
        <v/>
      </c>
      <c r="LV38" s="34" t="str">
        <f>IF(ISERROR(VLOOKUP(LV$3,[2]分国家汇总!$A:$AW,$A38,FALSE)),"",VLOOKUP(LV$3,[2]分国家汇总!$A:$AW,$A38,FALSE))</f>
        <v/>
      </c>
      <c r="LW38" s="34" t="str">
        <f>IF(ISERROR(VLOOKUP(LW$3,[2]分国家汇总!$A:$AW,$A38,FALSE)),"",VLOOKUP(LW$3,[2]分国家汇总!$A:$AW,$A38,FALSE))</f>
        <v/>
      </c>
      <c r="LX38" s="34" t="str">
        <f>IF(ISERROR(VLOOKUP(LX$3,[2]分国家汇总!$A:$AW,$A38,FALSE)),"",VLOOKUP(LX$3,[2]分国家汇总!$A:$AW,$A38,FALSE))</f>
        <v/>
      </c>
      <c r="LY38" s="34" t="str">
        <f>IF(ISERROR(VLOOKUP(LY$3,[2]分国家汇总!$A:$AW,$A38,FALSE)),"",VLOOKUP(LY$3,[2]分国家汇总!$A:$AW,$A38,FALSE))</f>
        <v/>
      </c>
      <c r="LZ38" s="34" t="str">
        <f>IF(ISERROR(VLOOKUP(LZ$3,[2]分国家汇总!$A:$AW,$A38,FALSE)),"",VLOOKUP(LZ$3,[2]分国家汇总!$A:$AW,$A38,FALSE))</f>
        <v/>
      </c>
      <c r="MA38" s="34" t="str">
        <f>IF(ISERROR(VLOOKUP(MA$3,[2]分国家汇总!$A:$AW,$A38,FALSE)),"",VLOOKUP(MA$3,[2]分国家汇总!$A:$AW,$A38,FALSE))</f>
        <v/>
      </c>
      <c r="MB38" s="34" t="str">
        <f>IF(ISERROR(VLOOKUP(MB$3,[2]分国家汇总!$A:$AW,$A38,FALSE)),"",VLOOKUP(MB$3,[2]分国家汇总!$A:$AW,$A38,FALSE))</f>
        <v/>
      </c>
      <c r="MC38" s="34" t="str">
        <f>IF(ISERROR(VLOOKUP(MC$3,[2]分国家汇总!$A:$AW,$A38,FALSE)),"",VLOOKUP(MC$3,[2]分国家汇总!$A:$AW,$A38,FALSE))</f>
        <v/>
      </c>
      <c r="MD38" s="34" t="str">
        <f>IF(ISERROR(VLOOKUP(MD$3,[2]分国家汇总!$A:$AW,$A38,FALSE)),"",VLOOKUP(MD$3,[2]分国家汇总!$A:$AW,$A38,FALSE))</f>
        <v/>
      </c>
      <c r="ME38" s="34" t="str">
        <f>IF(ISERROR(VLOOKUP(ME$3,[2]分国家汇总!$A:$AW,$A38,FALSE)),"",VLOOKUP(ME$3,[2]分国家汇总!$A:$AW,$A38,FALSE))</f>
        <v/>
      </c>
      <c r="MF38" s="34" t="str">
        <f>IF(ISERROR(VLOOKUP(MF$3,[2]分国家汇总!$A:$AW,$A38,FALSE)),"",VLOOKUP(MF$3,[2]分国家汇总!$A:$AW,$A38,FALSE))</f>
        <v/>
      </c>
      <c r="MG38" s="34" t="str">
        <f>IF(ISERROR(VLOOKUP(MG$3,[2]分国家汇总!$A:$AW,$A38,FALSE)),"",VLOOKUP(MG$3,[2]分国家汇总!$A:$AW,$A38,FALSE))</f>
        <v/>
      </c>
      <c r="MH38" s="34" t="str">
        <f>IF(ISERROR(VLOOKUP(MH$3,[2]分国家汇总!$A:$AW,$A38,FALSE)),"",VLOOKUP(MH$3,[2]分国家汇总!$A:$AW,$A38,FALSE))</f>
        <v/>
      </c>
      <c r="MI38" s="34" t="str">
        <f>IF(ISERROR(VLOOKUP(MI$3,[2]分国家汇总!$A:$AW,$A38,FALSE)),"",VLOOKUP(MI$3,[2]分国家汇总!$A:$AW,$A38,FALSE))</f>
        <v/>
      </c>
      <c r="MJ38" s="34" t="str">
        <f>IF(ISERROR(VLOOKUP(MJ$3,[2]分国家汇总!$A:$AW,$A38,FALSE)),"",VLOOKUP(MJ$3,[2]分国家汇总!$A:$AW,$A38,FALSE))</f>
        <v/>
      </c>
      <c r="MK38" s="34" t="str">
        <f>IF(ISERROR(VLOOKUP(MK$3,[2]分国家汇总!$A:$AW,$A38,FALSE)),"",VLOOKUP(MK$3,[2]分国家汇总!$A:$AW,$A38,FALSE))</f>
        <v/>
      </c>
      <c r="ML38" s="34" t="str">
        <f>IF(ISERROR(VLOOKUP(ML$3,[2]分国家汇总!$A:$AW,$A38,FALSE)),"",VLOOKUP(ML$3,[2]分国家汇总!$A:$AW,$A38,FALSE))</f>
        <v/>
      </c>
      <c r="MM38" s="34" t="str">
        <f>IF(ISERROR(VLOOKUP(MM$3,[2]分国家汇总!$A:$AW,$A38,FALSE)),"",VLOOKUP(MM$3,[2]分国家汇总!$A:$AW,$A38,FALSE))</f>
        <v/>
      </c>
      <c r="MN38" s="34" t="str">
        <f>IF(ISERROR(VLOOKUP(MN$3,[2]分国家汇总!$A:$AW,$A38,FALSE)),"",VLOOKUP(MN$3,[2]分国家汇总!$A:$AW,$A38,FALSE))</f>
        <v/>
      </c>
      <c r="MO38" s="34" t="str">
        <f>IF(ISERROR(VLOOKUP(MO$3,[2]分国家汇总!$A:$AW,$A38,FALSE)),"",VLOOKUP(MO$3,[2]分国家汇总!$A:$AW,$A38,FALSE))</f>
        <v/>
      </c>
      <c r="MP38" s="34" t="str">
        <f>IF(ISERROR(VLOOKUP(MP$3,[2]分国家汇总!$A:$AW,$A38,FALSE)),"",VLOOKUP(MP$3,[2]分国家汇总!$A:$AW,$A38,FALSE))</f>
        <v/>
      </c>
      <c r="MQ38" s="34" t="str">
        <f>IF(ISERROR(VLOOKUP(MQ$3,[2]分国家汇总!$A:$AW,$A38,FALSE)),"",VLOOKUP(MQ$3,[2]分国家汇总!$A:$AW,$A38,FALSE))</f>
        <v/>
      </c>
      <c r="MR38" s="34" t="str">
        <f>IF(ISERROR(VLOOKUP(MR$3,[2]分国家汇总!$A:$AW,$A38,FALSE)),"",VLOOKUP(MR$3,[2]分国家汇总!$A:$AW,$A38,FALSE))</f>
        <v/>
      </c>
      <c r="MS38" s="34" t="str">
        <f>IF(ISERROR(VLOOKUP(MS$3,[2]分国家汇总!$A:$AW,$A38,FALSE)),"",VLOOKUP(MS$3,[2]分国家汇总!$A:$AW,$A38,FALSE))</f>
        <v/>
      </c>
      <c r="MT38" s="34" t="str">
        <f>IF(ISERROR(VLOOKUP(MT$3,[2]分国家汇总!$A:$AW,$A38,FALSE)),"",VLOOKUP(MT$3,[2]分国家汇总!$A:$AW,$A38,FALSE))</f>
        <v/>
      </c>
      <c r="MU38" s="34" t="str">
        <f>IF(ISERROR(VLOOKUP(MU$3,[2]分国家汇总!$A:$AW,$A38,FALSE)),"",VLOOKUP(MU$3,[2]分国家汇总!$A:$AW,$A38,FALSE))</f>
        <v/>
      </c>
      <c r="MV38" s="34" t="str">
        <f>IF(ISERROR(VLOOKUP(MV$3,[2]分国家汇总!$A:$AW,$A38,FALSE)),"",VLOOKUP(MV$3,[2]分国家汇总!$A:$AW,$A38,FALSE))</f>
        <v/>
      </c>
      <c r="MW38" s="34" t="str">
        <f>IF(ISERROR(VLOOKUP(MW$3,[2]分国家汇总!$A:$AW,$A38,FALSE)),"",VLOOKUP(MW$3,[2]分国家汇总!$A:$AW,$A38,FALSE))</f>
        <v/>
      </c>
      <c r="MX38" s="34" t="str">
        <f>IF(ISERROR(VLOOKUP(MX$3,[2]分国家汇总!$A:$AW,$A38,FALSE)),"",VLOOKUP(MX$3,[2]分国家汇总!$A:$AW,$A38,FALSE))</f>
        <v/>
      </c>
      <c r="MY38" s="34" t="str">
        <f>IF(ISERROR(VLOOKUP(MY$3,[2]分国家汇总!$A:$AW,$A38,FALSE)),"",VLOOKUP(MY$3,[2]分国家汇总!$A:$AW,$A38,FALSE))</f>
        <v/>
      </c>
      <c r="MZ38" s="34" t="str">
        <f>IF(ISERROR(VLOOKUP(MZ$3,[2]分国家汇总!$A:$AW,$A38,FALSE)),"",VLOOKUP(MZ$3,[2]分国家汇总!$A:$AW,$A38,FALSE))</f>
        <v/>
      </c>
      <c r="NA38" s="34" t="str">
        <f>IF(ISERROR(VLOOKUP(NA$3,[2]分国家汇总!$A:$AW,$A38,FALSE)),"",VLOOKUP(NA$3,[2]分国家汇总!$A:$AW,$A38,FALSE))</f>
        <v/>
      </c>
      <c r="NB38" s="34" t="str">
        <f>IF(ISERROR(VLOOKUP(NB$3,[2]分国家汇总!$A:$AW,$A38,FALSE)),"",VLOOKUP(NB$3,[2]分国家汇总!$A:$AW,$A38,FALSE))</f>
        <v/>
      </c>
      <c r="NC38" s="34" t="str">
        <f>IF(ISERROR(VLOOKUP(NC$3,[2]分国家汇总!$A:$AW,$A38,FALSE)),"",VLOOKUP(NC$3,[2]分国家汇总!$A:$AW,$A38,FALSE))</f>
        <v/>
      </c>
      <c r="ND38" s="34" t="str">
        <f>IF(ISERROR(VLOOKUP(ND$3,[2]分国家汇总!$A:$AW,$A38,FALSE)),"",VLOOKUP(ND$3,[2]分国家汇总!$A:$AW,$A38,FALSE))</f>
        <v/>
      </c>
      <c r="NE38" s="34" t="str">
        <f>IF(ISERROR(VLOOKUP(NE$3,[2]分国家汇总!$A:$AW,$A38,FALSE)),"",VLOOKUP(NE$3,[2]分国家汇总!$A:$AW,$A38,FALSE))</f>
        <v/>
      </c>
      <c r="NF38" s="34" t="str">
        <f>IF(ISERROR(VLOOKUP(NF$3,[2]分国家汇总!$A:$AW,$A38,FALSE)),"",VLOOKUP(NF$3,[2]分国家汇总!$A:$AW,$A38,FALSE))</f>
        <v/>
      </c>
      <c r="NG38" s="34" t="str">
        <f>IF(ISERROR(VLOOKUP(NG$3,[2]分国家汇总!$A:$AW,$A38,FALSE)),"",VLOOKUP(NG$3,[2]分国家汇总!$A:$AW,$A38,FALSE))</f>
        <v/>
      </c>
      <c r="NH38" s="34" t="str">
        <f>IF(ISERROR(VLOOKUP(NH$3,[2]分国家汇总!$A:$AW,$A38,FALSE)),"",VLOOKUP(NH$3,[2]分国家汇总!$A:$AW,$A38,FALSE))</f>
        <v/>
      </c>
      <c r="NI38" s="34" t="str">
        <f>IF(ISERROR(VLOOKUP(NI$3,[2]分国家汇总!$A:$AW,$A38,FALSE)),"",VLOOKUP(NI$3,[2]分国家汇总!$A:$AW,$A38,FALSE))</f>
        <v/>
      </c>
      <c r="NJ38" s="34" t="str">
        <f>IF(ISERROR(VLOOKUP(NJ$3,[2]分国家汇总!$A:$AW,$A38,FALSE)),"",VLOOKUP(NJ$3,[2]分国家汇总!$A:$AW,$A38,FALSE))</f>
        <v/>
      </c>
      <c r="NK38" s="34" t="str">
        <f>IF(ISERROR(VLOOKUP(NK$3,[2]分国家汇总!$A:$AW,$A38,FALSE)),"",VLOOKUP(NK$3,[2]分国家汇总!$A:$AW,$A38,FALSE))</f>
        <v/>
      </c>
      <c r="NL38" s="34" t="str">
        <f>IF(ISERROR(VLOOKUP(NL$3,[2]分国家汇总!$A:$AW,$A38,FALSE)),"",VLOOKUP(NL$3,[2]分国家汇总!$A:$AW,$A38,FALSE))</f>
        <v/>
      </c>
      <c r="NM38" s="34" t="str">
        <f>IF(ISERROR(VLOOKUP(NM$3,[2]分国家汇总!$A:$AW,$A38,FALSE)),"",VLOOKUP(NM$3,[2]分国家汇总!$A:$AW,$A38,FALSE))</f>
        <v/>
      </c>
      <c r="NN38" s="34" t="str">
        <f>IF(ISERROR(VLOOKUP(NN$3,[2]分国家汇总!$A:$AW,$A38,FALSE)),"",VLOOKUP(NN$3,[2]分国家汇总!$A:$AW,$A38,FALSE))</f>
        <v/>
      </c>
      <c r="NO38" s="34" t="str">
        <f>IF(ISERROR(VLOOKUP(NO$3,[2]分国家汇总!$A:$AW,$A38,FALSE)),"",VLOOKUP(NO$3,[2]分国家汇总!$A:$AW,$A38,FALSE))</f>
        <v/>
      </c>
      <c r="NP38" s="34" t="str">
        <f>IF(ISERROR(VLOOKUP(NP$3,[2]分国家汇总!$A:$AW,$A38,FALSE)),"",VLOOKUP(NP$3,[2]分国家汇总!$A:$AW,$A38,FALSE))</f>
        <v/>
      </c>
      <c r="NQ38" s="34" t="str">
        <f>IF(ISERROR(VLOOKUP(NQ$3,[2]分国家汇总!$A:$AW,$A38,FALSE)),"",VLOOKUP(NQ$3,[2]分国家汇总!$A:$AW,$A38,FALSE))</f>
        <v/>
      </c>
      <c r="NR38" s="34" t="str">
        <f>IF(ISERROR(VLOOKUP(NR$3,[2]分国家汇总!$A:$AW,$A38,FALSE)),"",VLOOKUP(NR$3,[2]分国家汇总!$A:$AW,$A38,FALSE))</f>
        <v/>
      </c>
      <c r="NS38" s="34" t="str">
        <f>IF(ISERROR(VLOOKUP(NS$3,[2]分国家汇总!$A:$AW,$A38,FALSE)),"",VLOOKUP(NS$3,[2]分国家汇总!$A:$AW,$A38,FALSE))</f>
        <v/>
      </c>
      <c r="NT38" s="34" t="str">
        <f>IF(ISERROR(VLOOKUP(NT$3,[2]分国家汇总!$A:$AW,$A38,FALSE)),"",VLOOKUP(NT$3,[2]分国家汇总!$A:$AW,$A38,FALSE))</f>
        <v/>
      </c>
      <c r="NU38" s="34" t="str">
        <f>IF(ISERROR(VLOOKUP(NU$3,[2]分国家汇总!$A:$AW,$A38,FALSE)),"",VLOOKUP(NU$3,[2]分国家汇总!$A:$AW,$A38,FALSE))</f>
        <v/>
      </c>
      <c r="NV38" s="34" t="str">
        <f>IF(ISERROR(VLOOKUP(NV$3,[2]分国家汇总!$A:$AW,$A38,FALSE)),"",VLOOKUP(NV$3,[2]分国家汇总!$A:$AW,$A38,FALSE))</f>
        <v/>
      </c>
      <c r="NW38" s="34" t="str">
        <f>IF(ISERROR(VLOOKUP(NW$3,[2]分国家汇总!$A:$AW,$A38,FALSE)),"",VLOOKUP(NW$3,[2]分国家汇总!$A:$AW,$A38,FALSE))</f>
        <v/>
      </c>
      <c r="NX38" s="34" t="str">
        <f>IF(ISERROR(VLOOKUP(NX$3,[2]分国家汇总!$A:$AW,$A38,FALSE)),"",VLOOKUP(NX$3,[2]分国家汇总!$A:$AW,$A38,FALSE))</f>
        <v/>
      </c>
      <c r="NY38" s="34" t="str">
        <f>IF(ISERROR(VLOOKUP(NY$3,[2]分国家汇总!$A:$AW,$A38,FALSE)),"",VLOOKUP(NY$3,[2]分国家汇总!$A:$AW,$A38,FALSE))</f>
        <v/>
      </c>
      <c r="NZ38" s="34" t="str">
        <f>IF(ISERROR(VLOOKUP(NZ$3,[2]分国家汇总!$A:$AW,$A38,FALSE)),"",VLOOKUP(NZ$3,[2]分国家汇总!$A:$AW,$A38,FALSE))</f>
        <v/>
      </c>
      <c r="OA38" s="34" t="str">
        <f>IF(ISERROR(VLOOKUP(OA$3,[2]分国家汇总!$A:$AW,$A38,FALSE)),"",VLOOKUP(OA$3,[2]分国家汇总!$A:$AW,$A38,FALSE))</f>
        <v/>
      </c>
      <c r="OB38" s="34" t="str">
        <f>IF(ISERROR(VLOOKUP(OB$3,[2]分国家汇总!$A:$AW,$A38,FALSE)),"",VLOOKUP(OB$3,[2]分国家汇总!$A:$AW,$A38,FALSE))</f>
        <v/>
      </c>
      <c r="OC38" s="34" t="str">
        <f>IF(ISERROR(VLOOKUP(OC$3,[2]分国家汇总!$A:$AW,$A38,FALSE)),"",VLOOKUP(OC$3,[2]分国家汇总!$A:$AW,$A38,FALSE))</f>
        <v/>
      </c>
      <c r="OD38" s="34" t="str">
        <f>IF(ISERROR(VLOOKUP(OD$3,[2]分国家汇总!$A:$AW,$A38,FALSE)),"",VLOOKUP(OD$3,[2]分国家汇总!$A:$AW,$A38,FALSE))</f>
        <v/>
      </c>
      <c r="OE38" s="34" t="str">
        <f>IF(ISERROR(VLOOKUP(OE$3,[2]分国家汇总!$A:$AW,$A38,FALSE)),"",VLOOKUP(OE$3,[2]分国家汇总!$A:$AW,$A38,FALSE))</f>
        <v/>
      </c>
      <c r="OF38" s="34" t="str">
        <f>IF(ISERROR(VLOOKUP(OF$3,[2]分国家汇总!$A:$AW,$A38,FALSE)),"",VLOOKUP(OF$3,[2]分国家汇总!$A:$AW,$A38,FALSE))</f>
        <v/>
      </c>
      <c r="OG38" s="34" t="str">
        <f>IF(ISERROR(VLOOKUP(OG$3,[2]分国家汇总!$A:$AW,$A38,FALSE)),"",VLOOKUP(OG$3,[2]分国家汇总!$A:$AW,$A38,FALSE))</f>
        <v/>
      </c>
      <c r="OH38" s="34" t="str">
        <f>IF(ISERROR(VLOOKUP(OH$3,[2]分国家汇总!$A:$AW,$A38,FALSE)),"",VLOOKUP(OH$3,[2]分国家汇总!$A:$AW,$A38,FALSE))</f>
        <v/>
      </c>
      <c r="OI38" s="34" t="str">
        <f>IF(ISERROR(VLOOKUP(OI$3,[2]分国家汇总!$A:$AW,$A38,FALSE)),"",VLOOKUP(OI$3,[2]分国家汇总!$A:$AW,$A38,FALSE))</f>
        <v/>
      </c>
      <c r="OJ38" s="34" t="str">
        <f>IF(ISERROR(VLOOKUP(OJ$3,[2]分国家汇总!$A:$AW,$A38,FALSE)),"",VLOOKUP(OJ$3,[2]分国家汇总!$A:$AW,$A38,FALSE))</f>
        <v/>
      </c>
      <c r="OK38" s="34" t="str">
        <f>IF(ISERROR(VLOOKUP(OK$3,[2]分国家汇总!$A:$AW,$A38,FALSE)),"",VLOOKUP(OK$3,[2]分国家汇总!$A:$AW,$A38,FALSE))</f>
        <v/>
      </c>
      <c r="OL38" s="34" t="str">
        <f>IF(ISERROR(VLOOKUP(OL$3,[2]分国家汇总!$A:$AW,$A38,FALSE)),"",VLOOKUP(OL$3,[2]分国家汇总!$A:$AW,$A38,FALSE))</f>
        <v/>
      </c>
      <c r="OM38" s="34" t="str">
        <f>IF(ISERROR(VLOOKUP(OM$3,[2]分国家汇总!$A:$AW,$A38,FALSE)),"",VLOOKUP(OM$3,[2]分国家汇总!$A:$AW,$A38,FALSE))</f>
        <v/>
      </c>
      <c r="ON38" s="34" t="str">
        <f>IF(ISERROR(VLOOKUP(ON$3,[2]分国家汇总!$A:$AW,$A38,FALSE)),"",VLOOKUP(ON$3,[2]分国家汇总!$A:$AW,$A38,FALSE))</f>
        <v/>
      </c>
      <c r="OO38" s="34" t="str">
        <f>IF(ISERROR(VLOOKUP(OO$3,[2]分国家汇总!$A:$AW,$A38,FALSE)),"",VLOOKUP(OO$3,[2]分国家汇总!$A:$AW,$A38,FALSE))</f>
        <v/>
      </c>
      <c r="OP38" s="34" t="str">
        <f>IF(ISERROR(VLOOKUP(OP$3,[2]分国家汇总!$A:$AW,$A38,FALSE)),"",VLOOKUP(OP$3,[2]分国家汇总!$A:$AW,$A38,FALSE))</f>
        <v/>
      </c>
      <c r="OQ38" s="34" t="str">
        <f>IF(ISERROR(VLOOKUP(OQ$3,[2]分国家汇总!$A:$AW,$A38,FALSE)),"",VLOOKUP(OQ$3,[2]分国家汇总!$A:$AW,$A38,FALSE))</f>
        <v/>
      </c>
      <c r="OR38" s="34" t="str">
        <f>IF(ISERROR(VLOOKUP(OR$3,[2]分国家汇总!$A:$AW,$A38,FALSE)),"",VLOOKUP(OR$3,[2]分国家汇总!$A:$AW,$A38,FALSE))</f>
        <v/>
      </c>
      <c r="OS38" s="34" t="str">
        <f>IF(ISERROR(VLOOKUP(OS$3,[2]分国家汇总!$A:$AW,$A38,FALSE)),"",VLOOKUP(OS$3,[2]分国家汇总!$A:$AW,$A38,FALSE))</f>
        <v/>
      </c>
      <c r="OT38" s="34" t="str">
        <f>IF(ISERROR(VLOOKUP(OT$3,[2]分国家汇总!$A:$AW,$A38,FALSE)),"",VLOOKUP(OT$3,[2]分国家汇总!$A:$AW,$A38,FALSE))</f>
        <v/>
      </c>
      <c r="OU38" s="34" t="str">
        <f>IF(ISERROR(VLOOKUP(OU$3,[2]分国家汇总!$A:$AW,$A38,FALSE)),"",VLOOKUP(OU$3,[2]分国家汇总!$A:$AW,$A38,FALSE))</f>
        <v/>
      </c>
      <c r="OV38" s="34" t="str">
        <f>IF(ISERROR(VLOOKUP(OV$3,[2]分国家汇总!$A:$AW,$A38,FALSE)),"",VLOOKUP(OV$3,[2]分国家汇总!$A:$AW,$A38,FALSE))</f>
        <v/>
      </c>
      <c r="OW38" s="34" t="str">
        <f>IF(ISERROR(VLOOKUP(OW$3,[2]分国家汇总!$A:$AW,$A38,FALSE)),"",VLOOKUP(OW$3,[2]分国家汇总!$A:$AW,$A38,FALSE))</f>
        <v/>
      </c>
      <c r="OX38" s="34" t="str">
        <f>IF(ISERROR(VLOOKUP(OX$3,[2]分国家汇总!$A:$AW,$A38,FALSE)),"",VLOOKUP(OX$3,[2]分国家汇总!$A:$AW,$A38,FALSE))</f>
        <v/>
      </c>
      <c r="OY38" s="34" t="str">
        <f>IF(ISERROR(VLOOKUP(OY$3,[2]分国家汇总!$A:$AW,$A38,FALSE)),"",VLOOKUP(OY$3,[2]分国家汇总!$A:$AW,$A38,FALSE))</f>
        <v/>
      </c>
      <c r="OZ38" s="34" t="str">
        <f>IF(ISERROR(VLOOKUP(OZ$3,[2]分国家汇总!$A:$AW,$A38,FALSE)),"",VLOOKUP(OZ$3,[2]分国家汇总!$A:$AW,$A38,FALSE))</f>
        <v/>
      </c>
      <c r="PA38" s="34" t="str">
        <f>IF(ISERROR(VLOOKUP(PA$3,[2]分国家汇总!$A:$AW,$A38,FALSE)),"",VLOOKUP(PA$3,[2]分国家汇总!$A:$AW,$A38,FALSE))</f>
        <v/>
      </c>
      <c r="PB38" s="34" t="str">
        <f>IF(ISERROR(VLOOKUP(PB$3,[2]分国家汇总!$A:$AW,$A38,FALSE)),"",VLOOKUP(PB$3,[2]分国家汇总!$A:$AW,$A38,FALSE))</f>
        <v/>
      </c>
      <c r="PC38" s="34" t="str">
        <f>IF(ISERROR(VLOOKUP(PC$3,[2]分国家汇总!$A:$AW,$A38,FALSE)),"",VLOOKUP(PC$3,[2]分国家汇总!$A:$AW,$A38,FALSE))</f>
        <v/>
      </c>
      <c r="PD38" s="34" t="str">
        <f>IF(ISERROR(VLOOKUP(PD$3,[2]分国家汇总!$A:$AW,$A38,FALSE)),"",VLOOKUP(PD$3,[2]分国家汇总!$A:$AW,$A38,FALSE))</f>
        <v/>
      </c>
      <c r="PE38" s="34" t="str">
        <f>IF(ISERROR(VLOOKUP(PE$3,[2]分国家汇总!$A:$AW,$A38,FALSE)),"",VLOOKUP(PE$3,[2]分国家汇总!$A:$AW,$A38,FALSE))</f>
        <v/>
      </c>
      <c r="PF38" s="34" t="str">
        <f>IF(ISERROR(VLOOKUP(PF$3,[2]分国家汇总!$A:$AW,$A38,FALSE)),"",VLOOKUP(PF$3,[2]分国家汇总!$A:$AW,$A38,FALSE))</f>
        <v/>
      </c>
      <c r="PG38" s="34">
        <f>IF(ISERROR(VLOOKUP(PG$3,[2]分国家汇总!$A:$AW,$A38,FALSE)),"",VLOOKUP(PG$3,[2]分国家汇总!$A:$AW,$A38,FALSE))</f>
        <v>4930.8737940000001</v>
      </c>
      <c r="PH38" s="34">
        <f>IF(ISERROR(VLOOKUP(PH$3,[2]分国家汇总!$A:$AW,$A38,FALSE)),"",VLOOKUP(PH$3,[2]分国家汇总!$A:$AW,$A38,FALSE))</f>
        <v>2650.3849989999999</v>
      </c>
      <c r="PI38" s="34">
        <f>IF(ISERROR(VLOOKUP(PI$3,[2]分国家汇总!$A:$AW,$A38,FALSE)),"",VLOOKUP(PI$3,[2]分国家汇总!$A:$AW,$A38,FALSE))</f>
        <v>1905.2278530000001</v>
      </c>
      <c r="PJ38" s="34">
        <f>IF(ISERROR(VLOOKUP(PJ$3,[2]分国家汇总!$A:$AW,$A38,FALSE)),"",VLOOKUP(PJ$3,[2]分国家汇总!$A:$AW,$A38,FALSE))</f>
        <v>6631.7408349999996</v>
      </c>
      <c r="PK38" s="34">
        <f>IF(ISERROR(VLOOKUP(PK$3,[2]分国家汇总!$A:$AW,$A38,FALSE)),"",VLOOKUP(PK$3,[2]分国家汇总!$A:$AW,$A38,FALSE))</f>
        <v>6446.5974150000002</v>
      </c>
      <c r="PL38" s="34">
        <f>IF(ISERROR(VLOOKUP(PL$3,[2]分国家汇总!$A:$AW,$A38,FALSE)),"",VLOOKUP(PL$3,[2]分国家汇总!$A:$AW,$A38,FALSE))</f>
        <v>6484.0341289999997</v>
      </c>
      <c r="PM38" s="34">
        <f>IF(ISERROR(VLOOKUP(PM$3,[2]分国家汇总!$A:$AW,$A38,FALSE)),"",VLOOKUP(PM$3,[2]分国家汇总!$A:$AW,$A38,FALSE))</f>
        <v>2873.261297</v>
      </c>
      <c r="PN38" s="34">
        <f>IF(ISERROR(VLOOKUP(PN$3,[2]分国家汇总!$A:$AW,$A38,FALSE)),"",VLOOKUP(PN$3,[2]分国家汇总!$A:$AW,$A38,FALSE))</f>
        <v>5991.4456989999999</v>
      </c>
      <c r="PO38" s="34">
        <f>IF(ISERROR(VLOOKUP(PO$3,[2]分国家汇总!$A:$AW,$A38,FALSE)),"",VLOOKUP(PO$3,[2]分国家汇总!$A:$AW,$A38,FALSE))</f>
        <v>2982.2799690000002</v>
      </c>
      <c r="PP38" s="34">
        <f>IF(ISERROR(VLOOKUP(PP$3,[2]分国家汇总!$A:$AW,$A38,FALSE)),"",VLOOKUP(PP$3,[2]分国家汇总!$A:$AW,$A38,FALSE))</f>
        <v>8156.5903129999997</v>
      </c>
      <c r="PQ38" s="34">
        <f>IF(ISERROR(VLOOKUP(PQ$3,[2]分国家汇总!$A:$AW,$A38,FALSE)),"",VLOOKUP(PQ$3,[2]分国家汇总!$A:$AW,$A38,FALSE))</f>
        <v>8081.3379269999996</v>
      </c>
      <c r="PR38" s="34">
        <f>IF(ISERROR(VLOOKUP(PR$3,[2]分国家汇总!$A:$AW,$A38,FALSE)),"",VLOOKUP(PR$3,[2]分国家汇总!$A:$AW,$A38,FALSE))</f>
        <v>4669.208388</v>
      </c>
      <c r="PS38" s="34">
        <f>IF(ISERROR(VLOOKUP(PS$3,[2]分国家汇总!$A:$AW,$A38,FALSE)),"",VLOOKUP(PS$3,[2]分国家汇总!$A:$AW,$A38,FALSE))</f>
        <v>8825.3540099999991</v>
      </c>
      <c r="PT38" s="34">
        <f>IF(ISERROR(VLOOKUP(PT$3,[2]分国家汇总!$A:$AW,$A38,FALSE)),"",VLOOKUP(PT$3,[2]分国家汇总!$A:$AW,$A38,FALSE))</f>
        <v>10348.232721</v>
      </c>
      <c r="PU38" s="34">
        <f>IF(ISERROR(VLOOKUP(PU$3,[2]分国家汇总!$A:$AW,$A38,FALSE)),"",VLOOKUP(PU$3,[2]分国家汇总!$A:$AW,$A38,FALSE))</f>
        <v>5257.2811019999999</v>
      </c>
      <c r="PV38" s="34">
        <f>IF(ISERROR(VLOOKUP(PV$3,[2]分国家汇总!$A:$AW,$A38,FALSE)),"",VLOOKUP(PV$3,[2]分国家汇总!$A:$AW,$A38,FALSE))</f>
        <v>9199.6120879999999</v>
      </c>
      <c r="PW38" s="34">
        <f>IF(ISERROR(VLOOKUP(PW$3,[2]分国家汇总!$A:$AW,$A38,FALSE)),"",VLOOKUP(PW$3,[2]分国家汇总!$A:$AW,$A38,FALSE))</f>
        <v>2912.0265760000002</v>
      </c>
      <c r="PX38" s="34">
        <f>IF(ISERROR(VLOOKUP(PX$3,[2]分国家汇总!$A:$AW,$A38,FALSE)),"",VLOOKUP(PX$3,[2]分国家汇总!$A:$AW,$A38,FALSE))</f>
        <v>4473.5518350000002</v>
      </c>
      <c r="PY38" s="34">
        <f>IF(ISERROR(VLOOKUP(PY$3,[2]分国家汇总!$A:$AW,$A38,FALSE)),"",VLOOKUP(PY$3,[2]分国家汇总!$A:$AW,$A38,FALSE))</f>
        <v>5228.3355789999996</v>
      </c>
      <c r="PZ38" s="34">
        <f>IF(ISERROR(VLOOKUP(PZ$3,[2]分国家汇总!$A:$AW,$A38,FALSE)),"",VLOOKUP(PZ$3,[2]分国家汇总!$A:$AW,$A38,FALSE))</f>
        <v>3687.390382</v>
      </c>
      <c r="QA38" s="34">
        <f>IF(ISERROR(VLOOKUP(QA$3,[2]分国家汇总!$A:$AW,$A38,FALSE)),"",VLOOKUP(QA$3,[2]分国家汇总!$A:$AW,$A38,FALSE))</f>
        <v>3875.891905</v>
      </c>
      <c r="QB38" s="34">
        <f>IF(ISERROR(VLOOKUP(QB$3,[2]分国家汇总!$A:$AW,$A38,FALSE)),"",VLOOKUP(QB$3,[2]分国家汇总!$A:$AW,$A38,FALSE))</f>
        <v>14213.419492999999</v>
      </c>
      <c r="QC38" s="34">
        <f>IF(ISERROR(VLOOKUP(QC$3,[2]分国家汇总!$A:$AW,$A38,FALSE)),"",VLOOKUP(QC$3,[2]分国家汇总!$A:$AW,$A38,FALSE))</f>
        <v>12160.360739</v>
      </c>
      <c r="QD38" s="34">
        <f>IF(ISERROR(VLOOKUP(QD$3,[2]分国家汇总!$A:$AW,$A38,FALSE)),"",VLOOKUP(QD$3,[2]分国家汇总!$A:$AW,$A38,FALSE))</f>
        <v>3592.3486379999999</v>
      </c>
      <c r="QE38" s="34">
        <f>IF(ISERROR(VLOOKUP(QE$3,[2]分国家汇总!$A:$AW,$A38,FALSE)),"",VLOOKUP(QE$3,[2]分国家汇总!$A:$AW,$A38,FALSE))</f>
        <v>10649.825140000001</v>
      </c>
      <c r="QF38" s="34">
        <f>IF(ISERROR(VLOOKUP(QF$3,[2]分国家汇总!$A:$AW,$A38,FALSE)),"",VLOOKUP(QF$3,[2]分国家汇总!$A:$AW,$A38,FALSE))</f>
        <v>4620.4122900000002</v>
      </c>
      <c r="QG38" s="34">
        <f>IF(ISERROR(VLOOKUP(QG$3,[2]分国家汇总!$A:$AW,$A38,FALSE)),"",VLOOKUP(QG$3,[2]分国家汇总!$A:$AW,$A38,FALSE))</f>
        <v>6004.969443</v>
      </c>
      <c r="QH38" s="34">
        <f>IF(ISERROR(VLOOKUP(QH$3,[2]分国家汇总!$A:$AW,$A38,FALSE)),"",VLOOKUP(QH$3,[2]分国家汇总!$A:$AW,$A38,FALSE))</f>
        <v>7204.9940399999996</v>
      </c>
      <c r="QI38" s="34">
        <f>IF(ISERROR(VLOOKUP(QI$3,[2]分国家汇总!$A:$AW,$A38,FALSE)),"",VLOOKUP(QI$3,[2]分国家汇总!$A:$AW,$A38,FALSE))</f>
        <v>8639.9897830000009</v>
      </c>
      <c r="QJ38" s="34">
        <f>IF(ISERROR(VLOOKUP(QJ$3,[2]分国家汇总!$A:$AW,$A38,FALSE)),"",VLOOKUP(QJ$3,[2]分国家汇总!$A:$AW,$A38,FALSE))</f>
        <v>5681.8231340000002</v>
      </c>
      <c r="QK38" s="34">
        <f>IF(ISERROR(VLOOKUP(QK$3,[2]分国家汇总!$A:$AW,$A38,FALSE)),"",VLOOKUP(QK$3,[2]分国家汇总!$A:$AW,$A38,FALSE))</f>
        <v>2331.1961689999998</v>
      </c>
      <c r="QL38" s="34">
        <f>IF(ISERROR(VLOOKUP(QL$3,[2]分国家汇总!$A:$AW,$A38,FALSE)),"",VLOOKUP(QL$3,[2]分国家汇总!$A:$AW,$A38,FALSE))</f>
        <v>12702.663438</v>
      </c>
      <c r="QM38" s="34">
        <f>IF(ISERROR(VLOOKUP(QM$3,[2]分国家汇总!$A:$AW,$A38,FALSE)),"",VLOOKUP(QM$3,[2]分国家汇总!$A:$AW,$A38,FALSE))</f>
        <v>14220.397475</v>
      </c>
      <c r="QN38" s="34">
        <f>IF(ISERROR(VLOOKUP(QN$3,[2]分国家汇总!$A:$AW,$A38,FALSE)),"",VLOOKUP(QN$3,[2]分国家汇总!$A:$AW,$A38,FALSE))</f>
        <v>9326.3054140000004</v>
      </c>
      <c r="QO38" s="34">
        <f>IF(ISERROR(VLOOKUP(QO$3,[2]分国家汇总!$A:$AW,$A38,FALSE)),"",VLOOKUP(QO$3,[2]分国家汇总!$A:$AW,$A38,FALSE))</f>
        <v>7808.4926150000001</v>
      </c>
      <c r="QP38" s="34">
        <f>IF(ISERROR(VLOOKUP(QP$3,[2]分国家汇总!$A:$AW,$A38,FALSE)),"",VLOOKUP(QP$3,[2]分国家汇总!$A:$AW,$A38,FALSE))</f>
        <v>4979.2390539999997</v>
      </c>
      <c r="QQ38" s="34">
        <f>IF(ISERROR(VLOOKUP(QQ$3,[2]分国家汇总!$A:$AW,$A38,FALSE)),"",VLOOKUP(QQ$3,[2]分国家汇总!$A:$AW,$A38,FALSE))</f>
        <v>4496.5752300000004</v>
      </c>
      <c r="QR38" s="34">
        <f>IF(ISERROR(VLOOKUP(QR$3,[2]分国家汇总!$A:$AW,$A38,FALSE)),"",VLOOKUP(QR$3,[2]分国家汇总!$A:$AW,$A38,FALSE))</f>
        <v>6802.0753420000001</v>
      </c>
      <c r="QS38" s="34">
        <f>IF(ISERROR(VLOOKUP(QS$3,[2]分国家汇总!$A:$AW,$A38,FALSE)),"",VLOOKUP(QS$3,[2]分国家汇总!$A:$AW,$A38,FALSE))</f>
        <v>5515.8559830000004</v>
      </c>
      <c r="QT38" s="34">
        <f>IF(ISERROR(VLOOKUP(QT$3,[2]分国家汇总!$A:$AW,$A38,FALSE)),"",VLOOKUP(QT$3,[2]分国家汇总!$A:$AW,$A38,FALSE))</f>
        <v>8635.8754979999994</v>
      </c>
      <c r="QU38" s="34">
        <f>IF(ISERROR(VLOOKUP(QU$3,[2]分国家汇总!$A:$AW,$A38,FALSE)),"",VLOOKUP(QU$3,[2]分国家汇总!$A:$AW,$A38,FALSE))</f>
        <v>8191.2465750000001</v>
      </c>
      <c r="QV38" s="34">
        <f>IF(ISERROR(VLOOKUP(QV$3,[2]分国家汇总!$A:$AW,$A38,FALSE)),"",VLOOKUP(QV$3,[2]分国家汇总!$A:$AW,$A38,FALSE))</f>
        <v>9054.3390639999998</v>
      </c>
      <c r="QW38" s="34">
        <f>IF(ISERROR(VLOOKUP(QW$3,[2]分国家汇总!$A:$AW,$A38,FALSE)),"",VLOOKUP(QW$3,[2]分国家汇总!$A:$AW,$A38,FALSE))</f>
        <v>6313.0108819999996</v>
      </c>
      <c r="QX38" s="34">
        <f>IF(ISERROR(VLOOKUP(QX$3,[2]分国家汇总!$A:$AW,$A38,FALSE)),"",VLOOKUP(QX$3,[2]分国家汇总!$A:$AW,$A38,FALSE))</f>
        <v>5488.5820860000003</v>
      </c>
      <c r="QY38" s="34">
        <f>IF(ISERROR(VLOOKUP(QY$3,[2]分国家汇总!$A:$AW,$A38,FALSE)),"",VLOOKUP(QY$3,[2]分国家汇总!$A:$AW,$A38,FALSE))</f>
        <v>3549.9322010000001</v>
      </c>
      <c r="QZ38" s="34">
        <f>IF(ISERROR(VLOOKUP(QZ$3,[2]分国家汇总!$A:$AW,$A38,FALSE)),"",VLOOKUP(QZ$3,[2]分国家汇总!$A:$AW,$A38,FALSE))</f>
        <v>8655.2343029999993</v>
      </c>
      <c r="RA38" s="34">
        <f>IF(ISERROR(VLOOKUP(RA$3,[2]分国家汇总!$A:$AW,$A38,FALSE)),"",VLOOKUP(RA$3,[2]分国家汇总!$A:$AW,$A38,FALSE))</f>
        <v>10022.791055</v>
      </c>
      <c r="RB38" s="34">
        <f>IF(ISERROR(VLOOKUP(RB$3,[2]分国家汇总!$A:$AW,$A38,FALSE)),"",VLOOKUP(RB$3,[2]分国家汇总!$A:$AW,$A38,FALSE))</f>
        <v>5694.6626960000003</v>
      </c>
      <c r="RC38" s="34">
        <f>IF(ISERROR(VLOOKUP(RC$3,[2]分国家汇总!$A:$AW,$A38,FALSE)),"",VLOOKUP(RC$3,[2]分国家汇总!$A:$AW,$A38,FALSE))</f>
        <v>8703.1512469999998</v>
      </c>
      <c r="RD38" s="34">
        <f>IF(ISERROR(VLOOKUP(RD$3,[2]分国家汇总!$A:$AW,$A38,FALSE)),"",VLOOKUP(RD$3,[2]分国家汇总!$A:$AW,$A38,FALSE))</f>
        <v>3436.343664</v>
      </c>
      <c r="RE38" s="34">
        <f>IF(ISERROR(VLOOKUP(RE$3,[2]分国家汇总!$A:$AW,$A38,FALSE)),"",VLOOKUP(RE$3,[2]分国家汇总!$A:$AW,$A38,FALSE))</f>
        <v>8140.1512519999997</v>
      </c>
      <c r="RF38" s="34">
        <f>IF(ISERROR(VLOOKUP(RF$3,[2]分国家汇总!$A:$AW,$A38,FALSE)),"",VLOOKUP(RF$3,[2]分国家汇总!$A:$AW,$A38,FALSE))</f>
        <v>3727.1314109999998</v>
      </c>
      <c r="RG38" s="34">
        <f>IF(ISERROR(VLOOKUP(RG$3,[2]分国家汇总!$A:$AW,$A38,FALSE)),"",VLOOKUP(RG$3,[2]分国家汇总!$A:$AW,$A38,FALSE))</f>
        <v>16255.851957000001</v>
      </c>
      <c r="RH38" s="34">
        <f>IF(ISERROR(VLOOKUP(RH$3,[2]分国家汇总!$A:$AW,$A38,FALSE)),"",VLOOKUP(RH$3,[2]分国家汇总!$A:$AW,$A38,FALSE))</f>
        <v>12712.346846</v>
      </c>
      <c r="RI38" s="34">
        <f>IF(ISERROR(VLOOKUP(RI$3,[2]分国家汇总!$A:$AW,$A38,FALSE)),"",VLOOKUP(RI$3,[2]分国家汇总!$A:$AW,$A38,FALSE))</f>
        <v>10640.132638999999</v>
      </c>
      <c r="RJ38" s="34">
        <f>IF(ISERROR(VLOOKUP(RJ$3,[2]分国家汇总!$A:$AW,$A38,FALSE)),"",VLOOKUP(RJ$3,[2]分国家汇总!$A:$AW,$A38,FALSE))</f>
        <v>11589.967301999999</v>
      </c>
      <c r="RK38" s="34">
        <f>IF(ISERROR(VLOOKUP(RK$3,[2]分国家汇总!$A:$AW,$A38,FALSE)),"",VLOOKUP(RK$3,[2]分国家汇总!$A:$AW,$A38,FALSE))</f>
        <v>13732.078390000001</v>
      </c>
      <c r="RL38" s="34">
        <f>IF(ISERROR(VLOOKUP(RL$3,[2]分国家汇总!$A:$AW,$A38,FALSE)),"",VLOOKUP(RL$3,[2]分国家汇总!$A:$AW,$A38,FALSE))</f>
        <v>17257.554201999999</v>
      </c>
      <c r="RM38" s="34">
        <f>IF(ISERROR(VLOOKUP(RM$3,[2]分国家汇总!$A:$AW,$A38,FALSE)),"",VLOOKUP(RM$3,[2]分国家汇总!$A:$AW,$A38,FALSE))</f>
        <v>12246.062657</v>
      </c>
      <c r="RN38" s="34">
        <f>IF(ISERROR(VLOOKUP(RN$3,[2]分国家汇总!$A:$AW,$A38,FALSE)),"",VLOOKUP(RN$3,[2]分国家汇总!$A:$AW,$A38,FALSE))</f>
        <v>8110.3660200000004</v>
      </c>
      <c r="RO38" s="34">
        <f>IF(ISERROR(VLOOKUP(RO$3,[2]分国家汇总!$A:$AW,$A38,FALSE)),"",VLOOKUP(RO$3,[2]分国家汇总!$A:$AW,$A38,FALSE))</f>
        <v>-2582.71531</v>
      </c>
      <c r="RP38" s="34">
        <f>IF(ISERROR(VLOOKUP(RP$3,[2]分国家汇总!$A:$AW,$A38,FALSE)),"",VLOOKUP(RP$3,[2]分国家汇总!$A:$AW,$A38,FALSE))</f>
        <v>-8971.2304170000007</v>
      </c>
      <c r="RQ38" s="34">
        <f>IF(ISERROR(VLOOKUP(RQ$3,[2]分国家汇总!$A:$AW,$A38,FALSE)),"",VLOOKUP(RQ$3,[2]分国家汇总!$A:$AW,$A38,FALSE))</f>
        <v>-57180.281217000003</v>
      </c>
      <c r="RR38" s="34">
        <f>IF(ISERROR(VLOOKUP(RR$3,[2]分国家汇总!$A:$AW,$A38,FALSE)),"",VLOOKUP(RR$3,[2]分国家汇总!$A:$AW,$A38,FALSE))</f>
        <v>-68933.158035999993</v>
      </c>
      <c r="RS38" s="34">
        <f>IF(ISERROR(VLOOKUP(RS$3,[2]分国家汇总!$A:$AW,$A38,FALSE)),"",VLOOKUP(RS$3,[2]分国家汇总!$A:$AW,$A38,FALSE))</f>
        <v>-18432.301949000001</v>
      </c>
      <c r="RT38" s="34">
        <f>IF(ISERROR(VLOOKUP(RT$3,[2]分国家汇总!$A:$AW,$A38,FALSE)),"",VLOOKUP(RT$3,[2]分国家汇总!$A:$AW,$A38,FALSE))</f>
        <v>229.63925399999999</v>
      </c>
      <c r="RU38" s="34">
        <f>IF(ISERROR(VLOOKUP(RU$3,[2]分国家汇总!$A:$AW,$A38,FALSE)),"",VLOOKUP(RU$3,[2]分国家汇总!$A:$AW,$A38,FALSE))</f>
        <v>9689.0432089999995</v>
      </c>
      <c r="RV38" s="34">
        <f>IF(ISERROR(VLOOKUP(RV$3,[2]分国家汇总!$A:$AW,$A38,FALSE)),"",VLOOKUP(RV$3,[2]分国家汇总!$A:$AW,$A38,FALSE))</f>
        <v>7569.1908110000004</v>
      </c>
      <c r="RW38" s="34">
        <f>IF(ISERROR(VLOOKUP(RW$3,[2]分国家汇总!$A:$AW,$A38,FALSE)),"",VLOOKUP(RW$3,[2]分国家汇总!$A:$AW,$A38,FALSE))</f>
        <v>8565.3950559999994</v>
      </c>
      <c r="RX38" s="34">
        <f>IF(ISERROR(VLOOKUP(RX$3,[2]分国家汇总!$A:$AW,$A38,FALSE)),"",VLOOKUP(RX$3,[2]分国家汇总!$A:$AW,$A38,FALSE))</f>
        <v>8477.6454699999995</v>
      </c>
      <c r="RY38" s="34">
        <f>IF(ISERROR(VLOOKUP(RY$3,[2]分国家汇总!$A:$AW,$A38,FALSE)),"",VLOOKUP(RY$3,[2]分国家汇总!$A:$AW,$A38,FALSE))</f>
        <v>11989.229230000001</v>
      </c>
      <c r="RZ38" s="34">
        <f>IF(ISERROR(VLOOKUP(RZ$3,[2]分国家汇总!$A:$AW,$A38,FALSE)),"",VLOOKUP(RZ$3,[2]分国家汇总!$A:$AW,$A38,FALSE))</f>
        <v>15835.678406000001</v>
      </c>
      <c r="SA38" s="34">
        <f>IF(ISERROR(VLOOKUP(SA$3,[2]分国家汇总!$A:$AW,$A38,FALSE)),"",VLOOKUP(SA$3,[2]分国家汇总!$A:$AW,$A38,FALSE))</f>
        <v>18172.297092000001</v>
      </c>
      <c r="SB38" s="34">
        <f>IF(ISERROR(VLOOKUP(SB$3,[2]分国家汇总!$A:$AW,$A38,FALSE)),"",VLOOKUP(SB$3,[2]分国家汇总!$A:$AW,$A38,FALSE))</f>
        <v>25222.265669</v>
      </c>
      <c r="SC38" s="34">
        <f>IF(ISERROR(VLOOKUP(SC$3,[2]分国家汇总!$A:$AW,$A38,FALSE)),"",VLOOKUP(SC$3,[2]分国家汇总!$A:$AW,$A38,FALSE))</f>
        <v>15310.427094999999</v>
      </c>
      <c r="SD38" s="34">
        <f>IF(ISERROR(VLOOKUP(SD$3,[2]分国家汇总!$A:$AW,$A38,FALSE)),"",VLOOKUP(SD$3,[2]分国家汇总!$A:$AW,$A38,FALSE))</f>
        <v>10936.581704</v>
      </c>
      <c r="SE38" s="34">
        <f>IF(ISERROR(VLOOKUP(SE$3,[2]分国家汇总!$A:$AW,$A38,FALSE)),"",VLOOKUP(SE$3,[2]分国家汇总!$A:$AW,$A38,FALSE))</f>
        <v>18390.166405</v>
      </c>
      <c r="SF38" s="34">
        <f>IF(ISERROR(VLOOKUP(SF$3,[2]分国家汇总!$A:$AW,$A38,FALSE)),"",VLOOKUP(SF$3,[2]分国家汇总!$A:$AW,$A38,FALSE))</f>
        <v>14950.614587</v>
      </c>
      <c r="SG38" s="34">
        <f>IF(ISERROR(VLOOKUP(SG$3,[2]分国家汇总!$A:$AW,$A38,FALSE)),"",VLOOKUP(SG$3,[2]分国家汇总!$A:$AW,$A38,FALSE))</f>
        <v>13768.761627</v>
      </c>
      <c r="SH38" s="34">
        <f>IF(ISERROR(VLOOKUP(SH$3,[2]分国家汇总!$A:$AW,$A38,FALSE)),"",VLOOKUP(SH$3,[2]分国家汇总!$A:$AW,$A38,FALSE))</f>
        <v>5749.2069700000002</v>
      </c>
      <c r="SI38" s="34">
        <f>IF(ISERROR(VLOOKUP(SI$3,[2]分国家汇总!$A:$AW,$A38,FALSE)),"",VLOOKUP(SI$3,[2]分国家汇总!$A:$AW,$A38,FALSE))</f>
        <v>19073.646992999998</v>
      </c>
      <c r="SJ38" s="34">
        <f>IF(ISERROR(VLOOKUP(SJ$3,[2]分国家汇总!$A:$AW,$A38,FALSE)),"",VLOOKUP(SJ$3,[2]分国家汇总!$A:$AW,$A38,FALSE))</f>
        <v>14957.700763999999</v>
      </c>
      <c r="SK38" s="34">
        <f>IF(ISERROR(VLOOKUP(SK$3,[2]分国家汇总!$A:$AW,$A38,FALSE)),"",VLOOKUP(SK$3,[2]分国家汇总!$A:$AW,$A38,FALSE))</f>
        <v>12171.790140999999</v>
      </c>
      <c r="SL38" s="34">
        <f>IF(ISERROR(VLOOKUP(SL$3,[2]分国家汇总!$A:$AW,$A38,FALSE)),"",VLOOKUP(SL$3,[2]分国家汇总!$A:$AW,$A38,FALSE))</f>
        <v>9554.2750080000005</v>
      </c>
      <c r="SM38" s="34">
        <f>IF(ISERROR(VLOOKUP(SM$3,[2]分国家汇总!$A:$AW,$A38,FALSE)),"",VLOOKUP(SM$3,[2]分国家汇总!$A:$AW,$A38,FALSE))</f>
        <v>11409.060761000001</v>
      </c>
      <c r="SN38" s="34">
        <f>IF(ISERROR(VLOOKUP(SN$3,[2]分国家汇总!$A:$AW,$A38,FALSE)),"",VLOOKUP(SN$3,[2]分国家汇总!$A:$AW,$A38,FALSE))</f>
        <v>11896.953138000001</v>
      </c>
      <c r="SO38" s="34">
        <f>IF(ISERROR(VLOOKUP(SO$3,[2]分国家汇总!$A:$AW,$A38,FALSE)),"",VLOOKUP(SO$3,[2]分国家汇总!$A:$AW,$A38,FALSE))</f>
        <v>16175.795935</v>
      </c>
      <c r="SP38" s="34">
        <f>IF(ISERROR(VLOOKUP(SP$3,[2]分国家汇总!$A:$AW,$A38,FALSE)),"",VLOOKUP(SP$3,[2]分国家汇总!$A:$AW,$A38,FALSE))</f>
        <v>8620.3614990000005</v>
      </c>
      <c r="SQ38" s="34">
        <f>IF(ISERROR(VLOOKUP(SQ$3,[2]分国家汇总!$A:$AW,$A38,FALSE)),"",VLOOKUP(SQ$3,[2]分国家汇总!$A:$AW,$A38,FALSE))</f>
        <v>9033.7135409999992</v>
      </c>
      <c r="SR38" s="34">
        <f>IF(ISERROR(VLOOKUP(SR$3,[2]分国家汇总!$A:$AW,$A38,FALSE)),"",VLOOKUP(SR$3,[2]分国家汇总!$A:$AW,$A38,FALSE))</f>
        <v>-50.928280999999998</v>
      </c>
      <c r="SS38" s="34">
        <f>IF(ISERROR(VLOOKUP(SS$3,[2]分国家汇总!$A:$AW,$A38,FALSE)),"",VLOOKUP(SS$3,[2]分国家汇总!$A:$AW,$A38,FALSE))</f>
        <v>3249.2743059999998</v>
      </c>
      <c r="ST38" s="34">
        <f>IF(ISERROR(VLOOKUP(ST$3,[2]分国家汇总!$A:$AW,$A38,FALSE)),"",VLOOKUP(ST$3,[2]分国家汇总!$A:$AW,$A38,FALSE))</f>
        <v>19317.572692000002</v>
      </c>
      <c r="SU38" s="34">
        <f>IF(ISERROR(VLOOKUP(SU$3,[2]分国家汇总!$A:$AW,$A38,FALSE)),"",VLOOKUP(SU$3,[2]分国家汇总!$A:$AW,$A38,FALSE))</f>
        <v>13509.630069999999</v>
      </c>
      <c r="SV38" s="34">
        <f>IF(ISERROR(VLOOKUP(SV$3,[2]分国家汇总!$A:$AW,$A38,FALSE)),"",VLOOKUP(SV$3,[2]分国家汇总!$A:$AW,$A38,FALSE))</f>
        <v>12017.837033</v>
      </c>
      <c r="SW38" s="34">
        <f>IF(ISERROR(VLOOKUP(SW$3,[2]分国家汇总!$A:$AW,$A38,FALSE)),"",VLOOKUP(SW$3,[2]分国家汇总!$A:$AW,$A38,FALSE))</f>
        <v>3430.0158029999998</v>
      </c>
      <c r="SX38" s="34">
        <f>IF(ISERROR(VLOOKUP(SX$3,[2]分国家汇总!$A:$AW,$A38,FALSE)),"",VLOOKUP(SX$3,[2]分国家汇总!$A:$AW,$A38,FALSE))</f>
        <v>-319.037598</v>
      </c>
      <c r="SY38" s="34">
        <f>IF(ISERROR(VLOOKUP(SY$3,[2]分国家汇总!$A:$AW,$A38,FALSE)),"",VLOOKUP(SY$3,[2]分国家汇总!$A:$AW,$A38,FALSE))</f>
        <v>5696.4147759999996</v>
      </c>
      <c r="SZ38" s="34">
        <f>IF(ISERROR(VLOOKUP(SZ$3,[2]分国家汇总!$A:$AW,$A38,FALSE)),"",VLOOKUP(SZ$3,[2]分国家汇总!$A:$AW,$A38,FALSE))</f>
        <v>9542.2501240000001</v>
      </c>
      <c r="TA38" s="34">
        <f>IF(ISERROR(VLOOKUP(TA$3,[2]分国家汇总!$A:$AW,$A38,FALSE)),"",VLOOKUP(TA$3,[2]分国家汇总!$A:$AW,$A38,FALSE))</f>
        <v>3518.8424639999998</v>
      </c>
      <c r="TB38" s="34">
        <f>IF(ISERROR(VLOOKUP(TB$3,[2]分国家汇总!$A:$AW,$A38,FALSE)),"",VLOOKUP(TB$3,[2]分国家汇总!$A:$AW,$A38,FALSE))</f>
        <v>5425.4997190000004</v>
      </c>
      <c r="TC38" s="34">
        <f>IF(ISERROR(VLOOKUP(TC$3,[2]分国家汇总!$A:$AW,$A38,FALSE)),"",VLOOKUP(TC$3,[2]分国家汇总!$A:$AW,$A38,FALSE))</f>
        <v>7898.3027279999997</v>
      </c>
      <c r="TD38" s="34">
        <f>IF(ISERROR(VLOOKUP(TD$3,[2]分国家汇总!$A:$AW,$A38,FALSE)),"",VLOOKUP(TD$3,[2]分国家汇总!$A:$AW,$A38,FALSE))</f>
        <v>766.51199999999994</v>
      </c>
      <c r="TE38" s="34">
        <f>IF(ISERROR(VLOOKUP(TE$3,[2]分国家汇总!$A:$AW,$A38,FALSE)),"",VLOOKUP(TE$3,[2]分国家汇总!$A:$AW,$A38,FALSE))</f>
        <v>5556.4192659999999</v>
      </c>
      <c r="TF38" s="34">
        <f>IF(ISERROR(VLOOKUP(TF$3,[2]分国家汇总!$A:$AW,$A38,FALSE)),"",VLOOKUP(TF$3,[2]分国家汇总!$A:$AW,$A38,FALSE))</f>
        <v>11670.636323999999</v>
      </c>
      <c r="TG38" s="34">
        <f>IF(ISERROR(VLOOKUP(TG$3,[2]分国家汇总!$A:$AW,$A38,FALSE)),"",VLOOKUP(TG$3,[2]分国家汇总!$A:$AW,$A38,FALSE))</f>
        <v>9982.9578739999997</v>
      </c>
    </row>
    <row r="39" spans="1:527" s="32" customFormat="1" ht="15" x14ac:dyDescent="0.2">
      <c r="A39" s="28">
        <f t="shared" si="363"/>
        <v>35</v>
      </c>
      <c r="B39" s="29"/>
      <c r="C39" s="30"/>
      <c r="D39" s="35" t="s">
        <v>69</v>
      </c>
      <c r="E39" s="34" t="e">
        <f>VLOOKUP(E$3,[2]分国家汇总!$A:$AW,$A39,FALSE)</f>
        <v>#N/A</v>
      </c>
      <c r="F39" s="34" t="e">
        <f>VLOOKUP(F$3,[2]分国家汇总!$A:$AW,$A39,FALSE)</f>
        <v>#N/A</v>
      </c>
      <c r="G39" s="34" t="e">
        <f>VLOOKUP(G$3,[2]分国家汇总!$A:$AW,$A39,FALSE)</f>
        <v>#N/A</v>
      </c>
      <c r="H39" s="34" t="e">
        <f>VLOOKUP(H$3,[2]分国家汇总!$A:$AW,$A39,FALSE)</f>
        <v>#N/A</v>
      </c>
      <c r="I39" s="34" t="e">
        <f>VLOOKUP(I$3,[2]分国家汇总!$A:$AW,$A39,FALSE)</f>
        <v>#N/A</v>
      </c>
      <c r="J39" s="34" t="e">
        <f>VLOOKUP(J$3,[2]分国家汇总!$A:$AW,$A39,FALSE)</f>
        <v>#N/A</v>
      </c>
      <c r="K39" s="34" t="e">
        <f>VLOOKUP(K$3,[2]分国家汇总!$A:$AW,$A39,FALSE)</f>
        <v>#N/A</v>
      </c>
      <c r="L39" s="34" t="e">
        <f>VLOOKUP(L$3,[2]分国家汇总!$A:$AW,$A39,FALSE)</f>
        <v>#N/A</v>
      </c>
      <c r="M39" s="34" t="e">
        <f>VLOOKUP(M$3,[2]分国家汇总!$A:$AW,$A39,FALSE)</f>
        <v>#N/A</v>
      </c>
      <c r="N39" s="34" t="e">
        <f>VLOOKUP(N$3,[2]分国家汇总!$A:$AW,$A39,FALSE)</f>
        <v>#N/A</v>
      </c>
      <c r="O39" s="34" t="e">
        <f>VLOOKUP(O$3,[2]分国家汇总!$A:$AW,$A39,FALSE)</f>
        <v>#N/A</v>
      </c>
      <c r="P39" s="34" t="e">
        <f>VLOOKUP(P$3,[2]分国家汇总!$A:$AW,$A39,FALSE)</f>
        <v>#N/A</v>
      </c>
      <c r="Q39" s="34" t="e">
        <f>VLOOKUP(Q$3,[2]分国家汇总!$A:$AW,$A39,FALSE)</f>
        <v>#N/A</v>
      </c>
      <c r="R39" s="34" t="e">
        <f>VLOOKUP(R$3,[2]分国家汇总!$A:$AW,$A39,FALSE)</f>
        <v>#N/A</v>
      </c>
      <c r="S39" s="34" t="e">
        <f>VLOOKUP(S$3,[2]分国家汇总!$A:$AW,$A39,FALSE)</f>
        <v>#N/A</v>
      </c>
      <c r="T39" s="34" t="e">
        <f>VLOOKUP(T$3,[2]分国家汇总!$A:$AW,$A39,FALSE)</f>
        <v>#N/A</v>
      </c>
      <c r="U39" s="34" t="e">
        <f>VLOOKUP(U$3,[2]分国家汇总!$A:$AW,$A39,FALSE)</f>
        <v>#N/A</v>
      </c>
      <c r="V39" s="34" t="e">
        <f>VLOOKUP(V$3,[2]分国家汇总!$A:$AW,$A39,FALSE)</f>
        <v>#N/A</v>
      </c>
      <c r="W39" s="34" t="e">
        <f>VLOOKUP(W$3,[2]分国家汇总!$A:$AW,$A39,FALSE)</f>
        <v>#N/A</v>
      </c>
      <c r="X39" s="34" t="e">
        <f>VLOOKUP(X$3,[2]分国家汇总!$A:$AW,$A39,FALSE)</f>
        <v>#N/A</v>
      </c>
      <c r="Y39" s="34" t="e">
        <f>VLOOKUP(Y$3,[2]分国家汇总!$A:$AW,$A39,FALSE)</f>
        <v>#N/A</v>
      </c>
      <c r="Z39" s="34" t="e">
        <f>VLOOKUP(Z$3,[2]分国家汇总!$A:$AW,$A39,FALSE)</f>
        <v>#N/A</v>
      </c>
      <c r="AA39" s="34" t="e">
        <f>VLOOKUP(AA$3,[2]分国家汇总!$A:$AW,$A39,FALSE)</f>
        <v>#N/A</v>
      </c>
      <c r="AB39" s="34" t="e">
        <f>VLOOKUP(AB$3,[2]分国家汇总!$A:$AW,$A39,FALSE)</f>
        <v>#N/A</v>
      </c>
      <c r="AC39" s="34" t="e">
        <f>VLOOKUP(AC$3,[2]分国家汇总!$A:$AW,$A39,FALSE)</f>
        <v>#N/A</v>
      </c>
      <c r="AD39" s="34" t="e">
        <f>VLOOKUP(AD$3,[2]分国家汇总!$A:$AW,$A39,FALSE)</f>
        <v>#N/A</v>
      </c>
      <c r="AE39" s="34" t="e">
        <f>VLOOKUP(AE$3,[2]分国家汇总!$A:$AW,$A39,FALSE)</f>
        <v>#N/A</v>
      </c>
      <c r="AF39" s="34" t="e">
        <f>VLOOKUP(AF$3,[2]分国家汇总!$A:$AW,$A39,FALSE)</f>
        <v>#N/A</v>
      </c>
      <c r="AG39" s="34" t="e">
        <f>VLOOKUP(AG$3,[2]分国家汇总!$A:$AW,$A39,FALSE)</f>
        <v>#N/A</v>
      </c>
      <c r="AH39" s="34" t="e">
        <f>VLOOKUP(AH$3,[2]分国家汇总!$A:$AW,$A39,FALSE)</f>
        <v>#N/A</v>
      </c>
      <c r="AI39" s="34" t="e">
        <f>VLOOKUP(AI$3,[2]分国家汇总!$A:$AW,$A39,FALSE)</f>
        <v>#N/A</v>
      </c>
      <c r="AJ39" s="34" t="e">
        <f>VLOOKUP(AJ$3,[2]分国家汇总!$A:$AW,$A39,FALSE)</f>
        <v>#N/A</v>
      </c>
      <c r="AK39" s="34" t="e">
        <f>VLOOKUP(AK$3,[2]分国家汇总!$A:$AW,$A39,FALSE)</f>
        <v>#N/A</v>
      </c>
      <c r="AL39" s="34" t="e">
        <f>VLOOKUP(AL$3,[2]分国家汇总!$A:$AW,$A39,FALSE)</f>
        <v>#N/A</v>
      </c>
      <c r="AM39" s="34" t="e">
        <f>VLOOKUP(AM$3,[2]分国家汇总!$A:$AW,$A39,FALSE)</f>
        <v>#N/A</v>
      </c>
      <c r="AN39" s="34" t="e">
        <f>VLOOKUP(AN$3,[2]分国家汇总!$A:$AW,$A39,FALSE)</f>
        <v>#N/A</v>
      </c>
      <c r="AO39" s="34" t="e">
        <f>VLOOKUP(AO$3,[2]分国家汇总!$A:$AW,$A39,FALSE)</f>
        <v>#N/A</v>
      </c>
      <c r="AP39" s="34" t="e">
        <f>VLOOKUP(AP$3,[2]分国家汇总!$A:$AW,$A39,FALSE)</f>
        <v>#N/A</v>
      </c>
      <c r="AQ39" s="34" t="e">
        <f>VLOOKUP(AQ$3,[2]分国家汇总!$A:$AW,$A39,FALSE)</f>
        <v>#N/A</v>
      </c>
      <c r="AR39" s="34" t="e">
        <f>VLOOKUP(AR$3,[2]分国家汇总!$A:$AW,$A39,FALSE)</f>
        <v>#N/A</v>
      </c>
      <c r="AS39" s="34" t="e">
        <f>VLOOKUP(AS$3,[2]分国家汇总!$A:$AW,$A39,FALSE)</f>
        <v>#N/A</v>
      </c>
      <c r="AT39" s="34" t="e">
        <f>VLOOKUP(AT$3,[2]分国家汇总!$A:$AW,$A39,FALSE)</f>
        <v>#N/A</v>
      </c>
      <c r="AU39" s="34" t="e">
        <f>VLOOKUP(AU$3,[2]分国家汇总!$A:$AW,$A39,FALSE)</f>
        <v>#N/A</v>
      </c>
      <c r="AV39" s="34" t="e">
        <f>VLOOKUP(AV$3,[2]分国家汇总!$A:$AW,$A39,FALSE)</f>
        <v>#N/A</v>
      </c>
      <c r="AW39" s="34" t="e">
        <f>VLOOKUP(AW$3,[2]分国家汇总!$A:$AW,$A39,FALSE)</f>
        <v>#N/A</v>
      </c>
      <c r="AX39" s="34" t="e">
        <f>VLOOKUP(AX$3,[2]分国家汇总!$A:$AW,$A39,FALSE)</f>
        <v>#N/A</v>
      </c>
      <c r="AY39" s="34" t="e">
        <f>VLOOKUP(AY$3,[2]分国家汇总!$A:$AW,$A39,FALSE)</f>
        <v>#N/A</v>
      </c>
      <c r="AZ39" s="34" t="e">
        <f>VLOOKUP(AZ$3,[2]分国家汇总!$A:$AW,$A39,FALSE)</f>
        <v>#N/A</v>
      </c>
      <c r="BA39" s="34" t="e">
        <f>VLOOKUP(BA$3,[2]分国家汇总!$A:$AW,$A39,FALSE)</f>
        <v>#N/A</v>
      </c>
      <c r="BB39" s="34" t="e">
        <f>VLOOKUP(BB$3,[2]分国家汇总!$A:$AW,$A39,FALSE)</f>
        <v>#N/A</v>
      </c>
      <c r="BC39" s="34" t="e">
        <f>VLOOKUP(BC$3,[2]分国家汇总!$A:$AW,$A39,FALSE)</f>
        <v>#N/A</v>
      </c>
      <c r="BD39" s="34" t="e">
        <f>VLOOKUP(BD$3,[2]分国家汇总!$A:$AW,$A39,FALSE)</f>
        <v>#N/A</v>
      </c>
      <c r="BE39" s="34" t="e">
        <f>VLOOKUP(BE$3,[2]分国家汇总!$A:$AW,$A39,FALSE)</f>
        <v>#N/A</v>
      </c>
      <c r="BF39" s="34" t="e">
        <f>VLOOKUP(BF$3,[2]分国家汇总!$A:$AW,$A39,FALSE)</f>
        <v>#N/A</v>
      </c>
      <c r="BG39" s="34" t="e">
        <f>VLOOKUP(BG$3,[2]分国家汇总!$A:$AW,$A39,FALSE)</f>
        <v>#N/A</v>
      </c>
      <c r="BH39" s="34" t="e">
        <f>VLOOKUP(BH$3,[2]分国家汇总!$A:$AW,$A39,FALSE)</f>
        <v>#N/A</v>
      </c>
      <c r="BI39" s="34" t="e">
        <f>VLOOKUP(BI$3,[2]分国家汇总!$A:$AW,$A39,FALSE)</f>
        <v>#N/A</v>
      </c>
      <c r="BJ39" s="34" t="e">
        <f>VLOOKUP(BJ$3,[2]分国家汇总!$A:$AW,$A39,FALSE)</f>
        <v>#N/A</v>
      </c>
      <c r="BK39" s="34" t="e">
        <f>VLOOKUP(BK$3,[2]分国家汇总!$A:$AW,$A39,FALSE)</f>
        <v>#N/A</v>
      </c>
      <c r="BL39" s="34" t="e">
        <f>VLOOKUP(BL$3,[2]分国家汇总!$A:$AW,$A39,FALSE)</f>
        <v>#N/A</v>
      </c>
      <c r="BM39" s="34" t="e">
        <f>VLOOKUP(BM$3,[2]分国家汇总!$A:$AW,$A39,FALSE)</f>
        <v>#N/A</v>
      </c>
      <c r="BN39" s="34" t="e">
        <f>VLOOKUP(BN$3,[2]分国家汇总!$A:$AW,$A39,FALSE)</f>
        <v>#N/A</v>
      </c>
      <c r="BO39" s="34" t="e">
        <f>VLOOKUP(BO$3,[2]分国家汇总!$A:$AW,$A39,FALSE)</f>
        <v>#N/A</v>
      </c>
      <c r="BP39" s="34" t="e">
        <f>VLOOKUP(BP$3,[2]分国家汇总!$A:$AW,$A39,FALSE)</f>
        <v>#N/A</v>
      </c>
      <c r="BQ39" s="34" t="e">
        <f>VLOOKUP(BQ$3,[2]分国家汇总!$A:$AW,$A39,FALSE)</f>
        <v>#N/A</v>
      </c>
      <c r="BR39" s="34" t="e">
        <f>VLOOKUP(BR$3,[2]分国家汇总!$A:$AW,$A39,FALSE)</f>
        <v>#N/A</v>
      </c>
      <c r="BS39" s="34" t="e">
        <f>VLOOKUP(BS$3,[2]分国家汇总!$A:$AW,$A39,FALSE)</f>
        <v>#N/A</v>
      </c>
      <c r="BT39" s="34" t="e">
        <f>VLOOKUP(BT$3,[2]分国家汇总!$A:$AW,$A39,FALSE)</f>
        <v>#N/A</v>
      </c>
      <c r="BU39" s="34" t="e">
        <f>VLOOKUP(BU$3,[2]分国家汇总!$A:$AW,$A39,FALSE)</f>
        <v>#N/A</v>
      </c>
      <c r="BV39" s="34" t="e">
        <f>VLOOKUP(BV$3,[2]分国家汇总!$A:$AW,$A39,FALSE)</f>
        <v>#N/A</v>
      </c>
      <c r="BW39" s="34" t="e">
        <f>VLOOKUP(BW$3,[2]分国家汇总!$A:$AW,$A39,FALSE)</f>
        <v>#N/A</v>
      </c>
      <c r="BX39" s="34" t="e">
        <f>VLOOKUP(BX$3,[2]分国家汇总!$A:$AW,$A39,FALSE)</f>
        <v>#N/A</v>
      </c>
      <c r="BY39" s="34" t="e">
        <f>VLOOKUP(BY$3,[2]分国家汇总!$A:$AW,$A39,FALSE)</f>
        <v>#N/A</v>
      </c>
      <c r="BZ39" s="34" t="e">
        <f>VLOOKUP(BZ$3,[2]分国家汇总!$A:$AW,$A39,FALSE)</f>
        <v>#N/A</v>
      </c>
      <c r="CA39" s="34" t="e">
        <f>VLOOKUP(CA$3,[2]分国家汇总!$A:$AW,$A39,FALSE)</f>
        <v>#N/A</v>
      </c>
      <c r="CB39" s="34" t="e">
        <f>VLOOKUP(CB$3,[2]分国家汇总!$A:$AW,$A39,FALSE)</f>
        <v>#N/A</v>
      </c>
      <c r="CC39" s="34" t="e">
        <f>VLOOKUP(CC$3,[2]分国家汇总!$A:$AW,$A39,FALSE)</f>
        <v>#N/A</v>
      </c>
      <c r="CD39" s="34" t="e">
        <f>VLOOKUP(CD$3,[2]分国家汇总!$A:$AW,$A39,FALSE)</f>
        <v>#N/A</v>
      </c>
      <c r="CE39" s="34" t="e">
        <f>VLOOKUP(CE$3,[2]分国家汇总!$A:$AW,$A39,FALSE)</f>
        <v>#N/A</v>
      </c>
      <c r="CF39" s="34" t="e">
        <f>VLOOKUP(CF$3,[2]分国家汇总!$A:$AW,$A39,FALSE)</f>
        <v>#N/A</v>
      </c>
      <c r="CG39" s="34" t="e">
        <f>VLOOKUP(CG$3,[2]分国家汇总!$A:$AW,$A39,FALSE)</f>
        <v>#N/A</v>
      </c>
      <c r="CH39" s="34" t="e">
        <f>VLOOKUP(CH$3,[2]分国家汇总!$A:$AW,$A39,FALSE)</f>
        <v>#N/A</v>
      </c>
      <c r="CI39" s="34" t="e">
        <f>VLOOKUP(CI$3,[2]分国家汇总!$A:$AW,$A39,FALSE)</f>
        <v>#N/A</v>
      </c>
      <c r="CJ39" s="34" t="e">
        <f>VLOOKUP(CJ$3,[2]分国家汇总!$A:$AW,$A39,FALSE)</f>
        <v>#N/A</v>
      </c>
      <c r="CK39" s="34" t="e">
        <f>VLOOKUP(CK$3,[2]分国家汇总!$A:$AW,$A39,FALSE)</f>
        <v>#N/A</v>
      </c>
      <c r="CL39" s="34" t="e">
        <f>VLOOKUP(CL$3,[2]分国家汇总!$A:$AW,$A39,FALSE)</f>
        <v>#N/A</v>
      </c>
      <c r="CM39" s="34" t="e">
        <f>VLOOKUP(CM$3,[2]分国家汇总!$A:$AW,$A39,FALSE)</f>
        <v>#N/A</v>
      </c>
      <c r="CN39" s="34" t="e">
        <f>VLOOKUP(CN$3,[2]分国家汇总!$A:$AW,$A39,FALSE)</f>
        <v>#N/A</v>
      </c>
      <c r="CO39" s="34" t="e">
        <f>VLOOKUP(CO$3,[2]分国家汇总!$A:$AW,$A39,FALSE)</f>
        <v>#N/A</v>
      </c>
      <c r="CP39" s="34" t="e">
        <f>VLOOKUP(CP$3,[2]分国家汇总!$A:$AW,$A39,FALSE)</f>
        <v>#N/A</v>
      </c>
      <c r="CQ39" s="34" t="e">
        <f>VLOOKUP(CQ$3,[2]分国家汇总!$A:$AW,$A39,FALSE)</f>
        <v>#N/A</v>
      </c>
      <c r="CR39" s="34" t="e">
        <f>VLOOKUP(CR$3,[2]分国家汇总!$A:$AW,$A39,FALSE)</f>
        <v>#N/A</v>
      </c>
      <c r="CS39" s="34" t="e">
        <f>VLOOKUP(CS$3,[2]分国家汇总!$A:$AW,$A39,FALSE)</f>
        <v>#N/A</v>
      </c>
      <c r="CT39" s="34" t="e">
        <f>VLOOKUP(CT$3,[2]分国家汇总!$A:$AW,$A39,FALSE)</f>
        <v>#N/A</v>
      </c>
      <c r="CU39" s="34" t="e">
        <f>VLOOKUP(CU$3,[2]分国家汇总!$A:$AW,$A39,FALSE)</f>
        <v>#N/A</v>
      </c>
      <c r="CV39" s="34" t="e">
        <f>VLOOKUP(CV$3,[2]分国家汇总!$A:$AW,$A39,FALSE)</f>
        <v>#N/A</v>
      </c>
      <c r="CW39" s="34" t="e">
        <f>VLOOKUP(CW$3,[2]分国家汇总!$A:$AW,$A39,FALSE)</f>
        <v>#N/A</v>
      </c>
      <c r="CX39" s="34" t="e">
        <f>VLOOKUP(CX$3,[2]分国家汇总!$A:$AW,$A39,FALSE)</f>
        <v>#N/A</v>
      </c>
      <c r="CY39" s="34" t="e">
        <f>VLOOKUP(CY$3,[2]分国家汇总!$A:$AW,$A39,FALSE)</f>
        <v>#N/A</v>
      </c>
      <c r="CZ39" s="34" t="e">
        <f>VLOOKUP(CZ$3,[2]分国家汇总!$A:$AW,$A39,FALSE)</f>
        <v>#N/A</v>
      </c>
      <c r="DA39" s="34" t="e">
        <f>VLOOKUP(DA$3,[2]分国家汇总!$A:$AW,$A39,FALSE)</f>
        <v>#N/A</v>
      </c>
      <c r="DB39" s="34" t="e">
        <f>VLOOKUP(DB$3,[2]分国家汇总!$A:$AW,$A39,FALSE)</f>
        <v>#N/A</v>
      </c>
      <c r="DC39" s="34" t="e">
        <f>VLOOKUP(DC$3,[2]分国家汇总!$A:$AW,$A39,FALSE)</f>
        <v>#N/A</v>
      </c>
      <c r="DD39" s="34" t="e">
        <f>VLOOKUP(DD$3,[2]分国家汇总!$A:$AW,$A39,FALSE)</f>
        <v>#N/A</v>
      </c>
      <c r="DE39" s="34" t="e">
        <f>VLOOKUP(DE$3,[2]分国家汇总!$A:$AW,$A39,FALSE)</f>
        <v>#N/A</v>
      </c>
      <c r="DF39" s="34" t="e">
        <f>VLOOKUP(DF$3,[2]分国家汇总!$A:$AW,$A39,FALSE)</f>
        <v>#N/A</v>
      </c>
      <c r="DG39" s="34" t="e">
        <f>VLOOKUP(DG$3,[2]分国家汇总!$A:$AW,$A39,FALSE)</f>
        <v>#N/A</v>
      </c>
      <c r="DH39" s="34" t="e">
        <f>VLOOKUP(DH$3,[2]分国家汇总!$A:$AW,$A39,FALSE)</f>
        <v>#N/A</v>
      </c>
      <c r="DI39" s="34" t="e">
        <f>VLOOKUP(DI$3,[2]分国家汇总!$A:$AW,$A39,FALSE)</f>
        <v>#N/A</v>
      </c>
      <c r="DJ39" s="34" t="e">
        <f>VLOOKUP(DJ$3,[2]分国家汇总!$A:$AW,$A39,FALSE)</f>
        <v>#N/A</v>
      </c>
      <c r="DK39" s="34" t="e">
        <f>VLOOKUP(DK$3,[2]分国家汇总!$A:$AW,$A39,FALSE)</f>
        <v>#N/A</v>
      </c>
      <c r="DL39" s="34" t="e">
        <f>VLOOKUP(DL$3,[2]分国家汇总!$A:$AW,$A39,FALSE)</f>
        <v>#N/A</v>
      </c>
      <c r="DM39" s="34" t="e">
        <f>VLOOKUP(DM$3,[2]分国家汇总!$A:$AW,$A39,FALSE)</f>
        <v>#N/A</v>
      </c>
      <c r="DN39" s="34" t="e">
        <f>VLOOKUP(DN$3,[2]分国家汇总!$A:$AW,$A39,FALSE)</f>
        <v>#N/A</v>
      </c>
      <c r="DO39" s="34" t="e">
        <f>VLOOKUP(DO$3,[2]分国家汇总!$A:$AW,$A39,FALSE)</f>
        <v>#N/A</v>
      </c>
      <c r="DP39" s="34" t="e">
        <f>VLOOKUP(DP$3,[2]分国家汇总!$A:$AW,$A39,FALSE)</f>
        <v>#N/A</v>
      </c>
      <c r="DQ39" s="34" t="e">
        <f>VLOOKUP(DQ$3,[2]分国家汇总!$A:$AW,$A39,FALSE)</f>
        <v>#N/A</v>
      </c>
      <c r="DR39" s="34" t="e">
        <f>VLOOKUP(DR$3,[2]分国家汇总!$A:$AW,$A39,FALSE)</f>
        <v>#N/A</v>
      </c>
      <c r="DS39" s="34" t="e">
        <f>VLOOKUP(DS$3,[2]分国家汇总!$A:$AW,$A39,FALSE)</f>
        <v>#N/A</v>
      </c>
      <c r="DT39" s="34" t="e">
        <f>VLOOKUP(DT$3,[2]分国家汇总!$A:$AW,$A39,FALSE)</f>
        <v>#N/A</v>
      </c>
      <c r="DU39" s="34" t="e">
        <f>VLOOKUP(DU$3,[2]分国家汇总!$A:$AW,$A39,FALSE)</f>
        <v>#N/A</v>
      </c>
      <c r="DV39" s="34" t="e">
        <f>VLOOKUP(DV$3,[2]分国家汇总!$A:$AW,$A39,FALSE)</f>
        <v>#N/A</v>
      </c>
      <c r="DW39" s="34" t="e">
        <f>VLOOKUP(DW$3,[2]分国家汇总!$A:$AW,$A39,FALSE)</f>
        <v>#N/A</v>
      </c>
      <c r="DX39" s="34" t="e">
        <f>VLOOKUP(DX$3,[2]分国家汇总!$A:$AW,$A39,FALSE)</f>
        <v>#N/A</v>
      </c>
      <c r="DY39" s="34" t="e">
        <f>VLOOKUP(DY$3,[2]分国家汇总!$A:$AW,$A39,FALSE)</f>
        <v>#N/A</v>
      </c>
      <c r="DZ39" s="34" t="e">
        <f>VLOOKUP(DZ$3,[2]分国家汇总!$A:$AW,$A39,FALSE)</f>
        <v>#N/A</v>
      </c>
      <c r="EA39" s="34" t="e">
        <f>VLOOKUP(EA$3,[2]分国家汇总!$A:$AW,$A39,FALSE)</f>
        <v>#N/A</v>
      </c>
      <c r="EB39" s="34" t="e">
        <f>VLOOKUP(EB$3,[2]分国家汇总!$A:$AW,$A39,FALSE)</f>
        <v>#N/A</v>
      </c>
      <c r="EC39" s="34" t="e">
        <f>VLOOKUP(EC$3,[2]分国家汇总!$A:$AW,$A39,FALSE)</f>
        <v>#N/A</v>
      </c>
      <c r="ED39" s="34" t="e">
        <f>VLOOKUP(ED$3,[2]分国家汇总!$A:$AW,$A39,FALSE)</f>
        <v>#N/A</v>
      </c>
      <c r="EE39" s="34" t="e">
        <f>VLOOKUP(EE$3,[2]分国家汇总!$A:$AW,$A39,FALSE)</f>
        <v>#N/A</v>
      </c>
      <c r="EF39" s="34" t="e">
        <f>VLOOKUP(EF$3,[2]分国家汇总!$A:$AW,$A39,FALSE)</f>
        <v>#N/A</v>
      </c>
      <c r="EG39" s="34" t="e">
        <f>VLOOKUP(EG$3,[2]分国家汇总!$A:$AW,$A39,FALSE)</f>
        <v>#N/A</v>
      </c>
      <c r="EH39" s="34" t="e">
        <f>VLOOKUP(EH$3,[2]分国家汇总!$A:$AW,$A39,FALSE)</f>
        <v>#N/A</v>
      </c>
      <c r="EI39" s="34" t="e">
        <f>VLOOKUP(EI$3,[2]分国家汇总!$A:$AW,$A39,FALSE)</f>
        <v>#N/A</v>
      </c>
      <c r="EJ39" s="34" t="e">
        <f>VLOOKUP(EJ$3,[2]分国家汇总!$A:$AW,$A39,FALSE)</f>
        <v>#N/A</v>
      </c>
      <c r="EK39" s="34" t="e">
        <f>VLOOKUP(EK$3,[2]分国家汇总!$A:$AW,$A39,FALSE)</f>
        <v>#N/A</v>
      </c>
      <c r="EL39" s="34" t="e">
        <f>VLOOKUP(EL$3,[2]分国家汇总!$A:$AW,$A39,FALSE)</f>
        <v>#N/A</v>
      </c>
      <c r="EM39" s="34" t="e">
        <f>VLOOKUP(EM$3,[2]分国家汇总!$A:$AW,$A39,FALSE)</f>
        <v>#N/A</v>
      </c>
      <c r="EN39" s="34" t="e">
        <f>VLOOKUP(EN$3,[2]分国家汇总!$A:$AW,$A39,FALSE)</f>
        <v>#N/A</v>
      </c>
      <c r="EO39" s="34" t="e">
        <f>VLOOKUP(EO$3,[2]分国家汇总!$A:$AW,$A39,FALSE)</f>
        <v>#N/A</v>
      </c>
      <c r="EP39" s="34" t="e">
        <f>VLOOKUP(EP$3,[2]分国家汇总!$A:$AW,$A39,FALSE)</f>
        <v>#N/A</v>
      </c>
      <c r="EQ39" s="34" t="e">
        <f>VLOOKUP(EQ$3,[2]分国家汇总!$A:$AW,$A39,FALSE)</f>
        <v>#N/A</v>
      </c>
      <c r="ER39" s="34" t="e">
        <f>VLOOKUP(ER$3,[2]分国家汇总!$A:$AW,$A39,FALSE)</f>
        <v>#N/A</v>
      </c>
      <c r="ES39" s="34" t="e">
        <f>VLOOKUP(ES$3,[2]分国家汇总!$A:$AW,$A39,FALSE)</f>
        <v>#N/A</v>
      </c>
      <c r="ET39" s="34" t="e">
        <f>VLOOKUP(ET$3,[2]分国家汇总!$A:$AW,$A39,FALSE)</f>
        <v>#N/A</v>
      </c>
      <c r="EU39" s="34" t="e">
        <f>VLOOKUP(EU$3,[2]分国家汇总!$A:$AW,$A39,FALSE)</f>
        <v>#N/A</v>
      </c>
      <c r="EV39" s="34" t="e">
        <f>VLOOKUP(EV$3,[2]分国家汇总!$A:$AW,$A39,FALSE)</f>
        <v>#N/A</v>
      </c>
      <c r="EW39" s="34" t="e">
        <f>VLOOKUP(EW$3,[2]分国家汇总!$A:$AW,$A39,FALSE)</f>
        <v>#N/A</v>
      </c>
      <c r="EX39" s="34" t="e">
        <f>VLOOKUP(EX$3,[2]分国家汇总!$A:$AW,$A39,FALSE)</f>
        <v>#N/A</v>
      </c>
      <c r="EY39" s="34" t="e">
        <f>VLOOKUP(EY$3,[2]分国家汇总!$A:$AW,$A39,FALSE)</f>
        <v>#N/A</v>
      </c>
      <c r="EZ39" s="34" t="e">
        <f>VLOOKUP(EZ$3,[2]分国家汇总!$A:$AW,$A39,FALSE)</f>
        <v>#N/A</v>
      </c>
      <c r="FA39" s="34" t="e">
        <f>VLOOKUP(FA$3,[2]分国家汇总!$A:$AW,$A39,FALSE)</f>
        <v>#N/A</v>
      </c>
      <c r="FB39" s="34" t="e">
        <f>VLOOKUP(FB$3,[2]分国家汇总!$A:$AW,$A39,FALSE)</f>
        <v>#N/A</v>
      </c>
      <c r="FC39" s="34" t="e">
        <f>VLOOKUP(FC$3,[2]分国家汇总!$A:$AW,$A39,FALSE)</f>
        <v>#N/A</v>
      </c>
      <c r="FD39" s="34" t="e">
        <f>VLOOKUP(FD$3,[2]分国家汇总!$A:$AW,$A39,FALSE)</f>
        <v>#N/A</v>
      </c>
      <c r="FE39" s="34" t="e">
        <f>VLOOKUP(FE$3,[2]分国家汇总!$A:$AW,$A39,FALSE)</f>
        <v>#N/A</v>
      </c>
      <c r="FF39" s="34" t="e">
        <f>VLOOKUP(FF$3,[2]分国家汇总!$A:$AW,$A39,FALSE)</f>
        <v>#N/A</v>
      </c>
      <c r="FG39" s="34" t="e">
        <f>VLOOKUP(FG$3,[2]分国家汇总!$A:$AW,$A39,FALSE)</f>
        <v>#N/A</v>
      </c>
      <c r="FH39" s="34" t="e">
        <f>VLOOKUP(FH$3,[2]分国家汇总!$A:$AW,$A39,FALSE)</f>
        <v>#N/A</v>
      </c>
      <c r="FI39" s="34" t="e">
        <f>VLOOKUP(FI$3,[2]分国家汇总!$A:$AW,$A39,FALSE)</f>
        <v>#N/A</v>
      </c>
      <c r="FJ39" s="34" t="e">
        <f>VLOOKUP(FJ$3,[2]分国家汇总!$A:$AW,$A39,FALSE)</f>
        <v>#N/A</v>
      </c>
      <c r="FK39" s="34" t="e">
        <f>VLOOKUP(FK$3,[2]分国家汇总!$A:$AW,$A39,FALSE)</f>
        <v>#N/A</v>
      </c>
      <c r="FL39" s="34" t="e">
        <f>VLOOKUP(FL$3,[2]分国家汇总!$A:$AW,$A39,FALSE)</f>
        <v>#N/A</v>
      </c>
      <c r="FM39" s="34" t="e">
        <f>VLOOKUP(FM$3,[2]分国家汇总!$A:$AW,$A39,FALSE)</f>
        <v>#N/A</v>
      </c>
      <c r="FN39" s="34" t="e">
        <f>VLOOKUP(FN$3,[2]分国家汇总!$A:$AW,$A39,FALSE)</f>
        <v>#N/A</v>
      </c>
      <c r="FO39" s="34" t="e">
        <f>VLOOKUP(FO$3,[2]分国家汇总!$A:$AW,$A39,FALSE)</f>
        <v>#N/A</v>
      </c>
      <c r="FP39" s="34" t="e">
        <f>VLOOKUP(FP$3,[2]分国家汇总!$A:$AW,$A39,FALSE)</f>
        <v>#N/A</v>
      </c>
      <c r="FQ39" s="34" t="e">
        <f>VLOOKUP(FQ$3,[2]分国家汇总!$A:$AW,$A39,FALSE)</f>
        <v>#N/A</v>
      </c>
      <c r="FR39" s="34" t="e">
        <f>VLOOKUP(FR$3,[2]分国家汇总!$A:$AW,$A39,FALSE)</f>
        <v>#N/A</v>
      </c>
      <c r="FS39" s="34" t="e">
        <f>VLOOKUP(FS$3,[2]分国家汇总!$A:$AW,$A39,FALSE)</f>
        <v>#N/A</v>
      </c>
      <c r="FT39" s="34" t="e">
        <f>VLOOKUP(FT$3,[2]分国家汇总!$A:$AW,$A39,FALSE)</f>
        <v>#N/A</v>
      </c>
      <c r="FU39" s="34" t="e">
        <f>VLOOKUP(FU$3,[2]分国家汇总!$A:$AW,$A39,FALSE)</f>
        <v>#N/A</v>
      </c>
      <c r="FV39" s="34" t="e">
        <f>VLOOKUP(FV$3,[2]分国家汇总!$A:$AW,$A39,FALSE)</f>
        <v>#N/A</v>
      </c>
      <c r="FW39" s="34" t="e">
        <f>VLOOKUP(FW$3,[2]分国家汇总!$A:$AW,$A39,FALSE)</f>
        <v>#N/A</v>
      </c>
      <c r="FX39" s="34" t="e">
        <f>VLOOKUP(FX$3,[2]分国家汇总!$A:$AW,$A39,FALSE)</f>
        <v>#N/A</v>
      </c>
      <c r="FY39" s="34" t="e">
        <f>VLOOKUP(FY$3,[2]分国家汇总!$A:$AW,$A39,FALSE)</f>
        <v>#N/A</v>
      </c>
      <c r="FZ39" s="34" t="e">
        <f>VLOOKUP(FZ$3,[2]分国家汇总!$A:$AW,$A39,FALSE)</f>
        <v>#N/A</v>
      </c>
      <c r="GA39" s="34" t="e">
        <f>VLOOKUP(GA$3,[2]分国家汇总!$A:$AW,$A39,FALSE)</f>
        <v>#N/A</v>
      </c>
      <c r="GB39" s="34" t="e">
        <f>VLOOKUP(GB$3,[2]分国家汇总!$A:$AW,$A39,FALSE)</f>
        <v>#N/A</v>
      </c>
      <c r="GC39" s="34" t="e">
        <f>VLOOKUP(GC$3,[2]分国家汇总!$A:$AW,$A39,FALSE)</f>
        <v>#N/A</v>
      </c>
      <c r="GD39" s="34" t="e">
        <f>VLOOKUP(GD$3,[2]分国家汇总!$A:$AW,$A39,FALSE)</f>
        <v>#N/A</v>
      </c>
      <c r="GE39" s="34" t="e">
        <f>VLOOKUP(GE$3,[2]分国家汇总!$A:$AW,$A39,FALSE)</f>
        <v>#N/A</v>
      </c>
      <c r="GF39" s="34" t="e">
        <f>VLOOKUP(GF$3,[2]分国家汇总!$A:$AW,$A39,FALSE)</f>
        <v>#N/A</v>
      </c>
      <c r="GG39" s="34" t="e">
        <f>VLOOKUP(GG$3,[2]分国家汇总!$A:$AW,$A39,FALSE)</f>
        <v>#N/A</v>
      </c>
      <c r="GH39" s="34" t="e">
        <f>VLOOKUP(GH$3,[2]分国家汇总!$A:$AW,$A39,FALSE)</f>
        <v>#N/A</v>
      </c>
      <c r="GI39" s="34" t="e">
        <f>VLOOKUP(GI$3,[2]分国家汇总!$A:$AW,$A39,FALSE)</f>
        <v>#N/A</v>
      </c>
      <c r="GJ39" s="34" t="e">
        <f>VLOOKUP(GJ$3,[2]分国家汇总!$A:$AW,$A39,FALSE)</f>
        <v>#N/A</v>
      </c>
      <c r="GK39" s="34" t="e">
        <f>VLOOKUP(GK$3,[2]分国家汇总!$A:$AW,$A39,FALSE)</f>
        <v>#N/A</v>
      </c>
      <c r="GL39" s="34" t="e">
        <f>VLOOKUP(GL$3,[2]分国家汇总!$A:$AW,$A39,FALSE)</f>
        <v>#N/A</v>
      </c>
      <c r="GM39" s="34" t="e">
        <f>VLOOKUP(GM$3,[2]分国家汇总!$A:$AW,$A39,FALSE)</f>
        <v>#N/A</v>
      </c>
      <c r="GN39" s="34" t="e">
        <f>VLOOKUP(GN$3,[2]分国家汇总!$A:$AW,$A39,FALSE)</f>
        <v>#N/A</v>
      </c>
      <c r="GO39" s="34" t="e">
        <f>VLOOKUP(GO$3,[2]分国家汇总!$A:$AW,$A39,FALSE)</f>
        <v>#N/A</v>
      </c>
      <c r="GP39" s="34" t="e">
        <f>VLOOKUP(GP$3,[2]分国家汇总!$A:$AW,$A39,FALSE)</f>
        <v>#N/A</v>
      </c>
      <c r="GQ39" s="34" t="e">
        <f>VLOOKUP(GQ$3,[2]分国家汇总!$A:$AW,$A39,FALSE)</f>
        <v>#N/A</v>
      </c>
      <c r="GR39" s="34" t="e">
        <f>VLOOKUP(GR$3,[2]分国家汇总!$A:$AW,$A39,FALSE)</f>
        <v>#N/A</v>
      </c>
      <c r="GS39" s="34" t="e">
        <f>VLOOKUP(GS$3,[2]分国家汇总!$A:$AW,$A39,FALSE)</f>
        <v>#N/A</v>
      </c>
      <c r="GT39" s="34" t="e">
        <f>VLOOKUP(GT$3,[2]分国家汇总!$A:$AW,$A39,FALSE)</f>
        <v>#N/A</v>
      </c>
      <c r="GU39" s="34" t="e">
        <f>VLOOKUP(GU$3,[2]分国家汇总!$A:$AW,$A39,FALSE)</f>
        <v>#N/A</v>
      </c>
      <c r="GV39" s="34" t="e">
        <f>VLOOKUP(GV$3,[2]分国家汇总!$A:$AW,$A39,FALSE)</f>
        <v>#N/A</v>
      </c>
      <c r="GW39" s="34" t="e">
        <f>VLOOKUP(GW$3,[2]分国家汇总!$A:$AW,$A39,FALSE)</f>
        <v>#N/A</v>
      </c>
      <c r="GX39" s="34" t="e">
        <f>VLOOKUP(GX$3,[2]分国家汇总!$A:$AW,$A39,FALSE)</f>
        <v>#N/A</v>
      </c>
      <c r="GY39" s="34" t="e">
        <f>VLOOKUP(GY$3,[2]分国家汇总!$A:$AW,$A39,FALSE)</f>
        <v>#N/A</v>
      </c>
      <c r="GZ39" s="34" t="e">
        <f>VLOOKUP(GZ$3,[2]分国家汇总!$A:$AW,$A39,FALSE)</f>
        <v>#N/A</v>
      </c>
      <c r="HA39" s="34" t="e">
        <f>VLOOKUP(HA$3,[2]分国家汇总!$A:$AW,$A39,FALSE)</f>
        <v>#N/A</v>
      </c>
      <c r="HB39" s="34" t="e">
        <f>VLOOKUP(HB$3,[2]分国家汇总!$A:$AW,$A39,FALSE)</f>
        <v>#N/A</v>
      </c>
      <c r="HC39" s="34" t="e">
        <f>VLOOKUP(HC$3,[2]分国家汇总!$A:$AW,$A39,FALSE)</f>
        <v>#N/A</v>
      </c>
      <c r="HD39" s="34" t="e">
        <f>VLOOKUP(HD$3,[2]分国家汇总!$A:$AW,$A39,FALSE)</f>
        <v>#N/A</v>
      </c>
      <c r="HE39" s="34" t="e">
        <f>VLOOKUP(HE$3,[2]分国家汇总!$A:$AW,$A39,FALSE)</f>
        <v>#N/A</v>
      </c>
      <c r="HF39" s="34" t="e">
        <f>VLOOKUP(HF$3,[2]分国家汇总!$A:$AW,$A39,FALSE)</f>
        <v>#N/A</v>
      </c>
      <c r="HG39" s="34" t="e">
        <f>VLOOKUP(HG$3,[2]分国家汇总!$A:$AW,$A39,FALSE)</f>
        <v>#N/A</v>
      </c>
      <c r="HH39" s="34" t="e">
        <f>VLOOKUP(HH$3,[2]分国家汇总!$A:$AW,$A39,FALSE)</f>
        <v>#N/A</v>
      </c>
      <c r="HI39" s="34" t="e">
        <f>VLOOKUP(HI$3,[2]分国家汇总!$A:$AW,$A39,FALSE)</f>
        <v>#N/A</v>
      </c>
      <c r="HJ39" s="34" t="e">
        <f>VLOOKUP(HJ$3,[2]分国家汇总!$A:$AW,$A39,FALSE)</f>
        <v>#N/A</v>
      </c>
      <c r="HK39" s="34" t="e">
        <f>VLOOKUP(HK$3,[2]分国家汇总!$A:$AW,$A39,FALSE)</f>
        <v>#N/A</v>
      </c>
      <c r="HL39" s="34" t="e">
        <f>VLOOKUP(HL$3,[2]分国家汇总!$A:$AW,$A39,FALSE)</f>
        <v>#N/A</v>
      </c>
      <c r="HM39" s="34" t="e">
        <f>VLOOKUP(HM$3,[2]分国家汇总!$A:$AW,$A39,FALSE)</f>
        <v>#N/A</v>
      </c>
      <c r="HN39" s="34" t="e">
        <f>VLOOKUP(HN$3,[2]分国家汇总!$A:$AW,$A39,FALSE)</f>
        <v>#N/A</v>
      </c>
      <c r="HO39" s="34" t="e">
        <f>VLOOKUP(HO$3,[2]分国家汇总!$A:$AW,$A39,FALSE)</f>
        <v>#N/A</v>
      </c>
      <c r="HP39" s="34" t="e">
        <f>VLOOKUP(HP$3,[2]分国家汇总!$A:$AW,$A39,FALSE)</f>
        <v>#N/A</v>
      </c>
      <c r="HQ39" s="34" t="e">
        <f>VLOOKUP(HQ$3,[2]分国家汇总!$A:$AW,$A39,FALSE)</f>
        <v>#N/A</v>
      </c>
      <c r="HR39" s="34" t="e">
        <f>VLOOKUP(HR$3,[2]分国家汇总!$A:$AW,$A39,FALSE)</f>
        <v>#N/A</v>
      </c>
      <c r="HS39" s="34" t="e">
        <f>VLOOKUP(HS$3,[2]分国家汇总!$A:$AW,$A39,FALSE)</f>
        <v>#N/A</v>
      </c>
      <c r="HT39" s="34" t="e">
        <f>VLOOKUP(HT$3,[2]分国家汇总!$A:$AW,$A39,FALSE)</f>
        <v>#N/A</v>
      </c>
      <c r="HU39" s="34" t="e">
        <f>VLOOKUP(HU$3,[2]分国家汇总!$A:$AW,$A39,FALSE)</f>
        <v>#N/A</v>
      </c>
      <c r="HV39" s="34" t="e">
        <f>VLOOKUP(HV$3,[2]分国家汇总!$A:$AW,$A39,FALSE)</f>
        <v>#N/A</v>
      </c>
      <c r="HW39" s="34" t="e">
        <f>VLOOKUP(HW$3,[2]分国家汇总!$A:$AW,$A39,FALSE)</f>
        <v>#N/A</v>
      </c>
      <c r="HX39" s="34" t="e">
        <f>VLOOKUP(HX$3,[2]分国家汇总!$A:$AW,$A39,FALSE)</f>
        <v>#N/A</v>
      </c>
      <c r="HY39" s="34" t="str">
        <f>IF(ISERROR(VLOOKUP(HY$3,[2]分国家汇总!$A:$AW,$A39,FALSE)),"",VLOOKUP(HY$3,[2]分国家汇总!$A:$AW,$A39,FALSE))</f>
        <v/>
      </c>
      <c r="HZ39" s="34" t="str">
        <f>IF(ISERROR(VLOOKUP(HZ$3,[2]分国家汇总!$A:$AW,$A39,FALSE)),"",VLOOKUP(HZ$3,[2]分国家汇总!$A:$AW,$A39,FALSE))</f>
        <v/>
      </c>
      <c r="IA39" s="34" t="str">
        <f>IF(ISERROR(VLOOKUP(IA$3,[2]分国家汇总!$A:$AW,$A39,FALSE)),"",VLOOKUP(IA$3,[2]分国家汇总!$A:$AW,$A39,FALSE))</f>
        <v/>
      </c>
      <c r="IB39" s="34" t="str">
        <f>IF(ISERROR(VLOOKUP(IB$3,[2]分国家汇总!$A:$AW,$A39,FALSE)),"",VLOOKUP(IB$3,[2]分国家汇总!$A:$AW,$A39,FALSE))</f>
        <v/>
      </c>
      <c r="IC39" s="34" t="str">
        <f>IF(ISERROR(VLOOKUP(IC$3,[2]分国家汇总!$A:$AW,$A39,FALSE)),"",VLOOKUP(IC$3,[2]分国家汇总!$A:$AW,$A39,FALSE))</f>
        <v/>
      </c>
      <c r="ID39" s="34" t="str">
        <f>IF(ISERROR(VLOOKUP(ID$3,[2]分国家汇总!$A:$AW,$A39,FALSE)),"",VLOOKUP(ID$3,[2]分国家汇总!$A:$AW,$A39,FALSE))</f>
        <v/>
      </c>
      <c r="IE39" s="34" t="str">
        <f>IF(ISERROR(VLOOKUP(IE$3,[2]分国家汇总!$A:$AW,$A39,FALSE)),"",VLOOKUP(IE$3,[2]分国家汇总!$A:$AW,$A39,FALSE))</f>
        <v/>
      </c>
      <c r="IF39" s="34" t="str">
        <f>IF(ISERROR(VLOOKUP(IF$3,[2]分国家汇总!$A:$AW,$A39,FALSE)),"",VLOOKUP(IF$3,[2]分国家汇总!$A:$AW,$A39,FALSE))</f>
        <v/>
      </c>
      <c r="IG39" s="34" t="str">
        <f>IF(ISERROR(VLOOKUP(IG$3,[2]分国家汇总!$A:$AW,$A39,FALSE)),"",VLOOKUP(IG$3,[2]分国家汇总!$A:$AW,$A39,FALSE))</f>
        <v/>
      </c>
      <c r="IH39" s="34" t="str">
        <f>IF(ISERROR(VLOOKUP(IH$3,[2]分国家汇总!$A:$AW,$A39,FALSE)),"",VLOOKUP(IH$3,[2]分国家汇总!$A:$AW,$A39,FALSE))</f>
        <v/>
      </c>
      <c r="II39" s="34" t="str">
        <f>IF(ISERROR(VLOOKUP(II$3,[2]分国家汇总!$A:$AW,$A39,FALSE)),"",VLOOKUP(II$3,[2]分国家汇总!$A:$AW,$A39,FALSE))</f>
        <v/>
      </c>
      <c r="IJ39" s="34" t="str">
        <f>IF(ISERROR(VLOOKUP(IJ$3,[2]分国家汇总!$A:$AW,$A39,FALSE)),"",VLOOKUP(IJ$3,[2]分国家汇总!$A:$AW,$A39,FALSE))</f>
        <v/>
      </c>
      <c r="IK39" s="34" t="str">
        <f>IF(ISERROR(VLOOKUP(IK$3,[2]分国家汇总!$A:$AW,$A39,FALSE)),"",VLOOKUP(IK$3,[2]分国家汇总!$A:$AW,$A39,FALSE))</f>
        <v/>
      </c>
      <c r="IL39" s="34" t="str">
        <f>IF(ISERROR(VLOOKUP(IL$3,[2]分国家汇总!$A:$AW,$A39,FALSE)),"",VLOOKUP(IL$3,[2]分国家汇总!$A:$AW,$A39,FALSE))</f>
        <v/>
      </c>
      <c r="IM39" s="34" t="str">
        <f>IF(ISERROR(VLOOKUP(IM$3,[2]分国家汇总!$A:$AW,$A39,FALSE)),"",VLOOKUP(IM$3,[2]分国家汇总!$A:$AW,$A39,FALSE))</f>
        <v/>
      </c>
      <c r="IN39" s="34" t="str">
        <f>IF(ISERROR(VLOOKUP(IN$3,[2]分国家汇总!$A:$AW,$A39,FALSE)),"",VLOOKUP(IN$3,[2]分国家汇总!$A:$AW,$A39,FALSE))</f>
        <v/>
      </c>
      <c r="IO39" s="34" t="str">
        <f>IF(ISERROR(VLOOKUP(IO$3,[2]分国家汇总!$A:$AW,$A39,FALSE)),"",VLOOKUP(IO$3,[2]分国家汇总!$A:$AW,$A39,FALSE))</f>
        <v/>
      </c>
      <c r="IP39" s="34" t="str">
        <f>IF(ISERROR(VLOOKUP(IP$3,[2]分国家汇总!$A:$AW,$A39,FALSE)),"",VLOOKUP(IP$3,[2]分国家汇总!$A:$AW,$A39,FALSE))</f>
        <v/>
      </c>
      <c r="IQ39" s="34" t="str">
        <f>IF(ISERROR(VLOOKUP(IQ$3,[2]分国家汇总!$A:$AW,$A39,FALSE)),"",VLOOKUP(IQ$3,[2]分国家汇总!$A:$AW,$A39,FALSE))</f>
        <v/>
      </c>
      <c r="IR39" s="34" t="str">
        <f>IF(ISERROR(VLOOKUP(IR$3,[2]分国家汇总!$A:$AW,$A39,FALSE)),"",VLOOKUP(IR$3,[2]分国家汇总!$A:$AW,$A39,FALSE))</f>
        <v/>
      </c>
      <c r="IS39" s="34" t="str">
        <f>IF(ISERROR(VLOOKUP(IS$3,[2]分国家汇总!$A:$AW,$A39,FALSE)),"",VLOOKUP(IS$3,[2]分国家汇总!$A:$AW,$A39,FALSE))</f>
        <v/>
      </c>
      <c r="IT39" s="34" t="str">
        <f>IF(ISERROR(VLOOKUP(IT$3,[2]分国家汇总!$A:$AW,$A39,FALSE)),"",VLOOKUP(IT$3,[2]分国家汇总!$A:$AW,$A39,FALSE))</f>
        <v/>
      </c>
      <c r="IU39" s="34" t="str">
        <f>IF(ISERROR(VLOOKUP(IU$3,[2]分国家汇总!$A:$AW,$A39,FALSE)),"",VLOOKUP(IU$3,[2]分国家汇总!$A:$AW,$A39,FALSE))</f>
        <v/>
      </c>
      <c r="IV39" s="34" t="str">
        <f>IF(ISERROR(VLOOKUP(IV$3,[2]分国家汇总!$A:$AW,$A39,FALSE)),"",VLOOKUP(IV$3,[2]分国家汇总!$A:$AW,$A39,FALSE))</f>
        <v/>
      </c>
      <c r="IW39" s="34" t="str">
        <f>IF(ISERROR(VLOOKUP(IW$3,[2]分国家汇总!$A:$AW,$A39,FALSE)),"",VLOOKUP(IW$3,[2]分国家汇总!$A:$AW,$A39,FALSE))</f>
        <v/>
      </c>
      <c r="IX39" s="34" t="str">
        <f>IF(ISERROR(VLOOKUP(IX$3,[2]分国家汇总!$A:$AW,$A39,FALSE)),"",VLOOKUP(IX$3,[2]分国家汇总!$A:$AW,$A39,FALSE))</f>
        <v/>
      </c>
      <c r="IY39" s="34" t="str">
        <f>IF(ISERROR(VLOOKUP(IY$3,[2]分国家汇总!$A:$AW,$A39,FALSE)),"",VLOOKUP(IY$3,[2]分国家汇总!$A:$AW,$A39,FALSE))</f>
        <v/>
      </c>
      <c r="IZ39" s="34" t="str">
        <f>IF(ISERROR(VLOOKUP(IZ$3,[2]分国家汇总!$A:$AW,$A39,FALSE)),"",VLOOKUP(IZ$3,[2]分国家汇总!$A:$AW,$A39,FALSE))</f>
        <v/>
      </c>
      <c r="JA39" s="34" t="str">
        <f>IF(ISERROR(VLOOKUP(JA$3,[2]分国家汇总!$A:$AW,$A39,FALSE)),"",VLOOKUP(JA$3,[2]分国家汇总!$A:$AW,$A39,FALSE))</f>
        <v/>
      </c>
      <c r="JB39" s="34" t="str">
        <f>IF(ISERROR(VLOOKUP(JB$3,[2]分国家汇总!$A:$AW,$A39,FALSE)),"",VLOOKUP(JB$3,[2]分国家汇总!$A:$AW,$A39,FALSE))</f>
        <v/>
      </c>
      <c r="JC39" s="34" t="str">
        <f>IF(ISERROR(VLOOKUP(JC$3,[2]分国家汇总!$A:$AW,$A39,FALSE)),"",VLOOKUP(JC$3,[2]分国家汇总!$A:$AW,$A39,FALSE))</f>
        <v/>
      </c>
      <c r="JD39" s="34" t="str">
        <f>IF(ISERROR(VLOOKUP(JD$3,[2]分国家汇总!$A:$AW,$A39,FALSE)),"",VLOOKUP(JD$3,[2]分国家汇总!$A:$AW,$A39,FALSE))</f>
        <v/>
      </c>
      <c r="JE39" s="34" t="str">
        <f>IF(ISERROR(VLOOKUP(JE$3,[2]分国家汇总!$A:$AW,$A39,FALSE)),"",VLOOKUP(JE$3,[2]分国家汇总!$A:$AW,$A39,FALSE))</f>
        <v/>
      </c>
      <c r="JF39" s="34" t="str">
        <f>IF(ISERROR(VLOOKUP(JF$3,[2]分国家汇总!$A:$AW,$A39,FALSE)),"",VLOOKUP(JF$3,[2]分国家汇总!$A:$AW,$A39,FALSE))</f>
        <v/>
      </c>
      <c r="JG39" s="34" t="str">
        <f>IF(ISERROR(VLOOKUP(JG$3,[2]分国家汇总!$A:$AW,$A39,FALSE)),"",VLOOKUP(JG$3,[2]分国家汇总!$A:$AW,$A39,FALSE))</f>
        <v/>
      </c>
      <c r="JH39" s="34" t="str">
        <f>IF(ISERROR(VLOOKUP(JH$3,[2]分国家汇总!$A:$AW,$A39,FALSE)),"",VLOOKUP(JH$3,[2]分国家汇总!$A:$AW,$A39,FALSE))</f>
        <v/>
      </c>
      <c r="JI39" s="34" t="str">
        <f>IF(ISERROR(VLOOKUP(JI$3,[2]分国家汇总!$A:$AW,$A39,FALSE)),"",VLOOKUP(JI$3,[2]分国家汇总!$A:$AW,$A39,FALSE))</f>
        <v/>
      </c>
      <c r="JJ39" s="34" t="str">
        <f>IF(ISERROR(VLOOKUP(JJ$3,[2]分国家汇总!$A:$AW,$A39,FALSE)),"",VLOOKUP(JJ$3,[2]分国家汇总!$A:$AW,$A39,FALSE))</f>
        <v/>
      </c>
      <c r="JK39" s="34" t="str">
        <f>IF(ISERROR(VLOOKUP(JK$3,[2]分国家汇总!$A:$AW,$A39,FALSE)),"",VLOOKUP(JK$3,[2]分国家汇总!$A:$AW,$A39,FALSE))</f>
        <v/>
      </c>
      <c r="JL39" s="34" t="str">
        <f>IF(ISERROR(VLOOKUP(JL$3,[2]分国家汇总!$A:$AW,$A39,FALSE)),"",VLOOKUP(JL$3,[2]分国家汇总!$A:$AW,$A39,FALSE))</f>
        <v/>
      </c>
      <c r="JM39" s="34" t="str">
        <f>IF(ISERROR(VLOOKUP(JM$3,[2]分国家汇总!$A:$AW,$A39,FALSE)),"",VLOOKUP(JM$3,[2]分国家汇总!$A:$AW,$A39,FALSE))</f>
        <v/>
      </c>
      <c r="JN39" s="34" t="str">
        <f>IF(ISERROR(VLOOKUP(JN$3,[2]分国家汇总!$A:$AW,$A39,FALSE)),"",VLOOKUP(JN$3,[2]分国家汇总!$A:$AW,$A39,FALSE))</f>
        <v/>
      </c>
      <c r="JO39" s="34" t="str">
        <f>IF(ISERROR(VLOOKUP(JO$3,[2]分国家汇总!$A:$AW,$A39,FALSE)),"",VLOOKUP(JO$3,[2]分国家汇总!$A:$AW,$A39,FALSE))</f>
        <v/>
      </c>
      <c r="JP39" s="34" t="str">
        <f>IF(ISERROR(VLOOKUP(JP$3,[2]分国家汇总!$A:$AW,$A39,FALSE)),"",VLOOKUP(JP$3,[2]分国家汇总!$A:$AW,$A39,FALSE))</f>
        <v/>
      </c>
      <c r="JQ39" s="34" t="str">
        <f>IF(ISERROR(VLOOKUP(JQ$3,[2]分国家汇总!$A:$AW,$A39,FALSE)),"",VLOOKUP(JQ$3,[2]分国家汇总!$A:$AW,$A39,FALSE))</f>
        <v/>
      </c>
      <c r="JR39" s="34" t="str">
        <f>IF(ISERROR(VLOOKUP(JR$3,[2]分国家汇总!$A:$AW,$A39,FALSE)),"",VLOOKUP(JR$3,[2]分国家汇总!$A:$AW,$A39,FALSE))</f>
        <v/>
      </c>
      <c r="JS39" s="34" t="str">
        <f>IF(ISERROR(VLOOKUP(JS$3,[2]分国家汇总!$A:$AW,$A39,FALSE)),"",VLOOKUP(JS$3,[2]分国家汇总!$A:$AW,$A39,FALSE))</f>
        <v/>
      </c>
      <c r="JT39" s="34" t="str">
        <f>IF(ISERROR(VLOOKUP(JT$3,[2]分国家汇总!$A:$AW,$A39,FALSE)),"",VLOOKUP(JT$3,[2]分国家汇总!$A:$AW,$A39,FALSE))</f>
        <v/>
      </c>
      <c r="JU39" s="34" t="str">
        <f>IF(ISERROR(VLOOKUP(JU$3,[2]分国家汇总!$A:$AW,$A39,FALSE)),"",VLOOKUP(JU$3,[2]分国家汇总!$A:$AW,$A39,FALSE))</f>
        <v/>
      </c>
      <c r="JV39" s="34" t="str">
        <f>IF(ISERROR(VLOOKUP(JV$3,[2]分国家汇总!$A:$AW,$A39,FALSE)),"",VLOOKUP(JV$3,[2]分国家汇总!$A:$AW,$A39,FALSE))</f>
        <v/>
      </c>
      <c r="JW39" s="34" t="str">
        <f>IF(ISERROR(VLOOKUP(JW$3,[2]分国家汇总!$A:$AW,$A39,FALSE)),"",VLOOKUP(JW$3,[2]分国家汇总!$A:$AW,$A39,FALSE))</f>
        <v/>
      </c>
      <c r="JX39" s="34" t="str">
        <f>IF(ISERROR(VLOOKUP(JX$3,[2]分国家汇总!$A:$AW,$A39,FALSE)),"",VLOOKUP(JX$3,[2]分国家汇总!$A:$AW,$A39,FALSE))</f>
        <v/>
      </c>
      <c r="JY39" s="34" t="str">
        <f>IF(ISERROR(VLOOKUP(JY$3,[2]分国家汇总!$A:$AW,$A39,FALSE)),"",VLOOKUP(JY$3,[2]分国家汇总!$A:$AW,$A39,FALSE))</f>
        <v/>
      </c>
      <c r="JZ39" s="34" t="str">
        <f>IF(ISERROR(VLOOKUP(JZ$3,[2]分国家汇总!$A:$AW,$A39,FALSE)),"",VLOOKUP(JZ$3,[2]分国家汇总!$A:$AW,$A39,FALSE))</f>
        <v/>
      </c>
      <c r="KA39" s="34" t="str">
        <f>IF(ISERROR(VLOOKUP(KA$3,[2]分国家汇总!$A:$AW,$A39,FALSE)),"",VLOOKUP(KA$3,[2]分国家汇总!$A:$AW,$A39,FALSE))</f>
        <v/>
      </c>
      <c r="KB39" s="34" t="str">
        <f>IF(ISERROR(VLOOKUP(KB$3,[2]分国家汇总!$A:$AW,$A39,FALSE)),"",VLOOKUP(KB$3,[2]分国家汇总!$A:$AW,$A39,FALSE))</f>
        <v/>
      </c>
      <c r="KC39" s="34" t="str">
        <f>IF(ISERROR(VLOOKUP(KC$3,[2]分国家汇总!$A:$AW,$A39,FALSE)),"",VLOOKUP(KC$3,[2]分国家汇总!$A:$AW,$A39,FALSE))</f>
        <v/>
      </c>
      <c r="KD39" s="34" t="str">
        <f>IF(ISERROR(VLOOKUP(KD$3,[2]分国家汇总!$A:$AW,$A39,FALSE)),"",VLOOKUP(KD$3,[2]分国家汇总!$A:$AW,$A39,FALSE))</f>
        <v/>
      </c>
      <c r="KE39" s="34" t="str">
        <f>IF(ISERROR(VLOOKUP(KE$3,[2]分国家汇总!$A:$AW,$A39,FALSE)),"",VLOOKUP(KE$3,[2]分国家汇总!$A:$AW,$A39,FALSE))</f>
        <v/>
      </c>
      <c r="KF39" s="34" t="str">
        <f>IF(ISERROR(VLOOKUP(KF$3,[2]分国家汇总!$A:$AW,$A39,FALSE)),"",VLOOKUP(KF$3,[2]分国家汇总!$A:$AW,$A39,FALSE))</f>
        <v/>
      </c>
      <c r="KG39" s="34" t="str">
        <f>IF(ISERROR(VLOOKUP(KG$3,[2]分国家汇总!$A:$AW,$A39,FALSE)),"",VLOOKUP(KG$3,[2]分国家汇总!$A:$AW,$A39,FALSE))</f>
        <v/>
      </c>
      <c r="KH39" s="34" t="str">
        <f>IF(ISERROR(VLOOKUP(KH$3,[2]分国家汇总!$A:$AW,$A39,FALSE)),"",VLOOKUP(KH$3,[2]分国家汇总!$A:$AW,$A39,FALSE))</f>
        <v/>
      </c>
      <c r="KI39" s="34" t="str">
        <f>IF(ISERROR(VLOOKUP(KI$3,[2]分国家汇总!$A:$AW,$A39,FALSE)),"",VLOOKUP(KI$3,[2]分国家汇总!$A:$AW,$A39,FALSE))</f>
        <v/>
      </c>
      <c r="KJ39" s="34" t="str">
        <f>IF(ISERROR(VLOOKUP(KJ$3,[2]分国家汇总!$A:$AW,$A39,FALSE)),"",VLOOKUP(KJ$3,[2]分国家汇总!$A:$AW,$A39,FALSE))</f>
        <v/>
      </c>
      <c r="KK39" s="34" t="str">
        <f>IF(ISERROR(VLOOKUP(KK$3,[2]分国家汇总!$A:$AW,$A39,FALSE)),"",VLOOKUP(KK$3,[2]分国家汇总!$A:$AW,$A39,FALSE))</f>
        <v/>
      </c>
      <c r="KL39" s="34" t="str">
        <f>IF(ISERROR(VLOOKUP(KL$3,[2]分国家汇总!$A:$AW,$A39,FALSE)),"",VLOOKUP(KL$3,[2]分国家汇总!$A:$AW,$A39,FALSE))</f>
        <v/>
      </c>
      <c r="KM39" s="34" t="str">
        <f>IF(ISERROR(VLOOKUP(KM$3,[2]分国家汇总!$A:$AW,$A39,FALSE)),"",VLOOKUP(KM$3,[2]分国家汇总!$A:$AW,$A39,FALSE))</f>
        <v/>
      </c>
      <c r="KN39" s="34" t="str">
        <f>IF(ISERROR(VLOOKUP(KN$3,[2]分国家汇总!$A:$AW,$A39,FALSE)),"",VLOOKUP(KN$3,[2]分国家汇总!$A:$AW,$A39,FALSE))</f>
        <v/>
      </c>
      <c r="KO39" s="34" t="str">
        <f>IF(ISERROR(VLOOKUP(KO$3,[2]分国家汇总!$A:$AW,$A39,FALSE)),"",VLOOKUP(KO$3,[2]分国家汇总!$A:$AW,$A39,FALSE))</f>
        <v/>
      </c>
      <c r="KP39" s="34" t="str">
        <f>IF(ISERROR(VLOOKUP(KP$3,[2]分国家汇总!$A:$AW,$A39,FALSE)),"",VLOOKUP(KP$3,[2]分国家汇总!$A:$AW,$A39,FALSE))</f>
        <v/>
      </c>
      <c r="KQ39" s="34" t="str">
        <f>IF(ISERROR(VLOOKUP(KQ$3,[2]分国家汇总!$A:$AW,$A39,FALSE)),"",VLOOKUP(KQ$3,[2]分国家汇总!$A:$AW,$A39,FALSE))</f>
        <v/>
      </c>
      <c r="KR39" s="34" t="str">
        <f>IF(ISERROR(VLOOKUP(KR$3,[2]分国家汇总!$A:$AW,$A39,FALSE)),"",VLOOKUP(KR$3,[2]分国家汇总!$A:$AW,$A39,FALSE))</f>
        <v/>
      </c>
      <c r="KS39" s="34" t="str">
        <f>IF(ISERROR(VLOOKUP(KS$3,[2]分国家汇总!$A:$AW,$A39,FALSE)),"",VLOOKUP(KS$3,[2]分国家汇总!$A:$AW,$A39,FALSE))</f>
        <v/>
      </c>
      <c r="KT39" s="34" t="str">
        <f>IF(ISERROR(VLOOKUP(KT$3,[2]分国家汇总!$A:$AW,$A39,FALSE)),"",VLOOKUP(KT$3,[2]分国家汇总!$A:$AW,$A39,FALSE))</f>
        <v/>
      </c>
      <c r="KU39" s="34" t="str">
        <f>IF(ISERROR(VLOOKUP(KU$3,[2]分国家汇总!$A:$AW,$A39,FALSE)),"",VLOOKUP(KU$3,[2]分国家汇总!$A:$AW,$A39,FALSE))</f>
        <v/>
      </c>
      <c r="KV39" s="34" t="str">
        <f>IF(ISERROR(VLOOKUP(KV$3,[2]分国家汇总!$A:$AW,$A39,FALSE)),"",VLOOKUP(KV$3,[2]分国家汇总!$A:$AW,$A39,FALSE))</f>
        <v/>
      </c>
      <c r="KW39" s="34" t="str">
        <f>IF(ISERROR(VLOOKUP(KW$3,[2]分国家汇总!$A:$AW,$A39,FALSE)),"",VLOOKUP(KW$3,[2]分国家汇总!$A:$AW,$A39,FALSE))</f>
        <v/>
      </c>
      <c r="KX39" s="34" t="str">
        <f>IF(ISERROR(VLOOKUP(KX$3,[2]分国家汇总!$A:$AW,$A39,FALSE)),"",VLOOKUP(KX$3,[2]分国家汇总!$A:$AW,$A39,FALSE))</f>
        <v/>
      </c>
      <c r="KY39" s="34" t="str">
        <f>IF(ISERROR(VLOOKUP(KY$3,[2]分国家汇总!$A:$AW,$A39,FALSE)),"",VLOOKUP(KY$3,[2]分国家汇总!$A:$AW,$A39,FALSE))</f>
        <v/>
      </c>
      <c r="KZ39" s="34" t="str">
        <f>IF(ISERROR(VLOOKUP(KZ$3,[2]分国家汇总!$A:$AW,$A39,FALSE)),"",VLOOKUP(KZ$3,[2]分国家汇总!$A:$AW,$A39,FALSE))</f>
        <v/>
      </c>
      <c r="LA39" s="34" t="str">
        <f>IF(ISERROR(VLOOKUP(LA$3,[2]分国家汇总!$A:$AW,$A39,FALSE)),"",VLOOKUP(LA$3,[2]分国家汇总!$A:$AW,$A39,FALSE))</f>
        <v/>
      </c>
      <c r="LB39" s="34" t="str">
        <f>IF(ISERROR(VLOOKUP(LB$3,[2]分国家汇总!$A:$AW,$A39,FALSE)),"",VLOOKUP(LB$3,[2]分国家汇总!$A:$AW,$A39,FALSE))</f>
        <v/>
      </c>
      <c r="LC39" s="34" t="str">
        <f>IF(ISERROR(VLOOKUP(LC$3,[2]分国家汇总!$A:$AW,$A39,FALSE)),"",VLOOKUP(LC$3,[2]分国家汇总!$A:$AW,$A39,FALSE))</f>
        <v/>
      </c>
      <c r="LD39" s="34" t="str">
        <f>IF(ISERROR(VLOOKUP(LD$3,[2]分国家汇总!$A:$AW,$A39,FALSE)),"",VLOOKUP(LD$3,[2]分国家汇总!$A:$AW,$A39,FALSE))</f>
        <v/>
      </c>
      <c r="LE39" s="34" t="str">
        <f>IF(ISERROR(VLOOKUP(LE$3,[2]分国家汇总!$A:$AW,$A39,FALSE)),"",VLOOKUP(LE$3,[2]分国家汇总!$A:$AW,$A39,FALSE))</f>
        <v/>
      </c>
      <c r="LF39" s="34" t="str">
        <f>IF(ISERROR(VLOOKUP(LF$3,[2]分国家汇总!$A:$AW,$A39,FALSE)),"",VLOOKUP(LF$3,[2]分国家汇总!$A:$AW,$A39,FALSE))</f>
        <v/>
      </c>
      <c r="LG39" s="34" t="str">
        <f>IF(ISERROR(VLOOKUP(LG$3,[2]分国家汇总!$A:$AW,$A39,FALSE)),"",VLOOKUP(LG$3,[2]分国家汇总!$A:$AW,$A39,FALSE))</f>
        <v/>
      </c>
      <c r="LH39" s="34" t="str">
        <f>IF(ISERROR(VLOOKUP(LH$3,[2]分国家汇总!$A:$AW,$A39,FALSE)),"",VLOOKUP(LH$3,[2]分国家汇总!$A:$AW,$A39,FALSE))</f>
        <v/>
      </c>
      <c r="LI39" s="34" t="str">
        <f>IF(ISERROR(VLOOKUP(LI$3,[2]分国家汇总!$A:$AW,$A39,FALSE)),"",VLOOKUP(LI$3,[2]分国家汇总!$A:$AW,$A39,FALSE))</f>
        <v/>
      </c>
      <c r="LJ39" s="34" t="str">
        <f>IF(ISERROR(VLOOKUP(LJ$3,[2]分国家汇总!$A:$AW,$A39,FALSE)),"",VLOOKUP(LJ$3,[2]分国家汇总!$A:$AW,$A39,FALSE))</f>
        <v/>
      </c>
      <c r="LK39" s="34" t="str">
        <f>IF(ISERROR(VLOOKUP(LK$3,[2]分国家汇总!$A:$AW,$A39,FALSE)),"",VLOOKUP(LK$3,[2]分国家汇总!$A:$AW,$A39,FALSE))</f>
        <v/>
      </c>
      <c r="LL39" s="34" t="str">
        <f>IF(ISERROR(VLOOKUP(LL$3,[2]分国家汇总!$A:$AW,$A39,FALSE)),"",VLOOKUP(LL$3,[2]分国家汇总!$A:$AW,$A39,FALSE))</f>
        <v/>
      </c>
      <c r="LM39" s="34" t="str">
        <f>IF(ISERROR(VLOOKUP(LM$3,[2]分国家汇总!$A:$AW,$A39,FALSE)),"",VLOOKUP(LM$3,[2]分国家汇总!$A:$AW,$A39,FALSE))</f>
        <v/>
      </c>
      <c r="LN39" s="34" t="str">
        <f>IF(ISERROR(VLOOKUP(LN$3,[2]分国家汇总!$A:$AW,$A39,FALSE)),"",VLOOKUP(LN$3,[2]分国家汇总!$A:$AW,$A39,FALSE))</f>
        <v/>
      </c>
      <c r="LO39" s="34" t="str">
        <f>IF(ISERROR(VLOOKUP(LO$3,[2]分国家汇总!$A:$AW,$A39,FALSE)),"",VLOOKUP(LO$3,[2]分国家汇总!$A:$AW,$A39,FALSE))</f>
        <v/>
      </c>
      <c r="LP39" s="34" t="str">
        <f>IF(ISERROR(VLOOKUP(LP$3,[2]分国家汇总!$A:$AW,$A39,FALSE)),"",VLOOKUP(LP$3,[2]分国家汇总!$A:$AW,$A39,FALSE))</f>
        <v/>
      </c>
      <c r="LQ39" s="34" t="str">
        <f>IF(ISERROR(VLOOKUP(LQ$3,[2]分国家汇总!$A:$AW,$A39,FALSE)),"",VLOOKUP(LQ$3,[2]分国家汇总!$A:$AW,$A39,FALSE))</f>
        <v/>
      </c>
      <c r="LR39" s="34" t="str">
        <f>IF(ISERROR(VLOOKUP(LR$3,[2]分国家汇总!$A:$AW,$A39,FALSE)),"",VLOOKUP(LR$3,[2]分国家汇总!$A:$AW,$A39,FALSE))</f>
        <v/>
      </c>
      <c r="LS39" s="34" t="str">
        <f>IF(ISERROR(VLOOKUP(LS$3,[2]分国家汇总!$A:$AW,$A39,FALSE)),"",VLOOKUP(LS$3,[2]分国家汇总!$A:$AW,$A39,FALSE))</f>
        <v/>
      </c>
      <c r="LT39" s="34" t="str">
        <f>IF(ISERROR(VLOOKUP(LT$3,[2]分国家汇总!$A:$AW,$A39,FALSE)),"",VLOOKUP(LT$3,[2]分国家汇总!$A:$AW,$A39,FALSE))</f>
        <v/>
      </c>
      <c r="LU39" s="34" t="str">
        <f>IF(ISERROR(VLOOKUP(LU$3,[2]分国家汇总!$A:$AW,$A39,FALSE)),"",VLOOKUP(LU$3,[2]分国家汇总!$A:$AW,$A39,FALSE))</f>
        <v/>
      </c>
      <c r="LV39" s="34" t="str">
        <f>IF(ISERROR(VLOOKUP(LV$3,[2]分国家汇总!$A:$AW,$A39,FALSE)),"",VLOOKUP(LV$3,[2]分国家汇总!$A:$AW,$A39,FALSE))</f>
        <v/>
      </c>
      <c r="LW39" s="34" t="str">
        <f>IF(ISERROR(VLOOKUP(LW$3,[2]分国家汇总!$A:$AW,$A39,FALSE)),"",VLOOKUP(LW$3,[2]分国家汇总!$A:$AW,$A39,FALSE))</f>
        <v/>
      </c>
      <c r="LX39" s="34" t="str">
        <f>IF(ISERROR(VLOOKUP(LX$3,[2]分国家汇总!$A:$AW,$A39,FALSE)),"",VLOOKUP(LX$3,[2]分国家汇总!$A:$AW,$A39,FALSE))</f>
        <v/>
      </c>
      <c r="LY39" s="34" t="str">
        <f>IF(ISERROR(VLOOKUP(LY$3,[2]分国家汇总!$A:$AW,$A39,FALSE)),"",VLOOKUP(LY$3,[2]分国家汇总!$A:$AW,$A39,FALSE))</f>
        <v/>
      </c>
      <c r="LZ39" s="34" t="str">
        <f>IF(ISERROR(VLOOKUP(LZ$3,[2]分国家汇总!$A:$AW,$A39,FALSE)),"",VLOOKUP(LZ$3,[2]分国家汇总!$A:$AW,$A39,FALSE))</f>
        <v/>
      </c>
      <c r="MA39" s="34" t="str">
        <f>IF(ISERROR(VLOOKUP(MA$3,[2]分国家汇总!$A:$AW,$A39,FALSE)),"",VLOOKUP(MA$3,[2]分国家汇总!$A:$AW,$A39,FALSE))</f>
        <v/>
      </c>
      <c r="MB39" s="34" t="str">
        <f>IF(ISERROR(VLOOKUP(MB$3,[2]分国家汇总!$A:$AW,$A39,FALSE)),"",VLOOKUP(MB$3,[2]分国家汇总!$A:$AW,$A39,FALSE))</f>
        <v/>
      </c>
      <c r="MC39" s="34" t="str">
        <f>IF(ISERROR(VLOOKUP(MC$3,[2]分国家汇总!$A:$AW,$A39,FALSE)),"",VLOOKUP(MC$3,[2]分国家汇总!$A:$AW,$A39,FALSE))</f>
        <v/>
      </c>
      <c r="MD39" s="34" t="str">
        <f>IF(ISERROR(VLOOKUP(MD$3,[2]分国家汇总!$A:$AW,$A39,FALSE)),"",VLOOKUP(MD$3,[2]分国家汇总!$A:$AW,$A39,FALSE))</f>
        <v/>
      </c>
      <c r="ME39" s="34" t="str">
        <f>IF(ISERROR(VLOOKUP(ME$3,[2]分国家汇总!$A:$AW,$A39,FALSE)),"",VLOOKUP(ME$3,[2]分国家汇总!$A:$AW,$A39,FALSE))</f>
        <v/>
      </c>
      <c r="MF39" s="34" t="str">
        <f>IF(ISERROR(VLOOKUP(MF$3,[2]分国家汇总!$A:$AW,$A39,FALSE)),"",VLOOKUP(MF$3,[2]分国家汇总!$A:$AW,$A39,FALSE))</f>
        <v/>
      </c>
      <c r="MG39" s="34" t="str">
        <f>IF(ISERROR(VLOOKUP(MG$3,[2]分国家汇总!$A:$AW,$A39,FALSE)),"",VLOOKUP(MG$3,[2]分国家汇总!$A:$AW,$A39,FALSE))</f>
        <v/>
      </c>
      <c r="MH39" s="34" t="str">
        <f>IF(ISERROR(VLOOKUP(MH$3,[2]分国家汇总!$A:$AW,$A39,FALSE)),"",VLOOKUP(MH$3,[2]分国家汇总!$A:$AW,$A39,FALSE))</f>
        <v/>
      </c>
      <c r="MI39" s="34" t="str">
        <f>IF(ISERROR(VLOOKUP(MI$3,[2]分国家汇总!$A:$AW,$A39,FALSE)),"",VLOOKUP(MI$3,[2]分国家汇总!$A:$AW,$A39,FALSE))</f>
        <v/>
      </c>
      <c r="MJ39" s="34" t="str">
        <f>IF(ISERROR(VLOOKUP(MJ$3,[2]分国家汇总!$A:$AW,$A39,FALSE)),"",VLOOKUP(MJ$3,[2]分国家汇总!$A:$AW,$A39,FALSE))</f>
        <v/>
      </c>
      <c r="MK39" s="34" t="str">
        <f>IF(ISERROR(VLOOKUP(MK$3,[2]分国家汇总!$A:$AW,$A39,FALSE)),"",VLOOKUP(MK$3,[2]分国家汇总!$A:$AW,$A39,FALSE))</f>
        <v/>
      </c>
      <c r="ML39" s="34" t="str">
        <f>IF(ISERROR(VLOOKUP(ML$3,[2]分国家汇总!$A:$AW,$A39,FALSE)),"",VLOOKUP(ML$3,[2]分国家汇总!$A:$AW,$A39,FALSE))</f>
        <v/>
      </c>
      <c r="MM39" s="34" t="str">
        <f>IF(ISERROR(VLOOKUP(MM$3,[2]分国家汇总!$A:$AW,$A39,FALSE)),"",VLOOKUP(MM$3,[2]分国家汇总!$A:$AW,$A39,FALSE))</f>
        <v/>
      </c>
      <c r="MN39" s="34" t="str">
        <f>IF(ISERROR(VLOOKUP(MN$3,[2]分国家汇总!$A:$AW,$A39,FALSE)),"",VLOOKUP(MN$3,[2]分国家汇总!$A:$AW,$A39,FALSE))</f>
        <v/>
      </c>
      <c r="MO39" s="34" t="str">
        <f>IF(ISERROR(VLOOKUP(MO$3,[2]分国家汇总!$A:$AW,$A39,FALSE)),"",VLOOKUP(MO$3,[2]分国家汇总!$A:$AW,$A39,FALSE))</f>
        <v/>
      </c>
      <c r="MP39" s="34" t="str">
        <f>IF(ISERROR(VLOOKUP(MP$3,[2]分国家汇总!$A:$AW,$A39,FALSE)),"",VLOOKUP(MP$3,[2]分国家汇总!$A:$AW,$A39,FALSE))</f>
        <v/>
      </c>
      <c r="MQ39" s="34" t="str">
        <f>IF(ISERROR(VLOOKUP(MQ$3,[2]分国家汇总!$A:$AW,$A39,FALSE)),"",VLOOKUP(MQ$3,[2]分国家汇总!$A:$AW,$A39,FALSE))</f>
        <v/>
      </c>
      <c r="MR39" s="34" t="str">
        <f>IF(ISERROR(VLOOKUP(MR$3,[2]分国家汇总!$A:$AW,$A39,FALSE)),"",VLOOKUP(MR$3,[2]分国家汇总!$A:$AW,$A39,FALSE))</f>
        <v/>
      </c>
      <c r="MS39" s="34" t="str">
        <f>IF(ISERROR(VLOOKUP(MS$3,[2]分国家汇总!$A:$AW,$A39,FALSE)),"",VLOOKUP(MS$3,[2]分国家汇总!$A:$AW,$A39,FALSE))</f>
        <v/>
      </c>
      <c r="MT39" s="34" t="str">
        <f>IF(ISERROR(VLOOKUP(MT$3,[2]分国家汇总!$A:$AW,$A39,FALSE)),"",VLOOKUP(MT$3,[2]分国家汇总!$A:$AW,$A39,FALSE))</f>
        <v/>
      </c>
      <c r="MU39" s="34" t="str">
        <f>IF(ISERROR(VLOOKUP(MU$3,[2]分国家汇总!$A:$AW,$A39,FALSE)),"",VLOOKUP(MU$3,[2]分国家汇总!$A:$AW,$A39,FALSE))</f>
        <v/>
      </c>
      <c r="MV39" s="34" t="str">
        <f>IF(ISERROR(VLOOKUP(MV$3,[2]分国家汇总!$A:$AW,$A39,FALSE)),"",VLOOKUP(MV$3,[2]分国家汇总!$A:$AW,$A39,FALSE))</f>
        <v/>
      </c>
      <c r="MW39" s="34" t="str">
        <f>IF(ISERROR(VLOOKUP(MW$3,[2]分国家汇总!$A:$AW,$A39,FALSE)),"",VLOOKUP(MW$3,[2]分国家汇总!$A:$AW,$A39,FALSE))</f>
        <v/>
      </c>
      <c r="MX39" s="34" t="str">
        <f>IF(ISERROR(VLOOKUP(MX$3,[2]分国家汇总!$A:$AW,$A39,FALSE)),"",VLOOKUP(MX$3,[2]分国家汇总!$A:$AW,$A39,FALSE))</f>
        <v/>
      </c>
      <c r="MY39" s="34" t="str">
        <f>IF(ISERROR(VLOOKUP(MY$3,[2]分国家汇总!$A:$AW,$A39,FALSE)),"",VLOOKUP(MY$3,[2]分国家汇总!$A:$AW,$A39,FALSE))</f>
        <v/>
      </c>
      <c r="MZ39" s="34" t="str">
        <f>IF(ISERROR(VLOOKUP(MZ$3,[2]分国家汇总!$A:$AW,$A39,FALSE)),"",VLOOKUP(MZ$3,[2]分国家汇总!$A:$AW,$A39,FALSE))</f>
        <v/>
      </c>
      <c r="NA39" s="34" t="str">
        <f>IF(ISERROR(VLOOKUP(NA$3,[2]分国家汇总!$A:$AW,$A39,FALSE)),"",VLOOKUP(NA$3,[2]分国家汇总!$A:$AW,$A39,FALSE))</f>
        <v/>
      </c>
      <c r="NB39" s="34" t="str">
        <f>IF(ISERROR(VLOOKUP(NB$3,[2]分国家汇总!$A:$AW,$A39,FALSE)),"",VLOOKUP(NB$3,[2]分国家汇总!$A:$AW,$A39,FALSE))</f>
        <v/>
      </c>
      <c r="NC39" s="34" t="str">
        <f>IF(ISERROR(VLOOKUP(NC$3,[2]分国家汇总!$A:$AW,$A39,FALSE)),"",VLOOKUP(NC$3,[2]分国家汇总!$A:$AW,$A39,FALSE))</f>
        <v/>
      </c>
      <c r="ND39" s="34" t="str">
        <f>IF(ISERROR(VLOOKUP(ND$3,[2]分国家汇总!$A:$AW,$A39,FALSE)),"",VLOOKUP(ND$3,[2]分国家汇总!$A:$AW,$A39,FALSE))</f>
        <v/>
      </c>
      <c r="NE39" s="34" t="str">
        <f>IF(ISERROR(VLOOKUP(NE$3,[2]分国家汇总!$A:$AW,$A39,FALSE)),"",VLOOKUP(NE$3,[2]分国家汇总!$A:$AW,$A39,FALSE))</f>
        <v/>
      </c>
      <c r="NF39" s="34" t="str">
        <f>IF(ISERROR(VLOOKUP(NF$3,[2]分国家汇总!$A:$AW,$A39,FALSE)),"",VLOOKUP(NF$3,[2]分国家汇总!$A:$AW,$A39,FALSE))</f>
        <v/>
      </c>
      <c r="NG39" s="34" t="str">
        <f>IF(ISERROR(VLOOKUP(NG$3,[2]分国家汇总!$A:$AW,$A39,FALSE)),"",VLOOKUP(NG$3,[2]分国家汇总!$A:$AW,$A39,FALSE))</f>
        <v/>
      </c>
      <c r="NH39" s="34" t="str">
        <f>IF(ISERROR(VLOOKUP(NH$3,[2]分国家汇总!$A:$AW,$A39,FALSE)),"",VLOOKUP(NH$3,[2]分国家汇总!$A:$AW,$A39,FALSE))</f>
        <v/>
      </c>
      <c r="NI39" s="34" t="str">
        <f>IF(ISERROR(VLOOKUP(NI$3,[2]分国家汇总!$A:$AW,$A39,FALSE)),"",VLOOKUP(NI$3,[2]分国家汇总!$A:$AW,$A39,FALSE))</f>
        <v/>
      </c>
      <c r="NJ39" s="34" t="str">
        <f>IF(ISERROR(VLOOKUP(NJ$3,[2]分国家汇总!$A:$AW,$A39,FALSE)),"",VLOOKUP(NJ$3,[2]分国家汇总!$A:$AW,$A39,FALSE))</f>
        <v/>
      </c>
      <c r="NK39" s="34" t="str">
        <f>IF(ISERROR(VLOOKUP(NK$3,[2]分国家汇总!$A:$AW,$A39,FALSE)),"",VLOOKUP(NK$3,[2]分国家汇总!$A:$AW,$A39,FALSE))</f>
        <v/>
      </c>
      <c r="NL39" s="34" t="str">
        <f>IF(ISERROR(VLOOKUP(NL$3,[2]分国家汇总!$A:$AW,$A39,FALSE)),"",VLOOKUP(NL$3,[2]分国家汇总!$A:$AW,$A39,FALSE))</f>
        <v/>
      </c>
      <c r="NM39" s="34" t="str">
        <f>IF(ISERROR(VLOOKUP(NM$3,[2]分国家汇总!$A:$AW,$A39,FALSE)),"",VLOOKUP(NM$3,[2]分国家汇总!$A:$AW,$A39,FALSE))</f>
        <v/>
      </c>
      <c r="NN39" s="34" t="str">
        <f>IF(ISERROR(VLOOKUP(NN$3,[2]分国家汇总!$A:$AW,$A39,FALSE)),"",VLOOKUP(NN$3,[2]分国家汇总!$A:$AW,$A39,FALSE))</f>
        <v/>
      </c>
      <c r="NO39" s="34" t="str">
        <f>IF(ISERROR(VLOOKUP(NO$3,[2]分国家汇总!$A:$AW,$A39,FALSE)),"",VLOOKUP(NO$3,[2]分国家汇总!$A:$AW,$A39,FALSE))</f>
        <v/>
      </c>
      <c r="NP39" s="34" t="str">
        <f>IF(ISERROR(VLOOKUP(NP$3,[2]分国家汇总!$A:$AW,$A39,FALSE)),"",VLOOKUP(NP$3,[2]分国家汇总!$A:$AW,$A39,FALSE))</f>
        <v/>
      </c>
      <c r="NQ39" s="34" t="str">
        <f>IF(ISERROR(VLOOKUP(NQ$3,[2]分国家汇总!$A:$AW,$A39,FALSE)),"",VLOOKUP(NQ$3,[2]分国家汇总!$A:$AW,$A39,FALSE))</f>
        <v/>
      </c>
      <c r="NR39" s="34" t="str">
        <f>IF(ISERROR(VLOOKUP(NR$3,[2]分国家汇总!$A:$AW,$A39,FALSE)),"",VLOOKUP(NR$3,[2]分国家汇总!$A:$AW,$A39,FALSE))</f>
        <v/>
      </c>
      <c r="NS39" s="34" t="str">
        <f>IF(ISERROR(VLOOKUP(NS$3,[2]分国家汇总!$A:$AW,$A39,FALSE)),"",VLOOKUP(NS$3,[2]分国家汇总!$A:$AW,$A39,FALSE))</f>
        <v/>
      </c>
      <c r="NT39" s="34" t="str">
        <f>IF(ISERROR(VLOOKUP(NT$3,[2]分国家汇总!$A:$AW,$A39,FALSE)),"",VLOOKUP(NT$3,[2]分国家汇总!$A:$AW,$A39,FALSE))</f>
        <v/>
      </c>
      <c r="NU39" s="34" t="str">
        <f>IF(ISERROR(VLOOKUP(NU$3,[2]分国家汇总!$A:$AW,$A39,FALSE)),"",VLOOKUP(NU$3,[2]分国家汇总!$A:$AW,$A39,FALSE))</f>
        <v/>
      </c>
      <c r="NV39" s="34" t="str">
        <f>IF(ISERROR(VLOOKUP(NV$3,[2]分国家汇总!$A:$AW,$A39,FALSE)),"",VLOOKUP(NV$3,[2]分国家汇总!$A:$AW,$A39,FALSE))</f>
        <v/>
      </c>
      <c r="NW39" s="34" t="str">
        <f>IF(ISERROR(VLOOKUP(NW$3,[2]分国家汇总!$A:$AW,$A39,FALSE)),"",VLOOKUP(NW$3,[2]分国家汇总!$A:$AW,$A39,FALSE))</f>
        <v/>
      </c>
      <c r="NX39" s="34" t="str">
        <f>IF(ISERROR(VLOOKUP(NX$3,[2]分国家汇总!$A:$AW,$A39,FALSE)),"",VLOOKUP(NX$3,[2]分国家汇总!$A:$AW,$A39,FALSE))</f>
        <v/>
      </c>
      <c r="NY39" s="34" t="str">
        <f>IF(ISERROR(VLOOKUP(NY$3,[2]分国家汇总!$A:$AW,$A39,FALSE)),"",VLOOKUP(NY$3,[2]分国家汇总!$A:$AW,$A39,FALSE))</f>
        <v/>
      </c>
      <c r="NZ39" s="34" t="str">
        <f>IF(ISERROR(VLOOKUP(NZ$3,[2]分国家汇总!$A:$AW,$A39,FALSE)),"",VLOOKUP(NZ$3,[2]分国家汇总!$A:$AW,$A39,FALSE))</f>
        <v/>
      </c>
      <c r="OA39" s="34" t="str">
        <f>IF(ISERROR(VLOOKUP(OA$3,[2]分国家汇总!$A:$AW,$A39,FALSE)),"",VLOOKUP(OA$3,[2]分国家汇总!$A:$AW,$A39,FALSE))</f>
        <v/>
      </c>
      <c r="OB39" s="34" t="str">
        <f>IF(ISERROR(VLOOKUP(OB$3,[2]分国家汇总!$A:$AW,$A39,FALSE)),"",VLOOKUP(OB$3,[2]分国家汇总!$A:$AW,$A39,FALSE))</f>
        <v/>
      </c>
      <c r="OC39" s="34" t="str">
        <f>IF(ISERROR(VLOOKUP(OC$3,[2]分国家汇总!$A:$AW,$A39,FALSE)),"",VLOOKUP(OC$3,[2]分国家汇总!$A:$AW,$A39,FALSE))</f>
        <v/>
      </c>
      <c r="OD39" s="34" t="str">
        <f>IF(ISERROR(VLOOKUP(OD$3,[2]分国家汇总!$A:$AW,$A39,FALSE)),"",VLOOKUP(OD$3,[2]分国家汇总!$A:$AW,$A39,FALSE))</f>
        <v/>
      </c>
      <c r="OE39" s="34" t="str">
        <f>IF(ISERROR(VLOOKUP(OE$3,[2]分国家汇总!$A:$AW,$A39,FALSE)),"",VLOOKUP(OE$3,[2]分国家汇总!$A:$AW,$A39,FALSE))</f>
        <v/>
      </c>
      <c r="OF39" s="34" t="str">
        <f>IF(ISERROR(VLOOKUP(OF$3,[2]分国家汇总!$A:$AW,$A39,FALSE)),"",VLOOKUP(OF$3,[2]分国家汇总!$A:$AW,$A39,FALSE))</f>
        <v/>
      </c>
      <c r="OG39" s="34" t="str">
        <f>IF(ISERROR(VLOOKUP(OG$3,[2]分国家汇总!$A:$AW,$A39,FALSE)),"",VLOOKUP(OG$3,[2]分国家汇总!$A:$AW,$A39,FALSE))</f>
        <v/>
      </c>
      <c r="OH39" s="34" t="str">
        <f>IF(ISERROR(VLOOKUP(OH$3,[2]分国家汇总!$A:$AW,$A39,FALSE)),"",VLOOKUP(OH$3,[2]分国家汇总!$A:$AW,$A39,FALSE))</f>
        <v/>
      </c>
      <c r="OI39" s="34" t="str">
        <f>IF(ISERROR(VLOOKUP(OI$3,[2]分国家汇总!$A:$AW,$A39,FALSE)),"",VLOOKUP(OI$3,[2]分国家汇总!$A:$AW,$A39,FALSE))</f>
        <v/>
      </c>
      <c r="OJ39" s="34" t="str">
        <f>IF(ISERROR(VLOOKUP(OJ$3,[2]分国家汇总!$A:$AW,$A39,FALSE)),"",VLOOKUP(OJ$3,[2]分国家汇总!$A:$AW,$A39,FALSE))</f>
        <v/>
      </c>
      <c r="OK39" s="34" t="str">
        <f>IF(ISERROR(VLOOKUP(OK$3,[2]分国家汇总!$A:$AW,$A39,FALSE)),"",VLOOKUP(OK$3,[2]分国家汇总!$A:$AW,$A39,FALSE))</f>
        <v/>
      </c>
      <c r="OL39" s="34" t="str">
        <f>IF(ISERROR(VLOOKUP(OL$3,[2]分国家汇总!$A:$AW,$A39,FALSE)),"",VLOOKUP(OL$3,[2]分国家汇总!$A:$AW,$A39,FALSE))</f>
        <v/>
      </c>
      <c r="OM39" s="34" t="str">
        <f>IF(ISERROR(VLOOKUP(OM$3,[2]分国家汇总!$A:$AW,$A39,FALSE)),"",VLOOKUP(OM$3,[2]分国家汇总!$A:$AW,$A39,FALSE))</f>
        <v/>
      </c>
      <c r="ON39" s="34" t="str">
        <f>IF(ISERROR(VLOOKUP(ON$3,[2]分国家汇总!$A:$AW,$A39,FALSE)),"",VLOOKUP(ON$3,[2]分国家汇总!$A:$AW,$A39,FALSE))</f>
        <v/>
      </c>
      <c r="OO39" s="34" t="str">
        <f>IF(ISERROR(VLOOKUP(OO$3,[2]分国家汇总!$A:$AW,$A39,FALSE)),"",VLOOKUP(OO$3,[2]分国家汇总!$A:$AW,$A39,FALSE))</f>
        <v/>
      </c>
      <c r="OP39" s="34" t="str">
        <f>IF(ISERROR(VLOOKUP(OP$3,[2]分国家汇总!$A:$AW,$A39,FALSE)),"",VLOOKUP(OP$3,[2]分国家汇总!$A:$AW,$A39,FALSE))</f>
        <v/>
      </c>
      <c r="OQ39" s="34" t="str">
        <f>IF(ISERROR(VLOOKUP(OQ$3,[2]分国家汇总!$A:$AW,$A39,FALSE)),"",VLOOKUP(OQ$3,[2]分国家汇总!$A:$AW,$A39,FALSE))</f>
        <v/>
      </c>
      <c r="OR39" s="34" t="str">
        <f>IF(ISERROR(VLOOKUP(OR$3,[2]分国家汇总!$A:$AW,$A39,FALSE)),"",VLOOKUP(OR$3,[2]分国家汇总!$A:$AW,$A39,FALSE))</f>
        <v/>
      </c>
      <c r="OS39" s="34" t="str">
        <f>IF(ISERROR(VLOOKUP(OS$3,[2]分国家汇总!$A:$AW,$A39,FALSE)),"",VLOOKUP(OS$3,[2]分国家汇总!$A:$AW,$A39,FALSE))</f>
        <v/>
      </c>
      <c r="OT39" s="34" t="str">
        <f>IF(ISERROR(VLOOKUP(OT$3,[2]分国家汇总!$A:$AW,$A39,FALSE)),"",VLOOKUP(OT$3,[2]分国家汇总!$A:$AW,$A39,FALSE))</f>
        <v/>
      </c>
      <c r="OU39" s="34" t="str">
        <f>IF(ISERROR(VLOOKUP(OU$3,[2]分国家汇总!$A:$AW,$A39,FALSE)),"",VLOOKUP(OU$3,[2]分国家汇总!$A:$AW,$A39,FALSE))</f>
        <v/>
      </c>
      <c r="OV39" s="34" t="str">
        <f>IF(ISERROR(VLOOKUP(OV$3,[2]分国家汇总!$A:$AW,$A39,FALSE)),"",VLOOKUP(OV$3,[2]分国家汇总!$A:$AW,$A39,FALSE))</f>
        <v/>
      </c>
      <c r="OW39" s="34" t="str">
        <f>IF(ISERROR(VLOOKUP(OW$3,[2]分国家汇总!$A:$AW,$A39,FALSE)),"",VLOOKUP(OW$3,[2]分国家汇总!$A:$AW,$A39,FALSE))</f>
        <v/>
      </c>
      <c r="OX39" s="34" t="str">
        <f>IF(ISERROR(VLOOKUP(OX$3,[2]分国家汇总!$A:$AW,$A39,FALSE)),"",VLOOKUP(OX$3,[2]分国家汇总!$A:$AW,$A39,FALSE))</f>
        <v/>
      </c>
      <c r="OY39" s="34" t="str">
        <f>IF(ISERROR(VLOOKUP(OY$3,[2]分国家汇总!$A:$AW,$A39,FALSE)),"",VLOOKUP(OY$3,[2]分国家汇总!$A:$AW,$A39,FALSE))</f>
        <v/>
      </c>
      <c r="OZ39" s="34" t="str">
        <f>IF(ISERROR(VLOOKUP(OZ$3,[2]分国家汇总!$A:$AW,$A39,FALSE)),"",VLOOKUP(OZ$3,[2]分国家汇总!$A:$AW,$A39,FALSE))</f>
        <v/>
      </c>
      <c r="PA39" s="34" t="str">
        <f>IF(ISERROR(VLOOKUP(PA$3,[2]分国家汇总!$A:$AW,$A39,FALSE)),"",VLOOKUP(PA$3,[2]分国家汇总!$A:$AW,$A39,FALSE))</f>
        <v/>
      </c>
      <c r="PB39" s="34" t="str">
        <f>IF(ISERROR(VLOOKUP(PB$3,[2]分国家汇总!$A:$AW,$A39,FALSE)),"",VLOOKUP(PB$3,[2]分国家汇总!$A:$AW,$A39,FALSE))</f>
        <v/>
      </c>
      <c r="PC39" s="34" t="str">
        <f>IF(ISERROR(VLOOKUP(PC$3,[2]分国家汇总!$A:$AW,$A39,FALSE)),"",VLOOKUP(PC$3,[2]分国家汇总!$A:$AW,$A39,FALSE))</f>
        <v/>
      </c>
      <c r="PD39" s="34" t="str">
        <f>IF(ISERROR(VLOOKUP(PD$3,[2]分国家汇总!$A:$AW,$A39,FALSE)),"",VLOOKUP(PD$3,[2]分国家汇总!$A:$AW,$A39,FALSE))</f>
        <v/>
      </c>
      <c r="PE39" s="34" t="str">
        <f>IF(ISERROR(VLOOKUP(PE$3,[2]分国家汇总!$A:$AW,$A39,FALSE)),"",VLOOKUP(PE$3,[2]分国家汇总!$A:$AW,$A39,FALSE))</f>
        <v/>
      </c>
      <c r="PF39" s="34" t="str">
        <f>IF(ISERROR(VLOOKUP(PF$3,[2]分国家汇总!$A:$AW,$A39,FALSE)),"",VLOOKUP(PF$3,[2]分国家汇总!$A:$AW,$A39,FALSE))</f>
        <v/>
      </c>
      <c r="PG39" s="34">
        <f>IF(ISERROR(VLOOKUP(PG$3,[2]分国家汇总!$A:$AW,$A39,FALSE)),"",VLOOKUP(PG$3,[2]分国家汇总!$A:$AW,$A39,FALSE))</f>
        <v>-191.01479699999999</v>
      </c>
      <c r="PH39" s="34">
        <f>IF(ISERROR(VLOOKUP(PH$3,[2]分国家汇总!$A:$AW,$A39,FALSE)),"",VLOOKUP(PH$3,[2]分国家汇总!$A:$AW,$A39,FALSE))</f>
        <v>-80.267956999999996</v>
      </c>
      <c r="PI39" s="34">
        <f>IF(ISERROR(VLOOKUP(PI$3,[2]分国家汇总!$A:$AW,$A39,FALSE)),"",VLOOKUP(PI$3,[2]分国家汇总!$A:$AW,$A39,FALSE))</f>
        <v>3.6332019999999998</v>
      </c>
      <c r="PJ39" s="34">
        <f>IF(ISERROR(VLOOKUP(PJ$3,[2]分国家汇总!$A:$AW,$A39,FALSE)),"",VLOOKUP(PJ$3,[2]分国家汇总!$A:$AW,$A39,FALSE))</f>
        <v>184.55037899999999</v>
      </c>
      <c r="PK39" s="34">
        <f>IF(ISERROR(VLOOKUP(PK$3,[2]分国家汇总!$A:$AW,$A39,FALSE)),"",VLOOKUP(PK$3,[2]分国家汇总!$A:$AW,$A39,FALSE))</f>
        <v>-50.206428000000002</v>
      </c>
      <c r="PL39" s="34">
        <f>IF(ISERROR(VLOOKUP(PL$3,[2]分国家汇总!$A:$AW,$A39,FALSE)),"",VLOOKUP(PL$3,[2]分国家汇总!$A:$AW,$A39,FALSE))</f>
        <v>133.40613200000001</v>
      </c>
      <c r="PM39" s="34">
        <f>IF(ISERROR(VLOOKUP(PM$3,[2]分国家汇总!$A:$AW,$A39,FALSE)),"",VLOOKUP(PM$3,[2]分国家汇总!$A:$AW,$A39,FALSE))</f>
        <v>49.145913999999998</v>
      </c>
      <c r="PN39" s="34">
        <f>IF(ISERROR(VLOOKUP(PN$3,[2]分国家汇总!$A:$AW,$A39,FALSE)),"",VLOOKUP(PN$3,[2]分国家汇总!$A:$AW,$A39,FALSE))</f>
        <v>-176.201393</v>
      </c>
      <c r="PO39" s="34">
        <f>IF(ISERROR(VLOOKUP(PO$3,[2]分国家汇总!$A:$AW,$A39,FALSE)),"",VLOOKUP(PO$3,[2]分国家汇总!$A:$AW,$A39,FALSE))</f>
        <v>75.938801999999995</v>
      </c>
      <c r="PP39" s="34">
        <f>IF(ISERROR(VLOOKUP(PP$3,[2]分国家汇总!$A:$AW,$A39,FALSE)),"",VLOOKUP(PP$3,[2]分国家汇总!$A:$AW,$A39,FALSE))</f>
        <v>-18.385867000000001</v>
      </c>
      <c r="PQ39" s="34">
        <f>IF(ISERROR(VLOOKUP(PQ$3,[2]分国家汇总!$A:$AW,$A39,FALSE)),"",VLOOKUP(PQ$3,[2]分国家汇总!$A:$AW,$A39,FALSE))</f>
        <v>146.32855799999999</v>
      </c>
      <c r="PR39" s="34">
        <f>IF(ISERROR(VLOOKUP(PR$3,[2]分国家汇总!$A:$AW,$A39,FALSE)),"",VLOOKUP(PR$3,[2]分国家汇总!$A:$AW,$A39,FALSE))</f>
        <v>94.499003000000002</v>
      </c>
      <c r="PS39" s="34">
        <f>IF(ISERROR(VLOOKUP(PS$3,[2]分国家汇总!$A:$AW,$A39,FALSE)),"",VLOOKUP(PS$3,[2]分国家汇总!$A:$AW,$A39,FALSE))</f>
        <v>27.185495</v>
      </c>
      <c r="PT39" s="34">
        <f>IF(ISERROR(VLOOKUP(PT$3,[2]分国家汇总!$A:$AW,$A39,FALSE)),"",VLOOKUP(PT$3,[2]分国家汇总!$A:$AW,$A39,FALSE))</f>
        <v>60.919877999999997</v>
      </c>
      <c r="PU39" s="34">
        <f>IF(ISERROR(VLOOKUP(PU$3,[2]分国家汇总!$A:$AW,$A39,FALSE)),"",VLOOKUP(PU$3,[2]分国家汇总!$A:$AW,$A39,FALSE))</f>
        <v>32.990290999999999</v>
      </c>
      <c r="PV39" s="34">
        <f>IF(ISERROR(VLOOKUP(PV$3,[2]分国家汇总!$A:$AW,$A39,FALSE)),"",VLOOKUP(PV$3,[2]分国家汇总!$A:$AW,$A39,FALSE))</f>
        <v>39.111435999999998</v>
      </c>
      <c r="PW39" s="34">
        <f>IF(ISERROR(VLOOKUP(PW$3,[2]分国家汇总!$A:$AW,$A39,FALSE)),"",VLOOKUP(PW$3,[2]分国家汇总!$A:$AW,$A39,FALSE))</f>
        <v>73.269632999999999</v>
      </c>
      <c r="PX39" s="34">
        <f>IF(ISERROR(VLOOKUP(PX$3,[2]分国家汇总!$A:$AW,$A39,FALSE)),"",VLOOKUP(PX$3,[2]分国家汇总!$A:$AW,$A39,FALSE))</f>
        <v>42.388229000000003</v>
      </c>
      <c r="PY39" s="34">
        <f>IF(ISERROR(VLOOKUP(PY$3,[2]分国家汇总!$A:$AW,$A39,FALSE)),"",VLOOKUP(PY$3,[2]分国家汇总!$A:$AW,$A39,FALSE))</f>
        <v>59.534362000000002</v>
      </c>
      <c r="PZ39" s="34">
        <f>IF(ISERROR(VLOOKUP(PZ$3,[2]分国家汇总!$A:$AW,$A39,FALSE)),"",VLOOKUP(PZ$3,[2]分国家汇总!$A:$AW,$A39,FALSE))</f>
        <v>106.77826</v>
      </c>
      <c r="QA39" s="34">
        <f>IF(ISERROR(VLOOKUP(QA$3,[2]分国家汇总!$A:$AW,$A39,FALSE)),"",VLOOKUP(QA$3,[2]分国家汇总!$A:$AW,$A39,FALSE))</f>
        <v>107.198892</v>
      </c>
      <c r="QB39" s="34">
        <f>IF(ISERROR(VLOOKUP(QB$3,[2]分国家汇总!$A:$AW,$A39,FALSE)),"",VLOOKUP(QB$3,[2]分国家汇总!$A:$AW,$A39,FALSE))</f>
        <v>298.26623899999998</v>
      </c>
      <c r="QC39" s="34">
        <f>IF(ISERROR(VLOOKUP(QC$3,[2]分国家汇总!$A:$AW,$A39,FALSE)),"",VLOOKUP(QC$3,[2]分国家汇总!$A:$AW,$A39,FALSE))</f>
        <v>83.164321999999999</v>
      </c>
      <c r="QD39" s="34">
        <f>IF(ISERROR(VLOOKUP(QD$3,[2]分国家汇总!$A:$AW,$A39,FALSE)),"",VLOOKUP(QD$3,[2]分国家汇总!$A:$AW,$A39,FALSE))</f>
        <v>108.49535</v>
      </c>
      <c r="QE39" s="34">
        <f>IF(ISERROR(VLOOKUP(QE$3,[2]分国家汇总!$A:$AW,$A39,FALSE)),"",VLOOKUP(QE$3,[2]分国家汇总!$A:$AW,$A39,FALSE))</f>
        <v>29.880216000000001</v>
      </c>
      <c r="QF39" s="34">
        <f>IF(ISERROR(VLOOKUP(QF$3,[2]分国家汇总!$A:$AW,$A39,FALSE)),"",VLOOKUP(QF$3,[2]分国家汇总!$A:$AW,$A39,FALSE))</f>
        <v>81.311002000000002</v>
      </c>
      <c r="QG39" s="34">
        <f>IF(ISERROR(VLOOKUP(QG$3,[2]分国家汇总!$A:$AW,$A39,FALSE)),"",VLOOKUP(QG$3,[2]分国家汇总!$A:$AW,$A39,FALSE))</f>
        <v>-53.085813999999999</v>
      </c>
      <c r="QH39" s="34">
        <f>IF(ISERROR(VLOOKUP(QH$3,[2]分国家汇总!$A:$AW,$A39,FALSE)),"",VLOOKUP(QH$3,[2]分国家汇总!$A:$AW,$A39,FALSE))</f>
        <v>96.267159000000007</v>
      </c>
      <c r="QI39" s="34">
        <f>IF(ISERROR(VLOOKUP(QI$3,[2]分国家汇总!$A:$AW,$A39,FALSE)),"",VLOOKUP(QI$3,[2]分国家汇总!$A:$AW,$A39,FALSE))</f>
        <v>175.53333599999999</v>
      </c>
      <c r="QJ39" s="34">
        <f>IF(ISERROR(VLOOKUP(QJ$3,[2]分国家汇总!$A:$AW,$A39,FALSE)),"",VLOOKUP(QJ$3,[2]分国家汇总!$A:$AW,$A39,FALSE))</f>
        <v>214.018597</v>
      </c>
      <c r="QK39" s="34">
        <f>IF(ISERROR(VLOOKUP(QK$3,[2]分国家汇总!$A:$AW,$A39,FALSE)),"",VLOOKUP(QK$3,[2]分国家汇总!$A:$AW,$A39,FALSE))</f>
        <v>62.360591999999997</v>
      </c>
      <c r="QL39" s="34">
        <f>IF(ISERROR(VLOOKUP(QL$3,[2]分国家汇总!$A:$AW,$A39,FALSE)),"",VLOOKUP(QL$3,[2]分国家汇总!$A:$AW,$A39,FALSE))</f>
        <v>131.38978399999999</v>
      </c>
      <c r="QM39" s="34">
        <f>IF(ISERROR(VLOOKUP(QM$3,[2]分国家汇总!$A:$AW,$A39,FALSE)),"",VLOOKUP(QM$3,[2]分国家汇总!$A:$AW,$A39,FALSE))</f>
        <v>152.79464400000001</v>
      </c>
      <c r="QN39" s="34">
        <f>IF(ISERROR(VLOOKUP(QN$3,[2]分国家汇总!$A:$AW,$A39,FALSE)),"",VLOOKUP(QN$3,[2]分国家汇总!$A:$AW,$A39,FALSE))</f>
        <v>64.475371999999993</v>
      </c>
      <c r="QO39" s="34">
        <f>IF(ISERROR(VLOOKUP(QO$3,[2]分国家汇总!$A:$AW,$A39,FALSE)),"",VLOOKUP(QO$3,[2]分国家汇总!$A:$AW,$A39,FALSE))</f>
        <v>320.62151999999998</v>
      </c>
      <c r="QP39" s="34">
        <f>IF(ISERROR(VLOOKUP(QP$3,[2]分国家汇总!$A:$AW,$A39,FALSE)),"",VLOOKUP(QP$3,[2]分国家汇总!$A:$AW,$A39,FALSE))</f>
        <v>-95.748444000000006</v>
      </c>
      <c r="QQ39" s="34">
        <f>IF(ISERROR(VLOOKUP(QQ$3,[2]分国家汇总!$A:$AW,$A39,FALSE)),"",VLOOKUP(QQ$3,[2]分国家汇总!$A:$AW,$A39,FALSE))</f>
        <v>-142.94828699999999</v>
      </c>
      <c r="QR39" s="34">
        <f>IF(ISERROR(VLOOKUP(QR$3,[2]分国家汇总!$A:$AW,$A39,FALSE)),"",VLOOKUP(QR$3,[2]分国家汇总!$A:$AW,$A39,FALSE))</f>
        <v>163.37195800000001</v>
      </c>
      <c r="QS39" s="34">
        <f>IF(ISERROR(VLOOKUP(QS$3,[2]分国家汇总!$A:$AW,$A39,FALSE)),"",VLOOKUP(QS$3,[2]分国家汇总!$A:$AW,$A39,FALSE))</f>
        <v>496.02946200000002</v>
      </c>
      <c r="QT39" s="34">
        <f>IF(ISERROR(VLOOKUP(QT$3,[2]分国家汇总!$A:$AW,$A39,FALSE)),"",VLOOKUP(QT$3,[2]分国家汇总!$A:$AW,$A39,FALSE))</f>
        <v>225.896874</v>
      </c>
      <c r="QU39" s="34">
        <f>IF(ISERROR(VLOOKUP(QU$3,[2]分国家汇总!$A:$AW,$A39,FALSE)),"",VLOOKUP(QU$3,[2]分国家汇总!$A:$AW,$A39,FALSE))</f>
        <v>147.39236</v>
      </c>
      <c r="QV39" s="34">
        <f>IF(ISERROR(VLOOKUP(QV$3,[2]分国家汇总!$A:$AW,$A39,FALSE)),"",VLOOKUP(QV$3,[2]分国家汇总!$A:$AW,$A39,FALSE))</f>
        <v>100.46780800000001</v>
      </c>
      <c r="QW39" s="34">
        <f>IF(ISERROR(VLOOKUP(QW$3,[2]分国家汇总!$A:$AW,$A39,FALSE)),"",VLOOKUP(QW$3,[2]分国家汇总!$A:$AW,$A39,FALSE))</f>
        <v>91.829335999999998</v>
      </c>
      <c r="QX39" s="34">
        <f>IF(ISERROR(VLOOKUP(QX$3,[2]分国家汇总!$A:$AW,$A39,FALSE)),"",VLOOKUP(QX$3,[2]分国家汇总!$A:$AW,$A39,FALSE))</f>
        <v>230.78172799999999</v>
      </c>
      <c r="QY39" s="34">
        <f>IF(ISERROR(VLOOKUP(QY$3,[2]分国家汇总!$A:$AW,$A39,FALSE)),"",VLOOKUP(QY$3,[2]分国家汇总!$A:$AW,$A39,FALSE))</f>
        <v>18.520410999999999</v>
      </c>
      <c r="QZ39" s="34">
        <f>IF(ISERROR(VLOOKUP(QZ$3,[2]分国家汇总!$A:$AW,$A39,FALSE)),"",VLOOKUP(QZ$3,[2]分国家汇总!$A:$AW,$A39,FALSE))</f>
        <v>66.952358000000004</v>
      </c>
      <c r="RA39" s="34">
        <f>IF(ISERROR(VLOOKUP(RA$3,[2]分国家汇总!$A:$AW,$A39,FALSE)),"",VLOOKUP(RA$3,[2]分国家汇总!$A:$AW,$A39,FALSE))</f>
        <v>278.83378099999999</v>
      </c>
      <c r="RB39" s="34">
        <f>IF(ISERROR(VLOOKUP(RB$3,[2]分国家汇总!$A:$AW,$A39,FALSE)),"",VLOOKUP(RB$3,[2]分国家汇总!$A:$AW,$A39,FALSE))</f>
        <v>74.701222000000001</v>
      </c>
      <c r="RC39" s="34">
        <f>IF(ISERROR(VLOOKUP(RC$3,[2]分国家汇总!$A:$AW,$A39,FALSE)),"",VLOOKUP(RC$3,[2]分国家汇总!$A:$AW,$A39,FALSE))</f>
        <v>71.413904000000002</v>
      </c>
      <c r="RD39" s="34">
        <f>IF(ISERROR(VLOOKUP(RD$3,[2]分国家汇总!$A:$AW,$A39,FALSE)),"",VLOOKUP(RD$3,[2]分国家汇总!$A:$AW,$A39,FALSE))</f>
        <v>-219.01734500000001</v>
      </c>
      <c r="RE39" s="34">
        <f>IF(ISERROR(VLOOKUP(RE$3,[2]分国家汇总!$A:$AW,$A39,FALSE)),"",VLOOKUP(RE$3,[2]分国家汇总!$A:$AW,$A39,FALSE))</f>
        <v>-49.248987999999997</v>
      </c>
      <c r="RF39" s="34">
        <f>IF(ISERROR(VLOOKUP(RF$3,[2]分国家汇总!$A:$AW,$A39,FALSE)),"",VLOOKUP(RF$3,[2]分国家汇总!$A:$AW,$A39,FALSE))</f>
        <v>62.326028999999998</v>
      </c>
      <c r="RG39" s="34">
        <f>IF(ISERROR(VLOOKUP(RG$3,[2]分国家汇总!$A:$AW,$A39,FALSE)),"",VLOOKUP(RG$3,[2]分国家汇总!$A:$AW,$A39,FALSE))</f>
        <v>-19.842358000000001</v>
      </c>
      <c r="RH39" s="34">
        <f>IF(ISERROR(VLOOKUP(RH$3,[2]分国家汇总!$A:$AW,$A39,FALSE)),"",VLOOKUP(RH$3,[2]分国家汇总!$A:$AW,$A39,FALSE))</f>
        <v>106.86986</v>
      </c>
      <c r="RI39" s="34">
        <f>IF(ISERROR(VLOOKUP(RI$3,[2]分国家汇总!$A:$AW,$A39,FALSE)),"",VLOOKUP(RI$3,[2]分国家汇总!$A:$AW,$A39,FALSE))</f>
        <v>99.620999999999995</v>
      </c>
      <c r="RJ39" s="34">
        <f>IF(ISERROR(VLOOKUP(RJ$3,[2]分国家汇总!$A:$AW,$A39,FALSE)),"",VLOOKUP(RJ$3,[2]分国家汇总!$A:$AW,$A39,FALSE))</f>
        <v>204.720597</v>
      </c>
      <c r="RK39" s="34">
        <f>IF(ISERROR(VLOOKUP(RK$3,[2]分国家汇总!$A:$AW,$A39,FALSE)),"",VLOOKUP(RK$3,[2]分国家汇总!$A:$AW,$A39,FALSE))</f>
        <v>452.48272900000001</v>
      </c>
      <c r="RL39" s="34">
        <f>IF(ISERROR(VLOOKUP(RL$3,[2]分国家汇总!$A:$AW,$A39,FALSE)),"",VLOOKUP(RL$3,[2]分国家汇总!$A:$AW,$A39,FALSE))</f>
        <v>113.966314</v>
      </c>
      <c r="RM39" s="34">
        <f>IF(ISERROR(VLOOKUP(RM$3,[2]分国家汇总!$A:$AW,$A39,FALSE)),"",VLOOKUP(RM$3,[2]分国家汇总!$A:$AW,$A39,FALSE))</f>
        <v>233.32869299999999</v>
      </c>
      <c r="RN39" s="34">
        <f>IF(ISERROR(VLOOKUP(RN$3,[2]分国家汇总!$A:$AW,$A39,FALSE)),"",VLOOKUP(RN$3,[2]分国家汇总!$A:$AW,$A39,FALSE))</f>
        <v>399.33506399999999</v>
      </c>
      <c r="RO39" s="34">
        <f>IF(ISERROR(VLOOKUP(RO$3,[2]分国家汇总!$A:$AW,$A39,FALSE)),"",VLOOKUP(RO$3,[2]分国家汇总!$A:$AW,$A39,FALSE))</f>
        <v>-157.708471</v>
      </c>
      <c r="RP39" s="34">
        <f>IF(ISERROR(VLOOKUP(RP$3,[2]分国家汇总!$A:$AW,$A39,FALSE)),"",VLOOKUP(RP$3,[2]分国家汇总!$A:$AW,$A39,FALSE))</f>
        <v>-304.64068400000002</v>
      </c>
      <c r="RQ39" s="34">
        <f>IF(ISERROR(VLOOKUP(RQ$3,[2]分国家汇总!$A:$AW,$A39,FALSE)),"",VLOOKUP(RQ$3,[2]分国家汇总!$A:$AW,$A39,FALSE))</f>
        <v>-1217.9347809999999</v>
      </c>
      <c r="RR39" s="34">
        <f>IF(ISERROR(VLOOKUP(RR$3,[2]分国家汇总!$A:$AW,$A39,FALSE)),"",VLOOKUP(RR$3,[2]分国家汇总!$A:$AW,$A39,FALSE))</f>
        <v>-1289.300217</v>
      </c>
      <c r="RS39" s="34">
        <f>IF(ISERROR(VLOOKUP(RS$3,[2]分国家汇总!$A:$AW,$A39,FALSE)),"",VLOOKUP(RS$3,[2]分国家汇总!$A:$AW,$A39,FALSE))</f>
        <v>-203.377422</v>
      </c>
      <c r="RT39" s="34">
        <f>IF(ISERROR(VLOOKUP(RT$3,[2]分国家汇总!$A:$AW,$A39,FALSE)),"",VLOOKUP(RT$3,[2]分国家汇总!$A:$AW,$A39,FALSE))</f>
        <v>-101.605509</v>
      </c>
      <c r="RU39" s="34">
        <f>IF(ISERROR(VLOOKUP(RU$3,[2]分国家汇总!$A:$AW,$A39,FALSE)),"",VLOOKUP(RU$3,[2]分国家汇总!$A:$AW,$A39,FALSE))</f>
        <v>244.67655600000001</v>
      </c>
      <c r="RV39" s="34">
        <f>IF(ISERROR(VLOOKUP(RV$3,[2]分国家汇总!$A:$AW,$A39,FALSE)),"",VLOOKUP(RV$3,[2]分国家汇总!$A:$AW,$A39,FALSE))</f>
        <v>277.74160799999999</v>
      </c>
      <c r="RW39" s="34">
        <f>IF(ISERROR(VLOOKUP(RW$3,[2]分国家汇总!$A:$AW,$A39,FALSE)),"",VLOOKUP(RW$3,[2]分国家汇总!$A:$AW,$A39,FALSE))</f>
        <v>174.43915699999999</v>
      </c>
      <c r="RX39" s="34">
        <f>IF(ISERROR(VLOOKUP(RX$3,[2]分国家汇总!$A:$AW,$A39,FALSE)),"",VLOOKUP(RX$3,[2]分国家汇总!$A:$AW,$A39,FALSE))</f>
        <v>114.838914</v>
      </c>
      <c r="RY39" s="34">
        <f>IF(ISERROR(VLOOKUP(RY$3,[2]分国家汇总!$A:$AW,$A39,FALSE)),"",VLOOKUP(RY$3,[2]分国家汇总!$A:$AW,$A39,FALSE))</f>
        <v>159.81733600000001</v>
      </c>
      <c r="RZ39" s="34">
        <f>IF(ISERROR(VLOOKUP(RZ$3,[2]分国家汇总!$A:$AW,$A39,FALSE)),"",VLOOKUP(RZ$3,[2]分国家汇总!$A:$AW,$A39,FALSE))</f>
        <v>111.795986</v>
      </c>
      <c r="SA39" s="34">
        <f>IF(ISERROR(VLOOKUP(SA$3,[2]分国家汇总!$A:$AW,$A39,FALSE)),"",VLOOKUP(SA$3,[2]分国家汇总!$A:$AW,$A39,FALSE))</f>
        <v>212.55539999999999</v>
      </c>
      <c r="SB39" s="34">
        <f>IF(ISERROR(VLOOKUP(SB$3,[2]分国家汇总!$A:$AW,$A39,FALSE)),"",VLOOKUP(SB$3,[2]分国家汇总!$A:$AW,$A39,FALSE))</f>
        <v>258.22496100000001</v>
      </c>
      <c r="SC39" s="34">
        <f>IF(ISERROR(VLOOKUP(SC$3,[2]分国家汇总!$A:$AW,$A39,FALSE)),"",VLOOKUP(SC$3,[2]分国家汇总!$A:$AW,$A39,FALSE))</f>
        <v>188.64947100000001</v>
      </c>
      <c r="SD39" s="34">
        <f>IF(ISERROR(VLOOKUP(SD$3,[2]分国家汇总!$A:$AW,$A39,FALSE)),"",VLOOKUP(SD$3,[2]分国家汇总!$A:$AW,$A39,FALSE))</f>
        <v>172.26518100000001</v>
      </c>
      <c r="SE39" s="34">
        <f>IF(ISERROR(VLOOKUP(SE$3,[2]分国家汇总!$A:$AW,$A39,FALSE)),"",VLOOKUP(SE$3,[2]分国家汇总!$A:$AW,$A39,FALSE))</f>
        <v>180.89146500000001</v>
      </c>
      <c r="SF39" s="34">
        <f>IF(ISERROR(VLOOKUP(SF$3,[2]分国家汇总!$A:$AW,$A39,FALSE)),"",VLOOKUP(SF$3,[2]分国家汇总!$A:$AW,$A39,FALSE))</f>
        <v>107.83468999999999</v>
      </c>
      <c r="SG39" s="34">
        <f>IF(ISERROR(VLOOKUP(SG$3,[2]分国家汇总!$A:$AW,$A39,FALSE)),"",VLOOKUP(SG$3,[2]分国家汇总!$A:$AW,$A39,FALSE))</f>
        <v>113.027269</v>
      </c>
      <c r="SH39" s="34">
        <f>IF(ISERROR(VLOOKUP(SH$3,[2]分国家汇总!$A:$AW,$A39,FALSE)),"",VLOOKUP(SH$3,[2]分国家汇总!$A:$AW,$A39,FALSE))</f>
        <v>51.451658999999999</v>
      </c>
      <c r="SI39" s="34">
        <f>IF(ISERROR(VLOOKUP(SI$3,[2]分国家汇总!$A:$AW,$A39,FALSE)),"",VLOOKUP(SI$3,[2]分国家汇总!$A:$AW,$A39,FALSE))</f>
        <v>145.76852</v>
      </c>
      <c r="SJ39" s="34">
        <f>IF(ISERROR(VLOOKUP(SJ$3,[2]分国家汇总!$A:$AW,$A39,FALSE)),"",VLOOKUP(SJ$3,[2]分国家汇总!$A:$AW,$A39,FALSE))</f>
        <v>139.130413</v>
      </c>
      <c r="SK39" s="34">
        <f>IF(ISERROR(VLOOKUP(SK$3,[2]分国家汇总!$A:$AW,$A39,FALSE)),"",VLOOKUP(SK$3,[2]分国家汇总!$A:$AW,$A39,FALSE))</f>
        <v>193.349523</v>
      </c>
      <c r="SL39" s="34">
        <f>IF(ISERROR(VLOOKUP(SL$3,[2]分国家汇总!$A:$AW,$A39,FALSE)),"",VLOOKUP(SL$3,[2]分国家汇总!$A:$AW,$A39,FALSE))</f>
        <v>190.69950399999999</v>
      </c>
      <c r="SM39" s="34">
        <f>IF(ISERROR(VLOOKUP(SM$3,[2]分国家汇总!$A:$AW,$A39,FALSE)),"",VLOOKUP(SM$3,[2]分国家汇总!$A:$AW,$A39,FALSE))</f>
        <v>83.352722</v>
      </c>
      <c r="SN39" s="34">
        <f>IF(ISERROR(VLOOKUP(SN$3,[2]分国家汇总!$A:$AW,$A39,FALSE)),"",VLOOKUP(SN$3,[2]分国家汇总!$A:$AW,$A39,FALSE))</f>
        <v>87.967990999999998</v>
      </c>
      <c r="SO39" s="34">
        <f>IF(ISERROR(VLOOKUP(SO$3,[2]分国家汇总!$A:$AW,$A39,FALSE)),"",VLOOKUP(SO$3,[2]分国家汇总!$A:$AW,$A39,FALSE))</f>
        <v>107.65939899999999</v>
      </c>
      <c r="SP39" s="34">
        <f>IF(ISERROR(VLOOKUP(SP$3,[2]分国家汇总!$A:$AW,$A39,FALSE)),"",VLOOKUP(SP$3,[2]分国家汇总!$A:$AW,$A39,FALSE))</f>
        <v>107.036592</v>
      </c>
      <c r="SQ39" s="34">
        <f>IF(ISERROR(VLOOKUP(SQ$3,[2]分国家汇总!$A:$AW,$A39,FALSE)),"",VLOOKUP(SQ$3,[2]分国家汇总!$A:$AW,$A39,FALSE))</f>
        <v>41.517099999999999</v>
      </c>
      <c r="SR39" s="34">
        <f>IF(ISERROR(VLOOKUP(SR$3,[2]分国家汇总!$A:$AW,$A39,FALSE)),"",VLOOKUP(SR$3,[2]分国家汇总!$A:$AW,$A39,FALSE))</f>
        <v>76.107301000000007</v>
      </c>
      <c r="SS39" s="34">
        <f>IF(ISERROR(VLOOKUP(SS$3,[2]分国家汇总!$A:$AW,$A39,FALSE)),"",VLOOKUP(SS$3,[2]分国家汇总!$A:$AW,$A39,FALSE))</f>
        <v>-48.773463999999997</v>
      </c>
      <c r="ST39" s="34">
        <f>IF(ISERROR(VLOOKUP(ST$3,[2]分国家汇总!$A:$AW,$A39,FALSE)),"",VLOOKUP(ST$3,[2]分国家汇总!$A:$AW,$A39,FALSE))</f>
        <v>232.36175299999999</v>
      </c>
      <c r="SU39" s="34">
        <f>IF(ISERROR(VLOOKUP(SU$3,[2]分国家汇总!$A:$AW,$A39,FALSE)),"",VLOOKUP(SU$3,[2]分国家汇总!$A:$AW,$A39,FALSE))</f>
        <v>78.775927999999993</v>
      </c>
      <c r="SV39" s="34">
        <f>IF(ISERROR(VLOOKUP(SV$3,[2]分国家汇总!$A:$AW,$A39,FALSE)),"",VLOOKUP(SV$3,[2]分国家汇总!$A:$AW,$A39,FALSE))</f>
        <v>87.872135999999998</v>
      </c>
      <c r="SW39" s="34">
        <f>IF(ISERROR(VLOOKUP(SW$3,[2]分国家汇总!$A:$AW,$A39,FALSE)),"",VLOOKUP(SW$3,[2]分国家汇总!$A:$AW,$A39,FALSE))</f>
        <v>269.22368</v>
      </c>
      <c r="SX39" s="34">
        <f>IF(ISERROR(VLOOKUP(SX$3,[2]分国家汇总!$A:$AW,$A39,FALSE)),"",VLOOKUP(SX$3,[2]分国家汇总!$A:$AW,$A39,FALSE))</f>
        <v>-77.553304999999995</v>
      </c>
      <c r="SY39" s="34">
        <f>IF(ISERROR(VLOOKUP(SY$3,[2]分国家汇总!$A:$AW,$A39,FALSE)),"",VLOOKUP(SY$3,[2]分国家汇总!$A:$AW,$A39,FALSE))</f>
        <v>209.160403</v>
      </c>
      <c r="SZ39" s="34">
        <f>IF(ISERROR(VLOOKUP(SZ$3,[2]分国家汇总!$A:$AW,$A39,FALSE)),"",VLOOKUP(SZ$3,[2]分国家汇总!$A:$AW,$A39,FALSE))</f>
        <v>86.616376000000002</v>
      </c>
      <c r="TA39" s="34">
        <f>IF(ISERROR(VLOOKUP(TA$3,[2]分国家汇总!$A:$AW,$A39,FALSE)),"",VLOOKUP(TA$3,[2]分国家汇总!$A:$AW,$A39,FALSE))</f>
        <v>157.79765699999999</v>
      </c>
      <c r="TB39" s="34">
        <f>IF(ISERROR(VLOOKUP(TB$3,[2]分国家汇总!$A:$AW,$A39,FALSE)),"",VLOOKUP(TB$3,[2]分国家汇总!$A:$AW,$A39,FALSE))</f>
        <v>38.406478</v>
      </c>
      <c r="TC39" s="34">
        <f>IF(ISERROR(VLOOKUP(TC$3,[2]分国家汇总!$A:$AW,$A39,FALSE)),"",VLOOKUP(TC$3,[2]分国家汇总!$A:$AW,$A39,FALSE))</f>
        <v>44.812638</v>
      </c>
      <c r="TD39" s="34">
        <f>IF(ISERROR(VLOOKUP(TD$3,[2]分国家汇总!$A:$AW,$A39,FALSE)),"",VLOOKUP(TD$3,[2]分国家汇总!$A:$AW,$A39,FALSE))</f>
        <v>14.103585000000001</v>
      </c>
      <c r="TE39" s="34">
        <f>IF(ISERROR(VLOOKUP(TE$3,[2]分国家汇总!$A:$AW,$A39,FALSE)),"",VLOOKUP(TE$3,[2]分国家汇总!$A:$AW,$A39,FALSE))</f>
        <v>112.42162399999999</v>
      </c>
      <c r="TF39" s="34">
        <f>IF(ISERROR(VLOOKUP(TF$3,[2]分国家汇总!$A:$AW,$A39,FALSE)),"",VLOOKUP(TF$3,[2]分国家汇总!$A:$AW,$A39,FALSE))</f>
        <v>165.69420400000001</v>
      </c>
      <c r="TG39" s="34">
        <f>IF(ISERROR(VLOOKUP(TG$3,[2]分国家汇总!$A:$AW,$A39,FALSE)),"",VLOOKUP(TG$3,[2]分国家汇总!$A:$AW,$A39,FALSE))</f>
        <v>94.929779999999994</v>
      </c>
    </row>
    <row r="40" spans="1:527" s="32" customFormat="1" ht="15" x14ac:dyDescent="0.2">
      <c r="A40" s="28">
        <f t="shared" si="363"/>
        <v>14</v>
      </c>
      <c r="B40" s="29"/>
      <c r="C40" s="30"/>
      <c r="D40" s="35" t="s">
        <v>70</v>
      </c>
      <c r="E40" s="34" t="e">
        <f>VLOOKUP(E$3,[2]分国家汇总!$A:$AW,$A40,FALSE)</f>
        <v>#N/A</v>
      </c>
      <c r="F40" s="34" t="e">
        <f>VLOOKUP(F$3,[2]分国家汇总!$A:$AW,$A40,FALSE)</f>
        <v>#N/A</v>
      </c>
      <c r="G40" s="34" t="e">
        <f>VLOOKUP(G$3,[2]分国家汇总!$A:$AW,$A40,FALSE)</f>
        <v>#N/A</v>
      </c>
      <c r="H40" s="34" t="e">
        <f>VLOOKUP(H$3,[2]分国家汇总!$A:$AW,$A40,FALSE)</f>
        <v>#N/A</v>
      </c>
      <c r="I40" s="34" t="e">
        <f>VLOOKUP(I$3,[2]分国家汇总!$A:$AW,$A40,FALSE)</f>
        <v>#N/A</v>
      </c>
      <c r="J40" s="34" t="e">
        <f>VLOOKUP(J$3,[2]分国家汇总!$A:$AW,$A40,FALSE)</f>
        <v>#N/A</v>
      </c>
      <c r="K40" s="34" t="e">
        <f>VLOOKUP(K$3,[2]分国家汇总!$A:$AW,$A40,FALSE)</f>
        <v>#N/A</v>
      </c>
      <c r="L40" s="34" t="e">
        <f>VLOOKUP(L$3,[2]分国家汇总!$A:$AW,$A40,FALSE)</f>
        <v>#N/A</v>
      </c>
      <c r="M40" s="34" t="e">
        <f>VLOOKUP(M$3,[2]分国家汇总!$A:$AW,$A40,FALSE)</f>
        <v>#N/A</v>
      </c>
      <c r="N40" s="34" t="e">
        <f>VLOOKUP(N$3,[2]分国家汇总!$A:$AW,$A40,FALSE)</f>
        <v>#N/A</v>
      </c>
      <c r="O40" s="34" t="e">
        <f>VLOOKUP(O$3,[2]分国家汇总!$A:$AW,$A40,FALSE)</f>
        <v>#N/A</v>
      </c>
      <c r="P40" s="34" t="e">
        <f>VLOOKUP(P$3,[2]分国家汇总!$A:$AW,$A40,FALSE)</f>
        <v>#N/A</v>
      </c>
      <c r="Q40" s="34" t="e">
        <f>VLOOKUP(Q$3,[2]分国家汇总!$A:$AW,$A40,FALSE)</f>
        <v>#N/A</v>
      </c>
      <c r="R40" s="34" t="e">
        <f>VLOOKUP(R$3,[2]分国家汇总!$A:$AW,$A40,FALSE)</f>
        <v>#N/A</v>
      </c>
      <c r="S40" s="34" t="e">
        <f>VLOOKUP(S$3,[2]分国家汇总!$A:$AW,$A40,FALSE)</f>
        <v>#N/A</v>
      </c>
      <c r="T40" s="34" t="e">
        <f>VLOOKUP(T$3,[2]分国家汇总!$A:$AW,$A40,FALSE)</f>
        <v>#N/A</v>
      </c>
      <c r="U40" s="34" t="e">
        <f>VLOOKUP(U$3,[2]分国家汇总!$A:$AW,$A40,FALSE)</f>
        <v>#N/A</v>
      </c>
      <c r="V40" s="34" t="e">
        <f>VLOOKUP(V$3,[2]分国家汇总!$A:$AW,$A40,FALSE)</f>
        <v>#N/A</v>
      </c>
      <c r="W40" s="34" t="e">
        <f>VLOOKUP(W$3,[2]分国家汇总!$A:$AW,$A40,FALSE)</f>
        <v>#N/A</v>
      </c>
      <c r="X40" s="34" t="e">
        <f>VLOOKUP(X$3,[2]分国家汇总!$A:$AW,$A40,FALSE)</f>
        <v>#N/A</v>
      </c>
      <c r="Y40" s="34" t="e">
        <f>VLOOKUP(Y$3,[2]分国家汇总!$A:$AW,$A40,FALSE)</f>
        <v>#N/A</v>
      </c>
      <c r="Z40" s="34" t="e">
        <f>VLOOKUP(Z$3,[2]分国家汇总!$A:$AW,$A40,FALSE)</f>
        <v>#N/A</v>
      </c>
      <c r="AA40" s="34" t="e">
        <f>VLOOKUP(AA$3,[2]分国家汇总!$A:$AW,$A40,FALSE)</f>
        <v>#N/A</v>
      </c>
      <c r="AB40" s="34" t="e">
        <f>VLOOKUP(AB$3,[2]分国家汇总!$A:$AW,$A40,FALSE)</f>
        <v>#N/A</v>
      </c>
      <c r="AC40" s="34" t="e">
        <f>VLOOKUP(AC$3,[2]分国家汇总!$A:$AW,$A40,FALSE)</f>
        <v>#N/A</v>
      </c>
      <c r="AD40" s="34" t="e">
        <f>VLOOKUP(AD$3,[2]分国家汇总!$A:$AW,$A40,FALSE)</f>
        <v>#N/A</v>
      </c>
      <c r="AE40" s="34" t="e">
        <f>VLOOKUP(AE$3,[2]分国家汇总!$A:$AW,$A40,FALSE)</f>
        <v>#N/A</v>
      </c>
      <c r="AF40" s="34" t="e">
        <f>VLOOKUP(AF$3,[2]分国家汇总!$A:$AW,$A40,FALSE)</f>
        <v>#N/A</v>
      </c>
      <c r="AG40" s="34" t="e">
        <f>VLOOKUP(AG$3,[2]分国家汇总!$A:$AW,$A40,FALSE)</f>
        <v>#N/A</v>
      </c>
      <c r="AH40" s="34" t="e">
        <f>VLOOKUP(AH$3,[2]分国家汇总!$A:$AW,$A40,FALSE)</f>
        <v>#N/A</v>
      </c>
      <c r="AI40" s="34" t="e">
        <f>VLOOKUP(AI$3,[2]分国家汇总!$A:$AW,$A40,FALSE)</f>
        <v>#N/A</v>
      </c>
      <c r="AJ40" s="34" t="e">
        <f>VLOOKUP(AJ$3,[2]分国家汇总!$A:$AW,$A40,FALSE)</f>
        <v>#N/A</v>
      </c>
      <c r="AK40" s="34" t="e">
        <f>VLOOKUP(AK$3,[2]分国家汇总!$A:$AW,$A40,FALSE)</f>
        <v>#N/A</v>
      </c>
      <c r="AL40" s="34" t="e">
        <f>VLOOKUP(AL$3,[2]分国家汇总!$A:$AW,$A40,FALSE)</f>
        <v>#N/A</v>
      </c>
      <c r="AM40" s="34" t="e">
        <f>VLOOKUP(AM$3,[2]分国家汇总!$A:$AW,$A40,FALSE)</f>
        <v>#N/A</v>
      </c>
      <c r="AN40" s="34" t="e">
        <f>VLOOKUP(AN$3,[2]分国家汇总!$A:$AW,$A40,FALSE)</f>
        <v>#N/A</v>
      </c>
      <c r="AO40" s="34" t="e">
        <f>VLOOKUP(AO$3,[2]分国家汇总!$A:$AW,$A40,FALSE)</f>
        <v>#N/A</v>
      </c>
      <c r="AP40" s="34" t="e">
        <f>VLOOKUP(AP$3,[2]分国家汇总!$A:$AW,$A40,FALSE)</f>
        <v>#N/A</v>
      </c>
      <c r="AQ40" s="34" t="e">
        <f>VLOOKUP(AQ$3,[2]分国家汇总!$A:$AW,$A40,FALSE)</f>
        <v>#N/A</v>
      </c>
      <c r="AR40" s="34" t="e">
        <f>VLOOKUP(AR$3,[2]分国家汇总!$A:$AW,$A40,FALSE)</f>
        <v>#N/A</v>
      </c>
      <c r="AS40" s="34" t="e">
        <f>VLOOKUP(AS$3,[2]分国家汇总!$A:$AW,$A40,FALSE)</f>
        <v>#N/A</v>
      </c>
      <c r="AT40" s="34" t="e">
        <f>VLOOKUP(AT$3,[2]分国家汇总!$A:$AW,$A40,FALSE)</f>
        <v>#N/A</v>
      </c>
      <c r="AU40" s="34" t="e">
        <f>VLOOKUP(AU$3,[2]分国家汇总!$A:$AW,$A40,FALSE)</f>
        <v>#N/A</v>
      </c>
      <c r="AV40" s="34" t="e">
        <f>VLOOKUP(AV$3,[2]分国家汇总!$A:$AW,$A40,FALSE)</f>
        <v>#N/A</v>
      </c>
      <c r="AW40" s="34" t="e">
        <f>VLOOKUP(AW$3,[2]分国家汇总!$A:$AW,$A40,FALSE)</f>
        <v>#N/A</v>
      </c>
      <c r="AX40" s="34" t="e">
        <f>VLOOKUP(AX$3,[2]分国家汇总!$A:$AW,$A40,FALSE)</f>
        <v>#N/A</v>
      </c>
      <c r="AY40" s="34" t="e">
        <f>VLOOKUP(AY$3,[2]分国家汇总!$A:$AW,$A40,FALSE)</f>
        <v>#N/A</v>
      </c>
      <c r="AZ40" s="34" t="e">
        <f>VLOOKUP(AZ$3,[2]分国家汇总!$A:$AW,$A40,FALSE)</f>
        <v>#N/A</v>
      </c>
      <c r="BA40" s="34" t="e">
        <f>VLOOKUP(BA$3,[2]分国家汇总!$A:$AW,$A40,FALSE)</f>
        <v>#N/A</v>
      </c>
      <c r="BB40" s="34" t="e">
        <f>VLOOKUP(BB$3,[2]分国家汇总!$A:$AW,$A40,FALSE)</f>
        <v>#N/A</v>
      </c>
      <c r="BC40" s="34" t="e">
        <f>VLOOKUP(BC$3,[2]分国家汇总!$A:$AW,$A40,FALSE)</f>
        <v>#N/A</v>
      </c>
      <c r="BD40" s="34" t="e">
        <f>VLOOKUP(BD$3,[2]分国家汇总!$A:$AW,$A40,FALSE)</f>
        <v>#N/A</v>
      </c>
      <c r="BE40" s="34" t="e">
        <f>VLOOKUP(BE$3,[2]分国家汇总!$A:$AW,$A40,FALSE)</f>
        <v>#N/A</v>
      </c>
      <c r="BF40" s="34" t="e">
        <f>VLOOKUP(BF$3,[2]分国家汇总!$A:$AW,$A40,FALSE)</f>
        <v>#N/A</v>
      </c>
      <c r="BG40" s="34" t="e">
        <f>VLOOKUP(BG$3,[2]分国家汇总!$A:$AW,$A40,FALSE)</f>
        <v>#N/A</v>
      </c>
      <c r="BH40" s="34" t="e">
        <f>VLOOKUP(BH$3,[2]分国家汇总!$A:$AW,$A40,FALSE)</f>
        <v>#N/A</v>
      </c>
      <c r="BI40" s="34" t="e">
        <f>VLOOKUP(BI$3,[2]分国家汇总!$A:$AW,$A40,FALSE)</f>
        <v>#N/A</v>
      </c>
      <c r="BJ40" s="34" t="e">
        <f>VLOOKUP(BJ$3,[2]分国家汇总!$A:$AW,$A40,FALSE)</f>
        <v>#N/A</v>
      </c>
      <c r="BK40" s="34" t="e">
        <f>VLOOKUP(BK$3,[2]分国家汇总!$A:$AW,$A40,FALSE)</f>
        <v>#N/A</v>
      </c>
      <c r="BL40" s="34" t="e">
        <f>VLOOKUP(BL$3,[2]分国家汇总!$A:$AW,$A40,FALSE)</f>
        <v>#N/A</v>
      </c>
      <c r="BM40" s="34" t="e">
        <f>VLOOKUP(BM$3,[2]分国家汇总!$A:$AW,$A40,FALSE)</f>
        <v>#N/A</v>
      </c>
      <c r="BN40" s="34" t="e">
        <f>VLOOKUP(BN$3,[2]分国家汇总!$A:$AW,$A40,FALSE)</f>
        <v>#N/A</v>
      </c>
      <c r="BO40" s="34" t="e">
        <f>VLOOKUP(BO$3,[2]分国家汇总!$A:$AW,$A40,FALSE)</f>
        <v>#N/A</v>
      </c>
      <c r="BP40" s="34" t="e">
        <f>VLOOKUP(BP$3,[2]分国家汇总!$A:$AW,$A40,FALSE)</f>
        <v>#N/A</v>
      </c>
      <c r="BQ40" s="34" t="e">
        <f>VLOOKUP(BQ$3,[2]分国家汇总!$A:$AW,$A40,FALSE)</f>
        <v>#N/A</v>
      </c>
      <c r="BR40" s="34" t="e">
        <f>VLOOKUP(BR$3,[2]分国家汇总!$A:$AW,$A40,FALSE)</f>
        <v>#N/A</v>
      </c>
      <c r="BS40" s="34" t="e">
        <f>VLOOKUP(BS$3,[2]分国家汇总!$A:$AW,$A40,FALSE)</f>
        <v>#N/A</v>
      </c>
      <c r="BT40" s="34" t="e">
        <f>VLOOKUP(BT$3,[2]分国家汇总!$A:$AW,$A40,FALSE)</f>
        <v>#N/A</v>
      </c>
      <c r="BU40" s="34" t="e">
        <f>VLOOKUP(BU$3,[2]分国家汇总!$A:$AW,$A40,FALSE)</f>
        <v>#N/A</v>
      </c>
      <c r="BV40" s="34" t="e">
        <f>VLOOKUP(BV$3,[2]分国家汇总!$A:$AW,$A40,FALSE)</f>
        <v>#N/A</v>
      </c>
      <c r="BW40" s="34" t="e">
        <f>VLOOKUP(BW$3,[2]分国家汇总!$A:$AW,$A40,FALSE)</f>
        <v>#N/A</v>
      </c>
      <c r="BX40" s="34" t="e">
        <f>VLOOKUP(BX$3,[2]分国家汇总!$A:$AW,$A40,FALSE)</f>
        <v>#N/A</v>
      </c>
      <c r="BY40" s="34" t="e">
        <f>VLOOKUP(BY$3,[2]分国家汇总!$A:$AW,$A40,FALSE)</f>
        <v>#N/A</v>
      </c>
      <c r="BZ40" s="34" t="e">
        <f>VLOOKUP(BZ$3,[2]分国家汇总!$A:$AW,$A40,FALSE)</f>
        <v>#N/A</v>
      </c>
      <c r="CA40" s="34" t="e">
        <f>VLOOKUP(CA$3,[2]分国家汇总!$A:$AW,$A40,FALSE)</f>
        <v>#N/A</v>
      </c>
      <c r="CB40" s="34" t="e">
        <f>VLOOKUP(CB$3,[2]分国家汇总!$A:$AW,$A40,FALSE)</f>
        <v>#N/A</v>
      </c>
      <c r="CC40" s="34" t="e">
        <f>VLOOKUP(CC$3,[2]分国家汇总!$A:$AW,$A40,FALSE)</f>
        <v>#N/A</v>
      </c>
      <c r="CD40" s="34" t="e">
        <f>VLOOKUP(CD$3,[2]分国家汇总!$A:$AW,$A40,FALSE)</f>
        <v>#N/A</v>
      </c>
      <c r="CE40" s="34" t="e">
        <f>VLOOKUP(CE$3,[2]分国家汇总!$A:$AW,$A40,FALSE)</f>
        <v>#N/A</v>
      </c>
      <c r="CF40" s="34" t="e">
        <f>VLOOKUP(CF$3,[2]分国家汇总!$A:$AW,$A40,FALSE)</f>
        <v>#N/A</v>
      </c>
      <c r="CG40" s="34" t="e">
        <f>VLOOKUP(CG$3,[2]分国家汇总!$A:$AW,$A40,FALSE)</f>
        <v>#N/A</v>
      </c>
      <c r="CH40" s="34" t="e">
        <f>VLOOKUP(CH$3,[2]分国家汇总!$A:$AW,$A40,FALSE)</f>
        <v>#N/A</v>
      </c>
      <c r="CI40" s="34" t="e">
        <f>VLOOKUP(CI$3,[2]分国家汇总!$A:$AW,$A40,FALSE)</f>
        <v>#N/A</v>
      </c>
      <c r="CJ40" s="34" t="e">
        <f>VLOOKUP(CJ$3,[2]分国家汇总!$A:$AW,$A40,FALSE)</f>
        <v>#N/A</v>
      </c>
      <c r="CK40" s="34" t="e">
        <f>VLOOKUP(CK$3,[2]分国家汇总!$A:$AW,$A40,FALSE)</f>
        <v>#N/A</v>
      </c>
      <c r="CL40" s="34" t="e">
        <f>VLOOKUP(CL$3,[2]分国家汇总!$A:$AW,$A40,FALSE)</f>
        <v>#N/A</v>
      </c>
      <c r="CM40" s="34" t="e">
        <f>VLOOKUP(CM$3,[2]分国家汇总!$A:$AW,$A40,FALSE)</f>
        <v>#N/A</v>
      </c>
      <c r="CN40" s="34" t="e">
        <f>VLOOKUP(CN$3,[2]分国家汇总!$A:$AW,$A40,FALSE)</f>
        <v>#N/A</v>
      </c>
      <c r="CO40" s="34" t="e">
        <f>VLOOKUP(CO$3,[2]分国家汇总!$A:$AW,$A40,FALSE)</f>
        <v>#N/A</v>
      </c>
      <c r="CP40" s="34" t="e">
        <f>VLOOKUP(CP$3,[2]分国家汇总!$A:$AW,$A40,FALSE)</f>
        <v>#N/A</v>
      </c>
      <c r="CQ40" s="34" t="e">
        <f>VLOOKUP(CQ$3,[2]分国家汇总!$A:$AW,$A40,FALSE)</f>
        <v>#N/A</v>
      </c>
      <c r="CR40" s="34" t="e">
        <f>VLOOKUP(CR$3,[2]分国家汇总!$A:$AW,$A40,FALSE)</f>
        <v>#N/A</v>
      </c>
      <c r="CS40" s="34" t="e">
        <f>VLOOKUP(CS$3,[2]分国家汇总!$A:$AW,$A40,FALSE)</f>
        <v>#N/A</v>
      </c>
      <c r="CT40" s="34" t="e">
        <f>VLOOKUP(CT$3,[2]分国家汇总!$A:$AW,$A40,FALSE)</f>
        <v>#N/A</v>
      </c>
      <c r="CU40" s="34" t="e">
        <f>VLOOKUP(CU$3,[2]分国家汇总!$A:$AW,$A40,FALSE)</f>
        <v>#N/A</v>
      </c>
      <c r="CV40" s="34" t="e">
        <f>VLOOKUP(CV$3,[2]分国家汇总!$A:$AW,$A40,FALSE)</f>
        <v>#N/A</v>
      </c>
      <c r="CW40" s="34" t="e">
        <f>VLOOKUP(CW$3,[2]分国家汇总!$A:$AW,$A40,FALSE)</f>
        <v>#N/A</v>
      </c>
      <c r="CX40" s="34" t="e">
        <f>VLOOKUP(CX$3,[2]分国家汇总!$A:$AW,$A40,FALSE)</f>
        <v>#N/A</v>
      </c>
      <c r="CY40" s="34" t="e">
        <f>VLOOKUP(CY$3,[2]分国家汇总!$A:$AW,$A40,FALSE)</f>
        <v>#N/A</v>
      </c>
      <c r="CZ40" s="34" t="e">
        <f>VLOOKUP(CZ$3,[2]分国家汇总!$A:$AW,$A40,FALSE)</f>
        <v>#N/A</v>
      </c>
      <c r="DA40" s="34" t="e">
        <f>VLOOKUP(DA$3,[2]分国家汇总!$A:$AW,$A40,FALSE)</f>
        <v>#N/A</v>
      </c>
      <c r="DB40" s="34" t="e">
        <f>VLOOKUP(DB$3,[2]分国家汇总!$A:$AW,$A40,FALSE)</f>
        <v>#N/A</v>
      </c>
      <c r="DC40" s="34" t="e">
        <f>VLOOKUP(DC$3,[2]分国家汇总!$A:$AW,$A40,FALSE)</f>
        <v>#N/A</v>
      </c>
      <c r="DD40" s="34" t="e">
        <f>VLOOKUP(DD$3,[2]分国家汇总!$A:$AW,$A40,FALSE)</f>
        <v>#N/A</v>
      </c>
      <c r="DE40" s="34" t="e">
        <f>VLOOKUP(DE$3,[2]分国家汇总!$A:$AW,$A40,FALSE)</f>
        <v>#N/A</v>
      </c>
      <c r="DF40" s="34" t="e">
        <f>VLOOKUP(DF$3,[2]分国家汇总!$A:$AW,$A40,FALSE)</f>
        <v>#N/A</v>
      </c>
      <c r="DG40" s="34" t="e">
        <f>VLOOKUP(DG$3,[2]分国家汇总!$A:$AW,$A40,FALSE)</f>
        <v>#N/A</v>
      </c>
      <c r="DH40" s="34" t="e">
        <f>VLOOKUP(DH$3,[2]分国家汇总!$A:$AW,$A40,FALSE)</f>
        <v>#N/A</v>
      </c>
      <c r="DI40" s="34" t="e">
        <f>VLOOKUP(DI$3,[2]分国家汇总!$A:$AW,$A40,FALSE)</f>
        <v>#N/A</v>
      </c>
      <c r="DJ40" s="34" t="e">
        <f>VLOOKUP(DJ$3,[2]分国家汇总!$A:$AW,$A40,FALSE)</f>
        <v>#N/A</v>
      </c>
      <c r="DK40" s="34" t="e">
        <f>VLOOKUP(DK$3,[2]分国家汇总!$A:$AW,$A40,FALSE)</f>
        <v>#N/A</v>
      </c>
      <c r="DL40" s="34" t="e">
        <f>VLOOKUP(DL$3,[2]分国家汇总!$A:$AW,$A40,FALSE)</f>
        <v>#N/A</v>
      </c>
      <c r="DM40" s="34" t="e">
        <f>VLOOKUP(DM$3,[2]分国家汇总!$A:$AW,$A40,FALSE)</f>
        <v>#N/A</v>
      </c>
      <c r="DN40" s="34" t="e">
        <f>VLOOKUP(DN$3,[2]分国家汇总!$A:$AW,$A40,FALSE)</f>
        <v>#N/A</v>
      </c>
      <c r="DO40" s="34" t="e">
        <f>VLOOKUP(DO$3,[2]分国家汇总!$A:$AW,$A40,FALSE)</f>
        <v>#N/A</v>
      </c>
      <c r="DP40" s="34" t="e">
        <f>VLOOKUP(DP$3,[2]分国家汇总!$A:$AW,$A40,FALSE)</f>
        <v>#N/A</v>
      </c>
      <c r="DQ40" s="34" t="e">
        <f>VLOOKUP(DQ$3,[2]分国家汇总!$A:$AW,$A40,FALSE)</f>
        <v>#N/A</v>
      </c>
      <c r="DR40" s="34" t="e">
        <f>VLOOKUP(DR$3,[2]分国家汇总!$A:$AW,$A40,FALSE)</f>
        <v>#N/A</v>
      </c>
      <c r="DS40" s="34" t="e">
        <f>VLOOKUP(DS$3,[2]分国家汇总!$A:$AW,$A40,FALSE)</f>
        <v>#N/A</v>
      </c>
      <c r="DT40" s="34" t="e">
        <f>VLOOKUP(DT$3,[2]分国家汇总!$A:$AW,$A40,FALSE)</f>
        <v>#N/A</v>
      </c>
      <c r="DU40" s="34" t="e">
        <f>VLOOKUP(DU$3,[2]分国家汇总!$A:$AW,$A40,FALSE)</f>
        <v>#N/A</v>
      </c>
      <c r="DV40" s="34" t="e">
        <f>VLOOKUP(DV$3,[2]分国家汇总!$A:$AW,$A40,FALSE)</f>
        <v>#N/A</v>
      </c>
      <c r="DW40" s="34" t="e">
        <f>VLOOKUP(DW$3,[2]分国家汇总!$A:$AW,$A40,FALSE)</f>
        <v>#N/A</v>
      </c>
      <c r="DX40" s="34" t="e">
        <f>VLOOKUP(DX$3,[2]分国家汇总!$A:$AW,$A40,FALSE)</f>
        <v>#N/A</v>
      </c>
      <c r="DY40" s="34" t="e">
        <f>VLOOKUP(DY$3,[2]分国家汇总!$A:$AW,$A40,FALSE)</f>
        <v>#N/A</v>
      </c>
      <c r="DZ40" s="34" t="e">
        <f>VLOOKUP(DZ$3,[2]分国家汇总!$A:$AW,$A40,FALSE)</f>
        <v>#N/A</v>
      </c>
      <c r="EA40" s="34" t="e">
        <f>VLOOKUP(EA$3,[2]分国家汇总!$A:$AW,$A40,FALSE)</f>
        <v>#N/A</v>
      </c>
      <c r="EB40" s="34" t="e">
        <f>VLOOKUP(EB$3,[2]分国家汇总!$A:$AW,$A40,FALSE)</f>
        <v>#N/A</v>
      </c>
      <c r="EC40" s="34" t="e">
        <f>VLOOKUP(EC$3,[2]分国家汇总!$A:$AW,$A40,FALSE)</f>
        <v>#N/A</v>
      </c>
      <c r="ED40" s="34" t="e">
        <f>VLOOKUP(ED$3,[2]分国家汇总!$A:$AW,$A40,FALSE)</f>
        <v>#N/A</v>
      </c>
      <c r="EE40" s="34" t="e">
        <f>VLOOKUP(EE$3,[2]分国家汇总!$A:$AW,$A40,FALSE)</f>
        <v>#N/A</v>
      </c>
      <c r="EF40" s="34" t="e">
        <f>VLOOKUP(EF$3,[2]分国家汇总!$A:$AW,$A40,FALSE)</f>
        <v>#N/A</v>
      </c>
      <c r="EG40" s="34" t="e">
        <f>VLOOKUP(EG$3,[2]分国家汇总!$A:$AW,$A40,FALSE)</f>
        <v>#N/A</v>
      </c>
      <c r="EH40" s="34" t="e">
        <f>VLOOKUP(EH$3,[2]分国家汇总!$A:$AW,$A40,FALSE)</f>
        <v>#N/A</v>
      </c>
      <c r="EI40" s="34" t="e">
        <f>VLOOKUP(EI$3,[2]分国家汇总!$A:$AW,$A40,FALSE)</f>
        <v>#N/A</v>
      </c>
      <c r="EJ40" s="34" t="e">
        <f>VLOOKUP(EJ$3,[2]分国家汇总!$A:$AW,$A40,FALSE)</f>
        <v>#N/A</v>
      </c>
      <c r="EK40" s="34" t="e">
        <f>VLOOKUP(EK$3,[2]分国家汇总!$A:$AW,$A40,FALSE)</f>
        <v>#N/A</v>
      </c>
      <c r="EL40" s="34" t="e">
        <f>VLOOKUP(EL$3,[2]分国家汇总!$A:$AW,$A40,FALSE)</f>
        <v>#N/A</v>
      </c>
      <c r="EM40" s="34" t="e">
        <f>VLOOKUP(EM$3,[2]分国家汇总!$A:$AW,$A40,FALSE)</f>
        <v>#N/A</v>
      </c>
      <c r="EN40" s="34" t="e">
        <f>VLOOKUP(EN$3,[2]分国家汇总!$A:$AW,$A40,FALSE)</f>
        <v>#N/A</v>
      </c>
      <c r="EO40" s="34" t="e">
        <f>VLOOKUP(EO$3,[2]分国家汇总!$A:$AW,$A40,FALSE)</f>
        <v>#N/A</v>
      </c>
      <c r="EP40" s="34" t="e">
        <f>VLOOKUP(EP$3,[2]分国家汇总!$A:$AW,$A40,FALSE)</f>
        <v>#N/A</v>
      </c>
      <c r="EQ40" s="34" t="e">
        <f>VLOOKUP(EQ$3,[2]分国家汇总!$A:$AW,$A40,FALSE)</f>
        <v>#N/A</v>
      </c>
      <c r="ER40" s="34" t="e">
        <f>VLOOKUP(ER$3,[2]分国家汇总!$A:$AW,$A40,FALSE)</f>
        <v>#N/A</v>
      </c>
      <c r="ES40" s="34" t="e">
        <f>VLOOKUP(ES$3,[2]分国家汇总!$A:$AW,$A40,FALSE)</f>
        <v>#N/A</v>
      </c>
      <c r="ET40" s="34" t="e">
        <f>VLOOKUP(ET$3,[2]分国家汇总!$A:$AW,$A40,FALSE)</f>
        <v>#N/A</v>
      </c>
      <c r="EU40" s="34" t="e">
        <f>VLOOKUP(EU$3,[2]分国家汇总!$A:$AW,$A40,FALSE)</f>
        <v>#N/A</v>
      </c>
      <c r="EV40" s="34" t="e">
        <f>VLOOKUP(EV$3,[2]分国家汇总!$A:$AW,$A40,FALSE)</f>
        <v>#N/A</v>
      </c>
      <c r="EW40" s="34" t="e">
        <f>VLOOKUP(EW$3,[2]分国家汇总!$A:$AW,$A40,FALSE)</f>
        <v>#N/A</v>
      </c>
      <c r="EX40" s="34" t="e">
        <f>VLOOKUP(EX$3,[2]分国家汇总!$A:$AW,$A40,FALSE)</f>
        <v>#N/A</v>
      </c>
      <c r="EY40" s="34" t="e">
        <f>VLOOKUP(EY$3,[2]分国家汇总!$A:$AW,$A40,FALSE)</f>
        <v>#N/A</v>
      </c>
      <c r="EZ40" s="34" t="e">
        <f>VLOOKUP(EZ$3,[2]分国家汇总!$A:$AW,$A40,FALSE)</f>
        <v>#N/A</v>
      </c>
      <c r="FA40" s="34" t="e">
        <f>VLOOKUP(FA$3,[2]分国家汇总!$A:$AW,$A40,FALSE)</f>
        <v>#N/A</v>
      </c>
      <c r="FB40" s="34" t="e">
        <f>VLOOKUP(FB$3,[2]分国家汇总!$A:$AW,$A40,FALSE)</f>
        <v>#N/A</v>
      </c>
      <c r="FC40" s="34" t="e">
        <f>VLOOKUP(FC$3,[2]分国家汇总!$A:$AW,$A40,FALSE)</f>
        <v>#N/A</v>
      </c>
      <c r="FD40" s="34" t="e">
        <f>VLOOKUP(FD$3,[2]分国家汇总!$A:$AW,$A40,FALSE)</f>
        <v>#N/A</v>
      </c>
      <c r="FE40" s="34" t="e">
        <f>VLOOKUP(FE$3,[2]分国家汇总!$A:$AW,$A40,FALSE)</f>
        <v>#N/A</v>
      </c>
      <c r="FF40" s="34" t="e">
        <f>VLOOKUP(FF$3,[2]分国家汇总!$A:$AW,$A40,FALSE)</f>
        <v>#N/A</v>
      </c>
      <c r="FG40" s="34" t="e">
        <f>VLOOKUP(FG$3,[2]分国家汇总!$A:$AW,$A40,FALSE)</f>
        <v>#N/A</v>
      </c>
      <c r="FH40" s="34" t="e">
        <f>VLOOKUP(FH$3,[2]分国家汇总!$A:$AW,$A40,FALSE)</f>
        <v>#N/A</v>
      </c>
      <c r="FI40" s="34" t="e">
        <f>VLOOKUP(FI$3,[2]分国家汇总!$A:$AW,$A40,FALSE)</f>
        <v>#N/A</v>
      </c>
      <c r="FJ40" s="34" t="e">
        <f>VLOOKUP(FJ$3,[2]分国家汇总!$A:$AW,$A40,FALSE)</f>
        <v>#N/A</v>
      </c>
      <c r="FK40" s="34" t="e">
        <f>VLOOKUP(FK$3,[2]分国家汇总!$A:$AW,$A40,FALSE)</f>
        <v>#N/A</v>
      </c>
      <c r="FL40" s="34" t="e">
        <f>VLOOKUP(FL$3,[2]分国家汇总!$A:$AW,$A40,FALSE)</f>
        <v>#N/A</v>
      </c>
      <c r="FM40" s="34" t="e">
        <f>VLOOKUP(FM$3,[2]分国家汇总!$A:$AW,$A40,FALSE)</f>
        <v>#N/A</v>
      </c>
      <c r="FN40" s="34" t="e">
        <f>VLOOKUP(FN$3,[2]分国家汇总!$A:$AW,$A40,FALSE)</f>
        <v>#N/A</v>
      </c>
      <c r="FO40" s="34" t="e">
        <f>VLOOKUP(FO$3,[2]分国家汇总!$A:$AW,$A40,FALSE)</f>
        <v>#N/A</v>
      </c>
      <c r="FP40" s="34" t="e">
        <f>VLOOKUP(FP$3,[2]分国家汇总!$A:$AW,$A40,FALSE)</f>
        <v>#N/A</v>
      </c>
      <c r="FQ40" s="34" t="e">
        <f>VLOOKUP(FQ$3,[2]分国家汇总!$A:$AW,$A40,FALSE)</f>
        <v>#N/A</v>
      </c>
      <c r="FR40" s="34" t="e">
        <f>VLOOKUP(FR$3,[2]分国家汇总!$A:$AW,$A40,FALSE)</f>
        <v>#N/A</v>
      </c>
      <c r="FS40" s="34" t="e">
        <f>VLOOKUP(FS$3,[2]分国家汇总!$A:$AW,$A40,FALSE)</f>
        <v>#N/A</v>
      </c>
      <c r="FT40" s="34" t="e">
        <f>VLOOKUP(FT$3,[2]分国家汇总!$A:$AW,$A40,FALSE)</f>
        <v>#N/A</v>
      </c>
      <c r="FU40" s="34" t="e">
        <f>VLOOKUP(FU$3,[2]分国家汇总!$A:$AW,$A40,FALSE)</f>
        <v>#N/A</v>
      </c>
      <c r="FV40" s="34" t="e">
        <f>VLOOKUP(FV$3,[2]分国家汇总!$A:$AW,$A40,FALSE)</f>
        <v>#N/A</v>
      </c>
      <c r="FW40" s="34" t="e">
        <f>VLOOKUP(FW$3,[2]分国家汇总!$A:$AW,$A40,FALSE)</f>
        <v>#N/A</v>
      </c>
      <c r="FX40" s="34" t="e">
        <f>VLOOKUP(FX$3,[2]分国家汇总!$A:$AW,$A40,FALSE)</f>
        <v>#N/A</v>
      </c>
      <c r="FY40" s="34" t="e">
        <f>VLOOKUP(FY$3,[2]分国家汇总!$A:$AW,$A40,FALSE)</f>
        <v>#N/A</v>
      </c>
      <c r="FZ40" s="34" t="e">
        <f>VLOOKUP(FZ$3,[2]分国家汇总!$A:$AW,$A40,FALSE)</f>
        <v>#N/A</v>
      </c>
      <c r="GA40" s="34" t="e">
        <f>VLOOKUP(GA$3,[2]分国家汇总!$A:$AW,$A40,FALSE)</f>
        <v>#N/A</v>
      </c>
      <c r="GB40" s="34" t="e">
        <f>VLOOKUP(GB$3,[2]分国家汇总!$A:$AW,$A40,FALSE)</f>
        <v>#N/A</v>
      </c>
      <c r="GC40" s="34" t="e">
        <f>VLOOKUP(GC$3,[2]分国家汇总!$A:$AW,$A40,FALSE)</f>
        <v>#N/A</v>
      </c>
      <c r="GD40" s="34" t="e">
        <f>VLOOKUP(GD$3,[2]分国家汇总!$A:$AW,$A40,FALSE)</f>
        <v>#N/A</v>
      </c>
      <c r="GE40" s="34" t="e">
        <f>VLOOKUP(GE$3,[2]分国家汇总!$A:$AW,$A40,FALSE)</f>
        <v>#N/A</v>
      </c>
      <c r="GF40" s="34" t="e">
        <f>VLOOKUP(GF$3,[2]分国家汇总!$A:$AW,$A40,FALSE)</f>
        <v>#N/A</v>
      </c>
      <c r="GG40" s="34" t="e">
        <f>VLOOKUP(GG$3,[2]分国家汇总!$A:$AW,$A40,FALSE)</f>
        <v>#N/A</v>
      </c>
      <c r="GH40" s="34" t="e">
        <f>VLOOKUP(GH$3,[2]分国家汇总!$A:$AW,$A40,FALSE)</f>
        <v>#N/A</v>
      </c>
      <c r="GI40" s="34" t="e">
        <f>VLOOKUP(GI$3,[2]分国家汇总!$A:$AW,$A40,FALSE)</f>
        <v>#N/A</v>
      </c>
      <c r="GJ40" s="34" t="e">
        <f>VLOOKUP(GJ$3,[2]分国家汇总!$A:$AW,$A40,FALSE)</f>
        <v>#N/A</v>
      </c>
      <c r="GK40" s="34" t="e">
        <f>VLOOKUP(GK$3,[2]分国家汇总!$A:$AW,$A40,FALSE)</f>
        <v>#N/A</v>
      </c>
      <c r="GL40" s="34" t="e">
        <f>VLOOKUP(GL$3,[2]分国家汇总!$A:$AW,$A40,FALSE)</f>
        <v>#N/A</v>
      </c>
      <c r="GM40" s="34" t="e">
        <f>VLOOKUP(GM$3,[2]分国家汇总!$A:$AW,$A40,FALSE)</f>
        <v>#N/A</v>
      </c>
      <c r="GN40" s="34" t="e">
        <f>VLOOKUP(GN$3,[2]分国家汇总!$A:$AW,$A40,FALSE)</f>
        <v>#N/A</v>
      </c>
      <c r="GO40" s="34" t="e">
        <f>VLOOKUP(GO$3,[2]分国家汇总!$A:$AW,$A40,FALSE)</f>
        <v>#N/A</v>
      </c>
      <c r="GP40" s="34" t="e">
        <f>VLOOKUP(GP$3,[2]分国家汇总!$A:$AW,$A40,FALSE)</f>
        <v>#N/A</v>
      </c>
      <c r="GQ40" s="34" t="e">
        <f>VLOOKUP(GQ$3,[2]分国家汇总!$A:$AW,$A40,FALSE)</f>
        <v>#N/A</v>
      </c>
      <c r="GR40" s="34" t="e">
        <f>VLOOKUP(GR$3,[2]分国家汇总!$A:$AW,$A40,FALSE)</f>
        <v>#N/A</v>
      </c>
      <c r="GS40" s="34" t="e">
        <f>VLOOKUP(GS$3,[2]分国家汇总!$A:$AW,$A40,FALSE)</f>
        <v>#N/A</v>
      </c>
      <c r="GT40" s="34" t="e">
        <f>VLOOKUP(GT$3,[2]分国家汇总!$A:$AW,$A40,FALSE)</f>
        <v>#N/A</v>
      </c>
      <c r="GU40" s="34" t="e">
        <f>VLOOKUP(GU$3,[2]分国家汇总!$A:$AW,$A40,FALSE)</f>
        <v>#N/A</v>
      </c>
      <c r="GV40" s="34" t="e">
        <f>VLOOKUP(GV$3,[2]分国家汇总!$A:$AW,$A40,FALSE)</f>
        <v>#N/A</v>
      </c>
      <c r="GW40" s="34" t="e">
        <f>VLOOKUP(GW$3,[2]分国家汇总!$A:$AW,$A40,FALSE)</f>
        <v>#N/A</v>
      </c>
      <c r="GX40" s="34" t="e">
        <f>VLOOKUP(GX$3,[2]分国家汇总!$A:$AW,$A40,FALSE)</f>
        <v>#N/A</v>
      </c>
      <c r="GY40" s="34" t="e">
        <f>VLOOKUP(GY$3,[2]分国家汇总!$A:$AW,$A40,FALSE)</f>
        <v>#N/A</v>
      </c>
      <c r="GZ40" s="34" t="e">
        <f>VLOOKUP(GZ$3,[2]分国家汇总!$A:$AW,$A40,FALSE)</f>
        <v>#N/A</v>
      </c>
      <c r="HA40" s="34" t="e">
        <f>VLOOKUP(HA$3,[2]分国家汇总!$A:$AW,$A40,FALSE)</f>
        <v>#N/A</v>
      </c>
      <c r="HB40" s="34" t="e">
        <f>VLOOKUP(HB$3,[2]分国家汇总!$A:$AW,$A40,FALSE)</f>
        <v>#N/A</v>
      </c>
      <c r="HC40" s="34" t="e">
        <f>VLOOKUP(HC$3,[2]分国家汇总!$A:$AW,$A40,FALSE)</f>
        <v>#N/A</v>
      </c>
      <c r="HD40" s="34" t="e">
        <f>VLOOKUP(HD$3,[2]分国家汇总!$A:$AW,$A40,FALSE)</f>
        <v>#N/A</v>
      </c>
      <c r="HE40" s="34" t="e">
        <f>VLOOKUP(HE$3,[2]分国家汇总!$A:$AW,$A40,FALSE)</f>
        <v>#N/A</v>
      </c>
      <c r="HF40" s="34" t="e">
        <f>VLOOKUP(HF$3,[2]分国家汇总!$A:$AW,$A40,FALSE)</f>
        <v>#N/A</v>
      </c>
      <c r="HG40" s="34" t="e">
        <f>VLOOKUP(HG$3,[2]分国家汇总!$A:$AW,$A40,FALSE)</f>
        <v>#N/A</v>
      </c>
      <c r="HH40" s="34" t="e">
        <f>VLOOKUP(HH$3,[2]分国家汇总!$A:$AW,$A40,FALSE)</f>
        <v>#N/A</v>
      </c>
      <c r="HI40" s="34" t="e">
        <f>VLOOKUP(HI$3,[2]分国家汇总!$A:$AW,$A40,FALSE)</f>
        <v>#N/A</v>
      </c>
      <c r="HJ40" s="34" t="e">
        <f>VLOOKUP(HJ$3,[2]分国家汇总!$A:$AW,$A40,FALSE)</f>
        <v>#N/A</v>
      </c>
      <c r="HK40" s="34" t="e">
        <f>VLOOKUP(HK$3,[2]分国家汇总!$A:$AW,$A40,FALSE)</f>
        <v>#N/A</v>
      </c>
      <c r="HL40" s="34" t="e">
        <f>VLOOKUP(HL$3,[2]分国家汇总!$A:$AW,$A40,FALSE)</f>
        <v>#N/A</v>
      </c>
      <c r="HM40" s="34" t="e">
        <f>VLOOKUP(HM$3,[2]分国家汇总!$A:$AW,$A40,FALSE)</f>
        <v>#N/A</v>
      </c>
      <c r="HN40" s="34" t="e">
        <f>VLOOKUP(HN$3,[2]分国家汇总!$A:$AW,$A40,FALSE)</f>
        <v>#N/A</v>
      </c>
      <c r="HO40" s="34" t="e">
        <f>VLOOKUP(HO$3,[2]分国家汇总!$A:$AW,$A40,FALSE)</f>
        <v>#N/A</v>
      </c>
      <c r="HP40" s="34" t="e">
        <f>VLOOKUP(HP$3,[2]分国家汇总!$A:$AW,$A40,FALSE)</f>
        <v>#N/A</v>
      </c>
      <c r="HQ40" s="34" t="e">
        <f>VLOOKUP(HQ$3,[2]分国家汇总!$A:$AW,$A40,FALSE)</f>
        <v>#N/A</v>
      </c>
      <c r="HR40" s="34" t="e">
        <f>VLOOKUP(HR$3,[2]分国家汇总!$A:$AW,$A40,FALSE)</f>
        <v>#N/A</v>
      </c>
      <c r="HS40" s="34" t="e">
        <f>VLOOKUP(HS$3,[2]分国家汇总!$A:$AW,$A40,FALSE)</f>
        <v>#N/A</v>
      </c>
      <c r="HT40" s="34" t="e">
        <f>VLOOKUP(HT$3,[2]分国家汇总!$A:$AW,$A40,FALSE)</f>
        <v>#N/A</v>
      </c>
      <c r="HU40" s="34" t="e">
        <f>VLOOKUP(HU$3,[2]分国家汇总!$A:$AW,$A40,FALSE)</f>
        <v>#N/A</v>
      </c>
      <c r="HV40" s="34" t="e">
        <f>VLOOKUP(HV$3,[2]分国家汇总!$A:$AW,$A40,FALSE)</f>
        <v>#N/A</v>
      </c>
      <c r="HW40" s="34" t="e">
        <f>VLOOKUP(HW$3,[2]分国家汇总!$A:$AW,$A40,FALSE)</f>
        <v>#N/A</v>
      </c>
      <c r="HX40" s="34" t="e">
        <f>VLOOKUP(HX$3,[2]分国家汇总!$A:$AW,$A40,FALSE)</f>
        <v>#N/A</v>
      </c>
      <c r="HY40" s="34" t="str">
        <f>IF(ISERROR(VLOOKUP(HY$3,[2]分国家汇总!$A:$AW,$A40,FALSE)),"",VLOOKUP(HY$3,[2]分国家汇总!$A:$AW,$A40,FALSE))</f>
        <v/>
      </c>
      <c r="HZ40" s="34" t="str">
        <f>IF(ISERROR(VLOOKUP(HZ$3,[2]分国家汇总!$A:$AW,$A40,FALSE)),"",VLOOKUP(HZ$3,[2]分国家汇总!$A:$AW,$A40,FALSE))</f>
        <v/>
      </c>
      <c r="IA40" s="34" t="str">
        <f>IF(ISERROR(VLOOKUP(IA$3,[2]分国家汇总!$A:$AW,$A40,FALSE)),"",VLOOKUP(IA$3,[2]分国家汇总!$A:$AW,$A40,FALSE))</f>
        <v/>
      </c>
      <c r="IB40" s="34" t="str">
        <f>IF(ISERROR(VLOOKUP(IB$3,[2]分国家汇总!$A:$AW,$A40,FALSE)),"",VLOOKUP(IB$3,[2]分国家汇总!$A:$AW,$A40,FALSE))</f>
        <v/>
      </c>
      <c r="IC40" s="34" t="str">
        <f>IF(ISERROR(VLOOKUP(IC$3,[2]分国家汇总!$A:$AW,$A40,FALSE)),"",VLOOKUP(IC$3,[2]分国家汇总!$A:$AW,$A40,FALSE))</f>
        <v/>
      </c>
      <c r="ID40" s="34" t="str">
        <f>IF(ISERROR(VLOOKUP(ID$3,[2]分国家汇总!$A:$AW,$A40,FALSE)),"",VLOOKUP(ID$3,[2]分国家汇总!$A:$AW,$A40,FALSE))</f>
        <v/>
      </c>
      <c r="IE40" s="34" t="str">
        <f>IF(ISERROR(VLOOKUP(IE$3,[2]分国家汇总!$A:$AW,$A40,FALSE)),"",VLOOKUP(IE$3,[2]分国家汇总!$A:$AW,$A40,FALSE))</f>
        <v/>
      </c>
      <c r="IF40" s="34" t="str">
        <f>IF(ISERROR(VLOOKUP(IF$3,[2]分国家汇总!$A:$AW,$A40,FALSE)),"",VLOOKUP(IF$3,[2]分国家汇总!$A:$AW,$A40,FALSE))</f>
        <v/>
      </c>
      <c r="IG40" s="34" t="str">
        <f>IF(ISERROR(VLOOKUP(IG$3,[2]分国家汇总!$A:$AW,$A40,FALSE)),"",VLOOKUP(IG$3,[2]分国家汇总!$A:$AW,$A40,FALSE))</f>
        <v/>
      </c>
      <c r="IH40" s="34" t="str">
        <f>IF(ISERROR(VLOOKUP(IH$3,[2]分国家汇总!$A:$AW,$A40,FALSE)),"",VLOOKUP(IH$3,[2]分国家汇总!$A:$AW,$A40,FALSE))</f>
        <v/>
      </c>
      <c r="II40" s="34" t="str">
        <f>IF(ISERROR(VLOOKUP(II$3,[2]分国家汇总!$A:$AW,$A40,FALSE)),"",VLOOKUP(II$3,[2]分国家汇总!$A:$AW,$A40,FALSE))</f>
        <v/>
      </c>
      <c r="IJ40" s="34" t="str">
        <f>IF(ISERROR(VLOOKUP(IJ$3,[2]分国家汇总!$A:$AW,$A40,FALSE)),"",VLOOKUP(IJ$3,[2]分国家汇总!$A:$AW,$A40,FALSE))</f>
        <v/>
      </c>
      <c r="IK40" s="34" t="str">
        <f>IF(ISERROR(VLOOKUP(IK$3,[2]分国家汇总!$A:$AW,$A40,FALSE)),"",VLOOKUP(IK$3,[2]分国家汇总!$A:$AW,$A40,FALSE))</f>
        <v/>
      </c>
      <c r="IL40" s="34" t="str">
        <f>IF(ISERROR(VLOOKUP(IL$3,[2]分国家汇总!$A:$AW,$A40,FALSE)),"",VLOOKUP(IL$3,[2]分国家汇总!$A:$AW,$A40,FALSE))</f>
        <v/>
      </c>
      <c r="IM40" s="34" t="str">
        <f>IF(ISERROR(VLOOKUP(IM$3,[2]分国家汇总!$A:$AW,$A40,FALSE)),"",VLOOKUP(IM$3,[2]分国家汇总!$A:$AW,$A40,FALSE))</f>
        <v/>
      </c>
      <c r="IN40" s="34" t="str">
        <f>IF(ISERROR(VLOOKUP(IN$3,[2]分国家汇总!$A:$AW,$A40,FALSE)),"",VLOOKUP(IN$3,[2]分国家汇总!$A:$AW,$A40,FALSE))</f>
        <v/>
      </c>
      <c r="IO40" s="34" t="str">
        <f>IF(ISERROR(VLOOKUP(IO$3,[2]分国家汇总!$A:$AW,$A40,FALSE)),"",VLOOKUP(IO$3,[2]分国家汇总!$A:$AW,$A40,FALSE))</f>
        <v/>
      </c>
      <c r="IP40" s="34" t="str">
        <f>IF(ISERROR(VLOOKUP(IP$3,[2]分国家汇总!$A:$AW,$A40,FALSE)),"",VLOOKUP(IP$3,[2]分国家汇总!$A:$AW,$A40,FALSE))</f>
        <v/>
      </c>
      <c r="IQ40" s="34" t="str">
        <f>IF(ISERROR(VLOOKUP(IQ$3,[2]分国家汇总!$A:$AW,$A40,FALSE)),"",VLOOKUP(IQ$3,[2]分国家汇总!$A:$AW,$A40,FALSE))</f>
        <v/>
      </c>
      <c r="IR40" s="34" t="str">
        <f>IF(ISERROR(VLOOKUP(IR$3,[2]分国家汇总!$A:$AW,$A40,FALSE)),"",VLOOKUP(IR$3,[2]分国家汇总!$A:$AW,$A40,FALSE))</f>
        <v/>
      </c>
      <c r="IS40" s="34" t="str">
        <f>IF(ISERROR(VLOOKUP(IS$3,[2]分国家汇总!$A:$AW,$A40,FALSE)),"",VLOOKUP(IS$3,[2]分国家汇总!$A:$AW,$A40,FALSE))</f>
        <v/>
      </c>
      <c r="IT40" s="34" t="str">
        <f>IF(ISERROR(VLOOKUP(IT$3,[2]分国家汇总!$A:$AW,$A40,FALSE)),"",VLOOKUP(IT$3,[2]分国家汇总!$A:$AW,$A40,FALSE))</f>
        <v/>
      </c>
      <c r="IU40" s="34" t="str">
        <f>IF(ISERROR(VLOOKUP(IU$3,[2]分国家汇总!$A:$AW,$A40,FALSE)),"",VLOOKUP(IU$3,[2]分国家汇总!$A:$AW,$A40,FALSE))</f>
        <v/>
      </c>
      <c r="IV40" s="34" t="str">
        <f>IF(ISERROR(VLOOKUP(IV$3,[2]分国家汇总!$A:$AW,$A40,FALSE)),"",VLOOKUP(IV$3,[2]分国家汇总!$A:$AW,$A40,FALSE))</f>
        <v/>
      </c>
      <c r="IW40" s="34" t="str">
        <f>IF(ISERROR(VLOOKUP(IW$3,[2]分国家汇总!$A:$AW,$A40,FALSE)),"",VLOOKUP(IW$3,[2]分国家汇总!$A:$AW,$A40,FALSE))</f>
        <v/>
      </c>
      <c r="IX40" s="34" t="str">
        <f>IF(ISERROR(VLOOKUP(IX$3,[2]分国家汇总!$A:$AW,$A40,FALSE)),"",VLOOKUP(IX$3,[2]分国家汇总!$A:$AW,$A40,FALSE))</f>
        <v/>
      </c>
      <c r="IY40" s="34" t="str">
        <f>IF(ISERROR(VLOOKUP(IY$3,[2]分国家汇总!$A:$AW,$A40,FALSE)),"",VLOOKUP(IY$3,[2]分国家汇总!$A:$AW,$A40,FALSE))</f>
        <v/>
      </c>
      <c r="IZ40" s="34" t="str">
        <f>IF(ISERROR(VLOOKUP(IZ$3,[2]分国家汇总!$A:$AW,$A40,FALSE)),"",VLOOKUP(IZ$3,[2]分国家汇总!$A:$AW,$A40,FALSE))</f>
        <v/>
      </c>
      <c r="JA40" s="34" t="str">
        <f>IF(ISERROR(VLOOKUP(JA$3,[2]分国家汇总!$A:$AW,$A40,FALSE)),"",VLOOKUP(JA$3,[2]分国家汇总!$A:$AW,$A40,FALSE))</f>
        <v/>
      </c>
      <c r="JB40" s="34" t="str">
        <f>IF(ISERROR(VLOOKUP(JB$3,[2]分国家汇总!$A:$AW,$A40,FALSE)),"",VLOOKUP(JB$3,[2]分国家汇总!$A:$AW,$A40,FALSE))</f>
        <v/>
      </c>
      <c r="JC40" s="34" t="str">
        <f>IF(ISERROR(VLOOKUP(JC$3,[2]分国家汇总!$A:$AW,$A40,FALSE)),"",VLOOKUP(JC$3,[2]分国家汇总!$A:$AW,$A40,FALSE))</f>
        <v/>
      </c>
      <c r="JD40" s="34" t="str">
        <f>IF(ISERROR(VLOOKUP(JD$3,[2]分国家汇总!$A:$AW,$A40,FALSE)),"",VLOOKUP(JD$3,[2]分国家汇总!$A:$AW,$A40,FALSE))</f>
        <v/>
      </c>
      <c r="JE40" s="34" t="str">
        <f>IF(ISERROR(VLOOKUP(JE$3,[2]分国家汇总!$A:$AW,$A40,FALSE)),"",VLOOKUP(JE$3,[2]分国家汇总!$A:$AW,$A40,FALSE))</f>
        <v/>
      </c>
      <c r="JF40" s="34" t="str">
        <f>IF(ISERROR(VLOOKUP(JF$3,[2]分国家汇总!$A:$AW,$A40,FALSE)),"",VLOOKUP(JF$3,[2]分国家汇总!$A:$AW,$A40,FALSE))</f>
        <v/>
      </c>
      <c r="JG40" s="34" t="str">
        <f>IF(ISERROR(VLOOKUP(JG$3,[2]分国家汇总!$A:$AW,$A40,FALSE)),"",VLOOKUP(JG$3,[2]分国家汇总!$A:$AW,$A40,FALSE))</f>
        <v/>
      </c>
      <c r="JH40" s="34" t="str">
        <f>IF(ISERROR(VLOOKUP(JH$3,[2]分国家汇总!$A:$AW,$A40,FALSE)),"",VLOOKUP(JH$3,[2]分国家汇总!$A:$AW,$A40,FALSE))</f>
        <v/>
      </c>
      <c r="JI40" s="34" t="str">
        <f>IF(ISERROR(VLOOKUP(JI$3,[2]分国家汇总!$A:$AW,$A40,FALSE)),"",VLOOKUP(JI$3,[2]分国家汇总!$A:$AW,$A40,FALSE))</f>
        <v/>
      </c>
      <c r="JJ40" s="34" t="str">
        <f>IF(ISERROR(VLOOKUP(JJ$3,[2]分国家汇总!$A:$AW,$A40,FALSE)),"",VLOOKUP(JJ$3,[2]分国家汇总!$A:$AW,$A40,FALSE))</f>
        <v/>
      </c>
      <c r="JK40" s="34" t="str">
        <f>IF(ISERROR(VLOOKUP(JK$3,[2]分国家汇总!$A:$AW,$A40,FALSE)),"",VLOOKUP(JK$3,[2]分国家汇总!$A:$AW,$A40,FALSE))</f>
        <v/>
      </c>
      <c r="JL40" s="34" t="str">
        <f>IF(ISERROR(VLOOKUP(JL$3,[2]分国家汇总!$A:$AW,$A40,FALSE)),"",VLOOKUP(JL$3,[2]分国家汇总!$A:$AW,$A40,FALSE))</f>
        <v/>
      </c>
      <c r="JM40" s="34" t="str">
        <f>IF(ISERROR(VLOOKUP(JM$3,[2]分国家汇总!$A:$AW,$A40,FALSE)),"",VLOOKUP(JM$3,[2]分国家汇总!$A:$AW,$A40,FALSE))</f>
        <v/>
      </c>
      <c r="JN40" s="34" t="str">
        <f>IF(ISERROR(VLOOKUP(JN$3,[2]分国家汇总!$A:$AW,$A40,FALSE)),"",VLOOKUP(JN$3,[2]分国家汇总!$A:$AW,$A40,FALSE))</f>
        <v/>
      </c>
      <c r="JO40" s="34" t="str">
        <f>IF(ISERROR(VLOOKUP(JO$3,[2]分国家汇总!$A:$AW,$A40,FALSE)),"",VLOOKUP(JO$3,[2]分国家汇总!$A:$AW,$A40,FALSE))</f>
        <v/>
      </c>
      <c r="JP40" s="34" t="str">
        <f>IF(ISERROR(VLOOKUP(JP$3,[2]分国家汇总!$A:$AW,$A40,FALSE)),"",VLOOKUP(JP$3,[2]分国家汇总!$A:$AW,$A40,FALSE))</f>
        <v/>
      </c>
      <c r="JQ40" s="34" t="str">
        <f>IF(ISERROR(VLOOKUP(JQ$3,[2]分国家汇总!$A:$AW,$A40,FALSE)),"",VLOOKUP(JQ$3,[2]分国家汇总!$A:$AW,$A40,FALSE))</f>
        <v/>
      </c>
      <c r="JR40" s="34" t="str">
        <f>IF(ISERROR(VLOOKUP(JR$3,[2]分国家汇总!$A:$AW,$A40,FALSE)),"",VLOOKUP(JR$3,[2]分国家汇总!$A:$AW,$A40,FALSE))</f>
        <v/>
      </c>
      <c r="JS40" s="34" t="str">
        <f>IF(ISERROR(VLOOKUP(JS$3,[2]分国家汇总!$A:$AW,$A40,FALSE)),"",VLOOKUP(JS$3,[2]分国家汇总!$A:$AW,$A40,FALSE))</f>
        <v/>
      </c>
      <c r="JT40" s="34" t="str">
        <f>IF(ISERROR(VLOOKUP(JT$3,[2]分国家汇总!$A:$AW,$A40,FALSE)),"",VLOOKUP(JT$3,[2]分国家汇总!$A:$AW,$A40,FALSE))</f>
        <v/>
      </c>
      <c r="JU40" s="34" t="str">
        <f>IF(ISERROR(VLOOKUP(JU$3,[2]分国家汇总!$A:$AW,$A40,FALSE)),"",VLOOKUP(JU$3,[2]分国家汇总!$A:$AW,$A40,FALSE))</f>
        <v/>
      </c>
      <c r="JV40" s="34" t="str">
        <f>IF(ISERROR(VLOOKUP(JV$3,[2]分国家汇总!$A:$AW,$A40,FALSE)),"",VLOOKUP(JV$3,[2]分国家汇总!$A:$AW,$A40,FALSE))</f>
        <v/>
      </c>
      <c r="JW40" s="34" t="str">
        <f>IF(ISERROR(VLOOKUP(JW$3,[2]分国家汇总!$A:$AW,$A40,FALSE)),"",VLOOKUP(JW$3,[2]分国家汇总!$A:$AW,$A40,FALSE))</f>
        <v/>
      </c>
      <c r="JX40" s="34" t="str">
        <f>IF(ISERROR(VLOOKUP(JX$3,[2]分国家汇总!$A:$AW,$A40,FALSE)),"",VLOOKUP(JX$3,[2]分国家汇总!$A:$AW,$A40,FALSE))</f>
        <v/>
      </c>
      <c r="JY40" s="34" t="str">
        <f>IF(ISERROR(VLOOKUP(JY$3,[2]分国家汇总!$A:$AW,$A40,FALSE)),"",VLOOKUP(JY$3,[2]分国家汇总!$A:$AW,$A40,FALSE))</f>
        <v/>
      </c>
      <c r="JZ40" s="34" t="str">
        <f>IF(ISERROR(VLOOKUP(JZ$3,[2]分国家汇总!$A:$AW,$A40,FALSE)),"",VLOOKUP(JZ$3,[2]分国家汇总!$A:$AW,$A40,FALSE))</f>
        <v/>
      </c>
      <c r="KA40" s="34" t="str">
        <f>IF(ISERROR(VLOOKUP(KA$3,[2]分国家汇总!$A:$AW,$A40,FALSE)),"",VLOOKUP(KA$3,[2]分国家汇总!$A:$AW,$A40,FALSE))</f>
        <v/>
      </c>
      <c r="KB40" s="34" t="str">
        <f>IF(ISERROR(VLOOKUP(KB$3,[2]分国家汇总!$A:$AW,$A40,FALSE)),"",VLOOKUP(KB$3,[2]分国家汇总!$A:$AW,$A40,FALSE))</f>
        <v/>
      </c>
      <c r="KC40" s="34" t="str">
        <f>IF(ISERROR(VLOOKUP(KC$3,[2]分国家汇总!$A:$AW,$A40,FALSE)),"",VLOOKUP(KC$3,[2]分国家汇总!$A:$AW,$A40,FALSE))</f>
        <v/>
      </c>
      <c r="KD40" s="34" t="str">
        <f>IF(ISERROR(VLOOKUP(KD$3,[2]分国家汇总!$A:$AW,$A40,FALSE)),"",VLOOKUP(KD$3,[2]分国家汇总!$A:$AW,$A40,FALSE))</f>
        <v/>
      </c>
      <c r="KE40" s="34" t="str">
        <f>IF(ISERROR(VLOOKUP(KE$3,[2]分国家汇总!$A:$AW,$A40,FALSE)),"",VLOOKUP(KE$3,[2]分国家汇总!$A:$AW,$A40,FALSE))</f>
        <v/>
      </c>
      <c r="KF40" s="34" t="str">
        <f>IF(ISERROR(VLOOKUP(KF$3,[2]分国家汇总!$A:$AW,$A40,FALSE)),"",VLOOKUP(KF$3,[2]分国家汇总!$A:$AW,$A40,FALSE))</f>
        <v/>
      </c>
      <c r="KG40" s="34" t="str">
        <f>IF(ISERROR(VLOOKUP(KG$3,[2]分国家汇总!$A:$AW,$A40,FALSE)),"",VLOOKUP(KG$3,[2]分国家汇总!$A:$AW,$A40,FALSE))</f>
        <v/>
      </c>
      <c r="KH40" s="34" t="str">
        <f>IF(ISERROR(VLOOKUP(KH$3,[2]分国家汇总!$A:$AW,$A40,FALSE)),"",VLOOKUP(KH$3,[2]分国家汇总!$A:$AW,$A40,FALSE))</f>
        <v/>
      </c>
      <c r="KI40" s="34" t="str">
        <f>IF(ISERROR(VLOOKUP(KI$3,[2]分国家汇总!$A:$AW,$A40,FALSE)),"",VLOOKUP(KI$3,[2]分国家汇总!$A:$AW,$A40,FALSE))</f>
        <v/>
      </c>
      <c r="KJ40" s="34" t="str">
        <f>IF(ISERROR(VLOOKUP(KJ$3,[2]分国家汇总!$A:$AW,$A40,FALSE)),"",VLOOKUP(KJ$3,[2]分国家汇总!$A:$AW,$A40,FALSE))</f>
        <v/>
      </c>
      <c r="KK40" s="34" t="str">
        <f>IF(ISERROR(VLOOKUP(KK$3,[2]分国家汇总!$A:$AW,$A40,FALSE)),"",VLOOKUP(KK$3,[2]分国家汇总!$A:$AW,$A40,FALSE))</f>
        <v/>
      </c>
      <c r="KL40" s="34" t="str">
        <f>IF(ISERROR(VLOOKUP(KL$3,[2]分国家汇总!$A:$AW,$A40,FALSE)),"",VLOOKUP(KL$3,[2]分国家汇总!$A:$AW,$A40,FALSE))</f>
        <v/>
      </c>
      <c r="KM40" s="34" t="str">
        <f>IF(ISERROR(VLOOKUP(KM$3,[2]分国家汇总!$A:$AW,$A40,FALSE)),"",VLOOKUP(KM$3,[2]分国家汇总!$A:$AW,$A40,FALSE))</f>
        <v/>
      </c>
      <c r="KN40" s="34" t="str">
        <f>IF(ISERROR(VLOOKUP(KN$3,[2]分国家汇总!$A:$AW,$A40,FALSE)),"",VLOOKUP(KN$3,[2]分国家汇总!$A:$AW,$A40,FALSE))</f>
        <v/>
      </c>
      <c r="KO40" s="34" t="str">
        <f>IF(ISERROR(VLOOKUP(KO$3,[2]分国家汇总!$A:$AW,$A40,FALSE)),"",VLOOKUP(KO$3,[2]分国家汇总!$A:$AW,$A40,FALSE))</f>
        <v/>
      </c>
      <c r="KP40" s="34" t="str">
        <f>IF(ISERROR(VLOOKUP(KP$3,[2]分国家汇总!$A:$AW,$A40,FALSE)),"",VLOOKUP(KP$3,[2]分国家汇总!$A:$AW,$A40,FALSE))</f>
        <v/>
      </c>
      <c r="KQ40" s="34" t="str">
        <f>IF(ISERROR(VLOOKUP(KQ$3,[2]分国家汇总!$A:$AW,$A40,FALSE)),"",VLOOKUP(KQ$3,[2]分国家汇总!$A:$AW,$A40,FALSE))</f>
        <v/>
      </c>
      <c r="KR40" s="34" t="str">
        <f>IF(ISERROR(VLOOKUP(KR$3,[2]分国家汇总!$A:$AW,$A40,FALSE)),"",VLOOKUP(KR$3,[2]分国家汇总!$A:$AW,$A40,FALSE))</f>
        <v/>
      </c>
      <c r="KS40" s="34" t="str">
        <f>IF(ISERROR(VLOOKUP(KS$3,[2]分国家汇总!$A:$AW,$A40,FALSE)),"",VLOOKUP(KS$3,[2]分国家汇总!$A:$AW,$A40,FALSE))</f>
        <v/>
      </c>
      <c r="KT40" s="34" t="str">
        <f>IF(ISERROR(VLOOKUP(KT$3,[2]分国家汇总!$A:$AW,$A40,FALSE)),"",VLOOKUP(KT$3,[2]分国家汇总!$A:$AW,$A40,FALSE))</f>
        <v/>
      </c>
      <c r="KU40" s="34" t="str">
        <f>IF(ISERROR(VLOOKUP(KU$3,[2]分国家汇总!$A:$AW,$A40,FALSE)),"",VLOOKUP(KU$3,[2]分国家汇总!$A:$AW,$A40,FALSE))</f>
        <v/>
      </c>
      <c r="KV40" s="34" t="str">
        <f>IF(ISERROR(VLOOKUP(KV$3,[2]分国家汇总!$A:$AW,$A40,FALSE)),"",VLOOKUP(KV$3,[2]分国家汇总!$A:$AW,$A40,FALSE))</f>
        <v/>
      </c>
      <c r="KW40" s="34" t="str">
        <f>IF(ISERROR(VLOOKUP(KW$3,[2]分国家汇总!$A:$AW,$A40,FALSE)),"",VLOOKUP(KW$3,[2]分国家汇总!$A:$AW,$A40,FALSE))</f>
        <v/>
      </c>
      <c r="KX40" s="34" t="str">
        <f>IF(ISERROR(VLOOKUP(KX$3,[2]分国家汇总!$A:$AW,$A40,FALSE)),"",VLOOKUP(KX$3,[2]分国家汇总!$A:$AW,$A40,FALSE))</f>
        <v/>
      </c>
      <c r="KY40" s="34" t="str">
        <f>IF(ISERROR(VLOOKUP(KY$3,[2]分国家汇总!$A:$AW,$A40,FALSE)),"",VLOOKUP(KY$3,[2]分国家汇总!$A:$AW,$A40,FALSE))</f>
        <v/>
      </c>
      <c r="KZ40" s="34" t="str">
        <f>IF(ISERROR(VLOOKUP(KZ$3,[2]分国家汇总!$A:$AW,$A40,FALSE)),"",VLOOKUP(KZ$3,[2]分国家汇总!$A:$AW,$A40,FALSE))</f>
        <v/>
      </c>
      <c r="LA40" s="34" t="str">
        <f>IF(ISERROR(VLOOKUP(LA$3,[2]分国家汇总!$A:$AW,$A40,FALSE)),"",VLOOKUP(LA$3,[2]分国家汇总!$A:$AW,$A40,FALSE))</f>
        <v/>
      </c>
      <c r="LB40" s="34" t="str">
        <f>IF(ISERROR(VLOOKUP(LB$3,[2]分国家汇总!$A:$AW,$A40,FALSE)),"",VLOOKUP(LB$3,[2]分国家汇总!$A:$AW,$A40,FALSE))</f>
        <v/>
      </c>
      <c r="LC40" s="34" t="str">
        <f>IF(ISERROR(VLOOKUP(LC$3,[2]分国家汇总!$A:$AW,$A40,FALSE)),"",VLOOKUP(LC$3,[2]分国家汇总!$A:$AW,$A40,FALSE))</f>
        <v/>
      </c>
      <c r="LD40" s="34" t="str">
        <f>IF(ISERROR(VLOOKUP(LD$3,[2]分国家汇总!$A:$AW,$A40,FALSE)),"",VLOOKUP(LD$3,[2]分国家汇总!$A:$AW,$A40,FALSE))</f>
        <v/>
      </c>
      <c r="LE40" s="34" t="str">
        <f>IF(ISERROR(VLOOKUP(LE$3,[2]分国家汇总!$A:$AW,$A40,FALSE)),"",VLOOKUP(LE$3,[2]分国家汇总!$A:$AW,$A40,FALSE))</f>
        <v/>
      </c>
      <c r="LF40" s="34" t="str">
        <f>IF(ISERROR(VLOOKUP(LF$3,[2]分国家汇总!$A:$AW,$A40,FALSE)),"",VLOOKUP(LF$3,[2]分国家汇总!$A:$AW,$A40,FALSE))</f>
        <v/>
      </c>
      <c r="LG40" s="34" t="str">
        <f>IF(ISERROR(VLOOKUP(LG$3,[2]分国家汇总!$A:$AW,$A40,FALSE)),"",VLOOKUP(LG$3,[2]分国家汇总!$A:$AW,$A40,FALSE))</f>
        <v/>
      </c>
      <c r="LH40" s="34" t="str">
        <f>IF(ISERROR(VLOOKUP(LH$3,[2]分国家汇总!$A:$AW,$A40,FALSE)),"",VLOOKUP(LH$3,[2]分国家汇总!$A:$AW,$A40,FALSE))</f>
        <v/>
      </c>
      <c r="LI40" s="34" t="str">
        <f>IF(ISERROR(VLOOKUP(LI$3,[2]分国家汇总!$A:$AW,$A40,FALSE)),"",VLOOKUP(LI$3,[2]分国家汇总!$A:$AW,$A40,FALSE))</f>
        <v/>
      </c>
      <c r="LJ40" s="34" t="str">
        <f>IF(ISERROR(VLOOKUP(LJ$3,[2]分国家汇总!$A:$AW,$A40,FALSE)),"",VLOOKUP(LJ$3,[2]分国家汇总!$A:$AW,$A40,FALSE))</f>
        <v/>
      </c>
      <c r="LK40" s="34" t="str">
        <f>IF(ISERROR(VLOOKUP(LK$3,[2]分国家汇总!$A:$AW,$A40,FALSE)),"",VLOOKUP(LK$3,[2]分国家汇总!$A:$AW,$A40,FALSE))</f>
        <v/>
      </c>
      <c r="LL40" s="34" t="str">
        <f>IF(ISERROR(VLOOKUP(LL$3,[2]分国家汇总!$A:$AW,$A40,FALSE)),"",VLOOKUP(LL$3,[2]分国家汇总!$A:$AW,$A40,FALSE))</f>
        <v/>
      </c>
      <c r="LM40" s="34" t="str">
        <f>IF(ISERROR(VLOOKUP(LM$3,[2]分国家汇总!$A:$AW,$A40,FALSE)),"",VLOOKUP(LM$3,[2]分国家汇总!$A:$AW,$A40,FALSE))</f>
        <v/>
      </c>
      <c r="LN40" s="34" t="str">
        <f>IF(ISERROR(VLOOKUP(LN$3,[2]分国家汇总!$A:$AW,$A40,FALSE)),"",VLOOKUP(LN$3,[2]分国家汇总!$A:$AW,$A40,FALSE))</f>
        <v/>
      </c>
      <c r="LO40" s="34" t="str">
        <f>IF(ISERROR(VLOOKUP(LO$3,[2]分国家汇总!$A:$AW,$A40,FALSE)),"",VLOOKUP(LO$3,[2]分国家汇总!$A:$AW,$A40,FALSE))</f>
        <v/>
      </c>
      <c r="LP40" s="34" t="str">
        <f>IF(ISERROR(VLOOKUP(LP$3,[2]分国家汇总!$A:$AW,$A40,FALSE)),"",VLOOKUP(LP$3,[2]分国家汇总!$A:$AW,$A40,FALSE))</f>
        <v/>
      </c>
      <c r="LQ40" s="34" t="str">
        <f>IF(ISERROR(VLOOKUP(LQ$3,[2]分国家汇总!$A:$AW,$A40,FALSE)),"",VLOOKUP(LQ$3,[2]分国家汇总!$A:$AW,$A40,FALSE))</f>
        <v/>
      </c>
      <c r="LR40" s="34" t="str">
        <f>IF(ISERROR(VLOOKUP(LR$3,[2]分国家汇总!$A:$AW,$A40,FALSE)),"",VLOOKUP(LR$3,[2]分国家汇总!$A:$AW,$A40,FALSE))</f>
        <v/>
      </c>
      <c r="LS40" s="34" t="str">
        <f>IF(ISERROR(VLOOKUP(LS$3,[2]分国家汇总!$A:$AW,$A40,FALSE)),"",VLOOKUP(LS$3,[2]分国家汇总!$A:$AW,$A40,FALSE))</f>
        <v/>
      </c>
      <c r="LT40" s="34" t="str">
        <f>IF(ISERROR(VLOOKUP(LT$3,[2]分国家汇总!$A:$AW,$A40,FALSE)),"",VLOOKUP(LT$3,[2]分国家汇总!$A:$AW,$A40,FALSE))</f>
        <v/>
      </c>
      <c r="LU40" s="34" t="str">
        <f>IF(ISERROR(VLOOKUP(LU$3,[2]分国家汇总!$A:$AW,$A40,FALSE)),"",VLOOKUP(LU$3,[2]分国家汇总!$A:$AW,$A40,FALSE))</f>
        <v/>
      </c>
      <c r="LV40" s="34" t="str">
        <f>IF(ISERROR(VLOOKUP(LV$3,[2]分国家汇总!$A:$AW,$A40,FALSE)),"",VLOOKUP(LV$3,[2]分国家汇总!$A:$AW,$A40,FALSE))</f>
        <v/>
      </c>
      <c r="LW40" s="34" t="str">
        <f>IF(ISERROR(VLOOKUP(LW$3,[2]分国家汇总!$A:$AW,$A40,FALSE)),"",VLOOKUP(LW$3,[2]分国家汇总!$A:$AW,$A40,FALSE))</f>
        <v/>
      </c>
      <c r="LX40" s="34" t="str">
        <f>IF(ISERROR(VLOOKUP(LX$3,[2]分国家汇总!$A:$AW,$A40,FALSE)),"",VLOOKUP(LX$3,[2]分国家汇总!$A:$AW,$A40,FALSE))</f>
        <v/>
      </c>
      <c r="LY40" s="34" t="str">
        <f>IF(ISERROR(VLOOKUP(LY$3,[2]分国家汇总!$A:$AW,$A40,FALSE)),"",VLOOKUP(LY$3,[2]分国家汇总!$A:$AW,$A40,FALSE))</f>
        <v/>
      </c>
      <c r="LZ40" s="34" t="str">
        <f>IF(ISERROR(VLOOKUP(LZ$3,[2]分国家汇总!$A:$AW,$A40,FALSE)),"",VLOOKUP(LZ$3,[2]分国家汇总!$A:$AW,$A40,FALSE))</f>
        <v/>
      </c>
      <c r="MA40" s="34" t="str">
        <f>IF(ISERROR(VLOOKUP(MA$3,[2]分国家汇总!$A:$AW,$A40,FALSE)),"",VLOOKUP(MA$3,[2]分国家汇总!$A:$AW,$A40,FALSE))</f>
        <v/>
      </c>
      <c r="MB40" s="34" t="str">
        <f>IF(ISERROR(VLOOKUP(MB$3,[2]分国家汇总!$A:$AW,$A40,FALSE)),"",VLOOKUP(MB$3,[2]分国家汇总!$A:$AW,$A40,FALSE))</f>
        <v/>
      </c>
      <c r="MC40" s="34" t="str">
        <f>IF(ISERROR(VLOOKUP(MC$3,[2]分国家汇总!$A:$AW,$A40,FALSE)),"",VLOOKUP(MC$3,[2]分国家汇总!$A:$AW,$A40,FALSE))</f>
        <v/>
      </c>
      <c r="MD40" s="34" t="str">
        <f>IF(ISERROR(VLOOKUP(MD$3,[2]分国家汇总!$A:$AW,$A40,FALSE)),"",VLOOKUP(MD$3,[2]分国家汇总!$A:$AW,$A40,FALSE))</f>
        <v/>
      </c>
      <c r="ME40" s="34" t="str">
        <f>IF(ISERROR(VLOOKUP(ME$3,[2]分国家汇总!$A:$AW,$A40,FALSE)),"",VLOOKUP(ME$3,[2]分国家汇总!$A:$AW,$A40,FALSE))</f>
        <v/>
      </c>
      <c r="MF40" s="34" t="str">
        <f>IF(ISERROR(VLOOKUP(MF$3,[2]分国家汇总!$A:$AW,$A40,FALSE)),"",VLOOKUP(MF$3,[2]分国家汇总!$A:$AW,$A40,FALSE))</f>
        <v/>
      </c>
      <c r="MG40" s="34" t="str">
        <f>IF(ISERROR(VLOOKUP(MG$3,[2]分国家汇总!$A:$AW,$A40,FALSE)),"",VLOOKUP(MG$3,[2]分国家汇总!$A:$AW,$A40,FALSE))</f>
        <v/>
      </c>
      <c r="MH40" s="34" t="str">
        <f>IF(ISERROR(VLOOKUP(MH$3,[2]分国家汇总!$A:$AW,$A40,FALSE)),"",VLOOKUP(MH$3,[2]分国家汇总!$A:$AW,$A40,FALSE))</f>
        <v/>
      </c>
      <c r="MI40" s="34" t="str">
        <f>IF(ISERROR(VLOOKUP(MI$3,[2]分国家汇总!$A:$AW,$A40,FALSE)),"",VLOOKUP(MI$3,[2]分国家汇总!$A:$AW,$A40,FALSE))</f>
        <v/>
      </c>
      <c r="MJ40" s="34" t="str">
        <f>IF(ISERROR(VLOOKUP(MJ$3,[2]分国家汇总!$A:$AW,$A40,FALSE)),"",VLOOKUP(MJ$3,[2]分国家汇总!$A:$AW,$A40,FALSE))</f>
        <v/>
      </c>
      <c r="MK40" s="34" t="str">
        <f>IF(ISERROR(VLOOKUP(MK$3,[2]分国家汇总!$A:$AW,$A40,FALSE)),"",VLOOKUP(MK$3,[2]分国家汇总!$A:$AW,$A40,FALSE))</f>
        <v/>
      </c>
      <c r="ML40" s="34" t="str">
        <f>IF(ISERROR(VLOOKUP(ML$3,[2]分国家汇总!$A:$AW,$A40,FALSE)),"",VLOOKUP(ML$3,[2]分国家汇总!$A:$AW,$A40,FALSE))</f>
        <v/>
      </c>
      <c r="MM40" s="34" t="str">
        <f>IF(ISERROR(VLOOKUP(MM$3,[2]分国家汇总!$A:$AW,$A40,FALSE)),"",VLOOKUP(MM$3,[2]分国家汇总!$A:$AW,$A40,FALSE))</f>
        <v/>
      </c>
      <c r="MN40" s="34" t="str">
        <f>IF(ISERROR(VLOOKUP(MN$3,[2]分国家汇总!$A:$AW,$A40,FALSE)),"",VLOOKUP(MN$3,[2]分国家汇总!$A:$AW,$A40,FALSE))</f>
        <v/>
      </c>
      <c r="MO40" s="34" t="str">
        <f>IF(ISERROR(VLOOKUP(MO$3,[2]分国家汇总!$A:$AW,$A40,FALSE)),"",VLOOKUP(MO$3,[2]分国家汇总!$A:$AW,$A40,FALSE))</f>
        <v/>
      </c>
      <c r="MP40" s="34" t="str">
        <f>IF(ISERROR(VLOOKUP(MP$3,[2]分国家汇总!$A:$AW,$A40,FALSE)),"",VLOOKUP(MP$3,[2]分国家汇总!$A:$AW,$A40,FALSE))</f>
        <v/>
      </c>
      <c r="MQ40" s="34" t="str">
        <f>IF(ISERROR(VLOOKUP(MQ$3,[2]分国家汇总!$A:$AW,$A40,FALSE)),"",VLOOKUP(MQ$3,[2]分国家汇总!$A:$AW,$A40,FALSE))</f>
        <v/>
      </c>
      <c r="MR40" s="34" t="str">
        <f>IF(ISERROR(VLOOKUP(MR$3,[2]分国家汇总!$A:$AW,$A40,FALSE)),"",VLOOKUP(MR$3,[2]分国家汇总!$A:$AW,$A40,FALSE))</f>
        <v/>
      </c>
      <c r="MS40" s="34" t="str">
        <f>IF(ISERROR(VLOOKUP(MS$3,[2]分国家汇总!$A:$AW,$A40,FALSE)),"",VLOOKUP(MS$3,[2]分国家汇总!$A:$AW,$A40,FALSE))</f>
        <v/>
      </c>
      <c r="MT40" s="34" t="str">
        <f>IF(ISERROR(VLOOKUP(MT$3,[2]分国家汇总!$A:$AW,$A40,FALSE)),"",VLOOKUP(MT$3,[2]分国家汇总!$A:$AW,$A40,FALSE))</f>
        <v/>
      </c>
      <c r="MU40" s="34" t="str">
        <f>IF(ISERROR(VLOOKUP(MU$3,[2]分国家汇总!$A:$AW,$A40,FALSE)),"",VLOOKUP(MU$3,[2]分国家汇总!$A:$AW,$A40,FALSE))</f>
        <v/>
      </c>
      <c r="MV40" s="34" t="str">
        <f>IF(ISERROR(VLOOKUP(MV$3,[2]分国家汇总!$A:$AW,$A40,FALSE)),"",VLOOKUP(MV$3,[2]分国家汇总!$A:$AW,$A40,FALSE))</f>
        <v/>
      </c>
      <c r="MW40" s="34" t="str">
        <f>IF(ISERROR(VLOOKUP(MW$3,[2]分国家汇总!$A:$AW,$A40,FALSE)),"",VLOOKUP(MW$3,[2]分国家汇总!$A:$AW,$A40,FALSE))</f>
        <v/>
      </c>
      <c r="MX40" s="34" t="str">
        <f>IF(ISERROR(VLOOKUP(MX$3,[2]分国家汇总!$A:$AW,$A40,FALSE)),"",VLOOKUP(MX$3,[2]分国家汇总!$A:$AW,$A40,FALSE))</f>
        <v/>
      </c>
      <c r="MY40" s="34" t="str">
        <f>IF(ISERROR(VLOOKUP(MY$3,[2]分国家汇总!$A:$AW,$A40,FALSE)),"",VLOOKUP(MY$3,[2]分国家汇总!$A:$AW,$A40,FALSE))</f>
        <v/>
      </c>
      <c r="MZ40" s="34" t="str">
        <f>IF(ISERROR(VLOOKUP(MZ$3,[2]分国家汇总!$A:$AW,$A40,FALSE)),"",VLOOKUP(MZ$3,[2]分国家汇总!$A:$AW,$A40,FALSE))</f>
        <v/>
      </c>
      <c r="NA40" s="34" t="str">
        <f>IF(ISERROR(VLOOKUP(NA$3,[2]分国家汇总!$A:$AW,$A40,FALSE)),"",VLOOKUP(NA$3,[2]分国家汇总!$A:$AW,$A40,FALSE))</f>
        <v/>
      </c>
      <c r="NB40" s="34" t="str">
        <f>IF(ISERROR(VLOOKUP(NB$3,[2]分国家汇总!$A:$AW,$A40,FALSE)),"",VLOOKUP(NB$3,[2]分国家汇总!$A:$AW,$A40,FALSE))</f>
        <v/>
      </c>
      <c r="NC40" s="34" t="str">
        <f>IF(ISERROR(VLOOKUP(NC$3,[2]分国家汇总!$A:$AW,$A40,FALSE)),"",VLOOKUP(NC$3,[2]分国家汇总!$A:$AW,$A40,FALSE))</f>
        <v/>
      </c>
      <c r="ND40" s="34" t="str">
        <f>IF(ISERROR(VLOOKUP(ND$3,[2]分国家汇总!$A:$AW,$A40,FALSE)),"",VLOOKUP(ND$3,[2]分国家汇总!$A:$AW,$A40,FALSE))</f>
        <v/>
      </c>
      <c r="NE40" s="34" t="str">
        <f>IF(ISERROR(VLOOKUP(NE$3,[2]分国家汇总!$A:$AW,$A40,FALSE)),"",VLOOKUP(NE$3,[2]分国家汇总!$A:$AW,$A40,FALSE))</f>
        <v/>
      </c>
      <c r="NF40" s="34" t="str">
        <f>IF(ISERROR(VLOOKUP(NF$3,[2]分国家汇总!$A:$AW,$A40,FALSE)),"",VLOOKUP(NF$3,[2]分国家汇总!$A:$AW,$A40,FALSE))</f>
        <v/>
      </c>
      <c r="NG40" s="34" t="str">
        <f>IF(ISERROR(VLOOKUP(NG$3,[2]分国家汇总!$A:$AW,$A40,FALSE)),"",VLOOKUP(NG$3,[2]分国家汇总!$A:$AW,$A40,FALSE))</f>
        <v/>
      </c>
      <c r="NH40" s="34" t="str">
        <f>IF(ISERROR(VLOOKUP(NH$3,[2]分国家汇总!$A:$AW,$A40,FALSE)),"",VLOOKUP(NH$3,[2]分国家汇总!$A:$AW,$A40,FALSE))</f>
        <v/>
      </c>
      <c r="NI40" s="34" t="str">
        <f>IF(ISERROR(VLOOKUP(NI$3,[2]分国家汇总!$A:$AW,$A40,FALSE)),"",VLOOKUP(NI$3,[2]分国家汇总!$A:$AW,$A40,FALSE))</f>
        <v/>
      </c>
      <c r="NJ40" s="34" t="str">
        <f>IF(ISERROR(VLOOKUP(NJ$3,[2]分国家汇总!$A:$AW,$A40,FALSE)),"",VLOOKUP(NJ$3,[2]分国家汇总!$A:$AW,$A40,FALSE))</f>
        <v/>
      </c>
      <c r="NK40" s="34" t="str">
        <f>IF(ISERROR(VLOOKUP(NK$3,[2]分国家汇总!$A:$AW,$A40,FALSE)),"",VLOOKUP(NK$3,[2]分国家汇总!$A:$AW,$A40,FALSE))</f>
        <v/>
      </c>
      <c r="NL40" s="34" t="str">
        <f>IF(ISERROR(VLOOKUP(NL$3,[2]分国家汇总!$A:$AW,$A40,FALSE)),"",VLOOKUP(NL$3,[2]分国家汇总!$A:$AW,$A40,FALSE))</f>
        <v/>
      </c>
      <c r="NM40" s="34" t="str">
        <f>IF(ISERROR(VLOOKUP(NM$3,[2]分国家汇总!$A:$AW,$A40,FALSE)),"",VLOOKUP(NM$3,[2]分国家汇总!$A:$AW,$A40,FALSE))</f>
        <v/>
      </c>
      <c r="NN40" s="34" t="str">
        <f>IF(ISERROR(VLOOKUP(NN$3,[2]分国家汇总!$A:$AW,$A40,FALSE)),"",VLOOKUP(NN$3,[2]分国家汇总!$A:$AW,$A40,FALSE))</f>
        <v/>
      </c>
      <c r="NO40" s="34" t="str">
        <f>IF(ISERROR(VLOOKUP(NO$3,[2]分国家汇总!$A:$AW,$A40,FALSE)),"",VLOOKUP(NO$3,[2]分国家汇总!$A:$AW,$A40,FALSE))</f>
        <v/>
      </c>
      <c r="NP40" s="34" t="str">
        <f>IF(ISERROR(VLOOKUP(NP$3,[2]分国家汇总!$A:$AW,$A40,FALSE)),"",VLOOKUP(NP$3,[2]分国家汇总!$A:$AW,$A40,FALSE))</f>
        <v/>
      </c>
      <c r="NQ40" s="34" t="str">
        <f>IF(ISERROR(VLOOKUP(NQ$3,[2]分国家汇总!$A:$AW,$A40,FALSE)),"",VLOOKUP(NQ$3,[2]分国家汇总!$A:$AW,$A40,FALSE))</f>
        <v/>
      </c>
      <c r="NR40" s="34" t="str">
        <f>IF(ISERROR(VLOOKUP(NR$3,[2]分国家汇总!$A:$AW,$A40,FALSE)),"",VLOOKUP(NR$3,[2]分国家汇总!$A:$AW,$A40,FALSE))</f>
        <v/>
      </c>
      <c r="NS40" s="34" t="str">
        <f>IF(ISERROR(VLOOKUP(NS$3,[2]分国家汇总!$A:$AW,$A40,FALSE)),"",VLOOKUP(NS$3,[2]分国家汇总!$A:$AW,$A40,FALSE))</f>
        <v/>
      </c>
      <c r="NT40" s="34" t="str">
        <f>IF(ISERROR(VLOOKUP(NT$3,[2]分国家汇总!$A:$AW,$A40,FALSE)),"",VLOOKUP(NT$3,[2]分国家汇总!$A:$AW,$A40,FALSE))</f>
        <v/>
      </c>
      <c r="NU40" s="34" t="str">
        <f>IF(ISERROR(VLOOKUP(NU$3,[2]分国家汇总!$A:$AW,$A40,FALSE)),"",VLOOKUP(NU$3,[2]分国家汇总!$A:$AW,$A40,FALSE))</f>
        <v/>
      </c>
      <c r="NV40" s="34" t="str">
        <f>IF(ISERROR(VLOOKUP(NV$3,[2]分国家汇总!$A:$AW,$A40,FALSE)),"",VLOOKUP(NV$3,[2]分国家汇总!$A:$AW,$A40,FALSE))</f>
        <v/>
      </c>
      <c r="NW40" s="34" t="str">
        <f>IF(ISERROR(VLOOKUP(NW$3,[2]分国家汇总!$A:$AW,$A40,FALSE)),"",VLOOKUP(NW$3,[2]分国家汇总!$A:$AW,$A40,FALSE))</f>
        <v/>
      </c>
      <c r="NX40" s="34" t="str">
        <f>IF(ISERROR(VLOOKUP(NX$3,[2]分国家汇总!$A:$AW,$A40,FALSE)),"",VLOOKUP(NX$3,[2]分国家汇总!$A:$AW,$A40,FALSE))</f>
        <v/>
      </c>
      <c r="NY40" s="34" t="str">
        <f>IF(ISERROR(VLOOKUP(NY$3,[2]分国家汇总!$A:$AW,$A40,FALSE)),"",VLOOKUP(NY$3,[2]分国家汇总!$A:$AW,$A40,FALSE))</f>
        <v/>
      </c>
      <c r="NZ40" s="34" t="str">
        <f>IF(ISERROR(VLOOKUP(NZ$3,[2]分国家汇总!$A:$AW,$A40,FALSE)),"",VLOOKUP(NZ$3,[2]分国家汇总!$A:$AW,$A40,FALSE))</f>
        <v/>
      </c>
      <c r="OA40" s="34" t="str">
        <f>IF(ISERROR(VLOOKUP(OA$3,[2]分国家汇总!$A:$AW,$A40,FALSE)),"",VLOOKUP(OA$3,[2]分国家汇总!$A:$AW,$A40,FALSE))</f>
        <v/>
      </c>
      <c r="OB40" s="34" t="str">
        <f>IF(ISERROR(VLOOKUP(OB$3,[2]分国家汇总!$A:$AW,$A40,FALSE)),"",VLOOKUP(OB$3,[2]分国家汇总!$A:$AW,$A40,FALSE))</f>
        <v/>
      </c>
      <c r="OC40" s="34" t="str">
        <f>IF(ISERROR(VLOOKUP(OC$3,[2]分国家汇总!$A:$AW,$A40,FALSE)),"",VLOOKUP(OC$3,[2]分国家汇总!$A:$AW,$A40,FALSE))</f>
        <v/>
      </c>
      <c r="OD40" s="34" t="str">
        <f>IF(ISERROR(VLOOKUP(OD$3,[2]分国家汇总!$A:$AW,$A40,FALSE)),"",VLOOKUP(OD$3,[2]分国家汇总!$A:$AW,$A40,FALSE))</f>
        <v/>
      </c>
      <c r="OE40" s="34" t="str">
        <f>IF(ISERROR(VLOOKUP(OE$3,[2]分国家汇总!$A:$AW,$A40,FALSE)),"",VLOOKUP(OE$3,[2]分国家汇总!$A:$AW,$A40,FALSE))</f>
        <v/>
      </c>
      <c r="OF40" s="34" t="str">
        <f>IF(ISERROR(VLOOKUP(OF$3,[2]分国家汇总!$A:$AW,$A40,FALSE)),"",VLOOKUP(OF$3,[2]分国家汇总!$A:$AW,$A40,FALSE))</f>
        <v/>
      </c>
      <c r="OG40" s="34" t="str">
        <f>IF(ISERROR(VLOOKUP(OG$3,[2]分国家汇总!$A:$AW,$A40,FALSE)),"",VLOOKUP(OG$3,[2]分国家汇总!$A:$AW,$A40,FALSE))</f>
        <v/>
      </c>
      <c r="OH40" s="34" t="str">
        <f>IF(ISERROR(VLOOKUP(OH$3,[2]分国家汇总!$A:$AW,$A40,FALSE)),"",VLOOKUP(OH$3,[2]分国家汇总!$A:$AW,$A40,FALSE))</f>
        <v/>
      </c>
      <c r="OI40" s="34" t="str">
        <f>IF(ISERROR(VLOOKUP(OI$3,[2]分国家汇总!$A:$AW,$A40,FALSE)),"",VLOOKUP(OI$3,[2]分国家汇总!$A:$AW,$A40,FALSE))</f>
        <v/>
      </c>
      <c r="OJ40" s="34" t="str">
        <f>IF(ISERROR(VLOOKUP(OJ$3,[2]分国家汇总!$A:$AW,$A40,FALSE)),"",VLOOKUP(OJ$3,[2]分国家汇总!$A:$AW,$A40,FALSE))</f>
        <v/>
      </c>
      <c r="OK40" s="34" t="str">
        <f>IF(ISERROR(VLOOKUP(OK$3,[2]分国家汇总!$A:$AW,$A40,FALSE)),"",VLOOKUP(OK$3,[2]分国家汇总!$A:$AW,$A40,FALSE))</f>
        <v/>
      </c>
      <c r="OL40" s="34" t="str">
        <f>IF(ISERROR(VLOOKUP(OL$3,[2]分国家汇总!$A:$AW,$A40,FALSE)),"",VLOOKUP(OL$3,[2]分国家汇总!$A:$AW,$A40,FALSE))</f>
        <v/>
      </c>
      <c r="OM40" s="34" t="str">
        <f>IF(ISERROR(VLOOKUP(OM$3,[2]分国家汇总!$A:$AW,$A40,FALSE)),"",VLOOKUP(OM$3,[2]分国家汇总!$A:$AW,$A40,FALSE))</f>
        <v/>
      </c>
      <c r="ON40" s="34" t="str">
        <f>IF(ISERROR(VLOOKUP(ON$3,[2]分国家汇总!$A:$AW,$A40,FALSE)),"",VLOOKUP(ON$3,[2]分国家汇总!$A:$AW,$A40,FALSE))</f>
        <v/>
      </c>
      <c r="OO40" s="34" t="str">
        <f>IF(ISERROR(VLOOKUP(OO$3,[2]分国家汇总!$A:$AW,$A40,FALSE)),"",VLOOKUP(OO$3,[2]分国家汇总!$A:$AW,$A40,FALSE))</f>
        <v/>
      </c>
      <c r="OP40" s="34" t="str">
        <f>IF(ISERROR(VLOOKUP(OP$3,[2]分国家汇总!$A:$AW,$A40,FALSE)),"",VLOOKUP(OP$3,[2]分国家汇总!$A:$AW,$A40,FALSE))</f>
        <v/>
      </c>
      <c r="OQ40" s="34" t="str">
        <f>IF(ISERROR(VLOOKUP(OQ$3,[2]分国家汇总!$A:$AW,$A40,FALSE)),"",VLOOKUP(OQ$3,[2]分国家汇总!$A:$AW,$A40,FALSE))</f>
        <v/>
      </c>
      <c r="OR40" s="34" t="str">
        <f>IF(ISERROR(VLOOKUP(OR$3,[2]分国家汇总!$A:$AW,$A40,FALSE)),"",VLOOKUP(OR$3,[2]分国家汇总!$A:$AW,$A40,FALSE))</f>
        <v/>
      </c>
      <c r="OS40" s="34" t="str">
        <f>IF(ISERROR(VLOOKUP(OS$3,[2]分国家汇总!$A:$AW,$A40,FALSE)),"",VLOOKUP(OS$3,[2]分国家汇总!$A:$AW,$A40,FALSE))</f>
        <v/>
      </c>
      <c r="OT40" s="34" t="str">
        <f>IF(ISERROR(VLOOKUP(OT$3,[2]分国家汇总!$A:$AW,$A40,FALSE)),"",VLOOKUP(OT$3,[2]分国家汇总!$A:$AW,$A40,FALSE))</f>
        <v/>
      </c>
      <c r="OU40" s="34" t="str">
        <f>IF(ISERROR(VLOOKUP(OU$3,[2]分国家汇总!$A:$AW,$A40,FALSE)),"",VLOOKUP(OU$3,[2]分国家汇总!$A:$AW,$A40,FALSE))</f>
        <v/>
      </c>
      <c r="OV40" s="34" t="str">
        <f>IF(ISERROR(VLOOKUP(OV$3,[2]分国家汇总!$A:$AW,$A40,FALSE)),"",VLOOKUP(OV$3,[2]分国家汇总!$A:$AW,$A40,FALSE))</f>
        <v/>
      </c>
      <c r="OW40" s="34" t="str">
        <f>IF(ISERROR(VLOOKUP(OW$3,[2]分国家汇总!$A:$AW,$A40,FALSE)),"",VLOOKUP(OW$3,[2]分国家汇总!$A:$AW,$A40,FALSE))</f>
        <v/>
      </c>
      <c r="OX40" s="34" t="str">
        <f>IF(ISERROR(VLOOKUP(OX$3,[2]分国家汇总!$A:$AW,$A40,FALSE)),"",VLOOKUP(OX$3,[2]分国家汇总!$A:$AW,$A40,FALSE))</f>
        <v/>
      </c>
      <c r="OY40" s="34" t="str">
        <f>IF(ISERROR(VLOOKUP(OY$3,[2]分国家汇总!$A:$AW,$A40,FALSE)),"",VLOOKUP(OY$3,[2]分国家汇总!$A:$AW,$A40,FALSE))</f>
        <v/>
      </c>
      <c r="OZ40" s="34" t="str">
        <f>IF(ISERROR(VLOOKUP(OZ$3,[2]分国家汇总!$A:$AW,$A40,FALSE)),"",VLOOKUP(OZ$3,[2]分国家汇总!$A:$AW,$A40,FALSE))</f>
        <v/>
      </c>
      <c r="PA40" s="34" t="str">
        <f>IF(ISERROR(VLOOKUP(PA$3,[2]分国家汇总!$A:$AW,$A40,FALSE)),"",VLOOKUP(PA$3,[2]分国家汇总!$A:$AW,$A40,FALSE))</f>
        <v/>
      </c>
      <c r="PB40" s="34" t="str">
        <f>IF(ISERROR(VLOOKUP(PB$3,[2]分国家汇总!$A:$AW,$A40,FALSE)),"",VLOOKUP(PB$3,[2]分国家汇总!$A:$AW,$A40,FALSE))</f>
        <v/>
      </c>
      <c r="PC40" s="34" t="str">
        <f>IF(ISERROR(VLOOKUP(PC$3,[2]分国家汇总!$A:$AW,$A40,FALSE)),"",VLOOKUP(PC$3,[2]分国家汇总!$A:$AW,$A40,FALSE))</f>
        <v/>
      </c>
      <c r="PD40" s="34" t="str">
        <f>IF(ISERROR(VLOOKUP(PD$3,[2]分国家汇总!$A:$AW,$A40,FALSE)),"",VLOOKUP(PD$3,[2]分国家汇总!$A:$AW,$A40,FALSE))</f>
        <v/>
      </c>
      <c r="PE40" s="34" t="str">
        <f>IF(ISERROR(VLOOKUP(PE$3,[2]分国家汇总!$A:$AW,$A40,FALSE)),"",VLOOKUP(PE$3,[2]分国家汇总!$A:$AW,$A40,FALSE))</f>
        <v/>
      </c>
      <c r="PF40" s="34" t="str">
        <f>IF(ISERROR(VLOOKUP(PF$3,[2]分国家汇总!$A:$AW,$A40,FALSE)),"",VLOOKUP(PF$3,[2]分国家汇总!$A:$AW,$A40,FALSE))</f>
        <v/>
      </c>
      <c r="PG40" s="34">
        <f>IF(ISERROR(VLOOKUP(PG$3,[2]分国家汇总!$A:$AW,$A40,FALSE)),"",VLOOKUP(PG$3,[2]分国家汇总!$A:$AW,$A40,FALSE))</f>
        <v>489.28333199999997</v>
      </c>
      <c r="PH40" s="34">
        <f>IF(ISERROR(VLOOKUP(PH$3,[2]分国家汇总!$A:$AW,$A40,FALSE)),"",VLOOKUP(PH$3,[2]分国家汇总!$A:$AW,$A40,FALSE))</f>
        <v>-1897.113288</v>
      </c>
      <c r="PI40" s="34">
        <f>IF(ISERROR(VLOOKUP(PI$3,[2]分国家汇总!$A:$AW,$A40,FALSE)),"",VLOOKUP(PI$3,[2]分国家汇总!$A:$AW,$A40,FALSE))</f>
        <v>-179.48411400000001</v>
      </c>
      <c r="PJ40" s="34">
        <f>IF(ISERROR(VLOOKUP(PJ$3,[2]分国家汇总!$A:$AW,$A40,FALSE)),"",VLOOKUP(PJ$3,[2]分国家汇总!$A:$AW,$A40,FALSE))</f>
        <v>541.21420499999999</v>
      </c>
      <c r="PK40" s="34">
        <f>IF(ISERROR(VLOOKUP(PK$3,[2]分国家汇总!$A:$AW,$A40,FALSE)),"",VLOOKUP(PK$3,[2]分国家汇总!$A:$AW,$A40,FALSE))</f>
        <v>208.92172299999999</v>
      </c>
      <c r="PL40" s="34">
        <f>IF(ISERROR(VLOOKUP(PL$3,[2]分国家汇总!$A:$AW,$A40,FALSE)),"",VLOOKUP(PL$3,[2]分国家汇总!$A:$AW,$A40,FALSE))</f>
        <v>353.66277000000002</v>
      </c>
      <c r="PM40" s="34">
        <f>IF(ISERROR(VLOOKUP(PM$3,[2]分国家汇总!$A:$AW,$A40,FALSE)),"",VLOOKUP(PM$3,[2]分国家汇总!$A:$AW,$A40,FALSE))</f>
        <v>1381.5643319999999</v>
      </c>
      <c r="PN40" s="34">
        <f>IF(ISERROR(VLOOKUP(PN$3,[2]分国家汇总!$A:$AW,$A40,FALSE)),"",VLOOKUP(PN$3,[2]分国家汇总!$A:$AW,$A40,FALSE))</f>
        <v>-8.9029999999999995E-3</v>
      </c>
      <c r="PO40" s="34">
        <f>IF(ISERROR(VLOOKUP(PO$3,[2]分国家汇总!$A:$AW,$A40,FALSE)),"",VLOOKUP(PO$3,[2]分国家汇总!$A:$AW,$A40,FALSE))</f>
        <v>3110.71135</v>
      </c>
      <c r="PP40" s="34">
        <f>IF(ISERROR(VLOOKUP(PP$3,[2]分国家汇总!$A:$AW,$A40,FALSE)),"",VLOOKUP(PP$3,[2]分国家汇总!$A:$AW,$A40,FALSE))</f>
        <v>-325.52933899999999</v>
      </c>
      <c r="PQ40" s="34">
        <f>IF(ISERROR(VLOOKUP(PQ$3,[2]分国家汇总!$A:$AW,$A40,FALSE)),"",VLOOKUP(PQ$3,[2]分国家汇总!$A:$AW,$A40,FALSE))</f>
        <v>1754.28638</v>
      </c>
      <c r="PR40" s="34">
        <f>IF(ISERROR(VLOOKUP(PR$3,[2]分国家汇总!$A:$AW,$A40,FALSE)),"",VLOOKUP(PR$3,[2]分国家汇总!$A:$AW,$A40,FALSE))</f>
        <v>1070.9983</v>
      </c>
      <c r="PS40" s="34">
        <f>IF(ISERROR(VLOOKUP(PS$3,[2]分国家汇总!$A:$AW,$A40,FALSE)),"",VLOOKUP(PS$3,[2]分国家汇总!$A:$AW,$A40,FALSE))</f>
        <v>721.44376599999998</v>
      </c>
      <c r="PT40" s="34">
        <f>IF(ISERROR(VLOOKUP(PT$3,[2]分国家汇总!$A:$AW,$A40,FALSE)),"",VLOOKUP(PT$3,[2]分国家汇总!$A:$AW,$A40,FALSE))</f>
        <v>1783.4567910000001</v>
      </c>
      <c r="PU40" s="34">
        <f>IF(ISERROR(VLOOKUP(PU$3,[2]分国家汇总!$A:$AW,$A40,FALSE)),"",VLOOKUP(PU$3,[2]分国家汇总!$A:$AW,$A40,FALSE))</f>
        <v>734.371577</v>
      </c>
      <c r="PV40" s="34">
        <f>IF(ISERROR(VLOOKUP(PV$3,[2]分国家汇总!$A:$AW,$A40,FALSE)),"",VLOOKUP(PV$3,[2]分国家汇总!$A:$AW,$A40,FALSE))</f>
        <v>514.75024199999996</v>
      </c>
      <c r="PW40" s="34">
        <f>IF(ISERROR(VLOOKUP(PW$3,[2]分国家汇总!$A:$AW,$A40,FALSE)),"",VLOOKUP(PW$3,[2]分国家汇总!$A:$AW,$A40,FALSE))</f>
        <v>3221.304611</v>
      </c>
      <c r="PX40" s="34">
        <f>IF(ISERROR(VLOOKUP(PX$3,[2]分国家汇总!$A:$AW,$A40,FALSE)),"",VLOOKUP(PX$3,[2]分国家汇总!$A:$AW,$A40,FALSE))</f>
        <v>868.47933899999998</v>
      </c>
      <c r="PY40" s="34">
        <f>IF(ISERROR(VLOOKUP(PY$3,[2]分国家汇总!$A:$AW,$A40,FALSE)),"",VLOOKUP(PY$3,[2]分国家汇总!$A:$AW,$A40,FALSE))</f>
        <v>1999.971047</v>
      </c>
      <c r="PZ40" s="34">
        <f>IF(ISERROR(VLOOKUP(PZ$3,[2]分国家汇总!$A:$AW,$A40,FALSE)),"",VLOOKUP(PZ$3,[2]分国家汇总!$A:$AW,$A40,FALSE))</f>
        <v>2956.0628379999998</v>
      </c>
      <c r="QA40" s="34">
        <f>IF(ISERROR(VLOOKUP(QA$3,[2]分国家汇总!$A:$AW,$A40,FALSE)),"",VLOOKUP(QA$3,[2]分国家汇总!$A:$AW,$A40,FALSE))</f>
        <v>2683.8458649999998</v>
      </c>
      <c r="QB40" s="34">
        <f>IF(ISERROR(VLOOKUP(QB$3,[2]分国家汇总!$A:$AW,$A40,FALSE)),"",VLOOKUP(QB$3,[2]分国家汇总!$A:$AW,$A40,FALSE))</f>
        <v>2293.2350550000001</v>
      </c>
      <c r="QC40" s="34">
        <f>IF(ISERROR(VLOOKUP(QC$3,[2]分国家汇总!$A:$AW,$A40,FALSE)),"",VLOOKUP(QC$3,[2]分国家汇总!$A:$AW,$A40,FALSE))</f>
        <v>2401.010303</v>
      </c>
      <c r="QD40" s="34">
        <f>IF(ISERROR(VLOOKUP(QD$3,[2]分国家汇总!$A:$AW,$A40,FALSE)),"",VLOOKUP(QD$3,[2]分国家汇总!$A:$AW,$A40,FALSE))</f>
        <v>2650.170216</v>
      </c>
      <c r="QE40" s="34">
        <f>IF(ISERROR(VLOOKUP(QE$3,[2]分国家汇总!$A:$AW,$A40,FALSE)),"",VLOOKUP(QE$3,[2]分国家汇总!$A:$AW,$A40,FALSE))</f>
        <v>2000.395008</v>
      </c>
      <c r="QF40" s="34">
        <f>IF(ISERROR(VLOOKUP(QF$3,[2]分国家汇总!$A:$AW,$A40,FALSE)),"",VLOOKUP(QF$3,[2]分国家汇总!$A:$AW,$A40,FALSE))</f>
        <v>2375.3430560000002</v>
      </c>
      <c r="QG40" s="34">
        <f>IF(ISERROR(VLOOKUP(QG$3,[2]分国家汇总!$A:$AW,$A40,FALSE)),"",VLOOKUP(QG$3,[2]分国家汇总!$A:$AW,$A40,FALSE))</f>
        <v>1842.4679779999999</v>
      </c>
      <c r="QH40" s="34">
        <f>IF(ISERROR(VLOOKUP(QH$3,[2]分国家汇总!$A:$AW,$A40,FALSE)),"",VLOOKUP(QH$3,[2]分国家汇总!$A:$AW,$A40,FALSE))</f>
        <v>2524.1901910000001</v>
      </c>
      <c r="QI40" s="34">
        <f>IF(ISERROR(VLOOKUP(QI$3,[2]分国家汇总!$A:$AW,$A40,FALSE)),"",VLOOKUP(QI$3,[2]分国家汇总!$A:$AW,$A40,FALSE))</f>
        <v>2635.1738959999998</v>
      </c>
      <c r="QJ40" s="34">
        <f>IF(ISERROR(VLOOKUP(QJ$3,[2]分国家汇总!$A:$AW,$A40,FALSE)),"",VLOOKUP(QJ$3,[2]分国家汇总!$A:$AW,$A40,FALSE))</f>
        <v>1599.314153</v>
      </c>
      <c r="QK40" s="34">
        <f>IF(ISERROR(VLOOKUP(QK$3,[2]分国家汇总!$A:$AW,$A40,FALSE)),"",VLOOKUP(QK$3,[2]分国家汇总!$A:$AW,$A40,FALSE))</f>
        <v>2720.5928359999998</v>
      </c>
      <c r="QL40" s="34">
        <f>IF(ISERROR(VLOOKUP(QL$3,[2]分国家汇总!$A:$AW,$A40,FALSE)),"",VLOOKUP(QL$3,[2]分国家汇总!$A:$AW,$A40,FALSE))</f>
        <v>3385.8275870000002</v>
      </c>
      <c r="QM40" s="34">
        <f>IF(ISERROR(VLOOKUP(QM$3,[2]分国家汇总!$A:$AW,$A40,FALSE)),"",VLOOKUP(QM$3,[2]分国家汇总!$A:$AW,$A40,FALSE))</f>
        <v>2105.304392</v>
      </c>
      <c r="QN40" s="34">
        <f>IF(ISERROR(VLOOKUP(QN$3,[2]分国家汇总!$A:$AW,$A40,FALSE)),"",VLOOKUP(QN$3,[2]分国家汇总!$A:$AW,$A40,FALSE))</f>
        <v>1762.925831</v>
      </c>
      <c r="QO40" s="34">
        <f>IF(ISERROR(VLOOKUP(QO$3,[2]分国家汇总!$A:$AW,$A40,FALSE)),"",VLOOKUP(QO$3,[2]分国家汇总!$A:$AW,$A40,FALSE))</f>
        <v>3070.513618</v>
      </c>
      <c r="QP40" s="34">
        <f>IF(ISERROR(VLOOKUP(QP$3,[2]分国家汇总!$A:$AW,$A40,FALSE)),"",VLOOKUP(QP$3,[2]分国家汇总!$A:$AW,$A40,FALSE))</f>
        <v>-72.584449000000006</v>
      </c>
      <c r="QQ40" s="34">
        <f>IF(ISERROR(VLOOKUP(QQ$3,[2]分国家汇总!$A:$AW,$A40,FALSE)),"",VLOOKUP(QQ$3,[2]分国家汇总!$A:$AW,$A40,FALSE))</f>
        <v>612.60217799999998</v>
      </c>
      <c r="QR40" s="34">
        <f>IF(ISERROR(VLOOKUP(QR$3,[2]分国家汇总!$A:$AW,$A40,FALSE)),"",VLOOKUP(QR$3,[2]分国家汇总!$A:$AW,$A40,FALSE))</f>
        <v>483.088075</v>
      </c>
      <c r="QS40" s="34">
        <f>IF(ISERROR(VLOOKUP(QS$3,[2]分国家汇总!$A:$AW,$A40,FALSE)),"",VLOOKUP(QS$3,[2]分国家汇总!$A:$AW,$A40,FALSE))</f>
        <v>3978.0760780000001</v>
      </c>
      <c r="QT40" s="34">
        <f>IF(ISERROR(VLOOKUP(QT$3,[2]分国家汇总!$A:$AW,$A40,FALSE)),"",VLOOKUP(QT$3,[2]分国家汇总!$A:$AW,$A40,FALSE))</f>
        <v>1593.192405</v>
      </c>
      <c r="QU40" s="34">
        <f>IF(ISERROR(VLOOKUP(QU$3,[2]分国家汇总!$A:$AW,$A40,FALSE)),"",VLOOKUP(QU$3,[2]分国家汇总!$A:$AW,$A40,FALSE))</f>
        <v>1007.399532</v>
      </c>
      <c r="QV40" s="34">
        <f>IF(ISERROR(VLOOKUP(QV$3,[2]分国家汇总!$A:$AW,$A40,FALSE)),"",VLOOKUP(QV$3,[2]分国家汇总!$A:$AW,$A40,FALSE))</f>
        <v>600.92422499999998</v>
      </c>
      <c r="QW40" s="34">
        <f>IF(ISERROR(VLOOKUP(QW$3,[2]分国家汇总!$A:$AW,$A40,FALSE)),"",VLOOKUP(QW$3,[2]分国家汇总!$A:$AW,$A40,FALSE))</f>
        <v>-521.47285399999998</v>
      </c>
      <c r="QX40" s="34">
        <f>IF(ISERROR(VLOOKUP(QX$3,[2]分国家汇总!$A:$AW,$A40,FALSE)),"",VLOOKUP(QX$3,[2]分国家汇总!$A:$AW,$A40,FALSE))</f>
        <v>2300.2019719999998</v>
      </c>
      <c r="QY40" s="34">
        <f>IF(ISERROR(VLOOKUP(QY$3,[2]分国家汇总!$A:$AW,$A40,FALSE)),"",VLOOKUP(QY$3,[2]分国家汇总!$A:$AW,$A40,FALSE))</f>
        <v>-1181.9469369999999</v>
      </c>
      <c r="QZ40" s="34">
        <f>IF(ISERROR(VLOOKUP(QZ$3,[2]分国家汇总!$A:$AW,$A40,FALSE)),"",VLOOKUP(QZ$3,[2]分国家汇总!$A:$AW,$A40,FALSE))</f>
        <v>-2009.950701</v>
      </c>
      <c r="RA40" s="34">
        <f>IF(ISERROR(VLOOKUP(RA$3,[2]分国家汇总!$A:$AW,$A40,FALSE)),"",VLOOKUP(RA$3,[2]分国家汇总!$A:$AW,$A40,FALSE))</f>
        <v>1555.5375610000001</v>
      </c>
      <c r="RB40" s="34">
        <f>IF(ISERROR(VLOOKUP(RB$3,[2]分国家汇总!$A:$AW,$A40,FALSE)),"",VLOOKUP(RB$3,[2]分国家汇总!$A:$AW,$A40,FALSE))</f>
        <v>2531.287104</v>
      </c>
      <c r="RC40" s="34">
        <f>IF(ISERROR(VLOOKUP(RC$3,[2]分国家汇总!$A:$AW,$A40,FALSE)),"",VLOOKUP(RC$3,[2]分国家汇总!$A:$AW,$A40,FALSE))</f>
        <v>146.451863</v>
      </c>
      <c r="RD40" s="34">
        <f>IF(ISERROR(VLOOKUP(RD$3,[2]分国家汇总!$A:$AW,$A40,FALSE)),"",VLOOKUP(RD$3,[2]分国家汇总!$A:$AW,$A40,FALSE))</f>
        <v>251.77251699999999</v>
      </c>
      <c r="RE40" s="34">
        <f>IF(ISERROR(VLOOKUP(RE$3,[2]分国家汇总!$A:$AW,$A40,FALSE)),"",VLOOKUP(RE$3,[2]分国家汇总!$A:$AW,$A40,FALSE))</f>
        <v>1025.4716430000001</v>
      </c>
      <c r="RF40" s="34">
        <f>IF(ISERROR(VLOOKUP(RF$3,[2]分国家汇总!$A:$AW,$A40,FALSE)),"",VLOOKUP(RF$3,[2]分国家汇总!$A:$AW,$A40,FALSE))</f>
        <v>1699.983718</v>
      </c>
      <c r="RG40" s="34">
        <f>IF(ISERROR(VLOOKUP(RG$3,[2]分国家汇总!$A:$AW,$A40,FALSE)),"",VLOOKUP(RG$3,[2]分国家汇总!$A:$AW,$A40,FALSE))</f>
        <v>2570.21974</v>
      </c>
      <c r="RH40" s="34">
        <f>IF(ISERROR(VLOOKUP(RH$3,[2]分国家汇总!$A:$AW,$A40,FALSE)),"",VLOOKUP(RH$3,[2]分国家汇总!$A:$AW,$A40,FALSE))</f>
        <v>68.897650999999996</v>
      </c>
      <c r="RI40" s="34">
        <f>IF(ISERROR(VLOOKUP(RI$3,[2]分国家汇总!$A:$AW,$A40,FALSE)),"",VLOOKUP(RI$3,[2]分国家汇总!$A:$AW,$A40,FALSE))</f>
        <v>1471.2486369999999</v>
      </c>
      <c r="RJ40" s="34">
        <f>IF(ISERROR(VLOOKUP(RJ$3,[2]分国家汇总!$A:$AW,$A40,FALSE)),"",VLOOKUP(RJ$3,[2]分国家汇总!$A:$AW,$A40,FALSE))</f>
        <v>2198.199329</v>
      </c>
      <c r="RK40" s="34">
        <f>IF(ISERROR(VLOOKUP(RK$3,[2]分国家汇总!$A:$AW,$A40,FALSE)),"",VLOOKUP(RK$3,[2]分国家汇总!$A:$AW,$A40,FALSE))</f>
        <v>1697.038411</v>
      </c>
      <c r="RL40" s="34">
        <f>IF(ISERROR(VLOOKUP(RL$3,[2]分国家汇总!$A:$AW,$A40,FALSE)),"",VLOOKUP(RL$3,[2]分国家汇总!$A:$AW,$A40,FALSE))</f>
        <v>2868.6432460000001</v>
      </c>
      <c r="RM40" s="34">
        <f>IF(ISERROR(VLOOKUP(RM$3,[2]分国家汇总!$A:$AW,$A40,FALSE)),"",VLOOKUP(RM$3,[2]分国家汇总!$A:$AW,$A40,FALSE))</f>
        <v>2224.914882</v>
      </c>
      <c r="RN40" s="34">
        <f>IF(ISERROR(VLOOKUP(RN$3,[2]分国家汇总!$A:$AW,$A40,FALSE)),"",VLOOKUP(RN$3,[2]分国家汇总!$A:$AW,$A40,FALSE))</f>
        <v>2708.1171180000001</v>
      </c>
      <c r="RO40" s="34">
        <f>IF(ISERROR(VLOOKUP(RO$3,[2]分国家汇总!$A:$AW,$A40,FALSE)),"",VLOOKUP(RO$3,[2]分国家汇总!$A:$AW,$A40,FALSE))</f>
        <v>-3695.3095250000001</v>
      </c>
      <c r="RP40" s="34">
        <f>IF(ISERROR(VLOOKUP(RP$3,[2]分国家汇总!$A:$AW,$A40,FALSE)),"",VLOOKUP(RP$3,[2]分国家汇总!$A:$AW,$A40,FALSE))</f>
        <v>-6795.8025390000003</v>
      </c>
      <c r="RQ40" s="34">
        <f>IF(ISERROR(VLOOKUP(RQ$3,[2]分国家汇总!$A:$AW,$A40,FALSE)),"",VLOOKUP(RQ$3,[2]分国家汇总!$A:$AW,$A40,FALSE))</f>
        <v>-22951.408423000001</v>
      </c>
      <c r="RR40" s="34">
        <f>IF(ISERROR(VLOOKUP(RR$3,[2]分国家汇总!$A:$AW,$A40,FALSE)),"",VLOOKUP(RR$3,[2]分国家汇总!$A:$AW,$A40,FALSE))</f>
        <v>-14643.187597</v>
      </c>
      <c r="RS40" s="34">
        <f>IF(ISERROR(VLOOKUP(RS$3,[2]分国家汇总!$A:$AW,$A40,FALSE)),"",VLOOKUP(RS$3,[2]分国家汇总!$A:$AW,$A40,FALSE))</f>
        <v>-2957.6395969999999</v>
      </c>
      <c r="RT40" s="34">
        <f>IF(ISERROR(VLOOKUP(RT$3,[2]分国家汇总!$A:$AW,$A40,FALSE)),"",VLOOKUP(RT$3,[2]分国家汇总!$A:$AW,$A40,FALSE))</f>
        <v>595.39947299999994</v>
      </c>
      <c r="RU40" s="34">
        <f>IF(ISERROR(VLOOKUP(RU$3,[2]分国家汇总!$A:$AW,$A40,FALSE)),"",VLOOKUP(RU$3,[2]分国家汇总!$A:$AW,$A40,FALSE))</f>
        <v>1967.5511710000001</v>
      </c>
      <c r="RV40" s="34">
        <f>IF(ISERROR(VLOOKUP(RV$3,[2]分国家汇总!$A:$AW,$A40,FALSE)),"",VLOOKUP(RV$3,[2]分国家汇总!$A:$AW,$A40,FALSE))</f>
        <v>2563.3905500000001</v>
      </c>
      <c r="RW40" s="34">
        <f>IF(ISERROR(VLOOKUP(RW$3,[2]分国家汇总!$A:$AW,$A40,FALSE)),"",VLOOKUP(RW$3,[2]分国家汇总!$A:$AW,$A40,FALSE))</f>
        <v>2876.121791</v>
      </c>
      <c r="RX40" s="34">
        <f>IF(ISERROR(VLOOKUP(RX$3,[2]分国家汇总!$A:$AW,$A40,FALSE)),"",VLOOKUP(RX$3,[2]分国家汇总!$A:$AW,$A40,FALSE))</f>
        <v>2428.6173530000001</v>
      </c>
      <c r="RY40" s="34">
        <f>IF(ISERROR(VLOOKUP(RY$3,[2]分国家汇总!$A:$AW,$A40,FALSE)),"",VLOOKUP(RY$3,[2]分国家汇总!$A:$AW,$A40,FALSE))</f>
        <v>2296.0072930000001</v>
      </c>
      <c r="RZ40" s="34">
        <f>IF(ISERROR(VLOOKUP(RZ$3,[2]分国家汇总!$A:$AW,$A40,FALSE)),"",VLOOKUP(RZ$3,[2]分国家汇总!$A:$AW,$A40,FALSE))</f>
        <v>1533.3359399999999</v>
      </c>
      <c r="SA40" s="34">
        <f>IF(ISERROR(VLOOKUP(SA$3,[2]分国家汇总!$A:$AW,$A40,FALSE)),"",VLOOKUP(SA$3,[2]分国家汇总!$A:$AW,$A40,FALSE))</f>
        <v>739.93129299999998</v>
      </c>
      <c r="SB40" s="34">
        <f>IF(ISERROR(VLOOKUP(SB$3,[2]分国家汇总!$A:$AW,$A40,FALSE)),"",VLOOKUP(SB$3,[2]分国家汇总!$A:$AW,$A40,FALSE))</f>
        <v>3372.3325949999999</v>
      </c>
      <c r="SC40" s="34">
        <f>IF(ISERROR(VLOOKUP(SC$3,[2]分国家汇总!$A:$AW,$A40,FALSE)),"",VLOOKUP(SC$3,[2]分国家汇总!$A:$AW,$A40,FALSE))</f>
        <v>5072.1661009999998</v>
      </c>
      <c r="SD40" s="34">
        <f>IF(ISERROR(VLOOKUP(SD$3,[2]分国家汇总!$A:$AW,$A40,FALSE)),"",VLOOKUP(SD$3,[2]分国家汇总!$A:$AW,$A40,FALSE))</f>
        <v>3296.3103299999998</v>
      </c>
      <c r="SE40" s="34">
        <f>IF(ISERROR(VLOOKUP(SE$3,[2]分国家汇总!$A:$AW,$A40,FALSE)),"",VLOOKUP(SE$3,[2]分国家汇总!$A:$AW,$A40,FALSE))</f>
        <v>-76.995946000000004</v>
      </c>
      <c r="SF40" s="34">
        <f>IF(ISERROR(VLOOKUP(SF$3,[2]分国家汇总!$A:$AW,$A40,FALSE)),"",VLOOKUP(SF$3,[2]分国家汇总!$A:$AW,$A40,FALSE))</f>
        <v>1139.2924</v>
      </c>
      <c r="SG40" s="34">
        <f>IF(ISERROR(VLOOKUP(SG$3,[2]分国家汇总!$A:$AW,$A40,FALSE)),"",VLOOKUP(SG$3,[2]分国家汇总!$A:$AW,$A40,FALSE))</f>
        <v>1638.3415230000001</v>
      </c>
      <c r="SH40" s="34">
        <f>IF(ISERROR(VLOOKUP(SH$3,[2]分国家汇总!$A:$AW,$A40,FALSE)),"",VLOOKUP(SH$3,[2]分国家汇总!$A:$AW,$A40,FALSE))</f>
        <v>952.46995800000002</v>
      </c>
      <c r="SI40" s="34">
        <f>IF(ISERROR(VLOOKUP(SI$3,[2]分国家汇总!$A:$AW,$A40,FALSE)),"",VLOOKUP(SI$3,[2]分国家汇总!$A:$AW,$A40,FALSE))</f>
        <v>2882.6682310000001</v>
      </c>
      <c r="SJ40" s="34">
        <f>IF(ISERROR(VLOOKUP(SJ$3,[2]分国家汇总!$A:$AW,$A40,FALSE)),"",VLOOKUP(SJ$3,[2]分国家汇总!$A:$AW,$A40,FALSE))</f>
        <v>967.73827500000004</v>
      </c>
      <c r="SK40" s="34">
        <f>IF(ISERROR(VLOOKUP(SK$3,[2]分国家汇总!$A:$AW,$A40,FALSE)),"",VLOOKUP(SK$3,[2]分国家汇总!$A:$AW,$A40,FALSE))</f>
        <v>2959.2286570000001</v>
      </c>
      <c r="SL40" s="34">
        <f>IF(ISERROR(VLOOKUP(SL$3,[2]分国家汇总!$A:$AW,$A40,FALSE)),"",VLOOKUP(SL$3,[2]分国家汇总!$A:$AW,$A40,FALSE))</f>
        <v>1900.879295</v>
      </c>
      <c r="SM40" s="34">
        <f>IF(ISERROR(VLOOKUP(SM$3,[2]分国家汇总!$A:$AW,$A40,FALSE)),"",VLOOKUP(SM$3,[2]分国家汇总!$A:$AW,$A40,FALSE))</f>
        <v>1333.9374600000001</v>
      </c>
      <c r="SN40" s="34">
        <f>IF(ISERROR(VLOOKUP(SN$3,[2]分国家汇总!$A:$AW,$A40,FALSE)),"",VLOOKUP(SN$3,[2]分国家汇总!$A:$AW,$A40,FALSE))</f>
        <v>1378.7145390000001</v>
      </c>
      <c r="SO40" s="34">
        <f>IF(ISERROR(VLOOKUP(SO$3,[2]分国家汇总!$A:$AW,$A40,FALSE)),"",VLOOKUP(SO$3,[2]分国家汇总!$A:$AW,$A40,FALSE))</f>
        <v>1440.977355</v>
      </c>
      <c r="SP40" s="34">
        <f>IF(ISERROR(VLOOKUP(SP$3,[2]分国家汇总!$A:$AW,$A40,FALSE)),"",VLOOKUP(SP$3,[2]分国家汇总!$A:$AW,$A40,FALSE))</f>
        <v>1192.0537770000001</v>
      </c>
      <c r="SQ40" s="34">
        <f>IF(ISERROR(VLOOKUP(SQ$3,[2]分国家汇总!$A:$AW,$A40,FALSE)),"",VLOOKUP(SQ$3,[2]分国家汇总!$A:$AW,$A40,FALSE))</f>
        <v>-911.29678699999999</v>
      </c>
      <c r="SR40" s="34">
        <f>IF(ISERROR(VLOOKUP(SR$3,[2]分国家汇总!$A:$AW,$A40,FALSE)),"",VLOOKUP(SR$3,[2]分国家汇总!$A:$AW,$A40,FALSE))</f>
        <v>-269.329521</v>
      </c>
      <c r="SS40" s="34">
        <f>IF(ISERROR(VLOOKUP(SS$3,[2]分国家汇总!$A:$AW,$A40,FALSE)),"",VLOOKUP(SS$3,[2]分国家汇总!$A:$AW,$A40,FALSE))</f>
        <v>-1050.9141609999999</v>
      </c>
      <c r="ST40" s="34">
        <f>IF(ISERROR(VLOOKUP(ST$3,[2]分国家汇总!$A:$AW,$A40,FALSE)),"",VLOOKUP(ST$3,[2]分国家汇总!$A:$AW,$A40,FALSE))</f>
        <v>3039.5727310000002</v>
      </c>
      <c r="SU40" s="34">
        <f>IF(ISERROR(VLOOKUP(SU$3,[2]分国家汇总!$A:$AW,$A40,FALSE)),"",VLOOKUP(SU$3,[2]分国家汇总!$A:$AW,$A40,FALSE))</f>
        <v>1107.3731270000001</v>
      </c>
      <c r="SV40" s="34">
        <f>IF(ISERROR(VLOOKUP(SV$3,[2]分国家汇总!$A:$AW,$A40,FALSE)),"",VLOOKUP(SV$3,[2]分国家汇总!$A:$AW,$A40,FALSE))</f>
        <v>-570.65867200000002</v>
      </c>
      <c r="SW40" s="34">
        <f>IF(ISERROR(VLOOKUP(SW$3,[2]分国家汇总!$A:$AW,$A40,FALSE)),"",VLOOKUP(SW$3,[2]分国家汇总!$A:$AW,$A40,FALSE))</f>
        <v>1985.5998360000001</v>
      </c>
      <c r="SX40" s="34">
        <f>IF(ISERROR(VLOOKUP(SX$3,[2]分国家汇总!$A:$AW,$A40,FALSE)),"",VLOOKUP(SX$3,[2]分国家汇总!$A:$AW,$A40,FALSE))</f>
        <v>-1079.06612</v>
      </c>
      <c r="SY40" s="34">
        <f>IF(ISERROR(VLOOKUP(SY$3,[2]分国家汇总!$A:$AW,$A40,FALSE)),"",VLOOKUP(SY$3,[2]分国家汇总!$A:$AW,$A40,FALSE))</f>
        <v>1273.039358</v>
      </c>
      <c r="SZ40" s="34">
        <f>IF(ISERROR(VLOOKUP(SZ$3,[2]分国家汇总!$A:$AW,$A40,FALSE)),"",VLOOKUP(SZ$3,[2]分国家汇总!$A:$AW,$A40,FALSE))</f>
        <v>-1986.424029</v>
      </c>
      <c r="TA40" s="34">
        <f>IF(ISERROR(VLOOKUP(TA$3,[2]分国家汇总!$A:$AW,$A40,FALSE)),"",VLOOKUP(TA$3,[2]分国家汇总!$A:$AW,$A40,FALSE))</f>
        <v>1201.7417459999999</v>
      </c>
      <c r="TB40" s="34">
        <f>IF(ISERROR(VLOOKUP(TB$3,[2]分国家汇总!$A:$AW,$A40,FALSE)),"",VLOOKUP(TB$3,[2]分国家汇总!$A:$AW,$A40,FALSE))</f>
        <v>1401.0718730000001</v>
      </c>
      <c r="TC40" s="34">
        <f>IF(ISERROR(VLOOKUP(TC$3,[2]分国家汇总!$A:$AW,$A40,FALSE)),"",VLOOKUP(TC$3,[2]分国家汇总!$A:$AW,$A40,FALSE))</f>
        <v>-416.88834200000002</v>
      </c>
      <c r="TD40" s="34">
        <f>IF(ISERROR(VLOOKUP(TD$3,[2]分国家汇总!$A:$AW,$A40,FALSE)),"",VLOOKUP(TD$3,[2]分国家汇总!$A:$AW,$A40,FALSE))</f>
        <v>-2648.1429370000001</v>
      </c>
      <c r="TE40" s="34">
        <f>IF(ISERROR(VLOOKUP(TE$3,[2]分国家汇总!$A:$AW,$A40,FALSE)),"",VLOOKUP(TE$3,[2]分国家汇总!$A:$AW,$A40,FALSE))</f>
        <v>101.47211</v>
      </c>
      <c r="TF40" s="34">
        <f>IF(ISERROR(VLOOKUP(TF$3,[2]分国家汇总!$A:$AW,$A40,FALSE)),"",VLOOKUP(TF$3,[2]分国家汇总!$A:$AW,$A40,FALSE))</f>
        <v>2449.5179459999999</v>
      </c>
      <c r="TG40" s="34">
        <f>IF(ISERROR(VLOOKUP(TG$3,[2]分国家汇总!$A:$AW,$A40,FALSE)),"",VLOOKUP(TG$3,[2]分国家汇总!$A:$AW,$A40,FALSE))</f>
        <v>1250.518812</v>
      </c>
    </row>
    <row r="41" spans="1:527" s="32" customFormat="1" ht="15" x14ac:dyDescent="0.2">
      <c r="A41" s="28">
        <f t="shared" si="363"/>
        <v>23</v>
      </c>
      <c r="B41" s="29"/>
      <c r="C41" s="30"/>
      <c r="D41" s="35" t="s">
        <v>71</v>
      </c>
      <c r="E41" s="34" t="e">
        <f>VLOOKUP(E$3,[2]分国家汇总!$A:$AW,$A41,FALSE)</f>
        <v>#N/A</v>
      </c>
      <c r="F41" s="34" t="e">
        <f>VLOOKUP(F$3,[2]分国家汇总!$A:$AW,$A41,FALSE)</f>
        <v>#N/A</v>
      </c>
      <c r="G41" s="34" t="e">
        <f>VLOOKUP(G$3,[2]分国家汇总!$A:$AW,$A41,FALSE)</f>
        <v>#N/A</v>
      </c>
      <c r="H41" s="34" t="e">
        <f>VLOOKUP(H$3,[2]分国家汇总!$A:$AW,$A41,FALSE)</f>
        <v>#N/A</v>
      </c>
      <c r="I41" s="34" t="e">
        <f>VLOOKUP(I$3,[2]分国家汇总!$A:$AW,$A41,FALSE)</f>
        <v>#N/A</v>
      </c>
      <c r="J41" s="34" t="e">
        <f>VLOOKUP(J$3,[2]分国家汇总!$A:$AW,$A41,FALSE)</f>
        <v>#N/A</v>
      </c>
      <c r="K41" s="34" t="e">
        <f>VLOOKUP(K$3,[2]分国家汇总!$A:$AW,$A41,FALSE)</f>
        <v>#N/A</v>
      </c>
      <c r="L41" s="34" t="e">
        <f>VLOOKUP(L$3,[2]分国家汇总!$A:$AW,$A41,FALSE)</f>
        <v>#N/A</v>
      </c>
      <c r="M41" s="34" t="e">
        <f>VLOOKUP(M$3,[2]分国家汇总!$A:$AW,$A41,FALSE)</f>
        <v>#N/A</v>
      </c>
      <c r="N41" s="34" t="e">
        <f>VLOOKUP(N$3,[2]分国家汇总!$A:$AW,$A41,FALSE)</f>
        <v>#N/A</v>
      </c>
      <c r="O41" s="34" t="e">
        <f>VLOOKUP(O$3,[2]分国家汇总!$A:$AW,$A41,FALSE)</f>
        <v>#N/A</v>
      </c>
      <c r="P41" s="34" t="e">
        <f>VLOOKUP(P$3,[2]分国家汇总!$A:$AW,$A41,FALSE)</f>
        <v>#N/A</v>
      </c>
      <c r="Q41" s="34" t="e">
        <f>VLOOKUP(Q$3,[2]分国家汇总!$A:$AW,$A41,FALSE)</f>
        <v>#N/A</v>
      </c>
      <c r="R41" s="34" t="e">
        <f>VLOOKUP(R$3,[2]分国家汇总!$A:$AW,$A41,FALSE)</f>
        <v>#N/A</v>
      </c>
      <c r="S41" s="34" t="e">
        <f>VLOOKUP(S$3,[2]分国家汇总!$A:$AW,$A41,FALSE)</f>
        <v>#N/A</v>
      </c>
      <c r="T41" s="34" t="e">
        <f>VLOOKUP(T$3,[2]分国家汇总!$A:$AW,$A41,FALSE)</f>
        <v>#N/A</v>
      </c>
      <c r="U41" s="34" t="e">
        <f>VLOOKUP(U$3,[2]分国家汇总!$A:$AW,$A41,FALSE)</f>
        <v>#N/A</v>
      </c>
      <c r="V41" s="34" t="e">
        <f>VLOOKUP(V$3,[2]分国家汇总!$A:$AW,$A41,FALSE)</f>
        <v>#N/A</v>
      </c>
      <c r="W41" s="34" t="e">
        <f>VLOOKUP(W$3,[2]分国家汇总!$A:$AW,$A41,FALSE)</f>
        <v>#N/A</v>
      </c>
      <c r="X41" s="34" t="e">
        <f>VLOOKUP(X$3,[2]分国家汇总!$A:$AW,$A41,FALSE)</f>
        <v>#N/A</v>
      </c>
      <c r="Y41" s="34" t="e">
        <f>VLOOKUP(Y$3,[2]分国家汇总!$A:$AW,$A41,FALSE)</f>
        <v>#N/A</v>
      </c>
      <c r="Z41" s="34" t="e">
        <f>VLOOKUP(Z$3,[2]分国家汇总!$A:$AW,$A41,FALSE)</f>
        <v>#N/A</v>
      </c>
      <c r="AA41" s="34" t="e">
        <f>VLOOKUP(AA$3,[2]分国家汇总!$A:$AW,$A41,FALSE)</f>
        <v>#N/A</v>
      </c>
      <c r="AB41" s="34" t="e">
        <f>VLOOKUP(AB$3,[2]分国家汇总!$A:$AW,$A41,FALSE)</f>
        <v>#N/A</v>
      </c>
      <c r="AC41" s="34" t="e">
        <f>VLOOKUP(AC$3,[2]分国家汇总!$A:$AW,$A41,FALSE)</f>
        <v>#N/A</v>
      </c>
      <c r="AD41" s="34" t="e">
        <f>VLOOKUP(AD$3,[2]分国家汇总!$A:$AW,$A41,FALSE)</f>
        <v>#N/A</v>
      </c>
      <c r="AE41" s="34" t="e">
        <f>VLOOKUP(AE$3,[2]分国家汇总!$A:$AW,$A41,FALSE)</f>
        <v>#N/A</v>
      </c>
      <c r="AF41" s="34" t="e">
        <f>VLOOKUP(AF$3,[2]分国家汇总!$A:$AW,$A41,FALSE)</f>
        <v>#N/A</v>
      </c>
      <c r="AG41" s="34" t="e">
        <f>VLOOKUP(AG$3,[2]分国家汇总!$A:$AW,$A41,FALSE)</f>
        <v>#N/A</v>
      </c>
      <c r="AH41" s="34" t="e">
        <f>VLOOKUP(AH$3,[2]分国家汇总!$A:$AW,$A41,FALSE)</f>
        <v>#N/A</v>
      </c>
      <c r="AI41" s="34" t="e">
        <f>VLOOKUP(AI$3,[2]分国家汇总!$A:$AW,$A41,FALSE)</f>
        <v>#N/A</v>
      </c>
      <c r="AJ41" s="34" t="e">
        <f>VLOOKUP(AJ$3,[2]分国家汇总!$A:$AW,$A41,FALSE)</f>
        <v>#N/A</v>
      </c>
      <c r="AK41" s="34" t="e">
        <f>VLOOKUP(AK$3,[2]分国家汇总!$A:$AW,$A41,FALSE)</f>
        <v>#N/A</v>
      </c>
      <c r="AL41" s="34" t="e">
        <f>VLOOKUP(AL$3,[2]分国家汇总!$A:$AW,$A41,FALSE)</f>
        <v>#N/A</v>
      </c>
      <c r="AM41" s="34" t="e">
        <f>VLOOKUP(AM$3,[2]分国家汇总!$A:$AW,$A41,FALSE)</f>
        <v>#N/A</v>
      </c>
      <c r="AN41" s="34" t="e">
        <f>VLOOKUP(AN$3,[2]分国家汇总!$A:$AW,$A41,FALSE)</f>
        <v>#N/A</v>
      </c>
      <c r="AO41" s="34" t="e">
        <f>VLOOKUP(AO$3,[2]分国家汇总!$A:$AW,$A41,FALSE)</f>
        <v>#N/A</v>
      </c>
      <c r="AP41" s="34" t="e">
        <f>VLOOKUP(AP$3,[2]分国家汇总!$A:$AW,$A41,FALSE)</f>
        <v>#N/A</v>
      </c>
      <c r="AQ41" s="34" t="e">
        <f>VLOOKUP(AQ$3,[2]分国家汇总!$A:$AW,$A41,FALSE)</f>
        <v>#N/A</v>
      </c>
      <c r="AR41" s="34" t="e">
        <f>VLOOKUP(AR$3,[2]分国家汇总!$A:$AW,$A41,FALSE)</f>
        <v>#N/A</v>
      </c>
      <c r="AS41" s="34" t="e">
        <f>VLOOKUP(AS$3,[2]分国家汇总!$A:$AW,$A41,FALSE)</f>
        <v>#N/A</v>
      </c>
      <c r="AT41" s="34" t="e">
        <f>VLOOKUP(AT$3,[2]分国家汇总!$A:$AW,$A41,FALSE)</f>
        <v>#N/A</v>
      </c>
      <c r="AU41" s="34" t="e">
        <f>VLOOKUP(AU$3,[2]分国家汇总!$A:$AW,$A41,FALSE)</f>
        <v>#N/A</v>
      </c>
      <c r="AV41" s="34" t="e">
        <f>VLOOKUP(AV$3,[2]分国家汇总!$A:$AW,$A41,FALSE)</f>
        <v>#N/A</v>
      </c>
      <c r="AW41" s="34" t="e">
        <f>VLOOKUP(AW$3,[2]分国家汇总!$A:$AW,$A41,FALSE)</f>
        <v>#N/A</v>
      </c>
      <c r="AX41" s="34" t="e">
        <f>VLOOKUP(AX$3,[2]分国家汇总!$A:$AW,$A41,FALSE)</f>
        <v>#N/A</v>
      </c>
      <c r="AY41" s="34" t="e">
        <f>VLOOKUP(AY$3,[2]分国家汇总!$A:$AW,$A41,FALSE)</f>
        <v>#N/A</v>
      </c>
      <c r="AZ41" s="34" t="e">
        <f>VLOOKUP(AZ$3,[2]分国家汇总!$A:$AW,$A41,FALSE)</f>
        <v>#N/A</v>
      </c>
      <c r="BA41" s="34" t="e">
        <f>VLOOKUP(BA$3,[2]分国家汇总!$A:$AW,$A41,FALSE)</f>
        <v>#N/A</v>
      </c>
      <c r="BB41" s="34" t="e">
        <f>VLOOKUP(BB$3,[2]分国家汇总!$A:$AW,$A41,FALSE)</f>
        <v>#N/A</v>
      </c>
      <c r="BC41" s="34" t="e">
        <f>VLOOKUP(BC$3,[2]分国家汇总!$A:$AW,$A41,FALSE)</f>
        <v>#N/A</v>
      </c>
      <c r="BD41" s="34" t="e">
        <f>VLOOKUP(BD$3,[2]分国家汇总!$A:$AW,$A41,FALSE)</f>
        <v>#N/A</v>
      </c>
      <c r="BE41" s="34" t="e">
        <f>VLOOKUP(BE$3,[2]分国家汇总!$A:$AW,$A41,FALSE)</f>
        <v>#N/A</v>
      </c>
      <c r="BF41" s="34" t="e">
        <f>VLOOKUP(BF$3,[2]分国家汇总!$A:$AW,$A41,FALSE)</f>
        <v>#N/A</v>
      </c>
      <c r="BG41" s="34" t="e">
        <f>VLOOKUP(BG$3,[2]分国家汇总!$A:$AW,$A41,FALSE)</f>
        <v>#N/A</v>
      </c>
      <c r="BH41" s="34" t="e">
        <f>VLOOKUP(BH$3,[2]分国家汇总!$A:$AW,$A41,FALSE)</f>
        <v>#N/A</v>
      </c>
      <c r="BI41" s="34" t="e">
        <f>VLOOKUP(BI$3,[2]分国家汇总!$A:$AW,$A41,FALSE)</f>
        <v>#N/A</v>
      </c>
      <c r="BJ41" s="34" t="e">
        <f>VLOOKUP(BJ$3,[2]分国家汇总!$A:$AW,$A41,FALSE)</f>
        <v>#N/A</v>
      </c>
      <c r="BK41" s="34" t="e">
        <f>VLOOKUP(BK$3,[2]分国家汇总!$A:$AW,$A41,FALSE)</f>
        <v>#N/A</v>
      </c>
      <c r="BL41" s="34" t="e">
        <f>VLOOKUP(BL$3,[2]分国家汇总!$A:$AW,$A41,FALSE)</f>
        <v>#N/A</v>
      </c>
      <c r="BM41" s="34" t="e">
        <f>VLOOKUP(BM$3,[2]分国家汇总!$A:$AW,$A41,FALSE)</f>
        <v>#N/A</v>
      </c>
      <c r="BN41" s="34" t="e">
        <f>VLOOKUP(BN$3,[2]分国家汇总!$A:$AW,$A41,FALSE)</f>
        <v>#N/A</v>
      </c>
      <c r="BO41" s="34" t="e">
        <f>VLOOKUP(BO$3,[2]分国家汇总!$A:$AW,$A41,FALSE)</f>
        <v>#N/A</v>
      </c>
      <c r="BP41" s="34" t="e">
        <f>VLOOKUP(BP$3,[2]分国家汇总!$A:$AW,$A41,FALSE)</f>
        <v>#N/A</v>
      </c>
      <c r="BQ41" s="34" t="e">
        <f>VLOOKUP(BQ$3,[2]分国家汇总!$A:$AW,$A41,FALSE)</f>
        <v>#N/A</v>
      </c>
      <c r="BR41" s="34" t="e">
        <f>VLOOKUP(BR$3,[2]分国家汇总!$A:$AW,$A41,FALSE)</f>
        <v>#N/A</v>
      </c>
      <c r="BS41" s="34" t="e">
        <f>VLOOKUP(BS$3,[2]分国家汇总!$A:$AW,$A41,FALSE)</f>
        <v>#N/A</v>
      </c>
      <c r="BT41" s="34" t="e">
        <f>VLOOKUP(BT$3,[2]分国家汇总!$A:$AW,$A41,FALSE)</f>
        <v>#N/A</v>
      </c>
      <c r="BU41" s="34" t="e">
        <f>VLOOKUP(BU$3,[2]分国家汇总!$A:$AW,$A41,FALSE)</f>
        <v>#N/A</v>
      </c>
      <c r="BV41" s="34" t="e">
        <f>VLOOKUP(BV$3,[2]分国家汇总!$A:$AW,$A41,FALSE)</f>
        <v>#N/A</v>
      </c>
      <c r="BW41" s="34" t="e">
        <f>VLOOKUP(BW$3,[2]分国家汇总!$A:$AW,$A41,FALSE)</f>
        <v>#N/A</v>
      </c>
      <c r="BX41" s="34" t="e">
        <f>VLOOKUP(BX$3,[2]分国家汇总!$A:$AW,$A41,FALSE)</f>
        <v>#N/A</v>
      </c>
      <c r="BY41" s="34" t="e">
        <f>VLOOKUP(BY$3,[2]分国家汇总!$A:$AW,$A41,FALSE)</f>
        <v>#N/A</v>
      </c>
      <c r="BZ41" s="34" t="e">
        <f>VLOOKUP(BZ$3,[2]分国家汇总!$A:$AW,$A41,FALSE)</f>
        <v>#N/A</v>
      </c>
      <c r="CA41" s="34" t="e">
        <f>VLOOKUP(CA$3,[2]分国家汇总!$A:$AW,$A41,FALSE)</f>
        <v>#N/A</v>
      </c>
      <c r="CB41" s="34" t="e">
        <f>VLOOKUP(CB$3,[2]分国家汇总!$A:$AW,$A41,FALSE)</f>
        <v>#N/A</v>
      </c>
      <c r="CC41" s="34" t="e">
        <f>VLOOKUP(CC$3,[2]分国家汇总!$A:$AW,$A41,FALSE)</f>
        <v>#N/A</v>
      </c>
      <c r="CD41" s="34" t="e">
        <f>VLOOKUP(CD$3,[2]分国家汇总!$A:$AW,$A41,FALSE)</f>
        <v>#N/A</v>
      </c>
      <c r="CE41" s="34" t="e">
        <f>VLOOKUP(CE$3,[2]分国家汇总!$A:$AW,$A41,FALSE)</f>
        <v>#N/A</v>
      </c>
      <c r="CF41" s="34" t="e">
        <f>VLOOKUP(CF$3,[2]分国家汇总!$A:$AW,$A41,FALSE)</f>
        <v>#N/A</v>
      </c>
      <c r="CG41" s="34" t="e">
        <f>VLOOKUP(CG$3,[2]分国家汇总!$A:$AW,$A41,FALSE)</f>
        <v>#N/A</v>
      </c>
      <c r="CH41" s="34" t="e">
        <f>VLOOKUP(CH$3,[2]分国家汇总!$A:$AW,$A41,FALSE)</f>
        <v>#N/A</v>
      </c>
      <c r="CI41" s="34" t="e">
        <f>VLOOKUP(CI$3,[2]分国家汇总!$A:$AW,$A41,FALSE)</f>
        <v>#N/A</v>
      </c>
      <c r="CJ41" s="34" t="e">
        <f>VLOOKUP(CJ$3,[2]分国家汇总!$A:$AW,$A41,FALSE)</f>
        <v>#N/A</v>
      </c>
      <c r="CK41" s="34" t="e">
        <f>VLOOKUP(CK$3,[2]分国家汇总!$A:$AW,$A41,FALSE)</f>
        <v>#N/A</v>
      </c>
      <c r="CL41" s="34" t="e">
        <f>VLOOKUP(CL$3,[2]分国家汇总!$A:$AW,$A41,FALSE)</f>
        <v>#N/A</v>
      </c>
      <c r="CM41" s="34" t="e">
        <f>VLOOKUP(CM$3,[2]分国家汇总!$A:$AW,$A41,FALSE)</f>
        <v>#N/A</v>
      </c>
      <c r="CN41" s="34" t="e">
        <f>VLOOKUP(CN$3,[2]分国家汇总!$A:$AW,$A41,FALSE)</f>
        <v>#N/A</v>
      </c>
      <c r="CO41" s="34" t="e">
        <f>VLOOKUP(CO$3,[2]分国家汇总!$A:$AW,$A41,FALSE)</f>
        <v>#N/A</v>
      </c>
      <c r="CP41" s="34" t="e">
        <f>VLOOKUP(CP$3,[2]分国家汇总!$A:$AW,$A41,FALSE)</f>
        <v>#N/A</v>
      </c>
      <c r="CQ41" s="34" t="e">
        <f>VLOOKUP(CQ$3,[2]分国家汇总!$A:$AW,$A41,FALSE)</f>
        <v>#N/A</v>
      </c>
      <c r="CR41" s="34" t="e">
        <f>VLOOKUP(CR$3,[2]分国家汇总!$A:$AW,$A41,FALSE)</f>
        <v>#N/A</v>
      </c>
      <c r="CS41" s="34" t="e">
        <f>VLOOKUP(CS$3,[2]分国家汇总!$A:$AW,$A41,FALSE)</f>
        <v>#N/A</v>
      </c>
      <c r="CT41" s="34" t="e">
        <f>VLOOKUP(CT$3,[2]分国家汇总!$A:$AW,$A41,FALSE)</f>
        <v>#N/A</v>
      </c>
      <c r="CU41" s="34" t="e">
        <f>VLOOKUP(CU$3,[2]分国家汇总!$A:$AW,$A41,FALSE)</f>
        <v>#N/A</v>
      </c>
      <c r="CV41" s="34" t="e">
        <f>VLOOKUP(CV$3,[2]分国家汇总!$A:$AW,$A41,FALSE)</f>
        <v>#N/A</v>
      </c>
      <c r="CW41" s="34" t="e">
        <f>VLOOKUP(CW$3,[2]分国家汇总!$A:$AW,$A41,FALSE)</f>
        <v>#N/A</v>
      </c>
      <c r="CX41" s="34" t="e">
        <f>VLOOKUP(CX$3,[2]分国家汇总!$A:$AW,$A41,FALSE)</f>
        <v>#N/A</v>
      </c>
      <c r="CY41" s="34" t="e">
        <f>VLOOKUP(CY$3,[2]分国家汇总!$A:$AW,$A41,FALSE)</f>
        <v>#N/A</v>
      </c>
      <c r="CZ41" s="34" t="e">
        <f>VLOOKUP(CZ$3,[2]分国家汇总!$A:$AW,$A41,FALSE)</f>
        <v>#N/A</v>
      </c>
      <c r="DA41" s="34" t="e">
        <f>VLOOKUP(DA$3,[2]分国家汇总!$A:$AW,$A41,FALSE)</f>
        <v>#N/A</v>
      </c>
      <c r="DB41" s="34" t="e">
        <f>VLOOKUP(DB$3,[2]分国家汇总!$A:$AW,$A41,FALSE)</f>
        <v>#N/A</v>
      </c>
      <c r="DC41" s="34" t="e">
        <f>VLOOKUP(DC$3,[2]分国家汇总!$A:$AW,$A41,FALSE)</f>
        <v>#N/A</v>
      </c>
      <c r="DD41" s="34" t="e">
        <f>VLOOKUP(DD$3,[2]分国家汇总!$A:$AW,$A41,FALSE)</f>
        <v>#N/A</v>
      </c>
      <c r="DE41" s="34" t="e">
        <f>VLOOKUP(DE$3,[2]分国家汇总!$A:$AW,$A41,FALSE)</f>
        <v>#N/A</v>
      </c>
      <c r="DF41" s="34" t="e">
        <f>VLOOKUP(DF$3,[2]分国家汇总!$A:$AW,$A41,FALSE)</f>
        <v>#N/A</v>
      </c>
      <c r="DG41" s="34" t="e">
        <f>VLOOKUP(DG$3,[2]分国家汇总!$A:$AW,$A41,FALSE)</f>
        <v>#N/A</v>
      </c>
      <c r="DH41" s="34" t="e">
        <f>VLOOKUP(DH$3,[2]分国家汇总!$A:$AW,$A41,FALSE)</f>
        <v>#N/A</v>
      </c>
      <c r="DI41" s="34" t="e">
        <f>VLOOKUP(DI$3,[2]分国家汇总!$A:$AW,$A41,FALSE)</f>
        <v>#N/A</v>
      </c>
      <c r="DJ41" s="34" t="e">
        <f>VLOOKUP(DJ$3,[2]分国家汇总!$A:$AW,$A41,FALSE)</f>
        <v>#N/A</v>
      </c>
      <c r="DK41" s="34" t="e">
        <f>VLOOKUP(DK$3,[2]分国家汇总!$A:$AW,$A41,FALSE)</f>
        <v>#N/A</v>
      </c>
      <c r="DL41" s="34" t="e">
        <f>VLOOKUP(DL$3,[2]分国家汇总!$A:$AW,$A41,FALSE)</f>
        <v>#N/A</v>
      </c>
      <c r="DM41" s="34" t="e">
        <f>VLOOKUP(DM$3,[2]分国家汇总!$A:$AW,$A41,FALSE)</f>
        <v>#N/A</v>
      </c>
      <c r="DN41" s="34" t="e">
        <f>VLOOKUP(DN$3,[2]分国家汇总!$A:$AW,$A41,FALSE)</f>
        <v>#N/A</v>
      </c>
      <c r="DO41" s="34" t="e">
        <f>VLOOKUP(DO$3,[2]分国家汇总!$A:$AW,$A41,FALSE)</f>
        <v>#N/A</v>
      </c>
      <c r="DP41" s="34" t="e">
        <f>VLOOKUP(DP$3,[2]分国家汇总!$A:$AW,$A41,FALSE)</f>
        <v>#N/A</v>
      </c>
      <c r="DQ41" s="34" t="e">
        <f>VLOOKUP(DQ$3,[2]分国家汇总!$A:$AW,$A41,FALSE)</f>
        <v>#N/A</v>
      </c>
      <c r="DR41" s="34" t="e">
        <f>VLOOKUP(DR$3,[2]分国家汇总!$A:$AW,$A41,FALSE)</f>
        <v>#N/A</v>
      </c>
      <c r="DS41" s="34" t="e">
        <f>VLOOKUP(DS$3,[2]分国家汇总!$A:$AW,$A41,FALSE)</f>
        <v>#N/A</v>
      </c>
      <c r="DT41" s="34" t="e">
        <f>VLOOKUP(DT$3,[2]分国家汇总!$A:$AW,$A41,FALSE)</f>
        <v>#N/A</v>
      </c>
      <c r="DU41" s="34" t="e">
        <f>VLOOKUP(DU$3,[2]分国家汇总!$A:$AW,$A41,FALSE)</f>
        <v>#N/A</v>
      </c>
      <c r="DV41" s="34" t="e">
        <f>VLOOKUP(DV$3,[2]分国家汇总!$A:$AW,$A41,FALSE)</f>
        <v>#N/A</v>
      </c>
      <c r="DW41" s="34" t="e">
        <f>VLOOKUP(DW$3,[2]分国家汇总!$A:$AW,$A41,FALSE)</f>
        <v>#N/A</v>
      </c>
      <c r="DX41" s="34" t="e">
        <f>VLOOKUP(DX$3,[2]分国家汇总!$A:$AW,$A41,FALSE)</f>
        <v>#N/A</v>
      </c>
      <c r="DY41" s="34" t="e">
        <f>VLOOKUP(DY$3,[2]分国家汇总!$A:$AW,$A41,FALSE)</f>
        <v>#N/A</v>
      </c>
      <c r="DZ41" s="34" t="e">
        <f>VLOOKUP(DZ$3,[2]分国家汇总!$A:$AW,$A41,FALSE)</f>
        <v>#N/A</v>
      </c>
      <c r="EA41" s="34" t="e">
        <f>VLOOKUP(EA$3,[2]分国家汇总!$A:$AW,$A41,FALSE)</f>
        <v>#N/A</v>
      </c>
      <c r="EB41" s="34" t="e">
        <f>VLOOKUP(EB$3,[2]分国家汇总!$A:$AW,$A41,FALSE)</f>
        <v>#N/A</v>
      </c>
      <c r="EC41" s="34" t="e">
        <f>VLOOKUP(EC$3,[2]分国家汇总!$A:$AW,$A41,FALSE)</f>
        <v>#N/A</v>
      </c>
      <c r="ED41" s="34" t="e">
        <f>VLOOKUP(ED$3,[2]分国家汇总!$A:$AW,$A41,FALSE)</f>
        <v>#N/A</v>
      </c>
      <c r="EE41" s="34" t="e">
        <f>VLOOKUP(EE$3,[2]分国家汇总!$A:$AW,$A41,FALSE)</f>
        <v>#N/A</v>
      </c>
      <c r="EF41" s="34" t="e">
        <f>VLOOKUP(EF$3,[2]分国家汇总!$A:$AW,$A41,FALSE)</f>
        <v>#N/A</v>
      </c>
      <c r="EG41" s="34" t="e">
        <f>VLOOKUP(EG$3,[2]分国家汇总!$A:$AW,$A41,FALSE)</f>
        <v>#N/A</v>
      </c>
      <c r="EH41" s="34" t="e">
        <f>VLOOKUP(EH$3,[2]分国家汇总!$A:$AW,$A41,FALSE)</f>
        <v>#N/A</v>
      </c>
      <c r="EI41" s="34" t="e">
        <f>VLOOKUP(EI$3,[2]分国家汇总!$A:$AW,$A41,FALSE)</f>
        <v>#N/A</v>
      </c>
      <c r="EJ41" s="34" t="e">
        <f>VLOOKUP(EJ$3,[2]分国家汇总!$A:$AW,$A41,FALSE)</f>
        <v>#N/A</v>
      </c>
      <c r="EK41" s="34" t="e">
        <f>VLOOKUP(EK$3,[2]分国家汇总!$A:$AW,$A41,FALSE)</f>
        <v>#N/A</v>
      </c>
      <c r="EL41" s="34" t="e">
        <f>VLOOKUP(EL$3,[2]分国家汇总!$A:$AW,$A41,FALSE)</f>
        <v>#N/A</v>
      </c>
      <c r="EM41" s="34" t="e">
        <f>VLOOKUP(EM$3,[2]分国家汇总!$A:$AW,$A41,FALSE)</f>
        <v>#N/A</v>
      </c>
      <c r="EN41" s="34" t="e">
        <f>VLOOKUP(EN$3,[2]分国家汇总!$A:$AW,$A41,FALSE)</f>
        <v>#N/A</v>
      </c>
      <c r="EO41" s="34" t="e">
        <f>VLOOKUP(EO$3,[2]分国家汇总!$A:$AW,$A41,FALSE)</f>
        <v>#N/A</v>
      </c>
      <c r="EP41" s="34" t="e">
        <f>VLOOKUP(EP$3,[2]分国家汇总!$A:$AW,$A41,FALSE)</f>
        <v>#N/A</v>
      </c>
      <c r="EQ41" s="34" t="e">
        <f>VLOOKUP(EQ$3,[2]分国家汇总!$A:$AW,$A41,FALSE)</f>
        <v>#N/A</v>
      </c>
      <c r="ER41" s="34" t="e">
        <f>VLOOKUP(ER$3,[2]分国家汇总!$A:$AW,$A41,FALSE)</f>
        <v>#N/A</v>
      </c>
      <c r="ES41" s="34" t="e">
        <f>VLOOKUP(ES$3,[2]分国家汇总!$A:$AW,$A41,FALSE)</f>
        <v>#N/A</v>
      </c>
      <c r="ET41" s="34" t="e">
        <f>VLOOKUP(ET$3,[2]分国家汇总!$A:$AW,$A41,FALSE)</f>
        <v>#N/A</v>
      </c>
      <c r="EU41" s="34" t="e">
        <f>VLOOKUP(EU$3,[2]分国家汇总!$A:$AW,$A41,FALSE)</f>
        <v>#N/A</v>
      </c>
      <c r="EV41" s="34" t="e">
        <f>VLOOKUP(EV$3,[2]分国家汇总!$A:$AW,$A41,FALSE)</f>
        <v>#N/A</v>
      </c>
      <c r="EW41" s="34" t="e">
        <f>VLOOKUP(EW$3,[2]分国家汇总!$A:$AW,$A41,FALSE)</f>
        <v>#N/A</v>
      </c>
      <c r="EX41" s="34" t="e">
        <f>VLOOKUP(EX$3,[2]分国家汇总!$A:$AW,$A41,FALSE)</f>
        <v>#N/A</v>
      </c>
      <c r="EY41" s="34" t="e">
        <f>VLOOKUP(EY$3,[2]分国家汇总!$A:$AW,$A41,FALSE)</f>
        <v>#N/A</v>
      </c>
      <c r="EZ41" s="34" t="e">
        <f>VLOOKUP(EZ$3,[2]分国家汇总!$A:$AW,$A41,FALSE)</f>
        <v>#N/A</v>
      </c>
      <c r="FA41" s="34" t="e">
        <f>VLOOKUP(FA$3,[2]分国家汇总!$A:$AW,$A41,FALSE)</f>
        <v>#N/A</v>
      </c>
      <c r="FB41" s="34" t="e">
        <f>VLOOKUP(FB$3,[2]分国家汇总!$A:$AW,$A41,FALSE)</f>
        <v>#N/A</v>
      </c>
      <c r="FC41" s="34" t="e">
        <f>VLOOKUP(FC$3,[2]分国家汇总!$A:$AW,$A41,FALSE)</f>
        <v>#N/A</v>
      </c>
      <c r="FD41" s="34" t="e">
        <f>VLOOKUP(FD$3,[2]分国家汇总!$A:$AW,$A41,FALSE)</f>
        <v>#N/A</v>
      </c>
      <c r="FE41" s="34" t="e">
        <f>VLOOKUP(FE$3,[2]分国家汇总!$A:$AW,$A41,FALSE)</f>
        <v>#N/A</v>
      </c>
      <c r="FF41" s="34" t="e">
        <f>VLOOKUP(FF$3,[2]分国家汇总!$A:$AW,$A41,FALSE)</f>
        <v>#N/A</v>
      </c>
      <c r="FG41" s="34" t="e">
        <f>VLOOKUP(FG$3,[2]分国家汇总!$A:$AW,$A41,FALSE)</f>
        <v>#N/A</v>
      </c>
      <c r="FH41" s="34" t="e">
        <f>VLOOKUP(FH$3,[2]分国家汇总!$A:$AW,$A41,FALSE)</f>
        <v>#N/A</v>
      </c>
      <c r="FI41" s="34" t="e">
        <f>VLOOKUP(FI$3,[2]分国家汇总!$A:$AW,$A41,FALSE)</f>
        <v>#N/A</v>
      </c>
      <c r="FJ41" s="34" t="e">
        <f>VLOOKUP(FJ$3,[2]分国家汇总!$A:$AW,$A41,FALSE)</f>
        <v>#N/A</v>
      </c>
      <c r="FK41" s="34" t="e">
        <f>VLOOKUP(FK$3,[2]分国家汇总!$A:$AW,$A41,FALSE)</f>
        <v>#N/A</v>
      </c>
      <c r="FL41" s="34" t="e">
        <f>VLOOKUP(FL$3,[2]分国家汇总!$A:$AW,$A41,FALSE)</f>
        <v>#N/A</v>
      </c>
      <c r="FM41" s="34" t="e">
        <f>VLOOKUP(FM$3,[2]分国家汇总!$A:$AW,$A41,FALSE)</f>
        <v>#N/A</v>
      </c>
      <c r="FN41" s="34" t="e">
        <f>VLOOKUP(FN$3,[2]分国家汇总!$A:$AW,$A41,FALSE)</f>
        <v>#N/A</v>
      </c>
      <c r="FO41" s="34" t="e">
        <f>VLOOKUP(FO$3,[2]分国家汇总!$A:$AW,$A41,FALSE)</f>
        <v>#N/A</v>
      </c>
      <c r="FP41" s="34" t="e">
        <f>VLOOKUP(FP$3,[2]分国家汇总!$A:$AW,$A41,FALSE)</f>
        <v>#N/A</v>
      </c>
      <c r="FQ41" s="34" t="e">
        <f>VLOOKUP(FQ$3,[2]分国家汇总!$A:$AW,$A41,FALSE)</f>
        <v>#N/A</v>
      </c>
      <c r="FR41" s="34" t="e">
        <f>VLOOKUP(FR$3,[2]分国家汇总!$A:$AW,$A41,FALSE)</f>
        <v>#N/A</v>
      </c>
      <c r="FS41" s="34" t="e">
        <f>VLOOKUP(FS$3,[2]分国家汇总!$A:$AW,$A41,FALSE)</f>
        <v>#N/A</v>
      </c>
      <c r="FT41" s="34" t="e">
        <f>VLOOKUP(FT$3,[2]分国家汇总!$A:$AW,$A41,FALSE)</f>
        <v>#N/A</v>
      </c>
      <c r="FU41" s="34" t="e">
        <f>VLOOKUP(FU$3,[2]分国家汇总!$A:$AW,$A41,FALSE)</f>
        <v>#N/A</v>
      </c>
      <c r="FV41" s="34" t="e">
        <f>VLOOKUP(FV$3,[2]分国家汇总!$A:$AW,$A41,FALSE)</f>
        <v>#N/A</v>
      </c>
      <c r="FW41" s="34" t="e">
        <f>VLOOKUP(FW$3,[2]分国家汇总!$A:$AW,$A41,FALSE)</f>
        <v>#N/A</v>
      </c>
      <c r="FX41" s="34" t="e">
        <f>VLOOKUP(FX$3,[2]分国家汇总!$A:$AW,$A41,FALSE)</f>
        <v>#N/A</v>
      </c>
      <c r="FY41" s="34" t="e">
        <f>VLOOKUP(FY$3,[2]分国家汇总!$A:$AW,$A41,FALSE)</f>
        <v>#N/A</v>
      </c>
      <c r="FZ41" s="34" t="e">
        <f>VLOOKUP(FZ$3,[2]分国家汇总!$A:$AW,$A41,FALSE)</f>
        <v>#N/A</v>
      </c>
      <c r="GA41" s="34" t="e">
        <f>VLOOKUP(GA$3,[2]分国家汇总!$A:$AW,$A41,FALSE)</f>
        <v>#N/A</v>
      </c>
      <c r="GB41" s="34" t="e">
        <f>VLOOKUP(GB$3,[2]分国家汇总!$A:$AW,$A41,FALSE)</f>
        <v>#N/A</v>
      </c>
      <c r="GC41" s="34" t="e">
        <f>VLOOKUP(GC$3,[2]分国家汇总!$A:$AW,$A41,FALSE)</f>
        <v>#N/A</v>
      </c>
      <c r="GD41" s="34" t="e">
        <f>VLOOKUP(GD$3,[2]分国家汇总!$A:$AW,$A41,FALSE)</f>
        <v>#N/A</v>
      </c>
      <c r="GE41" s="34" t="e">
        <f>VLOOKUP(GE$3,[2]分国家汇总!$A:$AW,$A41,FALSE)</f>
        <v>#N/A</v>
      </c>
      <c r="GF41" s="34" t="e">
        <f>VLOOKUP(GF$3,[2]分国家汇总!$A:$AW,$A41,FALSE)</f>
        <v>#N/A</v>
      </c>
      <c r="GG41" s="34" t="e">
        <f>VLOOKUP(GG$3,[2]分国家汇总!$A:$AW,$A41,FALSE)</f>
        <v>#N/A</v>
      </c>
      <c r="GH41" s="34" t="e">
        <f>VLOOKUP(GH$3,[2]分国家汇总!$A:$AW,$A41,FALSE)</f>
        <v>#N/A</v>
      </c>
      <c r="GI41" s="34" t="e">
        <f>VLOOKUP(GI$3,[2]分国家汇总!$A:$AW,$A41,FALSE)</f>
        <v>#N/A</v>
      </c>
      <c r="GJ41" s="34" t="e">
        <f>VLOOKUP(GJ$3,[2]分国家汇总!$A:$AW,$A41,FALSE)</f>
        <v>#N/A</v>
      </c>
      <c r="GK41" s="34" t="e">
        <f>VLOOKUP(GK$3,[2]分国家汇总!$A:$AW,$A41,FALSE)</f>
        <v>#N/A</v>
      </c>
      <c r="GL41" s="34" t="e">
        <f>VLOOKUP(GL$3,[2]分国家汇总!$A:$AW,$A41,FALSE)</f>
        <v>#N/A</v>
      </c>
      <c r="GM41" s="34" t="e">
        <f>VLOOKUP(GM$3,[2]分国家汇总!$A:$AW,$A41,FALSE)</f>
        <v>#N/A</v>
      </c>
      <c r="GN41" s="34" t="e">
        <f>VLOOKUP(GN$3,[2]分国家汇总!$A:$AW,$A41,FALSE)</f>
        <v>#N/A</v>
      </c>
      <c r="GO41" s="34" t="e">
        <f>VLOOKUP(GO$3,[2]分国家汇总!$A:$AW,$A41,FALSE)</f>
        <v>#N/A</v>
      </c>
      <c r="GP41" s="34" t="e">
        <f>VLOOKUP(GP$3,[2]分国家汇总!$A:$AW,$A41,FALSE)</f>
        <v>#N/A</v>
      </c>
      <c r="GQ41" s="34" t="e">
        <f>VLOOKUP(GQ$3,[2]分国家汇总!$A:$AW,$A41,FALSE)</f>
        <v>#N/A</v>
      </c>
      <c r="GR41" s="34" t="e">
        <f>VLOOKUP(GR$3,[2]分国家汇总!$A:$AW,$A41,FALSE)</f>
        <v>#N/A</v>
      </c>
      <c r="GS41" s="34" t="e">
        <f>VLOOKUP(GS$3,[2]分国家汇总!$A:$AW,$A41,FALSE)</f>
        <v>#N/A</v>
      </c>
      <c r="GT41" s="34" t="e">
        <f>VLOOKUP(GT$3,[2]分国家汇总!$A:$AW,$A41,FALSE)</f>
        <v>#N/A</v>
      </c>
      <c r="GU41" s="34" t="e">
        <f>VLOOKUP(GU$3,[2]分国家汇总!$A:$AW,$A41,FALSE)</f>
        <v>#N/A</v>
      </c>
      <c r="GV41" s="34" t="e">
        <f>VLOOKUP(GV$3,[2]分国家汇总!$A:$AW,$A41,FALSE)</f>
        <v>#N/A</v>
      </c>
      <c r="GW41" s="34" t="e">
        <f>VLOOKUP(GW$3,[2]分国家汇总!$A:$AW,$A41,FALSE)</f>
        <v>#N/A</v>
      </c>
      <c r="GX41" s="34" t="e">
        <f>VLOOKUP(GX$3,[2]分国家汇总!$A:$AW,$A41,FALSE)</f>
        <v>#N/A</v>
      </c>
      <c r="GY41" s="34" t="e">
        <f>VLOOKUP(GY$3,[2]分国家汇总!$A:$AW,$A41,FALSE)</f>
        <v>#N/A</v>
      </c>
      <c r="GZ41" s="34" t="e">
        <f>VLOOKUP(GZ$3,[2]分国家汇总!$A:$AW,$A41,FALSE)</f>
        <v>#N/A</v>
      </c>
      <c r="HA41" s="34" t="e">
        <f>VLOOKUP(HA$3,[2]分国家汇总!$A:$AW,$A41,FALSE)</f>
        <v>#N/A</v>
      </c>
      <c r="HB41" s="34" t="e">
        <f>VLOOKUP(HB$3,[2]分国家汇总!$A:$AW,$A41,FALSE)</f>
        <v>#N/A</v>
      </c>
      <c r="HC41" s="34" t="e">
        <f>VLOOKUP(HC$3,[2]分国家汇总!$A:$AW,$A41,FALSE)</f>
        <v>#N/A</v>
      </c>
      <c r="HD41" s="34" t="e">
        <f>VLOOKUP(HD$3,[2]分国家汇总!$A:$AW,$A41,FALSE)</f>
        <v>#N/A</v>
      </c>
      <c r="HE41" s="34" t="e">
        <f>VLOOKUP(HE$3,[2]分国家汇总!$A:$AW,$A41,FALSE)</f>
        <v>#N/A</v>
      </c>
      <c r="HF41" s="34" t="e">
        <f>VLOOKUP(HF$3,[2]分国家汇总!$A:$AW,$A41,FALSE)</f>
        <v>#N/A</v>
      </c>
      <c r="HG41" s="34" t="e">
        <f>VLOOKUP(HG$3,[2]分国家汇总!$A:$AW,$A41,FALSE)</f>
        <v>#N/A</v>
      </c>
      <c r="HH41" s="34" t="e">
        <f>VLOOKUP(HH$3,[2]分国家汇总!$A:$AW,$A41,FALSE)</f>
        <v>#N/A</v>
      </c>
      <c r="HI41" s="34" t="e">
        <f>VLOOKUP(HI$3,[2]分国家汇总!$A:$AW,$A41,FALSE)</f>
        <v>#N/A</v>
      </c>
      <c r="HJ41" s="34" t="e">
        <f>VLOOKUP(HJ$3,[2]分国家汇总!$A:$AW,$A41,FALSE)</f>
        <v>#N/A</v>
      </c>
      <c r="HK41" s="34" t="e">
        <f>VLOOKUP(HK$3,[2]分国家汇总!$A:$AW,$A41,FALSE)</f>
        <v>#N/A</v>
      </c>
      <c r="HL41" s="34" t="e">
        <f>VLOOKUP(HL$3,[2]分国家汇总!$A:$AW,$A41,FALSE)</f>
        <v>#N/A</v>
      </c>
      <c r="HM41" s="34" t="e">
        <f>VLOOKUP(HM$3,[2]分国家汇总!$A:$AW,$A41,FALSE)</f>
        <v>#N/A</v>
      </c>
      <c r="HN41" s="34" t="e">
        <f>VLOOKUP(HN$3,[2]分国家汇总!$A:$AW,$A41,FALSE)</f>
        <v>#N/A</v>
      </c>
      <c r="HO41" s="34" t="e">
        <f>VLOOKUP(HO$3,[2]分国家汇总!$A:$AW,$A41,FALSE)</f>
        <v>#N/A</v>
      </c>
      <c r="HP41" s="34" t="e">
        <f>VLOOKUP(HP$3,[2]分国家汇总!$A:$AW,$A41,FALSE)</f>
        <v>#N/A</v>
      </c>
      <c r="HQ41" s="34" t="e">
        <f>VLOOKUP(HQ$3,[2]分国家汇总!$A:$AW,$A41,FALSE)</f>
        <v>#N/A</v>
      </c>
      <c r="HR41" s="34" t="e">
        <f>VLOOKUP(HR$3,[2]分国家汇总!$A:$AW,$A41,FALSE)</f>
        <v>#N/A</v>
      </c>
      <c r="HS41" s="34" t="e">
        <f>VLOOKUP(HS$3,[2]分国家汇总!$A:$AW,$A41,FALSE)</f>
        <v>#N/A</v>
      </c>
      <c r="HT41" s="34" t="e">
        <f>VLOOKUP(HT$3,[2]分国家汇总!$A:$AW,$A41,FALSE)</f>
        <v>#N/A</v>
      </c>
      <c r="HU41" s="34" t="e">
        <f>VLOOKUP(HU$3,[2]分国家汇总!$A:$AW,$A41,FALSE)</f>
        <v>#N/A</v>
      </c>
      <c r="HV41" s="34" t="e">
        <f>VLOOKUP(HV$3,[2]分国家汇总!$A:$AW,$A41,FALSE)</f>
        <v>#N/A</v>
      </c>
      <c r="HW41" s="34" t="e">
        <f>VLOOKUP(HW$3,[2]分国家汇总!$A:$AW,$A41,FALSE)</f>
        <v>#N/A</v>
      </c>
      <c r="HX41" s="34" t="e">
        <f>VLOOKUP(HX$3,[2]分国家汇总!$A:$AW,$A41,FALSE)</f>
        <v>#N/A</v>
      </c>
      <c r="HY41" s="34" t="str">
        <f>IF(ISERROR(VLOOKUP(HY$3,[2]分国家汇总!$A:$AW,$A41,FALSE)),"",VLOOKUP(HY$3,[2]分国家汇总!$A:$AW,$A41,FALSE))</f>
        <v/>
      </c>
      <c r="HZ41" s="34" t="str">
        <f>IF(ISERROR(VLOOKUP(HZ$3,[2]分国家汇总!$A:$AW,$A41,FALSE)),"",VLOOKUP(HZ$3,[2]分国家汇总!$A:$AW,$A41,FALSE))</f>
        <v/>
      </c>
      <c r="IA41" s="34" t="str">
        <f>IF(ISERROR(VLOOKUP(IA$3,[2]分国家汇总!$A:$AW,$A41,FALSE)),"",VLOOKUP(IA$3,[2]分国家汇总!$A:$AW,$A41,FALSE))</f>
        <v/>
      </c>
      <c r="IB41" s="34" t="str">
        <f>IF(ISERROR(VLOOKUP(IB$3,[2]分国家汇总!$A:$AW,$A41,FALSE)),"",VLOOKUP(IB$3,[2]分国家汇总!$A:$AW,$A41,FALSE))</f>
        <v/>
      </c>
      <c r="IC41" s="34" t="str">
        <f>IF(ISERROR(VLOOKUP(IC$3,[2]分国家汇总!$A:$AW,$A41,FALSE)),"",VLOOKUP(IC$3,[2]分国家汇总!$A:$AW,$A41,FALSE))</f>
        <v/>
      </c>
      <c r="ID41" s="34" t="str">
        <f>IF(ISERROR(VLOOKUP(ID$3,[2]分国家汇总!$A:$AW,$A41,FALSE)),"",VLOOKUP(ID$3,[2]分国家汇总!$A:$AW,$A41,FALSE))</f>
        <v/>
      </c>
      <c r="IE41" s="34" t="str">
        <f>IF(ISERROR(VLOOKUP(IE$3,[2]分国家汇总!$A:$AW,$A41,FALSE)),"",VLOOKUP(IE$3,[2]分国家汇总!$A:$AW,$A41,FALSE))</f>
        <v/>
      </c>
      <c r="IF41" s="34" t="str">
        <f>IF(ISERROR(VLOOKUP(IF$3,[2]分国家汇总!$A:$AW,$A41,FALSE)),"",VLOOKUP(IF$3,[2]分国家汇总!$A:$AW,$A41,FALSE))</f>
        <v/>
      </c>
      <c r="IG41" s="34" t="str">
        <f>IF(ISERROR(VLOOKUP(IG$3,[2]分国家汇总!$A:$AW,$A41,FALSE)),"",VLOOKUP(IG$3,[2]分国家汇总!$A:$AW,$A41,FALSE))</f>
        <v/>
      </c>
      <c r="IH41" s="34" t="str">
        <f>IF(ISERROR(VLOOKUP(IH$3,[2]分国家汇总!$A:$AW,$A41,FALSE)),"",VLOOKUP(IH$3,[2]分国家汇总!$A:$AW,$A41,FALSE))</f>
        <v/>
      </c>
      <c r="II41" s="34" t="str">
        <f>IF(ISERROR(VLOOKUP(II$3,[2]分国家汇总!$A:$AW,$A41,FALSE)),"",VLOOKUP(II$3,[2]分国家汇总!$A:$AW,$A41,FALSE))</f>
        <v/>
      </c>
      <c r="IJ41" s="34" t="str">
        <f>IF(ISERROR(VLOOKUP(IJ$3,[2]分国家汇总!$A:$AW,$A41,FALSE)),"",VLOOKUP(IJ$3,[2]分国家汇总!$A:$AW,$A41,FALSE))</f>
        <v/>
      </c>
      <c r="IK41" s="34" t="str">
        <f>IF(ISERROR(VLOOKUP(IK$3,[2]分国家汇总!$A:$AW,$A41,FALSE)),"",VLOOKUP(IK$3,[2]分国家汇总!$A:$AW,$A41,FALSE))</f>
        <v/>
      </c>
      <c r="IL41" s="34" t="str">
        <f>IF(ISERROR(VLOOKUP(IL$3,[2]分国家汇总!$A:$AW,$A41,FALSE)),"",VLOOKUP(IL$3,[2]分国家汇总!$A:$AW,$A41,FALSE))</f>
        <v/>
      </c>
      <c r="IM41" s="34" t="str">
        <f>IF(ISERROR(VLOOKUP(IM$3,[2]分国家汇总!$A:$AW,$A41,FALSE)),"",VLOOKUP(IM$3,[2]分国家汇总!$A:$AW,$A41,FALSE))</f>
        <v/>
      </c>
      <c r="IN41" s="34" t="str">
        <f>IF(ISERROR(VLOOKUP(IN$3,[2]分国家汇总!$A:$AW,$A41,FALSE)),"",VLOOKUP(IN$3,[2]分国家汇总!$A:$AW,$A41,FALSE))</f>
        <v/>
      </c>
      <c r="IO41" s="34" t="str">
        <f>IF(ISERROR(VLOOKUP(IO$3,[2]分国家汇总!$A:$AW,$A41,FALSE)),"",VLOOKUP(IO$3,[2]分国家汇总!$A:$AW,$A41,FALSE))</f>
        <v/>
      </c>
      <c r="IP41" s="34" t="str">
        <f>IF(ISERROR(VLOOKUP(IP$3,[2]分国家汇总!$A:$AW,$A41,FALSE)),"",VLOOKUP(IP$3,[2]分国家汇总!$A:$AW,$A41,FALSE))</f>
        <v/>
      </c>
      <c r="IQ41" s="34" t="str">
        <f>IF(ISERROR(VLOOKUP(IQ$3,[2]分国家汇总!$A:$AW,$A41,FALSE)),"",VLOOKUP(IQ$3,[2]分国家汇总!$A:$AW,$A41,FALSE))</f>
        <v/>
      </c>
      <c r="IR41" s="34" t="str">
        <f>IF(ISERROR(VLOOKUP(IR$3,[2]分国家汇总!$A:$AW,$A41,FALSE)),"",VLOOKUP(IR$3,[2]分国家汇总!$A:$AW,$A41,FALSE))</f>
        <v/>
      </c>
      <c r="IS41" s="34" t="str">
        <f>IF(ISERROR(VLOOKUP(IS$3,[2]分国家汇总!$A:$AW,$A41,FALSE)),"",VLOOKUP(IS$3,[2]分国家汇总!$A:$AW,$A41,FALSE))</f>
        <v/>
      </c>
      <c r="IT41" s="34" t="str">
        <f>IF(ISERROR(VLOOKUP(IT$3,[2]分国家汇总!$A:$AW,$A41,FALSE)),"",VLOOKUP(IT$3,[2]分国家汇总!$A:$AW,$A41,FALSE))</f>
        <v/>
      </c>
      <c r="IU41" s="34" t="str">
        <f>IF(ISERROR(VLOOKUP(IU$3,[2]分国家汇总!$A:$AW,$A41,FALSE)),"",VLOOKUP(IU$3,[2]分国家汇总!$A:$AW,$A41,FALSE))</f>
        <v/>
      </c>
      <c r="IV41" s="34" t="str">
        <f>IF(ISERROR(VLOOKUP(IV$3,[2]分国家汇总!$A:$AW,$A41,FALSE)),"",VLOOKUP(IV$3,[2]分国家汇总!$A:$AW,$A41,FALSE))</f>
        <v/>
      </c>
      <c r="IW41" s="34" t="str">
        <f>IF(ISERROR(VLOOKUP(IW$3,[2]分国家汇总!$A:$AW,$A41,FALSE)),"",VLOOKUP(IW$3,[2]分国家汇总!$A:$AW,$A41,FALSE))</f>
        <v/>
      </c>
      <c r="IX41" s="34" t="str">
        <f>IF(ISERROR(VLOOKUP(IX$3,[2]分国家汇总!$A:$AW,$A41,FALSE)),"",VLOOKUP(IX$3,[2]分国家汇总!$A:$AW,$A41,FALSE))</f>
        <v/>
      </c>
      <c r="IY41" s="34" t="str">
        <f>IF(ISERROR(VLOOKUP(IY$3,[2]分国家汇总!$A:$AW,$A41,FALSE)),"",VLOOKUP(IY$3,[2]分国家汇总!$A:$AW,$A41,FALSE))</f>
        <v/>
      </c>
      <c r="IZ41" s="34" t="str">
        <f>IF(ISERROR(VLOOKUP(IZ$3,[2]分国家汇总!$A:$AW,$A41,FALSE)),"",VLOOKUP(IZ$3,[2]分国家汇总!$A:$AW,$A41,FALSE))</f>
        <v/>
      </c>
      <c r="JA41" s="34" t="str">
        <f>IF(ISERROR(VLOOKUP(JA$3,[2]分国家汇总!$A:$AW,$A41,FALSE)),"",VLOOKUP(JA$3,[2]分国家汇总!$A:$AW,$A41,FALSE))</f>
        <v/>
      </c>
      <c r="JB41" s="34" t="str">
        <f>IF(ISERROR(VLOOKUP(JB$3,[2]分国家汇总!$A:$AW,$A41,FALSE)),"",VLOOKUP(JB$3,[2]分国家汇总!$A:$AW,$A41,FALSE))</f>
        <v/>
      </c>
      <c r="JC41" s="34" t="str">
        <f>IF(ISERROR(VLOOKUP(JC$3,[2]分国家汇总!$A:$AW,$A41,FALSE)),"",VLOOKUP(JC$3,[2]分国家汇总!$A:$AW,$A41,FALSE))</f>
        <v/>
      </c>
      <c r="JD41" s="34" t="str">
        <f>IF(ISERROR(VLOOKUP(JD$3,[2]分国家汇总!$A:$AW,$A41,FALSE)),"",VLOOKUP(JD$3,[2]分国家汇总!$A:$AW,$A41,FALSE))</f>
        <v/>
      </c>
      <c r="JE41" s="34" t="str">
        <f>IF(ISERROR(VLOOKUP(JE$3,[2]分国家汇总!$A:$AW,$A41,FALSE)),"",VLOOKUP(JE$3,[2]分国家汇总!$A:$AW,$A41,FALSE))</f>
        <v/>
      </c>
      <c r="JF41" s="34" t="str">
        <f>IF(ISERROR(VLOOKUP(JF$3,[2]分国家汇总!$A:$AW,$A41,FALSE)),"",VLOOKUP(JF$3,[2]分国家汇总!$A:$AW,$A41,FALSE))</f>
        <v/>
      </c>
      <c r="JG41" s="34" t="str">
        <f>IF(ISERROR(VLOOKUP(JG$3,[2]分国家汇总!$A:$AW,$A41,FALSE)),"",VLOOKUP(JG$3,[2]分国家汇总!$A:$AW,$A41,FALSE))</f>
        <v/>
      </c>
      <c r="JH41" s="34" t="str">
        <f>IF(ISERROR(VLOOKUP(JH$3,[2]分国家汇总!$A:$AW,$A41,FALSE)),"",VLOOKUP(JH$3,[2]分国家汇总!$A:$AW,$A41,FALSE))</f>
        <v/>
      </c>
      <c r="JI41" s="34" t="str">
        <f>IF(ISERROR(VLOOKUP(JI$3,[2]分国家汇总!$A:$AW,$A41,FALSE)),"",VLOOKUP(JI$3,[2]分国家汇总!$A:$AW,$A41,FALSE))</f>
        <v/>
      </c>
      <c r="JJ41" s="34" t="str">
        <f>IF(ISERROR(VLOOKUP(JJ$3,[2]分国家汇总!$A:$AW,$A41,FALSE)),"",VLOOKUP(JJ$3,[2]分国家汇总!$A:$AW,$A41,FALSE))</f>
        <v/>
      </c>
      <c r="JK41" s="34" t="str">
        <f>IF(ISERROR(VLOOKUP(JK$3,[2]分国家汇总!$A:$AW,$A41,FALSE)),"",VLOOKUP(JK$3,[2]分国家汇总!$A:$AW,$A41,FALSE))</f>
        <v/>
      </c>
      <c r="JL41" s="34" t="str">
        <f>IF(ISERROR(VLOOKUP(JL$3,[2]分国家汇总!$A:$AW,$A41,FALSE)),"",VLOOKUP(JL$3,[2]分国家汇总!$A:$AW,$A41,FALSE))</f>
        <v/>
      </c>
      <c r="JM41" s="34" t="str">
        <f>IF(ISERROR(VLOOKUP(JM$3,[2]分国家汇总!$A:$AW,$A41,FALSE)),"",VLOOKUP(JM$3,[2]分国家汇总!$A:$AW,$A41,FALSE))</f>
        <v/>
      </c>
      <c r="JN41" s="34" t="str">
        <f>IF(ISERROR(VLOOKUP(JN$3,[2]分国家汇总!$A:$AW,$A41,FALSE)),"",VLOOKUP(JN$3,[2]分国家汇总!$A:$AW,$A41,FALSE))</f>
        <v/>
      </c>
      <c r="JO41" s="34" t="str">
        <f>IF(ISERROR(VLOOKUP(JO$3,[2]分国家汇总!$A:$AW,$A41,FALSE)),"",VLOOKUP(JO$3,[2]分国家汇总!$A:$AW,$A41,FALSE))</f>
        <v/>
      </c>
      <c r="JP41" s="34" t="str">
        <f>IF(ISERROR(VLOOKUP(JP$3,[2]分国家汇总!$A:$AW,$A41,FALSE)),"",VLOOKUP(JP$3,[2]分国家汇总!$A:$AW,$A41,FALSE))</f>
        <v/>
      </c>
      <c r="JQ41" s="34" t="str">
        <f>IF(ISERROR(VLOOKUP(JQ$3,[2]分国家汇总!$A:$AW,$A41,FALSE)),"",VLOOKUP(JQ$3,[2]分国家汇总!$A:$AW,$A41,FALSE))</f>
        <v/>
      </c>
      <c r="JR41" s="34" t="str">
        <f>IF(ISERROR(VLOOKUP(JR$3,[2]分国家汇总!$A:$AW,$A41,FALSE)),"",VLOOKUP(JR$3,[2]分国家汇总!$A:$AW,$A41,FALSE))</f>
        <v/>
      </c>
      <c r="JS41" s="34" t="str">
        <f>IF(ISERROR(VLOOKUP(JS$3,[2]分国家汇总!$A:$AW,$A41,FALSE)),"",VLOOKUP(JS$3,[2]分国家汇总!$A:$AW,$A41,FALSE))</f>
        <v/>
      </c>
      <c r="JT41" s="34" t="str">
        <f>IF(ISERROR(VLOOKUP(JT$3,[2]分国家汇总!$A:$AW,$A41,FALSE)),"",VLOOKUP(JT$3,[2]分国家汇总!$A:$AW,$A41,FALSE))</f>
        <v/>
      </c>
      <c r="JU41" s="34" t="str">
        <f>IF(ISERROR(VLOOKUP(JU$3,[2]分国家汇总!$A:$AW,$A41,FALSE)),"",VLOOKUP(JU$3,[2]分国家汇总!$A:$AW,$A41,FALSE))</f>
        <v/>
      </c>
      <c r="JV41" s="34" t="str">
        <f>IF(ISERROR(VLOOKUP(JV$3,[2]分国家汇总!$A:$AW,$A41,FALSE)),"",VLOOKUP(JV$3,[2]分国家汇总!$A:$AW,$A41,FALSE))</f>
        <v/>
      </c>
      <c r="JW41" s="34" t="str">
        <f>IF(ISERROR(VLOOKUP(JW$3,[2]分国家汇总!$A:$AW,$A41,FALSE)),"",VLOOKUP(JW$3,[2]分国家汇总!$A:$AW,$A41,FALSE))</f>
        <v/>
      </c>
      <c r="JX41" s="34" t="str">
        <f>IF(ISERROR(VLOOKUP(JX$3,[2]分国家汇总!$A:$AW,$A41,FALSE)),"",VLOOKUP(JX$3,[2]分国家汇总!$A:$AW,$A41,FALSE))</f>
        <v/>
      </c>
      <c r="JY41" s="34" t="str">
        <f>IF(ISERROR(VLOOKUP(JY$3,[2]分国家汇总!$A:$AW,$A41,FALSE)),"",VLOOKUP(JY$3,[2]分国家汇总!$A:$AW,$A41,FALSE))</f>
        <v/>
      </c>
      <c r="JZ41" s="34" t="str">
        <f>IF(ISERROR(VLOOKUP(JZ$3,[2]分国家汇总!$A:$AW,$A41,FALSE)),"",VLOOKUP(JZ$3,[2]分国家汇总!$A:$AW,$A41,FALSE))</f>
        <v/>
      </c>
      <c r="KA41" s="34" t="str">
        <f>IF(ISERROR(VLOOKUP(KA$3,[2]分国家汇总!$A:$AW,$A41,FALSE)),"",VLOOKUP(KA$3,[2]分国家汇总!$A:$AW,$A41,FALSE))</f>
        <v/>
      </c>
      <c r="KB41" s="34" t="str">
        <f>IF(ISERROR(VLOOKUP(KB$3,[2]分国家汇总!$A:$AW,$A41,FALSE)),"",VLOOKUP(KB$3,[2]分国家汇总!$A:$AW,$A41,FALSE))</f>
        <v/>
      </c>
      <c r="KC41" s="34" t="str">
        <f>IF(ISERROR(VLOOKUP(KC$3,[2]分国家汇总!$A:$AW,$A41,FALSE)),"",VLOOKUP(KC$3,[2]分国家汇总!$A:$AW,$A41,FALSE))</f>
        <v/>
      </c>
      <c r="KD41" s="34" t="str">
        <f>IF(ISERROR(VLOOKUP(KD$3,[2]分国家汇总!$A:$AW,$A41,FALSE)),"",VLOOKUP(KD$3,[2]分国家汇总!$A:$AW,$A41,FALSE))</f>
        <v/>
      </c>
      <c r="KE41" s="34" t="str">
        <f>IF(ISERROR(VLOOKUP(KE$3,[2]分国家汇总!$A:$AW,$A41,FALSE)),"",VLOOKUP(KE$3,[2]分国家汇总!$A:$AW,$A41,FALSE))</f>
        <v/>
      </c>
      <c r="KF41" s="34" t="str">
        <f>IF(ISERROR(VLOOKUP(KF$3,[2]分国家汇总!$A:$AW,$A41,FALSE)),"",VLOOKUP(KF$3,[2]分国家汇总!$A:$AW,$A41,FALSE))</f>
        <v/>
      </c>
      <c r="KG41" s="34" t="str">
        <f>IF(ISERROR(VLOOKUP(KG$3,[2]分国家汇总!$A:$AW,$A41,FALSE)),"",VLOOKUP(KG$3,[2]分国家汇总!$A:$AW,$A41,FALSE))</f>
        <v/>
      </c>
      <c r="KH41" s="34" t="str">
        <f>IF(ISERROR(VLOOKUP(KH$3,[2]分国家汇总!$A:$AW,$A41,FALSE)),"",VLOOKUP(KH$3,[2]分国家汇总!$A:$AW,$A41,FALSE))</f>
        <v/>
      </c>
      <c r="KI41" s="34" t="str">
        <f>IF(ISERROR(VLOOKUP(KI$3,[2]分国家汇总!$A:$AW,$A41,FALSE)),"",VLOOKUP(KI$3,[2]分国家汇总!$A:$AW,$A41,FALSE))</f>
        <v/>
      </c>
      <c r="KJ41" s="34" t="str">
        <f>IF(ISERROR(VLOOKUP(KJ$3,[2]分国家汇总!$A:$AW,$A41,FALSE)),"",VLOOKUP(KJ$3,[2]分国家汇总!$A:$AW,$A41,FALSE))</f>
        <v/>
      </c>
      <c r="KK41" s="34" t="str">
        <f>IF(ISERROR(VLOOKUP(KK$3,[2]分国家汇总!$A:$AW,$A41,FALSE)),"",VLOOKUP(KK$3,[2]分国家汇总!$A:$AW,$A41,FALSE))</f>
        <v/>
      </c>
      <c r="KL41" s="34" t="str">
        <f>IF(ISERROR(VLOOKUP(KL$3,[2]分国家汇总!$A:$AW,$A41,FALSE)),"",VLOOKUP(KL$3,[2]分国家汇总!$A:$AW,$A41,FALSE))</f>
        <v/>
      </c>
      <c r="KM41" s="34" t="str">
        <f>IF(ISERROR(VLOOKUP(KM$3,[2]分国家汇总!$A:$AW,$A41,FALSE)),"",VLOOKUP(KM$3,[2]分国家汇总!$A:$AW,$A41,FALSE))</f>
        <v/>
      </c>
      <c r="KN41" s="34" t="str">
        <f>IF(ISERROR(VLOOKUP(KN$3,[2]分国家汇总!$A:$AW,$A41,FALSE)),"",VLOOKUP(KN$3,[2]分国家汇总!$A:$AW,$A41,FALSE))</f>
        <v/>
      </c>
      <c r="KO41" s="34" t="str">
        <f>IF(ISERROR(VLOOKUP(KO$3,[2]分国家汇总!$A:$AW,$A41,FALSE)),"",VLOOKUP(KO$3,[2]分国家汇总!$A:$AW,$A41,FALSE))</f>
        <v/>
      </c>
      <c r="KP41" s="34" t="str">
        <f>IF(ISERROR(VLOOKUP(KP$3,[2]分国家汇总!$A:$AW,$A41,FALSE)),"",VLOOKUP(KP$3,[2]分国家汇总!$A:$AW,$A41,FALSE))</f>
        <v/>
      </c>
      <c r="KQ41" s="34" t="str">
        <f>IF(ISERROR(VLOOKUP(KQ$3,[2]分国家汇总!$A:$AW,$A41,FALSE)),"",VLOOKUP(KQ$3,[2]分国家汇总!$A:$AW,$A41,FALSE))</f>
        <v/>
      </c>
      <c r="KR41" s="34" t="str">
        <f>IF(ISERROR(VLOOKUP(KR$3,[2]分国家汇总!$A:$AW,$A41,FALSE)),"",VLOOKUP(KR$3,[2]分国家汇总!$A:$AW,$A41,FALSE))</f>
        <v/>
      </c>
      <c r="KS41" s="34" t="str">
        <f>IF(ISERROR(VLOOKUP(KS$3,[2]分国家汇总!$A:$AW,$A41,FALSE)),"",VLOOKUP(KS$3,[2]分国家汇总!$A:$AW,$A41,FALSE))</f>
        <v/>
      </c>
      <c r="KT41" s="34" t="str">
        <f>IF(ISERROR(VLOOKUP(KT$3,[2]分国家汇总!$A:$AW,$A41,FALSE)),"",VLOOKUP(KT$3,[2]分国家汇总!$A:$AW,$A41,FALSE))</f>
        <v/>
      </c>
      <c r="KU41" s="34" t="str">
        <f>IF(ISERROR(VLOOKUP(KU$3,[2]分国家汇总!$A:$AW,$A41,FALSE)),"",VLOOKUP(KU$3,[2]分国家汇总!$A:$AW,$A41,FALSE))</f>
        <v/>
      </c>
      <c r="KV41" s="34" t="str">
        <f>IF(ISERROR(VLOOKUP(KV$3,[2]分国家汇总!$A:$AW,$A41,FALSE)),"",VLOOKUP(KV$3,[2]分国家汇总!$A:$AW,$A41,FALSE))</f>
        <v/>
      </c>
      <c r="KW41" s="34" t="str">
        <f>IF(ISERROR(VLOOKUP(KW$3,[2]分国家汇总!$A:$AW,$A41,FALSE)),"",VLOOKUP(KW$3,[2]分国家汇总!$A:$AW,$A41,FALSE))</f>
        <v/>
      </c>
      <c r="KX41" s="34" t="str">
        <f>IF(ISERROR(VLOOKUP(KX$3,[2]分国家汇总!$A:$AW,$A41,FALSE)),"",VLOOKUP(KX$3,[2]分国家汇总!$A:$AW,$A41,FALSE))</f>
        <v/>
      </c>
      <c r="KY41" s="34" t="str">
        <f>IF(ISERROR(VLOOKUP(KY$3,[2]分国家汇总!$A:$AW,$A41,FALSE)),"",VLOOKUP(KY$3,[2]分国家汇总!$A:$AW,$A41,FALSE))</f>
        <v/>
      </c>
      <c r="KZ41" s="34" t="str">
        <f>IF(ISERROR(VLOOKUP(KZ$3,[2]分国家汇总!$A:$AW,$A41,FALSE)),"",VLOOKUP(KZ$3,[2]分国家汇总!$A:$AW,$A41,FALSE))</f>
        <v/>
      </c>
      <c r="LA41" s="34" t="str">
        <f>IF(ISERROR(VLOOKUP(LA$3,[2]分国家汇总!$A:$AW,$A41,FALSE)),"",VLOOKUP(LA$3,[2]分国家汇总!$A:$AW,$A41,FALSE))</f>
        <v/>
      </c>
      <c r="LB41" s="34" t="str">
        <f>IF(ISERROR(VLOOKUP(LB$3,[2]分国家汇总!$A:$AW,$A41,FALSE)),"",VLOOKUP(LB$3,[2]分国家汇总!$A:$AW,$A41,FALSE))</f>
        <v/>
      </c>
      <c r="LC41" s="34" t="str">
        <f>IF(ISERROR(VLOOKUP(LC$3,[2]分国家汇总!$A:$AW,$A41,FALSE)),"",VLOOKUP(LC$3,[2]分国家汇总!$A:$AW,$A41,FALSE))</f>
        <v/>
      </c>
      <c r="LD41" s="34" t="str">
        <f>IF(ISERROR(VLOOKUP(LD$3,[2]分国家汇总!$A:$AW,$A41,FALSE)),"",VLOOKUP(LD$3,[2]分国家汇总!$A:$AW,$A41,FALSE))</f>
        <v/>
      </c>
      <c r="LE41" s="34" t="str">
        <f>IF(ISERROR(VLOOKUP(LE$3,[2]分国家汇总!$A:$AW,$A41,FALSE)),"",VLOOKUP(LE$3,[2]分国家汇总!$A:$AW,$A41,FALSE))</f>
        <v/>
      </c>
      <c r="LF41" s="34" t="str">
        <f>IF(ISERROR(VLOOKUP(LF$3,[2]分国家汇总!$A:$AW,$A41,FALSE)),"",VLOOKUP(LF$3,[2]分国家汇总!$A:$AW,$A41,FALSE))</f>
        <v/>
      </c>
      <c r="LG41" s="34" t="str">
        <f>IF(ISERROR(VLOOKUP(LG$3,[2]分国家汇总!$A:$AW,$A41,FALSE)),"",VLOOKUP(LG$3,[2]分国家汇总!$A:$AW,$A41,FALSE))</f>
        <v/>
      </c>
      <c r="LH41" s="34" t="str">
        <f>IF(ISERROR(VLOOKUP(LH$3,[2]分国家汇总!$A:$AW,$A41,FALSE)),"",VLOOKUP(LH$3,[2]分国家汇总!$A:$AW,$A41,FALSE))</f>
        <v/>
      </c>
      <c r="LI41" s="34" t="str">
        <f>IF(ISERROR(VLOOKUP(LI$3,[2]分国家汇总!$A:$AW,$A41,FALSE)),"",VLOOKUP(LI$3,[2]分国家汇总!$A:$AW,$A41,FALSE))</f>
        <v/>
      </c>
      <c r="LJ41" s="34" t="str">
        <f>IF(ISERROR(VLOOKUP(LJ$3,[2]分国家汇总!$A:$AW,$A41,FALSE)),"",VLOOKUP(LJ$3,[2]分国家汇总!$A:$AW,$A41,FALSE))</f>
        <v/>
      </c>
      <c r="LK41" s="34" t="str">
        <f>IF(ISERROR(VLOOKUP(LK$3,[2]分国家汇总!$A:$AW,$A41,FALSE)),"",VLOOKUP(LK$3,[2]分国家汇总!$A:$AW,$A41,FALSE))</f>
        <v/>
      </c>
      <c r="LL41" s="34" t="str">
        <f>IF(ISERROR(VLOOKUP(LL$3,[2]分国家汇总!$A:$AW,$A41,FALSE)),"",VLOOKUP(LL$3,[2]分国家汇总!$A:$AW,$A41,FALSE))</f>
        <v/>
      </c>
      <c r="LM41" s="34" t="str">
        <f>IF(ISERROR(VLOOKUP(LM$3,[2]分国家汇总!$A:$AW,$A41,FALSE)),"",VLOOKUP(LM$3,[2]分国家汇总!$A:$AW,$A41,FALSE))</f>
        <v/>
      </c>
      <c r="LN41" s="34" t="str">
        <f>IF(ISERROR(VLOOKUP(LN$3,[2]分国家汇总!$A:$AW,$A41,FALSE)),"",VLOOKUP(LN$3,[2]分国家汇总!$A:$AW,$A41,FALSE))</f>
        <v/>
      </c>
      <c r="LO41" s="34" t="str">
        <f>IF(ISERROR(VLOOKUP(LO$3,[2]分国家汇总!$A:$AW,$A41,FALSE)),"",VLOOKUP(LO$3,[2]分国家汇总!$A:$AW,$A41,FALSE))</f>
        <v/>
      </c>
      <c r="LP41" s="34" t="str">
        <f>IF(ISERROR(VLOOKUP(LP$3,[2]分国家汇总!$A:$AW,$A41,FALSE)),"",VLOOKUP(LP$3,[2]分国家汇总!$A:$AW,$A41,FALSE))</f>
        <v/>
      </c>
      <c r="LQ41" s="34" t="str">
        <f>IF(ISERROR(VLOOKUP(LQ$3,[2]分国家汇总!$A:$AW,$A41,FALSE)),"",VLOOKUP(LQ$3,[2]分国家汇总!$A:$AW,$A41,FALSE))</f>
        <v/>
      </c>
      <c r="LR41" s="34" t="str">
        <f>IF(ISERROR(VLOOKUP(LR$3,[2]分国家汇总!$A:$AW,$A41,FALSE)),"",VLOOKUP(LR$3,[2]分国家汇总!$A:$AW,$A41,FALSE))</f>
        <v/>
      </c>
      <c r="LS41" s="34" t="str">
        <f>IF(ISERROR(VLOOKUP(LS$3,[2]分国家汇总!$A:$AW,$A41,FALSE)),"",VLOOKUP(LS$3,[2]分国家汇总!$A:$AW,$A41,FALSE))</f>
        <v/>
      </c>
      <c r="LT41" s="34" t="str">
        <f>IF(ISERROR(VLOOKUP(LT$3,[2]分国家汇总!$A:$AW,$A41,FALSE)),"",VLOOKUP(LT$3,[2]分国家汇总!$A:$AW,$A41,FALSE))</f>
        <v/>
      </c>
      <c r="LU41" s="34" t="str">
        <f>IF(ISERROR(VLOOKUP(LU$3,[2]分国家汇总!$A:$AW,$A41,FALSE)),"",VLOOKUP(LU$3,[2]分国家汇总!$A:$AW,$A41,FALSE))</f>
        <v/>
      </c>
      <c r="LV41" s="34" t="str">
        <f>IF(ISERROR(VLOOKUP(LV$3,[2]分国家汇总!$A:$AW,$A41,FALSE)),"",VLOOKUP(LV$3,[2]分国家汇总!$A:$AW,$A41,FALSE))</f>
        <v/>
      </c>
      <c r="LW41" s="34" t="str">
        <f>IF(ISERROR(VLOOKUP(LW$3,[2]分国家汇总!$A:$AW,$A41,FALSE)),"",VLOOKUP(LW$3,[2]分国家汇总!$A:$AW,$A41,FALSE))</f>
        <v/>
      </c>
      <c r="LX41" s="34" t="str">
        <f>IF(ISERROR(VLOOKUP(LX$3,[2]分国家汇总!$A:$AW,$A41,FALSE)),"",VLOOKUP(LX$3,[2]分国家汇总!$A:$AW,$A41,FALSE))</f>
        <v/>
      </c>
      <c r="LY41" s="34" t="str">
        <f>IF(ISERROR(VLOOKUP(LY$3,[2]分国家汇总!$A:$AW,$A41,FALSE)),"",VLOOKUP(LY$3,[2]分国家汇总!$A:$AW,$A41,FALSE))</f>
        <v/>
      </c>
      <c r="LZ41" s="34" t="str">
        <f>IF(ISERROR(VLOOKUP(LZ$3,[2]分国家汇总!$A:$AW,$A41,FALSE)),"",VLOOKUP(LZ$3,[2]分国家汇总!$A:$AW,$A41,FALSE))</f>
        <v/>
      </c>
      <c r="MA41" s="34" t="str">
        <f>IF(ISERROR(VLOOKUP(MA$3,[2]分国家汇总!$A:$AW,$A41,FALSE)),"",VLOOKUP(MA$3,[2]分国家汇总!$A:$AW,$A41,FALSE))</f>
        <v/>
      </c>
      <c r="MB41" s="34" t="str">
        <f>IF(ISERROR(VLOOKUP(MB$3,[2]分国家汇总!$A:$AW,$A41,FALSE)),"",VLOOKUP(MB$3,[2]分国家汇总!$A:$AW,$A41,FALSE))</f>
        <v/>
      </c>
      <c r="MC41" s="34" t="str">
        <f>IF(ISERROR(VLOOKUP(MC$3,[2]分国家汇总!$A:$AW,$A41,FALSE)),"",VLOOKUP(MC$3,[2]分国家汇总!$A:$AW,$A41,FALSE))</f>
        <v/>
      </c>
      <c r="MD41" s="34" t="str">
        <f>IF(ISERROR(VLOOKUP(MD$3,[2]分国家汇总!$A:$AW,$A41,FALSE)),"",VLOOKUP(MD$3,[2]分国家汇总!$A:$AW,$A41,FALSE))</f>
        <v/>
      </c>
      <c r="ME41" s="34" t="str">
        <f>IF(ISERROR(VLOOKUP(ME$3,[2]分国家汇总!$A:$AW,$A41,FALSE)),"",VLOOKUP(ME$3,[2]分国家汇总!$A:$AW,$A41,FALSE))</f>
        <v/>
      </c>
      <c r="MF41" s="34" t="str">
        <f>IF(ISERROR(VLOOKUP(MF$3,[2]分国家汇总!$A:$AW,$A41,FALSE)),"",VLOOKUP(MF$3,[2]分国家汇总!$A:$AW,$A41,FALSE))</f>
        <v/>
      </c>
      <c r="MG41" s="34" t="str">
        <f>IF(ISERROR(VLOOKUP(MG$3,[2]分国家汇总!$A:$AW,$A41,FALSE)),"",VLOOKUP(MG$3,[2]分国家汇总!$A:$AW,$A41,FALSE))</f>
        <v/>
      </c>
      <c r="MH41" s="34" t="str">
        <f>IF(ISERROR(VLOOKUP(MH$3,[2]分国家汇总!$A:$AW,$A41,FALSE)),"",VLOOKUP(MH$3,[2]分国家汇总!$A:$AW,$A41,FALSE))</f>
        <v/>
      </c>
      <c r="MI41" s="34" t="str">
        <f>IF(ISERROR(VLOOKUP(MI$3,[2]分国家汇总!$A:$AW,$A41,FALSE)),"",VLOOKUP(MI$3,[2]分国家汇总!$A:$AW,$A41,FALSE))</f>
        <v/>
      </c>
      <c r="MJ41" s="34" t="str">
        <f>IF(ISERROR(VLOOKUP(MJ$3,[2]分国家汇总!$A:$AW,$A41,FALSE)),"",VLOOKUP(MJ$3,[2]分国家汇总!$A:$AW,$A41,FALSE))</f>
        <v/>
      </c>
      <c r="MK41" s="34" t="str">
        <f>IF(ISERROR(VLOOKUP(MK$3,[2]分国家汇总!$A:$AW,$A41,FALSE)),"",VLOOKUP(MK$3,[2]分国家汇总!$A:$AW,$A41,FALSE))</f>
        <v/>
      </c>
      <c r="ML41" s="34" t="str">
        <f>IF(ISERROR(VLOOKUP(ML$3,[2]分国家汇总!$A:$AW,$A41,FALSE)),"",VLOOKUP(ML$3,[2]分国家汇总!$A:$AW,$A41,FALSE))</f>
        <v/>
      </c>
      <c r="MM41" s="34" t="str">
        <f>IF(ISERROR(VLOOKUP(MM$3,[2]分国家汇总!$A:$AW,$A41,FALSE)),"",VLOOKUP(MM$3,[2]分国家汇总!$A:$AW,$A41,FALSE))</f>
        <v/>
      </c>
      <c r="MN41" s="34" t="str">
        <f>IF(ISERROR(VLOOKUP(MN$3,[2]分国家汇总!$A:$AW,$A41,FALSE)),"",VLOOKUP(MN$3,[2]分国家汇总!$A:$AW,$A41,FALSE))</f>
        <v/>
      </c>
      <c r="MO41" s="34" t="str">
        <f>IF(ISERROR(VLOOKUP(MO$3,[2]分国家汇总!$A:$AW,$A41,FALSE)),"",VLOOKUP(MO$3,[2]分国家汇总!$A:$AW,$A41,FALSE))</f>
        <v/>
      </c>
      <c r="MP41" s="34" t="str">
        <f>IF(ISERROR(VLOOKUP(MP$3,[2]分国家汇总!$A:$AW,$A41,FALSE)),"",VLOOKUP(MP$3,[2]分国家汇总!$A:$AW,$A41,FALSE))</f>
        <v/>
      </c>
      <c r="MQ41" s="34" t="str">
        <f>IF(ISERROR(VLOOKUP(MQ$3,[2]分国家汇总!$A:$AW,$A41,FALSE)),"",VLOOKUP(MQ$3,[2]分国家汇总!$A:$AW,$A41,FALSE))</f>
        <v/>
      </c>
      <c r="MR41" s="34" t="str">
        <f>IF(ISERROR(VLOOKUP(MR$3,[2]分国家汇总!$A:$AW,$A41,FALSE)),"",VLOOKUP(MR$3,[2]分国家汇总!$A:$AW,$A41,FALSE))</f>
        <v/>
      </c>
      <c r="MS41" s="34" t="str">
        <f>IF(ISERROR(VLOOKUP(MS$3,[2]分国家汇总!$A:$AW,$A41,FALSE)),"",VLOOKUP(MS$3,[2]分国家汇总!$A:$AW,$A41,FALSE))</f>
        <v/>
      </c>
      <c r="MT41" s="34" t="str">
        <f>IF(ISERROR(VLOOKUP(MT$3,[2]分国家汇总!$A:$AW,$A41,FALSE)),"",VLOOKUP(MT$3,[2]分国家汇总!$A:$AW,$A41,FALSE))</f>
        <v/>
      </c>
      <c r="MU41" s="34" t="str">
        <f>IF(ISERROR(VLOOKUP(MU$3,[2]分国家汇总!$A:$AW,$A41,FALSE)),"",VLOOKUP(MU$3,[2]分国家汇总!$A:$AW,$A41,FALSE))</f>
        <v/>
      </c>
      <c r="MV41" s="34" t="str">
        <f>IF(ISERROR(VLOOKUP(MV$3,[2]分国家汇总!$A:$AW,$A41,FALSE)),"",VLOOKUP(MV$3,[2]分国家汇总!$A:$AW,$A41,FALSE))</f>
        <v/>
      </c>
      <c r="MW41" s="34" t="str">
        <f>IF(ISERROR(VLOOKUP(MW$3,[2]分国家汇总!$A:$AW,$A41,FALSE)),"",VLOOKUP(MW$3,[2]分国家汇总!$A:$AW,$A41,FALSE))</f>
        <v/>
      </c>
      <c r="MX41" s="34" t="str">
        <f>IF(ISERROR(VLOOKUP(MX$3,[2]分国家汇总!$A:$AW,$A41,FALSE)),"",VLOOKUP(MX$3,[2]分国家汇总!$A:$AW,$A41,FALSE))</f>
        <v/>
      </c>
      <c r="MY41" s="34" t="str">
        <f>IF(ISERROR(VLOOKUP(MY$3,[2]分国家汇总!$A:$AW,$A41,FALSE)),"",VLOOKUP(MY$3,[2]分国家汇总!$A:$AW,$A41,FALSE))</f>
        <v/>
      </c>
      <c r="MZ41" s="34" t="str">
        <f>IF(ISERROR(VLOOKUP(MZ$3,[2]分国家汇总!$A:$AW,$A41,FALSE)),"",VLOOKUP(MZ$3,[2]分国家汇总!$A:$AW,$A41,FALSE))</f>
        <v/>
      </c>
      <c r="NA41" s="34" t="str">
        <f>IF(ISERROR(VLOOKUP(NA$3,[2]分国家汇总!$A:$AW,$A41,FALSE)),"",VLOOKUP(NA$3,[2]分国家汇总!$A:$AW,$A41,FALSE))</f>
        <v/>
      </c>
      <c r="NB41" s="34" t="str">
        <f>IF(ISERROR(VLOOKUP(NB$3,[2]分国家汇总!$A:$AW,$A41,FALSE)),"",VLOOKUP(NB$3,[2]分国家汇总!$A:$AW,$A41,FALSE))</f>
        <v/>
      </c>
      <c r="NC41" s="34" t="str">
        <f>IF(ISERROR(VLOOKUP(NC$3,[2]分国家汇总!$A:$AW,$A41,FALSE)),"",VLOOKUP(NC$3,[2]分国家汇总!$A:$AW,$A41,FALSE))</f>
        <v/>
      </c>
      <c r="ND41" s="34" t="str">
        <f>IF(ISERROR(VLOOKUP(ND$3,[2]分国家汇总!$A:$AW,$A41,FALSE)),"",VLOOKUP(ND$3,[2]分国家汇总!$A:$AW,$A41,FALSE))</f>
        <v/>
      </c>
      <c r="NE41" s="34" t="str">
        <f>IF(ISERROR(VLOOKUP(NE$3,[2]分国家汇总!$A:$AW,$A41,FALSE)),"",VLOOKUP(NE$3,[2]分国家汇总!$A:$AW,$A41,FALSE))</f>
        <v/>
      </c>
      <c r="NF41" s="34" t="str">
        <f>IF(ISERROR(VLOOKUP(NF$3,[2]分国家汇总!$A:$AW,$A41,FALSE)),"",VLOOKUP(NF$3,[2]分国家汇总!$A:$AW,$A41,FALSE))</f>
        <v/>
      </c>
      <c r="NG41" s="34" t="str">
        <f>IF(ISERROR(VLOOKUP(NG$3,[2]分国家汇总!$A:$AW,$A41,FALSE)),"",VLOOKUP(NG$3,[2]分国家汇总!$A:$AW,$A41,FALSE))</f>
        <v/>
      </c>
      <c r="NH41" s="34" t="str">
        <f>IF(ISERROR(VLOOKUP(NH$3,[2]分国家汇总!$A:$AW,$A41,FALSE)),"",VLOOKUP(NH$3,[2]分国家汇总!$A:$AW,$A41,FALSE))</f>
        <v/>
      </c>
      <c r="NI41" s="34" t="str">
        <f>IF(ISERROR(VLOOKUP(NI$3,[2]分国家汇总!$A:$AW,$A41,FALSE)),"",VLOOKUP(NI$3,[2]分国家汇总!$A:$AW,$A41,FALSE))</f>
        <v/>
      </c>
      <c r="NJ41" s="34" t="str">
        <f>IF(ISERROR(VLOOKUP(NJ$3,[2]分国家汇总!$A:$AW,$A41,FALSE)),"",VLOOKUP(NJ$3,[2]分国家汇总!$A:$AW,$A41,FALSE))</f>
        <v/>
      </c>
      <c r="NK41" s="34" t="str">
        <f>IF(ISERROR(VLOOKUP(NK$3,[2]分国家汇总!$A:$AW,$A41,FALSE)),"",VLOOKUP(NK$3,[2]分国家汇总!$A:$AW,$A41,FALSE))</f>
        <v/>
      </c>
      <c r="NL41" s="34" t="str">
        <f>IF(ISERROR(VLOOKUP(NL$3,[2]分国家汇总!$A:$AW,$A41,FALSE)),"",VLOOKUP(NL$3,[2]分国家汇总!$A:$AW,$A41,FALSE))</f>
        <v/>
      </c>
      <c r="NM41" s="34" t="str">
        <f>IF(ISERROR(VLOOKUP(NM$3,[2]分国家汇总!$A:$AW,$A41,FALSE)),"",VLOOKUP(NM$3,[2]分国家汇总!$A:$AW,$A41,FALSE))</f>
        <v/>
      </c>
      <c r="NN41" s="34" t="str">
        <f>IF(ISERROR(VLOOKUP(NN$3,[2]分国家汇总!$A:$AW,$A41,FALSE)),"",VLOOKUP(NN$3,[2]分国家汇总!$A:$AW,$A41,FALSE))</f>
        <v/>
      </c>
      <c r="NO41" s="34" t="str">
        <f>IF(ISERROR(VLOOKUP(NO$3,[2]分国家汇总!$A:$AW,$A41,FALSE)),"",VLOOKUP(NO$3,[2]分国家汇总!$A:$AW,$A41,FALSE))</f>
        <v/>
      </c>
      <c r="NP41" s="34" t="str">
        <f>IF(ISERROR(VLOOKUP(NP$3,[2]分国家汇总!$A:$AW,$A41,FALSE)),"",VLOOKUP(NP$3,[2]分国家汇总!$A:$AW,$A41,FALSE))</f>
        <v/>
      </c>
      <c r="NQ41" s="34" t="str">
        <f>IF(ISERROR(VLOOKUP(NQ$3,[2]分国家汇总!$A:$AW,$A41,FALSE)),"",VLOOKUP(NQ$3,[2]分国家汇总!$A:$AW,$A41,FALSE))</f>
        <v/>
      </c>
      <c r="NR41" s="34" t="str">
        <f>IF(ISERROR(VLOOKUP(NR$3,[2]分国家汇总!$A:$AW,$A41,FALSE)),"",VLOOKUP(NR$3,[2]分国家汇总!$A:$AW,$A41,FALSE))</f>
        <v/>
      </c>
      <c r="NS41" s="34" t="str">
        <f>IF(ISERROR(VLOOKUP(NS$3,[2]分国家汇总!$A:$AW,$A41,FALSE)),"",VLOOKUP(NS$3,[2]分国家汇总!$A:$AW,$A41,FALSE))</f>
        <v/>
      </c>
      <c r="NT41" s="34" t="str">
        <f>IF(ISERROR(VLOOKUP(NT$3,[2]分国家汇总!$A:$AW,$A41,FALSE)),"",VLOOKUP(NT$3,[2]分国家汇总!$A:$AW,$A41,FALSE))</f>
        <v/>
      </c>
      <c r="NU41" s="34" t="str">
        <f>IF(ISERROR(VLOOKUP(NU$3,[2]分国家汇总!$A:$AW,$A41,FALSE)),"",VLOOKUP(NU$3,[2]分国家汇总!$A:$AW,$A41,FALSE))</f>
        <v/>
      </c>
      <c r="NV41" s="34" t="str">
        <f>IF(ISERROR(VLOOKUP(NV$3,[2]分国家汇总!$A:$AW,$A41,FALSE)),"",VLOOKUP(NV$3,[2]分国家汇总!$A:$AW,$A41,FALSE))</f>
        <v/>
      </c>
      <c r="NW41" s="34" t="str">
        <f>IF(ISERROR(VLOOKUP(NW$3,[2]分国家汇总!$A:$AW,$A41,FALSE)),"",VLOOKUP(NW$3,[2]分国家汇总!$A:$AW,$A41,FALSE))</f>
        <v/>
      </c>
      <c r="NX41" s="34" t="str">
        <f>IF(ISERROR(VLOOKUP(NX$3,[2]分国家汇总!$A:$AW,$A41,FALSE)),"",VLOOKUP(NX$3,[2]分国家汇总!$A:$AW,$A41,FALSE))</f>
        <v/>
      </c>
      <c r="NY41" s="34" t="str">
        <f>IF(ISERROR(VLOOKUP(NY$3,[2]分国家汇总!$A:$AW,$A41,FALSE)),"",VLOOKUP(NY$3,[2]分国家汇总!$A:$AW,$A41,FALSE))</f>
        <v/>
      </c>
      <c r="NZ41" s="34" t="str">
        <f>IF(ISERROR(VLOOKUP(NZ$3,[2]分国家汇总!$A:$AW,$A41,FALSE)),"",VLOOKUP(NZ$3,[2]分国家汇总!$A:$AW,$A41,FALSE))</f>
        <v/>
      </c>
      <c r="OA41" s="34" t="str">
        <f>IF(ISERROR(VLOOKUP(OA$3,[2]分国家汇总!$A:$AW,$A41,FALSE)),"",VLOOKUP(OA$3,[2]分国家汇总!$A:$AW,$A41,FALSE))</f>
        <v/>
      </c>
      <c r="OB41" s="34" t="str">
        <f>IF(ISERROR(VLOOKUP(OB$3,[2]分国家汇总!$A:$AW,$A41,FALSE)),"",VLOOKUP(OB$3,[2]分国家汇总!$A:$AW,$A41,FALSE))</f>
        <v/>
      </c>
      <c r="OC41" s="34" t="str">
        <f>IF(ISERROR(VLOOKUP(OC$3,[2]分国家汇总!$A:$AW,$A41,FALSE)),"",VLOOKUP(OC$3,[2]分国家汇总!$A:$AW,$A41,FALSE))</f>
        <v/>
      </c>
      <c r="OD41" s="34" t="str">
        <f>IF(ISERROR(VLOOKUP(OD$3,[2]分国家汇总!$A:$AW,$A41,FALSE)),"",VLOOKUP(OD$3,[2]分国家汇总!$A:$AW,$A41,FALSE))</f>
        <v/>
      </c>
      <c r="OE41" s="34" t="str">
        <f>IF(ISERROR(VLOOKUP(OE$3,[2]分国家汇总!$A:$AW,$A41,FALSE)),"",VLOOKUP(OE$3,[2]分国家汇总!$A:$AW,$A41,FALSE))</f>
        <v/>
      </c>
      <c r="OF41" s="34" t="str">
        <f>IF(ISERROR(VLOOKUP(OF$3,[2]分国家汇总!$A:$AW,$A41,FALSE)),"",VLOOKUP(OF$3,[2]分国家汇总!$A:$AW,$A41,FALSE))</f>
        <v/>
      </c>
      <c r="OG41" s="34" t="str">
        <f>IF(ISERROR(VLOOKUP(OG$3,[2]分国家汇总!$A:$AW,$A41,FALSE)),"",VLOOKUP(OG$3,[2]分国家汇总!$A:$AW,$A41,FALSE))</f>
        <v/>
      </c>
      <c r="OH41" s="34" t="str">
        <f>IF(ISERROR(VLOOKUP(OH$3,[2]分国家汇总!$A:$AW,$A41,FALSE)),"",VLOOKUP(OH$3,[2]分国家汇总!$A:$AW,$A41,FALSE))</f>
        <v/>
      </c>
      <c r="OI41" s="34" t="str">
        <f>IF(ISERROR(VLOOKUP(OI$3,[2]分国家汇总!$A:$AW,$A41,FALSE)),"",VLOOKUP(OI$3,[2]分国家汇总!$A:$AW,$A41,FALSE))</f>
        <v/>
      </c>
      <c r="OJ41" s="34" t="str">
        <f>IF(ISERROR(VLOOKUP(OJ$3,[2]分国家汇总!$A:$AW,$A41,FALSE)),"",VLOOKUP(OJ$3,[2]分国家汇总!$A:$AW,$A41,FALSE))</f>
        <v/>
      </c>
      <c r="OK41" s="34" t="str">
        <f>IF(ISERROR(VLOOKUP(OK$3,[2]分国家汇总!$A:$AW,$A41,FALSE)),"",VLOOKUP(OK$3,[2]分国家汇总!$A:$AW,$A41,FALSE))</f>
        <v/>
      </c>
      <c r="OL41" s="34" t="str">
        <f>IF(ISERROR(VLOOKUP(OL$3,[2]分国家汇总!$A:$AW,$A41,FALSE)),"",VLOOKUP(OL$3,[2]分国家汇总!$A:$AW,$A41,FALSE))</f>
        <v/>
      </c>
      <c r="OM41" s="34" t="str">
        <f>IF(ISERROR(VLOOKUP(OM$3,[2]分国家汇总!$A:$AW,$A41,FALSE)),"",VLOOKUP(OM$3,[2]分国家汇总!$A:$AW,$A41,FALSE))</f>
        <v/>
      </c>
      <c r="ON41" s="34" t="str">
        <f>IF(ISERROR(VLOOKUP(ON$3,[2]分国家汇总!$A:$AW,$A41,FALSE)),"",VLOOKUP(ON$3,[2]分国家汇总!$A:$AW,$A41,FALSE))</f>
        <v/>
      </c>
      <c r="OO41" s="34" t="str">
        <f>IF(ISERROR(VLOOKUP(OO$3,[2]分国家汇总!$A:$AW,$A41,FALSE)),"",VLOOKUP(OO$3,[2]分国家汇总!$A:$AW,$A41,FALSE))</f>
        <v/>
      </c>
      <c r="OP41" s="34" t="str">
        <f>IF(ISERROR(VLOOKUP(OP$3,[2]分国家汇总!$A:$AW,$A41,FALSE)),"",VLOOKUP(OP$3,[2]分国家汇总!$A:$AW,$A41,FALSE))</f>
        <v/>
      </c>
      <c r="OQ41" s="34" t="str">
        <f>IF(ISERROR(VLOOKUP(OQ$3,[2]分国家汇总!$A:$AW,$A41,FALSE)),"",VLOOKUP(OQ$3,[2]分国家汇总!$A:$AW,$A41,FALSE))</f>
        <v/>
      </c>
      <c r="OR41" s="34" t="str">
        <f>IF(ISERROR(VLOOKUP(OR$3,[2]分国家汇总!$A:$AW,$A41,FALSE)),"",VLOOKUP(OR$3,[2]分国家汇总!$A:$AW,$A41,FALSE))</f>
        <v/>
      </c>
      <c r="OS41" s="34" t="str">
        <f>IF(ISERROR(VLOOKUP(OS$3,[2]分国家汇总!$A:$AW,$A41,FALSE)),"",VLOOKUP(OS$3,[2]分国家汇总!$A:$AW,$A41,FALSE))</f>
        <v/>
      </c>
      <c r="OT41" s="34" t="str">
        <f>IF(ISERROR(VLOOKUP(OT$3,[2]分国家汇总!$A:$AW,$A41,FALSE)),"",VLOOKUP(OT$3,[2]分国家汇总!$A:$AW,$A41,FALSE))</f>
        <v/>
      </c>
      <c r="OU41" s="34" t="str">
        <f>IF(ISERROR(VLOOKUP(OU$3,[2]分国家汇总!$A:$AW,$A41,FALSE)),"",VLOOKUP(OU$3,[2]分国家汇总!$A:$AW,$A41,FALSE))</f>
        <v/>
      </c>
      <c r="OV41" s="34" t="str">
        <f>IF(ISERROR(VLOOKUP(OV$3,[2]分国家汇总!$A:$AW,$A41,FALSE)),"",VLOOKUP(OV$3,[2]分国家汇总!$A:$AW,$A41,FALSE))</f>
        <v/>
      </c>
      <c r="OW41" s="34" t="str">
        <f>IF(ISERROR(VLOOKUP(OW$3,[2]分国家汇总!$A:$AW,$A41,FALSE)),"",VLOOKUP(OW$3,[2]分国家汇总!$A:$AW,$A41,FALSE))</f>
        <v/>
      </c>
      <c r="OX41" s="34" t="str">
        <f>IF(ISERROR(VLOOKUP(OX$3,[2]分国家汇总!$A:$AW,$A41,FALSE)),"",VLOOKUP(OX$3,[2]分国家汇总!$A:$AW,$A41,FALSE))</f>
        <v/>
      </c>
      <c r="OY41" s="34" t="str">
        <f>IF(ISERROR(VLOOKUP(OY$3,[2]分国家汇总!$A:$AW,$A41,FALSE)),"",VLOOKUP(OY$3,[2]分国家汇总!$A:$AW,$A41,FALSE))</f>
        <v/>
      </c>
      <c r="OZ41" s="34" t="str">
        <f>IF(ISERROR(VLOOKUP(OZ$3,[2]分国家汇总!$A:$AW,$A41,FALSE)),"",VLOOKUP(OZ$3,[2]分国家汇总!$A:$AW,$A41,FALSE))</f>
        <v/>
      </c>
      <c r="PA41" s="34" t="str">
        <f>IF(ISERROR(VLOOKUP(PA$3,[2]分国家汇总!$A:$AW,$A41,FALSE)),"",VLOOKUP(PA$3,[2]分国家汇总!$A:$AW,$A41,FALSE))</f>
        <v/>
      </c>
      <c r="PB41" s="34" t="str">
        <f>IF(ISERROR(VLOOKUP(PB$3,[2]分国家汇总!$A:$AW,$A41,FALSE)),"",VLOOKUP(PB$3,[2]分国家汇总!$A:$AW,$A41,FALSE))</f>
        <v/>
      </c>
      <c r="PC41" s="34" t="str">
        <f>IF(ISERROR(VLOOKUP(PC$3,[2]分国家汇总!$A:$AW,$A41,FALSE)),"",VLOOKUP(PC$3,[2]分国家汇总!$A:$AW,$A41,FALSE))</f>
        <v/>
      </c>
      <c r="PD41" s="34" t="str">
        <f>IF(ISERROR(VLOOKUP(PD$3,[2]分国家汇总!$A:$AW,$A41,FALSE)),"",VLOOKUP(PD$3,[2]分国家汇总!$A:$AW,$A41,FALSE))</f>
        <v/>
      </c>
      <c r="PE41" s="34" t="str">
        <f>IF(ISERROR(VLOOKUP(PE$3,[2]分国家汇总!$A:$AW,$A41,FALSE)),"",VLOOKUP(PE$3,[2]分国家汇总!$A:$AW,$A41,FALSE))</f>
        <v/>
      </c>
      <c r="PF41" s="34" t="str">
        <f>IF(ISERROR(VLOOKUP(PF$3,[2]分国家汇总!$A:$AW,$A41,FALSE)),"",VLOOKUP(PF$3,[2]分国家汇总!$A:$AW,$A41,FALSE))</f>
        <v/>
      </c>
      <c r="PG41" s="34">
        <f>IF(ISERROR(VLOOKUP(PG$3,[2]分国家汇总!$A:$AW,$A41,FALSE)),"",VLOOKUP(PG$3,[2]分国家汇总!$A:$AW,$A41,FALSE))</f>
        <v>192.721101</v>
      </c>
      <c r="PH41" s="34">
        <f>IF(ISERROR(VLOOKUP(PH$3,[2]分国家汇总!$A:$AW,$A41,FALSE)),"",VLOOKUP(PH$3,[2]分国家汇总!$A:$AW,$A41,FALSE))</f>
        <v>-164.36578700000001</v>
      </c>
      <c r="PI41" s="34">
        <f>IF(ISERROR(VLOOKUP(PI$3,[2]分国家汇总!$A:$AW,$A41,FALSE)),"",VLOOKUP(PI$3,[2]分国家汇总!$A:$AW,$A41,FALSE))</f>
        <v>-100.233418</v>
      </c>
      <c r="PJ41" s="34">
        <f>IF(ISERROR(VLOOKUP(PJ$3,[2]分国家汇总!$A:$AW,$A41,FALSE)),"",VLOOKUP(PJ$3,[2]分国家汇总!$A:$AW,$A41,FALSE))</f>
        <v>28.676993</v>
      </c>
      <c r="PK41" s="34">
        <f>IF(ISERROR(VLOOKUP(PK$3,[2]分国家汇总!$A:$AW,$A41,FALSE)),"",VLOOKUP(PK$3,[2]分国家汇总!$A:$AW,$A41,FALSE))</f>
        <v>-65.223640000000003</v>
      </c>
      <c r="PL41" s="34">
        <f>IF(ISERROR(VLOOKUP(PL$3,[2]分国家汇总!$A:$AW,$A41,FALSE)),"",VLOOKUP(PL$3,[2]分国家汇总!$A:$AW,$A41,FALSE))</f>
        <v>79.501963000000003</v>
      </c>
      <c r="PM41" s="34">
        <f>IF(ISERROR(VLOOKUP(PM$3,[2]分国家汇总!$A:$AW,$A41,FALSE)),"",VLOOKUP(PM$3,[2]分国家汇总!$A:$AW,$A41,FALSE))</f>
        <v>98.331018999999998</v>
      </c>
      <c r="PN41" s="34">
        <f>IF(ISERROR(VLOOKUP(PN$3,[2]分国家汇总!$A:$AW,$A41,FALSE)),"",VLOOKUP(PN$3,[2]分国家汇总!$A:$AW,$A41,FALSE))</f>
        <v>-93.738478000000001</v>
      </c>
      <c r="PO41" s="34">
        <f>IF(ISERROR(VLOOKUP(PO$3,[2]分国家汇总!$A:$AW,$A41,FALSE)),"",VLOOKUP(PO$3,[2]分国家汇总!$A:$AW,$A41,FALSE))</f>
        <v>313.83727099999999</v>
      </c>
      <c r="PP41" s="34">
        <f>IF(ISERROR(VLOOKUP(PP$3,[2]分国家汇总!$A:$AW,$A41,FALSE)),"",VLOOKUP(PP$3,[2]分国家汇总!$A:$AW,$A41,FALSE))</f>
        <v>-84.601358000000005</v>
      </c>
      <c r="PQ41" s="34">
        <f>IF(ISERROR(VLOOKUP(PQ$3,[2]分国家汇总!$A:$AW,$A41,FALSE)),"",VLOOKUP(PQ$3,[2]分国家汇总!$A:$AW,$A41,FALSE))</f>
        <v>149.85807700000001</v>
      </c>
      <c r="PR41" s="34">
        <f>IF(ISERROR(VLOOKUP(PR$3,[2]分国家汇总!$A:$AW,$A41,FALSE)),"",VLOOKUP(PR$3,[2]分国家汇总!$A:$AW,$A41,FALSE))</f>
        <v>186.07217600000001</v>
      </c>
      <c r="PS41" s="34">
        <f>IF(ISERROR(VLOOKUP(PS$3,[2]分国家汇总!$A:$AW,$A41,FALSE)),"",VLOOKUP(PS$3,[2]分国家汇总!$A:$AW,$A41,FALSE))</f>
        <v>125.703115</v>
      </c>
      <c r="PT41" s="34">
        <f>IF(ISERROR(VLOOKUP(PT$3,[2]分国家汇总!$A:$AW,$A41,FALSE)),"",VLOOKUP(PT$3,[2]分国家汇总!$A:$AW,$A41,FALSE))</f>
        <v>269.33080799999999</v>
      </c>
      <c r="PU41" s="34">
        <f>IF(ISERROR(VLOOKUP(PU$3,[2]分国家汇总!$A:$AW,$A41,FALSE)),"",VLOOKUP(PU$3,[2]分国家汇总!$A:$AW,$A41,FALSE))</f>
        <v>68.660882999999998</v>
      </c>
      <c r="PV41" s="34">
        <f>IF(ISERROR(VLOOKUP(PV$3,[2]分国家汇总!$A:$AW,$A41,FALSE)),"",VLOOKUP(PV$3,[2]分国家汇总!$A:$AW,$A41,FALSE))</f>
        <v>49.040128000000003</v>
      </c>
      <c r="PW41" s="34">
        <f>IF(ISERROR(VLOOKUP(PW$3,[2]分国家汇总!$A:$AW,$A41,FALSE)),"",VLOOKUP(PW$3,[2]分国家汇总!$A:$AW,$A41,FALSE))</f>
        <v>455.98942199999999</v>
      </c>
      <c r="PX41" s="34">
        <f>IF(ISERROR(VLOOKUP(PX$3,[2]分国家汇总!$A:$AW,$A41,FALSE)),"",VLOOKUP(PX$3,[2]分国家汇总!$A:$AW,$A41,FALSE))</f>
        <v>0.756714</v>
      </c>
      <c r="PY41" s="34">
        <f>IF(ISERROR(VLOOKUP(PY$3,[2]分国家汇总!$A:$AW,$A41,FALSE)),"",VLOOKUP(PY$3,[2]分国家汇总!$A:$AW,$A41,FALSE))</f>
        <v>363.54390000000001</v>
      </c>
      <c r="PZ41" s="34">
        <f>IF(ISERROR(VLOOKUP(PZ$3,[2]分国家汇总!$A:$AW,$A41,FALSE)),"",VLOOKUP(PZ$3,[2]分国家汇总!$A:$AW,$A41,FALSE))</f>
        <v>418.71855599999998</v>
      </c>
      <c r="QA41" s="34">
        <f>IF(ISERROR(VLOOKUP(QA$3,[2]分国家汇总!$A:$AW,$A41,FALSE)),"",VLOOKUP(QA$3,[2]分国家汇总!$A:$AW,$A41,FALSE))</f>
        <v>413.28086000000002</v>
      </c>
      <c r="QB41" s="34">
        <f>IF(ISERROR(VLOOKUP(QB$3,[2]分国家汇总!$A:$AW,$A41,FALSE)),"",VLOOKUP(QB$3,[2]分国家汇总!$A:$AW,$A41,FALSE))</f>
        <v>545.361222</v>
      </c>
      <c r="QC41" s="34">
        <f>IF(ISERROR(VLOOKUP(QC$3,[2]分国家汇总!$A:$AW,$A41,FALSE)),"",VLOOKUP(QC$3,[2]分国家汇总!$A:$AW,$A41,FALSE))</f>
        <v>475.37939</v>
      </c>
      <c r="QD41" s="34">
        <f>IF(ISERROR(VLOOKUP(QD$3,[2]分国家汇总!$A:$AW,$A41,FALSE)),"",VLOOKUP(QD$3,[2]分国家汇总!$A:$AW,$A41,FALSE))</f>
        <v>510.32197000000002</v>
      </c>
      <c r="QE41" s="34">
        <f>IF(ISERROR(VLOOKUP(QE$3,[2]分国家汇总!$A:$AW,$A41,FALSE)),"",VLOOKUP(QE$3,[2]分国家汇总!$A:$AW,$A41,FALSE))</f>
        <v>306.10120899999998</v>
      </c>
      <c r="QF41" s="34">
        <f>IF(ISERROR(VLOOKUP(QF$3,[2]分国家汇总!$A:$AW,$A41,FALSE)),"",VLOOKUP(QF$3,[2]分国家汇总!$A:$AW,$A41,FALSE))</f>
        <v>419.89954999999998</v>
      </c>
      <c r="QG41" s="34">
        <f>IF(ISERROR(VLOOKUP(QG$3,[2]分国家汇总!$A:$AW,$A41,FALSE)),"",VLOOKUP(QG$3,[2]分国家汇总!$A:$AW,$A41,FALSE))</f>
        <v>166.13043999999999</v>
      </c>
      <c r="QH41" s="34">
        <f>IF(ISERROR(VLOOKUP(QH$3,[2]分国家汇总!$A:$AW,$A41,FALSE)),"",VLOOKUP(QH$3,[2]分国家汇总!$A:$AW,$A41,FALSE))</f>
        <v>281.529068</v>
      </c>
      <c r="QI41" s="34">
        <f>IF(ISERROR(VLOOKUP(QI$3,[2]分国家汇总!$A:$AW,$A41,FALSE)),"",VLOOKUP(QI$3,[2]分国家汇总!$A:$AW,$A41,FALSE))</f>
        <v>358.61416300000002</v>
      </c>
      <c r="QJ41" s="34">
        <f>IF(ISERROR(VLOOKUP(QJ$3,[2]分国家汇总!$A:$AW,$A41,FALSE)),"",VLOOKUP(QJ$3,[2]分国家汇总!$A:$AW,$A41,FALSE))</f>
        <v>292.10273699999999</v>
      </c>
      <c r="QK41" s="34">
        <f>IF(ISERROR(VLOOKUP(QK$3,[2]分国家汇总!$A:$AW,$A41,FALSE)),"",VLOOKUP(QK$3,[2]分国家汇总!$A:$AW,$A41,FALSE))</f>
        <v>527.69637</v>
      </c>
      <c r="QL41" s="34">
        <f>IF(ISERROR(VLOOKUP(QL$3,[2]分国家汇总!$A:$AW,$A41,FALSE)),"",VLOOKUP(QL$3,[2]分国家汇总!$A:$AW,$A41,FALSE))</f>
        <v>704.80497500000001</v>
      </c>
      <c r="QM41" s="34">
        <f>IF(ISERROR(VLOOKUP(QM$3,[2]分国家汇总!$A:$AW,$A41,FALSE)),"",VLOOKUP(QM$3,[2]分国家汇总!$A:$AW,$A41,FALSE))</f>
        <v>-111.69228699999999</v>
      </c>
      <c r="QN41" s="34">
        <f>IF(ISERROR(VLOOKUP(QN$3,[2]分国家汇总!$A:$AW,$A41,FALSE)),"",VLOOKUP(QN$3,[2]分国家汇总!$A:$AW,$A41,FALSE))</f>
        <v>442.863269</v>
      </c>
      <c r="QO41" s="34">
        <f>IF(ISERROR(VLOOKUP(QO$3,[2]分国家汇总!$A:$AW,$A41,FALSE)),"",VLOOKUP(QO$3,[2]分国家汇总!$A:$AW,$A41,FALSE))</f>
        <v>197.02510100000001</v>
      </c>
      <c r="QP41" s="34">
        <f>IF(ISERROR(VLOOKUP(QP$3,[2]分国家汇总!$A:$AW,$A41,FALSE)),"",VLOOKUP(QP$3,[2]分国家汇总!$A:$AW,$A41,FALSE))</f>
        <v>-159.08123699999999</v>
      </c>
      <c r="QQ41" s="34">
        <f>IF(ISERROR(VLOOKUP(QQ$3,[2]分国家汇总!$A:$AW,$A41,FALSE)),"",VLOOKUP(QQ$3,[2]分国家汇总!$A:$AW,$A41,FALSE))</f>
        <v>189.88032699999999</v>
      </c>
      <c r="QR41" s="34">
        <f>IF(ISERROR(VLOOKUP(QR$3,[2]分国家汇总!$A:$AW,$A41,FALSE)),"",VLOOKUP(QR$3,[2]分国家汇总!$A:$AW,$A41,FALSE))</f>
        <v>-81.277698999999998</v>
      </c>
      <c r="QS41" s="34">
        <f>IF(ISERROR(VLOOKUP(QS$3,[2]分国家汇总!$A:$AW,$A41,FALSE)),"",VLOOKUP(QS$3,[2]分国家汇总!$A:$AW,$A41,FALSE))</f>
        <v>402.53412300000002</v>
      </c>
      <c r="QT41" s="34">
        <f>IF(ISERROR(VLOOKUP(QT$3,[2]分国家汇总!$A:$AW,$A41,FALSE)),"",VLOOKUP(QT$3,[2]分国家汇总!$A:$AW,$A41,FALSE))</f>
        <v>207.67833999999999</v>
      </c>
      <c r="QU41" s="34">
        <f>IF(ISERROR(VLOOKUP(QU$3,[2]分国家汇总!$A:$AW,$A41,FALSE)),"",VLOOKUP(QU$3,[2]分国家汇总!$A:$AW,$A41,FALSE))</f>
        <v>53.867410999999997</v>
      </c>
      <c r="QV41" s="34">
        <f>IF(ISERROR(VLOOKUP(QV$3,[2]分国家汇总!$A:$AW,$A41,FALSE)),"",VLOOKUP(QV$3,[2]分国家汇总!$A:$AW,$A41,FALSE))</f>
        <v>-57.858894999999997</v>
      </c>
      <c r="QW41" s="34">
        <f>IF(ISERROR(VLOOKUP(QW$3,[2]分国家汇总!$A:$AW,$A41,FALSE)),"",VLOOKUP(QW$3,[2]分国家汇总!$A:$AW,$A41,FALSE))</f>
        <v>-196.08216300000001</v>
      </c>
      <c r="QX41" s="34">
        <f>IF(ISERROR(VLOOKUP(QX$3,[2]分国家汇总!$A:$AW,$A41,FALSE)),"",VLOOKUP(QX$3,[2]分国家汇总!$A:$AW,$A41,FALSE))</f>
        <v>188.39847499999999</v>
      </c>
      <c r="QY41" s="34">
        <f>IF(ISERROR(VLOOKUP(QY$3,[2]分国家汇总!$A:$AW,$A41,FALSE)),"",VLOOKUP(QY$3,[2]分国家汇总!$A:$AW,$A41,FALSE))</f>
        <v>-712.93292499999995</v>
      </c>
      <c r="QZ41" s="34">
        <f>IF(ISERROR(VLOOKUP(QZ$3,[2]分国家汇总!$A:$AW,$A41,FALSE)),"",VLOOKUP(QZ$3,[2]分国家汇总!$A:$AW,$A41,FALSE))</f>
        <v>-214.43135899999999</v>
      </c>
      <c r="RA41" s="34">
        <f>IF(ISERROR(VLOOKUP(RA$3,[2]分国家汇总!$A:$AW,$A41,FALSE)),"",VLOOKUP(RA$3,[2]分国家汇总!$A:$AW,$A41,FALSE))</f>
        <v>198.136743</v>
      </c>
      <c r="RB41" s="34">
        <f>IF(ISERROR(VLOOKUP(RB$3,[2]分国家汇总!$A:$AW,$A41,FALSE)),"",VLOOKUP(RB$3,[2]分国家汇总!$A:$AW,$A41,FALSE))</f>
        <v>330.58207599999997</v>
      </c>
      <c r="RC41" s="34">
        <f>IF(ISERROR(VLOOKUP(RC$3,[2]分国家汇总!$A:$AW,$A41,FALSE)),"",VLOOKUP(RC$3,[2]分国家汇总!$A:$AW,$A41,FALSE))</f>
        <v>70.107157000000001</v>
      </c>
      <c r="RD41" s="34">
        <f>IF(ISERROR(VLOOKUP(RD$3,[2]分国家汇总!$A:$AW,$A41,FALSE)),"",VLOOKUP(RD$3,[2]分国家汇总!$A:$AW,$A41,FALSE))</f>
        <v>59.373083999999999</v>
      </c>
      <c r="RE41" s="34">
        <f>IF(ISERROR(VLOOKUP(RE$3,[2]分国家汇总!$A:$AW,$A41,FALSE)),"",VLOOKUP(RE$3,[2]分国家汇总!$A:$AW,$A41,FALSE))</f>
        <v>69.548136999999997</v>
      </c>
      <c r="RF41" s="34">
        <f>IF(ISERROR(VLOOKUP(RF$3,[2]分国家汇总!$A:$AW,$A41,FALSE)),"",VLOOKUP(RF$3,[2]分国家汇总!$A:$AW,$A41,FALSE))</f>
        <v>214.706534</v>
      </c>
      <c r="RG41" s="34">
        <f>IF(ISERROR(VLOOKUP(RG$3,[2]分国家汇总!$A:$AW,$A41,FALSE)),"",VLOOKUP(RG$3,[2]分国家汇总!$A:$AW,$A41,FALSE))</f>
        <v>259.75201299999998</v>
      </c>
      <c r="RH41" s="34">
        <f>IF(ISERROR(VLOOKUP(RH$3,[2]分国家汇总!$A:$AW,$A41,FALSE)),"",VLOOKUP(RH$3,[2]分国家汇总!$A:$AW,$A41,FALSE))</f>
        <v>-99.86121</v>
      </c>
      <c r="RI41" s="34">
        <f>IF(ISERROR(VLOOKUP(RI$3,[2]分国家汇总!$A:$AW,$A41,FALSE)),"",VLOOKUP(RI$3,[2]分国家汇总!$A:$AW,$A41,FALSE))</f>
        <v>274.651521</v>
      </c>
      <c r="RJ41" s="34">
        <f>IF(ISERROR(VLOOKUP(RJ$3,[2]分国家汇总!$A:$AW,$A41,FALSE)),"",VLOOKUP(RJ$3,[2]分国家汇总!$A:$AW,$A41,FALSE))</f>
        <v>312.690832</v>
      </c>
      <c r="RK41" s="34">
        <f>IF(ISERROR(VLOOKUP(RK$3,[2]分国家汇总!$A:$AW,$A41,FALSE)),"",VLOOKUP(RK$3,[2]分国家汇总!$A:$AW,$A41,FALSE))</f>
        <v>253.96999199999999</v>
      </c>
      <c r="RL41" s="34">
        <f>IF(ISERROR(VLOOKUP(RL$3,[2]分国家汇总!$A:$AW,$A41,FALSE)),"",VLOOKUP(RL$3,[2]分国家汇总!$A:$AW,$A41,FALSE))</f>
        <v>30.903994000000001</v>
      </c>
      <c r="RM41" s="34">
        <f>IF(ISERROR(VLOOKUP(RM$3,[2]分国家汇总!$A:$AW,$A41,FALSE)),"",VLOOKUP(RM$3,[2]分国家汇总!$A:$AW,$A41,FALSE))</f>
        <v>201.73165499999999</v>
      </c>
      <c r="RN41" s="34">
        <f>IF(ISERROR(VLOOKUP(RN$3,[2]分国家汇总!$A:$AW,$A41,FALSE)),"",VLOOKUP(RN$3,[2]分国家汇总!$A:$AW,$A41,FALSE))</f>
        <v>353.93479100000002</v>
      </c>
      <c r="RO41" s="34">
        <f>IF(ISERROR(VLOOKUP(RO$3,[2]分国家汇总!$A:$AW,$A41,FALSE)),"",VLOOKUP(RO$3,[2]分国家汇总!$A:$AW,$A41,FALSE))</f>
        <v>108.936211</v>
      </c>
      <c r="RP41" s="34">
        <f>IF(ISERROR(VLOOKUP(RP$3,[2]分国家汇总!$A:$AW,$A41,FALSE)),"",VLOOKUP(RP$3,[2]分国家汇总!$A:$AW,$A41,FALSE))</f>
        <v>-539.480099</v>
      </c>
      <c r="RQ41" s="34">
        <f>IF(ISERROR(VLOOKUP(RQ$3,[2]分国家汇总!$A:$AW,$A41,FALSE)),"",VLOOKUP(RQ$3,[2]分国家汇总!$A:$AW,$A41,FALSE))</f>
        <v>-2744.9294669999999</v>
      </c>
      <c r="RR41" s="34">
        <f>IF(ISERROR(VLOOKUP(RR$3,[2]分国家汇总!$A:$AW,$A41,FALSE)),"",VLOOKUP(RR$3,[2]分国家汇总!$A:$AW,$A41,FALSE))</f>
        <v>-1539.123227</v>
      </c>
      <c r="RS41" s="34">
        <f>IF(ISERROR(VLOOKUP(RS$3,[2]分国家汇总!$A:$AW,$A41,FALSE)),"",VLOOKUP(RS$3,[2]分国家汇总!$A:$AW,$A41,FALSE))</f>
        <v>-471.88754499999999</v>
      </c>
      <c r="RT41" s="34">
        <f>IF(ISERROR(VLOOKUP(RT$3,[2]分国家汇总!$A:$AW,$A41,FALSE)),"",VLOOKUP(RT$3,[2]分国家汇总!$A:$AW,$A41,FALSE))</f>
        <v>80.826282000000006</v>
      </c>
      <c r="RU41" s="34">
        <f>IF(ISERROR(VLOOKUP(RU$3,[2]分国家汇总!$A:$AW,$A41,FALSE)),"",VLOOKUP(RU$3,[2]分国家汇总!$A:$AW,$A41,FALSE))</f>
        <v>184.07094000000001</v>
      </c>
      <c r="RV41" s="34">
        <f>IF(ISERROR(VLOOKUP(RV$3,[2]分国家汇总!$A:$AW,$A41,FALSE)),"",VLOOKUP(RV$3,[2]分国家汇总!$A:$AW,$A41,FALSE))</f>
        <v>297.59903500000001</v>
      </c>
      <c r="RW41" s="34">
        <f>IF(ISERROR(VLOOKUP(RW$3,[2]分国家汇总!$A:$AW,$A41,FALSE)),"",VLOOKUP(RW$3,[2]分国家汇总!$A:$AW,$A41,FALSE))</f>
        <v>367.24835400000001</v>
      </c>
      <c r="RX41" s="34">
        <f>IF(ISERROR(VLOOKUP(RX$3,[2]分国家汇总!$A:$AW,$A41,FALSE)),"",VLOOKUP(RX$3,[2]分国家汇总!$A:$AW,$A41,FALSE))</f>
        <v>306.02137800000003</v>
      </c>
      <c r="RY41" s="34">
        <f>IF(ISERROR(VLOOKUP(RY$3,[2]分国家汇总!$A:$AW,$A41,FALSE)),"",VLOOKUP(RY$3,[2]分国家汇总!$A:$AW,$A41,FALSE))</f>
        <v>222.144532</v>
      </c>
      <c r="RZ41" s="34">
        <f>IF(ISERROR(VLOOKUP(RZ$3,[2]分国家汇总!$A:$AW,$A41,FALSE)),"",VLOOKUP(RZ$3,[2]分国家汇总!$A:$AW,$A41,FALSE))</f>
        <v>336.63840699999997</v>
      </c>
      <c r="SA41" s="34">
        <f>IF(ISERROR(VLOOKUP(SA$3,[2]分国家汇总!$A:$AW,$A41,FALSE)),"",VLOOKUP(SA$3,[2]分国家汇总!$A:$AW,$A41,FALSE))</f>
        <v>-21.640115000000002</v>
      </c>
      <c r="SB41" s="34">
        <f>IF(ISERROR(VLOOKUP(SB$3,[2]分国家汇总!$A:$AW,$A41,FALSE)),"",VLOOKUP(SB$3,[2]分国家汇总!$A:$AW,$A41,FALSE))</f>
        <v>290.74181399999998</v>
      </c>
      <c r="SC41" s="34">
        <f>IF(ISERROR(VLOOKUP(SC$3,[2]分国家汇总!$A:$AW,$A41,FALSE)),"",VLOOKUP(SC$3,[2]分国家汇总!$A:$AW,$A41,FALSE))</f>
        <v>493.30953799999997</v>
      </c>
      <c r="SD41" s="34">
        <f>IF(ISERROR(VLOOKUP(SD$3,[2]分国家汇总!$A:$AW,$A41,FALSE)),"",VLOOKUP(SD$3,[2]分国家汇总!$A:$AW,$A41,FALSE))</f>
        <v>517.29405599999996</v>
      </c>
      <c r="SE41" s="34">
        <f>IF(ISERROR(VLOOKUP(SE$3,[2]分国家汇总!$A:$AW,$A41,FALSE)),"",VLOOKUP(SE$3,[2]分国家汇总!$A:$AW,$A41,FALSE))</f>
        <v>-54.344071999999997</v>
      </c>
      <c r="SF41" s="34">
        <f>IF(ISERROR(VLOOKUP(SF$3,[2]分国家汇总!$A:$AW,$A41,FALSE)),"",VLOOKUP(SF$3,[2]分国家汇总!$A:$AW,$A41,FALSE))</f>
        <v>167.904101</v>
      </c>
      <c r="SG41" s="34">
        <f>IF(ISERROR(VLOOKUP(SG$3,[2]分国家汇总!$A:$AW,$A41,FALSE)),"",VLOOKUP(SG$3,[2]分国家汇总!$A:$AW,$A41,FALSE))</f>
        <v>159.21950000000001</v>
      </c>
      <c r="SH41" s="34">
        <f>IF(ISERROR(VLOOKUP(SH$3,[2]分国家汇总!$A:$AW,$A41,FALSE)),"",VLOOKUP(SH$3,[2]分国家汇总!$A:$AW,$A41,FALSE))</f>
        <v>62.045439999999999</v>
      </c>
      <c r="SI41" s="34">
        <f>IF(ISERROR(VLOOKUP(SI$3,[2]分国家汇总!$A:$AW,$A41,FALSE)),"",VLOOKUP(SI$3,[2]分国家汇总!$A:$AW,$A41,FALSE))</f>
        <v>358.49170199999998</v>
      </c>
      <c r="SJ41" s="34">
        <f>IF(ISERROR(VLOOKUP(SJ$3,[2]分国家汇总!$A:$AW,$A41,FALSE)),"",VLOOKUP(SJ$3,[2]分国家汇总!$A:$AW,$A41,FALSE))</f>
        <v>147.61075199999999</v>
      </c>
      <c r="SK41" s="34">
        <f>IF(ISERROR(VLOOKUP(SK$3,[2]分国家汇总!$A:$AW,$A41,FALSE)),"",VLOOKUP(SK$3,[2]分国家汇总!$A:$AW,$A41,FALSE))</f>
        <v>367.40716300000003</v>
      </c>
      <c r="SL41" s="34">
        <f>IF(ISERROR(VLOOKUP(SL$3,[2]分国家汇总!$A:$AW,$A41,FALSE)),"",VLOOKUP(SL$3,[2]分国家汇总!$A:$AW,$A41,FALSE))</f>
        <v>208.52920900000001</v>
      </c>
      <c r="SM41" s="34">
        <f>IF(ISERROR(VLOOKUP(SM$3,[2]分国家汇总!$A:$AW,$A41,FALSE)),"",VLOOKUP(SM$3,[2]分国家汇总!$A:$AW,$A41,FALSE))</f>
        <v>13.483711</v>
      </c>
      <c r="SN41" s="34">
        <f>IF(ISERROR(VLOOKUP(SN$3,[2]分国家汇总!$A:$AW,$A41,FALSE)),"",VLOOKUP(SN$3,[2]分国家汇总!$A:$AW,$A41,FALSE))</f>
        <v>346.98027500000001</v>
      </c>
      <c r="SO41" s="34">
        <f>IF(ISERROR(VLOOKUP(SO$3,[2]分国家汇总!$A:$AW,$A41,FALSE)),"",VLOOKUP(SO$3,[2]分国家汇总!$A:$AW,$A41,FALSE))</f>
        <v>11.504936000000001</v>
      </c>
      <c r="SP41" s="34">
        <f>IF(ISERROR(VLOOKUP(SP$3,[2]分国家汇总!$A:$AW,$A41,FALSE)),"",VLOOKUP(SP$3,[2]分国家汇总!$A:$AW,$A41,FALSE))</f>
        <v>-3.4265919999999999</v>
      </c>
      <c r="SQ41" s="34">
        <f>IF(ISERROR(VLOOKUP(SQ$3,[2]分国家汇总!$A:$AW,$A41,FALSE)),"",VLOOKUP(SQ$3,[2]分国家汇总!$A:$AW,$A41,FALSE))</f>
        <v>16.368967999999999</v>
      </c>
      <c r="SR41" s="34">
        <f>IF(ISERROR(VLOOKUP(SR$3,[2]分国家汇总!$A:$AW,$A41,FALSE)),"",VLOOKUP(SR$3,[2]分国家汇总!$A:$AW,$A41,FALSE))</f>
        <v>-52.237687000000001</v>
      </c>
      <c r="SS41" s="34">
        <f>IF(ISERROR(VLOOKUP(SS$3,[2]分国家汇总!$A:$AW,$A41,FALSE)),"",VLOOKUP(SS$3,[2]分国家汇总!$A:$AW,$A41,FALSE))</f>
        <v>-201.90736200000001</v>
      </c>
      <c r="ST41" s="34">
        <f>IF(ISERROR(VLOOKUP(ST$3,[2]分国家汇总!$A:$AW,$A41,FALSE)),"",VLOOKUP(ST$3,[2]分国家汇总!$A:$AW,$A41,FALSE))</f>
        <v>287.934821</v>
      </c>
      <c r="SU41" s="34">
        <f>IF(ISERROR(VLOOKUP(SU$3,[2]分国家汇总!$A:$AW,$A41,FALSE)),"",VLOOKUP(SU$3,[2]分国家汇总!$A:$AW,$A41,FALSE))</f>
        <v>175.96055899999999</v>
      </c>
      <c r="SV41" s="34">
        <f>IF(ISERROR(VLOOKUP(SV$3,[2]分国家汇总!$A:$AW,$A41,FALSE)),"",VLOOKUP(SV$3,[2]分国家汇总!$A:$AW,$A41,FALSE))</f>
        <v>-99.026833999999994</v>
      </c>
      <c r="SW41" s="34">
        <f>IF(ISERROR(VLOOKUP(SW$3,[2]分国家汇总!$A:$AW,$A41,FALSE)),"",VLOOKUP(SW$3,[2]分国家汇总!$A:$AW,$A41,FALSE))</f>
        <v>345.81975199999999</v>
      </c>
      <c r="SX41" s="34">
        <f>IF(ISERROR(VLOOKUP(SX$3,[2]分国家汇总!$A:$AW,$A41,FALSE)),"",VLOOKUP(SX$3,[2]分国家汇总!$A:$AW,$A41,FALSE))</f>
        <v>10.834130999999999</v>
      </c>
      <c r="SY41" s="34">
        <f>IF(ISERROR(VLOOKUP(SY$3,[2]分国家汇总!$A:$AW,$A41,FALSE)),"",VLOOKUP(SY$3,[2]分国家汇总!$A:$AW,$A41,FALSE))</f>
        <v>377.50082200000003</v>
      </c>
      <c r="SZ41" s="34">
        <f>IF(ISERROR(VLOOKUP(SZ$3,[2]分国家汇总!$A:$AW,$A41,FALSE)),"",VLOOKUP(SZ$3,[2]分国家汇总!$A:$AW,$A41,FALSE))</f>
        <v>-552.86390800000004</v>
      </c>
      <c r="TA41" s="34">
        <f>IF(ISERROR(VLOOKUP(TA$3,[2]分国家汇总!$A:$AW,$A41,FALSE)),"",VLOOKUP(TA$3,[2]分国家汇总!$A:$AW,$A41,FALSE))</f>
        <v>103.36386899999999</v>
      </c>
      <c r="TB41" s="34">
        <f>IF(ISERROR(VLOOKUP(TB$3,[2]分国家汇总!$A:$AW,$A41,FALSE)),"",VLOOKUP(TB$3,[2]分国家汇总!$A:$AW,$A41,FALSE))</f>
        <v>-17.953612</v>
      </c>
      <c r="TC41" s="34">
        <f>IF(ISERROR(VLOOKUP(TC$3,[2]分国家汇总!$A:$AW,$A41,FALSE)),"",VLOOKUP(TC$3,[2]分国家汇总!$A:$AW,$A41,FALSE))</f>
        <v>-192.187521</v>
      </c>
      <c r="TD41" s="34">
        <f>IF(ISERROR(VLOOKUP(TD$3,[2]分国家汇总!$A:$AW,$A41,FALSE)),"",VLOOKUP(TD$3,[2]分国家汇总!$A:$AW,$A41,FALSE))</f>
        <v>-567.90000699999996</v>
      </c>
      <c r="TE41" s="34">
        <f>IF(ISERROR(VLOOKUP(TE$3,[2]分国家汇总!$A:$AW,$A41,FALSE)),"",VLOOKUP(TE$3,[2]分国家汇总!$A:$AW,$A41,FALSE))</f>
        <v>165.680397</v>
      </c>
      <c r="TF41" s="34">
        <f>IF(ISERROR(VLOOKUP(TF$3,[2]分国家汇总!$A:$AW,$A41,FALSE)),"",VLOOKUP(TF$3,[2]分国家汇总!$A:$AW,$A41,FALSE))</f>
        <v>338.99231099999997</v>
      </c>
      <c r="TG41" s="34">
        <f>IF(ISERROR(VLOOKUP(TG$3,[2]分国家汇总!$A:$AW,$A41,FALSE)),"",VLOOKUP(TG$3,[2]分国家汇总!$A:$AW,$A41,FALSE))</f>
        <v>-192.60998699999999</v>
      </c>
    </row>
    <row r="42" spans="1:527" s="32" customFormat="1" ht="15" x14ac:dyDescent="0.2">
      <c r="A42" s="28">
        <f t="shared" si="363"/>
        <v>44</v>
      </c>
      <c r="B42" s="29"/>
      <c r="C42" s="30"/>
      <c r="D42" s="35" t="s">
        <v>72</v>
      </c>
      <c r="E42" s="34" t="e">
        <f>VLOOKUP(E$3,[2]分国家汇总!$A:$AW,$A42,FALSE)</f>
        <v>#N/A</v>
      </c>
      <c r="F42" s="34" t="e">
        <f>VLOOKUP(F$3,[2]分国家汇总!$A:$AW,$A42,FALSE)</f>
        <v>#N/A</v>
      </c>
      <c r="G42" s="34" t="e">
        <f>VLOOKUP(G$3,[2]分国家汇总!$A:$AW,$A42,FALSE)</f>
        <v>#N/A</v>
      </c>
      <c r="H42" s="34" t="e">
        <f>VLOOKUP(H$3,[2]分国家汇总!$A:$AW,$A42,FALSE)</f>
        <v>#N/A</v>
      </c>
      <c r="I42" s="34" t="e">
        <f>VLOOKUP(I$3,[2]分国家汇总!$A:$AW,$A42,FALSE)</f>
        <v>#N/A</v>
      </c>
      <c r="J42" s="34" t="e">
        <f>VLOOKUP(J$3,[2]分国家汇总!$A:$AW,$A42,FALSE)</f>
        <v>#N/A</v>
      </c>
      <c r="K42" s="34" t="e">
        <f>VLOOKUP(K$3,[2]分国家汇总!$A:$AW,$A42,FALSE)</f>
        <v>#N/A</v>
      </c>
      <c r="L42" s="34" t="e">
        <f>VLOOKUP(L$3,[2]分国家汇总!$A:$AW,$A42,FALSE)</f>
        <v>#N/A</v>
      </c>
      <c r="M42" s="34" t="e">
        <f>VLOOKUP(M$3,[2]分国家汇总!$A:$AW,$A42,FALSE)</f>
        <v>#N/A</v>
      </c>
      <c r="N42" s="34" t="e">
        <f>VLOOKUP(N$3,[2]分国家汇总!$A:$AW,$A42,FALSE)</f>
        <v>#N/A</v>
      </c>
      <c r="O42" s="34" t="e">
        <f>VLOOKUP(O$3,[2]分国家汇总!$A:$AW,$A42,FALSE)</f>
        <v>#N/A</v>
      </c>
      <c r="P42" s="34" t="e">
        <f>VLOOKUP(P$3,[2]分国家汇总!$A:$AW,$A42,FALSE)</f>
        <v>#N/A</v>
      </c>
      <c r="Q42" s="34" t="e">
        <f>VLOOKUP(Q$3,[2]分国家汇总!$A:$AW,$A42,FALSE)</f>
        <v>#N/A</v>
      </c>
      <c r="R42" s="34" t="e">
        <f>VLOOKUP(R$3,[2]分国家汇总!$A:$AW,$A42,FALSE)</f>
        <v>#N/A</v>
      </c>
      <c r="S42" s="34" t="e">
        <f>VLOOKUP(S$3,[2]分国家汇总!$A:$AW,$A42,FALSE)</f>
        <v>#N/A</v>
      </c>
      <c r="T42" s="34" t="e">
        <f>VLOOKUP(T$3,[2]分国家汇总!$A:$AW,$A42,FALSE)</f>
        <v>#N/A</v>
      </c>
      <c r="U42" s="34" t="e">
        <f>VLOOKUP(U$3,[2]分国家汇总!$A:$AW,$A42,FALSE)</f>
        <v>#N/A</v>
      </c>
      <c r="V42" s="34" t="e">
        <f>VLOOKUP(V$3,[2]分国家汇总!$A:$AW,$A42,FALSE)</f>
        <v>#N/A</v>
      </c>
      <c r="W42" s="34" t="e">
        <f>VLOOKUP(W$3,[2]分国家汇总!$A:$AW,$A42,FALSE)</f>
        <v>#N/A</v>
      </c>
      <c r="X42" s="34" t="e">
        <f>VLOOKUP(X$3,[2]分国家汇总!$A:$AW,$A42,FALSE)</f>
        <v>#N/A</v>
      </c>
      <c r="Y42" s="34" t="e">
        <f>VLOOKUP(Y$3,[2]分国家汇总!$A:$AW,$A42,FALSE)</f>
        <v>#N/A</v>
      </c>
      <c r="Z42" s="34" t="e">
        <f>VLOOKUP(Z$3,[2]分国家汇总!$A:$AW,$A42,FALSE)</f>
        <v>#N/A</v>
      </c>
      <c r="AA42" s="34" t="e">
        <f>VLOOKUP(AA$3,[2]分国家汇总!$A:$AW,$A42,FALSE)</f>
        <v>#N/A</v>
      </c>
      <c r="AB42" s="34" t="e">
        <f>VLOOKUP(AB$3,[2]分国家汇总!$A:$AW,$A42,FALSE)</f>
        <v>#N/A</v>
      </c>
      <c r="AC42" s="34" t="e">
        <f>VLOOKUP(AC$3,[2]分国家汇总!$A:$AW,$A42,FALSE)</f>
        <v>#N/A</v>
      </c>
      <c r="AD42" s="34" t="e">
        <f>VLOOKUP(AD$3,[2]分国家汇总!$A:$AW,$A42,FALSE)</f>
        <v>#N/A</v>
      </c>
      <c r="AE42" s="34" t="e">
        <f>VLOOKUP(AE$3,[2]分国家汇总!$A:$AW,$A42,FALSE)</f>
        <v>#N/A</v>
      </c>
      <c r="AF42" s="34" t="e">
        <f>VLOOKUP(AF$3,[2]分国家汇总!$A:$AW,$A42,FALSE)</f>
        <v>#N/A</v>
      </c>
      <c r="AG42" s="34" t="e">
        <f>VLOOKUP(AG$3,[2]分国家汇总!$A:$AW,$A42,FALSE)</f>
        <v>#N/A</v>
      </c>
      <c r="AH42" s="34" t="e">
        <f>VLOOKUP(AH$3,[2]分国家汇总!$A:$AW,$A42,FALSE)</f>
        <v>#N/A</v>
      </c>
      <c r="AI42" s="34" t="e">
        <f>VLOOKUP(AI$3,[2]分国家汇总!$A:$AW,$A42,FALSE)</f>
        <v>#N/A</v>
      </c>
      <c r="AJ42" s="34" t="e">
        <f>VLOOKUP(AJ$3,[2]分国家汇总!$A:$AW,$A42,FALSE)</f>
        <v>#N/A</v>
      </c>
      <c r="AK42" s="34" t="e">
        <f>VLOOKUP(AK$3,[2]分国家汇总!$A:$AW,$A42,FALSE)</f>
        <v>#N/A</v>
      </c>
      <c r="AL42" s="34" t="e">
        <f>VLOOKUP(AL$3,[2]分国家汇总!$A:$AW,$A42,FALSE)</f>
        <v>#N/A</v>
      </c>
      <c r="AM42" s="34" t="e">
        <f>VLOOKUP(AM$3,[2]分国家汇总!$A:$AW,$A42,FALSE)</f>
        <v>#N/A</v>
      </c>
      <c r="AN42" s="34" t="e">
        <f>VLOOKUP(AN$3,[2]分国家汇总!$A:$AW,$A42,FALSE)</f>
        <v>#N/A</v>
      </c>
      <c r="AO42" s="34" t="e">
        <f>VLOOKUP(AO$3,[2]分国家汇总!$A:$AW,$A42,FALSE)</f>
        <v>#N/A</v>
      </c>
      <c r="AP42" s="34" t="e">
        <f>VLOOKUP(AP$3,[2]分国家汇总!$A:$AW,$A42,FALSE)</f>
        <v>#N/A</v>
      </c>
      <c r="AQ42" s="34" t="e">
        <f>VLOOKUP(AQ$3,[2]分国家汇总!$A:$AW,$A42,FALSE)</f>
        <v>#N/A</v>
      </c>
      <c r="AR42" s="34" t="e">
        <f>VLOOKUP(AR$3,[2]分国家汇总!$A:$AW,$A42,FALSE)</f>
        <v>#N/A</v>
      </c>
      <c r="AS42" s="34" t="e">
        <f>VLOOKUP(AS$3,[2]分国家汇总!$A:$AW,$A42,FALSE)</f>
        <v>#N/A</v>
      </c>
      <c r="AT42" s="34" t="e">
        <f>VLOOKUP(AT$3,[2]分国家汇总!$A:$AW,$A42,FALSE)</f>
        <v>#N/A</v>
      </c>
      <c r="AU42" s="34" t="e">
        <f>VLOOKUP(AU$3,[2]分国家汇总!$A:$AW,$A42,FALSE)</f>
        <v>#N/A</v>
      </c>
      <c r="AV42" s="34" t="e">
        <f>VLOOKUP(AV$3,[2]分国家汇总!$A:$AW,$A42,FALSE)</f>
        <v>#N/A</v>
      </c>
      <c r="AW42" s="34" t="e">
        <f>VLOOKUP(AW$3,[2]分国家汇总!$A:$AW,$A42,FALSE)</f>
        <v>#N/A</v>
      </c>
      <c r="AX42" s="34" t="e">
        <f>VLOOKUP(AX$3,[2]分国家汇总!$A:$AW,$A42,FALSE)</f>
        <v>#N/A</v>
      </c>
      <c r="AY42" s="34" t="e">
        <f>VLOOKUP(AY$3,[2]分国家汇总!$A:$AW,$A42,FALSE)</f>
        <v>#N/A</v>
      </c>
      <c r="AZ42" s="34" t="e">
        <f>VLOOKUP(AZ$3,[2]分国家汇总!$A:$AW,$A42,FALSE)</f>
        <v>#N/A</v>
      </c>
      <c r="BA42" s="34" t="e">
        <f>VLOOKUP(BA$3,[2]分国家汇总!$A:$AW,$A42,FALSE)</f>
        <v>#N/A</v>
      </c>
      <c r="BB42" s="34" t="e">
        <f>VLOOKUP(BB$3,[2]分国家汇总!$A:$AW,$A42,FALSE)</f>
        <v>#N/A</v>
      </c>
      <c r="BC42" s="34" t="e">
        <f>VLOOKUP(BC$3,[2]分国家汇总!$A:$AW,$A42,FALSE)</f>
        <v>#N/A</v>
      </c>
      <c r="BD42" s="34" t="e">
        <f>VLOOKUP(BD$3,[2]分国家汇总!$A:$AW,$A42,FALSE)</f>
        <v>#N/A</v>
      </c>
      <c r="BE42" s="34" t="e">
        <f>VLOOKUP(BE$3,[2]分国家汇总!$A:$AW,$A42,FALSE)</f>
        <v>#N/A</v>
      </c>
      <c r="BF42" s="34" t="e">
        <f>VLOOKUP(BF$3,[2]分国家汇总!$A:$AW,$A42,FALSE)</f>
        <v>#N/A</v>
      </c>
      <c r="BG42" s="34" t="e">
        <f>VLOOKUP(BG$3,[2]分国家汇总!$A:$AW,$A42,FALSE)</f>
        <v>#N/A</v>
      </c>
      <c r="BH42" s="34" t="e">
        <f>VLOOKUP(BH$3,[2]分国家汇总!$A:$AW,$A42,FALSE)</f>
        <v>#N/A</v>
      </c>
      <c r="BI42" s="34" t="e">
        <f>VLOOKUP(BI$3,[2]分国家汇总!$A:$AW,$A42,FALSE)</f>
        <v>#N/A</v>
      </c>
      <c r="BJ42" s="34" t="e">
        <f>VLOOKUP(BJ$3,[2]分国家汇总!$A:$AW,$A42,FALSE)</f>
        <v>#N/A</v>
      </c>
      <c r="BK42" s="34" t="e">
        <f>VLOOKUP(BK$3,[2]分国家汇总!$A:$AW,$A42,FALSE)</f>
        <v>#N/A</v>
      </c>
      <c r="BL42" s="34" t="e">
        <f>VLOOKUP(BL$3,[2]分国家汇总!$A:$AW,$A42,FALSE)</f>
        <v>#N/A</v>
      </c>
      <c r="BM42" s="34" t="e">
        <f>VLOOKUP(BM$3,[2]分国家汇总!$A:$AW,$A42,FALSE)</f>
        <v>#N/A</v>
      </c>
      <c r="BN42" s="34" t="e">
        <f>VLOOKUP(BN$3,[2]分国家汇总!$A:$AW,$A42,FALSE)</f>
        <v>#N/A</v>
      </c>
      <c r="BO42" s="34" t="e">
        <f>VLOOKUP(BO$3,[2]分国家汇总!$A:$AW,$A42,FALSE)</f>
        <v>#N/A</v>
      </c>
      <c r="BP42" s="34" t="e">
        <f>VLOOKUP(BP$3,[2]分国家汇总!$A:$AW,$A42,FALSE)</f>
        <v>#N/A</v>
      </c>
      <c r="BQ42" s="34" t="e">
        <f>VLOOKUP(BQ$3,[2]分国家汇总!$A:$AW,$A42,FALSE)</f>
        <v>#N/A</v>
      </c>
      <c r="BR42" s="34" t="e">
        <f>VLOOKUP(BR$3,[2]分国家汇总!$A:$AW,$A42,FALSE)</f>
        <v>#N/A</v>
      </c>
      <c r="BS42" s="34" t="e">
        <f>VLOOKUP(BS$3,[2]分国家汇总!$A:$AW,$A42,FALSE)</f>
        <v>#N/A</v>
      </c>
      <c r="BT42" s="34" t="e">
        <f>VLOOKUP(BT$3,[2]分国家汇总!$A:$AW,$A42,FALSE)</f>
        <v>#N/A</v>
      </c>
      <c r="BU42" s="34" t="e">
        <f>VLOOKUP(BU$3,[2]分国家汇总!$A:$AW,$A42,FALSE)</f>
        <v>#N/A</v>
      </c>
      <c r="BV42" s="34" t="e">
        <f>VLOOKUP(BV$3,[2]分国家汇总!$A:$AW,$A42,FALSE)</f>
        <v>#N/A</v>
      </c>
      <c r="BW42" s="34" t="e">
        <f>VLOOKUP(BW$3,[2]分国家汇总!$A:$AW,$A42,FALSE)</f>
        <v>#N/A</v>
      </c>
      <c r="BX42" s="34" t="e">
        <f>VLOOKUP(BX$3,[2]分国家汇总!$A:$AW,$A42,FALSE)</f>
        <v>#N/A</v>
      </c>
      <c r="BY42" s="34" t="e">
        <f>VLOOKUP(BY$3,[2]分国家汇总!$A:$AW,$A42,FALSE)</f>
        <v>#N/A</v>
      </c>
      <c r="BZ42" s="34" t="e">
        <f>VLOOKUP(BZ$3,[2]分国家汇总!$A:$AW,$A42,FALSE)</f>
        <v>#N/A</v>
      </c>
      <c r="CA42" s="34" t="e">
        <f>VLOOKUP(CA$3,[2]分国家汇总!$A:$AW,$A42,FALSE)</f>
        <v>#N/A</v>
      </c>
      <c r="CB42" s="34" t="e">
        <f>VLOOKUP(CB$3,[2]分国家汇总!$A:$AW,$A42,FALSE)</f>
        <v>#N/A</v>
      </c>
      <c r="CC42" s="34" t="e">
        <f>VLOOKUP(CC$3,[2]分国家汇总!$A:$AW,$A42,FALSE)</f>
        <v>#N/A</v>
      </c>
      <c r="CD42" s="34" t="e">
        <f>VLOOKUP(CD$3,[2]分国家汇总!$A:$AW,$A42,FALSE)</f>
        <v>#N/A</v>
      </c>
      <c r="CE42" s="34" t="e">
        <f>VLOOKUP(CE$3,[2]分国家汇总!$A:$AW,$A42,FALSE)</f>
        <v>#N/A</v>
      </c>
      <c r="CF42" s="34" t="e">
        <f>VLOOKUP(CF$3,[2]分国家汇总!$A:$AW,$A42,FALSE)</f>
        <v>#N/A</v>
      </c>
      <c r="CG42" s="34" t="e">
        <f>VLOOKUP(CG$3,[2]分国家汇总!$A:$AW,$A42,FALSE)</f>
        <v>#N/A</v>
      </c>
      <c r="CH42" s="34" t="e">
        <f>VLOOKUP(CH$3,[2]分国家汇总!$A:$AW,$A42,FALSE)</f>
        <v>#N/A</v>
      </c>
      <c r="CI42" s="34" t="e">
        <f>VLOOKUP(CI$3,[2]分国家汇总!$A:$AW,$A42,FALSE)</f>
        <v>#N/A</v>
      </c>
      <c r="CJ42" s="34" t="e">
        <f>VLOOKUP(CJ$3,[2]分国家汇总!$A:$AW,$A42,FALSE)</f>
        <v>#N/A</v>
      </c>
      <c r="CK42" s="34" t="e">
        <f>VLOOKUP(CK$3,[2]分国家汇总!$A:$AW,$A42,FALSE)</f>
        <v>#N/A</v>
      </c>
      <c r="CL42" s="34" t="e">
        <f>VLOOKUP(CL$3,[2]分国家汇总!$A:$AW,$A42,FALSE)</f>
        <v>#N/A</v>
      </c>
      <c r="CM42" s="34" t="e">
        <f>VLOOKUP(CM$3,[2]分国家汇总!$A:$AW,$A42,FALSE)</f>
        <v>#N/A</v>
      </c>
      <c r="CN42" s="34" t="e">
        <f>VLOOKUP(CN$3,[2]分国家汇总!$A:$AW,$A42,FALSE)</f>
        <v>#N/A</v>
      </c>
      <c r="CO42" s="34" t="e">
        <f>VLOOKUP(CO$3,[2]分国家汇总!$A:$AW,$A42,FALSE)</f>
        <v>#N/A</v>
      </c>
      <c r="CP42" s="34" t="e">
        <f>VLOOKUP(CP$3,[2]分国家汇总!$A:$AW,$A42,FALSE)</f>
        <v>#N/A</v>
      </c>
      <c r="CQ42" s="34" t="e">
        <f>VLOOKUP(CQ$3,[2]分国家汇总!$A:$AW,$A42,FALSE)</f>
        <v>#N/A</v>
      </c>
      <c r="CR42" s="34" t="e">
        <f>VLOOKUP(CR$3,[2]分国家汇总!$A:$AW,$A42,FALSE)</f>
        <v>#N/A</v>
      </c>
      <c r="CS42" s="34" t="e">
        <f>VLOOKUP(CS$3,[2]分国家汇总!$A:$AW,$A42,FALSE)</f>
        <v>#N/A</v>
      </c>
      <c r="CT42" s="34" t="e">
        <f>VLOOKUP(CT$3,[2]分国家汇总!$A:$AW,$A42,FALSE)</f>
        <v>#N/A</v>
      </c>
      <c r="CU42" s="34" t="e">
        <f>VLOOKUP(CU$3,[2]分国家汇总!$A:$AW,$A42,FALSE)</f>
        <v>#N/A</v>
      </c>
      <c r="CV42" s="34" t="e">
        <f>VLOOKUP(CV$3,[2]分国家汇总!$A:$AW,$A42,FALSE)</f>
        <v>#N/A</v>
      </c>
      <c r="CW42" s="34" t="e">
        <f>VLOOKUP(CW$3,[2]分国家汇总!$A:$AW,$A42,FALSE)</f>
        <v>#N/A</v>
      </c>
      <c r="CX42" s="34" t="e">
        <f>VLOOKUP(CX$3,[2]分国家汇总!$A:$AW,$A42,FALSE)</f>
        <v>#N/A</v>
      </c>
      <c r="CY42" s="34" t="e">
        <f>VLOOKUP(CY$3,[2]分国家汇总!$A:$AW,$A42,FALSE)</f>
        <v>#N/A</v>
      </c>
      <c r="CZ42" s="34" t="e">
        <f>VLOOKUP(CZ$3,[2]分国家汇总!$A:$AW,$A42,FALSE)</f>
        <v>#N/A</v>
      </c>
      <c r="DA42" s="34" t="e">
        <f>VLOOKUP(DA$3,[2]分国家汇总!$A:$AW,$A42,FALSE)</f>
        <v>#N/A</v>
      </c>
      <c r="DB42" s="34" t="e">
        <f>VLOOKUP(DB$3,[2]分国家汇总!$A:$AW,$A42,FALSE)</f>
        <v>#N/A</v>
      </c>
      <c r="DC42" s="34" t="e">
        <f>VLOOKUP(DC$3,[2]分国家汇总!$A:$AW,$A42,FALSE)</f>
        <v>#N/A</v>
      </c>
      <c r="DD42" s="34" t="e">
        <f>VLOOKUP(DD$3,[2]分国家汇总!$A:$AW,$A42,FALSE)</f>
        <v>#N/A</v>
      </c>
      <c r="DE42" s="34" t="e">
        <f>VLOOKUP(DE$3,[2]分国家汇总!$A:$AW,$A42,FALSE)</f>
        <v>#N/A</v>
      </c>
      <c r="DF42" s="34" t="e">
        <f>VLOOKUP(DF$3,[2]分国家汇总!$A:$AW,$A42,FALSE)</f>
        <v>#N/A</v>
      </c>
      <c r="DG42" s="34" t="e">
        <f>VLOOKUP(DG$3,[2]分国家汇总!$A:$AW,$A42,FALSE)</f>
        <v>#N/A</v>
      </c>
      <c r="DH42" s="34" t="e">
        <f>VLOOKUP(DH$3,[2]分国家汇总!$A:$AW,$A42,FALSE)</f>
        <v>#N/A</v>
      </c>
      <c r="DI42" s="34" t="e">
        <f>VLOOKUP(DI$3,[2]分国家汇总!$A:$AW,$A42,FALSE)</f>
        <v>#N/A</v>
      </c>
      <c r="DJ42" s="34" t="e">
        <f>VLOOKUP(DJ$3,[2]分国家汇总!$A:$AW,$A42,FALSE)</f>
        <v>#N/A</v>
      </c>
      <c r="DK42" s="34" t="e">
        <f>VLOOKUP(DK$3,[2]分国家汇总!$A:$AW,$A42,FALSE)</f>
        <v>#N/A</v>
      </c>
      <c r="DL42" s="34" t="e">
        <f>VLOOKUP(DL$3,[2]分国家汇总!$A:$AW,$A42,FALSE)</f>
        <v>#N/A</v>
      </c>
      <c r="DM42" s="34" t="e">
        <f>VLOOKUP(DM$3,[2]分国家汇总!$A:$AW,$A42,FALSE)</f>
        <v>#N/A</v>
      </c>
      <c r="DN42" s="34" t="e">
        <f>VLOOKUP(DN$3,[2]分国家汇总!$A:$AW,$A42,FALSE)</f>
        <v>#N/A</v>
      </c>
      <c r="DO42" s="34" t="e">
        <f>VLOOKUP(DO$3,[2]分国家汇总!$A:$AW,$A42,FALSE)</f>
        <v>#N/A</v>
      </c>
      <c r="DP42" s="34" t="e">
        <f>VLOOKUP(DP$3,[2]分国家汇总!$A:$AW,$A42,FALSE)</f>
        <v>#N/A</v>
      </c>
      <c r="DQ42" s="34" t="e">
        <f>VLOOKUP(DQ$3,[2]分国家汇总!$A:$AW,$A42,FALSE)</f>
        <v>#N/A</v>
      </c>
      <c r="DR42" s="34" t="e">
        <f>VLOOKUP(DR$3,[2]分国家汇总!$A:$AW,$A42,FALSE)</f>
        <v>#N/A</v>
      </c>
      <c r="DS42" s="34" t="e">
        <f>VLOOKUP(DS$3,[2]分国家汇总!$A:$AW,$A42,FALSE)</f>
        <v>#N/A</v>
      </c>
      <c r="DT42" s="34" t="e">
        <f>VLOOKUP(DT$3,[2]分国家汇总!$A:$AW,$A42,FALSE)</f>
        <v>#N/A</v>
      </c>
      <c r="DU42" s="34" t="e">
        <f>VLOOKUP(DU$3,[2]分国家汇总!$A:$AW,$A42,FALSE)</f>
        <v>#N/A</v>
      </c>
      <c r="DV42" s="34" t="e">
        <f>VLOOKUP(DV$3,[2]分国家汇总!$A:$AW,$A42,FALSE)</f>
        <v>#N/A</v>
      </c>
      <c r="DW42" s="34" t="e">
        <f>VLOOKUP(DW$3,[2]分国家汇总!$A:$AW,$A42,FALSE)</f>
        <v>#N/A</v>
      </c>
      <c r="DX42" s="34" t="e">
        <f>VLOOKUP(DX$3,[2]分国家汇总!$A:$AW,$A42,FALSE)</f>
        <v>#N/A</v>
      </c>
      <c r="DY42" s="34" t="e">
        <f>VLOOKUP(DY$3,[2]分国家汇总!$A:$AW,$A42,FALSE)</f>
        <v>#N/A</v>
      </c>
      <c r="DZ42" s="34" t="e">
        <f>VLOOKUP(DZ$3,[2]分国家汇总!$A:$AW,$A42,FALSE)</f>
        <v>#N/A</v>
      </c>
      <c r="EA42" s="34" t="e">
        <f>VLOOKUP(EA$3,[2]分国家汇总!$A:$AW,$A42,FALSE)</f>
        <v>#N/A</v>
      </c>
      <c r="EB42" s="34" t="e">
        <f>VLOOKUP(EB$3,[2]分国家汇总!$A:$AW,$A42,FALSE)</f>
        <v>#N/A</v>
      </c>
      <c r="EC42" s="34" t="e">
        <f>VLOOKUP(EC$3,[2]分国家汇总!$A:$AW,$A42,FALSE)</f>
        <v>#N/A</v>
      </c>
      <c r="ED42" s="34" t="e">
        <f>VLOOKUP(ED$3,[2]分国家汇总!$A:$AW,$A42,FALSE)</f>
        <v>#N/A</v>
      </c>
      <c r="EE42" s="34" t="e">
        <f>VLOOKUP(EE$3,[2]分国家汇总!$A:$AW,$A42,FALSE)</f>
        <v>#N/A</v>
      </c>
      <c r="EF42" s="34" t="e">
        <f>VLOOKUP(EF$3,[2]分国家汇总!$A:$AW,$A42,FALSE)</f>
        <v>#N/A</v>
      </c>
      <c r="EG42" s="34" t="e">
        <f>VLOOKUP(EG$3,[2]分国家汇总!$A:$AW,$A42,FALSE)</f>
        <v>#N/A</v>
      </c>
      <c r="EH42" s="34" t="e">
        <f>VLOOKUP(EH$3,[2]分国家汇总!$A:$AW,$A42,FALSE)</f>
        <v>#N/A</v>
      </c>
      <c r="EI42" s="34" t="e">
        <f>VLOOKUP(EI$3,[2]分国家汇总!$A:$AW,$A42,FALSE)</f>
        <v>#N/A</v>
      </c>
      <c r="EJ42" s="34" t="e">
        <f>VLOOKUP(EJ$3,[2]分国家汇总!$A:$AW,$A42,FALSE)</f>
        <v>#N/A</v>
      </c>
      <c r="EK42" s="34" t="e">
        <f>VLOOKUP(EK$3,[2]分国家汇总!$A:$AW,$A42,FALSE)</f>
        <v>#N/A</v>
      </c>
      <c r="EL42" s="34" t="e">
        <f>VLOOKUP(EL$3,[2]分国家汇总!$A:$AW,$A42,FALSE)</f>
        <v>#N/A</v>
      </c>
      <c r="EM42" s="34" t="e">
        <f>VLOOKUP(EM$3,[2]分国家汇总!$A:$AW,$A42,FALSE)</f>
        <v>#N/A</v>
      </c>
      <c r="EN42" s="34" t="e">
        <f>VLOOKUP(EN$3,[2]分国家汇总!$A:$AW,$A42,FALSE)</f>
        <v>#N/A</v>
      </c>
      <c r="EO42" s="34" t="e">
        <f>VLOOKUP(EO$3,[2]分国家汇总!$A:$AW,$A42,FALSE)</f>
        <v>#N/A</v>
      </c>
      <c r="EP42" s="34" t="e">
        <f>VLOOKUP(EP$3,[2]分国家汇总!$A:$AW,$A42,FALSE)</f>
        <v>#N/A</v>
      </c>
      <c r="EQ42" s="34" t="e">
        <f>VLOOKUP(EQ$3,[2]分国家汇总!$A:$AW,$A42,FALSE)</f>
        <v>#N/A</v>
      </c>
      <c r="ER42" s="34" t="e">
        <f>VLOOKUP(ER$3,[2]分国家汇总!$A:$AW,$A42,FALSE)</f>
        <v>#N/A</v>
      </c>
      <c r="ES42" s="34" t="e">
        <f>VLOOKUP(ES$3,[2]分国家汇总!$A:$AW,$A42,FALSE)</f>
        <v>#N/A</v>
      </c>
      <c r="ET42" s="34" t="e">
        <f>VLOOKUP(ET$3,[2]分国家汇总!$A:$AW,$A42,FALSE)</f>
        <v>#N/A</v>
      </c>
      <c r="EU42" s="34" t="e">
        <f>VLOOKUP(EU$3,[2]分国家汇总!$A:$AW,$A42,FALSE)</f>
        <v>#N/A</v>
      </c>
      <c r="EV42" s="34" t="e">
        <f>VLOOKUP(EV$3,[2]分国家汇总!$A:$AW,$A42,FALSE)</f>
        <v>#N/A</v>
      </c>
      <c r="EW42" s="34" t="e">
        <f>VLOOKUP(EW$3,[2]分国家汇总!$A:$AW,$A42,FALSE)</f>
        <v>#N/A</v>
      </c>
      <c r="EX42" s="34" t="e">
        <f>VLOOKUP(EX$3,[2]分国家汇总!$A:$AW,$A42,FALSE)</f>
        <v>#N/A</v>
      </c>
      <c r="EY42" s="34" t="e">
        <f>VLOOKUP(EY$3,[2]分国家汇总!$A:$AW,$A42,FALSE)</f>
        <v>#N/A</v>
      </c>
      <c r="EZ42" s="34" t="e">
        <f>VLOOKUP(EZ$3,[2]分国家汇总!$A:$AW,$A42,FALSE)</f>
        <v>#N/A</v>
      </c>
      <c r="FA42" s="34" t="e">
        <f>VLOOKUP(FA$3,[2]分国家汇总!$A:$AW,$A42,FALSE)</f>
        <v>#N/A</v>
      </c>
      <c r="FB42" s="34" t="e">
        <f>VLOOKUP(FB$3,[2]分国家汇总!$A:$AW,$A42,FALSE)</f>
        <v>#N/A</v>
      </c>
      <c r="FC42" s="34" t="e">
        <f>VLOOKUP(FC$3,[2]分国家汇总!$A:$AW,$A42,FALSE)</f>
        <v>#N/A</v>
      </c>
      <c r="FD42" s="34" t="e">
        <f>VLOOKUP(FD$3,[2]分国家汇总!$A:$AW,$A42,FALSE)</f>
        <v>#N/A</v>
      </c>
      <c r="FE42" s="34" t="e">
        <f>VLOOKUP(FE$3,[2]分国家汇总!$A:$AW,$A42,FALSE)</f>
        <v>#N/A</v>
      </c>
      <c r="FF42" s="34" t="e">
        <f>VLOOKUP(FF$3,[2]分国家汇总!$A:$AW,$A42,FALSE)</f>
        <v>#N/A</v>
      </c>
      <c r="FG42" s="34" t="e">
        <f>VLOOKUP(FG$3,[2]分国家汇总!$A:$AW,$A42,FALSE)</f>
        <v>#N/A</v>
      </c>
      <c r="FH42" s="34" t="e">
        <f>VLOOKUP(FH$3,[2]分国家汇总!$A:$AW,$A42,FALSE)</f>
        <v>#N/A</v>
      </c>
      <c r="FI42" s="34" t="e">
        <f>VLOOKUP(FI$3,[2]分国家汇总!$A:$AW,$A42,FALSE)</f>
        <v>#N/A</v>
      </c>
      <c r="FJ42" s="34" t="e">
        <f>VLOOKUP(FJ$3,[2]分国家汇总!$A:$AW,$A42,FALSE)</f>
        <v>#N/A</v>
      </c>
      <c r="FK42" s="34" t="e">
        <f>VLOOKUP(FK$3,[2]分国家汇总!$A:$AW,$A42,FALSE)</f>
        <v>#N/A</v>
      </c>
      <c r="FL42" s="34" t="e">
        <f>VLOOKUP(FL$3,[2]分国家汇总!$A:$AW,$A42,FALSE)</f>
        <v>#N/A</v>
      </c>
      <c r="FM42" s="34" t="e">
        <f>VLOOKUP(FM$3,[2]分国家汇总!$A:$AW,$A42,FALSE)</f>
        <v>#N/A</v>
      </c>
      <c r="FN42" s="34" t="e">
        <f>VLOOKUP(FN$3,[2]分国家汇总!$A:$AW,$A42,FALSE)</f>
        <v>#N/A</v>
      </c>
      <c r="FO42" s="34" t="e">
        <f>VLOOKUP(FO$3,[2]分国家汇总!$A:$AW,$A42,FALSE)</f>
        <v>#N/A</v>
      </c>
      <c r="FP42" s="34" t="e">
        <f>VLOOKUP(FP$3,[2]分国家汇总!$A:$AW,$A42,FALSE)</f>
        <v>#N/A</v>
      </c>
      <c r="FQ42" s="34" t="e">
        <f>VLOOKUP(FQ$3,[2]分国家汇总!$A:$AW,$A42,FALSE)</f>
        <v>#N/A</v>
      </c>
      <c r="FR42" s="34" t="e">
        <f>VLOOKUP(FR$3,[2]分国家汇总!$A:$AW,$A42,FALSE)</f>
        <v>#N/A</v>
      </c>
      <c r="FS42" s="34" t="e">
        <f>VLOOKUP(FS$3,[2]分国家汇总!$A:$AW,$A42,FALSE)</f>
        <v>#N/A</v>
      </c>
      <c r="FT42" s="34" t="e">
        <f>VLOOKUP(FT$3,[2]分国家汇总!$A:$AW,$A42,FALSE)</f>
        <v>#N/A</v>
      </c>
      <c r="FU42" s="34" t="e">
        <f>VLOOKUP(FU$3,[2]分国家汇总!$A:$AW,$A42,FALSE)</f>
        <v>#N/A</v>
      </c>
      <c r="FV42" s="34" t="e">
        <f>VLOOKUP(FV$3,[2]分国家汇总!$A:$AW,$A42,FALSE)</f>
        <v>#N/A</v>
      </c>
      <c r="FW42" s="34" t="e">
        <f>VLOOKUP(FW$3,[2]分国家汇总!$A:$AW,$A42,FALSE)</f>
        <v>#N/A</v>
      </c>
      <c r="FX42" s="34" t="e">
        <f>VLOOKUP(FX$3,[2]分国家汇总!$A:$AW,$A42,FALSE)</f>
        <v>#N/A</v>
      </c>
      <c r="FY42" s="34" t="e">
        <f>VLOOKUP(FY$3,[2]分国家汇总!$A:$AW,$A42,FALSE)</f>
        <v>#N/A</v>
      </c>
      <c r="FZ42" s="34" t="e">
        <f>VLOOKUP(FZ$3,[2]分国家汇总!$A:$AW,$A42,FALSE)</f>
        <v>#N/A</v>
      </c>
      <c r="GA42" s="34" t="e">
        <f>VLOOKUP(GA$3,[2]分国家汇总!$A:$AW,$A42,FALSE)</f>
        <v>#N/A</v>
      </c>
      <c r="GB42" s="34" t="e">
        <f>VLOOKUP(GB$3,[2]分国家汇总!$A:$AW,$A42,FALSE)</f>
        <v>#N/A</v>
      </c>
      <c r="GC42" s="34" t="e">
        <f>VLOOKUP(GC$3,[2]分国家汇总!$A:$AW,$A42,FALSE)</f>
        <v>#N/A</v>
      </c>
      <c r="GD42" s="34" t="e">
        <f>VLOOKUP(GD$3,[2]分国家汇总!$A:$AW,$A42,FALSE)</f>
        <v>#N/A</v>
      </c>
      <c r="GE42" s="34" t="e">
        <f>VLOOKUP(GE$3,[2]分国家汇总!$A:$AW,$A42,FALSE)</f>
        <v>#N/A</v>
      </c>
      <c r="GF42" s="34" t="e">
        <f>VLOOKUP(GF$3,[2]分国家汇总!$A:$AW,$A42,FALSE)</f>
        <v>#N/A</v>
      </c>
      <c r="GG42" s="34" t="e">
        <f>VLOOKUP(GG$3,[2]分国家汇总!$A:$AW,$A42,FALSE)</f>
        <v>#N/A</v>
      </c>
      <c r="GH42" s="34" t="e">
        <f>VLOOKUP(GH$3,[2]分国家汇总!$A:$AW,$A42,FALSE)</f>
        <v>#N/A</v>
      </c>
      <c r="GI42" s="34" t="e">
        <f>VLOOKUP(GI$3,[2]分国家汇总!$A:$AW,$A42,FALSE)</f>
        <v>#N/A</v>
      </c>
      <c r="GJ42" s="34" t="e">
        <f>VLOOKUP(GJ$3,[2]分国家汇总!$A:$AW,$A42,FALSE)</f>
        <v>#N/A</v>
      </c>
      <c r="GK42" s="34" t="e">
        <f>VLOOKUP(GK$3,[2]分国家汇总!$A:$AW,$A42,FALSE)</f>
        <v>#N/A</v>
      </c>
      <c r="GL42" s="34" t="e">
        <f>VLOOKUP(GL$3,[2]分国家汇总!$A:$AW,$A42,FALSE)</f>
        <v>#N/A</v>
      </c>
      <c r="GM42" s="34" t="e">
        <f>VLOOKUP(GM$3,[2]分国家汇总!$A:$AW,$A42,FALSE)</f>
        <v>#N/A</v>
      </c>
      <c r="GN42" s="34" t="e">
        <f>VLOOKUP(GN$3,[2]分国家汇总!$A:$AW,$A42,FALSE)</f>
        <v>#N/A</v>
      </c>
      <c r="GO42" s="34" t="e">
        <f>VLOOKUP(GO$3,[2]分国家汇总!$A:$AW,$A42,FALSE)</f>
        <v>#N/A</v>
      </c>
      <c r="GP42" s="34" t="e">
        <f>VLOOKUP(GP$3,[2]分国家汇总!$A:$AW,$A42,FALSE)</f>
        <v>#N/A</v>
      </c>
      <c r="GQ42" s="34" t="e">
        <f>VLOOKUP(GQ$3,[2]分国家汇总!$A:$AW,$A42,FALSE)</f>
        <v>#N/A</v>
      </c>
      <c r="GR42" s="34" t="e">
        <f>VLOOKUP(GR$3,[2]分国家汇总!$A:$AW,$A42,FALSE)</f>
        <v>#N/A</v>
      </c>
      <c r="GS42" s="34" t="e">
        <f>VLOOKUP(GS$3,[2]分国家汇总!$A:$AW,$A42,FALSE)</f>
        <v>#N/A</v>
      </c>
      <c r="GT42" s="34" t="e">
        <f>VLOOKUP(GT$3,[2]分国家汇总!$A:$AW,$A42,FALSE)</f>
        <v>#N/A</v>
      </c>
      <c r="GU42" s="34" t="e">
        <f>VLOOKUP(GU$3,[2]分国家汇总!$A:$AW,$A42,FALSE)</f>
        <v>#N/A</v>
      </c>
      <c r="GV42" s="34" t="e">
        <f>VLOOKUP(GV$3,[2]分国家汇总!$A:$AW,$A42,FALSE)</f>
        <v>#N/A</v>
      </c>
      <c r="GW42" s="34" t="e">
        <f>VLOOKUP(GW$3,[2]分国家汇总!$A:$AW,$A42,FALSE)</f>
        <v>#N/A</v>
      </c>
      <c r="GX42" s="34" t="e">
        <f>VLOOKUP(GX$3,[2]分国家汇总!$A:$AW,$A42,FALSE)</f>
        <v>#N/A</v>
      </c>
      <c r="GY42" s="34" t="e">
        <f>VLOOKUP(GY$3,[2]分国家汇总!$A:$AW,$A42,FALSE)</f>
        <v>#N/A</v>
      </c>
      <c r="GZ42" s="34" t="e">
        <f>VLOOKUP(GZ$3,[2]分国家汇总!$A:$AW,$A42,FALSE)</f>
        <v>#N/A</v>
      </c>
      <c r="HA42" s="34" t="e">
        <f>VLOOKUP(HA$3,[2]分国家汇总!$A:$AW,$A42,FALSE)</f>
        <v>#N/A</v>
      </c>
      <c r="HB42" s="34" t="e">
        <f>VLOOKUP(HB$3,[2]分国家汇总!$A:$AW,$A42,FALSE)</f>
        <v>#N/A</v>
      </c>
      <c r="HC42" s="34" t="e">
        <f>VLOOKUP(HC$3,[2]分国家汇总!$A:$AW,$A42,FALSE)</f>
        <v>#N/A</v>
      </c>
      <c r="HD42" s="34" t="e">
        <f>VLOOKUP(HD$3,[2]分国家汇总!$A:$AW,$A42,FALSE)</f>
        <v>#N/A</v>
      </c>
      <c r="HE42" s="34" t="e">
        <f>VLOOKUP(HE$3,[2]分国家汇总!$A:$AW,$A42,FALSE)</f>
        <v>#N/A</v>
      </c>
      <c r="HF42" s="34" t="e">
        <f>VLOOKUP(HF$3,[2]分国家汇总!$A:$AW,$A42,FALSE)</f>
        <v>#N/A</v>
      </c>
      <c r="HG42" s="34" t="e">
        <f>VLOOKUP(HG$3,[2]分国家汇总!$A:$AW,$A42,FALSE)</f>
        <v>#N/A</v>
      </c>
      <c r="HH42" s="34" t="e">
        <f>VLOOKUP(HH$3,[2]分国家汇总!$A:$AW,$A42,FALSE)</f>
        <v>#N/A</v>
      </c>
      <c r="HI42" s="34" t="e">
        <f>VLOOKUP(HI$3,[2]分国家汇总!$A:$AW,$A42,FALSE)</f>
        <v>#N/A</v>
      </c>
      <c r="HJ42" s="34" t="e">
        <f>VLOOKUP(HJ$3,[2]分国家汇总!$A:$AW,$A42,FALSE)</f>
        <v>#N/A</v>
      </c>
      <c r="HK42" s="34" t="e">
        <f>VLOOKUP(HK$3,[2]分国家汇总!$A:$AW,$A42,FALSE)</f>
        <v>#N/A</v>
      </c>
      <c r="HL42" s="34" t="e">
        <f>VLOOKUP(HL$3,[2]分国家汇总!$A:$AW,$A42,FALSE)</f>
        <v>#N/A</v>
      </c>
      <c r="HM42" s="34" t="e">
        <f>VLOOKUP(HM$3,[2]分国家汇总!$A:$AW,$A42,FALSE)</f>
        <v>#N/A</v>
      </c>
      <c r="HN42" s="34" t="e">
        <f>VLOOKUP(HN$3,[2]分国家汇总!$A:$AW,$A42,FALSE)</f>
        <v>#N/A</v>
      </c>
      <c r="HO42" s="34" t="e">
        <f>VLOOKUP(HO$3,[2]分国家汇总!$A:$AW,$A42,FALSE)</f>
        <v>#N/A</v>
      </c>
      <c r="HP42" s="34" t="e">
        <f>VLOOKUP(HP$3,[2]分国家汇总!$A:$AW,$A42,FALSE)</f>
        <v>#N/A</v>
      </c>
      <c r="HQ42" s="34" t="e">
        <f>VLOOKUP(HQ$3,[2]分国家汇总!$A:$AW,$A42,FALSE)</f>
        <v>#N/A</v>
      </c>
      <c r="HR42" s="34" t="e">
        <f>VLOOKUP(HR$3,[2]分国家汇总!$A:$AW,$A42,FALSE)</f>
        <v>#N/A</v>
      </c>
      <c r="HS42" s="34" t="e">
        <f>VLOOKUP(HS$3,[2]分国家汇总!$A:$AW,$A42,FALSE)</f>
        <v>#N/A</v>
      </c>
      <c r="HT42" s="34" t="e">
        <f>VLOOKUP(HT$3,[2]分国家汇总!$A:$AW,$A42,FALSE)</f>
        <v>#N/A</v>
      </c>
      <c r="HU42" s="34" t="e">
        <f>VLOOKUP(HU$3,[2]分国家汇总!$A:$AW,$A42,FALSE)</f>
        <v>#N/A</v>
      </c>
      <c r="HV42" s="34" t="e">
        <f>VLOOKUP(HV$3,[2]分国家汇总!$A:$AW,$A42,FALSE)</f>
        <v>#N/A</v>
      </c>
      <c r="HW42" s="34" t="e">
        <f>VLOOKUP(HW$3,[2]分国家汇总!$A:$AW,$A42,FALSE)</f>
        <v>#N/A</v>
      </c>
      <c r="HX42" s="34" t="e">
        <f>VLOOKUP(HX$3,[2]分国家汇总!$A:$AW,$A42,FALSE)</f>
        <v>#N/A</v>
      </c>
      <c r="HY42" s="34" t="str">
        <f>IF(ISERROR(VLOOKUP(HY$3,[2]分国家汇总!$A:$AW,$A42,FALSE)),"",VLOOKUP(HY$3,[2]分国家汇总!$A:$AW,$A42,FALSE))</f>
        <v/>
      </c>
      <c r="HZ42" s="34" t="str">
        <f>IF(ISERROR(VLOOKUP(HZ$3,[2]分国家汇总!$A:$AW,$A42,FALSE)),"",VLOOKUP(HZ$3,[2]分国家汇总!$A:$AW,$A42,FALSE))</f>
        <v/>
      </c>
      <c r="IA42" s="34" t="str">
        <f>IF(ISERROR(VLOOKUP(IA$3,[2]分国家汇总!$A:$AW,$A42,FALSE)),"",VLOOKUP(IA$3,[2]分国家汇总!$A:$AW,$A42,FALSE))</f>
        <v/>
      </c>
      <c r="IB42" s="34" t="str">
        <f>IF(ISERROR(VLOOKUP(IB$3,[2]分国家汇总!$A:$AW,$A42,FALSE)),"",VLOOKUP(IB$3,[2]分国家汇总!$A:$AW,$A42,FALSE))</f>
        <v/>
      </c>
      <c r="IC42" s="34" t="str">
        <f>IF(ISERROR(VLOOKUP(IC$3,[2]分国家汇总!$A:$AW,$A42,FALSE)),"",VLOOKUP(IC$3,[2]分国家汇总!$A:$AW,$A42,FALSE))</f>
        <v/>
      </c>
      <c r="ID42" s="34" t="str">
        <f>IF(ISERROR(VLOOKUP(ID$3,[2]分国家汇总!$A:$AW,$A42,FALSE)),"",VLOOKUP(ID$3,[2]分国家汇总!$A:$AW,$A42,FALSE))</f>
        <v/>
      </c>
      <c r="IE42" s="34" t="str">
        <f>IF(ISERROR(VLOOKUP(IE$3,[2]分国家汇总!$A:$AW,$A42,FALSE)),"",VLOOKUP(IE$3,[2]分国家汇总!$A:$AW,$A42,FALSE))</f>
        <v/>
      </c>
      <c r="IF42" s="34" t="str">
        <f>IF(ISERROR(VLOOKUP(IF$3,[2]分国家汇总!$A:$AW,$A42,FALSE)),"",VLOOKUP(IF$3,[2]分国家汇总!$A:$AW,$A42,FALSE))</f>
        <v/>
      </c>
      <c r="IG42" s="34" t="str">
        <f>IF(ISERROR(VLOOKUP(IG$3,[2]分国家汇总!$A:$AW,$A42,FALSE)),"",VLOOKUP(IG$3,[2]分国家汇总!$A:$AW,$A42,FALSE))</f>
        <v/>
      </c>
      <c r="IH42" s="34" t="str">
        <f>IF(ISERROR(VLOOKUP(IH$3,[2]分国家汇总!$A:$AW,$A42,FALSE)),"",VLOOKUP(IH$3,[2]分国家汇总!$A:$AW,$A42,FALSE))</f>
        <v/>
      </c>
      <c r="II42" s="34" t="str">
        <f>IF(ISERROR(VLOOKUP(II$3,[2]分国家汇总!$A:$AW,$A42,FALSE)),"",VLOOKUP(II$3,[2]分国家汇总!$A:$AW,$A42,FALSE))</f>
        <v/>
      </c>
      <c r="IJ42" s="34" t="str">
        <f>IF(ISERROR(VLOOKUP(IJ$3,[2]分国家汇总!$A:$AW,$A42,FALSE)),"",VLOOKUP(IJ$3,[2]分国家汇总!$A:$AW,$A42,FALSE))</f>
        <v/>
      </c>
      <c r="IK42" s="34" t="str">
        <f>IF(ISERROR(VLOOKUP(IK$3,[2]分国家汇总!$A:$AW,$A42,FALSE)),"",VLOOKUP(IK$3,[2]分国家汇总!$A:$AW,$A42,FALSE))</f>
        <v/>
      </c>
      <c r="IL42" s="34" t="str">
        <f>IF(ISERROR(VLOOKUP(IL$3,[2]分国家汇总!$A:$AW,$A42,FALSE)),"",VLOOKUP(IL$3,[2]分国家汇总!$A:$AW,$A42,FALSE))</f>
        <v/>
      </c>
      <c r="IM42" s="34" t="str">
        <f>IF(ISERROR(VLOOKUP(IM$3,[2]分国家汇总!$A:$AW,$A42,FALSE)),"",VLOOKUP(IM$3,[2]分国家汇总!$A:$AW,$A42,FALSE))</f>
        <v/>
      </c>
      <c r="IN42" s="34" t="str">
        <f>IF(ISERROR(VLOOKUP(IN$3,[2]分国家汇总!$A:$AW,$A42,FALSE)),"",VLOOKUP(IN$3,[2]分国家汇总!$A:$AW,$A42,FALSE))</f>
        <v/>
      </c>
      <c r="IO42" s="34" t="str">
        <f>IF(ISERROR(VLOOKUP(IO$3,[2]分国家汇总!$A:$AW,$A42,FALSE)),"",VLOOKUP(IO$3,[2]分国家汇总!$A:$AW,$A42,FALSE))</f>
        <v/>
      </c>
      <c r="IP42" s="34" t="str">
        <f>IF(ISERROR(VLOOKUP(IP$3,[2]分国家汇总!$A:$AW,$A42,FALSE)),"",VLOOKUP(IP$3,[2]分国家汇总!$A:$AW,$A42,FALSE))</f>
        <v/>
      </c>
      <c r="IQ42" s="34" t="str">
        <f>IF(ISERROR(VLOOKUP(IQ$3,[2]分国家汇总!$A:$AW,$A42,FALSE)),"",VLOOKUP(IQ$3,[2]分国家汇总!$A:$AW,$A42,FALSE))</f>
        <v/>
      </c>
      <c r="IR42" s="34" t="str">
        <f>IF(ISERROR(VLOOKUP(IR$3,[2]分国家汇总!$A:$AW,$A42,FALSE)),"",VLOOKUP(IR$3,[2]分国家汇总!$A:$AW,$A42,FALSE))</f>
        <v/>
      </c>
      <c r="IS42" s="34" t="str">
        <f>IF(ISERROR(VLOOKUP(IS$3,[2]分国家汇总!$A:$AW,$A42,FALSE)),"",VLOOKUP(IS$3,[2]分国家汇总!$A:$AW,$A42,FALSE))</f>
        <v/>
      </c>
      <c r="IT42" s="34" t="str">
        <f>IF(ISERROR(VLOOKUP(IT$3,[2]分国家汇总!$A:$AW,$A42,FALSE)),"",VLOOKUP(IT$3,[2]分国家汇总!$A:$AW,$A42,FALSE))</f>
        <v/>
      </c>
      <c r="IU42" s="34" t="str">
        <f>IF(ISERROR(VLOOKUP(IU$3,[2]分国家汇总!$A:$AW,$A42,FALSE)),"",VLOOKUP(IU$3,[2]分国家汇总!$A:$AW,$A42,FALSE))</f>
        <v/>
      </c>
      <c r="IV42" s="34" t="str">
        <f>IF(ISERROR(VLOOKUP(IV$3,[2]分国家汇总!$A:$AW,$A42,FALSE)),"",VLOOKUP(IV$3,[2]分国家汇总!$A:$AW,$A42,FALSE))</f>
        <v/>
      </c>
      <c r="IW42" s="34" t="str">
        <f>IF(ISERROR(VLOOKUP(IW$3,[2]分国家汇总!$A:$AW,$A42,FALSE)),"",VLOOKUP(IW$3,[2]分国家汇总!$A:$AW,$A42,FALSE))</f>
        <v/>
      </c>
      <c r="IX42" s="34" t="str">
        <f>IF(ISERROR(VLOOKUP(IX$3,[2]分国家汇总!$A:$AW,$A42,FALSE)),"",VLOOKUP(IX$3,[2]分国家汇总!$A:$AW,$A42,FALSE))</f>
        <v/>
      </c>
      <c r="IY42" s="34" t="str">
        <f>IF(ISERROR(VLOOKUP(IY$3,[2]分国家汇总!$A:$AW,$A42,FALSE)),"",VLOOKUP(IY$3,[2]分国家汇总!$A:$AW,$A42,FALSE))</f>
        <v/>
      </c>
      <c r="IZ42" s="34" t="str">
        <f>IF(ISERROR(VLOOKUP(IZ$3,[2]分国家汇总!$A:$AW,$A42,FALSE)),"",VLOOKUP(IZ$3,[2]分国家汇总!$A:$AW,$A42,FALSE))</f>
        <v/>
      </c>
      <c r="JA42" s="34" t="str">
        <f>IF(ISERROR(VLOOKUP(JA$3,[2]分国家汇总!$A:$AW,$A42,FALSE)),"",VLOOKUP(JA$3,[2]分国家汇总!$A:$AW,$A42,FALSE))</f>
        <v/>
      </c>
      <c r="JB42" s="34" t="str">
        <f>IF(ISERROR(VLOOKUP(JB$3,[2]分国家汇总!$A:$AW,$A42,FALSE)),"",VLOOKUP(JB$3,[2]分国家汇总!$A:$AW,$A42,FALSE))</f>
        <v/>
      </c>
      <c r="JC42" s="34" t="str">
        <f>IF(ISERROR(VLOOKUP(JC$3,[2]分国家汇总!$A:$AW,$A42,FALSE)),"",VLOOKUP(JC$3,[2]分国家汇总!$A:$AW,$A42,FALSE))</f>
        <v/>
      </c>
      <c r="JD42" s="34" t="str">
        <f>IF(ISERROR(VLOOKUP(JD$3,[2]分国家汇总!$A:$AW,$A42,FALSE)),"",VLOOKUP(JD$3,[2]分国家汇总!$A:$AW,$A42,FALSE))</f>
        <v/>
      </c>
      <c r="JE42" s="34" t="str">
        <f>IF(ISERROR(VLOOKUP(JE$3,[2]分国家汇总!$A:$AW,$A42,FALSE)),"",VLOOKUP(JE$3,[2]分国家汇总!$A:$AW,$A42,FALSE))</f>
        <v/>
      </c>
      <c r="JF42" s="34" t="str">
        <f>IF(ISERROR(VLOOKUP(JF$3,[2]分国家汇总!$A:$AW,$A42,FALSE)),"",VLOOKUP(JF$3,[2]分国家汇总!$A:$AW,$A42,FALSE))</f>
        <v/>
      </c>
      <c r="JG42" s="34" t="str">
        <f>IF(ISERROR(VLOOKUP(JG$3,[2]分国家汇总!$A:$AW,$A42,FALSE)),"",VLOOKUP(JG$3,[2]分国家汇总!$A:$AW,$A42,FALSE))</f>
        <v/>
      </c>
      <c r="JH42" s="34" t="str">
        <f>IF(ISERROR(VLOOKUP(JH$3,[2]分国家汇总!$A:$AW,$A42,FALSE)),"",VLOOKUP(JH$3,[2]分国家汇总!$A:$AW,$A42,FALSE))</f>
        <v/>
      </c>
      <c r="JI42" s="34" t="str">
        <f>IF(ISERROR(VLOOKUP(JI$3,[2]分国家汇总!$A:$AW,$A42,FALSE)),"",VLOOKUP(JI$3,[2]分国家汇总!$A:$AW,$A42,FALSE))</f>
        <v/>
      </c>
      <c r="JJ42" s="34" t="str">
        <f>IF(ISERROR(VLOOKUP(JJ$3,[2]分国家汇总!$A:$AW,$A42,FALSE)),"",VLOOKUP(JJ$3,[2]分国家汇总!$A:$AW,$A42,FALSE))</f>
        <v/>
      </c>
      <c r="JK42" s="34" t="str">
        <f>IF(ISERROR(VLOOKUP(JK$3,[2]分国家汇总!$A:$AW,$A42,FALSE)),"",VLOOKUP(JK$3,[2]分国家汇总!$A:$AW,$A42,FALSE))</f>
        <v/>
      </c>
      <c r="JL42" s="34" t="str">
        <f>IF(ISERROR(VLOOKUP(JL$3,[2]分国家汇总!$A:$AW,$A42,FALSE)),"",VLOOKUP(JL$3,[2]分国家汇总!$A:$AW,$A42,FALSE))</f>
        <v/>
      </c>
      <c r="JM42" s="34" t="str">
        <f>IF(ISERROR(VLOOKUP(JM$3,[2]分国家汇总!$A:$AW,$A42,FALSE)),"",VLOOKUP(JM$3,[2]分国家汇总!$A:$AW,$A42,FALSE))</f>
        <v/>
      </c>
      <c r="JN42" s="34" t="str">
        <f>IF(ISERROR(VLOOKUP(JN$3,[2]分国家汇总!$A:$AW,$A42,FALSE)),"",VLOOKUP(JN$3,[2]分国家汇总!$A:$AW,$A42,FALSE))</f>
        <v/>
      </c>
      <c r="JO42" s="34" t="str">
        <f>IF(ISERROR(VLOOKUP(JO$3,[2]分国家汇总!$A:$AW,$A42,FALSE)),"",VLOOKUP(JO$3,[2]分国家汇总!$A:$AW,$A42,FALSE))</f>
        <v/>
      </c>
      <c r="JP42" s="34" t="str">
        <f>IF(ISERROR(VLOOKUP(JP$3,[2]分国家汇总!$A:$AW,$A42,FALSE)),"",VLOOKUP(JP$3,[2]分国家汇总!$A:$AW,$A42,FALSE))</f>
        <v/>
      </c>
      <c r="JQ42" s="34" t="str">
        <f>IF(ISERROR(VLOOKUP(JQ$3,[2]分国家汇总!$A:$AW,$A42,FALSE)),"",VLOOKUP(JQ$3,[2]分国家汇总!$A:$AW,$A42,FALSE))</f>
        <v/>
      </c>
      <c r="JR42" s="34" t="str">
        <f>IF(ISERROR(VLOOKUP(JR$3,[2]分国家汇总!$A:$AW,$A42,FALSE)),"",VLOOKUP(JR$3,[2]分国家汇总!$A:$AW,$A42,FALSE))</f>
        <v/>
      </c>
      <c r="JS42" s="34" t="str">
        <f>IF(ISERROR(VLOOKUP(JS$3,[2]分国家汇总!$A:$AW,$A42,FALSE)),"",VLOOKUP(JS$3,[2]分国家汇总!$A:$AW,$A42,FALSE))</f>
        <v/>
      </c>
      <c r="JT42" s="34" t="str">
        <f>IF(ISERROR(VLOOKUP(JT$3,[2]分国家汇总!$A:$AW,$A42,FALSE)),"",VLOOKUP(JT$3,[2]分国家汇总!$A:$AW,$A42,FALSE))</f>
        <v/>
      </c>
      <c r="JU42" s="34" t="str">
        <f>IF(ISERROR(VLOOKUP(JU$3,[2]分国家汇总!$A:$AW,$A42,FALSE)),"",VLOOKUP(JU$3,[2]分国家汇总!$A:$AW,$A42,FALSE))</f>
        <v/>
      </c>
      <c r="JV42" s="34" t="str">
        <f>IF(ISERROR(VLOOKUP(JV$3,[2]分国家汇总!$A:$AW,$A42,FALSE)),"",VLOOKUP(JV$3,[2]分国家汇总!$A:$AW,$A42,FALSE))</f>
        <v/>
      </c>
      <c r="JW42" s="34" t="str">
        <f>IF(ISERROR(VLOOKUP(JW$3,[2]分国家汇总!$A:$AW,$A42,FALSE)),"",VLOOKUP(JW$3,[2]分国家汇总!$A:$AW,$A42,FALSE))</f>
        <v/>
      </c>
      <c r="JX42" s="34" t="str">
        <f>IF(ISERROR(VLOOKUP(JX$3,[2]分国家汇总!$A:$AW,$A42,FALSE)),"",VLOOKUP(JX$3,[2]分国家汇总!$A:$AW,$A42,FALSE))</f>
        <v/>
      </c>
      <c r="JY42" s="34" t="str">
        <f>IF(ISERROR(VLOOKUP(JY$3,[2]分国家汇总!$A:$AW,$A42,FALSE)),"",VLOOKUP(JY$3,[2]分国家汇总!$A:$AW,$A42,FALSE))</f>
        <v/>
      </c>
      <c r="JZ42" s="34" t="str">
        <f>IF(ISERROR(VLOOKUP(JZ$3,[2]分国家汇总!$A:$AW,$A42,FALSE)),"",VLOOKUP(JZ$3,[2]分国家汇总!$A:$AW,$A42,FALSE))</f>
        <v/>
      </c>
      <c r="KA42" s="34" t="str">
        <f>IF(ISERROR(VLOOKUP(KA$3,[2]分国家汇总!$A:$AW,$A42,FALSE)),"",VLOOKUP(KA$3,[2]分国家汇总!$A:$AW,$A42,FALSE))</f>
        <v/>
      </c>
      <c r="KB42" s="34" t="str">
        <f>IF(ISERROR(VLOOKUP(KB$3,[2]分国家汇总!$A:$AW,$A42,FALSE)),"",VLOOKUP(KB$3,[2]分国家汇总!$A:$AW,$A42,FALSE))</f>
        <v/>
      </c>
      <c r="KC42" s="34" t="str">
        <f>IF(ISERROR(VLOOKUP(KC$3,[2]分国家汇总!$A:$AW,$A42,FALSE)),"",VLOOKUP(KC$3,[2]分国家汇总!$A:$AW,$A42,FALSE))</f>
        <v/>
      </c>
      <c r="KD42" s="34" t="str">
        <f>IF(ISERROR(VLOOKUP(KD$3,[2]分国家汇总!$A:$AW,$A42,FALSE)),"",VLOOKUP(KD$3,[2]分国家汇总!$A:$AW,$A42,FALSE))</f>
        <v/>
      </c>
      <c r="KE42" s="34" t="str">
        <f>IF(ISERROR(VLOOKUP(KE$3,[2]分国家汇总!$A:$AW,$A42,FALSE)),"",VLOOKUP(KE$3,[2]分国家汇总!$A:$AW,$A42,FALSE))</f>
        <v/>
      </c>
      <c r="KF42" s="34" t="str">
        <f>IF(ISERROR(VLOOKUP(KF$3,[2]分国家汇总!$A:$AW,$A42,FALSE)),"",VLOOKUP(KF$3,[2]分国家汇总!$A:$AW,$A42,FALSE))</f>
        <v/>
      </c>
      <c r="KG42" s="34" t="str">
        <f>IF(ISERROR(VLOOKUP(KG$3,[2]分国家汇总!$A:$AW,$A42,FALSE)),"",VLOOKUP(KG$3,[2]分国家汇总!$A:$AW,$A42,FALSE))</f>
        <v/>
      </c>
      <c r="KH42" s="34" t="str">
        <f>IF(ISERROR(VLOOKUP(KH$3,[2]分国家汇总!$A:$AW,$A42,FALSE)),"",VLOOKUP(KH$3,[2]分国家汇总!$A:$AW,$A42,FALSE))</f>
        <v/>
      </c>
      <c r="KI42" s="34" t="str">
        <f>IF(ISERROR(VLOOKUP(KI$3,[2]分国家汇总!$A:$AW,$A42,FALSE)),"",VLOOKUP(KI$3,[2]分国家汇总!$A:$AW,$A42,FALSE))</f>
        <v/>
      </c>
      <c r="KJ42" s="34" t="str">
        <f>IF(ISERROR(VLOOKUP(KJ$3,[2]分国家汇总!$A:$AW,$A42,FALSE)),"",VLOOKUP(KJ$3,[2]分国家汇总!$A:$AW,$A42,FALSE))</f>
        <v/>
      </c>
      <c r="KK42" s="34" t="str">
        <f>IF(ISERROR(VLOOKUP(KK$3,[2]分国家汇总!$A:$AW,$A42,FALSE)),"",VLOOKUP(KK$3,[2]分国家汇总!$A:$AW,$A42,FALSE))</f>
        <v/>
      </c>
      <c r="KL42" s="34" t="str">
        <f>IF(ISERROR(VLOOKUP(KL$3,[2]分国家汇总!$A:$AW,$A42,FALSE)),"",VLOOKUP(KL$3,[2]分国家汇总!$A:$AW,$A42,FALSE))</f>
        <v/>
      </c>
      <c r="KM42" s="34" t="str">
        <f>IF(ISERROR(VLOOKUP(KM$3,[2]分国家汇总!$A:$AW,$A42,FALSE)),"",VLOOKUP(KM$3,[2]分国家汇总!$A:$AW,$A42,FALSE))</f>
        <v/>
      </c>
      <c r="KN42" s="34" t="str">
        <f>IF(ISERROR(VLOOKUP(KN$3,[2]分国家汇总!$A:$AW,$A42,FALSE)),"",VLOOKUP(KN$3,[2]分国家汇总!$A:$AW,$A42,FALSE))</f>
        <v/>
      </c>
      <c r="KO42" s="34" t="str">
        <f>IF(ISERROR(VLOOKUP(KO$3,[2]分国家汇总!$A:$AW,$A42,FALSE)),"",VLOOKUP(KO$3,[2]分国家汇总!$A:$AW,$A42,FALSE))</f>
        <v/>
      </c>
      <c r="KP42" s="34" t="str">
        <f>IF(ISERROR(VLOOKUP(KP$3,[2]分国家汇总!$A:$AW,$A42,FALSE)),"",VLOOKUP(KP$3,[2]分国家汇总!$A:$AW,$A42,FALSE))</f>
        <v/>
      </c>
      <c r="KQ42" s="34" t="str">
        <f>IF(ISERROR(VLOOKUP(KQ$3,[2]分国家汇总!$A:$AW,$A42,FALSE)),"",VLOOKUP(KQ$3,[2]分国家汇总!$A:$AW,$A42,FALSE))</f>
        <v/>
      </c>
      <c r="KR42" s="34" t="str">
        <f>IF(ISERROR(VLOOKUP(KR$3,[2]分国家汇总!$A:$AW,$A42,FALSE)),"",VLOOKUP(KR$3,[2]分国家汇总!$A:$AW,$A42,FALSE))</f>
        <v/>
      </c>
      <c r="KS42" s="34" t="str">
        <f>IF(ISERROR(VLOOKUP(KS$3,[2]分国家汇总!$A:$AW,$A42,FALSE)),"",VLOOKUP(KS$3,[2]分国家汇总!$A:$AW,$A42,FALSE))</f>
        <v/>
      </c>
      <c r="KT42" s="34" t="str">
        <f>IF(ISERROR(VLOOKUP(KT$3,[2]分国家汇总!$A:$AW,$A42,FALSE)),"",VLOOKUP(KT$3,[2]分国家汇总!$A:$AW,$A42,FALSE))</f>
        <v/>
      </c>
      <c r="KU42" s="34" t="str">
        <f>IF(ISERROR(VLOOKUP(KU$3,[2]分国家汇总!$A:$AW,$A42,FALSE)),"",VLOOKUP(KU$3,[2]分国家汇总!$A:$AW,$A42,FALSE))</f>
        <v/>
      </c>
      <c r="KV42" s="34" t="str">
        <f>IF(ISERROR(VLOOKUP(KV$3,[2]分国家汇总!$A:$AW,$A42,FALSE)),"",VLOOKUP(KV$3,[2]分国家汇总!$A:$AW,$A42,FALSE))</f>
        <v/>
      </c>
      <c r="KW42" s="34" t="str">
        <f>IF(ISERROR(VLOOKUP(KW$3,[2]分国家汇总!$A:$AW,$A42,FALSE)),"",VLOOKUP(KW$3,[2]分国家汇总!$A:$AW,$A42,FALSE))</f>
        <v/>
      </c>
      <c r="KX42" s="34" t="str">
        <f>IF(ISERROR(VLOOKUP(KX$3,[2]分国家汇总!$A:$AW,$A42,FALSE)),"",VLOOKUP(KX$3,[2]分国家汇总!$A:$AW,$A42,FALSE))</f>
        <v/>
      </c>
      <c r="KY42" s="34" t="str">
        <f>IF(ISERROR(VLOOKUP(KY$3,[2]分国家汇总!$A:$AW,$A42,FALSE)),"",VLOOKUP(KY$3,[2]分国家汇总!$A:$AW,$A42,FALSE))</f>
        <v/>
      </c>
      <c r="KZ42" s="34" t="str">
        <f>IF(ISERROR(VLOOKUP(KZ$3,[2]分国家汇总!$A:$AW,$A42,FALSE)),"",VLOOKUP(KZ$3,[2]分国家汇总!$A:$AW,$A42,FALSE))</f>
        <v/>
      </c>
      <c r="LA42" s="34" t="str">
        <f>IF(ISERROR(VLOOKUP(LA$3,[2]分国家汇总!$A:$AW,$A42,FALSE)),"",VLOOKUP(LA$3,[2]分国家汇总!$A:$AW,$A42,FALSE))</f>
        <v/>
      </c>
      <c r="LB42" s="34" t="str">
        <f>IF(ISERROR(VLOOKUP(LB$3,[2]分国家汇总!$A:$AW,$A42,FALSE)),"",VLOOKUP(LB$3,[2]分国家汇总!$A:$AW,$A42,FALSE))</f>
        <v/>
      </c>
      <c r="LC42" s="34" t="str">
        <f>IF(ISERROR(VLOOKUP(LC$3,[2]分国家汇总!$A:$AW,$A42,FALSE)),"",VLOOKUP(LC$3,[2]分国家汇总!$A:$AW,$A42,FALSE))</f>
        <v/>
      </c>
      <c r="LD42" s="34" t="str">
        <f>IF(ISERROR(VLOOKUP(LD$3,[2]分国家汇总!$A:$AW,$A42,FALSE)),"",VLOOKUP(LD$3,[2]分国家汇总!$A:$AW,$A42,FALSE))</f>
        <v/>
      </c>
      <c r="LE42" s="34" t="str">
        <f>IF(ISERROR(VLOOKUP(LE$3,[2]分国家汇总!$A:$AW,$A42,FALSE)),"",VLOOKUP(LE$3,[2]分国家汇总!$A:$AW,$A42,FALSE))</f>
        <v/>
      </c>
      <c r="LF42" s="34" t="str">
        <f>IF(ISERROR(VLOOKUP(LF$3,[2]分国家汇总!$A:$AW,$A42,FALSE)),"",VLOOKUP(LF$3,[2]分国家汇总!$A:$AW,$A42,FALSE))</f>
        <v/>
      </c>
      <c r="LG42" s="34" t="str">
        <f>IF(ISERROR(VLOOKUP(LG$3,[2]分国家汇总!$A:$AW,$A42,FALSE)),"",VLOOKUP(LG$3,[2]分国家汇总!$A:$AW,$A42,FALSE))</f>
        <v/>
      </c>
      <c r="LH42" s="34" t="str">
        <f>IF(ISERROR(VLOOKUP(LH$3,[2]分国家汇总!$A:$AW,$A42,FALSE)),"",VLOOKUP(LH$3,[2]分国家汇总!$A:$AW,$A42,FALSE))</f>
        <v/>
      </c>
      <c r="LI42" s="34" t="str">
        <f>IF(ISERROR(VLOOKUP(LI$3,[2]分国家汇总!$A:$AW,$A42,FALSE)),"",VLOOKUP(LI$3,[2]分国家汇总!$A:$AW,$A42,FALSE))</f>
        <v/>
      </c>
      <c r="LJ42" s="34" t="str">
        <f>IF(ISERROR(VLOOKUP(LJ$3,[2]分国家汇总!$A:$AW,$A42,FALSE)),"",VLOOKUP(LJ$3,[2]分国家汇总!$A:$AW,$A42,FALSE))</f>
        <v/>
      </c>
      <c r="LK42" s="34" t="str">
        <f>IF(ISERROR(VLOOKUP(LK$3,[2]分国家汇总!$A:$AW,$A42,FALSE)),"",VLOOKUP(LK$3,[2]分国家汇总!$A:$AW,$A42,FALSE))</f>
        <v/>
      </c>
      <c r="LL42" s="34" t="str">
        <f>IF(ISERROR(VLOOKUP(LL$3,[2]分国家汇总!$A:$AW,$A42,FALSE)),"",VLOOKUP(LL$3,[2]分国家汇总!$A:$AW,$A42,FALSE))</f>
        <v/>
      </c>
      <c r="LM42" s="34" t="str">
        <f>IF(ISERROR(VLOOKUP(LM$3,[2]分国家汇总!$A:$AW,$A42,FALSE)),"",VLOOKUP(LM$3,[2]分国家汇总!$A:$AW,$A42,FALSE))</f>
        <v/>
      </c>
      <c r="LN42" s="34" t="str">
        <f>IF(ISERROR(VLOOKUP(LN$3,[2]分国家汇总!$A:$AW,$A42,FALSE)),"",VLOOKUP(LN$3,[2]分国家汇总!$A:$AW,$A42,FALSE))</f>
        <v/>
      </c>
      <c r="LO42" s="34" t="str">
        <f>IF(ISERROR(VLOOKUP(LO$3,[2]分国家汇总!$A:$AW,$A42,FALSE)),"",VLOOKUP(LO$3,[2]分国家汇总!$A:$AW,$A42,FALSE))</f>
        <v/>
      </c>
      <c r="LP42" s="34" t="str">
        <f>IF(ISERROR(VLOOKUP(LP$3,[2]分国家汇总!$A:$AW,$A42,FALSE)),"",VLOOKUP(LP$3,[2]分国家汇总!$A:$AW,$A42,FALSE))</f>
        <v/>
      </c>
      <c r="LQ42" s="34" t="str">
        <f>IF(ISERROR(VLOOKUP(LQ$3,[2]分国家汇总!$A:$AW,$A42,FALSE)),"",VLOOKUP(LQ$3,[2]分国家汇总!$A:$AW,$A42,FALSE))</f>
        <v/>
      </c>
      <c r="LR42" s="34" t="str">
        <f>IF(ISERROR(VLOOKUP(LR$3,[2]分国家汇总!$A:$AW,$A42,FALSE)),"",VLOOKUP(LR$3,[2]分国家汇总!$A:$AW,$A42,FALSE))</f>
        <v/>
      </c>
      <c r="LS42" s="34" t="str">
        <f>IF(ISERROR(VLOOKUP(LS$3,[2]分国家汇总!$A:$AW,$A42,FALSE)),"",VLOOKUP(LS$3,[2]分国家汇总!$A:$AW,$A42,FALSE))</f>
        <v/>
      </c>
      <c r="LT42" s="34" t="str">
        <f>IF(ISERROR(VLOOKUP(LT$3,[2]分国家汇总!$A:$AW,$A42,FALSE)),"",VLOOKUP(LT$3,[2]分国家汇总!$A:$AW,$A42,FALSE))</f>
        <v/>
      </c>
      <c r="LU42" s="34" t="str">
        <f>IF(ISERROR(VLOOKUP(LU$3,[2]分国家汇总!$A:$AW,$A42,FALSE)),"",VLOOKUP(LU$3,[2]分国家汇总!$A:$AW,$A42,FALSE))</f>
        <v/>
      </c>
      <c r="LV42" s="34" t="str">
        <f>IF(ISERROR(VLOOKUP(LV$3,[2]分国家汇总!$A:$AW,$A42,FALSE)),"",VLOOKUP(LV$3,[2]分国家汇总!$A:$AW,$A42,FALSE))</f>
        <v/>
      </c>
      <c r="LW42" s="34" t="str">
        <f>IF(ISERROR(VLOOKUP(LW$3,[2]分国家汇总!$A:$AW,$A42,FALSE)),"",VLOOKUP(LW$3,[2]分国家汇总!$A:$AW,$A42,FALSE))</f>
        <v/>
      </c>
      <c r="LX42" s="34" t="str">
        <f>IF(ISERROR(VLOOKUP(LX$3,[2]分国家汇总!$A:$AW,$A42,FALSE)),"",VLOOKUP(LX$3,[2]分国家汇总!$A:$AW,$A42,FALSE))</f>
        <v/>
      </c>
      <c r="LY42" s="34" t="str">
        <f>IF(ISERROR(VLOOKUP(LY$3,[2]分国家汇总!$A:$AW,$A42,FALSE)),"",VLOOKUP(LY$3,[2]分国家汇总!$A:$AW,$A42,FALSE))</f>
        <v/>
      </c>
      <c r="LZ42" s="34" t="str">
        <f>IF(ISERROR(VLOOKUP(LZ$3,[2]分国家汇总!$A:$AW,$A42,FALSE)),"",VLOOKUP(LZ$3,[2]分国家汇总!$A:$AW,$A42,FALSE))</f>
        <v/>
      </c>
      <c r="MA42" s="34" t="str">
        <f>IF(ISERROR(VLOOKUP(MA$3,[2]分国家汇总!$A:$AW,$A42,FALSE)),"",VLOOKUP(MA$3,[2]分国家汇总!$A:$AW,$A42,FALSE))</f>
        <v/>
      </c>
      <c r="MB42" s="34" t="str">
        <f>IF(ISERROR(VLOOKUP(MB$3,[2]分国家汇总!$A:$AW,$A42,FALSE)),"",VLOOKUP(MB$3,[2]分国家汇总!$A:$AW,$A42,FALSE))</f>
        <v/>
      </c>
      <c r="MC42" s="34" t="str">
        <f>IF(ISERROR(VLOOKUP(MC$3,[2]分国家汇总!$A:$AW,$A42,FALSE)),"",VLOOKUP(MC$3,[2]分国家汇总!$A:$AW,$A42,FALSE))</f>
        <v/>
      </c>
      <c r="MD42" s="34" t="str">
        <f>IF(ISERROR(VLOOKUP(MD$3,[2]分国家汇总!$A:$AW,$A42,FALSE)),"",VLOOKUP(MD$3,[2]分国家汇总!$A:$AW,$A42,FALSE))</f>
        <v/>
      </c>
      <c r="ME42" s="34" t="str">
        <f>IF(ISERROR(VLOOKUP(ME$3,[2]分国家汇总!$A:$AW,$A42,FALSE)),"",VLOOKUP(ME$3,[2]分国家汇总!$A:$AW,$A42,FALSE))</f>
        <v/>
      </c>
      <c r="MF42" s="34" t="str">
        <f>IF(ISERROR(VLOOKUP(MF$3,[2]分国家汇总!$A:$AW,$A42,FALSE)),"",VLOOKUP(MF$3,[2]分国家汇总!$A:$AW,$A42,FALSE))</f>
        <v/>
      </c>
      <c r="MG42" s="34" t="str">
        <f>IF(ISERROR(VLOOKUP(MG$3,[2]分国家汇总!$A:$AW,$A42,FALSE)),"",VLOOKUP(MG$3,[2]分国家汇总!$A:$AW,$A42,FALSE))</f>
        <v/>
      </c>
      <c r="MH42" s="34" t="str">
        <f>IF(ISERROR(VLOOKUP(MH$3,[2]分国家汇总!$A:$AW,$A42,FALSE)),"",VLOOKUP(MH$3,[2]分国家汇总!$A:$AW,$A42,FALSE))</f>
        <v/>
      </c>
      <c r="MI42" s="34" t="str">
        <f>IF(ISERROR(VLOOKUP(MI$3,[2]分国家汇总!$A:$AW,$A42,FALSE)),"",VLOOKUP(MI$3,[2]分国家汇总!$A:$AW,$A42,FALSE))</f>
        <v/>
      </c>
      <c r="MJ42" s="34" t="str">
        <f>IF(ISERROR(VLOOKUP(MJ$3,[2]分国家汇总!$A:$AW,$A42,FALSE)),"",VLOOKUP(MJ$3,[2]分国家汇总!$A:$AW,$A42,FALSE))</f>
        <v/>
      </c>
      <c r="MK42" s="34" t="str">
        <f>IF(ISERROR(VLOOKUP(MK$3,[2]分国家汇总!$A:$AW,$A42,FALSE)),"",VLOOKUP(MK$3,[2]分国家汇总!$A:$AW,$A42,FALSE))</f>
        <v/>
      </c>
      <c r="ML42" s="34" t="str">
        <f>IF(ISERROR(VLOOKUP(ML$3,[2]分国家汇总!$A:$AW,$A42,FALSE)),"",VLOOKUP(ML$3,[2]分国家汇总!$A:$AW,$A42,FALSE))</f>
        <v/>
      </c>
      <c r="MM42" s="34" t="str">
        <f>IF(ISERROR(VLOOKUP(MM$3,[2]分国家汇总!$A:$AW,$A42,FALSE)),"",VLOOKUP(MM$3,[2]分国家汇总!$A:$AW,$A42,FALSE))</f>
        <v/>
      </c>
      <c r="MN42" s="34" t="str">
        <f>IF(ISERROR(VLOOKUP(MN$3,[2]分国家汇总!$A:$AW,$A42,FALSE)),"",VLOOKUP(MN$3,[2]分国家汇总!$A:$AW,$A42,FALSE))</f>
        <v/>
      </c>
      <c r="MO42" s="34" t="str">
        <f>IF(ISERROR(VLOOKUP(MO$3,[2]分国家汇总!$A:$AW,$A42,FALSE)),"",VLOOKUP(MO$3,[2]分国家汇总!$A:$AW,$A42,FALSE))</f>
        <v/>
      </c>
      <c r="MP42" s="34" t="str">
        <f>IF(ISERROR(VLOOKUP(MP$3,[2]分国家汇总!$A:$AW,$A42,FALSE)),"",VLOOKUP(MP$3,[2]分国家汇总!$A:$AW,$A42,FALSE))</f>
        <v/>
      </c>
      <c r="MQ42" s="34" t="str">
        <f>IF(ISERROR(VLOOKUP(MQ$3,[2]分国家汇总!$A:$AW,$A42,FALSE)),"",VLOOKUP(MQ$3,[2]分国家汇总!$A:$AW,$A42,FALSE))</f>
        <v/>
      </c>
      <c r="MR42" s="34" t="str">
        <f>IF(ISERROR(VLOOKUP(MR$3,[2]分国家汇总!$A:$AW,$A42,FALSE)),"",VLOOKUP(MR$3,[2]分国家汇总!$A:$AW,$A42,FALSE))</f>
        <v/>
      </c>
      <c r="MS42" s="34" t="str">
        <f>IF(ISERROR(VLOOKUP(MS$3,[2]分国家汇总!$A:$AW,$A42,FALSE)),"",VLOOKUP(MS$3,[2]分国家汇总!$A:$AW,$A42,FALSE))</f>
        <v/>
      </c>
      <c r="MT42" s="34" t="str">
        <f>IF(ISERROR(VLOOKUP(MT$3,[2]分国家汇总!$A:$AW,$A42,FALSE)),"",VLOOKUP(MT$3,[2]分国家汇总!$A:$AW,$A42,FALSE))</f>
        <v/>
      </c>
      <c r="MU42" s="34" t="str">
        <f>IF(ISERROR(VLOOKUP(MU$3,[2]分国家汇总!$A:$AW,$A42,FALSE)),"",VLOOKUP(MU$3,[2]分国家汇总!$A:$AW,$A42,FALSE))</f>
        <v/>
      </c>
      <c r="MV42" s="34" t="str">
        <f>IF(ISERROR(VLOOKUP(MV$3,[2]分国家汇总!$A:$AW,$A42,FALSE)),"",VLOOKUP(MV$3,[2]分国家汇总!$A:$AW,$A42,FALSE))</f>
        <v/>
      </c>
      <c r="MW42" s="34" t="str">
        <f>IF(ISERROR(VLOOKUP(MW$3,[2]分国家汇总!$A:$AW,$A42,FALSE)),"",VLOOKUP(MW$3,[2]分国家汇总!$A:$AW,$A42,FALSE))</f>
        <v/>
      </c>
      <c r="MX42" s="34" t="str">
        <f>IF(ISERROR(VLOOKUP(MX$3,[2]分国家汇总!$A:$AW,$A42,FALSE)),"",VLOOKUP(MX$3,[2]分国家汇总!$A:$AW,$A42,FALSE))</f>
        <v/>
      </c>
      <c r="MY42" s="34" t="str">
        <f>IF(ISERROR(VLOOKUP(MY$3,[2]分国家汇总!$A:$AW,$A42,FALSE)),"",VLOOKUP(MY$3,[2]分国家汇总!$A:$AW,$A42,FALSE))</f>
        <v/>
      </c>
      <c r="MZ42" s="34" t="str">
        <f>IF(ISERROR(VLOOKUP(MZ$3,[2]分国家汇总!$A:$AW,$A42,FALSE)),"",VLOOKUP(MZ$3,[2]分国家汇总!$A:$AW,$A42,FALSE))</f>
        <v/>
      </c>
      <c r="NA42" s="34" t="str">
        <f>IF(ISERROR(VLOOKUP(NA$3,[2]分国家汇总!$A:$AW,$A42,FALSE)),"",VLOOKUP(NA$3,[2]分国家汇总!$A:$AW,$A42,FALSE))</f>
        <v/>
      </c>
      <c r="NB42" s="34" t="str">
        <f>IF(ISERROR(VLOOKUP(NB$3,[2]分国家汇总!$A:$AW,$A42,FALSE)),"",VLOOKUP(NB$3,[2]分国家汇总!$A:$AW,$A42,FALSE))</f>
        <v/>
      </c>
      <c r="NC42" s="34" t="str">
        <f>IF(ISERROR(VLOOKUP(NC$3,[2]分国家汇总!$A:$AW,$A42,FALSE)),"",VLOOKUP(NC$3,[2]分国家汇总!$A:$AW,$A42,FALSE))</f>
        <v/>
      </c>
      <c r="ND42" s="34" t="str">
        <f>IF(ISERROR(VLOOKUP(ND$3,[2]分国家汇总!$A:$AW,$A42,FALSE)),"",VLOOKUP(ND$3,[2]分国家汇总!$A:$AW,$A42,FALSE))</f>
        <v/>
      </c>
      <c r="NE42" s="34" t="str">
        <f>IF(ISERROR(VLOOKUP(NE$3,[2]分国家汇总!$A:$AW,$A42,FALSE)),"",VLOOKUP(NE$3,[2]分国家汇总!$A:$AW,$A42,FALSE))</f>
        <v/>
      </c>
      <c r="NF42" s="34" t="str">
        <f>IF(ISERROR(VLOOKUP(NF$3,[2]分国家汇总!$A:$AW,$A42,FALSE)),"",VLOOKUP(NF$3,[2]分国家汇总!$A:$AW,$A42,FALSE))</f>
        <v/>
      </c>
      <c r="NG42" s="34" t="str">
        <f>IF(ISERROR(VLOOKUP(NG$3,[2]分国家汇总!$A:$AW,$A42,FALSE)),"",VLOOKUP(NG$3,[2]分国家汇总!$A:$AW,$A42,FALSE))</f>
        <v/>
      </c>
      <c r="NH42" s="34" t="str">
        <f>IF(ISERROR(VLOOKUP(NH$3,[2]分国家汇总!$A:$AW,$A42,FALSE)),"",VLOOKUP(NH$3,[2]分国家汇总!$A:$AW,$A42,FALSE))</f>
        <v/>
      </c>
      <c r="NI42" s="34" t="str">
        <f>IF(ISERROR(VLOOKUP(NI$3,[2]分国家汇总!$A:$AW,$A42,FALSE)),"",VLOOKUP(NI$3,[2]分国家汇总!$A:$AW,$A42,FALSE))</f>
        <v/>
      </c>
      <c r="NJ42" s="34" t="str">
        <f>IF(ISERROR(VLOOKUP(NJ$3,[2]分国家汇总!$A:$AW,$A42,FALSE)),"",VLOOKUP(NJ$3,[2]分国家汇总!$A:$AW,$A42,FALSE))</f>
        <v/>
      </c>
      <c r="NK42" s="34" t="str">
        <f>IF(ISERROR(VLOOKUP(NK$3,[2]分国家汇总!$A:$AW,$A42,FALSE)),"",VLOOKUP(NK$3,[2]分国家汇总!$A:$AW,$A42,FALSE))</f>
        <v/>
      </c>
      <c r="NL42" s="34" t="str">
        <f>IF(ISERROR(VLOOKUP(NL$3,[2]分国家汇总!$A:$AW,$A42,FALSE)),"",VLOOKUP(NL$3,[2]分国家汇总!$A:$AW,$A42,FALSE))</f>
        <v/>
      </c>
      <c r="NM42" s="34" t="str">
        <f>IF(ISERROR(VLOOKUP(NM$3,[2]分国家汇总!$A:$AW,$A42,FALSE)),"",VLOOKUP(NM$3,[2]分国家汇总!$A:$AW,$A42,FALSE))</f>
        <v/>
      </c>
      <c r="NN42" s="34" t="str">
        <f>IF(ISERROR(VLOOKUP(NN$3,[2]分国家汇总!$A:$AW,$A42,FALSE)),"",VLOOKUP(NN$3,[2]分国家汇总!$A:$AW,$A42,FALSE))</f>
        <v/>
      </c>
      <c r="NO42" s="34" t="str">
        <f>IF(ISERROR(VLOOKUP(NO$3,[2]分国家汇总!$A:$AW,$A42,FALSE)),"",VLOOKUP(NO$3,[2]分国家汇总!$A:$AW,$A42,FALSE))</f>
        <v/>
      </c>
      <c r="NP42" s="34" t="str">
        <f>IF(ISERROR(VLOOKUP(NP$3,[2]分国家汇总!$A:$AW,$A42,FALSE)),"",VLOOKUP(NP$3,[2]分国家汇总!$A:$AW,$A42,FALSE))</f>
        <v/>
      </c>
      <c r="NQ42" s="34" t="str">
        <f>IF(ISERROR(VLOOKUP(NQ$3,[2]分国家汇总!$A:$AW,$A42,FALSE)),"",VLOOKUP(NQ$3,[2]分国家汇总!$A:$AW,$A42,FALSE))</f>
        <v/>
      </c>
      <c r="NR42" s="34" t="str">
        <f>IF(ISERROR(VLOOKUP(NR$3,[2]分国家汇总!$A:$AW,$A42,FALSE)),"",VLOOKUP(NR$3,[2]分国家汇总!$A:$AW,$A42,FALSE))</f>
        <v/>
      </c>
      <c r="NS42" s="34" t="str">
        <f>IF(ISERROR(VLOOKUP(NS$3,[2]分国家汇总!$A:$AW,$A42,FALSE)),"",VLOOKUP(NS$3,[2]分国家汇总!$A:$AW,$A42,FALSE))</f>
        <v/>
      </c>
      <c r="NT42" s="34" t="str">
        <f>IF(ISERROR(VLOOKUP(NT$3,[2]分国家汇总!$A:$AW,$A42,FALSE)),"",VLOOKUP(NT$3,[2]分国家汇总!$A:$AW,$A42,FALSE))</f>
        <v/>
      </c>
      <c r="NU42" s="34" t="str">
        <f>IF(ISERROR(VLOOKUP(NU$3,[2]分国家汇总!$A:$AW,$A42,FALSE)),"",VLOOKUP(NU$3,[2]分国家汇总!$A:$AW,$A42,FALSE))</f>
        <v/>
      </c>
      <c r="NV42" s="34" t="str">
        <f>IF(ISERROR(VLOOKUP(NV$3,[2]分国家汇总!$A:$AW,$A42,FALSE)),"",VLOOKUP(NV$3,[2]分国家汇总!$A:$AW,$A42,FALSE))</f>
        <v/>
      </c>
      <c r="NW42" s="34" t="str">
        <f>IF(ISERROR(VLOOKUP(NW$3,[2]分国家汇总!$A:$AW,$A42,FALSE)),"",VLOOKUP(NW$3,[2]分国家汇总!$A:$AW,$A42,FALSE))</f>
        <v/>
      </c>
      <c r="NX42" s="34" t="str">
        <f>IF(ISERROR(VLOOKUP(NX$3,[2]分国家汇总!$A:$AW,$A42,FALSE)),"",VLOOKUP(NX$3,[2]分国家汇总!$A:$AW,$A42,FALSE))</f>
        <v/>
      </c>
      <c r="NY42" s="34" t="str">
        <f>IF(ISERROR(VLOOKUP(NY$3,[2]分国家汇总!$A:$AW,$A42,FALSE)),"",VLOOKUP(NY$3,[2]分国家汇总!$A:$AW,$A42,FALSE))</f>
        <v/>
      </c>
      <c r="NZ42" s="34" t="str">
        <f>IF(ISERROR(VLOOKUP(NZ$3,[2]分国家汇总!$A:$AW,$A42,FALSE)),"",VLOOKUP(NZ$3,[2]分国家汇总!$A:$AW,$A42,FALSE))</f>
        <v/>
      </c>
      <c r="OA42" s="34" t="str">
        <f>IF(ISERROR(VLOOKUP(OA$3,[2]分国家汇总!$A:$AW,$A42,FALSE)),"",VLOOKUP(OA$3,[2]分国家汇总!$A:$AW,$A42,FALSE))</f>
        <v/>
      </c>
      <c r="OB42" s="34" t="str">
        <f>IF(ISERROR(VLOOKUP(OB$3,[2]分国家汇总!$A:$AW,$A42,FALSE)),"",VLOOKUP(OB$3,[2]分国家汇总!$A:$AW,$A42,FALSE))</f>
        <v/>
      </c>
      <c r="OC42" s="34" t="str">
        <f>IF(ISERROR(VLOOKUP(OC$3,[2]分国家汇总!$A:$AW,$A42,FALSE)),"",VLOOKUP(OC$3,[2]分国家汇总!$A:$AW,$A42,FALSE))</f>
        <v/>
      </c>
      <c r="OD42" s="34" t="str">
        <f>IF(ISERROR(VLOOKUP(OD$3,[2]分国家汇总!$A:$AW,$A42,FALSE)),"",VLOOKUP(OD$3,[2]分国家汇总!$A:$AW,$A42,FALSE))</f>
        <v/>
      </c>
      <c r="OE42" s="34" t="str">
        <f>IF(ISERROR(VLOOKUP(OE$3,[2]分国家汇总!$A:$AW,$A42,FALSE)),"",VLOOKUP(OE$3,[2]分国家汇总!$A:$AW,$A42,FALSE))</f>
        <v/>
      </c>
      <c r="OF42" s="34" t="str">
        <f>IF(ISERROR(VLOOKUP(OF$3,[2]分国家汇总!$A:$AW,$A42,FALSE)),"",VLOOKUP(OF$3,[2]分国家汇总!$A:$AW,$A42,FALSE))</f>
        <v/>
      </c>
      <c r="OG42" s="34" t="str">
        <f>IF(ISERROR(VLOOKUP(OG$3,[2]分国家汇总!$A:$AW,$A42,FALSE)),"",VLOOKUP(OG$3,[2]分国家汇总!$A:$AW,$A42,FALSE))</f>
        <v/>
      </c>
      <c r="OH42" s="34" t="str">
        <f>IF(ISERROR(VLOOKUP(OH$3,[2]分国家汇总!$A:$AW,$A42,FALSE)),"",VLOOKUP(OH$3,[2]分国家汇总!$A:$AW,$A42,FALSE))</f>
        <v/>
      </c>
      <c r="OI42" s="34" t="str">
        <f>IF(ISERROR(VLOOKUP(OI$3,[2]分国家汇总!$A:$AW,$A42,FALSE)),"",VLOOKUP(OI$3,[2]分国家汇总!$A:$AW,$A42,FALSE))</f>
        <v/>
      </c>
      <c r="OJ42" s="34" t="str">
        <f>IF(ISERROR(VLOOKUP(OJ$3,[2]分国家汇总!$A:$AW,$A42,FALSE)),"",VLOOKUP(OJ$3,[2]分国家汇总!$A:$AW,$A42,FALSE))</f>
        <v/>
      </c>
      <c r="OK42" s="34" t="str">
        <f>IF(ISERROR(VLOOKUP(OK$3,[2]分国家汇总!$A:$AW,$A42,FALSE)),"",VLOOKUP(OK$3,[2]分国家汇总!$A:$AW,$A42,FALSE))</f>
        <v/>
      </c>
      <c r="OL42" s="34" t="str">
        <f>IF(ISERROR(VLOOKUP(OL$3,[2]分国家汇总!$A:$AW,$A42,FALSE)),"",VLOOKUP(OL$3,[2]分国家汇总!$A:$AW,$A42,FALSE))</f>
        <v/>
      </c>
      <c r="OM42" s="34" t="str">
        <f>IF(ISERROR(VLOOKUP(OM$3,[2]分国家汇总!$A:$AW,$A42,FALSE)),"",VLOOKUP(OM$3,[2]分国家汇总!$A:$AW,$A42,FALSE))</f>
        <v/>
      </c>
      <c r="ON42" s="34" t="str">
        <f>IF(ISERROR(VLOOKUP(ON$3,[2]分国家汇总!$A:$AW,$A42,FALSE)),"",VLOOKUP(ON$3,[2]分国家汇总!$A:$AW,$A42,FALSE))</f>
        <v/>
      </c>
      <c r="OO42" s="34" t="str">
        <f>IF(ISERROR(VLOOKUP(OO$3,[2]分国家汇总!$A:$AW,$A42,FALSE)),"",VLOOKUP(OO$3,[2]分国家汇总!$A:$AW,$A42,FALSE))</f>
        <v/>
      </c>
      <c r="OP42" s="34" t="str">
        <f>IF(ISERROR(VLOOKUP(OP$3,[2]分国家汇总!$A:$AW,$A42,FALSE)),"",VLOOKUP(OP$3,[2]分国家汇总!$A:$AW,$A42,FALSE))</f>
        <v/>
      </c>
      <c r="OQ42" s="34" t="str">
        <f>IF(ISERROR(VLOOKUP(OQ$3,[2]分国家汇总!$A:$AW,$A42,FALSE)),"",VLOOKUP(OQ$3,[2]分国家汇总!$A:$AW,$A42,FALSE))</f>
        <v/>
      </c>
      <c r="OR42" s="34" t="str">
        <f>IF(ISERROR(VLOOKUP(OR$3,[2]分国家汇总!$A:$AW,$A42,FALSE)),"",VLOOKUP(OR$3,[2]分国家汇总!$A:$AW,$A42,FALSE))</f>
        <v/>
      </c>
      <c r="OS42" s="34" t="str">
        <f>IF(ISERROR(VLOOKUP(OS$3,[2]分国家汇总!$A:$AW,$A42,FALSE)),"",VLOOKUP(OS$3,[2]分国家汇总!$A:$AW,$A42,FALSE))</f>
        <v/>
      </c>
      <c r="OT42" s="34" t="str">
        <f>IF(ISERROR(VLOOKUP(OT$3,[2]分国家汇总!$A:$AW,$A42,FALSE)),"",VLOOKUP(OT$3,[2]分国家汇总!$A:$AW,$A42,FALSE))</f>
        <v/>
      </c>
      <c r="OU42" s="34" t="str">
        <f>IF(ISERROR(VLOOKUP(OU$3,[2]分国家汇总!$A:$AW,$A42,FALSE)),"",VLOOKUP(OU$3,[2]分国家汇总!$A:$AW,$A42,FALSE))</f>
        <v/>
      </c>
      <c r="OV42" s="34" t="str">
        <f>IF(ISERROR(VLOOKUP(OV$3,[2]分国家汇总!$A:$AW,$A42,FALSE)),"",VLOOKUP(OV$3,[2]分国家汇总!$A:$AW,$A42,FALSE))</f>
        <v/>
      </c>
      <c r="OW42" s="34" t="str">
        <f>IF(ISERROR(VLOOKUP(OW$3,[2]分国家汇总!$A:$AW,$A42,FALSE)),"",VLOOKUP(OW$3,[2]分国家汇总!$A:$AW,$A42,FALSE))</f>
        <v/>
      </c>
      <c r="OX42" s="34" t="str">
        <f>IF(ISERROR(VLOOKUP(OX$3,[2]分国家汇总!$A:$AW,$A42,FALSE)),"",VLOOKUP(OX$3,[2]分国家汇总!$A:$AW,$A42,FALSE))</f>
        <v/>
      </c>
      <c r="OY42" s="34" t="str">
        <f>IF(ISERROR(VLOOKUP(OY$3,[2]分国家汇总!$A:$AW,$A42,FALSE)),"",VLOOKUP(OY$3,[2]分国家汇总!$A:$AW,$A42,FALSE))</f>
        <v/>
      </c>
      <c r="OZ42" s="34" t="str">
        <f>IF(ISERROR(VLOOKUP(OZ$3,[2]分国家汇总!$A:$AW,$A42,FALSE)),"",VLOOKUP(OZ$3,[2]分国家汇总!$A:$AW,$A42,FALSE))</f>
        <v/>
      </c>
      <c r="PA42" s="34" t="str">
        <f>IF(ISERROR(VLOOKUP(PA$3,[2]分国家汇总!$A:$AW,$A42,FALSE)),"",VLOOKUP(PA$3,[2]分国家汇总!$A:$AW,$A42,FALSE))</f>
        <v/>
      </c>
      <c r="PB42" s="34" t="str">
        <f>IF(ISERROR(VLOOKUP(PB$3,[2]分国家汇总!$A:$AW,$A42,FALSE)),"",VLOOKUP(PB$3,[2]分国家汇总!$A:$AW,$A42,FALSE))</f>
        <v/>
      </c>
      <c r="PC42" s="34" t="str">
        <f>IF(ISERROR(VLOOKUP(PC$3,[2]分国家汇总!$A:$AW,$A42,FALSE)),"",VLOOKUP(PC$3,[2]分国家汇总!$A:$AW,$A42,FALSE))</f>
        <v/>
      </c>
      <c r="PD42" s="34" t="str">
        <f>IF(ISERROR(VLOOKUP(PD$3,[2]分国家汇总!$A:$AW,$A42,FALSE)),"",VLOOKUP(PD$3,[2]分国家汇总!$A:$AW,$A42,FALSE))</f>
        <v/>
      </c>
      <c r="PE42" s="34" t="str">
        <f>IF(ISERROR(VLOOKUP(PE$3,[2]分国家汇总!$A:$AW,$A42,FALSE)),"",VLOOKUP(PE$3,[2]分国家汇总!$A:$AW,$A42,FALSE))</f>
        <v/>
      </c>
      <c r="PF42" s="34" t="str">
        <f>IF(ISERROR(VLOOKUP(PF$3,[2]分国家汇总!$A:$AW,$A42,FALSE)),"",VLOOKUP(PF$3,[2]分国家汇总!$A:$AW,$A42,FALSE))</f>
        <v/>
      </c>
      <c r="PG42" s="34">
        <f>IF(ISERROR(VLOOKUP(PG$3,[2]分国家汇总!$A:$AW,$A42,FALSE)),"",VLOOKUP(PG$3,[2]分国家汇总!$A:$AW,$A42,FALSE))</f>
        <v>-99.190639000000004</v>
      </c>
      <c r="PH42" s="34">
        <f>IF(ISERROR(VLOOKUP(PH$3,[2]分国家汇总!$A:$AW,$A42,FALSE)),"",VLOOKUP(PH$3,[2]分国家汇总!$A:$AW,$A42,FALSE))</f>
        <v>-199.48707999999999</v>
      </c>
      <c r="PI42" s="34">
        <f>IF(ISERROR(VLOOKUP(PI$3,[2]分国家汇总!$A:$AW,$A42,FALSE)),"",VLOOKUP(PI$3,[2]分国家汇总!$A:$AW,$A42,FALSE))</f>
        <v>-60.92192</v>
      </c>
      <c r="PJ42" s="34">
        <f>IF(ISERROR(VLOOKUP(PJ$3,[2]分国家汇总!$A:$AW,$A42,FALSE)),"",VLOOKUP(PJ$3,[2]分国家汇总!$A:$AW,$A42,FALSE))</f>
        <v>159.12694099999999</v>
      </c>
      <c r="PK42" s="34">
        <f>IF(ISERROR(VLOOKUP(PK$3,[2]分国家汇总!$A:$AW,$A42,FALSE)),"",VLOOKUP(PK$3,[2]分国家汇总!$A:$AW,$A42,FALSE))</f>
        <v>-22.698543000000001</v>
      </c>
      <c r="PL42" s="34">
        <f>IF(ISERROR(VLOOKUP(PL$3,[2]分国家汇总!$A:$AW,$A42,FALSE)),"",VLOOKUP(PL$3,[2]分国家汇总!$A:$AW,$A42,FALSE))</f>
        <v>62.973401000000003</v>
      </c>
      <c r="PM42" s="34">
        <f>IF(ISERROR(VLOOKUP(PM$3,[2]分国家汇总!$A:$AW,$A42,FALSE)),"",VLOOKUP(PM$3,[2]分国家汇总!$A:$AW,$A42,FALSE))</f>
        <v>-19.463176000000001</v>
      </c>
      <c r="PN42" s="34">
        <f>IF(ISERROR(VLOOKUP(PN$3,[2]分国家汇总!$A:$AW,$A42,FALSE)),"",VLOOKUP(PN$3,[2]分国家汇总!$A:$AW,$A42,FALSE))</f>
        <v>-267.56037700000002</v>
      </c>
      <c r="PO42" s="34">
        <f>IF(ISERROR(VLOOKUP(PO$3,[2]分国家汇总!$A:$AW,$A42,FALSE)),"",VLOOKUP(PO$3,[2]分国家汇总!$A:$AW,$A42,FALSE))</f>
        <v>363.05234300000001</v>
      </c>
      <c r="PP42" s="34">
        <f>IF(ISERROR(VLOOKUP(PP$3,[2]分国家汇总!$A:$AW,$A42,FALSE)),"",VLOOKUP(PP$3,[2]分国家汇总!$A:$AW,$A42,FALSE))</f>
        <v>-24.454298000000001</v>
      </c>
      <c r="PQ42" s="34">
        <f>IF(ISERROR(VLOOKUP(PQ$3,[2]分国家汇总!$A:$AW,$A42,FALSE)),"",VLOOKUP(PQ$3,[2]分国家汇总!$A:$AW,$A42,FALSE))</f>
        <v>241.92354800000001</v>
      </c>
      <c r="PR42" s="34">
        <f>IF(ISERROR(VLOOKUP(PR$3,[2]分国家汇总!$A:$AW,$A42,FALSE)),"",VLOOKUP(PR$3,[2]分国家汇总!$A:$AW,$A42,FALSE))</f>
        <v>-154.28901099999999</v>
      </c>
      <c r="PS42" s="34">
        <f>IF(ISERROR(VLOOKUP(PS$3,[2]分国家汇总!$A:$AW,$A42,FALSE)),"",VLOOKUP(PS$3,[2]分国家汇总!$A:$AW,$A42,FALSE))</f>
        <v>90.303686999999996</v>
      </c>
      <c r="PT42" s="34">
        <f>IF(ISERROR(VLOOKUP(PT$3,[2]分国家汇总!$A:$AW,$A42,FALSE)),"",VLOOKUP(PT$3,[2]分国家汇总!$A:$AW,$A42,FALSE))</f>
        <v>330.35525799999999</v>
      </c>
      <c r="PU42" s="34">
        <f>IF(ISERROR(VLOOKUP(PU$3,[2]分国家汇总!$A:$AW,$A42,FALSE)),"",VLOOKUP(PU$3,[2]分国家汇总!$A:$AW,$A42,FALSE))</f>
        <v>62.856026999999997</v>
      </c>
      <c r="PV42" s="34">
        <f>IF(ISERROR(VLOOKUP(PV$3,[2]分国家汇总!$A:$AW,$A42,FALSE)),"",VLOOKUP(PV$3,[2]分国家汇总!$A:$AW,$A42,FALSE))</f>
        <v>146.42499000000001</v>
      </c>
      <c r="PW42" s="34">
        <f>IF(ISERROR(VLOOKUP(PW$3,[2]分国家汇总!$A:$AW,$A42,FALSE)),"",VLOOKUP(PW$3,[2]分国家汇总!$A:$AW,$A42,FALSE))</f>
        <v>439.79110900000001</v>
      </c>
      <c r="PX42" s="34">
        <f>IF(ISERROR(VLOOKUP(PX$3,[2]分国家汇总!$A:$AW,$A42,FALSE)),"",VLOOKUP(PX$3,[2]分国家汇总!$A:$AW,$A42,FALSE))</f>
        <v>295.46232800000001</v>
      </c>
      <c r="PY42" s="34">
        <f>IF(ISERROR(VLOOKUP(PY$3,[2]分国家汇总!$A:$AW,$A42,FALSE)),"",VLOOKUP(PY$3,[2]分国家汇总!$A:$AW,$A42,FALSE))</f>
        <v>202.52795399999999</v>
      </c>
      <c r="PZ42" s="34">
        <f>IF(ISERROR(VLOOKUP(PZ$3,[2]分国家汇总!$A:$AW,$A42,FALSE)),"",VLOOKUP(PZ$3,[2]分国家汇总!$A:$AW,$A42,FALSE))</f>
        <v>339.50243399999999</v>
      </c>
      <c r="QA42" s="34">
        <f>IF(ISERROR(VLOOKUP(QA$3,[2]分国家汇总!$A:$AW,$A42,FALSE)),"",VLOOKUP(QA$3,[2]分国家汇总!$A:$AW,$A42,FALSE))</f>
        <v>622.613381</v>
      </c>
      <c r="QB42" s="34">
        <f>IF(ISERROR(VLOOKUP(QB$3,[2]分国家汇总!$A:$AW,$A42,FALSE)),"",VLOOKUP(QB$3,[2]分国家汇总!$A:$AW,$A42,FALSE))</f>
        <v>529.00405499999999</v>
      </c>
      <c r="QC42" s="34">
        <f>IF(ISERROR(VLOOKUP(QC$3,[2]分国家汇总!$A:$AW,$A42,FALSE)),"",VLOOKUP(QC$3,[2]分国家汇总!$A:$AW,$A42,FALSE))</f>
        <v>406.70837399999999</v>
      </c>
      <c r="QD42" s="34">
        <f>IF(ISERROR(VLOOKUP(QD$3,[2]分国家汇总!$A:$AW,$A42,FALSE)),"",VLOOKUP(QD$3,[2]分国家汇总!$A:$AW,$A42,FALSE))</f>
        <v>-105.948815</v>
      </c>
      <c r="QE42" s="34">
        <f>IF(ISERROR(VLOOKUP(QE$3,[2]分国家汇总!$A:$AW,$A42,FALSE)),"",VLOOKUP(QE$3,[2]分国家汇总!$A:$AW,$A42,FALSE))</f>
        <v>287.51738699999999</v>
      </c>
      <c r="QF42" s="34">
        <f>IF(ISERROR(VLOOKUP(QF$3,[2]分国家汇总!$A:$AW,$A42,FALSE)),"",VLOOKUP(QF$3,[2]分国家汇总!$A:$AW,$A42,FALSE))</f>
        <v>-240.937366</v>
      </c>
      <c r="QG42" s="34">
        <f>IF(ISERROR(VLOOKUP(QG$3,[2]分国家汇总!$A:$AW,$A42,FALSE)),"",VLOOKUP(QG$3,[2]分国家汇总!$A:$AW,$A42,FALSE))</f>
        <v>184.76710800000001</v>
      </c>
      <c r="QH42" s="34">
        <f>IF(ISERROR(VLOOKUP(QH$3,[2]分国家汇总!$A:$AW,$A42,FALSE)),"",VLOOKUP(QH$3,[2]分国家汇总!$A:$AW,$A42,FALSE))</f>
        <v>145.50154499999999</v>
      </c>
      <c r="QI42" s="34">
        <f>IF(ISERROR(VLOOKUP(QI$3,[2]分国家汇总!$A:$AW,$A42,FALSE)),"",VLOOKUP(QI$3,[2]分国家汇总!$A:$AW,$A42,FALSE))</f>
        <v>341.51720599999999</v>
      </c>
      <c r="QJ42" s="34">
        <f>IF(ISERROR(VLOOKUP(QJ$3,[2]分国家汇总!$A:$AW,$A42,FALSE)),"",VLOOKUP(QJ$3,[2]分国家汇总!$A:$AW,$A42,FALSE))</f>
        <v>-33.723381000000003</v>
      </c>
      <c r="QK42" s="34">
        <f>IF(ISERROR(VLOOKUP(QK$3,[2]分国家汇总!$A:$AW,$A42,FALSE)),"",VLOOKUP(QK$3,[2]分国家汇总!$A:$AW,$A42,FALSE))</f>
        <v>199.20278400000001</v>
      </c>
      <c r="QL42" s="34">
        <f>IF(ISERROR(VLOOKUP(QL$3,[2]分国家汇总!$A:$AW,$A42,FALSE)),"",VLOOKUP(QL$3,[2]分国家汇总!$A:$AW,$A42,FALSE))</f>
        <v>-6.9804810000000002</v>
      </c>
      <c r="QM42" s="34">
        <f>IF(ISERROR(VLOOKUP(QM$3,[2]分国家汇总!$A:$AW,$A42,FALSE)),"",VLOOKUP(QM$3,[2]分国家汇总!$A:$AW,$A42,FALSE))</f>
        <v>385.60827599999999</v>
      </c>
      <c r="QN42" s="34">
        <f>IF(ISERROR(VLOOKUP(QN$3,[2]分国家汇总!$A:$AW,$A42,FALSE)),"",VLOOKUP(QN$3,[2]分国家汇总!$A:$AW,$A42,FALSE))</f>
        <v>178.265266</v>
      </c>
      <c r="QO42" s="34">
        <f>IF(ISERROR(VLOOKUP(QO$3,[2]分国家汇总!$A:$AW,$A42,FALSE)),"",VLOOKUP(QO$3,[2]分国家汇总!$A:$AW,$A42,FALSE))</f>
        <v>286.263352</v>
      </c>
      <c r="QP42" s="34">
        <f>IF(ISERROR(VLOOKUP(QP$3,[2]分国家汇总!$A:$AW,$A42,FALSE)),"",VLOOKUP(QP$3,[2]分国家汇总!$A:$AW,$A42,FALSE))</f>
        <v>-106.657061</v>
      </c>
      <c r="QQ42" s="34">
        <f>IF(ISERROR(VLOOKUP(QQ$3,[2]分国家汇总!$A:$AW,$A42,FALSE)),"",VLOOKUP(QQ$3,[2]分国家汇总!$A:$AW,$A42,FALSE))</f>
        <v>192.24873199999999</v>
      </c>
      <c r="QR42" s="34">
        <f>IF(ISERROR(VLOOKUP(QR$3,[2]分国家汇总!$A:$AW,$A42,FALSE)),"",VLOOKUP(QR$3,[2]分国家汇总!$A:$AW,$A42,FALSE))</f>
        <v>62.379336000000002</v>
      </c>
      <c r="QS42" s="34">
        <f>IF(ISERROR(VLOOKUP(QS$3,[2]分国家汇总!$A:$AW,$A42,FALSE)),"",VLOOKUP(QS$3,[2]分国家汇总!$A:$AW,$A42,FALSE))</f>
        <v>573.17500399999994</v>
      </c>
      <c r="QT42" s="34">
        <f>IF(ISERROR(VLOOKUP(QT$3,[2]分国家汇总!$A:$AW,$A42,FALSE)),"",VLOOKUP(QT$3,[2]分国家汇总!$A:$AW,$A42,FALSE))</f>
        <v>394.75383599999998</v>
      </c>
      <c r="QU42" s="34">
        <f>IF(ISERROR(VLOOKUP(QU$3,[2]分国家汇总!$A:$AW,$A42,FALSE)),"",VLOOKUP(QU$3,[2]分国家汇总!$A:$AW,$A42,FALSE))</f>
        <v>461.18149</v>
      </c>
      <c r="QV42" s="34">
        <f>IF(ISERROR(VLOOKUP(QV$3,[2]分国家汇总!$A:$AW,$A42,FALSE)),"",VLOOKUP(QV$3,[2]分国家汇总!$A:$AW,$A42,FALSE))</f>
        <v>103.885265</v>
      </c>
      <c r="QW42" s="34">
        <f>IF(ISERROR(VLOOKUP(QW$3,[2]分国家汇总!$A:$AW,$A42,FALSE)),"",VLOOKUP(QW$3,[2]分国家汇总!$A:$AW,$A42,FALSE))</f>
        <v>252.01252099999999</v>
      </c>
      <c r="QX42" s="34">
        <f>IF(ISERROR(VLOOKUP(QX$3,[2]分国家汇总!$A:$AW,$A42,FALSE)),"",VLOOKUP(QX$3,[2]分国家汇总!$A:$AW,$A42,FALSE))</f>
        <v>303.91596600000003</v>
      </c>
      <c r="QY42" s="34">
        <f>IF(ISERROR(VLOOKUP(QY$3,[2]分国家汇总!$A:$AW,$A42,FALSE)),"",VLOOKUP(QY$3,[2]分国家汇总!$A:$AW,$A42,FALSE))</f>
        <v>285.16119500000002</v>
      </c>
      <c r="QZ42" s="34">
        <f>IF(ISERROR(VLOOKUP(QZ$3,[2]分国家汇总!$A:$AW,$A42,FALSE)),"",VLOOKUP(QZ$3,[2]分国家汇总!$A:$AW,$A42,FALSE))</f>
        <v>-49.570577</v>
      </c>
      <c r="RA42" s="34">
        <f>IF(ISERROR(VLOOKUP(RA$3,[2]分国家汇总!$A:$AW,$A42,FALSE)),"",VLOOKUP(RA$3,[2]分国家汇总!$A:$AW,$A42,FALSE))</f>
        <v>254.190078</v>
      </c>
      <c r="RB42" s="34">
        <f>IF(ISERROR(VLOOKUP(RB$3,[2]分国家汇总!$A:$AW,$A42,FALSE)),"",VLOOKUP(RB$3,[2]分国家汇总!$A:$AW,$A42,FALSE))</f>
        <v>46.996186000000002</v>
      </c>
      <c r="RC42" s="34">
        <f>IF(ISERROR(VLOOKUP(RC$3,[2]分国家汇总!$A:$AW,$A42,FALSE)),"",VLOOKUP(RC$3,[2]分国家汇总!$A:$AW,$A42,FALSE))</f>
        <v>131.443332</v>
      </c>
      <c r="RD42" s="34">
        <f>IF(ISERROR(VLOOKUP(RD$3,[2]分国家汇总!$A:$AW,$A42,FALSE)),"",VLOOKUP(RD$3,[2]分国家汇总!$A:$AW,$A42,FALSE))</f>
        <v>-53.713469000000003</v>
      </c>
      <c r="RE42" s="34">
        <f>IF(ISERROR(VLOOKUP(RE$3,[2]分国家汇总!$A:$AW,$A42,FALSE)),"",VLOOKUP(RE$3,[2]分国家汇总!$A:$AW,$A42,FALSE))</f>
        <v>154.90010000000001</v>
      </c>
      <c r="RF42" s="34">
        <f>IF(ISERROR(VLOOKUP(RF$3,[2]分国家汇总!$A:$AW,$A42,FALSE)),"",VLOOKUP(RF$3,[2]分国家汇总!$A:$AW,$A42,FALSE))</f>
        <v>207.002241</v>
      </c>
      <c r="RG42" s="34">
        <f>IF(ISERROR(VLOOKUP(RG$3,[2]分国家汇总!$A:$AW,$A42,FALSE)),"",VLOOKUP(RG$3,[2]分国家汇总!$A:$AW,$A42,FALSE))</f>
        <v>461.383985</v>
      </c>
      <c r="RH42" s="34">
        <f>IF(ISERROR(VLOOKUP(RH$3,[2]分国家汇总!$A:$AW,$A42,FALSE)),"",VLOOKUP(RH$3,[2]分国家汇总!$A:$AW,$A42,FALSE))</f>
        <v>454.67395900000002</v>
      </c>
      <c r="RI42" s="34">
        <f>IF(ISERROR(VLOOKUP(RI$3,[2]分国家汇总!$A:$AW,$A42,FALSE)),"",VLOOKUP(RI$3,[2]分国家汇总!$A:$AW,$A42,FALSE))</f>
        <v>483.36200500000001</v>
      </c>
      <c r="RJ42" s="34">
        <f>IF(ISERROR(VLOOKUP(RJ$3,[2]分国家汇总!$A:$AW,$A42,FALSE)),"",VLOOKUP(RJ$3,[2]分国家汇总!$A:$AW,$A42,FALSE))</f>
        <v>512.34940400000005</v>
      </c>
      <c r="RK42" s="34">
        <f>IF(ISERROR(VLOOKUP(RK$3,[2]分国家汇总!$A:$AW,$A42,FALSE)),"",VLOOKUP(RK$3,[2]分国家汇总!$A:$AW,$A42,FALSE))</f>
        <v>336.82305700000001</v>
      </c>
      <c r="RL42" s="34">
        <f>IF(ISERROR(VLOOKUP(RL$3,[2]分国家汇总!$A:$AW,$A42,FALSE)),"",VLOOKUP(RL$3,[2]分国家汇总!$A:$AW,$A42,FALSE))</f>
        <v>337.24633</v>
      </c>
      <c r="RM42" s="34">
        <f>IF(ISERROR(VLOOKUP(RM$3,[2]分国家汇总!$A:$AW,$A42,FALSE)),"",VLOOKUP(RM$3,[2]分国家汇总!$A:$AW,$A42,FALSE))</f>
        <v>441.34471600000001</v>
      </c>
      <c r="RN42" s="34">
        <f>IF(ISERROR(VLOOKUP(RN$3,[2]分国家汇总!$A:$AW,$A42,FALSE)),"",VLOOKUP(RN$3,[2]分国家汇总!$A:$AW,$A42,FALSE))</f>
        <v>608.33247100000006</v>
      </c>
      <c r="RO42" s="34">
        <f>IF(ISERROR(VLOOKUP(RO$3,[2]分国家汇总!$A:$AW,$A42,FALSE)),"",VLOOKUP(RO$3,[2]分国家汇总!$A:$AW,$A42,FALSE))</f>
        <v>-477.06554799999998</v>
      </c>
      <c r="RP42" s="34">
        <f>IF(ISERROR(VLOOKUP(RP$3,[2]分国家汇总!$A:$AW,$A42,FALSE)),"",VLOOKUP(RP$3,[2]分国家汇总!$A:$AW,$A42,FALSE))</f>
        <v>-878.60087799999997</v>
      </c>
      <c r="RQ42" s="34">
        <f>IF(ISERROR(VLOOKUP(RQ$3,[2]分国家汇总!$A:$AW,$A42,FALSE)),"",VLOOKUP(RQ$3,[2]分国家汇总!$A:$AW,$A42,FALSE))</f>
        <v>-3592.0308620000001</v>
      </c>
      <c r="RR42" s="34">
        <f>IF(ISERROR(VLOOKUP(RR$3,[2]分国家汇总!$A:$AW,$A42,FALSE)),"",VLOOKUP(RR$3,[2]分国家汇总!$A:$AW,$A42,FALSE))</f>
        <v>-3694.2971400000001</v>
      </c>
      <c r="RS42" s="34">
        <f>IF(ISERROR(VLOOKUP(RS$3,[2]分国家汇总!$A:$AW,$A42,FALSE)),"",VLOOKUP(RS$3,[2]分国家汇总!$A:$AW,$A42,FALSE))</f>
        <v>-766.11741900000004</v>
      </c>
      <c r="RT42" s="34">
        <f>IF(ISERROR(VLOOKUP(RT$3,[2]分国家汇总!$A:$AW,$A42,FALSE)),"",VLOOKUP(RT$3,[2]分国家汇总!$A:$AW,$A42,FALSE))</f>
        <v>154.558232</v>
      </c>
      <c r="RU42" s="34">
        <f>IF(ISERROR(VLOOKUP(RU$3,[2]分国家汇总!$A:$AW,$A42,FALSE)),"",VLOOKUP(RU$3,[2]分国家汇总!$A:$AW,$A42,FALSE))</f>
        <v>498.66041799999999</v>
      </c>
      <c r="RV42" s="34">
        <f>IF(ISERROR(VLOOKUP(RV$3,[2]分国家汇总!$A:$AW,$A42,FALSE)),"",VLOOKUP(RV$3,[2]分国家汇总!$A:$AW,$A42,FALSE))</f>
        <v>538.20045100000004</v>
      </c>
      <c r="RW42" s="34">
        <f>IF(ISERROR(VLOOKUP(RW$3,[2]分国家汇总!$A:$AW,$A42,FALSE)),"",VLOOKUP(RW$3,[2]分国家汇总!$A:$AW,$A42,FALSE))</f>
        <v>523.59819700000003</v>
      </c>
      <c r="RX42" s="34">
        <f>IF(ISERROR(VLOOKUP(RX$3,[2]分国家汇总!$A:$AW,$A42,FALSE)),"",VLOOKUP(RX$3,[2]分国家汇总!$A:$AW,$A42,FALSE))</f>
        <v>185.06870499999999</v>
      </c>
      <c r="RY42" s="34">
        <f>IF(ISERROR(VLOOKUP(RY$3,[2]分国家汇总!$A:$AW,$A42,FALSE)),"",VLOOKUP(RY$3,[2]分国家汇总!$A:$AW,$A42,FALSE))</f>
        <v>554.74028799999996</v>
      </c>
      <c r="RZ42" s="34">
        <f>IF(ISERROR(VLOOKUP(RZ$3,[2]分国家汇总!$A:$AW,$A42,FALSE)),"",VLOOKUP(RZ$3,[2]分国家汇总!$A:$AW,$A42,FALSE))</f>
        <v>167.68313000000001</v>
      </c>
      <c r="SA42" s="34">
        <f>IF(ISERROR(VLOOKUP(SA$3,[2]分国家汇总!$A:$AW,$A42,FALSE)),"",VLOOKUP(SA$3,[2]分国家汇总!$A:$AW,$A42,FALSE))</f>
        <v>338.91812399999998</v>
      </c>
      <c r="SB42" s="34">
        <f>IF(ISERROR(VLOOKUP(SB$3,[2]分国家汇总!$A:$AW,$A42,FALSE)),"",VLOOKUP(SB$3,[2]分国家汇总!$A:$AW,$A42,FALSE))</f>
        <v>415.412128</v>
      </c>
      <c r="SC42" s="34">
        <f>IF(ISERROR(VLOOKUP(SC$3,[2]分国家汇总!$A:$AW,$A42,FALSE)),"",VLOOKUP(SC$3,[2]分国家汇总!$A:$AW,$A42,FALSE))</f>
        <v>806.41694199999995</v>
      </c>
      <c r="SD42" s="34">
        <f>IF(ISERROR(VLOOKUP(SD$3,[2]分国家汇总!$A:$AW,$A42,FALSE)),"",VLOOKUP(SD$3,[2]分国家汇总!$A:$AW,$A42,FALSE))</f>
        <v>497.70293099999998</v>
      </c>
      <c r="SE42" s="34">
        <f>IF(ISERROR(VLOOKUP(SE$3,[2]分国家汇总!$A:$AW,$A42,FALSE)),"",VLOOKUP(SE$3,[2]分国家汇总!$A:$AW,$A42,FALSE))</f>
        <v>493.46061900000001</v>
      </c>
      <c r="SF42" s="34">
        <f>IF(ISERROR(VLOOKUP(SF$3,[2]分国家汇总!$A:$AW,$A42,FALSE)),"",VLOOKUP(SF$3,[2]分国家汇总!$A:$AW,$A42,FALSE))</f>
        <v>88.749302</v>
      </c>
      <c r="SG42" s="34">
        <f>IF(ISERROR(VLOOKUP(SG$3,[2]分国家汇总!$A:$AW,$A42,FALSE)),"",VLOOKUP(SG$3,[2]分国家汇总!$A:$AW,$A42,FALSE))</f>
        <v>744.53639899999996</v>
      </c>
      <c r="SH42" s="34">
        <f>IF(ISERROR(VLOOKUP(SH$3,[2]分国家汇总!$A:$AW,$A42,FALSE)),"",VLOOKUP(SH$3,[2]分国家汇总!$A:$AW,$A42,FALSE))</f>
        <v>204.92639500000001</v>
      </c>
      <c r="SI42" s="34">
        <f>IF(ISERROR(VLOOKUP(SI$3,[2]分国家汇总!$A:$AW,$A42,FALSE)),"",VLOOKUP(SI$3,[2]分国家汇总!$A:$AW,$A42,FALSE))</f>
        <v>661.53812000000005</v>
      </c>
      <c r="SJ42" s="34">
        <f>IF(ISERROR(VLOOKUP(SJ$3,[2]分国家汇总!$A:$AW,$A42,FALSE)),"",VLOOKUP(SJ$3,[2]分国家汇总!$A:$AW,$A42,FALSE))</f>
        <v>-22.740525000000002</v>
      </c>
      <c r="SK42" s="34">
        <f>IF(ISERROR(VLOOKUP(SK$3,[2]分国家汇总!$A:$AW,$A42,FALSE)),"",VLOOKUP(SK$3,[2]分国家汇总!$A:$AW,$A42,FALSE))</f>
        <v>1009.827635</v>
      </c>
      <c r="SL42" s="34">
        <f>IF(ISERROR(VLOOKUP(SL$3,[2]分国家汇总!$A:$AW,$A42,FALSE)),"",VLOOKUP(SL$3,[2]分国家汇总!$A:$AW,$A42,FALSE))</f>
        <v>685.770803</v>
      </c>
      <c r="SM42" s="34">
        <f>IF(ISERROR(VLOOKUP(SM$3,[2]分国家汇总!$A:$AW,$A42,FALSE)),"",VLOOKUP(SM$3,[2]分国家汇总!$A:$AW,$A42,FALSE))</f>
        <v>856.67696000000001</v>
      </c>
      <c r="SN42" s="34">
        <f>IF(ISERROR(VLOOKUP(SN$3,[2]分国家汇总!$A:$AW,$A42,FALSE)),"",VLOOKUP(SN$3,[2]分国家汇总!$A:$AW,$A42,FALSE))</f>
        <v>-548.18479400000001</v>
      </c>
      <c r="SO42" s="34">
        <f>IF(ISERROR(VLOOKUP(SO$3,[2]分国家汇总!$A:$AW,$A42,FALSE)),"",VLOOKUP(SO$3,[2]分国家汇总!$A:$AW,$A42,FALSE))</f>
        <v>620.20537999999999</v>
      </c>
      <c r="SP42" s="34">
        <f>IF(ISERROR(VLOOKUP(SP$3,[2]分国家汇总!$A:$AW,$A42,FALSE)),"",VLOOKUP(SP$3,[2]分国家汇总!$A:$AW,$A42,FALSE))</f>
        <v>413.56498199999999</v>
      </c>
      <c r="SQ42" s="34">
        <f>IF(ISERROR(VLOOKUP(SQ$3,[2]分国家汇总!$A:$AW,$A42,FALSE)),"",VLOOKUP(SQ$3,[2]分国家汇总!$A:$AW,$A42,FALSE))</f>
        <v>-632.84198400000002</v>
      </c>
      <c r="SR42" s="34">
        <f>IF(ISERROR(VLOOKUP(SR$3,[2]分国家汇总!$A:$AW,$A42,FALSE)),"",VLOOKUP(SR$3,[2]分国家汇总!$A:$AW,$A42,FALSE))</f>
        <v>87.317795000000004</v>
      </c>
      <c r="SS42" s="34">
        <f>IF(ISERROR(VLOOKUP(SS$3,[2]分国家汇总!$A:$AW,$A42,FALSE)),"",VLOOKUP(SS$3,[2]分国家汇总!$A:$AW,$A42,FALSE))</f>
        <v>-159.63477499999999</v>
      </c>
      <c r="ST42" s="34">
        <f>IF(ISERROR(VLOOKUP(ST$3,[2]分国家汇总!$A:$AW,$A42,FALSE)),"",VLOOKUP(ST$3,[2]分国家汇总!$A:$AW,$A42,FALSE))</f>
        <v>548.71909300000004</v>
      </c>
      <c r="SU42" s="34">
        <f>IF(ISERROR(VLOOKUP(SU$3,[2]分国家汇总!$A:$AW,$A42,FALSE)),"",VLOOKUP(SU$3,[2]分国家汇总!$A:$AW,$A42,FALSE))</f>
        <v>245.85361900000001</v>
      </c>
      <c r="SV42" s="34">
        <f>IF(ISERROR(VLOOKUP(SV$3,[2]分国家汇总!$A:$AW,$A42,FALSE)),"",VLOOKUP(SV$3,[2]分国家汇总!$A:$AW,$A42,FALSE))</f>
        <v>-580.07966299999998</v>
      </c>
      <c r="SW42" s="34">
        <f>IF(ISERROR(VLOOKUP(SW$3,[2]分国家汇总!$A:$AW,$A42,FALSE)),"",VLOOKUP(SW$3,[2]分国家汇总!$A:$AW,$A42,FALSE))</f>
        <v>603.46135900000002</v>
      </c>
      <c r="SX42" s="34">
        <f>IF(ISERROR(VLOOKUP(SX$3,[2]分国家汇总!$A:$AW,$A42,FALSE)),"",VLOOKUP(SX$3,[2]分国家汇总!$A:$AW,$A42,FALSE))</f>
        <v>-135.28755699999999</v>
      </c>
      <c r="SY42" s="34">
        <f>IF(ISERROR(VLOOKUP(SY$3,[2]分国家汇总!$A:$AW,$A42,FALSE)),"",VLOOKUP(SY$3,[2]分国家汇总!$A:$AW,$A42,FALSE))</f>
        <v>-107.59032500000001</v>
      </c>
      <c r="SZ42" s="34">
        <f>IF(ISERROR(VLOOKUP(SZ$3,[2]分国家汇总!$A:$AW,$A42,FALSE)),"",VLOOKUP(SZ$3,[2]分国家汇总!$A:$AW,$A42,FALSE))</f>
        <v>-118.57416499999999</v>
      </c>
      <c r="TA42" s="34">
        <f>IF(ISERROR(VLOOKUP(TA$3,[2]分国家汇总!$A:$AW,$A42,FALSE)),"",VLOOKUP(TA$3,[2]分国家汇总!$A:$AW,$A42,FALSE))</f>
        <v>482.48497700000001</v>
      </c>
      <c r="TB42" s="34">
        <f>IF(ISERROR(VLOOKUP(TB$3,[2]分国家汇总!$A:$AW,$A42,FALSE)),"",VLOOKUP(TB$3,[2]分国家汇总!$A:$AW,$A42,FALSE))</f>
        <v>433.497434</v>
      </c>
      <c r="TC42" s="34">
        <f>IF(ISERROR(VLOOKUP(TC$3,[2]分国家汇总!$A:$AW,$A42,FALSE)),"",VLOOKUP(TC$3,[2]分国家汇总!$A:$AW,$A42,FALSE))</f>
        <v>238.094461</v>
      </c>
      <c r="TD42" s="34">
        <f>IF(ISERROR(VLOOKUP(TD$3,[2]分国家汇总!$A:$AW,$A42,FALSE)),"",VLOOKUP(TD$3,[2]分国家汇总!$A:$AW,$A42,FALSE))</f>
        <v>512.010268</v>
      </c>
      <c r="TE42" s="34">
        <f>IF(ISERROR(VLOOKUP(TE$3,[2]分国家汇总!$A:$AW,$A42,FALSE)),"",VLOOKUP(TE$3,[2]分国家汇总!$A:$AW,$A42,FALSE))</f>
        <v>-1676.1897610000001</v>
      </c>
      <c r="TF42" s="34">
        <f>IF(ISERROR(VLOOKUP(TF$3,[2]分国家汇总!$A:$AW,$A42,FALSE)),"",VLOOKUP(TF$3,[2]分国家汇总!$A:$AW,$A42,FALSE))</f>
        <v>558.27077899999995</v>
      </c>
      <c r="TG42" s="34">
        <f>IF(ISERROR(VLOOKUP(TG$3,[2]分国家汇总!$A:$AW,$A42,FALSE)),"",VLOOKUP(TG$3,[2]分国家汇总!$A:$AW,$A42,FALSE))</f>
        <v>361.84459099999998</v>
      </c>
    </row>
    <row r="43" spans="1:527" s="32" customFormat="1" ht="15" x14ac:dyDescent="0.2">
      <c r="A43" s="28">
        <f t="shared" si="363"/>
        <v>38</v>
      </c>
      <c r="B43" s="29"/>
      <c r="C43" s="30"/>
      <c r="D43" s="70" t="s">
        <v>73</v>
      </c>
      <c r="E43" s="71" t="e">
        <f>VLOOKUP(E$3,[2]分国家汇总!$A:$AW,$A43,FALSE)</f>
        <v>#N/A</v>
      </c>
      <c r="F43" s="71" t="e">
        <f>VLOOKUP(F$3,[2]分国家汇总!$A:$AW,$A43,FALSE)</f>
        <v>#N/A</v>
      </c>
      <c r="G43" s="71" t="e">
        <f>VLOOKUP(G$3,[2]分国家汇总!$A:$AW,$A43,FALSE)</f>
        <v>#N/A</v>
      </c>
      <c r="H43" s="71" t="e">
        <f>VLOOKUP(H$3,[2]分国家汇总!$A:$AW,$A43,FALSE)</f>
        <v>#N/A</v>
      </c>
      <c r="I43" s="71" t="e">
        <f>VLOOKUP(I$3,[2]分国家汇总!$A:$AW,$A43,FALSE)</f>
        <v>#N/A</v>
      </c>
      <c r="J43" s="71" t="e">
        <f>VLOOKUP(J$3,[2]分国家汇总!$A:$AW,$A43,FALSE)</f>
        <v>#N/A</v>
      </c>
      <c r="K43" s="71" t="e">
        <f>VLOOKUP(K$3,[2]分国家汇总!$A:$AW,$A43,FALSE)</f>
        <v>#N/A</v>
      </c>
      <c r="L43" s="71" t="e">
        <f>VLOOKUP(L$3,[2]分国家汇总!$A:$AW,$A43,FALSE)</f>
        <v>#N/A</v>
      </c>
      <c r="M43" s="71" t="e">
        <f>VLOOKUP(M$3,[2]分国家汇总!$A:$AW,$A43,FALSE)</f>
        <v>#N/A</v>
      </c>
      <c r="N43" s="71" t="e">
        <f>VLOOKUP(N$3,[2]分国家汇总!$A:$AW,$A43,FALSE)</f>
        <v>#N/A</v>
      </c>
      <c r="O43" s="71" t="e">
        <f>VLOOKUP(O$3,[2]分国家汇总!$A:$AW,$A43,FALSE)</f>
        <v>#N/A</v>
      </c>
      <c r="P43" s="71" t="e">
        <f>VLOOKUP(P$3,[2]分国家汇总!$A:$AW,$A43,FALSE)</f>
        <v>#N/A</v>
      </c>
      <c r="Q43" s="71" t="e">
        <f>VLOOKUP(Q$3,[2]分国家汇总!$A:$AW,$A43,FALSE)</f>
        <v>#N/A</v>
      </c>
      <c r="R43" s="71" t="e">
        <f>VLOOKUP(R$3,[2]分国家汇总!$A:$AW,$A43,FALSE)</f>
        <v>#N/A</v>
      </c>
      <c r="S43" s="71" t="e">
        <f>VLOOKUP(S$3,[2]分国家汇总!$A:$AW,$A43,FALSE)</f>
        <v>#N/A</v>
      </c>
      <c r="T43" s="71" t="e">
        <f>VLOOKUP(T$3,[2]分国家汇总!$A:$AW,$A43,FALSE)</f>
        <v>#N/A</v>
      </c>
      <c r="U43" s="71" t="e">
        <f>VLOOKUP(U$3,[2]分国家汇总!$A:$AW,$A43,FALSE)</f>
        <v>#N/A</v>
      </c>
      <c r="V43" s="71" t="e">
        <f>VLOOKUP(V$3,[2]分国家汇总!$A:$AW,$A43,FALSE)</f>
        <v>#N/A</v>
      </c>
      <c r="W43" s="71" t="e">
        <f>VLOOKUP(W$3,[2]分国家汇总!$A:$AW,$A43,FALSE)</f>
        <v>#N/A</v>
      </c>
      <c r="X43" s="71" t="e">
        <f>VLOOKUP(X$3,[2]分国家汇总!$A:$AW,$A43,FALSE)</f>
        <v>#N/A</v>
      </c>
      <c r="Y43" s="71" t="e">
        <f>VLOOKUP(Y$3,[2]分国家汇总!$A:$AW,$A43,FALSE)</f>
        <v>#N/A</v>
      </c>
      <c r="Z43" s="71" t="e">
        <f>VLOOKUP(Z$3,[2]分国家汇总!$A:$AW,$A43,FALSE)</f>
        <v>#N/A</v>
      </c>
      <c r="AA43" s="71" t="e">
        <f>VLOOKUP(AA$3,[2]分国家汇总!$A:$AW,$A43,FALSE)</f>
        <v>#N/A</v>
      </c>
      <c r="AB43" s="71" t="e">
        <f>VLOOKUP(AB$3,[2]分国家汇总!$A:$AW,$A43,FALSE)</f>
        <v>#N/A</v>
      </c>
      <c r="AC43" s="71" t="e">
        <f>VLOOKUP(AC$3,[2]分国家汇总!$A:$AW,$A43,FALSE)</f>
        <v>#N/A</v>
      </c>
      <c r="AD43" s="71" t="e">
        <f>VLOOKUP(AD$3,[2]分国家汇总!$A:$AW,$A43,FALSE)</f>
        <v>#N/A</v>
      </c>
      <c r="AE43" s="71" t="e">
        <f>VLOOKUP(AE$3,[2]分国家汇总!$A:$AW,$A43,FALSE)</f>
        <v>#N/A</v>
      </c>
      <c r="AF43" s="71" t="e">
        <f>VLOOKUP(AF$3,[2]分国家汇总!$A:$AW,$A43,FALSE)</f>
        <v>#N/A</v>
      </c>
      <c r="AG43" s="71" t="e">
        <f>VLOOKUP(AG$3,[2]分国家汇总!$A:$AW,$A43,FALSE)</f>
        <v>#N/A</v>
      </c>
      <c r="AH43" s="71" t="e">
        <f>VLOOKUP(AH$3,[2]分国家汇总!$A:$AW,$A43,FALSE)</f>
        <v>#N/A</v>
      </c>
      <c r="AI43" s="71" t="e">
        <f>VLOOKUP(AI$3,[2]分国家汇总!$A:$AW,$A43,FALSE)</f>
        <v>#N/A</v>
      </c>
      <c r="AJ43" s="71" t="e">
        <f>VLOOKUP(AJ$3,[2]分国家汇总!$A:$AW,$A43,FALSE)</f>
        <v>#N/A</v>
      </c>
      <c r="AK43" s="71" t="e">
        <f>VLOOKUP(AK$3,[2]分国家汇总!$A:$AW,$A43,FALSE)</f>
        <v>#N/A</v>
      </c>
      <c r="AL43" s="71" t="e">
        <f>VLOOKUP(AL$3,[2]分国家汇总!$A:$AW,$A43,FALSE)</f>
        <v>#N/A</v>
      </c>
      <c r="AM43" s="71" t="e">
        <f>VLOOKUP(AM$3,[2]分国家汇总!$A:$AW,$A43,FALSE)</f>
        <v>#N/A</v>
      </c>
      <c r="AN43" s="71" t="e">
        <f>VLOOKUP(AN$3,[2]分国家汇总!$A:$AW,$A43,FALSE)</f>
        <v>#N/A</v>
      </c>
      <c r="AO43" s="71" t="e">
        <f>VLOOKUP(AO$3,[2]分国家汇总!$A:$AW,$A43,FALSE)</f>
        <v>#N/A</v>
      </c>
      <c r="AP43" s="71" t="e">
        <f>VLOOKUP(AP$3,[2]分国家汇总!$A:$AW,$A43,FALSE)</f>
        <v>#N/A</v>
      </c>
      <c r="AQ43" s="71" t="e">
        <f>VLOOKUP(AQ$3,[2]分国家汇总!$A:$AW,$A43,FALSE)</f>
        <v>#N/A</v>
      </c>
      <c r="AR43" s="71" t="e">
        <f>VLOOKUP(AR$3,[2]分国家汇总!$A:$AW,$A43,FALSE)</f>
        <v>#N/A</v>
      </c>
      <c r="AS43" s="71" t="e">
        <f>VLOOKUP(AS$3,[2]分国家汇总!$A:$AW,$A43,FALSE)</f>
        <v>#N/A</v>
      </c>
      <c r="AT43" s="71" t="e">
        <f>VLOOKUP(AT$3,[2]分国家汇总!$A:$AW,$A43,FALSE)</f>
        <v>#N/A</v>
      </c>
      <c r="AU43" s="71" t="e">
        <f>VLOOKUP(AU$3,[2]分国家汇总!$A:$AW,$A43,FALSE)</f>
        <v>#N/A</v>
      </c>
      <c r="AV43" s="71" t="e">
        <f>VLOOKUP(AV$3,[2]分国家汇总!$A:$AW,$A43,FALSE)</f>
        <v>#N/A</v>
      </c>
      <c r="AW43" s="71" t="e">
        <f>VLOOKUP(AW$3,[2]分国家汇总!$A:$AW,$A43,FALSE)</f>
        <v>#N/A</v>
      </c>
      <c r="AX43" s="71" t="e">
        <f>VLOOKUP(AX$3,[2]分国家汇总!$A:$AW,$A43,FALSE)</f>
        <v>#N/A</v>
      </c>
      <c r="AY43" s="71" t="e">
        <f>VLOOKUP(AY$3,[2]分国家汇总!$A:$AW,$A43,FALSE)</f>
        <v>#N/A</v>
      </c>
      <c r="AZ43" s="71" t="e">
        <f>VLOOKUP(AZ$3,[2]分国家汇总!$A:$AW,$A43,FALSE)</f>
        <v>#N/A</v>
      </c>
      <c r="BA43" s="71" t="e">
        <f>VLOOKUP(BA$3,[2]分国家汇总!$A:$AW,$A43,FALSE)</f>
        <v>#N/A</v>
      </c>
      <c r="BB43" s="71" t="e">
        <f>VLOOKUP(BB$3,[2]分国家汇总!$A:$AW,$A43,FALSE)</f>
        <v>#N/A</v>
      </c>
      <c r="BC43" s="71" t="e">
        <f>VLOOKUP(BC$3,[2]分国家汇总!$A:$AW,$A43,FALSE)</f>
        <v>#N/A</v>
      </c>
      <c r="BD43" s="71" t="e">
        <f>VLOOKUP(BD$3,[2]分国家汇总!$A:$AW,$A43,FALSE)</f>
        <v>#N/A</v>
      </c>
      <c r="BE43" s="71" t="e">
        <f>VLOOKUP(BE$3,[2]分国家汇总!$A:$AW,$A43,FALSE)</f>
        <v>#N/A</v>
      </c>
      <c r="BF43" s="71" t="e">
        <f>VLOOKUP(BF$3,[2]分国家汇总!$A:$AW,$A43,FALSE)</f>
        <v>#N/A</v>
      </c>
      <c r="BG43" s="71" t="e">
        <f>VLOOKUP(BG$3,[2]分国家汇总!$A:$AW,$A43,FALSE)</f>
        <v>#N/A</v>
      </c>
      <c r="BH43" s="71" t="e">
        <f>VLOOKUP(BH$3,[2]分国家汇总!$A:$AW,$A43,FALSE)</f>
        <v>#N/A</v>
      </c>
      <c r="BI43" s="71" t="e">
        <f>VLOOKUP(BI$3,[2]分国家汇总!$A:$AW,$A43,FALSE)</f>
        <v>#N/A</v>
      </c>
      <c r="BJ43" s="71" t="e">
        <f>VLOOKUP(BJ$3,[2]分国家汇总!$A:$AW,$A43,FALSE)</f>
        <v>#N/A</v>
      </c>
      <c r="BK43" s="71" t="e">
        <f>VLOOKUP(BK$3,[2]分国家汇总!$A:$AW,$A43,FALSE)</f>
        <v>#N/A</v>
      </c>
      <c r="BL43" s="71" t="e">
        <f>VLOOKUP(BL$3,[2]分国家汇总!$A:$AW,$A43,FALSE)</f>
        <v>#N/A</v>
      </c>
      <c r="BM43" s="71" t="e">
        <f>VLOOKUP(BM$3,[2]分国家汇总!$A:$AW,$A43,FALSE)</f>
        <v>#N/A</v>
      </c>
      <c r="BN43" s="71" t="e">
        <f>VLOOKUP(BN$3,[2]分国家汇总!$A:$AW,$A43,FALSE)</f>
        <v>#N/A</v>
      </c>
      <c r="BO43" s="71" t="e">
        <f>VLOOKUP(BO$3,[2]分国家汇总!$A:$AW,$A43,FALSE)</f>
        <v>#N/A</v>
      </c>
      <c r="BP43" s="71" t="e">
        <f>VLOOKUP(BP$3,[2]分国家汇总!$A:$AW,$A43,FALSE)</f>
        <v>#N/A</v>
      </c>
      <c r="BQ43" s="71" t="e">
        <f>VLOOKUP(BQ$3,[2]分国家汇总!$A:$AW,$A43,FALSE)</f>
        <v>#N/A</v>
      </c>
      <c r="BR43" s="71" t="e">
        <f>VLOOKUP(BR$3,[2]分国家汇总!$A:$AW,$A43,FALSE)</f>
        <v>#N/A</v>
      </c>
      <c r="BS43" s="71" t="e">
        <f>VLOOKUP(BS$3,[2]分国家汇总!$A:$AW,$A43,FALSE)</f>
        <v>#N/A</v>
      </c>
      <c r="BT43" s="71" t="e">
        <f>VLOOKUP(BT$3,[2]分国家汇总!$A:$AW,$A43,FALSE)</f>
        <v>#N/A</v>
      </c>
      <c r="BU43" s="71" t="e">
        <f>VLOOKUP(BU$3,[2]分国家汇总!$A:$AW,$A43,FALSE)</f>
        <v>#N/A</v>
      </c>
      <c r="BV43" s="71" t="e">
        <f>VLOOKUP(BV$3,[2]分国家汇总!$A:$AW,$A43,FALSE)</f>
        <v>#N/A</v>
      </c>
      <c r="BW43" s="71" t="e">
        <f>VLOOKUP(BW$3,[2]分国家汇总!$A:$AW,$A43,FALSE)</f>
        <v>#N/A</v>
      </c>
      <c r="BX43" s="71" t="e">
        <f>VLOOKUP(BX$3,[2]分国家汇总!$A:$AW,$A43,FALSE)</f>
        <v>#N/A</v>
      </c>
      <c r="BY43" s="71" t="e">
        <f>VLOOKUP(BY$3,[2]分国家汇总!$A:$AW,$A43,FALSE)</f>
        <v>#N/A</v>
      </c>
      <c r="BZ43" s="71" t="e">
        <f>VLOOKUP(BZ$3,[2]分国家汇总!$A:$AW,$A43,FALSE)</f>
        <v>#N/A</v>
      </c>
      <c r="CA43" s="71" t="e">
        <f>VLOOKUP(CA$3,[2]分国家汇总!$A:$AW,$A43,FALSE)</f>
        <v>#N/A</v>
      </c>
      <c r="CB43" s="71" t="e">
        <f>VLOOKUP(CB$3,[2]分国家汇总!$A:$AW,$A43,FALSE)</f>
        <v>#N/A</v>
      </c>
      <c r="CC43" s="71" t="e">
        <f>VLOOKUP(CC$3,[2]分国家汇总!$A:$AW,$A43,FALSE)</f>
        <v>#N/A</v>
      </c>
      <c r="CD43" s="71" t="e">
        <f>VLOOKUP(CD$3,[2]分国家汇总!$A:$AW,$A43,FALSE)</f>
        <v>#N/A</v>
      </c>
      <c r="CE43" s="71" t="e">
        <f>VLOOKUP(CE$3,[2]分国家汇总!$A:$AW,$A43,FALSE)</f>
        <v>#N/A</v>
      </c>
      <c r="CF43" s="71" t="e">
        <f>VLOOKUP(CF$3,[2]分国家汇总!$A:$AW,$A43,FALSE)</f>
        <v>#N/A</v>
      </c>
      <c r="CG43" s="71" t="e">
        <f>VLOOKUP(CG$3,[2]分国家汇总!$A:$AW,$A43,FALSE)</f>
        <v>#N/A</v>
      </c>
      <c r="CH43" s="71" t="e">
        <f>VLOOKUP(CH$3,[2]分国家汇总!$A:$AW,$A43,FALSE)</f>
        <v>#N/A</v>
      </c>
      <c r="CI43" s="71" t="e">
        <f>VLOOKUP(CI$3,[2]分国家汇总!$A:$AW,$A43,FALSE)</f>
        <v>#N/A</v>
      </c>
      <c r="CJ43" s="71" t="e">
        <f>VLOOKUP(CJ$3,[2]分国家汇总!$A:$AW,$A43,FALSE)</f>
        <v>#N/A</v>
      </c>
      <c r="CK43" s="71" t="e">
        <f>VLOOKUP(CK$3,[2]分国家汇总!$A:$AW,$A43,FALSE)</f>
        <v>#N/A</v>
      </c>
      <c r="CL43" s="71" t="e">
        <f>VLOOKUP(CL$3,[2]分国家汇总!$A:$AW,$A43,FALSE)</f>
        <v>#N/A</v>
      </c>
      <c r="CM43" s="71" t="e">
        <f>VLOOKUP(CM$3,[2]分国家汇总!$A:$AW,$A43,FALSE)</f>
        <v>#N/A</v>
      </c>
      <c r="CN43" s="71" t="e">
        <f>VLOOKUP(CN$3,[2]分国家汇总!$A:$AW,$A43,FALSE)</f>
        <v>#N/A</v>
      </c>
      <c r="CO43" s="71" t="e">
        <f>VLOOKUP(CO$3,[2]分国家汇总!$A:$AW,$A43,FALSE)</f>
        <v>#N/A</v>
      </c>
      <c r="CP43" s="71" t="e">
        <f>VLOOKUP(CP$3,[2]分国家汇总!$A:$AW,$A43,FALSE)</f>
        <v>#N/A</v>
      </c>
      <c r="CQ43" s="71" t="e">
        <f>VLOOKUP(CQ$3,[2]分国家汇总!$A:$AW,$A43,FALSE)</f>
        <v>#N/A</v>
      </c>
      <c r="CR43" s="71" t="e">
        <f>VLOOKUP(CR$3,[2]分国家汇总!$A:$AW,$A43,FALSE)</f>
        <v>#N/A</v>
      </c>
      <c r="CS43" s="71" t="e">
        <f>VLOOKUP(CS$3,[2]分国家汇总!$A:$AW,$A43,FALSE)</f>
        <v>#N/A</v>
      </c>
      <c r="CT43" s="71" t="e">
        <f>VLOOKUP(CT$3,[2]分国家汇总!$A:$AW,$A43,FALSE)</f>
        <v>#N/A</v>
      </c>
      <c r="CU43" s="71" t="e">
        <f>VLOOKUP(CU$3,[2]分国家汇总!$A:$AW,$A43,FALSE)</f>
        <v>#N/A</v>
      </c>
      <c r="CV43" s="71" t="e">
        <f>VLOOKUP(CV$3,[2]分国家汇总!$A:$AW,$A43,FALSE)</f>
        <v>#N/A</v>
      </c>
      <c r="CW43" s="71" t="e">
        <f>VLOOKUP(CW$3,[2]分国家汇总!$A:$AW,$A43,FALSE)</f>
        <v>#N/A</v>
      </c>
      <c r="CX43" s="71" t="e">
        <f>VLOOKUP(CX$3,[2]分国家汇总!$A:$AW,$A43,FALSE)</f>
        <v>#N/A</v>
      </c>
      <c r="CY43" s="71" t="e">
        <f>VLOOKUP(CY$3,[2]分国家汇总!$A:$AW,$A43,FALSE)</f>
        <v>#N/A</v>
      </c>
      <c r="CZ43" s="71" t="e">
        <f>VLOOKUP(CZ$3,[2]分国家汇总!$A:$AW,$A43,FALSE)</f>
        <v>#N/A</v>
      </c>
      <c r="DA43" s="71" t="e">
        <f>VLOOKUP(DA$3,[2]分国家汇总!$A:$AW,$A43,FALSE)</f>
        <v>#N/A</v>
      </c>
      <c r="DB43" s="71" t="e">
        <f>VLOOKUP(DB$3,[2]分国家汇总!$A:$AW,$A43,FALSE)</f>
        <v>#N/A</v>
      </c>
      <c r="DC43" s="71" t="e">
        <f>VLOOKUP(DC$3,[2]分国家汇总!$A:$AW,$A43,FALSE)</f>
        <v>#N/A</v>
      </c>
      <c r="DD43" s="71" t="e">
        <f>VLOOKUP(DD$3,[2]分国家汇总!$A:$AW,$A43,FALSE)</f>
        <v>#N/A</v>
      </c>
      <c r="DE43" s="71" t="e">
        <f>VLOOKUP(DE$3,[2]分国家汇总!$A:$AW,$A43,FALSE)</f>
        <v>#N/A</v>
      </c>
      <c r="DF43" s="71" t="e">
        <f>VLOOKUP(DF$3,[2]分国家汇总!$A:$AW,$A43,FALSE)</f>
        <v>#N/A</v>
      </c>
      <c r="DG43" s="71" t="e">
        <f>VLOOKUP(DG$3,[2]分国家汇总!$A:$AW,$A43,FALSE)</f>
        <v>#N/A</v>
      </c>
      <c r="DH43" s="71" t="e">
        <f>VLOOKUP(DH$3,[2]分国家汇总!$A:$AW,$A43,FALSE)</f>
        <v>#N/A</v>
      </c>
      <c r="DI43" s="71" t="e">
        <f>VLOOKUP(DI$3,[2]分国家汇总!$A:$AW,$A43,FALSE)</f>
        <v>#N/A</v>
      </c>
      <c r="DJ43" s="71" t="e">
        <f>VLOOKUP(DJ$3,[2]分国家汇总!$A:$AW,$A43,FALSE)</f>
        <v>#N/A</v>
      </c>
      <c r="DK43" s="71" t="e">
        <f>VLOOKUP(DK$3,[2]分国家汇总!$A:$AW,$A43,FALSE)</f>
        <v>#N/A</v>
      </c>
      <c r="DL43" s="71" t="e">
        <f>VLOOKUP(DL$3,[2]分国家汇总!$A:$AW,$A43,FALSE)</f>
        <v>#N/A</v>
      </c>
      <c r="DM43" s="71" t="e">
        <f>VLOOKUP(DM$3,[2]分国家汇总!$A:$AW,$A43,FALSE)</f>
        <v>#N/A</v>
      </c>
      <c r="DN43" s="71" t="e">
        <f>VLOOKUP(DN$3,[2]分国家汇总!$A:$AW,$A43,FALSE)</f>
        <v>#N/A</v>
      </c>
      <c r="DO43" s="71" t="e">
        <f>VLOOKUP(DO$3,[2]分国家汇总!$A:$AW,$A43,FALSE)</f>
        <v>#N/A</v>
      </c>
      <c r="DP43" s="71" t="e">
        <f>VLOOKUP(DP$3,[2]分国家汇总!$A:$AW,$A43,FALSE)</f>
        <v>#N/A</v>
      </c>
      <c r="DQ43" s="71" t="e">
        <f>VLOOKUP(DQ$3,[2]分国家汇总!$A:$AW,$A43,FALSE)</f>
        <v>#N/A</v>
      </c>
      <c r="DR43" s="71" t="e">
        <f>VLOOKUP(DR$3,[2]分国家汇总!$A:$AW,$A43,FALSE)</f>
        <v>#N/A</v>
      </c>
      <c r="DS43" s="71" t="e">
        <f>VLOOKUP(DS$3,[2]分国家汇总!$A:$AW,$A43,FALSE)</f>
        <v>#N/A</v>
      </c>
      <c r="DT43" s="71" t="e">
        <f>VLOOKUP(DT$3,[2]分国家汇总!$A:$AW,$A43,FALSE)</f>
        <v>#N/A</v>
      </c>
      <c r="DU43" s="71" t="e">
        <f>VLOOKUP(DU$3,[2]分国家汇总!$A:$AW,$A43,FALSE)</f>
        <v>#N/A</v>
      </c>
      <c r="DV43" s="71" t="e">
        <f>VLOOKUP(DV$3,[2]分国家汇总!$A:$AW,$A43,FALSE)</f>
        <v>#N/A</v>
      </c>
      <c r="DW43" s="71" t="e">
        <f>VLOOKUP(DW$3,[2]分国家汇总!$A:$AW,$A43,FALSE)</f>
        <v>#N/A</v>
      </c>
      <c r="DX43" s="71" t="e">
        <f>VLOOKUP(DX$3,[2]分国家汇总!$A:$AW,$A43,FALSE)</f>
        <v>#N/A</v>
      </c>
      <c r="DY43" s="71" t="e">
        <f>VLOOKUP(DY$3,[2]分国家汇总!$A:$AW,$A43,FALSE)</f>
        <v>#N/A</v>
      </c>
      <c r="DZ43" s="71" t="e">
        <f>VLOOKUP(DZ$3,[2]分国家汇总!$A:$AW,$A43,FALSE)</f>
        <v>#N/A</v>
      </c>
      <c r="EA43" s="71" t="e">
        <f>VLOOKUP(EA$3,[2]分国家汇总!$A:$AW,$A43,FALSE)</f>
        <v>#N/A</v>
      </c>
      <c r="EB43" s="71" t="e">
        <f>VLOOKUP(EB$3,[2]分国家汇总!$A:$AW,$A43,FALSE)</f>
        <v>#N/A</v>
      </c>
      <c r="EC43" s="71" t="e">
        <f>VLOOKUP(EC$3,[2]分国家汇总!$A:$AW,$A43,FALSE)</f>
        <v>#N/A</v>
      </c>
      <c r="ED43" s="71" t="e">
        <f>VLOOKUP(ED$3,[2]分国家汇总!$A:$AW,$A43,FALSE)</f>
        <v>#N/A</v>
      </c>
      <c r="EE43" s="71" t="e">
        <f>VLOOKUP(EE$3,[2]分国家汇总!$A:$AW,$A43,FALSE)</f>
        <v>#N/A</v>
      </c>
      <c r="EF43" s="71" t="e">
        <f>VLOOKUP(EF$3,[2]分国家汇总!$A:$AW,$A43,FALSE)</f>
        <v>#N/A</v>
      </c>
      <c r="EG43" s="71" t="e">
        <f>VLOOKUP(EG$3,[2]分国家汇总!$A:$AW,$A43,FALSE)</f>
        <v>#N/A</v>
      </c>
      <c r="EH43" s="71" t="e">
        <f>VLOOKUP(EH$3,[2]分国家汇总!$A:$AW,$A43,FALSE)</f>
        <v>#N/A</v>
      </c>
      <c r="EI43" s="71" t="e">
        <f>VLOOKUP(EI$3,[2]分国家汇总!$A:$AW,$A43,FALSE)</f>
        <v>#N/A</v>
      </c>
      <c r="EJ43" s="71" t="e">
        <f>VLOOKUP(EJ$3,[2]分国家汇总!$A:$AW,$A43,FALSE)</f>
        <v>#N/A</v>
      </c>
      <c r="EK43" s="71" t="e">
        <f>VLOOKUP(EK$3,[2]分国家汇总!$A:$AW,$A43,FALSE)</f>
        <v>#N/A</v>
      </c>
      <c r="EL43" s="71" t="e">
        <f>VLOOKUP(EL$3,[2]分国家汇总!$A:$AW,$A43,FALSE)</f>
        <v>#N/A</v>
      </c>
      <c r="EM43" s="71" t="e">
        <f>VLOOKUP(EM$3,[2]分国家汇总!$A:$AW,$A43,FALSE)</f>
        <v>#N/A</v>
      </c>
      <c r="EN43" s="71" t="e">
        <f>VLOOKUP(EN$3,[2]分国家汇总!$A:$AW,$A43,FALSE)</f>
        <v>#N/A</v>
      </c>
      <c r="EO43" s="71" t="e">
        <f>VLOOKUP(EO$3,[2]分国家汇总!$A:$AW,$A43,FALSE)</f>
        <v>#N/A</v>
      </c>
      <c r="EP43" s="71" t="e">
        <f>VLOOKUP(EP$3,[2]分国家汇总!$A:$AW,$A43,FALSE)</f>
        <v>#N/A</v>
      </c>
      <c r="EQ43" s="71" t="e">
        <f>VLOOKUP(EQ$3,[2]分国家汇总!$A:$AW,$A43,FALSE)</f>
        <v>#N/A</v>
      </c>
      <c r="ER43" s="71" t="e">
        <f>VLOOKUP(ER$3,[2]分国家汇总!$A:$AW,$A43,FALSE)</f>
        <v>#N/A</v>
      </c>
      <c r="ES43" s="71" t="e">
        <f>VLOOKUP(ES$3,[2]分国家汇总!$A:$AW,$A43,FALSE)</f>
        <v>#N/A</v>
      </c>
      <c r="ET43" s="71" t="e">
        <f>VLOOKUP(ET$3,[2]分国家汇总!$A:$AW,$A43,FALSE)</f>
        <v>#N/A</v>
      </c>
      <c r="EU43" s="71" t="e">
        <f>VLOOKUP(EU$3,[2]分国家汇总!$A:$AW,$A43,FALSE)</f>
        <v>#N/A</v>
      </c>
      <c r="EV43" s="71" t="e">
        <f>VLOOKUP(EV$3,[2]分国家汇总!$A:$AW,$A43,FALSE)</f>
        <v>#N/A</v>
      </c>
      <c r="EW43" s="71" t="e">
        <f>VLOOKUP(EW$3,[2]分国家汇总!$A:$AW,$A43,FALSE)</f>
        <v>#N/A</v>
      </c>
      <c r="EX43" s="71" t="e">
        <f>VLOOKUP(EX$3,[2]分国家汇总!$A:$AW,$A43,FALSE)</f>
        <v>#N/A</v>
      </c>
      <c r="EY43" s="71" t="e">
        <f>VLOOKUP(EY$3,[2]分国家汇总!$A:$AW,$A43,FALSE)</f>
        <v>#N/A</v>
      </c>
      <c r="EZ43" s="71" t="e">
        <f>VLOOKUP(EZ$3,[2]分国家汇总!$A:$AW,$A43,FALSE)</f>
        <v>#N/A</v>
      </c>
      <c r="FA43" s="71" t="e">
        <f>VLOOKUP(FA$3,[2]分国家汇总!$A:$AW,$A43,FALSE)</f>
        <v>#N/A</v>
      </c>
      <c r="FB43" s="71" t="e">
        <f>VLOOKUP(FB$3,[2]分国家汇总!$A:$AW,$A43,FALSE)</f>
        <v>#N/A</v>
      </c>
      <c r="FC43" s="71" t="e">
        <f>VLOOKUP(FC$3,[2]分国家汇总!$A:$AW,$A43,FALSE)</f>
        <v>#N/A</v>
      </c>
      <c r="FD43" s="71" t="e">
        <f>VLOOKUP(FD$3,[2]分国家汇总!$A:$AW,$A43,FALSE)</f>
        <v>#N/A</v>
      </c>
      <c r="FE43" s="71" t="e">
        <f>VLOOKUP(FE$3,[2]分国家汇总!$A:$AW,$A43,FALSE)</f>
        <v>#N/A</v>
      </c>
      <c r="FF43" s="71" t="e">
        <f>VLOOKUP(FF$3,[2]分国家汇总!$A:$AW,$A43,FALSE)</f>
        <v>#N/A</v>
      </c>
      <c r="FG43" s="71" t="e">
        <f>VLOOKUP(FG$3,[2]分国家汇总!$A:$AW,$A43,FALSE)</f>
        <v>#N/A</v>
      </c>
      <c r="FH43" s="71" t="e">
        <f>VLOOKUP(FH$3,[2]分国家汇总!$A:$AW,$A43,FALSE)</f>
        <v>#N/A</v>
      </c>
      <c r="FI43" s="71" t="e">
        <f>VLOOKUP(FI$3,[2]分国家汇总!$A:$AW,$A43,FALSE)</f>
        <v>#N/A</v>
      </c>
      <c r="FJ43" s="71" t="e">
        <f>VLOOKUP(FJ$3,[2]分国家汇总!$A:$AW,$A43,FALSE)</f>
        <v>#N/A</v>
      </c>
      <c r="FK43" s="71" t="e">
        <f>VLOOKUP(FK$3,[2]分国家汇总!$A:$AW,$A43,FALSE)</f>
        <v>#N/A</v>
      </c>
      <c r="FL43" s="71" t="e">
        <f>VLOOKUP(FL$3,[2]分国家汇总!$A:$AW,$A43,FALSE)</f>
        <v>#N/A</v>
      </c>
      <c r="FM43" s="71" t="e">
        <f>VLOOKUP(FM$3,[2]分国家汇总!$A:$AW,$A43,FALSE)</f>
        <v>#N/A</v>
      </c>
      <c r="FN43" s="71" t="e">
        <f>VLOOKUP(FN$3,[2]分国家汇总!$A:$AW,$A43,FALSE)</f>
        <v>#N/A</v>
      </c>
      <c r="FO43" s="71" t="e">
        <f>VLOOKUP(FO$3,[2]分国家汇总!$A:$AW,$A43,FALSE)</f>
        <v>#N/A</v>
      </c>
      <c r="FP43" s="71" t="e">
        <f>VLOOKUP(FP$3,[2]分国家汇总!$A:$AW,$A43,FALSE)</f>
        <v>#N/A</v>
      </c>
      <c r="FQ43" s="71" t="e">
        <f>VLOOKUP(FQ$3,[2]分国家汇总!$A:$AW,$A43,FALSE)</f>
        <v>#N/A</v>
      </c>
      <c r="FR43" s="71" t="e">
        <f>VLOOKUP(FR$3,[2]分国家汇总!$A:$AW,$A43,FALSE)</f>
        <v>#N/A</v>
      </c>
      <c r="FS43" s="71" t="e">
        <f>VLOOKUP(FS$3,[2]分国家汇总!$A:$AW,$A43,FALSE)</f>
        <v>#N/A</v>
      </c>
      <c r="FT43" s="71" t="e">
        <f>VLOOKUP(FT$3,[2]分国家汇总!$A:$AW,$A43,FALSE)</f>
        <v>#N/A</v>
      </c>
      <c r="FU43" s="71" t="e">
        <f>VLOOKUP(FU$3,[2]分国家汇总!$A:$AW,$A43,FALSE)</f>
        <v>#N/A</v>
      </c>
      <c r="FV43" s="71" t="e">
        <f>VLOOKUP(FV$3,[2]分国家汇总!$A:$AW,$A43,FALSE)</f>
        <v>#N/A</v>
      </c>
      <c r="FW43" s="71" t="e">
        <f>VLOOKUP(FW$3,[2]分国家汇总!$A:$AW,$A43,FALSE)</f>
        <v>#N/A</v>
      </c>
      <c r="FX43" s="71" t="e">
        <f>VLOOKUP(FX$3,[2]分国家汇总!$A:$AW,$A43,FALSE)</f>
        <v>#N/A</v>
      </c>
      <c r="FY43" s="71" t="e">
        <f>VLOOKUP(FY$3,[2]分国家汇总!$A:$AW,$A43,FALSE)</f>
        <v>#N/A</v>
      </c>
      <c r="FZ43" s="71" t="e">
        <f>VLOOKUP(FZ$3,[2]分国家汇总!$A:$AW,$A43,FALSE)</f>
        <v>#N/A</v>
      </c>
      <c r="GA43" s="71" t="e">
        <f>VLOOKUP(GA$3,[2]分国家汇总!$A:$AW,$A43,FALSE)</f>
        <v>#N/A</v>
      </c>
      <c r="GB43" s="71" t="e">
        <f>VLOOKUP(GB$3,[2]分国家汇总!$A:$AW,$A43,FALSE)</f>
        <v>#N/A</v>
      </c>
      <c r="GC43" s="71" t="e">
        <f>VLOOKUP(GC$3,[2]分国家汇总!$A:$AW,$A43,FALSE)</f>
        <v>#N/A</v>
      </c>
      <c r="GD43" s="71" t="e">
        <f>VLOOKUP(GD$3,[2]分国家汇总!$A:$AW,$A43,FALSE)</f>
        <v>#N/A</v>
      </c>
      <c r="GE43" s="71" t="e">
        <f>VLOOKUP(GE$3,[2]分国家汇总!$A:$AW,$A43,FALSE)</f>
        <v>#N/A</v>
      </c>
      <c r="GF43" s="71" t="e">
        <f>VLOOKUP(GF$3,[2]分国家汇总!$A:$AW,$A43,FALSE)</f>
        <v>#N/A</v>
      </c>
      <c r="GG43" s="71" t="e">
        <f>VLOOKUP(GG$3,[2]分国家汇总!$A:$AW,$A43,FALSE)</f>
        <v>#N/A</v>
      </c>
      <c r="GH43" s="71" t="e">
        <f>VLOOKUP(GH$3,[2]分国家汇总!$A:$AW,$A43,FALSE)</f>
        <v>#N/A</v>
      </c>
      <c r="GI43" s="71" t="e">
        <f>VLOOKUP(GI$3,[2]分国家汇总!$A:$AW,$A43,FALSE)</f>
        <v>#N/A</v>
      </c>
      <c r="GJ43" s="71" t="e">
        <f>VLOOKUP(GJ$3,[2]分国家汇总!$A:$AW,$A43,FALSE)</f>
        <v>#N/A</v>
      </c>
      <c r="GK43" s="71" t="e">
        <f>VLOOKUP(GK$3,[2]分国家汇总!$A:$AW,$A43,FALSE)</f>
        <v>#N/A</v>
      </c>
      <c r="GL43" s="71" t="e">
        <f>VLOOKUP(GL$3,[2]分国家汇总!$A:$AW,$A43,FALSE)</f>
        <v>#N/A</v>
      </c>
      <c r="GM43" s="71" t="e">
        <f>VLOOKUP(GM$3,[2]分国家汇总!$A:$AW,$A43,FALSE)</f>
        <v>#N/A</v>
      </c>
      <c r="GN43" s="71" t="e">
        <f>VLOOKUP(GN$3,[2]分国家汇总!$A:$AW,$A43,FALSE)</f>
        <v>#N/A</v>
      </c>
      <c r="GO43" s="71" t="e">
        <f>VLOOKUP(GO$3,[2]分国家汇总!$A:$AW,$A43,FALSE)</f>
        <v>#N/A</v>
      </c>
      <c r="GP43" s="71" t="e">
        <f>VLOOKUP(GP$3,[2]分国家汇总!$A:$AW,$A43,FALSE)</f>
        <v>#N/A</v>
      </c>
      <c r="GQ43" s="71" t="e">
        <f>VLOOKUP(GQ$3,[2]分国家汇总!$A:$AW,$A43,FALSE)</f>
        <v>#N/A</v>
      </c>
      <c r="GR43" s="71" t="e">
        <f>VLOOKUP(GR$3,[2]分国家汇总!$A:$AW,$A43,FALSE)</f>
        <v>#N/A</v>
      </c>
      <c r="GS43" s="71" t="e">
        <f>VLOOKUP(GS$3,[2]分国家汇总!$A:$AW,$A43,FALSE)</f>
        <v>#N/A</v>
      </c>
      <c r="GT43" s="71" t="e">
        <f>VLOOKUP(GT$3,[2]分国家汇总!$A:$AW,$A43,FALSE)</f>
        <v>#N/A</v>
      </c>
      <c r="GU43" s="71" t="e">
        <f>VLOOKUP(GU$3,[2]分国家汇总!$A:$AW,$A43,FALSE)</f>
        <v>#N/A</v>
      </c>
      <c r="GV43" s="71" t="e">
        <f>VLOOKUP(GV$3,[2]分国家汇总!$A:$AW,$A43,FALSE)</f>
        <v>#N/A</v>
      </c>
      <c r="GW43" s="71" t="e">
        <f>VLOOKUP(GW$3,[2]分国家汇总!$A:$AW,$A43,FALSE)</f>
        <v>#N/A</v>
      </c>
      <c r="GX43" s="71" t="e">
        <f>VLOOKUP(GX$3,[2]分国家汇总!$A:$AW,$A43,FALSE)</f>
        <v>#N/A</v>
      </c>
      <c r="GY43" s="71" t="e">
        <f>VLOOKUP(GY$3,[2]分国家汇总!$A:$AW,$A43,FALSE)</f>
        <v>#N/A</v>
      </c>
      <c r="GZ43" s="71" t="e">
        <f>VLOOKUP(GZ$3,[2]分国家汇总!$A:$AW,$A43,FALSE)</f>
        <v>#N/A</v>
      </c>
      <c r="HA43" s="71" t="e">
        <f>VLOOKUP(HA$3,[2]分国家汇总!$A:$AW,$A43,FALSE)</f>
        <v>#N/A</v>
      </c>
      <c r="HB43" s="71" t="e">
        <f>VLOOKUP(HB$3,[2]分国家汇总!$A:$AW,$A43,FALSE)</f>
        <v>#N/A</v>
      </c>
      <c r="HC43" s="71" t="e">
        <f>VLOOKUP(HC$3,[2]分国家汇总!$A:$AW,$A43,FALSE)</f>
        <v>#N/A</v>
      </c>
      <c r="HD43" s="71" t="e">
        <f>VLOOKUP(HD$3,[2]分国家汇总!$A:$AW,$A43,FALSE)</f>
        <v>#N/A</v>
      </c>
      <c r="HE43" s="71" t="e">
        <f>VLOOKUP(HE$3,[2]分国家汇总!$A:$AW,$A43,FALSE)</f>
        <v>#N/A</v>
      </c>
      <c r="HF43" s="71" t="e">
        <f>VLOOKUP(HF$3,[2]分国家汇总!$A:$AW,$A43,FALSE)</f>
        <v>#N/A</v>
      </c>
      <c r="HG43" s="71" t="e">
        <f>VLOOKUP(HG$3,[2]分国家汇总!$A:$AW,$A43,FALSE)</f>
        <v>#N/A</v>
      </c>
      <c r="HH43" s="71" t="e">
        <f>VLOOKUP(HH$3,[2]分国家汇总!$A:$AW,$A43,FALSE)</f>
        <v>#N/A</v>
      </c>
      <c r="HI43" s="71" t="e">
        <f>VLOOKUP(HI$3,[2]分国家汇总!$A:$AW,$A43,FALSE)</f>
        <v>#N/A</v>
      </c>
      <c r="HJ43" s="71" t="e">
        <f>VLOOKUP(HJ$3,[2]分国家汇总!$A:$AW,$A43,FALSE)</f>
        <v>#N/A</v>
      </c>
      <c r="HK43" s="71" t="e">
        <f>VLOOKUP(HK$3,[2]分国家汇总!$A:$AW,$A43,FALSE)</f>
        <v>#N/A</v>
      </c>
      <c r="HL43" s="71" t="e">
        <f>VLOOKUP(HL$3,[2]分国家汇总!$A:$AW,$A43,FALSE)</f>
        <v>#N/A</v>
      </c>
      <c r="HM43" s="71" t="e">
        <f>VLOOKUP(HM$3,[2]分国家汇总!$A:$AW,$A43,FALSE)</f>
        <v>#N/A</v>
      </c>
      <c r="HN43" s="71" t="e">
        <f>VLOOKUP(HN$3,[2]分国家汇总!$A:$AW,$A43,FALSE)</f>
        <v>#N/A</v>
      </c>
      <c r="HO43" s="71" t="e">
        <f>VLOOKUP(HO$3,[2]分国家汇总!$A:$AW,$A43,FALSE)</f>
        <v>#N/A</v>
      </c>
      <c r="HP43" s="71" t="e">
        <f>VLOOKUP(HP$3,[2]分国家汇总!$A:$AW,$A43,FALSE)</f>
        <v>#N/A</v>
      </c>
      <c r="HQ43" s="71" t="e">
        <f>VLOOKUP(HQ$3,[2]分国家汇总!$A:$AW,$A43,FALSE)</f>
        <v>#N/A</v>
      </c>
      <c r="HR43" s="71" t="e">
        <f>VLOOKUP(HR$3,[2]分国家汇总!$A:$AW,$A43,FALSE)</f>
        <v>#N/A</v>
      </c>
      <c r="HS43" s="71" t="e">
        <f>VLOOKUP(HS$3,[2]分国家汇总!$A:$AW,$A43,FALSE)</f>
        <v>#N/A</v>
      </c>
      <c r="HT43" s="71" t="e">
        <f>VLOOKUP(HT$3,[2]分国家汇总!$A:$AW,$A43,FALSE)</f>
        <v>#N/A</v>
      </c>
      <c r="HU43" s="71" t="e">
        <f>VLOOKUP(HU$3,[2]分国家汇总!$A:$AW,$A43,FALSE)</f>
        <v>#N/A</v>
      </c>
      <c r="HV43" s="71" t="e">
        <f>VLOOKUP(HV$3,[2]分国家汇总!$A:$AW,$A43,FALSE)</f>
        <v>#N/A</v>
      </c>
      <c r="HW43" s="71" t="e">
        <f>VLOOKUP(HW$3,[2]分国家汇总!$A:$AW,$A43,FALSE)</f>
        <v>#N/A</v>
      </c>
      <c r="HX43" s="71" t="e">
        <f>VLOOKUP(HX$3,[2]分国家汇总!$A:$AW,$A43,FALSE)</f>
        <v>#N/A</v>
      </c>
      <c r="HY43" s="71" t="str">
        <f>IF(ISERROR(VLOOKUP(HY$3,[2]分国家汇总!$A:$AW,$A43,FALSE)),"",VLOOKUP(HY$3,[2]分国家汇总!$A:$AW,$A43,FALSE))</f>
        <v/>
      </c>
      <c r="HZ43" s="71" t="str">
        <f>IF(ISERROR(VLOOKUP(HZ$3,[2]分国家汇总!$A:$AW,$A43,FALSE)),"",VLOOKUP(HZ$3,[2]分国家汇总!$A:$AW,$A43,FALSE))</f>
        <v/>
      </c>
      <c r="IA43" s="71" t="str">
        <f>IF(ISERROR(VLOOKUP(IA$3,[2]分国家汇总!$A:$AW,$A43,FALSE)),"",VLOOKUP(IA$3,[2]分国家汇总!$A:$AW,$A43,FALSE))</f>
        <v/>
      </c>
      <c r="IB43" s="71" t="str">
        <f>IF(ISERROR(VLOOKUP(IB$3,[2]分国家汇总!$A:$AW,$A43,FALSE)),"",VLOOKUP(IB$3,[2]分国家汇总!$A:$AW,$A43,FALSE))</f>
        <v/>
      </c>
      <c r="IC43" s="71" t="str">
        <f>IF(ISERROR(VLOOKUP(IC$3,[2]分国家汇总!$A:$AW,$A43,FALSE)),"",VLOOKUP(IC$3,[2]分国家汇总!$A:$AW,$A43,FALSE))</f>
        <v/>
      </c>
      <c r="ID43" s="71" t="str">
        <f>IF(ISERROR(VLOOKUP(ID$3,[2]分国家汇总!$A:$AW,$A43,FALSE)),"",VLOOKUP(ID$3,[2]分国家汇总!$A:$AW,$A43,FALSE))</f>
        <v/>
      </c>
      <c r="IE43" s="71" t="str">
        <f>IF(ISERROR(VLOOKUP(IE$3,[2]分国家汇总!$A:$AW,$A43,FALSE)),"",VLOOKUP(IE$3,[2]分国家汇总!$A:$AW,$A43,FALSE))</f>
        <v/>
      </c>
      <c r="IF43" s="71" t="str">
        <f>IF(ISERROR(VLOOKUP(IF$3,[2]分国家汇总!$A:$AW,$A43,FALSE)),"",VLOOKUP(IF$3,[2]分国家汇总!$A:$AW,$A43,FALSE))</f>
        <v/>
      </c>
      <c r="IG43" s="71" t="str">
        <f>IF(ISERROR(VLOOKUP(IG$3,[2]分国家汇总!$A:$AW,$A43,FALSE)),"",VLOOKUP(IG$3,[2]分国家汇总!$A:$AW,$A43,FALSE))</f>
        <v/>
      </c>
      <c r="IH43" s="71" t="str">
        <f>IF(ISERROR(VLOOKUP(IH$3,[2]分国家汇总!$A:$AW,$A43,FALSE)),"",VLOOKUP(IH$3,[2]分国家汇总!$A:$AW,$A43,FALSE))</f>
        <v/>
      </c>
      <c r="II43" s="71" t="str">
        <f>IF(ISERROR(VLOOKUP(II$3,[2]分国家汇总!$A:$AW,$A43,FALSE)),"",VLOOKUP(II$3,[2]分国家汇总!$A:$AW,$A43,FALSE))</f>
        <v/>
      </c>
      <c r="IJ43" s="71" t="str">
        <f>IF(ISERROR(VLOOKUP(IJ$3,[2]分国家汇总!$A:$AW,$A43,FALSE)),"",VLOOKUP(IJ$3,[2]分国家汇总!$A:$AW,$A43,FALSE))</f>
        <v/>
      </c>
      <c r="IK43" s="71" t="str">
        <f>IF(ISERROR(VLOOKUP(IK$3,[2]分国家汇总!$A:$AW,$A43,FALSE)),"",VLOOKUP(IK$3,[2]分国家汇总!$A:$AW,$A43,FALSE))</f>
        <v/>
      </c>
      <c r="IL43" s="71" t="str">
        <f>IF(ISERROR(VLOOKUP(IL$3,[2]分国家汇总!$A:$AW,$A43,FALSE)),"",VLOOKUP(IL$3,[2]分国家汇总!$A:$AW,$A43,FALSE))</f>
        <v/>
      </c>
      <c r="IM43" s="71" t="str">
        <f>IF(ISERROR(VLOOKUP(IM$3,[2]分国家汇总!$A:$AW,$A43,FALSE)),"",VLOOKUP(IM$3,[2]分国家汇总!$A:$AW,$A43,FALSE))</f>
        <v/>
      </c>
      <c r="IN43" s="71" t="str">
        <f>IF(ISERROR(VLOOKUP(IN$3,[2]分国家汇总!$A:$AW,$A43,FALSE)),"",VLOOKUP(IN$3,[2]分国家汇总!$A:$AW,$A43,FALSE))</f>
        <v/>
      </c>
      <c r="IO43" s="71" t="str">
        <f>IF(ISERROR(VLOOKUP(IO$3,[2]分国家汇总!$A:$AW,$A43,FALSE)),"",VLOOKUP(IO$3,[2]分国家汇总!$A:$AW,$A43,FALSE))</f>
        <v/>
      </c>
      <c r="IP43" s="71" t="str">
        <f>IF(ISERROR(VLOOKUP(IP$3,[2]分国家汇总!$A:$AW,$A43,FALSE)),"",VLOOKUP(IP$3,[2]分国家汇总!$A:$AW,$A43,FALSE))</f>
        <v/>
      </c>
      <c r="IQ43" s="71" t="str">
        <f>IF(ISERROR(VLOOKUP(IQ$3,[2]分国家汇总!$A:$AW,$A43,FALSE)),"",VLOOKUP(IQ$3,[2]分国家汇总!$A:$AW,$A43,FALSE))</f>
        <v/>
      </c>
      <c r="IR43" s="71" t="str">
        <f>IF(ISERROR(VLOOKUP(IR$3,[2]分国家汇总!$A:$AW,$A43,FALSE)),"",VLOOKUP(IR$3,[2]分国家汇总!$A:$AW,$A43,FALSE))</f>
        <v/>
      </c>
      <c r="IS43" s="71" t="str">
        <f>IF(ISERROR(VLOOKUP(IS$3,[2]分国家汇总!$A:$AW,$A43,FALSE)),"",VLOOKUP(IS$3,[2]分国家汇总!$A:$AW,$A43,FALSE))</f>
        <v/>
      </c>
      <c r="IT43" s="71" t="str">
        <f>IF(ISERROR(VLOOKUP(IT$3,[2]分国家汇总!$A:$AW,$A43,FALSE)),"",VLOOKUP(IT$3,[2]分国家汇总!$A:$AW,$A43,FALSE))</f>
        <v/>
      </c>
      <c r="IU43" s="71" t="str">
        <f>IF(ISERROR(VLOOKUP(IU$3,[2]分国家汇总!$A:$AW,$A43,FALSE)),"",VLOOKUP(IU$3,[2]分国家汇总!$A:$AW,$A43,FALSE))</f>
        <v/>
      </c>
      <c r="IV43" s="71" t="str">
        <f>IF(ISERROR(VLOOKUP(IV$3,[2]分国家汇总!$A:$AW,$A43,FALSE)),"",VLOOKUP(IV$3,[2]分国家汇总!$A:$AW,$A43,FALSE))</f>
        <v/>
      </c>
      <c r="IW43" s="71" t="str">
        <f>IF(ISERROR(VLOOKUP(IW$3,[2]分国家汇总!$A:$AW,$A43,FALSE)),"",VLOOKUP(IW$3,[2]分国家汇总!$A:$AW,$A43,FALSE))</f>
        <v/>
      </c>
      <c r="IX43" s="71" t="str">
        <f>IF(ISERROR(VLOOKUP(IX$3,[2]分国家汇总!$A:$AW,$A43,FALSE)),"",VLOOKUP(IX$3,[2]分国家汇总!$A:$AW,$A43,FALSE))</f>
        <v/>
      </c>
      <c r="IY43" s="71" t="str">
        <f>IF(ISERROR(VLOOKUP(IY$3,[2]分国家汇总!$A:$AW,$A43,FALSE)),"",VLOOKUP(IY$3,[2]分国家汇总!$A:$AW,$A43,FALSE))</f>
        <v/>
      </c>
      <c r="IZ43" s="71" t="str">
        <f>IF(ISERROR(VLOOKUP(IZ$3,[2]分国家汇总!$A:$AW,$A43,FALSE)),"",VLOOKUP(IZ$3,[2]分国家汇总!$A:$AW,$A43,FALSE))</f>
        <v/>
      </c>
      <c r="JA43" s="71" t="str">
        <f>IF(ISERROR(VLOOKUP(JA$3,[2]分国家汇总!$A:$AW,$A43,FALSE)),"",VLOOKUP(JA$3,[2]分国家汇总!$A:$AW,$A43,FALSE))</f>
        <v/>
      </c>
      <c r="JB43" s="71" t="str">
        <f>IF(ISERROR(VLOOKUP(JB$3,[2]分国家汇总!$A:$AW,$A43,FALSE)),"",VLOOKUP(JB$3,[2]分国家汇总!$A:$AW,$A43,FALSE))</f>
        <v/>
      </c>
      <c r="JC43" s="71" t="str">
        <f>IF(ISERROR(VLOOKUP(JC$3,[2]分国家汇总!$A:$AW,$A43,FALSE)),"",VLOOKUP(JC$3,[2]分国家汇总!$A:$AW,$A43,FALSE))</f>
        <v/>
      </c>
      <c r="JD43" s="71" t="str">
        <f>IF(ISERROR(VLOOKUP(JD$3,[2]分国家汇总!$A:$AW,$A43,FALSE)),"",VLOOKUP(JD$3,[2]分国家汇总!$A:$AW,$A43,FALSE))</f>
        <v/>
      </c>
      <c r="JE43" s="71" t="str">
        <f>IF(ISERROR(VLOOKUP(JE$3,[2]分国家汇总!$A:$AW,$A43,FALSE)),"",VLOOKUP(JE$3,[2]分国家汇总!$A:$AW,$A43,FALSE))</f>
        <v/>
      </c>
      <c r="JF43" s="71" t="str">
        <f>IF(ISERROR(VLOOKUP(JF$3,[2]分国家汇总!$A:$AW,$A43,FALSE)),"",VLOOKUP(JF$3,[2]分国家汇总!$A:$AW,$A43,FALSE))</f>
        <v/>
      </c>
      <c r="JG43" s="71" t="str">
        <f>IF(ISERROR(VLOOKUP(JG$3,[2]分国家汇总!$A:$AW,$A43,FALSE)),"",VLOOKUP(JG$3,[2]分国家汇总!$A:$AW,$A43,FALSE))</f>
        <v/>
      </c>
      <c r="JH43" s="71" t="str">
        <f>IF(ISERROR(VLOOKUP(JH$3,[2]分国家汇总!$A:$AW,$A43,FALSE)),"",VLOOKUP(JH$3,[2]分国家汇总!$A:$AW,$A43,FALSE))</f>
        <v/>
      </c>
      <c r="JI43" s="71" t="str">
        <f>IF(ISERROR(VLOOKUP(JI$3,[2]分国家汇总!$A:$AW,$A43,FALSE)),"",VLOOKUP(JI$3,[2]分国家汇总!$A:$AW,$A43,FALSE))</f>
        <v/>
      </c>
      <c r="JJ43" s="71" t="str">
        <f>IF(ISERROR(VLOOKUP(JJ$3,[2]分国家汇总!$A:$AW,$A43,FALSE)),"",VLOOKUP(JJ$3,[2]分国家汇总!$A:$AW,$A43,FALSE))</f>
        <v/>
      </c>
      <c r="JK43" s="71" t="str">
        <f>IF(ISERROR(VLOOKUP(JK$3,[2]分国家汇总!$A:$AW,$A43,FALSE)),"",VLOOKUP(JK$3,[2]分国家汇总!$A:$AW,$A43,FALSE))</f>
        <v/>
      </c>
      <c r="JL43" s="71" t="str">
        <f>IF(ISERROR(VLOOKUP(JL$3,[2]分国家汇总!$A:$AW,$A43,FALSE)),"",VLOOKUP(JL$3,[2]分国家汇总!$A:$AW,$A43,FALSE))</f>
        <v/>
      </c>
      <c r="JM43" s="71" t="str">
        <f>IF(ISERROR(VLOOKUP(JM$3,[2]分国家汇总!$A:$AW,$A43,FALSE)),"",VLOOKUP(JM$3,[2]分国家汇总!$A:$AW,$A43,FALSE))</f>
        <v/>
      </c>
      <c r="JN43" s="71" t="str">
        <f>IF(ISERROR(VLOOKUP(JN$3,[2]分国家汇总!$A:$AW,$A43,FALSE)),"",VLOOKUP(JN$3,[2]分国家汇总!$A:$AW,$A43,FALSE))</f>
        <v/>
      </c>
      <c r="JO43" s="71" t="str">
        <f>IF(ISERROR(VLOOKUP(JO$3,[2]分国家汇总!$A:$AW,$A43,FALSE)),"",VLOOKUP(JO$3,[2]分国家汇总!$A:$AW,$A43,FALSE))</f>
        <v/>
      </c>
      <c r="JP43" s="71" t="str">
        <f>IF(ISERROR(VLOOKUP(JP$3,[2]分国家汇总!$A:$AW,$A43,FALSE)),"",VLOOKUP(JP$3,[2]分国家汇总!$A:$AW,$A43,FALSE))</f>
        <v/>
      </c>
      <c r="JQ43" s="71" t="str">
        <f>IF(ISERROR(VLOOKUP(JQ$3,[2]分国家汇总!$A:$AW,$A43,FALSE)),"",VLOOKUP(JQ$3,[2]分国家汇总!$A:$AW,$A43,FALSE))</f>
        <v/>
      </c>
      <c r="JR43" s="71" t="str">
        <f>IF(ISERROR(VLOOKUP(JR$3,[2]分国家汇总!$A:$AW,$A43,FALSE)),"",VLOOKUP(JR$3,[2]分国家汇总!$A:$AW,$A43,FALSE))</f>
        <v/>
      </c>
      <c r="JS43" s="71" t="str">
        <f>IF(ISERROR(VLOOKUP(JS$3,[2]分国家汇总!$A:$AW,$A43,FALSE)),"",VLOOKUP(JS$3,[2]分国家汇总!$A:$AW,$A43,FALSE))</f>
        <v/>
      </c>
      <c r="JT43" s="71" t="str">
        <f>IF(ISERROR(VLOOKUP(JT$3,[2]分国家汇总!$A:$AW,$A43,FALSE)),"",VLOOKUP(JT$3,[2]分国家汇总!$A:$AW,$A43,FALSE))</f>
        <v/>
      </c>
      <c r="JU43" s="71" t="str">
        <f>IF(ISERROR(VLOOKUP(JU$3,[2]分国家汇总!$A:$AW,$A43,FALSE)),"",VLOOKUP(JU$3,[2]分国家汇总!$A:$AW,$A43,FALSE))</f>
        <v/>
      </c>
      <c r="JV43" s="71" t="str">
        <f>IF(ISERROR(VLOOKUP(JV$3,[2]分国家汇总!$A:$AW,$A43,FALSE)),"",VLOOKUP(JV$3,[2]分国家汇总!$A:$AW,$A43,FALSE))</f>
        <v/>
      </c>
      <c r="JW43" s="71" t="str">
        <f>IF(ISERROR(VLOOKUP(JW$3,[2]分国家汇总!$A:$AW,$A43,FALSE)),"",VLOOKUP(JW$3,[2]分国家汇总!$A:$AW,$A43,FALSE))</f>
        <v/>
      </c>
      <c r="JX43" s="71" t="str">
        <f>IF(ISERROR(VLOOKUP(JX$3,[2]分国家汇总!$A:$AW,$A43,FALSE)),"",VLOOKUP(JX$3,[2]分国家汇总!$A:$AW,$A43,FALSE))</f>
        <v/>
      </c>
      <c r="JY43" s="71" t="str">
        <f>IF(ISERROR(VLOOKUP(JY$3,[2]分国家汇总!$A:$AW,$A43,FALSE)),"",VLOOKUP(JY$3,[2]分国家汇总!$A:$AW,$A43,FALSE))</f>
        <v/>
      </c>
      <c r="JZ43" s="71" t="str">
        <f>IF(ISERROR(VLOOKUP(JZ$3,[2]分国家汇总!$A:$AW,$A43,FALSE)),"",VLOOKUP(JZ$3,[2]分国家汇总!$A:$AW,$A43,FALSE))</f>
        <v/>
      </c>
      <c r="KA43" s="71" t="str">
        <f>IF(ISERROR(VLOOKUP(KA$3,[2]分国家汇总!$A:$AW,$A43,FALSE)),"",VLOOKUP(KA$3,[2]分国家汇总!$A:$AW,$A43,FALSE))</f>
        <v/>
      </c>
      <c r="KB43" s="71" t="str">
        <f>IF(ISERROR(VLOOKUP(KB$3,[2]分国家汇总!$A:$AW,$A43,FALSE)),"",VLOOKUP(KB$3,[2]分国家汇总!$A:$AW,$A43,FALSE))</f>
        <v/>
      </c>
      <c r="KC43" s="71" t="str">
        <f>IF(ISERROR(VLOOKUP(KC$3,[2]分国家汇总!$A:$AW,$A43,FALSE)),"",VLOOKUP(KC$3,[2]分国家汇总!$A:$AW,$A43,FALSE))</f>
        <v/>
      </c>
      <c r="KD43" s="71" t="str">
        <f>IF(ISERROR(VLOOKUP(KD$3,[2]分国家汇总!$A:$AW,$A43,FALSE)),"",VLOOKUP(KD$3,[2]分国家汇总!$A:$AW,$A43,FALSE))</f>
        <v/>
      </c>
      <c r="KE43" s="71" t="str">
        <f>IF(ISERROR(VLOOKUP(KE$3,[2]分国家汇总!$A:$AW,$A43,FALSE)),"",VLOOKUP(KE$3,[2]分国家汇总!$A:$AW,$A43,FALSE))</f>
        <v/>
      </c>
      <c r="KF43" s="71" t="str">
        <f>IF(ISERROR(VLOOKUP(KF$3,[2]分国家汇总!$A:$AW,$A43,FALSE)),"",VLOOKUP(KF$3,[2]分国家汇总!$A:$AW,$A43,FALSE))</f>
        <v/>
      </c>
      <c r="KG43" s="71" t="str">
        <f>IF(ISERROR(VLOOKUP(KG$3,[2]分国家汇总!$A:$AW,$A43,FALSE)),"",VLOOKUP(KG$3,[2]分国家汇总!$A:$AW,$A43,FALSE))</f>
        <v/>
      </c>
      <c r="KH43" s="71" t="str">
        <f>IF(ISERROR(VLOOKUP(KH$3,[2]分国家汇总!$A:$AW,$A43,FALSE)),"",VLOOKUP(KH$3,[2]分国家汇总!$A:$AW,$A43,FALSE))</f>
        <v/>
      </c>
      <c r="KI43" s="71" t="str">
        <f>IF(ISERROR(VLOOKUP(KI$3,[2]分国家汇总!$A:$AW,$A43,FALSE)),"",VLOOKUP(KI$3,[2]分国家汇总!$A:$AW,$A43,FALSE))</f>
        <v/>
      </c>
      <c r="KJ43" s="71" t="str">
        <f>IF(ISERROR(VLOOKUP(KJ$3,[2]分国家汇总!$A:$AW,$A43,FALSE)),"",VLOOKUP(KJ$3,[2]分国家汇总!$A:$AW,$A43,FALSE))</f>
        <v/>
      </c>
      <c r="KK43" s="71" t="str">
        <f>IF(ISERROR(VLOOKUP(KK$3,[2]分国家汇总!$A:$AW,$A43,FALSE)),"",VLOOKUP(KK$3,[2]分国家汇总!$A:$AW,$A43,FALSE))</f>
        <v/>
      </c>
      <c r="KL43" s="71" t="str">
        <f>IF(ISERROR(VLOOKUP(KL$3,[2]分国家汇总!$A:$AW,$A43,FALSE)),"",VLOOKUP(KL$3,[2]分国家汇总!$A:$AW,$A43,FALSE))</f>
        <v/>
      </c>
      <c r="KM43" s="71" t="str">
        <f>IF(ISERROR(VLOOKUP(KM$3,[2]分国家汇总!$A:$AW,$A43,FALSE)),"",VLOOKUP(KM$3,[2]分国家汇总!$A:$AW,$A43,FALSE))</f>
        <v/>
      </c>
      <c r="KN43" s="71" t="str">
        <f>IF(ISERROR(VLOOKUP(KN$3,[2]分国家汇总!$A:$AW,$A43,FALSE)),"",VLOOKUP(KN$3,[2]分国家汇总!$A:$AW,$A43,FALSE))</f>
        <v/>
      </c>
      <c r="KO43" s="71" t="str">
        <f>IF(ISERROR(VLOOKUP(KO$3,[2]分国家汇总!$A:$AW,$A43,FALSE)),"",VLOOKUP(KO$3,[2]分国家汇总!$A:$AW,$A43,FALSE))</f>
        <v/>
      </c>
      <c r="KP43" s="71" t="str">
        <f>IF(ISERROR(VLOOKUP(KP$3,[2]分国家汇总!$A:$AW,$A43,FALSE)),"",VLOOKUP(KP$3,[2]分国家汇总!$A:$AW,$A43,FALSE))</f>
        <v/>
      </c>
      <c r="KQ43" s="71" t="str">
        <f>IF(ISERROR(VLOOKUP(KQ$3,[2]分国家汇总!$A:$AW,$A43,FALSE)),"",VLOOKUP(KQ$3,[2]分国家汇总!$A:$AW,$A43,FALSE))</f>
        <v/>
      </c>
      <c r="KR43" s="71" t="str">
        <f>IF(ISERROR(VLOOKUP(KR$3,[2]分国家汇总!$A:$AW,$A43,FALSE)),"",VLOOKUP(KR$3,[2]分国家汇总!$A:$AW,$A43,FALSE))</f>
        <v/>
      </c>
      <c r="KS43" s="71" t="str">
        <f>IF(ISERROR(VLOOKUP(KS$3,[2]分国家汇总!$A:$AW,$A43,FALSE)),"",VLOOKUP(KS$3,[2]分国家汇总!$A:$AW,$A43,FALSE))</f>
        <v/>
      </c>
      <c r="KT43" s="71" t="str">
        <f>IF(ISERROR(VLOOKUP(KT$3,[2]分国家汇总!$A:$AW,$A43,FALSE)),"",VLOOKUP(KT$3,[2]分国家汇总!$A:$AW,$A43,FALSE))</f>
        <v/>
      </c>
      <c r="KU43" s="71" t="str">
        <f>IF(ISERROR(VLOOKUP(KU$3,[2]分国家汇总!$A:$AW,$A43,FALSE)),"",VLOOKUP(KU$3,[2]分国家汇总!$A:$AW,$A43,FALSE))</f>
        <v/>
      </c>
      <c r="KV43" s="71" t="str">
        <f>IF(ISERROR(VLOOKUP(KV$3,[2]分国家汇总!$A:$AW,$A43,FALSE)),"",VLOOKUP(KV$3,[2]分国家汇总!$A:$AW,$A43,FALSE))</f>
        <v/>
      </c>
      <c r="KW43" s="71" t="str">
        <f>IF(ISERROR(VLOOKUP(KW$3,[2]分国家汇总!$A:$AW,$A43,FALSE)),"",VLOOKUP(KW$3,[2]分国家汇总!$A:$AW,$A43,FALSE))</f>
        <v/>
      </c>
      <c r="KX43" s="71" t="str">
        <f>IF(ISERROR(VLOOKUP(KX$3,[2]分国家汇总!$A:$AW,$A43,FALSE)),"",VLOOKUP(KX$3,[2]分国家汇总!$A:$AW,$A43,FALSE))</f>
        <v/>
      </c>
      <c r="KY43" s="71" t="str">
        <f>IF(ISERROR(VLOOKUP(KY$3,[2]分国家汇总!$A:$AW,$A43,FALSE)),"",VLOOKUP(KY$3,[2]分国家汇总!$A:$AW,$A43,FALSE))</f>
        <v/>
      </c>
      <c r="KZ43" s="71" t="str">
        <f>IF(ISERROR(VLOOKUP(KZ$3,[2]分国家汇总!$A:$AW,$A43,FALSE)),"",VLOOKUP(KZ$3,[2]分国家汇总!$A:$AW,$A43,FALSE))</f>
        <v/>
      </c>
      <c r="LA43" s="71" t="str">
        <f>IF(ISERROR(VLOOKUP(LA$3,[2]分国家汇总!$A:$AW,$A43,FALSE)),"",VLOOKUP(LA$3,[2]分国家汇总!$A:$AW,$A43,FALSE))</f>
        <v/>
      </c>
      <c r="LB43" s="71" t="str">
        <f>IF(ISERROR(VLOOKUP(LB$3,[2]分国家汇总!$A:$AW,$A43,FALSE)),"",VLOOKUP(LB$3,[2]分国家汇总!$A:$AW,$A43,FALSE))</f>
        <v/>
      </c>
      <c r="LC43" s="71" t="str">
        <f>IF(ISERROR(VLOOKUP(LC$3,[2]分国家汇总!$A:$AW,$A43,FALSE)),"",VLOOKUP(LC$3,[2]分国家汇总!$A:$AW,$A43,FALSE))</f>
        <v/>
      </c>
      <c r="LD43" s="71" t="str">
        <f>IF(ISERROR(VLOOKUP(LD$3,[2]分国家汇总!$A:$AW,$A43,FALSE)),"",VLOOKUP(LD$3,[2]分国家汇总!$A:$AW,$A43,FALSE))</f>
        <v/>
      </c>
      <c r="LE43" s="71" t="str">
        <f>IF(ISERROR(VLOOKUP(LE$3,[2]分国家汇总!$A:$AW,$A43,FALSE)),"",VLOOKUP(LE$3,[2]分国家汇总!$A:$AW,$A43,FALSE))</f>
        <v/>
      </c>
      <c r="LF43" s="71" t="str">
        <f>IF(ISERROR(VLOOKUP(LF$3,[2]分国家汇总!$A:$AW,$A43,FALSE)),"",VLOOKUP(LF$3,[2]分国家汇总!$A:$AW,$A43,FALSE))</f>
        <v/>
      </c>
      <c r="LG43" s="71" t="str">
        <f>IF(ISERROR(VLOOKUP(LG$3,[2]分国家汇总!$A:$AW,$A43,FALSE)),"",VLOOKUP(LG$3,[2]分国家汇总!$A:$AW,$A43,FALSE))</f>
        <v/>
      </c>
      <c r="LH43" s="71" t="str">
        <f>IF(ISERROR(VLOOKUP(LH$3,[2]分国家汇总!$A:$AW,$A43,FALSE)),"",VLOOKUP(LH$3,[2]分国家汇总!$A:$AW,$A43,FALSE))</f>
        <v/>
      </c>
      <c r="LI43" s="71" t="str">
        <f>IF(ISERROR(VLOOKUP(LI$3,[2]分国家汇总!$A:$AW,$A43,FALSE)),"",VLOOKUP(LI$3,[2]分国家汇总!$A:$AW,$A43,FALSE))</f>
        <v/>
      </c>
      <c r="LJ43" s="71" t="str">
        <f>IF(ISERROR(VLOOKUP(LJ$3,[2]分国家汇总!$A:$AW,$A43,FALSE)),"",VLOOKUP(LJ$3,[2]分国家汇总!$A:$AW,$A43,FALSE))</f>
        <v/>
      </c>
      <c r="LK43" s="71" t="str">
        <f>IF(ISERROR(VLOOKUP(LK$3,[2]分国家汇总!$A:$AW,$A43,FALSE)),"",VLOOKUP(LK$3,[2]分国家汇总!$A:$AW,$A43,FALSE))</f>
        <v/>
      </c>
      <c r="LL43" s="71" t="str">
        <f>IF(ISERROR(VLOOKUP(LL$3,[2]分国家汇总!$A:$AW,$A43,FALSE)),"",VLOOKUP(LL$3,[2]分国家汇总!$A:$AW,$A43,FALSE))</f>
        <v/>
      </c>
      <c r="LM43" s="71" t="str">
        <f>IF(ISERROR(VLOOKUP(LM$3,[2]分国家汇总!$A:$AW,$A43,FALSE)),"",VLOOKUP(LM$3,[2]分国家汇总!$A:$AW,$A43,FALSE))</f>
        <v/>
      </c>
      <c r="LN43" s="71" t="str">
        <f>IF(ISERROR(VLOOKUP(LN$3,[2]分国家汇总!$A:$AW,$A43,FALSE)),"",VLOOKUP(LN$3,[2]分国家汇总!$A:$AW,$A43,FALSE))</f>
        <v/>
      </c>
      <c r="LO43" s="71" t="str">
        <f>IF(ISERROR(VLOOKUP(LO$3,[2]分国家汇总!$A:$AW,$A43,FALSE)),"",VLOOKUP(LO$3,[2]分国家汇总!$A:$AW,$A43,FALSE))</f>
        <v/>
      </c>
      <c r="LP43" s="71" t="str">
        <f>IF(ISERROR(VLOOKUP(LP$3,[2]分国家汇总!$A:$AW,$A43,FALSE)),"",VLOOKUP(LP$3,[2]分国家汇总!$A:$AW,$A43,FALSE))</f>
        <v/>
      </c>
      <c r="LQ43" s="71" t="str">
        <f>IF(ISERROR(VLOOKUP(LQ$3,[2]分国家汇总!$A:$AW,$A43,FALSE)),"",VLOOKUP(LQ$3,[2]分国家汇总!$A:$AW,$A43,FALSE))</f>
        <v/>
      </c>
      <c r="LR43" s="71" t="str">
        <f>IF(ISERROR(VLOOKUP(LR$3,[2]分国家汇总!$A:$AW,$A43,FALSE)),"",VLOOKUP(LR$3,[2]分国家汇总!$A:$AW,$A43,FALSE))</f>
        <v/>
      </c>
      <c r="LS43" s="71" t="str">
        <f>IF(ISERROR(VLOOKUP(LS$3,[2]分国家汇总!$A:$AW,$A43,FALSE)),"",VLOOKUP(LS$3,[2]分国家汇总!$A:$AW,$A43,FALSE))</f>
        <v/>
      </c>
      <c r="LT43" s="71" t="str">
        <f>IF(ISERROR(VLOOKUP(LT$3,[2]分国家汇总!$A:$AW,$A43,FALSE)),"",VLOOKUP(LT$3,[2]分国家汇总!$A:$AW,$A43,FALSE))</f>
        <v/>
      </c>
      <c r="LU43" s="71" t="str">
        <f>IF(ISERROR(VLOOKUP(LU$3,[2]分国家汇总!$A:$AW,$A43,FALSE)),"",VLOOKUP(LU$3,[2]分国家汇总!$A:$AW,$A43,FALSE))</f>
        <v/>
      </c>
      <c r="LV43" s="71" t="str">
        <f>IF(ISERROR(VLOOKUP(LV$3,[2]分国家汇总!$A:$AW,$A43,FALSE)),"",VLOOKUP(LV$3,[2]分国家汇总!$A:$AW,$A43,FALSE))</f>
        <v/>
      </c>
      <c r="LW43" s="71" t="str">
        <f>IF(ISERROR(VLOOKUP(LW$3,[2]分国家汇总!$A:$AW,$A43,FALSE)),"",VLOOKUP(LW$3,[2]分国家汇总!$A:$AW,$A43,FALSE))</f>
        <v/>
      </c>
      <c r="LX43" s="71" t="str">
        <f>IF(ISERROR(VLOOKUP(LX$3,[2]分国家汇总!$A:$AW,$A43,FALSE)),"",VLOOKUP(LX$3,[2]分国家汇总!$A:$AW,$A43,FALSE))</f>
        <v/>
      </c>
      <c r="LY43" s="71" t="str">
        <f>IF(ISERROR(VLOOKUP(LY$3,[2]分国家汇总!$A:$AW,$A43,FALSE)),"",VLOOKUP(LY$3,[2]分国家汇总!$A:$AW,$A43,FALSE))</f>
        <v/>
      </c>
      <c r="LZ43" s="71" t="str">
        <f>IF(ISERROR(VLOOKUP(LZ$3,[2]分国家汇总!$A:$AW,$A43,FALSE)),"",VLOOKUP(LZ$3,[2]分国家汇总!$A:$AW,$A43,FALSE))</f>
        <v/>
      </c>
      <c r="MA43" s="71" t="str">
        <f>IF(ISERROR(VLOOKUP(MA$3,[2]分国家汇总!$A:$AW,$A43,FALSE)),"",VLOOKUP(MA$3,[2]分国家汇总!$A:$AW,$A43,FALSE))</f>
        <v/>
      </c>
      <c r="MB43" s="71" t="str">
        <f>IF(ISERROR(VLOOKUP(MB$3,[2]分国家汇总!$A:$AW,$A43,FALSE)),"",VLOOKUP(MB$3,[2]分国家汇总!$A:$AW,$A43,FALSE))</f>
        <v/>
      </c>
      <c r="MC43" s="71" t="str">
        <f>IF(ISERROR(VLOOKUP(MC$3,[2]分国家汇总!$A:$AW,$A43,FALSE)),"",VLOOKUP(MC$3,[2]分国家汇总!$A:$AW,$A43,FALSE))</f>
        <v/>
      </c>
      <c r="MD43" s="71" t="str">
        <f>IF(ISERROR(VLOOKUP(MD$3,[2]分国家汇总!$A:$AW,$A43,FALSE)),"",VLOOKUP(MD$3,[2]分国家汇总!$A:$AW,$A43,FALSE))</f>
        <v/>
      </c>
      <c r="ME43" s="71" t="str">
        <f>IF(ISERROR(VLOOKUP(ME$3,[2]分国家汇总!$A:$AW,$A43,FALSE)),"",VLOOKUP(ME$3,[2]分国家汇总!$A:$AW,$A43,FALSE))</f>
        <v/>
      </c>
      <c r="MF43" s="71" t="str">
        <f>IF(ISERROR(VLOOKUP(MF$3,[2]分国家汇总!$A:$AW,$A43,FALSE)),"",VLOOKUP(MF$3,[2]分国家汇总!$A:$AW,$A43,FALSE))</f>
        <v/>
      </c>
      <c r="MG43" s="71" t="str">
        <f>IF(ISERROR(VLOOKUP(MG$3,[2]分国家汇总!$A:$AW,$A43,FALSE)),"",VLOOKUP(MG$3,[2]分国家汇总!$A:$AW,$A43,FALSE))</f>
        <v/>
      </c>
      <c r="MH43" s="71" t="str">
        <f>IF(ISERROR(VLOOKUP(MH$3,[2]分国家汇总!$A:$AW,$A43,FALSE)),"",VLOOKUP(MH$3,[2]分国家汇总!$A:$AW,$A43,FALSE))</f>
        <v/>
      </c>
      <c r="MI43" s="71" t="str">
        <f>IF(ISERROR(VLOOKUP(MI$3,[2]分国家汇总!$A:$AW,$A43,FALSE)),"",VLOOKUP(MI$3,[2]分国家汇总!$A:$AW,$A43,FALSE))</f>
        <v/>
      </c>
      <c r="MJ43" s="71" t="str">
        <f>IF(ISERROR(VLOOKUP(MJ$3,[2]分国家汇总!$A:$AW,$A43,FALSE)),"",VLOOKUP(MJ$3,[2]分国家汇总!$A:$AW,$A43,FALSE))</f>
        <v/>
      </c>
      <c r="MK43" s="71" t="str">
        <f>IF(ISERROR(VLOOKUP(MK$3,[2]分国家汇总!$A:$AW,$A43,FALSE)),"",VLOOKUP(MK$3,[2]分国家汇总!$A:$AW,$A43,FALSE))</f>
        <v/>
      </c>
      <c r="ML43" s="71" t="str">
        <f>IF(ISERROR(VLOOKUP(ML$3,[2]分国家汇总!$A:$AW,$A43,FALSE)),"",VLOOKUP(ML$3,[2]分国家汇总!$A:$AW,$A43,FALSE))</f>
        <v/>
      </c>
      <c r="MM43" s="71" t="str">
        <f>IF(ISERROR(VLOOKUP(MM$3,[2]分国家汇总!$A:$AW,$A43,FALSE)),"",VLOOKUP(MM$3,[2]分国家汇总!$A:$AW,$A43,FALSE))</f>
        <v/>
      </c>
      <c r="MN43" s="71" t="str">
        <f>IF(ISERROR(VLOOKUP(MN$3,[2]分国家汇总!$A:$AW,$A43,FALSE)),"",VLOOKUP(MN$3,[2]分国家汇总!$A:$AW,$A43,FALSE))</f>
        <v/>
      </c>
      <c r="MO43" s="71" t="str">
        <f>IF(ISERROR(VLOOKUP(MO$3,[2]分国家汇总!$A:$AW,$A43,FALSE)),"",VLOOKUP(MO$3,[2]分国家汇总!$A:$AW,$A43,FALSE))</f>
        <v/>
      </c>
      <c r="MP43" s="71" t="str">
        <f>IF(ISERROR(VLOOKUP(MP$3,[2]分国家汇总!$A:$AW,$A43,FALSE)),"",VLOOKUP(MP$3,[2]分国家汇总!$A:$AW,$A43,FALSE))</f>
        <v/>
      </c>
      <c r="MQ43" s="71" t="str">
        <f>IF(ISERROR(VLOOKUP(MQ$3,[2]分国家汇总!$A:$AW,$A43,FALSE)),"",VLOOKUP(MQ$3,[2]分国家汇总!$A:$AW,$A43,FALSE))</f>
        <v/>
      </c>
      <c r="MR43" s="71" t="str">
        <f>IF(ISERROR(VLOOKUP(MR$3,[2]分国家汇总!$A:$AW,$A43,FALSE)),"",VLOOKUP(MR$3,[2]分国家汇总!$A:$AW,$A43,FALSE))</f>
        <v/>
      </c>
      <c r="MS43" s="71" t="str">
        <f>IF(ISERROR(VLOOKUP(MS$3,[2]分国家汇总!$A:$AW,$A43,FALSE)),"",VLOOKUP(MS$3,[2]分国家汇总!$A:$AW,$A43,FALSE))</f>
        <v/>
      </c>
      <c r="MT43" s="71" t="str">
        <f>IF(ISERROR(VLOOKUP(MT$3,[2]分国家汇总!$A:$AW,$A43,FALSE)),"",VLOOKUP(MT$3,[2]分国家汇总!$A:$AW,$A43,FALSE))</f>
        <v/>
      </c>
      <c r="MU43" s="71" t="str">
        <f>IF(ISERROR(VLOOKUP(MU$3,[2]分国家汇总!$A:$AW,$A43,FALSE)),"",VLOOKUP(MU$3,[2]分国家汇总!$A:$AW,$A43,FALSE))</f>
        <v/>
      </c>
      <c r="MV43" s="71" t="str">
        <f>IF(ISERROR(VLOOKUP(MV$3,[2]分国家汇总!$A:$AW,$A43,FALSE)),"",VLOOKUP(MV$3,[2]分国家汇总!$A:$AW,$A43,FALSE))</f>
        <v/>
      </c>
      <c r="MW43" s="71" t="str">
        <f>IF(ISERROR(VLOOKUP(MW$3,[2]分国家汇总!$A:$AW,$A43,FALSE)),"",VLOOKUP(MW$3,[2]分国家汇总!$A:$AW,$A43,FALSE))</f>
        <v/>
      </c>
      <c r="MX43" s="71" t="str">
        <f>IF(ISERROR(VLOOKUP(MX$3,[2]分国家汇总!$A:$AW,$A43,FALSE)),"",VLOOKUP(MX$3,[2]分国家汇总!$A:$AW,$A43,FALSE))</f>
        <v/>
      </c>
      <c r="MY43" s="71" t="str">
        <f>IF(ISERROR(VLOOKUP(MY$3,[2]分国家汇总!$A:$AW,$A43,FALSE)),"",VLOOKUP(MY$3,[2]分国家汇总!$A:$AW,$A43,FALSE))</f>
        <v/>
      </c>
      <c r="MZ43" s="71" t="str">
        <f>IF(ISERROR(VLOOKUP(MZ$3,[2]分国家汇总!$A:$AW,$A43,FALSE)),"",VLOOKUP(MZ$3,[2]分国家汇总!$A:$AW,$A43,FALSE))</f>
        <v/>
      </c>
      <c r="NA43" s="71" t="str">
        <f>IF(ISERROR(VLOOKUP(NA$3,[2]分国家汇总!$A:$AW,$A43,FALSE)),"",VLOOKUP(NA$3,[2]分国家汇总!$A:$AW,$A43,FALSE))</f>
        <v/>
      </c>
      <c r="NB43" s="71" t="str">
        <f>IF(ISERROR(VLOOKUP(NB$3,[2]分国家汇总!$A:$AW,$A43,FALSE)),"",VLOOKUP(NB$3,[2]分国家汇总!$A:$AW,$A43,FALSE))</f>
        <v/>
      </c>
      <c r="NC43" s="71" t="str">
        <f>IF(ISERROR(VLOOKUP(NC$3,[2]分国家汇总!$A:$AW,$A43,FALSE)),"",VLOOKUP(NC$3,[2]分国家汇总!$A:$AW,$A43,FALSE))</f>
        <v/>
      </c>
      <c r="ND43" s="71" t="str">
        <f>IF(ISERROR(VLOOKUP(ND$3,[2]分国家汇总!$A:$AW,$A43,FALSE)),"",VLOOKUP(ND$3,[2]分国家汇总!$A:$AW,$A43,FALSE))</f>
        <v/>
      </c>
      <c r="NE43" s="71" t="str">
        <f>IF(ISERROR(VLOOKUP(NE$3,[2]分国家汇总!$A:$AW,$A43,FALSE)),"",VLOOKUP(NE$3,[2]分国家汇总!$A:$AW,$A43,FALSE))</f>
        <v/>
      </c>
      <c r="NF43" s="71" t="str">
        <f>IF(ISERROR(VLOOKUP(NF$3,[2]分国家汇总!$A:$AW,$A43,FALSE)),"",VLOOKUP(NF$3,[2]分国家汇总!$A:$AW,$A43,FALSE))</f>
        <v/>
      </c>
      <c r="NG43" s="71" t="str">
        <f>IF(ISERROR(VLOOKUP(NG$3,[2]分国家汇总!$A:$AW,$A43,FALSE)),"",VLOOKUP(NG$3,[2]分国家汇总!$A:$AW,$A43,FALSE))</f>
        <v/>
      </c>
      <c r="NH43" s="71" t="str">
        <f>IF(ISERROR(VLOOKUP(NH$3,[2]分国家汇总!$A:$AW,$A43,FALSE)),"",VLOOKUP(NH$3,[2]分国家汇总!$A:$AW,$A43,FALSE))</f>
        <v/>
      </c>
      <c r="NI43" s="71" t="str">
        <f>IF(ISERROR(VLOOKUP(NI$3,[2]分国家汇总!$A:$AW,$A43,FALSE)),"",VLOOKUP(NI$3,[2]分国家汇总!$A:$AW,$A43,FALSE))</f>
        <v/>
      </c>
      <c r="NJ43" s="71" t="str">
        <f>IF(ISERROR(VLOOKUP(NJ$3,[2]分国家汇总!$A:$AW,$A43,FALSE)),"",VLOOKUP(NJ$3,[2]分国家汇总!$A:$AW,$A43,FALSE))</f>
        <v/>
      </c>
      <c r="NK43" s="71" t="str">
        <f>IF(ISERROR(VLOOKUP(NK$3,[2]分国家汇总!$A:$AW,$A43,FALSE)),"",VLOOKUP(NK$3,[2]分国家汇总!$A:$AW,$A43,FALSE))</f>
        <v/>
      </c>
      <c r="NL43" s="71" t="str">
        <f>IF(ISERROR(VLOOKUP(NL$3,[2]分国家汇总!$A:$AW,$A43,FALSE)),"",VLOOKUP(NL$3,[2]分国家汇总!$A:$AW,$A43,FALSE))</f>
        <v/>
      </c>
      <c r="NM43" s="71" t="str">
        <f>IF(ISERROR(VLOOKUP(NM$3,[2]分国家汇总!$A:$AW,$A43,FALSE)),"",VLOOKUP(NM$3,[2]分国家汇总!$A:$AW,$A43,FALSE))</f>
        <v/>
      </c>
      <c r="NN43" s="71" t="str">
        <f>IF(ISERROR(VLOOKUP(NN$3,[2]分国家汇总!$A:$AW,$A43,FALSE)),"",VLOOKUP(NN$3,[2]分国家汇总!$A:$AW,$A43,FALSE))</f>
        <v/>
      </c>
      <c r="NO43" s="71" t="str">
        <f>IF(ISERROR(VLOOKUP(NO$3,[2]分国家汇总!$A:$AW,$A43,FALSE)),"",VLOOKUP(NO$3,[2]分国家汇总!$A:$AW,$A43,FALSE))</f>
        <v/>
      </c>
      <c r="NP43" s="71" t="str">
        <f>IF(ISERROR(VLOOKUP(NP$3,[2]分国家汇总!$A:$AW,$A43,FALSE)),"",VLOOKUP(NP$3,[2]分国家汇总!$A:$AW,$A43,FALSE))</f>
        <v/>
      </c>
      <c r="NQ43" s="71" t="str">
        <f>IF(ISERROR(VLOOKUP(NQ$3,[2]分国家汇总!$A:$AW,$A43,FALSE)),"",VLOOKUP(NQ$3,[2]分国家汇总!$A:$AW,$A43,FALSE))</f>
        <v/>
      </c>
      <c r="NR43" s="71" t="str">
        <f>IF(ISERROR(VLOOKUP(NR$3,[2]分国家汇总!$A:$AW,$A43,FALSE)),"",VLOOKUP(NR$3,[2]分国家汇总!$A:$AW,$A43,FALSE))</f>
        <v/>
      </c>
      <c r="NS43" s="71" t="str">
        <f>IF(ISERROR(VLOOKUP(NS$3,[2]分国家汇总!$A:$AW,$A43,FALSE)),"",VLOOKUP(NS$3,[2]分国家汇总!$A:$AW,$A43,FALSE))</f>
        <v/>
      </c>
      <c r="NT43" s="71" t="str">
        <f>IF(ISERROR(VLOOKUP(NT$3,[2]分国家汇总!$A:$AW,$A43,FALSE)),"",VLOOKUP(NT$3,[2]分国家汇总!$A:$AW,$A43,FALSE))</f>
        <v/>
      </c>
      <c r="NU43" s="71" t="str">
        <f>IF(ISERROR(VLOOKUP(NU$3,[2]分国家汇总!$A:$AW,$A43,FALSE)),"",VLOOKUP(NU$3,[2]分国家汇总!$A:$AW,$A43,FALSE))</f>
        <v/>
      </c>
      <c r="NV43" s="71" t="str">
        <f>IF(ISERROR(VLOOKUP(NV$3,[2]分国家汇总!$A:$AW,$A43,FALSE)),"",VLOOKUP(NV$3,[2]分国家汇总!$A:$AW,$A43,FALSE))</f>
        <v/>
      </c>
      <c r="NW43" s="71" t="str">
        <f>IF(ISERROR(VLOOKUP(NW$3,[2]分国家汇总!$A:$AW,$A43,FALSE)),"",VLOOKUP(NW$3,[2]分国家汇总!$A:$AW,$A43,FALSE))</f>
        <v/>
      </c>
      <c r="NX43" s="71" t="str">
        <f>IF(ISERROR(VLOOKUP(NX$3,[2]分国家汇总!$A:$AW,$A43,FALSE)),"",VLOOKUP(NX$3,[2]分国家汇总!$A:$AW,$A43,FALSE))</f>
        <v/>
      </c>
      <c r="NY43" s="71" t="str">
        <f>IF(ISERROR(VLOOKUP(NY$3,[2]分国家汇总!$A:$AW,$A43,FALSE)),"",VLOOKUP(NY$3,[2]分国家汇总!$A:$AW,$A43,FALSE))</f>
        <v/>
      </c>
      <c r="NZ43" s="71" t="str">
        <f>IF(ISERROR(VLOOKUP(NZ$3,[2]分国家汇总!$A:$AW,$A43,FALSE)),"",VLOOKUP(NZ$3,[2]分国家汇总!$A:$AW,$A43,FALSE))</f>
        <v/>
      </c>
      <c r="OA43" s="71" t="str">
        <f>IF(ISERROR(VLOOKUP(OA$3,[2]分国家汇总!$A:$AW,$A43,FALSE)),"",VLOOKUP(OA$3,[2]分国家汇总!$A:$AW,$A43,FALSE))</f>
        <v/>
      </c>
      <c r="OB43" s="71" t="str">
        <f>IF(ISERROR(VLOOKUP(OB$3,[2]分国家汇总!$A:$AW,$A43,FALSE)),"",VLOOKUP(OB$3,[2]分国家汇总!$A:$AW,$A43,FALSE))</f>
        <v/>
      </c>
      <c r="OC43" s="71" t="str">
        <f>IF(ISERROR(VLOOKUP(OC$3,[2]分国家汇总!$A:$AW,$A43,FALSE)),"",VLOOKUP(OC$3,[2]分国家汇总!$A:$AW,$A43,FALSE))</f>
        <v/>
      </c>
      <c r="OD43" s="71" t="str">
        <f>IF(ISERROR(VLOOKUP(OD$3,[2]分国家汇总!$A:$AW,$A43,FALSE)),"",VLOOKUP(OD$3,[2]分国家汇总!$A:$AW,$A43,FALSE))</f>
        <v/>
      </c>
      <c r="OE43" s="71" t="str">
        <f>IF(ISERROR(VLOOKUP(OE$3,[2]分国家汇总!$A:$AW,$A43,FALSE)),"",VLOOKUP(OE$3,[2]分国家汇总!$A:$AW,$A43,FALSE))</f>
        <v/>
      </c>
      <c r="OF43" s="71" t="str">
        <f>IF(ISERROR(VLOOKUP(OF$3,[2]分国家汇总!$A:$AW,$A43,FALSE)),"",VLOOKUP(OF$3,[2]分国家汇总!$A:$AW,$A43,FALSE))</f>
        <v/>
      </c>
      <c r="OG43" s="71" t="str">
        <f>IF(ISERROR(VLOOKUP(OG$3,[2]分国家汇总!$A:$AW,$A43,FALSE)),"",VLOOKUP(OG$3,[2]分国家汇总!$A:$AW,$A43,FALSE))</f>
        <v/>
      </c>
      <c r="OH43" s="71" t="str">
        <f>IF(ISERROR(VLOOKUP(OH$3,[2]分国家汇总!$A:$AW,$A43,FALSE)),"",VLOOKUP(OH$3,[2]分国家汇总!$A:$AW,$A43,FALSE))</f>
        <v/>
      </c>
      <c r="OI43" s="71" t="str">
        <f>IF(ISERROR(VLOOKUP(OI$3,[2]分国家汇总!$A:$AW,$A43,FALSE)),"",VLOOKUP(OI$3,[2]分国家汇总!$A:$AW,$A43,FALSE))</f>
        <v/>
      </c>
      <c r="OJ43" s="71" t="str">
        <f>IF(ISERROR(VLOOKUP(OJ$3,[2]分国家汇总!$A:$AW,$A43,FALSE)),"",VLOOKUP(OJ$3,[2]分国家汇总!$A:$AW,$A43,FALSE))</f>
        <v/>
      </c>
      <c r="OK43" s="71" t="str">
        <f>IF(ISERROR(VLOOKUP(OK$3,[2]分国家汇总!$A:$AW,$A43,FALSE)),"",VLOOKUP(OK$3,[2]分国家汇总!$A:$AW,$A43,FALSE))</f>
        <v/>
      </c>
      <c r="OL43" s="71" t="str">
        <f>IF(ISERROR(VLOOKUP(OL$3,[2]分国家汇总!$A:$AW,$A43,FALSE)),"",VLOOKUP(OL$3,[2]分国家汇总!$A:$AW,$A43,FALSE))</f>
        <v/>
      </c>
      <c r="OM43" s="71" t="str">
        <f>IF(ISERROR(VLOOKUP(OM$3,[2]分国家汇总!$A:$AW,$A43,FALSE)),"",VLOOKUP(OM$3,[2]分国家汇总!$A:$AW,$A43,FALSE))</f>
        <v/>
      </c>
      <c r="ON43" s="71" t="str">
        <f>IF(ISERROR(VLOOKUP(ON$3,[2]分国家汇总!$A:$AW,$A43,FALSE)),"",VLOOKUP(ON$3,[2]分国家汇总!$A:$AW,$A43,FALSE))</f>
        <v/>
      </c>
      <c r="OO43" s="71" t="str">
        <f>IF(ISERROR(VLOOKUP(OO$3,[2]分国家汇总!$A:$AW,$A43,FALSE)),"",VLOOKUP(OO$3,[2]分国家汇总!$A:$AW,$A43,FALSE))</f>
        <v/>
      </c>
      <c r="OP43" s="71" t="str">
        <f>IF(ISERROR(VLOOKUP(OP$3,[2]分国家汇总!$A:$AW,$A43,FALSE)),"",VLOOKUP(OP$3,[2]分国家汇总!$A:$AW,$A43,FALSE))</f>
        <v/>
      </c>
      <c r="OQ43" s="71" t="str">
        <f>IF(ISERROR(VLOOKUP(OQ$3,[2]分国家汇总!$A:$AW,$A43,FALSE)),"",VLOOKUP(OQ$3,[2]分国家汇总!$A:$AW,$A43,FALSE))</f>
        <v/>
      </c>
      <c r="OR43" s="71" t="str">
        <f>IF(ISERROR(VLOOKUP(OR$3,[2]分国家汇总!$A:$AW,$A43,FALSE)),"",VLOOKUP(OR$3,[2]分国家汇总!$A:$AW,$A43,FALSE))</f>
        <v/>
      </c>
      <c r="OS43" s="71" t="str">
        <f>IF(ISERROR(VLOOKUP(OS$3,[2]分国家汇总!$A:$AW,$A43,FALSE)),"",VLOOKUP(OS$3,[2]分国家汇总!$A:$AW,$A43,FALSE))</f>
        <v/>
      </c>
      <c r="OT43" s="71" t="str">
        <f>IF(ISERROR(VLOOKUP(OT$3,[2]分国家汇总!$A:$AW,$A43,FALSE)),"",VLOOKUP(OT$3,[2]分国家汇总!$A:$AW,$A43,FALSE))</f>
        <v/>
      </c>
      <c r="OU43" s="71" t="str">
        <f>IF(ISERROR(VLOOKUP(OU$3,[2]分国家汇总!$A:$AW,$A43,FALSE)),"",VLOOKUP(OU$3,[2]分国家汇总!$A:$AW,$A43,FALSE))</f>
        <v/>
      </c>
      <c r="OV43" s="71" t="str">
        <f>IF(ISERROR(VLOOKUP(OV$3,[2]分国家汇总!$A:$AW,$A43,FALSE)),"",VLOOKUP(OV$3,[2]分国家汇总!$A:$AW,$A43,FALSE))</f>
        <v/>
      </c>
      <c r="OW43" s="71" t="str">
        <f>IF(ISERROR(VLOOKUP(OW$3,[2]分国家汇总!$A:$AW,$A43,FALSE)),"",VLOOKUP(OW$3,[2]分国家汇总!$A:$AW,$A43,FALSE))</f>
        <v/>
      </c>
      <c r="OX43" s="71" t="str">
        <f>IF(ISERROR(VLOOKUP(OX$3,[2]分国家汇总!$A:$AW,$A43,FALSE)),"",VLOOKUP(OX$3,[2]分国家汇总!$A:$AW,$A43,FALSE))</f>
        <v/>
      </c>
      <c r="OY43" s="71" t="str">
        <f>IF(ISERROR(VLOOKUP(OY$3,[2]分国家汇总!$A:$AW,$A43,FALSE)),"",VLOOKUP(OY$3,[2]分国家汇总!$A:$AW,$A43,FALSE))</f>
        <v/>
      </c>
      <c r="OZ43" s="71" t="str">
        <f>IF(ISERROR(VLOOKUP(OZ$3,[2]分国家汇总!$A:$AW,$A43,FALSE)),"",VLOOKUP(OZ$3,[2]分国家汇总!$A:$AW,$A43,FALSE))</f>
        <v/>
      </c>
      <c r="PA43" s="71" t="str">
        <f>IF(ISERROR(VLOOKUP(PA$3,[2]分国家汇总!$A:$AW,$A43,FALSE)),"",VLOOKUP(PA$3,[2]分国家汇总!$A:$AW,$A43,FALSE))</f>
        <v/>
      </c>
      <c r="PB43" s="71" t="str">
        <f>IF(ISERROR(VLOOKUP(PB$3,[2]分国家汇总!$A:$AW,$A43,FALSE)),"",VLOOKUP(PB$3,[2]分国家汇总!$A:$AW,$A43,FALSE))</f>
        <v/>
      </c>
      <c r="PC43" s="71" t="str">
        <f>IF(ISERROR(VLOOKUP(PC$3,[2]分国家汇总!$A:$AW,$A43,FALSE)),"",VLOOKUP(PC$3,[2]分国家汇总!$A:$AW,$A43,FALSE))</f>
        <v/>
      </c>
      <c r="PD43" s="71" t="str">
        <f>IF(ISERROR(VLOOKUP(PD$3,[2]分国家汇总!$A:$AW,$A43,FALSE)),"",VLOOKUP(PD$3,[2]分国家汇总!$A:$AW,$A43,FALSE))</f>
        <v/>
      </c>
      <c r="PE43" s="71" t="str">
        <f>IF(ISERROR(VLOOKUP(PE$3,[2]分国家汇总!$A:$AW,$A43,FALSE)),"",VLOOKUP(PE$3,[2]分国家汇总!$A:$AW,$A43,FALSE))</f>
        <v/>
      </c>
      <c r="PF43" s="71" t="str">
        <f>IF(ISERROR(VLOOKUP(PF$3,[2]分国家汇总!$A:$AW,$A43,FALSE)),"",VLOOKUP(PF$3,[2]分国家汇总!$A:$AW,$A43,FALSE))</f>
        <v/>
      </c>
      <c r="PG43" s="71">
        <f>IF(ISERROR(VLOOKUP(PG$3,[2]分国家汇总!$A:$AW,$A43,FALSE)),"",VLOOKUP(PG$3,[2]分国家汇总!$A:$AW,$A43,FALSE))</f>
        <v>23.268491999999998</v>
      </c>
      <c r="PH43" s="71">
        <f>IF(ISERROR(VLOOKUP(PH$3,[2]分国家汇总!$A:$AW,$A43,FALSE)),"",VLOOKUP(PH$3,[2]分国家汇总!$A:$AW,$A43,FALSE))</f>
        <v>16.857710000000001</v>
      </c>
      <c r="PI43" s="71">
        <f>IF(ISERROR(VLOOKUP(PI$3,[2]分国家汇总!$A:$AW,$A43,FALSE)),"",VLOOKUP(PI$3,[2]分国家汇总!$A:$AW,$A43,FALSE))</f>
        <v>48.652867999999998</v>
      </c>
      <c r="PJ43" s="71">
        <f>IF(ISERROR(VLOOKUP(PJ$3,[2]分国家汇总!$A:$AW,$A43,FALSE)),"",VLOOKUP(PJ$3,[2]分国家汇总!$A:$AW,$A43,FALSE))</f>
        <v>55.984808000000001</v>
      </c>
      <c r="PK43" s="71">
        <f>IF(ISERROR(VLOOKUP(PK$3,[2]分国家汇总!$A:$AW,$A43,FALSE)),"",VLOOKUP(PK$3,[2]分国家汇总!$A:$AW,$A43,FALSE))</f>
        <v>44.545375</v>
      </c>
      <c r="PL43" s="71">
        <f>IF(ISERROR(VLOOKUP(PL$3,[2]分国家汇总!$A:$AW,$A43,FALSE)),"",VLOOKUP(PL$3,[2]分国家汇总!$A:$AW,$A43,FALSE))</f>
        <v>26.866313999999999</v>
      </c>
      <c r="PM43" s="71">
        <f>IF(ISERROR(VLOOKUP(PM$3,[2]分国家汇总!$A:$AW,$A43,FALSE)),"",VLOOKUP(PM$3,[2]分国家汇总!$A:$AW,$A43,FALSE))</f>
        <v>17.53126</v>
      </c>
      <c r="PN43" s="71">
        <f>IF(ISERROR(VLOOKUP(PN$3,[2]分国家汇总!$A:$AW,$A43,FALSE)),"",VLOOKUP(PN$3,[2]分国家汇总!$A:$AW,$A43,FALSE))</f>
        <v>6.0429560000000002</v>
      </c>
      <c r="PO43" s="71">
        <f>IF(ISERROR(VLOOKUP(PO$3,[2]分国家汇总!$A:$AW,$A43,FALSE)),"",VLOOKUP(PO$3,[2]分国家汇总!$A:$AW,$A43,FALSE))</f>
        <v>105.695391</v>
      </c>
      <c r="PP43" s="71">
        <f>IF(ISERROR(VLOOKUP(PP$3,[2]分国家汇总!$A:$AW,$A43,FALSE)),"",VLOOKUP(PP$3,[2]分国家汇总!$A:$AW,$A43,FALSE))</f>
        <v>11.659064000000001</v>
      </c>
      <c r="PQ43" s="71">
        <f>IF(ISERROR(VLOOKUP(PQ$3,[2]分国家汇总!$A:$AW,$A43,FALSE)),"",VLOOKUP(PQ$3,[2]分国家汇总!$A:$AW,$A43,FALSE))</f>
        <v>86.934246000000002</v>
      </c>
      <c r="PR43" s="71">
        <f>IF(ISERROR(VLOOKUP(PR$3,[2]分国家汇总!$A:$AW,$A43,FALSE)),"",VLOOKUP(PR$3,[2]分国家汇总!$A:$AW,$A43,FALSE))</f>
        <v>98.268351999999993</v>
      </c>
      <c r="PS43" s="71">
        <f>IF(ISERROR(VLOOKUP(PS$3,[2]分国家汇总!$A:$AW,$A43,FALSE)),"",VLOOKUP(PS$3,[2]分国家汇总!$A:$AW,$A43,FALSE))</f>
        <v>44.287661</v>
      </c>
      <c r="PT43" s="71">
        <f>IF(ISERROR(VLOOKUP(PT$3,[2]分国家汇总!$A:$AW,$A43,FALSE)),"",VLOOKUP(PT$3,[2]分国家汇总!$A:$AW,$A43,FALSE))</f>
        <v>70.144857999999999</v>
      </c>
      <c r="PU43" s="71">
        <f>IF(ISERROR(VLOOKUP(PU$3,[2]分国家汇总!$A:$AW,$A43,FALSE)),"",VLOOKUP(PU$3,[2]分国家汇总!$A:$AW,$A43,FALSE))</f>
        <v>60.848925000000001</v>
      </c>
      <c r="PV43" s="71">
        <f>IF(ISERROR(VLOOKUP(PV$3,[2]分国家汇总!$A:$AW,$A43,FALSE)),"",VLOOKUP(PV$3,[2]分国家汇总!$A:$AW,$A43,FALSE))</f>
        <v>21.886232</v>
      </c>
      <c r="PW43" s="71">
        <f>IF(ISERROR(VLOOKUP(PW$3,[2]分国家汇总!$A:$AW,$A43,FALSE)),"",VLOOKUP(PW$3,[2]分国家汇总!$A:$AW,$A43,FALSE))</f>
        <v>167.845978</v>
      </c>
      <c r="PX43" s="71">
        <f>IF(ISERROR(VLOOKUP(PX$3,[2]分国家汇总!$A:$AW,$A43,FALSE)),"",VLOOKUP(PX$3,[2]分国家汇总!$A:$AW,$A43,FALSE))</f>
        <v>73.186905999999993</v>
      </c>
      <c r="PY43" s="71">
        <f>IF(ISERROR(VLOOKUP(PY$3,[2]分国家汇总!$A:$AW,$A43,FALSE)),"",VLOOKUP(PY$3,[2]分国家汇总!$A:$AW,$A43,FALSE))</f>
        <v>20.086010999999999</v>
      </c>
      <c r="PZ43" s="71">
        <f>IF(ISERROR(VLOOKUP(PZ$3,[2]分国家汇总!$A:$AW,$A43,FALSE)),"",VLOOKUP(PZ$3,[2]分国家汇总!$A:$AW,$A43,FALSE))</f>
        <v>111.197498</v>
      </c>
      <c r="QA43" s="71">
        <f>IF(ISERROR(VLOOKUP(QA$3,[2]分国家汇总!$A:$AW,$A43,FALSE)),"",VLOOKUP(QA$3,[2]分国家汇总!$A:$AW,$A43,FALSE))</f>
        <v>90.136213999999995</v>
      </c>
      <c r="QB43" s="71">
        <f>IF(ISERROR(VLOOKUP(QB$3,[2]分国家汇总!$A:$AW,$A43,FALSE)),"",VLOOKUP(QB$3,[2]分国家汇总!$A:$AW,$A43,FALSE))</f>
        <v>87.203337000000005</v>
      </c>
      <c r="QC43" s="71">
        <f>IF(ISERROR(VLOOKUP(QC$3,[2]分国家汇总!$A:$AW,$A43,FALSE)),"",VLOOKUP(QC$3,[2]分国家汇总!$A:$AW,$A43,FALSE))</f>
        <v>94.891096000000005</v>
      </c>
      <c r="QD43" s="71">
        <f>IF(ISERROR(VLOOKUP(QD$3,[2]分国家汇总!$A:$AW,$A43,FALSE)),"",VLOOKUP(QD$3,[2]分国家汇总!$A:$AW,$A43,FALSE))</f>
        <v>147.19389699999999</v>
      </c>
      <c r="QE43" s="71">
        <f>IF(ISERROR(VLOOKUP(QE$3,[2]分国家汇总!$A:$AW,$A43,FALSE)),"",VLOOKUP(QE$3,[2]分国家汇总!$A:$AW,$A43,FALSE))</f>
        <v>108.23818</v>
      </c>
      <c r="QF43" s="71">
        <f>IF(ISERROR(VLOOKUP(QF$3,[2]分国家汇总!$A:$AW,$A43,FALSE)),"",VLOOKUP(QF$3,[2]分国家汇总!$A:$AW,$A43,FALSE))</f>
        <v>121.325979</v>
      </c>
      <c r="QG43" s="71">
        <f>IF(ISERROR(VLOOKUP(QG$3,[2]分国家汇总!$A:$AW,$A43,FALSE)),"",VLOOKUP(QG$3,[2]分国家汇总!$A:$AW,$A43,FALSE))</f>
        <v>73.164664000000002</v>
      </c>
      <c r="QH43" s="71">
        <f>IF(ISERROR(VLOOKUP(QH$3,[2]分国家汇总!$A:$AW,$A43,FALSE)),"",VLOOKUP(QH$3,[2]分国家汇总!$A:$AW,$A43,FALSE))</f>
        <v>114.13674399999999</v>
      </c>
      <c r="QI43" s="71">
        <f>IF(ISERROR(VLOOKUP(QI$3,[2]分国家汇总!$A:$AW,$A43,FALSE)),"",VLOOKUP(QI$3,[2]分国家汇总!$A:$AW,$A43,FALSE))</f>
        <v>117.89985900000001</v>
      </c>
      <c r="QJ43" s="71">
        <f>IF(ISERROR(VLOOKUP(QJ$3,[2]分国家汇总!$A:$AW,$A43,FALSE)),"",VLOOKUP(QJ$3,[2]分国家汇总!$A:$AW,$A43,FALSE))</f>
        <v>135.38003800000001</v>
      </c>
      <c r="QK43" s="71">
        <f>IF(ISERROR(VLOOKUP(QK$3,[2]分国家汇总!$A:$AW,$A43,FALSE)),"",VLOOKUP(QK$3,[2]分国家汇总!$A:$AW,$A43,FALSE))</f>
        <v>64.932848000000007</v>
      </c>
      <c r="QL43" s="71">
        <f>IF(ISERROR(VLOOKUP(QL$3,[2]分国家汇总!$A:$AW,$A43,FALSE)),"",VLOOKUP(QL$3,[2]分国家汇总!$A:$AW,$A43,FALSE))</f>
        <v>116.76747</v>
      </c>
      <c r="QM43" s="71">
        <f>IF(ISERROR(VLOOKUP(QM$3,[2]分国家汇总!$A:$AW,$A43,FALSE)),"",VLOOKUP(QM$3,[2]分国家汇总!$A:$AW,$A43,FALSE))</f>
        <v>76.874685999999997</v>
      </c>
      <c r="QN43" s="71">
        <f>IF(ISERROR(VLOOKUP(QN$3,[2]分国家汇总!$A:$AW,$A43,FALSE)),"",VLOOKUP(QN$3,[2]分国家汇总!$A:$AW,$A43,FALSE))</f>
        <v>39.496850999999999</v>
      </c>
      <c r="QO43" s="71">
        <f>IF(ISERROR(VLOOKUP(QO$3,[2]分国家汇总!$A:$AW,$A43,FALSE)),"",VLOOKUP(QO$3,[2]分国家汇总!$A:$AW,$A43,FALSE))</f>
        <v>101.756749</v>
      </c>
      <c r="QP43" s="71">
        <f>IF(ISERROR(VLOOKUP(QP$3,[2]分国家汇总!$A:$AW,$A43,FALSE)),"",VLOOKUP(QP$3,[2]分国家汇总!$A:$AW,$A43,FALSE))</f>
        <v>1.312495</v>
      </c>
      <c r="QQ43" s="71">
        <f>IF(ISERROR(VLOOKUP(QQ$3,[2]分国家汇总!$A:$AW,$A43,FALSE)),"",VLOOKUP(QQ$3,[2]分国家汇总!$A:$AW,$A43,FALSE))</f>
        <v>36.137214</v>
      </c>
      <c r="QR43" s="71">
        <f>IF(ISERROR(VLOOKUP(QR$3,[2]分国家汇总!$A:$AW,$A43,FALSE)),"",VLOOKUP(QR$3,[2]分国家汇总!$A:$AW,$A43,FALSE))</f>
        <v>20.735545999999999</v>
      </c>
      <c r="QS43" s="71">
        <f>IF(ISERROR(VLOOKUP(QS$3,[2]分国家汇总!$A:$AW,$A43,FALSE)),"",VLOOKUP(QS$3,[2]分国家汇总!$A:$AW,$A43,FALSE))</f>
        <v>111.32185200000001</v>
      </c>
      <c r="QT43" s="71">
        <f>IF(ISERROR(VLOOKUP(QT$3,[2]分国家汇总!$A:$AW,$A43,FALSE)),"",VLOOKUP(QT$3,[2]分国家汇总!$A:$AW,$A43,FALSE))</f>
        <v>82.982776999999999</v>
      </c>
      <c r="QU43" s="71">
        <f>IF(ISERROR(VLOOKUP(QU$3,[2]分国家汇总!$A:$AW,$A43,FALSE)),"",VLOOKUP(QU$3,[2]分国家汇总!$A:$AW,$A43,FALSE))</f>
        <v>60.261732000000002</v>
      </c>
      <c r="QV43" s="71">
        <f>IF(ISERROR(VLOOKUP(QV$3,[2]分国家汇总!$A:$AW,$A43,FALSE)),"",VLOOKUP(QV$3,[2]分国家汇总!$A:$AW,$A43,FALSE))</f>
        <v>64.473646000000002</v>
      </c>
      <c r="QW43" s="71">
        <f>IF(ISERROR(VLOOKUP(QW$3,[2]分国家汇总!$A:$AW,$A43,FALSE)),"",VLOOKUP(QW$3,[2]分国家汇总!$A:$AW,$A43,FALSE))</f>
        <v>26.070088999999999</v>
      </c>
      <c r="QX43" s="71">
        <f>IF(ISERROR(VLOOKUP(QX$3,[2]分国家汇总!$A:$AW,$A43,FALSE)),"",VLOOKUP(QX$3,[2]分国家汇总!$A:$AW,$A43,FALSE))</f>
        <v>130.51126600000001</v>
      </c>
      <c r="QY43" s="71">
        <f>IF(ISERROR(VLOOKUP(QY$3,[2]分国家汇总!$A:$AW,$A43,FALSE)),"",VLOOKUP(QY$3,[2]分国家汇总!$A:$AW,$A43,FALSE))</f>
        <v>12.123084</v>
      </c>
      <c r="QZ43" s="71">
        <f>IF(ISERROR(VLOOKUP(QZ$3,[2]分国家汇总!$A:$AW,$A43,FALSE)),"",VLOOKUP(QZ$3,[2]分国家汇总!$A:$AW,$A43,FALSE))</f>
        <v>-84.522662999999994</v>
      </c>
      <c r="RA43" s="71">
        <f>IF(ISERROR(VLOOKUP(RA$3,[2]分国家汇总!$A:$AW,$A43,FALSE)),"",VLOOKUP(RA$3,[2]分国家汇总!$A:$AW,$A43,FALSE))</f>
        <v>45.812882000000002</v>
      </c>
      <c r="RB43" s="71">
        <f>IF(ISERROR(VLOOKUP(RB$3,[2]分国家汇总!$A:$AW,$A43,FALSE)),"",VLOOKUP(RB$3,[2]分国家汇总!$A:$AW,$A43,FALSE))</f>
        <v>79.039045999999999</v>
      </c>
      <c r="RC43" s="71">
        <f>IF(ISERROR(VLOOKUP(RC$3,[2]分国家汇总!$A:$AW,$A43,FALSE)),"",VLOOKUP(RC$3,[2]分国家汇总!$A:$AW,$A43,FALSE))</f>
        <v>-1.0220659999999999</v>
      </c>
      <c r="RD43" s="71">
        <f>IF(ISERROR(VLOOKUP(RD$3,[2]分国家汇总!$A:$AW,$A43,FALSE)),"",VLOOKUP(RD$3,[2]分国家汇总!$A:$AW,$A43,FALSE))</f>
        <v>20.495463999999998</v>
      </c>
      <c r="RE43" s="71">
        <f>IF(ISERROR(VLOOKUP(RE$3,[2]分国家汇总!$A:$AW,$A43,FALSE)),"",VLOOKUP(RE$3,[2]分国家汇总!$A:$AW,$A43,FALSE))</f>
        <v>73.766114999999999</v>
      </c>
      <c r="RF43" s="71">
        <f>IF(ISERROR(VLOOKUP(RF$3,[2]分国家汇总!$A:$AW,$A43,FALSE)),"",VLOOKUP(RF$3,[2]分国家汇总!$A:$AW,$A43,FALSE))</f>
        <v>86.045629000000005</v>
      </c>
      <c r="RG43" s="71">
        <f>IF(ISERROR(VLOOKUP(RG$3,[2]分国家汇总!$A:$AW,$A43,FALSE)),"",VLOOKUP(RG$3,[2]分国家汇总!$A:$AW,$A43,FALSE))</f>
        <v>121.27889399999999</v>
      </c>
      <c r="RH43" s="71">
        <f>IF(ISERROR(VLOOKUP(RH$3,[2]分国家汇总!$A:$AW,$A43,FALSE)),"",VLOOKUP(RH$3,[2]分国家汇总!$A:$AW,$A43,FALSE))</f>
        <v>129.32816099999999</v>
      </c>
      <c r="RI43" s="71">
        <f>IF(ISERROR(VLOOKUP(RI$3,[2]分国家汇总!$A:$AW,$A43,FALSE)),"",VLOOKUP(RI$3,[2]分国家汇总!$A:$AW,$A43,FALSE))</f>
        <v>217.17507599999999</v>
      </c>
      <c r="RJ43" s="71">
        <f>IF(ISERROR(VLOOKUP(RJ$3,[2]分国家汇总!$A:$AW,$A43,FALSE)),"",VLOOKUP(RJ$3,[2]分国家汇总!$A:$AW,$A43,FALSE))</f>
        <v>111.78379200000001</v>
      </c>
      <c r="RK43" s="71">
        <f>IF(ISERROR(VLOOKUP(RK$3,[2]分国家汇总!$A:$AW,$A43,FALSE)),"",VLOOKUP(RK$3,[2]分国家汇总!$A:$AW,$A43,FALSE))</f>
        <v>109.814415</v>
      </c>
      <c r="RL43" s="71">
        <f>IF(ISERROR(VLOOKUP(RL$3,[2]分国家汇总!$A:$AW,$A43,FALSE)),"",VLOOKUP(RL$3,[2]分国家汇总!$A:$AW,$A43,FALSE))</f>
        <v>180.62914900000001</v>
      </c>
      <c r="RM43" s="71">
        <f>IF(ISERROR(VLOOKUP(RM$3,[2]分国家汇总!$A:$AW,$A43,FALSE)),"",VLOOKUP(RM$3,[2]分国家汇总!$A:$AW,$A43,FALSE))</f>
        <v>170.53283999999999</v>
      </c>
      <c r="RN43" s="71">
        <f>IF(ISERROR(VLOOKUP(RN$3,[2]分国家汇总!$A:$AW,$A43,FALSE)),"",VLOOKUP(RN$3,[2]分国家汇总!$A:$AW,$A43,FALSE))</f>
        <v>165.49720600000001</v>
      </c>
      <c r="RO43" s="71">
        <f>IF(ISERROR(VLOOKUP(RO$3,[2]分国家汇总!$A:$AW,$A43,FALSE)),"",VLOOKUP(RO$3,[2]分国家汇总!$A:$AW,$A43,FALSE))</f>
        <v>-289.59199799999999</v>
      </c>
      <c r="RP43" s="71">
        <f>IF(ISERROR(VLOOKUP(RP$3,[2]分国家汇总!$A:$AW,$A43,FALSE)),"",VLOOKUP(RP$3,[2]分国家汇总!$A:$AW,$A43,FALSE))</f>
        <v>-475.70481699999999</v>
      </c>
      <c r="RQ43" s="71">
        <f>IF(ISERROR(VLOOKUP(RQ$3,[2]分国家汇总!$A:$AW,$A43,FALSE)),"",VLOOKUP(RQ$3,[2]分国家汇总!$A:$AW,$A43,FALSE))</f>
        <v>-1420.8268849999999</v>
      </c>
      <c r="RR43" s="71">
        <f>IF(ISERROR(VLOOKUP(RR$3,[2]分国家汇总!$A:$AW,$A43,FALSE)),"",VLOOKUP(RR$3,[2]分国家汇总!$A:$AW,$A43,FALSE))</f>
        <v>-1079.045924</v>
      </c>
      <c r="RS43" s="71">
        <f>IF(ISERROR(VLOOKUP(RS$3,[2]分国家汇总!$A:$AW,$A43,FALSE)),"",VLOOKUP(RS$3,[2]分国家汇总!$A:$AW,$A43,FALSE))</f>
        <v>-69.924621000000002</v>
      </c>
      <c r="RT43" s="71">
        <f>IF(ISERROR(VLOOKUP(RT$3,[2]分国家汇总!$A:$AW,$A43,FALSE)),"",VLOOKUP(RT$3,[2]分国家汇总!$A:$AW,$A43,FALSE))</f>
        <v>6.4706799999999998</v>
      </c>
      <c r="RU43" s="71">
        <f>IF(ISERROR(VLOOKUP(RU$3,[2]分国家汇总!$A:$AW,$A43,FALSE)),"",VLOOKUP(RU$3,[2]分国家汇总!$A:$AW,$A43,FALSE))</f>
        <v>177.03464099999999</v>
      </c>
      <c r="RV43" s="71">
        <f>IF(ISERROR(VLOOKUP(RV$3,[2]分国家汇总!$A:$AW,$A43,FALSE)),"",VLOOKUP(RV$3,[2]分国家汇总!$A:$AW,$A43,FALSE))</f>
        <v>171.62178700000001</v>
      </c>
      <c r="RW43" s="71">
        <f>IF(ISERROR(VLOOKUP(RW$3,[2]分国家汇总!$A:$AW,$A43,FALSE)),"",VLOOKUP(RW$3,[2]分国家汇总!$A:$AW,$A43,FALSE))</f>
        <v>118.039637</v>
      </c>
      <c r="RX43" s="71">
        <f>IF(ISERROR(VLOOKUP(RX$3,[2]分国家汇总!$A:$AW,$A43,FALSE)),"",VLOOKUP(RX$3,[2]分国家汇总!$A:$AW,$A43,FALSE))</f>
        <v>119.762359</v>
      </c>
      <c r="RY43" s="71">
        <f>IF(ISERROR(VLOOKUP(RY$3,[2]分国家汇总!$A:$AW,$A43,FALSE)),"",VLOOKUP(RY$3,[2]分国家汇总!$A:$AW,$A43,FALSE))</f>
        <v>131.323475</v>
      </c>
      <c r="RZ43" s="71">
        <f>IF(ISERROR(VLOOKUP(RZ$3,[2]分国家汇总!$A:$AW,$A43,FALSE)),"",VLOOKUP(RZ$3,[2]分国家汇总!$A:$AW,$A43,FALSE))</f>
        <v>80.537430999999998</v>
      </c>
      <c r="SA43" s="71">
        <f>IF(ISERROR(VLOOKUP(SA$3,[2]分国家汇总!$A:$AW,$A43,FALSE)),"",VLOOKUP(SA$3,[2]分国家汇总!$A:$AW,$A43,FALSE))</f>
        <v>88.152583000000007</v>
      </c>
      <c r="SB43" s="71">
        <f>IF(ISERROR(VLOOKUP(SB$3,[2]分国家汇总!$A:$AW,$A43,FALSE)),"",VLOOKUP(SB$3,[2]分国家汇总!$A:$AW,$A43,FALSE))</f>
        <v>238.74005099999999</v>
      </c>
      <c r="SC43" s="71">
        <f>IF(ISERROR(VLOOKUP(SC$3,[2]分国家汇总!$A:$AW,$A43,FALSE)),"",VLOOKUP(SC$3,[2]分国家汇总!$A:$AW,$A43,FALSE))</f>
        <v>280.08319599999999</v>
      </c>
      <c r="SD43" s="71">
        <f>IF(ISERROR(VLOOKUP(SD$3,[2]分国家汇总!$A:$AW,$A43,FALSE)),"",VLOOKUP(SD$3,[2]分国家汇总!$A:$AW,$A43,FALSE))</f>
        <v>102.293409</v>
      </c>
      <c r="SE43" s="71">
        <f>IF(ISERROR(VLOOKUP(SE$3,[2]分国家汇总!$A:$AW,$A43,FALSE)),"",VLOOKUP(SE$3,[2]分国家汇总!$A:$AW,$A43,FALSE))</f>
        <v>73.752572999999998</v>
      </c>
      <c r="SF43" s="71">
        <f>IF(ISERROR(VLOOKUP(SF$3,[2]分国家汇总!$A:$AW,$A43,FALSE)),"",VLOOKUP(SF$3,[2]分国家汇总!$A:$AW,$A43,FALSE))</f>
        <v>-0.58301000000000003</v>
      </c>
      <c r="SG43" s="71">
        <f>IF(ISERROR(VLOOKUP(SG$3,[2]分国家汇总!$A:$AW,$A43,FALSE)),"",VLOOKUP(SG$3,[2]分国家汇总!$A:$AW,$A43,FALSE))</f>
        <v>96.492484000000005</v>
      </c>
      <c r="SH43" s="71">
        <f>IF(ISERROR(VLOOKUP(SH$3,[2]分国家汇总!$A:$AW,$A43,FALSE)),"",VLOOKUP(SH$3,[2]分国家汇总!$A:$AW,$A43,FALSE))</f>
        <v>60.667273999999999</v>
      </c>
      <c r="SI43" s="71">
        <f>IF(ISERROR(VLOOKUP(SI$3,[2]分国家汇总!$A:$AW,$A43,FALSE)),"",VLOOKUP(SI$3,[2]分国家汇总!$A:$AW,$A43,FALSE))</f>
        <v>138.163951</v>
      </c>
      <c r="SJ43" s="71">
        <f>IF(ISERROR(VLOOKUP(SJ$3,[2]分国家汇总!$A:$AW,$A43,FALSE)),"",VLOOKUP(SJ$3,[2]分国家汇总!$A:$AW,$A43,FALSE))</f>
        <v>93.422325000000001</v>
      </c>
      <c r="SK43" s="71">
        <f>IF(ISERROR(VLOOKUP(SK$3,[2]分国家汇总!$A:$AW,$A43,FALSE)),"",VLOOKUP(SK$3,[2]分国家汇总!$A:$AW,$A43,FALSE))</f>
        <v>141.627725</v>
      </c>
      <c r="SL43" s="71">
        <f>IF(ISERROR(VLOOKUP(SL$3,[2]分国家汇总!$A:$AW,$A43,FALSE)),"",VLOOKUP(SL$3,[2]分国家汇总!$A:$AW,$A43,FALSE))</f>
        <v>75.008759999999995</v>
      </c>
      <c r="SM43" s="71">
        <f>IF(ISERROR(VLOOKUP(SM$3,[2]分国家汇总!$A:$AW,$A43,FALSE)),"",VLOOKUP(SM$3,[2]分国家汇总!$A:$AW,$A43,FALSE))</f>
        <v>82.068657000000002</v>
      </c>
      <c r="SN43" s="71">
        <f>IF(ISERROR(VLOOKUP(SN$3,[2]分国家汇总!$A:$AW,$A43,FALSE)),"",VLOOKUP(SN$3,[2]分国家汇总!$A:$AW,$A43,FALSE))</f>
        <v>118.396821</v>
      </c>
      <c r="SO43" s="71">
        <f>IF(ISERROR(VLOOKUP(SO$3,[2]分国家汇总!$A:$AW,$A43,FALSE)),"",VLOOKUP(SO$3,[2]分国家汇总!$A:$AW,$A43,FALSE))</f>
        <v>96.191941</v>
      </c>
      <c r="SP43" s="71">
        <f>IF(ISERROR(VLOOKUP(SP$3,[2]分国家汇总!$A:$AW,$A43,FALSE)),"",VLOOKUP(SP$3,[2]分国家汇总!$A:$AW,$A43,FALSE))</f>
        <v>83.696203999999994</v>
      </c>
      <c r="SQ43" s="71">
        <f>IF(ISERROR(VLOOKUP(SQ$3,[2]分国家汇总!$A:$AW,$A43,FALSE)),"",VLOOKUP(SQ$3,[2]分国家汇总!$A:$AW,$A43,FALSE))</f>
        <v>-8.1191800000000001</v>
      </c>
      <c r="SR43" s="71">
        <f>IF(ISERROR(VLOOKUP(SR$3,[2]分国家汇总!$A:$AW,$A43,FALSE)),"",VLOOKUP(SR$3,[2]分国家汇总!$A:$AW,$A43,FALSE))</f>
        <v>19.365532000000002</v>
      </c>
      <c r="SS43" s="71">
        <f>IF(ISERROR(VLOOKUP(SS$3,[2]分国家汇总!$A:$AW,$A43,FALSE)),"",VLOOKUP(SS$3,[2]分国家汇总!$A:$AW,$A43,FALSE))</f>
        <v>-58.643793000000002</v>
      </c>
      <c r="ST43" s="71">
        <f>IF(ISERROR(VLOOKUP(ST$3,[2]分国家汇总!$A:$AW,$A43,FALSE)),"",VLOOKUP(ST$3,[2]分国家汇总!$A:$AW,$A43,FALSE))</f>
        <v>108.292973</v>
      </c>
      <c r="SU43" s="71">
        <f>IF(ISERROR(VLOOKUP(SU$3,[2]分国家汇总!$A:$AW,$A43,FALSE)),"",VLOOKUP(SU$3,[2]分国家汇总!$A:$AW,$A43,FALSE))</f>
        <v>65.918512000000007</v>
      </c>
      <c r="SV43" s="71">
        <f>IF(ISERROR(VLOOKUP(SV$3,[2]分国家汇总!$A:$AW,$A43,FALSE)),"",VLOOKUP(SV$3,[2]分国家汇总!$A:$AW,$A43,FALSE))</f>
        <v>27.266780000000001</v>
      </c>
      <c r="SW43" s="71">
        <f>IF(ISERROR(VLOOKUP(SW$3,[2]分国家汇总!$A:$AW,$A43,FALSE)),"",VLOOKUP(SW$3,[2]分国家汇总!$A:$AW,$A43,FALSE))</f>
        <v>44.308832000000002</v>
      </c>
      <c r="SX43" s="71">
        <f>IF(ISERROR(VLOOKUP(SX$3,[2]分国家汇总!$A:$AW,$A43,FALSE)),"",VLOOKUP(SX$3,[2]分国家汇总!$A:$AW,$A43,FALSE))</f>
        <v>-68.818945999999997</v>
      </c>
      <c r="SY43" s="71">
        <f>IF(ISERROR(VLOOKUP(SY$3,[2]分国家汇总!$A:$AW,$A43,FALSE)),"",VLOOKUP(SY$3,[2]分国家汇总!$A:$AW,$A43,FALSE))</f>
        <v>47.997807000000002</v>
      </c>
      <c r="SZ43" s="71">
        <f>IF(ISERROR(VLOOKUP(SZ$3,[2]分国家汇总!$A:$AW,$A43,FALSE)),"",VLOOKUP(SZ$3,[2]分国家汇总!$A:$AW,$A43,FALSE))</f>
        <v>37.780057999999997</v>
      </c>
      <c r="TA43" s="71">
        <f>IF(ISERROR(VLOOKUP(TA$3,[2]分国家汇总!$A:$AW,$A43,FALSE)),"",VLOOKUP(TA$3,[2]分国家汇总!$A:$AW,$A43,FALSE))</f>
        <v>112.806059</v>
      </c>
      <c r="TB43" s="71">
        <f>IF(ISERROR(VLOOKUP(TB$3,[2]分国家汇总!$A:$AW,$A43,FALSE)),"",VLOOKUP(TB$3,[2]分国家汇总!$A:$AW,$A43,FALSE))</f>
        <v>62.881926999999997</v>
      </c>
      <c r="TC43" s="71">
        <f>IF(ISERROR(VLOOKUP(TC$3,[2]分国家汇总!$A:$AW,$A43,FALSE)),"",VLOOKUP(TC$3,[2]分国家汇总!$A:$AW,$A43,FALSE))</f>
        <v>46.693252999999999</v>
      </c>
      <c r="TD43" s="71">
        <f>IF(ISERROR(VLOOKUP(TD$3,[2]分国家汇总!$A:$AW,$A43,FALSE)),"",VLOOKUP(TD$3,[2]分国家汇总!$A:$AW,$A43,FALSE))</f>
        <v>-27.926217000000001</v>
      </c>
      <c r="TE43" s="71">
        <f>IF(ISERROR(VLOOKUP(TE$3,[2]分国家汇总!$A:$AW,$A43,FALSE)),"",VLOOKUP(TE$3,[2]分国家汇总!$A:$AW,$A43,FALSE))</f>
        <v>119.829784</v>
      </c>
      <c r="TF43" s="71">
        <f>IF(ISERROR(VLOOKUP(TF$3,[2]分国家汇总!$A:$AW,$A43,FALSE)),"",VLOOKUP(TF$3,[2]分国家汇总!$A:$AW,$A43,FALSE))</f>
        <v>92.724072000000007</v>
      </c>
      <c r="TG43" s="71">
        <f>IF(ISERROR(VLOOKUP(TG$3,[2]分国家汇总!$A:$AW,$A43,FALSE)),"",VLOOKUP(TG$3,[2]分国家汇总!$A:$AW,$A43,FALSE))</f>
        <v>70.016262999999995</v>
      </c>
    </row>
    <row r="44" spans="1:527" s="8" customFormat="1" ht="15" thickBot="1" x14ac:dyDescent="0.2">
      <c r="A44" s="1"/>
      <c r="B44" s="3"/>
      <c r="C44" s="6"/>
      <c r="D44" s="7" t="s">
        <v>19</v>
      </c>
    </row>
    <row r="45" spans="1:527" s="2" customFormat="1" ht="8.25" customHeight="1" x14ac:dyDescent="0.15">
      <c r="A45" s="1"/>
    </row>
    <row r="46" spans="1:527" s="2" customFormat="1" x14ac:dyDescent="0.15">
      <c r="A46" s="1"/>
    </row>
    <row r="47" spans="1:527" s="2" customFormat="1" ht="3.75" customHeight="1" thickBot="1" x14ac:dyDescent="0.2">
      <c r="A47" s="1"/>
    </row>
    <row r="48" spans="1:527" s="5" customFormat="1" ht="9" customHeight="1" x14ac:dyDescent="0.15">
      <c r="A48" s="1"/>
      <c r="B48" s="3"/>
      <c r="C48" s="4"/>
    </row>
    <row r="49" spans="1:527" s="51" customFormat="1" x14ac:dyDescent="0.15">
      <c r="A49" s="46"/>
      <c r="B49" s="47"/>
      <c r="C49" s="48"/>
      <c r="D49" s="49" t="s">
        <v>103</v>
      </c>
      <c r="E49" s="50">
        <f t="shared" ref="E49:BP49" si="364">E26</f>
        <v>40548</v>
      </c>
      <c r="F49" s="50">
        <f t="shared" si="364"/>
        <v>40555</v>
      </c>
      <c r="G49" s="50">
        <f t="shared" si="364"/>
        <v>40562</v>
      </c>
      <c r="H49" s="50">
        <f t="shared" si="364"/>
        <v>40569</v>
      </c>
      <c r="I49" s="50">
        <f t="shared" si="364"/>
        <v>40576</v>
      </c>
      <c r="J49" s="50">
        <f t="shared" si="364"/>
        <v>40583</v>
      </c>
      <c r="K49" s="50">
        <f t="shared" si="364"/>
        <v>40590</v>
      </c>
      <c r="L49" s="50">
        <f t="shared" si="364"/>
        <v>40597</v>
      </c>
      <c r="M49" s="50">
        <f t="shared" si="364"/>
        <v>40604</v>
      </c>
      <c r="N49" s="50">
        <f t="shared" si="364"/>
        <v>40611</v>
      </c>
      <c r="O49" s="50">
        <f t="shared" si="364"/>
        <v>40618</v>
      </c>
      <c r="P49" s="50">
        <f t="shared" si="364"/>
        <v>40625</v>
      </c>
      <c r="Q49" s="50">
        <f t="shared" si="364"/>
        <v>40632</v>
      </c>
      <c r="R49" s="50">
        <f t="shared" si="364"/>
        <v>40639</v>
      </c>
      <c r="S49" s="50">
        <f t="shared" si="364"/>
        <v>40646</v>
      </c>
      <c r="T49" s="50">
        <f t="shared" si="364"/>
        <v>40653</v>
      </c>
      <c r="U49" s="50">
        <f t="shared" si="364"/>
        <v>40660</v>
      </c>
      <c r="V49" s="50">
        <f t="shared" si="364"/>
        <v>40667</v>
      </c>
      <c r="W49" s="50">
        <f t="shared" si="364"/>
        <v>40674</v>
      </c>
      <c r="X49" s="50">
        <f t="shared" si="364"/>
        <v>40681</v>
      </c>
      <c r="Y49" s="50">
        <f t="shared" si="364"/>
        <v>40688</v>
      </c>
      <c r="Z49" s="50">
        <f t="shared" si="364"/>
        <v>40695</v>
      </c>
      <c r="AA49" s="50">
        <f t="shared" si="364"/>
        <v>40702</v>
      </c>
      <c r="AB49" s="50">
        <f t="shared" si="364"/>
        <v>40709</v>
      </c>
      <c r="AC49" s="50">
        <f t="shared" si="364"/>
        <v>40716</v>
      </c>
      <c r="AD49" s="50">
        <f t="shared" si="364"/>
        <v>40723</v>
      </c>
      <c r="AE49" s="50">
        <f t="shared" si="364"/>
        <v>40730</v>
      </c>
      <c r="AF49" s="50">
        <f t="shared" si="364"/>
        <v>40737</v>
      </c>
      <c r="AG49" s="50">
        <f t="shared" si="364"/>
        <v>40744</v>
      </c>
      <c r="AH49" s="50">
        <f t="shared" si="364"/>
        <v>40751</v>
      </c>
      <c r="AI49" s="50">
        <f t="shared" si="364"/>
        <v>40758</v>
      </c>
      <c r="AJ49" s="50">
        <f t="shared" si="364"/>
        <v>40765</v>
      </c>
      <c r="AK49" s="50">
        <f t="shared" si="364"/>
        <v>40772</v>
      </c>
      <c r="AL49" s="50">
        <f t="shared" si="364"/>
        <v>40779</v>
      </c>
      <c r="AM49" s="50">
        <f t="shared" si="364"/>
        <v>40786</v>
      </c>
      <c r="AN49" s="50">
        <f t="shared" si="364"/>
        <v>40793</v>
      </c>
      <c r="AO49" s="50">
        <f t="shared" si="364"/>
        <v>40800</v>
      </c>
      <c r="AP49" s="50">
        <f t="shared" si="364"/>
        <v>40807</v>
      </c>
      <c r="AQ49" s="50">
        <f t="shared" si="364"/>
        <v>40814</v>
      </c>
      <c r="AR49" s="50">
        <f t="shared" si="364"/>
        <v>40821</v>
      </c>
      <c r="AS49" s="50">
        <f t="shared" si="364"/>
        <v>40828</v>
      </c>
      <c r="AT49" s="50">
        <f t="shared" si="364"/>
        <v>40835</v>
      </c>
      <c r="AU49" s="50">
        <f t="shared" si="364"/>
        <v>40842</v>
      </c>
      <c r="AV49" s="50">
        <f t="shared" si="364"/>
        <v>40849</v>
      </c>
      <c r="AW49" s="50">
        <f t="shared" si="364"/>
        <v>40856</v>
      </c>
      <c r="AX49" s="50">
        <f t="shared" si="364"/>
        <v>40863</v>
      </c>
      <c r="AY49" s="50">
        <f t="shared" si="364"/>
        <v>40870</v>
      </c>
      <c r="AZ49" s="50">
        <f t="shared" si="364"/>
        <v>40877</v>
      </c>
      <c r="BA49" s="50">
        <f t="shared" si="364"/>
        <v>40884</v>
      </c>
      <c r="BB49" s="50">
        <f t="shared" si="364"/>
        <v>40891</v>
      </c>
      <c r="BC49" s="50">
        <f t="shared" si="364"/>
        <v>40898</v>
      </c>
      <c r="BD49" s="50">
        <f t="shared" si="364"/>
        <v>40905</v>
      </c>
      <c r="BE49" s="50">
        <f t="shared" si="364"/>
        <v>40912</v>
      </c>
      <c r="BF49" s="50">
        <f t="shared" si="364"/>
        <v>40919</v>
      </c>
      <c r="BG49" s="50">
        <f t="shared" si="364"/>
        <v>40926</v>
      </c>
      <c r="BH49" s="50">
        <f t="shared" si="364"/>
        <v>40933</v>
      </c>
      <c r="BI49" s="50">
        <f t="shared" si="364"/>
        <v>40940</v>
      </c>
      <c r="BJ49" s="50">
        <f t="shared" si="364"/>
        <v>40947</v>
      </c>
      <c r="BK49" s="50">
        <f t="shared" si="364"/>
        <v>40954</v>
      </c>
      <c r="BL49" s="50">
        <f t="shared" si="364"/>
        <v>40961</v>
      </c>
      <c r="BM49" s="50">
        <f t="shared" si="364"/>
        <v>40968</v>
      </c>
      <c r="BN49" s="50">
        <f t="shared" si="364"/>
        <v>40975</v>
      </c>
      <c r="BO49" s="50">
        <f t="shared" si="364"/>
        <v>40982</v>
      </c>
      <c r="BP49" s="50">
        <f t="shared" si="364"/>
        <v>40989</v>
      </c>
      <c r="BQ49" s="50">
        <f t="shared" ref="BQ49:EB49" si="365">BQ26</f>
        <v>40996</v>
      </c>
      <c r="BR49" s="50">
        <f t="shared" si="365"/>
        <v>41003</v>
      </c>
      <c r="BS49" s="50">
        <f t="shared" si="365"/>
        <v>41010</v>
      </c>
      <c r="BT49" s="50">
        <f t="shared" si="365"/>
        <v>41017</v>
      </c>
      <c r="BU49" s="50">
        <f t="shared" si="365"/>
        <v>41024</v>
      </c>
      <c r="BV49" s="50">
        <f t="shared" si="365"/>
        <v>41031</v>
      </c>
      <c r="BW49" s="50">
        <f t="shared" si="365"/>
        <v>41038</v>
      </c>
      <c r="BX49" s="50">
        <f t="shared" si="365"/>
        <v>41045</v>
      </c>
      <c r="BY49" s="50">
        <f t="shared" si="365"/>
        <v>41052</v>
      </c>
      <c r="BZ49" s="50">
        <f t="shared" si="365"/>
        <v>41059</v>
      </c>
      <c r="CA49" s="50">
        <f t="shared" si="365"/>
        <v>41066</v>
      </c>
      <c r="CB49" s="50">
        <f t="shared" si="365"/>
        <v>41073</v>
      </c>
      <c r="CC49" s="50">
        <f t="shared" si="365"/>
        <v>41080</v>
      </c>
      <c r="CD49" s="50">
        <f t="shared" si="365"/>
        <v>41087</v>
      </c>
      <c r="CE49" s="50">
        <f t="shared" si="365"/>
        <v>41094</v>
      </c>
      <c r="CF49" s="50">
        <f t="shared" si="365"/>
        <v>41101</v>
      </c>
      <c r="CG49" s="50">
        <f t="shared" si="365"/>
        <v>41108</v>
      </c>
      <c r="CH49" s="50">
        <f t="shared" si="365"/>
        <v>41115</v>
      </c>
      <c r="CI49" s="50">
        <f t="shared" si="365"/>
        <v>41122</v>
      </c>
      <c r="CJ49" s="50">
        <f t="shared" si="365"/>
        <v>41129</v>
      </c>
      <c r="CK49" s="50">
        <f t="shared" si="365"/>
        <v>41136</v>
      </c>
      <c r="CL49" s="50">
        <f t="shared" si="365"/>
        <v>41143</v>
      </c>
      <c r="CM49" s="50">
        <f t="shared" si="365"/>
        <v>41150</v>
      </c>
      <c r="CN49" s="50">
        <f t="shared" si="365"/>
        <v>41157</v>
      </c>
      <c r="CO49" s="50">
        <f t="shared" si="365"/>
        <v>41164</v>
      </c>
      <c r="CP49" s="50">
        <f t="shared" si="365"/>
        <v>41171</v>
      </c>
      <c r="CQ49" s="50">
        <f t="shared" si="365"/>
        <v>41178</v>
      </c>
      <c r="CR49" s="50">
        <f t="shared" si="365"/>
        <v>41185</v>
      </c>
      <c r="CS49" s="50">
        <f t="shared" si="365"/>
        <v>41192</v>
      </c>
      <c r="CT49" s="50">
        <f t="shared" si="365"/>
        <v>41199</v>
      </c>
      <c r="CU49" s="50">
        <f t="shared" si="365"/>
        <v>41206</v>
      </c>
      <c r="CV49" s="50">
        <f t="shared" si="365"/>
        <v>41213</v>
      </c>
      <c r="CW49" s="50">
        <f t="shared" si="365"/>
        <v>41220</v>
      </c>
      <c r="CX49" s="50">
        <f t="shared" si="365"/>
        <v>41227</v>
      </c>
      <c r="CY49" s="50">
        <f t="shared" si="365"/>
        <v>41234</v>
      </c>
      <c r="CZ49" s="50">
        <f t="shared" si="365"/>
        <v>41241</v>
      </c>
      <c r="DA49" s="50">
        <f t="shared" si="365"/>
        <v>41248</v>
      </c>
      <c r="DB49" s="50">
        <f t="shared" si="365"/>
        <v>41255</v>
      </c>
      <c r="DC49" s="50">
        <f t="shared" si="365"/>
        <v>41262</v>
      </c>
      <c r="DD49" s="50">
        <f t="shared" si="365"/>
        <v>41269</v>
      </c>
      <c r="DE49" s="50">
        <f t="shared" si="365"/>
        <v>41276</v>
      </c>
      <c r="DF49" s="50">
        <f t="shared" si="365"/>
        <v>41283</v>
      </c>
      <c r="DG49" s="50">
        <f t="shared" si="365"/>
        <v>41290</v>
      </c>
      <c r="DH49" s="50">
        <f t="shared" si="365"/>
        <v>41297</v>
      </c>
      <c r="DI49" s="50">
        <f t="shared" si="365"/>
        <v>41304</v>
      </c>
      <c r="DJ49" s="50">
        <f t="shared" si="365"/>
        <v>41311</v>
      </c>
      <c r="DK49" s="50">
        <f t="shared" si="365"/>
        <v>41318</v>
      </c>
      <c r="DL49" s="50">
        <f t="shared" si="365"/>
        <v>41325</v>
      </c>
      <c r="DM49" s="50">
        <f t="shared" si="365"/>
        <v>41332</v>
      </c>
      <c r="DN49" s="50">
        <f t="shared" si="365"/>
        <v>41339</v>
      </c>
      <c r="DO49" s="50">
        <f t="shared" si="365"/>
        <v>41346</v>
      </c>
      <c r="DP49" s="50">
        <f t="shared" si="365"/>
        <v>41353</v>
      </c>
      <c r="DQ49" s="50">
        <f t="shared" si="365"/>
        <v>41360</v>
      </c>
      <c r="DR49" s="50">
        <f t="shared" si="365"/>
        <v>41367</v>
      </c>
      <c r="DS49" s="50">
        <f t="shared" si="365"/>
        <v>41374</v>
      </c>
      <c r="DT49" s="50">
        <f t="shared" si="365"/>
        <v>41381</v>
      </c>
      <c r="DU49" s="50">
        <f t="shared" si="365"/>
        <v>41388</v>
      </c>
      <c r="DV49" s="50">
        <f t="shared" si="365"/>
        <v>41395</v>
      </c>
      <c r="DW49" s="50">
        <f t="shared" si="365"/>
        <v>41402</v>
      </c>
      <c r="DX49" s="50">
        <f t="shared" si="365"/>
        <v>41409</v>
      </c>
      <c r="DY49" s="50">
        <f t="shared" si="365"/>
        <v>41416</v>
      </c>
      <c r="DZ49" s="50">
        <f t="shared" si="365"/>
        <v>41423</v>
      </c>
      <c r="EA49" s="50">
        <f t="shared" si="365"/>
        <v>41430</v>
      </c>
      <c r="EB49" s="50">
        <f t="shared" si="365"/>
        <v>41437</v>
      </c>
      <c r="EC49" s="50">
        <f t="shared" ref="EC49:GN49" si="366">EC26</f>
        <v>41444</v>
      </c>
      <c r="ED49" s="50">
        <f t="shared" si="366"/>
        <v>41451</v>
      </c>
      <c r="EE49" s="50">
        <f t="shared" si="366"/>
        <v>41458</v>
      </c>
      <c r="EF49" s="50">
        <f t="shared" si="366"/>
        <v>41465</v>
      </c>
      <c r="EG49" s="50">
        <f t="shared" si="366"/>
        <v>41472</v>
      </c>
      <c r="EH49" s="50">
        <f t="shared" si="366"/>
        <v>41479</v>
      </c>
      <c r="EI49" s="50">
        <f t="shared" si="366"/>
        <v>41486</v>
      </c>
      <c r="EJ49" s="50">
        <f t="shared" si="366"/>
        <v>41493</v>
      </c>
      <c r="EK49" s="50">
        <f t="shared" si="366"/>
        <v>41500</v>
      </c>
      <c r="EL49" s="50">
        <f t="shared" si="366"/>
        <v>41507</v>
      </c>
      <c r="EM49" s="50">
        <f t="shared" si="366"/>
        <v>41514</v>
      </c>
      <c r="EN49" s="50">
        <f t="shared" si="366"/>
        <v>41521</v>
      </c>
      <c r="EO49" s="50">
        <f t="shared" si="366"/>
        <v>41528</v>
      </c>
      <c r="EP49" s="50">
        <f t="shared" si="366"/>
        <v>41535</v>
      </c>
      <c r="EQ49" s="50">
        <f t="shared" si="366"/>
        <v>41542</v>
      </c>
      <c r="ER49" s="50">
        <f t="shared" si="366"/>
        <v>41549</v>
      </c>
      <c r="ES49" s="50">
        <f t="shared" si="366"/>
        <v>41556</v>
      </c>
      <c r="ET49" s="50">
        <f t="shared" si="366"/>
        <v>41563</v>
      </c>
      <c r="EU49" s="50">
        <f t="shared" si="366"/>
        <v>41570</v>
      </c>
      <c r="EV49" s="50">
        <f t="shared" si="366"/>
        <v>41577</v>
      </c>
      <c r="EW49" s="50">
        <f t="shared" si="366"/>
        <v>41584</v>
      </c>
      <c r="EX49" s="50">
        <f t="shared" si="366"/>
        <v>41591</v>
      </c>
      <c r="EY49" s="50">
        <f t="shared" si="366"/>
        <v>41598</v>
      </c>
      <c r="EZ49" s="50">
        <f t="shared" si="366"/>
        <v>41605</v>
      </c>
      <c r="FA49" s="50">
        <f t="shared" si="366"/>
        <v>41612</v>
      </c>
      <c r="FB49" s="50">
        <f t="shared" si="366"/>
        <v>41619</v>
      </c>
      <c r="FC49" s="50">
        <f t="shared" si="366"/>
        <v>41626</v>
      </c>
      <c r="FD49" s="50">
        <f t="shared" si="366"/>
        <v>41633</v>
      </c>
      <c r="FE49" s="50">
        <f t="shared" si="366"/>
        <v>41640</v>
      </c>
      <c r="FF49" s="50">
        <f t="shared" si="366"/>
        <v>41647</v>
      </c>
      <c r="FG49" s="50">
        <f t="shared" si="366"/>
        <v>41654</v>
      </c>
      <c r="FH49" s="50">
        <f t="shared" si="366"/>
        <v>41661</v>
      </c>
      <c r="FI49" s="50">
        <f t="shared" si="366"/>
        <v>41668</v>
      </c>
      <c r="FJ49" s="50">
        <f t="shared" si="366"/>
        <v>41675</v>
      </c>
      <c r="FK49" s="50">
        <f t="shared" si="366"/>
        <v>41682</v>
      </c>
      <c r="FL49" s="50">
        <f t="shared" si="366"/>
        <v>41689</v>
      </c>
      <c r="FM49" s="50">
        <f t="shared" si="366"/>
        <v>41696</v>
      </c>
      <c r="FN49" s="50">
        <f t="shared" si="366"/>
        <v>41703</v>
      </c>
      <c r="FO49" s="50">
        <f t="shared" si="366"/>
        <v>41710</v>
      </c>
      <c r="FP49" s="50">
        <f t="shared" si="366"/>
        <v>41717</v>
      </c>
      <c r="FQ49" s="50">
        <f t="shared" si="366"/>
        <v>41724</v>
      </c>
      <c r="FR49" s="50">
        <f t="shared" si="366"/>
        <v>41731</v>
      </c>
      <c r="FS49" s="50">
        <f t="shared" si="366"/>
        <v>41738</v>
      </c>
      <c r="FT49" s="50">
        <f t="shared" si="366"/>
        <v>41745</v>
      </c>
      <c r="FU49" s="50">
        <f t="shared" si="366"/>
        <v>41752</v>
      </c>
      <c r="FV49" s="50">
        <f t="shared" si="366"/>
        <v>41759</v>
      </c>
      <c r="FW49" s="50">
        <f t="shared" si="366"/>
        <v>41766</v>
      </c>
      <c r="FX49" s="50">
        <f t="shared" si="366"/>
        <v>41773</v>
      </c>
      <c r="FY49" s="50">
        <f t="shared" si="366"/>
        <v>41780</v>
      </c>
      <c r="FZ49" s="50">
        <f t="shared" si="366"/>
        <v>41787</v>
      </c>
      <c r="GA49" s="50">
        <f t="shared" si="366"/>
        <v>41794</v>
      </c>
      <c r="GB49" s="50">
        <f t="shared" si="366"/>
        <v>41801</v>
      </c>
      <c r="GC49" s="50">
        <f t="shared" si="366"/>
        <v>41808</v>
      </c>
      <c r="GD49" s="50">
        <f t="shared" si="366"/>
        <v>41815</v>
      </c>
      <c r="GE49" s="50">
        <f t="shared" si="366"/>
        <v>41822</v>
      </c>
      <c r="GF49" s="50">
        <f t="shared" si="366"/>
        <v>41829</v>
      </c>
      <c r="GG49" s="50">
        <f t="shared" si="366"/>
        <v>41836</v>
      </c>
      <c r="GH49" s="50">
        <f t="shared" si="366"/>
        <v>41843</v>
      </c>
      <c r="GI49" s="50">
        <f t="shared" si="366"/>
        <v>41850</v>
      </c>
      <c r="GJ49" s="50">
        <f t="shared" si="366"/>
        <v>41857</v>
      </c>
      <c r="GK49" s="50">
        <f t="shared" si="366"/>
        <v>41864</v>
      </c>
      <c r="GL49" s="50">
        <f t="shared" si="366"/>
        <v>41871</v>
      </c>
      <c r="GM49" s="50">
        <f t="shared" si="366"/>
        <v>41878</v>
      </c>
      <c r="GN49" s="50">
        <f t="shared" si="366"/>
        <v>41885</v>
      </c>
      <c r="GO49" s="50">
        <f t="shared" ref="GO49:HW49" si="367">GO26</f>
        <v>41892</v>
      </c>
      <c r="GP49" s="50">
        <f t="shared" si="367"/>
        <v>41899</v>
      </c>
      <c r="GQ49" s="50">
        <f t="shared" si="367"/>
        <v>41906</v>
      </c>
      <c r="GR49" s="50">
        <f t="shared" si="367"/>
        <v>41913</v>
      </c>
      <c r="GS49" s="50">
        <f t="shared" si="367"/>
        <v>41920</v>
      </c>
      <c r="GT49" s="50">
        <f t="shared" si="367"/>
        <v>41927</v>
      </c>
      <c r="GU49" s="50">
        <f t="shared" si="367"/>
        <v>41934</v>
      </c>
      <c r="GV49" s="50">
        <f t="shared" si="367"/>
        <v>41941</v>
      </c>
      <c r="GW49" s="50">
        <f t="shared" si="367"/>
        <v>41948</v>
      </c>
      <c r="GX49" s="50">
        <f t="shared" si="367"/>
        <v>41955</v>
      </c>
      <c r="GY49" s="50">
        <f t="shared" si="367"/>
        <v>41962</v>
      </c>
      <c r="GZ49" s="50">
        <f t="shared" si="367"/>
        <v>41969</v>
      </c>
      <c r="HA49" s="50">
        <f t="shared" si="367"/>
        <v>41976</v>
      </c>
      <c r="HB49" s="50">
        <f t="shared" si="367"/>
        <v>41983</v>
      </c>
      <c r="HC49" s="50">
        <f t="shared" si="367"/>
        <v>41990</v>
      </c>
      <c r="HD49" s="50">
        <f t="shared" si="367"/>
        <v>41997</v>
      </c>
      <c r="HE49" s="50">
        <f t="shared" si="367"/>
        <v>42004</v>
      </c>
      <c r="HF49" s="50">
        <f t="shared" si="367"/>
        <v>42011</v>
      </c>
      <c r="HG49" s="50">
        <f t="shared" si="367"/>
        <v>42018</v>
      </c>
      <c r="HH49" s="50">
        <f t="shared" si="367"/>
        <v>42025</v>
      </c>
      <c r="HI49" s="50">
        <f t="shared" si="367"/>
        <v>42032</v>
      </c>
      <c r="HJ49" s="50">
        <f t="shared" si="367"/>
        <v>42039</v>
      </c>
      <c r="HK49" s="50">
        <f t="shared" si="367"/>
        <v>42046</v>
      </c>
      <c r="HL49" s="50">
        <f t="shared" si="367"/>
        <v>42053</v>
      </c>
      <c r="HM49" s="50">
        <f t="shared" si="367"/>
        <v>42060</v>
      </c>
      <c r="HN49" s="50">
        <f t="shared" si="367"/>
        <v>42067</v>
      </c>
      <c r="HO49" s="50">
        <f t="shared" si="367"/>
        <v>42074</v>
      </c>
      <c r="HP49" s="50">
        <f t="shared" si="367"/>
        <v>42081</v>
      </c>
      <c r="HQ49" s="50">
        <f t="shared" si="367"/>
        <v>42088</v>
      </c>
      <c r="HR49" s="50">
        <f t="shared" si="367"/>
        <v>42095</v>
      </c>
      <c r="HS49" s="50">
        <f t="shared" si="367"/>
        <v>42102</v>
      </c>
      <c r="HT49" s="50">
        <f t="shared" si="367"/>
        <v>42109</v>
      </c>
      <c r="HU49" s="50">
        <f t="shared" si="367"/>
        <v>42116</v>
      </c>
      <c r="HV49" s="50">
        <f t="shared" si="367"/>
        <v>42123</v>
      </c>
      <c r="HW49" s="50">
        <f t="shared" si="367"/>
        <v>42130</v>
      </c>
      <c r="HX49" s="50">
        <f>HX26</f>
        <v>42137</v>
      </c>
      <c r="HY49" s="50">
        <f>IF(HY26="","",HY26)</f>
        <v>42144</v>
      </c>
      <c r="HZ49" s="50">
        <f t="shared" ref="HZ49:IL49" si="368">IF(HZ26="","",HZ26)</f>
        <v>42151</v>
      </c>
      <c r="IA49" s="50">
        <f t="shared" si="368"/>
        <v>42158</v>
      </c>
      <c r="IB49" s="50">
        <f t="shared" si="368"/>
        <v>42165</v>
      </c>
      <c r="IC49" s="50">
        <f t="shared" si="368"/>
        <v>42172</v>
      </c>
      <c r="ID49" s="50">
        <f t="shared" si="368"/>
        <v>42179</v>
      </c>
      <c r="IE49" s="50">
        <f t="shared" si="368"/>
        <v>42186</v>
      </c>
      <c r="IF49" s="50">
        <f t="shared" si="368"/>
        <v>42193</v>
      </c>
      <c r="IG49" s="50">
        <f t="shared" si="368"/>
        <v>42200</v>
      </c>
      <c r="IH49" s="50">
        <f t="shared" si="368"/>
        <v>42207</v>
      </c>
      <c r="II49" s="50">
        <f t="shared" si="368"/>
        <v>42214</v>
      </c>
      <c r="IJ49" s="50">
        <f t="shared" si="368"/>
        <v>42221</v>
      </c>
      <c r="IK49" s="50">
        <f t="shared" si="368"/>
        <v>42228</v>
      </c>
      <c r="IL49" s="50">
        <f t="shared" si="368"/>
        <v>42235</v>
      </c>
      <c r="IM49" s="50">
        <f t="shared" ref="IM49:IX49" si="369">IF(IM26="","",IM26)</f>
        <v>42242</v>
      </c>
      <c r="IN49" s="50">
        <f t="shared" si="369"/>
        <v>42249</v>
      </c>
      <c r="IO49" s="50">
        <f t="shared" si="369"/>
        <v>42256</v>
      </c>
      <c r="IP49" s="50">
        <f t="shared" si="369"/>
        <v>42263</v>
      </c>
      <c r="IQ49" s="50">
        <f t="shared" si="369"/>
        <v>42270</v>
      </c>
      <c r="IR49" s="50">
        <f t="shared" si="369"/>
        <v>42277</v>
      </c>
      <c r="IS49" s="50">
        <f t="shared" si="369"/>
        <v>42284</v>
      </c>
      <c r="IT49" s="50">
        <f t="shared" si="369"/>
        <v>42291</v>
      </c>
      <c r="IU49" s="50">
        <f t="shared" si="369"/>
        <v>42298</v>
      </c>
      <c r="IV49" s="50">
        <f t="shared" si="369"/>
        <v>42305</v>
      </c>
      <c r="IW49" s="50">
        <f t="shared" si="369"/>
        <v>42312</v>
      </c>
      <c r="IX49" s="50">
        <f t="shared" si="369"/>
        <v>42319</v>
      </c>
      <c r="IY49" s="50">
        <f t="shared" ref="IY49:JF49" si="370">IF(IY26="","",IY26)</f>
        <v>42326</v>
      </c>
      <c r="IZ49" s="50">
        <f t="shared" si="370"/>
        <v>42333</v>
      </c>
      <c r="JA49" s="50">
        <f t="shared" si="370"/>
        <v>42340</v>
      </c>
      <c r="JB49" s="50">
        <f t="shared" si="370"/>
        <v>42347</v>
      </c>
      <c r="JC49" s="50">
        <f t="shared" si="370"/>
        <v>42354</v>
      </c>
      <c r="JD49" s="50">
        <f t="shared" si="370"/>
        <v>42361</v>
      </c>
      <c r="JE49" s="50">
        <f t="shared" si="370"/>
        <v>42368</v>
      </c>
      <c r="JF49" s="50">
        <f t="shared" si="370"/>
        <v>42375</v>
      </c>
      <c r="JG49" s="50">
        <f t="shared" ref="JG49:JM49" si="371">IF(JG26="","",JG26)</f>
        <v>42382</v>
      </c>
      <c r="JH49" s="50">
        <f t="shared" si="371"/>
        <v>42389</v>
      </c>
      <c r="JI49" s="50">
        <f t="shared" si="371"/>
        <v>42396</v>
      </c>
      <c r="JJ49" s="50">
        <f t="shared" si="371"/>
        <v>42403</v>
      </c>
      <c r="JK49" s="50">
        <f t="shared" si="371"/>
        <v>42410</v>
      </c>
      <c r="JL49" s="50">
        <f t="shared" si="371"/>
        <v>42417</v>
      </c>
      <c r="JM49" s="50">
        <f t="shared" si="371"/>
        <v>42424</v>
      </c>
      <c r="JN49" s="50">
        <f t="shared" ref="JN49:KB49" si="372">IF(JN26="","",JN26)</f>
        <v>42431</v>
      </c>
      <c r="JO49" s="50">
        <f t="shared" si="372"/>
        <v>42438</v>
      </c>
      <c r="JP49" s="50">
        <f t="shared" si="372"/>
        <v>42445</v>
      </c>
      <c r="JQ49" s="50">
        <f t="shared" si="372"/>
        <v>42452</v>
      </c>
      <c r="JR49" s="50">
        <f t="shared" si="372"/>
        <v>42459</v>
      </c>
      <c r="JS49" s="50">
        <f t="shared" si="372"/>
        <v>42466</v>
      </c>
      <c r="JT49" s="50">
        <f t="shared" si="372"/>
        <v>42473</v>
      </c>
      <c r="JU49" s="50">
        <f t="shared" si="372"/>
        <v>42480</v>
      </c>
      <c r="JV49" s="50">
        <f t="shared" si="372"/>
        <v>42487</v>
      </c>
      <c r="JW49" s="50">
        <f t="shared" si="372"/>
        <v>42494</v>
      </c>
      <c r="JX49" s="50">
        <f t="shared" si="372"/>
        <v>42501</v>
      </c>
      <c r="JY49" s="50">
        <f t="shared" si="372"/>
        <v>42508</v>
      </c>
      <c r="JZ49" s="50">
        <f t="shared" si="372"/>
        <v>42515</v>
      </c>
      <c r="KA49" s="50">
        <f t="shared" si="372"/>
        <v>42522</v>
      </c>
      <c r="KB49" s="50">
        <f t="shared" si="372"/>
        <v>42529</v>
      </c>
      <c r="KC49" s="50">
        <f t="shared" ref="KC49:KH49" si="373">IF(KC26="","",KC26)</f>
        <v>42536</v>
      </c>
      <c r="KD49" s="50">
        <f t="shared" si="373"/>
        <v>42543</v>
      </c>
      <c r="KE49" s="50">
        <f t="shared" si="373"/>
        <v>42550</v>
      </c>
      <c r="KF49" s="50">
        <f t="shared" si="373"/>
        <v>42557</v>
      </c>
      <c r="KG49" s="50">
        <f t="shared" si="373"/>
        <v>42564</v>
      </c>
      <c r="KH49" s="50">
        <f t="shared" si="373"/>
        <v>42571</v>
      </c>
      <c r="KI49" s="50">
        <f t="shared" ref="KI49:LD49" si="374">IF(KI26="","",KI26)</f>
        <v>42578</v>
      </c>
      <c r="KJ49" s="50">
        <f t="shared" si="374"/>
        <v>42585</v>
      </c>
      <c r="KK49" s="50">
        <f t="shared" si="374"/>
        <v>42592</v>
      </c>
      <c r="KL49" s="50">
        <f t="shared" si="374"/>
        <v>42599</v>
      </c>
      <c r="KM49" s="50">
        <f t="shared" si="374"/>
        <v>42606</v>
      </c>
      <c r="KN49" s="50">
        <f t="shared" si="374"/>
        <v>42613</v>
      </c>
      <c r="KO49" s="50">
        <f t="shared" si="374"/>
        <v>42620</v>
      </c>
      <c r="KP49" s="50">
        <f t="shared" si="374"/>
        <v>42627</v>
      </c>
      <c r="KQ49" s="50">
        <f t="shared" si="374"/>
        <v>42634</v>
      </c>
      <c r="KR49" s="50">
        <f t="shared" si="374"/>
        <v>42641</v>
      </c>
      <c r="KS49" s="50">
        <f t="shared" si="374"/>
        <v>42648</v>
      </c>
      <c r="KT49" s="50">
        <f t="shared" si="374"/>
        <v>42655</v>
      </c>
      <c r="KU49" s="50">
        <f t="shared" si="374"/>
        <v>42662</v>
      </c>
      <c r="KV49" s="50">
        <f t="shared" si="374"/>
        <v>42669</v>
      </c>
      <c r="KW49" s="50">
        <f t="shared" si="374"/>
        <v>42676</v>
      </c>
      <c r="KX49" s="50">
        <f t="shared" si="374"/>
        <v>42683</v>
      </c>
      <c r="KY49" s="50">
        <f t="shared" si="374"/>
        <v>42690</v>
      </c>
      <c r="KZ49" s="50">
        <f t="shared" si="374"/>
        <v>42697</v>
      </c>
      <c r="LA49" s="50">
        <f t="shared" si="374"/>
        <v>42704</v>
      </c>
      <c r="LB49" s="50">
        <f t="shared" si="374"/>
        <v>42711</v>
      </c>
      <c r="LC49" s="50">
        <f t="shared" si="374"/>
        <v>42718</v>
      </c>
      <c r="LD49" s="50">
        <f t="shared" si="374"/>
        <v>42725</v>
      </c>
      <c r="LE49" s="50">
        <f t="shared" ref="LE49:LG49" si="375">IF(LE26="","",LE26)</f>
        <v>42732</v>
      </c>
      <c r="LF49" s="50">
        <f t="shared" si="375"/>
        <v>42739</v>
      </c>
      <c r="LG49" s="50">
        <f t="shared" si="375"/>
        <v>42746</v>
      </c>
      <c r="LH49" s="50">
        <f t="shared" ref="LH49:LJ49" si="376">IF(LH26="","",LH26)</f>
        <v>42753</v>
      </c>
      <c r="LI49" s="50">
        <f t="shared" si="376"/>
        <v>42760</v>
      </c>
      <c r="LJ49" s="50">
        <f t="shared" si="376"/>
        <v>42767</v>
      </c>
      <c r="LK49" s="50">
        <f t="shared" ref="LK49:LL49" si="377">IF(LK26="","",LK26)</f>
        <v>42774</v>
      </c>
      <c r="LL49" s="50">
        <f t="shared" si="377"/>
        <v>42781</v>
      </c>
      <c r="LM49" s="50">
        <f t="shared" ref="LM49:LN49" si="378">IF(LM26="","",LM26)</f>
        <v>42788</v>
      </c>
      <c r="LN49" s="50">
        <f t="shared" si="378"/>
        <v>42795</v>
      </c>
      <c r="LO49" s="50">
        <f t="shared" ref="LO49:LP49" si="379">IF(LO26="","",LO26)</f>
        <v>42802</v>
      </c>
      <c r="LP49" s="50">
        <f t="shared" si="379"/>
        <v>42809</v>
      </c>
      <c r="LQ49" s="50">
        <f t="shared" ref="LQ49:LR49" si="380">IF(LQ26="","",LQ26)</f>
        <v>42816</v>
      </c>
      <c r="LR49" s="50">
        <f t="shared" si="380"/>
        <v>42823</v>
      </c>
      <c r="LS49" s="50">
        <f t="shared" ref="LS49:LT49" si="381">IF(LS26="","",LS26)</f>
        <v>42830</v>
      </c>
      <c r="LT49" s="50">
        <f t="shared" si="381"/>
        <v>42837</v>
      </c>
      <c r="LU49" s="50">
        <f t="shared" ref="LU49:LV49" si="382">IF(LU26="","",LU26)</f>
        <v>42844</v>
      </c>
      <c r="LV49" s="50">
        <f t="shared" si="382"/>
        <v>42851</v>
      </c>
      <c r="LW49" s="50">
        <f t="shared" ref="LW49:LX49" si="383">IF(LW26="","",LW26)</f>
        <v>42858</v>
      </c>
      <c r="LX49" s="50">
        <f t="shared" si="383"/>
        <v>42865</v>
      </c>
      <c r="LY49" s="50">
        <f t="shared" ref="LY49:LZ49" si="384">IF(LY26="","",LY26)</f>
        <v>42872</v>
      </c>
      <c r="LZ49" s="50">
        <f t="shared" si="384"/>
        <v>42879</v>
      </c>
      <c r="MA49" s="50">
        <f t="shared" ref="MA49:MB49" si="385">IF(MA26="","",MA26)</f>
        <v>42886</v>
      </c>
      <c r="MB49" s="50">
        <f t="shared" si="385"/>
        <v>42893</v>
      </c>
      <c r="MC49" s="50">
        <f t="shared" ref="MC49:MD49" si="386">IF(MC26="","",MC26)</f>
        <v>42900</v>
      </c>
      <c r="MD49" s="50">
        <f t="shared" si="386"/>
        <v>42907</v>
      </c>
      <c r="ME49" s="50">
        <f t="shared" ref="ME49:MF49" si="387">IF(ME26="","",ME26)</f>
        <v>42914</v>
      </c>
      <c r="MF49" s="50">
        <f t="shared" si="387"/>
        <v>42921</v>
      </c>
      <c r="MG49" s="50">
        <f t="shared" ref="MG49:MJ49" si="388">IF(MG26="","",MG26)</f>
        <v>42928</v>
      </c>
      <c r="MH49" s="50">
        <f t="shared" si="388"/>
        <v>42935</v>
      </c>
      <c r="MI49" s="50">
        <f t="shared" si="388"/>
        <v>42942</v>
      </c>
      <c r="MJ49" s="50">
        <f t="shared" si="388"/>
        <v>42949</v>
      </c>
      <c r="MK49" s="50">
        <f t="shared" ref="MK49:ML49" si="389">IF(MK26="","",MK26)</f>
        <v>42956</v>
      </c>
      <c r="ML49" s="50">
        <f t="shared" si="389"/>
        <v>42963</v>
      </c>
      <c r="MM49" s="50">
        <f t="shared" ref="MM49:MP49" si="390">IF(MM26="","",MM26)</f>
        <v>42970</v>
      </c>
      <c r="MN49" s="50">
        <f t="shared" si="390"/>
        <v>42977</v>
      </c>
      <c r="MO49" s="50">
        <f t="shared" si="390"/>
        <v>42984</v>
      </c>
      <c r="MP49" s="50">
        <f t="shared" si="390"/>
        <v>42991</v>
      </c>
      <c r="MQ49" s="50">
        <f t="shared" ref="MQ49:MR49" si="391">IF(MQ26="","",MQ26)</f>
        <v>42998</v>
      </c>
      <c r="MR49" s="50">
        <f t="shared" si="391"/>
        <v>43005</v>
      </c>
      <c r="MS49" s="50">
        <f t="shared" ref="MS49:MV49" si="392">IF(MS26="","",MS26)</f>
        <v>43012</v>
      </c>
      <c r="MT49" s="50">
        <f t="shared" si="392"/>
        <v>43019</v>
      </c>
      <c r="MU49" s="50">
        <f t="shared" si="392"/>
        <v>43026</v>
      </c>
      <c r="MV49" s="50">
        <f t="shared" si="392"/>
        <v>43033</v>
      </c>
      <c r="MW49" s="79">
        <f t="shared" ref="MW49" si="393">MV49+7</f>
        <v>43040</v>
      </c>
      <c r="MX49" s="79">
        <f t="shared" ref="MX49" si="394">MW49+7</f>
        <v>43047</v>
      </c>
      <c r="MY49" s="79">
        <f t="shared" ref="MY49:NA49" si="395">IF(MY26="","",MY26)</f>
        <v>43054</v>
      </c>
      <c r="MZ49" s="79">
        <f t="shared" ref="MZ49:NJ49" si="396">IF(MZ26="","",MZ26)</f>
        <v>43061</v>
      </c>
      <c r="NA49" s="79">
        <f t="shared" si="395"/>
        <v>43068</v>
      </c>
      <c r="NB49" s="79">
        <f t="shared" si="396"/>
        <v>43075</v>
      </c>
      <c r="NC49" s="79">
        <f t="shared" si="396"/>
        <v>43082</v>
      </c>
      <c r="ND49" s="79">
        <f t="shared" si="396"/>
        <v>43089</v>
      </c>
      <c r="NE49" s="79">
        <f t="shared" si="396"/>
        <v>43096</v>
      </c>
      <c r="NF49" s="79">
        <f t="shared" si="396"/>
        <v>43103</v>
      </c>
      <c r="NG49" s="79">
        <f t="shared" si="396"/>
        <v>43110</v>
      </c>
      <c r="NH49" s="79">
        <f t="shared" si="396"/>
        <v>43117</v>
      </c>
      <c r="NI49" s="79">
        <f t="shared" si="396"/>
        <v>43124</v>
      </c>
      <c r="NJ49" s="79">
        <f t="shared" si="396"/>
        <v>43131</v>
      </c>
      <c r="NK49" s="79">
        <f t="shared" ref="NK49:NM49" si="397">IF(NK26="","",NK26)</f>
        <v>43138</v>
      </c>
      <c r="NL49" s="79">
        <f t="shared" si="397"/>
        <v>43145</v>
      </c>
      <c r="NM49" s="79">
        <f t="shared" si="397"/>
        <v>43152</v>
      </c>
      <c r="NN49" s="79">
        <f t="shared" ref="NN49:NO49" si="398">IF(NN26="","",NN26)</f>
        <v>43159</v>
      </c>
      <c r="NO49" s="79">
        <f t="shared" si="398"/>
        <v>43166</v>
      </c>
      <c r="NP49" s="79">
        <f t="shared" ref="NP49:NQ49" si="399">IF(NP26="","",NP26)</f>
        <v>43173</v>
      </c>
      <c r="NQ49" s="79">
        <f t="shared" si="399"/>
        <v>43180</v>
      </c>
      <c r="NR49" s="79">
        <f t="shared" ref="NR49:NS49" si="400">IF(NR26="","",NR26)</f>
        <v>43187</v>
      </c>
      <c r="NS49" s="79">
        <f t="shared" si="400"/>
        <v>43194</v>
      </c>
      <c r="NT49" s="79">
        <f t="shared" ref="NT49:NU49" si="401">IF(NT26="","",NT26)</f>
        <v>43201</v>
      </c>
      <c r="NU49" s="79">
        <f t="shared" si="401"/>
        <v>43208</v>
      </c>
      <c r="NV49" s="79">
        <f t="shared" ref="NV49:NW49" si="402">IF(NV26="","",NV26)</f>
        <v>43215</v>
      </c>
      <c r="NW49" s="79">
        <f t="shared" si="402"/>
        <v>43222</v>
      </c>
      <c r="NX49" s="79">
        <f t="shared" ref="NX49:NY49" si="403">IF(NX26="","",NX26)</f>
        <v>43229</v>
      </c>
      <c r="NY49" s="79">
        <f t="shared" si="403"/>
        <v>43236</v>
      </c>
      <c r="NZ49" s="79">
        <f t="shared" ref="NZ49:OA49" si="404">IF(NZ26="","",NZ26)</f>
        <v>43243</v>
      </c>
      <c r="OA49" s="79">
        <f t="shared" si="404"/>
        <v>43250</v>
      </c>
      <c r="OB49" s="79">
        <f t="shared" ref="OB49:OC49" si="405">IF(OB26="","",OB26)</f>
        <v>43257</v>
      </c>
      <c r="OC49" s="79">
        <f t="shared" si="405"/>
        <v>43264</v>
      </c>
      <c r="OD49" s="79">
        <f t="shared" ref="OD49:OE49" si="406">IF(OD26="","",OD26)</f>
        <v>43271</v>
      </c>
      <c r="OE49" s="79">
        <f t="shared" si="406"/>
        <v>43278</v>
      </c>
      <c r="OF49" s="79">
        <f t="shared" ref="OF49:OG49" si="407">IF(OF26="","",OF26)</f>
        <v>43285</v>
      </c>
      <c r="OG49" s="79">
        <f t="shared" si="407"/>
        <v>43292</v>
      </c>
      <c r="OH49" s="79">
        <f t="shared" ref="OH49:OJ49" si="408">IF(OH26="","",OH26)</f>
        <v>43299</v>
      </c>
      <c r="OI49" s="79">
        <f t="shared" si="408"/>
        <v>43306</v>
      </c>
      <c r="OJ49" s="79">
        <f t="shared" si="408"/>
        <v>43313</v>
      </c>
      <c r="OK49" s="79">
        <f t="shared" ref="OK49:OM49" si="409">IF(OK26="","",OK26)</f>
        <v>43320</v>
      </c>
      <c r="OL49" s="79">
        <f t="shared" si="409"/>
        <v>43327</v>
      </c>
      <c r="OM49" s="79">
        <f t="shared" si="409"/>
        <v>43334</v>
      </c>
      <c r="ON49" s="79">
        <f t="shared" ref="ON49:OW49" si="410">IF(ON26="","",ON26)</f>
        <v>43341</v>
      </c>
      <c r="OO49" s="79">
        <f t="shared" si="410"/>
        <v>43348</v>
      </c>
      <c r="OP49" s="79">
        <f t="shared" si="410"/>
        <v>43355</v>
      </c>
      <c r="OQ49" s="79">
        <f t="shared" si="410"/>
        <v>43362</v>
      </c>
      <c r="OR49" s="79">
        <f t="shared" si="410"/>
        <v>43369</v>
      </c>
      <c r="OS49" s="79">
        <f t="shared" si="410"/>
        <v>43376</v>
      </c>
      <c r="OT49" s="79">
        <f t="shared" si="410"/>
        <v>43383</v>
      </c>
      <c r="OU49" s="79">
        <f t="shared" si="410"/>
        <v>43390</v>
      </c>
      <c r="OV49" s="79">
        <f t="shared" si="410"/>
        <v>43397</v>
      </c>
      <c r="OW49" s="79">
        <f t="shared" si="410"/>
        <v>43404</v>
      </c>
      <c r="OX49" s="79">
        <f t="shared" ref="OX49:OY49" si="411">IF(OX26="","",OX26)</f>
        <v>43411</v>
      </c>
      <c r="OY49" s="79">
        <f t="shared" si="411"/>
        <v>43418</v>
      </c>
      <c r="OZ49" s="79">
        <f t="shared" ref="OZ49:PA49" si="412">IF(OZ26="","",OZ26)</f>
        <v>43425</v>
      </c>
      <c r="PA49" s="79">
        <f t="shared" si="412"/>
        <v>43432</v>
      </c>
      <c r="PB49" s="79">
        <f t="shared" ref="PB49:PD49" si="413">IF(PB26="","",PB26)</f>
        <v>43439</v>
      </c>
      <c r="PC49" s="79">
        <f t="shared" si="413"/>
        <v>43446</v>
      </c>
      <c r="PD49" s="79">
        <f t="shared" si="413"/>
        <v>43453</v>
      </c>
      <c r="PE49" s="79">
        <f t="shared" ref="PE49:PF49" si="414">IF(PE26="","",PE26)</f>
        <v>43460</v>
      </c>
      <c r="PF49" s="79">
        <f t="shared" si="414"/>
        <v>43467</v>
      </c>
      <c r="PG49" s="79">
        <f t="shared" ref="PG49:PH49" si="415">IF(PG26="","",PG26)</f>
        <v>43474</v>
      </c>
      <c r="PH49" s="79">
        <f t="shared" si="415"/>
        <v>43481</v>
      </c>
      <c r="PI49" s="79">
        <f t="shared" ref="PI49:PJ49" si="416">IF(PI26="","",PI26)</f>
        <v>43488</v>
      </c>
      <c r="PJ49" s="79">
        <f t="shared" si="416"/>
        <v>43495</v>
      </c>
      <c r="PK49" s="79">
        <f t="shared" ref="PK49:PL49" si="417">IF(PK26="","",PK26)</f>
        <v>43502</v>
      </c>
      <c r="PL49" s="79">
        <f t="shared" si="417"/>
        <v>43509</v>
      </c>
      <c r="PM49" s="79">
        <f t="shared" ref="PM49:PO49" si="418">IF(PM26="","",PM26)</f>
        <v>43516</v>
      </c>
      <c r="PN49" s="79">
        <f t="shared" si="418"/>
        <v>43523</v>
      </c>
      <c r="PO49" s="79">
        <f t="shared" si="418"/>
        <v>43530</v>
      </c>
      <c r="PP49" s="79">
        <f t="shared" ref="PP49:PQ49" si="419">IF(PP26="","",PP26)</f>
        <v>43537</v>
      </c>
      <c r="PQ49" s="79">
        <f t="shared" si="419"/>
        <v>43544</v>
      </c>
      <c r="PR49" s="79">
        <f t="shared" ref="PR49" si="420">IF(PR26="","",PR26)</f>
        <v>43551</v>
      </c>
      <c r="PS49" s="79">
        <f t="shared" ref="PS49:PT49" si="421">IF(PS26="","",PS26)</f>
        <v>43558</v>
      </c>
      <c r="PT49" s="79">
        <f t="shared" si="421"/>
        <v>43565</v>
      </c>
      <c r="PU49" s="79">
        <f t="shared" ref="PU49:PV49" si="422">IF(PU26="","",PU26)</f>
        <v>43572</v>
      </c>
      <c r="PV49" s="79">
        <f t="shared" si="422"/>
        <v>43579</v>
      </c>
      <c r="PW49" s="79">
        <f t="shared" ref="PW49:PY49" si="423">IF(PW26="","",PW26)</f>
        <v>43586</v>
      </c>
      <c r="PX49" s="79">
        <f t="shared" si="423"/>
        <v>43593</v>
      </c>
      <c r="PY49" s="79">
        <f t="shared" si="423"/>
        <v>43600</v>
      </c>
      <c r="PZ49" s="79">
        <f t="shared" ref="PZ49:QC49" si="424">IF(PZ26="","",PZ26)</f>
        <v>43607</v>
      </c>
      <c r="QA49" s="79">
        <f t="shared" si="424"/>
        <v>43614</v>
      </c>
      <c r="QB49" s="79">
        <f t="shared" si="424"/>
        <v>43621</v>
      </c>
      <c r="QC49" s="79">
        <f t="shared" si="424"/>
        <v>43628</v>
      </c>
      <c r="QD49" s="79">
        <f t="shared" ref="QD49:QE49" si="425">IF(QD26="","",QD26)</f>
        <v>43635</v>
      </c>
      <c r="QE49" s="79">
        <f t="shared" si="425"/>
        <v>43642</v>
      </c>
      <c r="QF49" s="79">
        <f t="shared" ref="QF49:QH49" si="426">IF(QF26="","",QF26)</f>
        <v>43649</v>
      </c>
      <c r="QG49" s="79">
        <f t="shared" si="426"/>
        <v>43656</v>
      </c>
      <c r="QH49" s="79">
        <f t="shared" si="426"/>
        <v>43663</v>
      </c>
      <c r="QI49" s="79">
        <f t="shared" ref="QI49:QJ49" si="427">IF(QI26="","",QI26)</f>
        <v>43670</v>
      </c>
      <c r="QJ49" s="79">
        <f t="shared" si="427"/>
        <v>43677</v>
      </c>
      <c r="QK49" s="79">
        <f t="shared" ref="QK49:QL49" si="428">IF(QK26="","",QK26)</f>
        <v>43684</v>
      </c>
      <c r="QL49" s="79">
        <f t="shared" si="428"/>
        <v>43691</v>
      </c>
      <c r="QM49" s="79">
        <f t="shared" ref="QM49:QN49" si="429">IF(QM26="","",QM26)</f>
        <v>43698</v>
      </c>
      <c r="QN49" s="79">
        <f t="shared" si="429"/>
        <v>43705</v>
      </c>
      <c r="QO49" s="79">
        <f t="shared" ref="QO49:QP49" si="430">IF(QO26="","",QO26)</f>
        <v>43712</v>
      </c>
      <c r="QP49" s="79">
        <f t="shared" si="430"/>
        <v>43719</v>
      </c>
      <c r="QQ49" s="79">
        <f t="shared" ref="QQ49:QR49" si="431">IF(QQ26="","",QQ26)</f>
        <v>43726</v>
      </c>
      <c r="QR49" s="79">
        <f t="shared" si="431"/>
        <v>43733</v>
      </c>
      <c r="QS49" s="79">
        <f t="shared" ref="QS49:QT49" si="432">IF(QS26="","",QS26)</f>
        <v>43740</v>
      </c>
      <c r="QT49" s="79">
        <f t="shared" si="432"/>
        <v>43747</v>
      </c>
      <c r="QU49" s="79">
        <f t="shared" ref="QU49:QV49" si="433">IF(QU26="","",QU26)</f>
        <v>43754</v>
      </c>
      <c r="QV49" s="79">
        <f t="shared" si="433"/>
        <v>43761</v>
      </c>
      <c r="QW49" s="79">
        <f t="shared" ref="QW49:QY49" si="434">IF(QW26="","",QW26)</f>
        <v>43768</v>
      </c>
      <c r="QX49" s="79">
        <f t="shared" si="434"/>
        <v>43775</v>
      </c>
      <c r="QY49" s="79">
        <f t="shared" si="434"/>
        <v>43782</v>
      </c>
      <c r="QZ49" s="79">
        <f t="shared" ref="QZ49:RM49" si="435">IF(QZ26="","",QZ26)</f>
        <v>43789</v>
      </c>
      <c r="RA49" s="79">
        <f t="shared" si="435"/>
        <v>43796</v>
      </c>
      <c r="RB49" s="79">
        <f t="shared" si="435"/>
        <v>43803</v>
      </c>
      <c r="RC49" s="79">
        <f t="shared" si="435"/>
        <v>43810</v>
      </c>
      <c r="RD49" s="79">
        <f t="shared" si="435"/>
        <v>43817</v>
      </c>
      <c r="RE49" s="79">
        <f t="shared" si="435"/>
        <v>43824</v>
      </c>
      <c r="RF49" s="79">
        <f t="shared" si="435"/>
        <v>43831</v>
      </c>
      <c r="RG49" s="79">
        <f t="shared" si="435"/>
        <v>43838</v>
      </c>
      <c r="RH49" s="79">
        <f t="shared" si="435"/>
        <v>43845</v>
      </c>
      <c r="RI49" s="79">
        <f t="shared" si="435"/>
        <v>43852</v>
      </c>
      <c r="RJ49" s="79">
        <f t="shared" si="435"/>
        <v>43859</v>
      </c>
      <c r="RK49" s="79">
        <f t="shared" si="435"/>
        <v>43866</v>
      </c>
      <c r="RL49" s="79">
        <f t="shared" si="435"/>
        <v>43873</v>
      </c>
      <c r="RM49" s="79">
        <f t="shared" si="435"/>
        <v>43880</v>
      </c>
      <c r="RN49" s="79">
        <f t="shared" ref="RN49:RO49" si="436">IF(RN26="","",RN26)</f>
        <v>43887</v>
      </c>
      <c r="RO49" s="79">
        <f t="shared" si="436"/>
        <v>43894</v>
      </c>
      <c r="RP49" s="79">
        <f t="shared" ref="RP49:RR49" si="437">IF(RP26="","",RP26)</f>
        <v>43901</v>
      </c>
      <c r="RQ49" s="79">
        <f t="shared" si="437"/>
        <v>43908</v>
      </c>
      <c r="RR49" s="79">
        <f t="shared" si="437"/>
        <v>43915</v>
      </c>
      <c r="RS49" s="79">
        <f t="shared" ref="RS49:RT49" si="438">IF(RS26="","",RS26)</f>
        <v>43922</v>
      </c>
      <c r="RT49" s="79">
        <f t="shared" si="438"/>
        <v>43929</v>
      </c>
      <c r="RU49" s="79">
        <f t="shared" ref="RU49:RW49" si="439">IF(RU26="","",RU26)</f>
        <v>43936</v>
      </c>
      <c r="RV49" s="79">
        <f t="shared" si="439"/>
        <v>43943</v>
      </c>
      <c r="RW49" s="79">
        <f t="shared" si="439"/>
        <v>43950</v>
      </c>
      <c r="RX49" s="79">
        <f t="shared" ref="RX49:RY49" si="440">IF(RX26="","",RX26)</f>
        <v>43957</v>
      </c>
      <c r="RY49" s="79">
        <f t="shared" si="440"/>
        <v>43964</v>
      </c>
      <c r="RZ49" s="79">
        <f t="shared" ref="RZ49:SA49" si="441">IF(RZ26="","",RZ26)</f>
        <v>43971</v>
      </c>
      <c r="SA49" s="79">
        <f t="shared" si="441"/>
        <v>43978</v>
      </c>
      <c r="SB49" s="79">
        <f t="shared" ref="SB49:SC49" si="442">IF(SB26="","",SB26)</f>
        <v>43985</v>
      </c>
      <c r="SC49" s="79">
        <f t="shared" si="442"/>
        <v>43992</v>
      </c>
      <c r="SD49" s="79">
        <f t="shared" ref="SD49:SE49" si="443">IF(SD26="","",SD26)</f>
        <v>43999</v>
      </c>
      <c r="SE49" s="79">
        <f t="shared" si="443"/>
        <v>44006</v>
      </c>
      <c r="SF49" s="79">
        <f t="shared" ref="SF49:SG49" si="444">IF(SF26="","",SF26)</f>
        <v>44013</v>
      </c>
      <c r="SG49" s="79">
        <f t="shared" si="444"/>
        <v>44020</v>
      </c>
      <c r="SH49" s="79">
        <f t="shared" ref="SH49:SI49" si="445">IF(SH26="","",SH26)</f>
        <v>44027</v>
      </c>
      <c r="SI49" s="79">
        <f t="shared" si="445"/>
        <v>44034</v>
      </c>
      <c r="SJ49" s="79">
        <f t="shared" ref="SJ49:SK49" si="446">IF(SJ26="","",SJ26)</f>
        <v>44041</v>
      </c>
      <c r="SK49" s="79">
        <f t="shared" si="446"/>
        <v>44048</v>
      </c>
      <c r="SL49" s="79">
        <f t="shared" ref="SL49:SM49" si="447">IF(SL26="","",SL26)</f>
        <v>44055</v>
      </c>
      <c r="SM49" s="79">
        <f t="shared" si="447"/>
        <v>44062</v>
      </c>
      <c r="SN49" s="79">
        <f t="shared" ref="SN49:SO49" si="448">IF(SN26="","",SN26)</f>
        <v>44069</v>
      </c>
      <c r="SO49" s="79">
        <f t="shared" si="448"/>
        <v>44076</v>
      </c>
      <c r="SP49" s="79">
        <f t="shared" ref="SP49:SQ49" si="449">IF(SP26="","",SP26)</f>
        <v>44083</v>
      </c>
      <c r="SQ49" s="79">
        <f t="shared" si="449"/>
        <v>44090</v>
      </c>
      <c r="SR49" s="79">
        <f t="shared" ref="SR49:SS49" si="450">IF(SR26="","",SR26)</f>
        <v>44097</v>
      </c>
      <c r="SS49" s="79">
        <f t="shared" si="450"/>
        <v>44104</v>
      </c>
      <c r="ST49" s="79">
        <f t="shared" ref="ST49:SU49" si="451">IF(ST26="","",ST26)</f>
        <v>44111</v>
      </c>
      <c r="SU49" s="79">
        <f t="shared" si="451"/>
        <v>44118</v>
      </c>
      <c r="SV49" s="79">
        <f t="shared" ref="SV49:SW49" si="452">IF(SV26="","",SV26)</f>
        <v>44125</v>
      </c>
      <c r="SW49" s="79">
        <f t="shared" si="452"/>
        <v>44132</v>
      </c>
      <c r="SX49" s="79">
        <f t="shared" ref="SX49:TA49" si="453">IF(SX26="","",SX26)</f>
        <v>44139</v>
      </c>
      <c r="SY49" s="79">
        <f t="shared" si="453"/>
        <v>44146</v>
      </c>
      <c r="SZ49" s="79">
        <f t="shared" si="453"/>
        <v>44153</v>
      </c>
      <c r="TA49" s="79">
        <f t="shared" si="453"/>
        <v>44160</v>
      </c>
      <c r="TB49" s="79">
        <f t="shared" ref="TB49:TC49" si="454">IF(TB26="","",TB26)</f>
        <v>44167</v>
      </c>
      <c r="TC49" s="79">
        <f t="shared" si="454"/>
        <v>44174</v>
      </c>
      <c r="TD49" s="79">
        <f t="shared" ref="TD49:TF49" si="455">IF(TD26="","",TD26)</f>
        <v>44181</v>
      </c>
      <c r="TE49" s="79">
        <f t="shared" si="455"/>
        <v>44188</v>
      </c>
      <c r="TF49" s="79">
        <f t="shared" si="455"/>
        <v>44195</v>
      </c>
      <c r="TG49" s="79">
        <f t="shared" ref="TG49" si="456">IF(TG26="","",TG26)</f>
        <v>44202</v>
      </c>
    </row>
    <row r="50" spans="1:527" s="27" customFormat="1" x14ac:dyDescent="0.15">
      <c r="A50" s="22"/>
      <c r="B50" s="23"/>
      <c r="C50" s="24"/>
      <c r="D50" s="25" t="s">
        <v>1</v>
      </c>
      <c r="E50" s="26" t="e">
        <f>SUM(E27,E4)</f>
        <v>#N/A</v>
      </c>
      <c r="F50" s="26" t="e">
        <f t="shared" ref="F50:BQ50" si="457">SUM(F27,F4)</f>
        <v>#N/A</v>
      </c>
      <c r="G50" s="26" t="e">
        <f t="shared" si="457"/>
        <v>#N/A</v>
      </c>
      <c r="H50" s="26" t="e">
        <f t="shared" si="457"/>
        <v>#N/A</v>
      </c>
      <c r="I50" s="26" t="e">
        <f t="shared" si="457"/>
        <v>#N/A</v>
      </c>
      <c r="J50" s="26" t="e">
        <f t="shared" si="457"/>
        <v>#N/A</v>
      </c>
      <c r="K50" s="26" t="e">
        <f t="shared" si="457"/>
        <v>#N/A</v>
      </c>
      <c r="L50" s="26" t="e">
        <f t="shared" si="457"/>
        <v>#N/A</v>
      </c>
      <c r="M50" s="26" t="e">
        <f t="shared" si="457"/>
        <v>#N/A</v>
      </c>
      <c r="N50" s="26" t="e">
        <f t="shared" si="457"/>
        <v>#N/A</v>
      </c>
      <c r="O50" s="26" t="e">
        <f t="shared" si="457"/>
        <v>#N/A</v>
      </c>
      <c r="P50" s="26" t="e">
        <f t="shared" si="457"/>
        <v>#N/A</v>
      </c>
      <c r="Q50" s="26" t="e">
        <f t="shared" si="457"/>
        <v>#N/A</v>
      </c>
      <c r="R50" s="26" t="e">
        <f t="shared" si="457"/>
        <v>#N/A</v>
      </c>
      <c r="S50" s="26" t="e">
        <f t="shared" si="457"/>
        <v>#N/A</v>
      </c>
      <c r="T50" s="26" t="e">
        <f t="shared" si="457"/>
        <v>#N/A</v>
      </c>
      <c r="U50" s="26" t="e">
        <f t="shared" si="457"/>
        <v>#N/A</v>
      </c>
      <c r="V50" s="26" t="e">
        <f t="shared" si="457"/>
        <v>#N/A</v>
      </c>
      <c r="W50" s="26" t="e">
        <f t="shared" si="457"/>
        <v>#N/A</v>
      </c>
      <c r="X50" s="26" t="e">
        <f t="shared" si="457"/>
        <v>#N/A</v>
      </c>
      <c r="Y50" s="26" t="e">
        <f t="shared" si="457"/>
        <v>#N/A</v>
      </c>
      <c r="Z50" s="26" t="e">
        <f t="shared" si="457"/>
        <v>#N/A</v>
      </c>
      <c r="AA50" s="26" t="e">
        <f t="shared" si="457"/>
        <v>#N/A</v>
      </c>
      <c r="AB50" s="26" t="e">
        <f t="shared" si="457"/>
        <v>#N/A</v>
      </c>
      <c r="AC50" s="26" t="e">
        <f t="shared" si="457"/>
        <v>#N/A</v>
      </c>
      <c r="AD50" s="26" t="e">
        <f t="shared" si="457"/>
        <v>#N/A</v>
      </c>
      <c r="AE50" s="26" t="e">
        <f t="shared" si="457"/>
        <v>#N/A</v>
      </c>
      <c r="AF50" s="26" t="e">
        <f t="shared" si="457"/>
        <v>#N/A</v>
      </c>
      <c r="AG50" s="26" t="e">
        <f t="shared" si="457"/>
        <v>#N/A</v>
      </c>
      <c r="AH50" s="26" t="e">
        <f t="shared" si="457"/>
        <v>#N/A</v>
      </c>
      <c r="AI50" s="26" t="e">
        <f t="shared" si="457"/>
        <v>#N/A</v>
      </c>
      <c r="AJ50" s="26" t="e">
        <f t="shared" si="457"/>
        <v>#N/A</v>
      </c>
      <c r="AK50" s="26" t="e">
        <f t="shared" si="457"/>
        <v>#N/A</v>
      </c>
      <c r="AL50" s="26" t="e">
        <f t="shared" si="457"/>
        <v>#N/A</v>
      </c>
      <c r="AM50" s="26" t="e">
        <f t="shared" si="457"/>
        <v>#N/A</v>
      </c>
      <c r="AN50" s="26" t="e">
        <f t="shared" si="457"/>
        <v>#N/A</v>
      </c>
      <c r="AO50" s="26" t="e">
        <f t="shared" si="457"/>
        <v>#N/A</v>
      </c>
      <c r="AP50" s="26" t="e">
        <f t="shared" si="457"/>
        <v>#N/A</v>
      </c>
      <c r="AQ50" s="26" t="e">
        <f t="shared" si="457"/>
        <v>#N/A</v>
      </c>
      <c r="AR50" s="26" t="e">
        <f t="shared" si="457"/>
        <v>#N/A</v>
      </c>
      <c r="AS50" s="26" t="e">
        <f t="shared" si="457"/>
        <v>#N/A</v>
      </c>
      <c r="AT50" s="26" t="e">
        <f t="shared" si="457"/>
        <v>#N/A</v>
      </c>
      <c r="AU50" s="26" t="e">
        <f t="shared" si="457"/>
        <v>#N/A</v>
      </c>
      <c r="AV50" s="26" t="e">
        <f t="shared" si="457"/>
        <v>#N/A</v>
      </c>
      <c r="AW50" s="26" t="e">
        <f t="shared" si="457"/>
        <v>#N/A</v>
      </c>
      <c r="AX50" s="26" t="e">
        <f t="shared" si="457"/>
        <v>#N/A</v>
      </c>
      <c r="AY50" s="26" t="e">
        <f t="shared" si="457"/>
        <v>#N/A</v>
      </c>
      <c r="AZ50" s="26" t="e">
        <f t="shared" si="457"/>
        <v>#N/A</v>
      </c>
      <c r="BA50" s="26" t="e">
        <f t="shared" si="457"/>
        <v>#N/A</v>
      </c>
      <c r="BB50" s="26" t="e">
        <f t="shared" si="457"/>
        <v>#N/A</v>
      </c>
      <c r="BC50" s="26" t="e">
        <f t="shared" si="457"/>
        <v>#N/A</v>
      </c>
      <c r="BD50" s="26" t="e">
        <f t="shared" si="457"/>
        <v>#N/A</v>
      </c>
      <c r="BE50" s="26" t="e">
        <f t="shared" si="457"/>
        <v>#N/A</v>
      </c>
      <c r="BF50" s="26" t="e">
        <f t="shared" si="457"/>
        <v>#N/A</v>
      </c>
      <c r="BG50" s="26" t="e">
        <f t="shared" si="457"/>
        <v>#N/A</v>
      </c>
      <c r="BH50" s="26" t="e">
        <f t="shared" si="457"/>
        <v>#N/A</v>
      </c>
      <c r="BI50" s="26" t="e">
        <f t="shared" si="457"/>
        <v>#N/A</v>
      </c>
      <c r="BJ50" s="26" t="e">
        <f t="shared" si="457"/>
        <v>#N/A</v>
      </c>
      <c r="BK50" s="26" t="e">
        <f t="shared" si="457"/>
        <v>#N/A</v>
      </c>
      <c r="BL50" s="26" t="e">
        <f t="shared" si="457"/>
        <v>#N/A</v>
      </c>
      <c r="BM50" s="26" t="e">
        <f t="shared" si="457"/>
        <v>#N/A</v>
      </c>
      <c r="BN50" s="26" t="e">
        <f t="shared" si="457"/>
        <v>#N/A</v>
      </c>
      <c r="BO50" s="26" t="e">
        <f t="shared" si="457"/>
        <v>#N/A</v>
      </c>
      <c r="BP50" s="26" t="e">
        <f t="shared" si="457"/>
        <v>#N/A</v>
      </c>
      <c r="BQ50" s="26" t="e">
        <f t="shared" si="457"/>
        <v>#N/A</v>
      </c>
      <c r="BR50" s="26" t="e">
        <f t="shared" ref="BR50:EC50" si="458">SUM(BR27,BR4)</f>
        <v>#N/A</v>
      </c>
      <c r="BS50" s="26" t="e">
        <f t="shared" si="458"/>
        <v>#N/A</v>
      </c>
      <c r="BT50" s="26" t="e">
        <f t="shared" si="458"/>
        <v>#N/A</v>
      </c>
      <c r="BU50" s="26" t="e">
        <f t="shared" si="458"/>
        <v>#N/A</v>
      </c>
      <c r="BV50" s="26" t="e">
        <f t="shared" si="458"/>
        <v>#N/A</v>
      </c>
      <c r="BW50" s="26" t="e">
        <f t="shared" si="458"/>
        <v>#N/A</v>
      </c>
      <c r="BX50" s="26" t="e">
        <f t="shared" si="458"/>
        <v>#N/A</v>
      </c>
      <c r="BY50" s="26" t="e">
        <f t="shared" si="458"/>
        <v>#N/A</v>
      </c>
      <c r="BZ50" s="26" t="e">
        <f t="shared" si="458"/>
        <v>#N/A</v>
      </c>
      <c r="CA50" s="26" t="e">
        <f t="shared" si="458"/>
        <v>#N/A</v>
      </c>
      <c r="CB50" s="26" t="e">
        <f t="shared" si="458"/>
        <v>#N/A</v>
      </c>
      <c r="CC50" s="26" t="e">
        <f t="shared" si="458"/>
        <v>#N/A</v>
      </c>
      <c r="CD50" s="26" t="e">
        <f t="shared" si="458"/>
        <v>#N/A</v>
      </c>
      <c r="CE50" s="26" t="e">
        <f t="shared" si="458"/>
        <v>#N/A</v>
      </c>
      <c r="CF50" s="26" t="e">
        <f t="shared" si="458"/>
        <v>#N/A</v>
      </c>
      <c r="CG50" s="26" t="e">
        <f t="shared" si="458"/>
        <v>#N/A</v>
      </c>
      <c r="CH50" s="26" t="e">
        <f t="shared" si="458"/>
        <v>#N/A</v>
      </c>
      <c r="CI50" s="26" t="e">
        <f t="shared" si="458"/>
        <v>#N/A</v>
      </c>
      <c r="CJ50" s="26" t="e">
        <f t="shared" si="458"/>
        <v>#N/A</v>
      </c>
      <c r="CK50" s="26" t="e">
        <f t="shared" si="458"/>
        <v>#N/A</v>
      </c>
      <c r="CL50" s="26" t="e">
        <f t="shared" si="458"/>
        <v>#N/A</v>
      </c>
      <c r="CM50" s="26" t="e">
        <f t="shared" si="458"/>
        <v>#N/A</v>
      </c>
      <c r="CN50" s="26" t="e">
        <f t="shared" si="458"/>
        <v>#N/A</v>
      </c>
      <c r="CO50" s="26" t="e">
        <f t="shared" si="458"/>
        <v>#N/A</v>
      </c>
      <c r="CP50" s="26" t="e">
        <f t="shared" si="458"/>
        <v>#N/A</v>
      </c>
      <c r="CQ50" s="26" t="e">
        <f t="shared" si="458"/>
        <v>#N/A</v>
      </c>
      <c r="CR50" s="26" t="e">
        <f t="shared" si="458"/>
        <v>#N/A</v>
      </c>
      <c r="CS50" s="26" t="e">
        <f t="shared" si="458"/>
        <v>#N/A</v>
      </c>
      <c r="CT50" s="26" t="e">
        <f t="shared" si="458"/>
        <v>#N/A</v>
      </c>
      <c r="CU50" s="26" t="e">
        <f t="shared" si="458"/>
        <v>#N/A</v>
      </c>
      <c r="CV50" s="26" t="e">
        <f t="shared" si="458"/>
        <v>#N/A</v>
      </c>
      <c r="CW50" s="26" t="e">
        <f t="shared" si="458"/>
        <v>#N/A</v>
      </c>
      <c r="CX50" s="26" t="e">
        <f t="shared" si="458"/>
        <v>#N/A</v>
      </c>
      <c r="CY50" s="26" t="e">
        <f t="shared" si="458"/>
        <v>#N/A</v>
      </c>
      <c r="CZ50" s="26" t="e">
        <f t="shared" si="458"/>
        <v>#N/A</v>
      </c>
      <c r="DA50" s="26" t="e">
        <f t="shared" si="458"/>
        <v>#N/A</v>
      </c>
      <c r="DB50" s="26" t="e">
        <f t="shared" si="458"/>
        <v>#N/A</v>
      </c>
      <c r="DC50" s="26" t="e">
        <f t="shared" si="458"/>
        <v>#N/A</v>
      </c>
      <c r="DD50" s="26" t="e">
        <f t="shared" si="458"/>
        <v>#N/A</v>
      </c>
      <c r="DE50" s="26" t="e">
        <f t="shared" si="458"/>
        <v>#N/A</v>
      </c>
      <c r="DF50" s="26" t="e">
        <f t="shared" si="458"/>
        <v>#N/A</v>
      </c>
      <c r="DG50" s="26" t="e">
        <f t="shared" si="458"/>
        <v>#N/A</v>
      </c>
      <c r="DH50" s="26" t="e">
        <f t="shared" si="458"/>
        <v>#N/A</v>
      </c>
      <c r="DI50" s="26" t="e">
        <f t="shared" si="458"/>
        <v>#N/A</v>
      </c>
      <c r="DJ50" s="26" t="e">
        <f t="shared" si="458"/>
        <v>#N/A</v>
      </c>
      <c r="DK50" s="26" t="e">
        <f t="shared" si="458"/>
        <v>#N/A</v>
      </c>
      <c r="DL50" s="26" t="e">
        <f t="shared" si="458"/>
        <v>#N/A</v>
      </c>
      <c r="DM50" s="26" t="e">
        <f t="shared" si="458"/>
        <v>#N/A</v>
      </c>
      <c r="DN50" s="26" t="e">
        <f t="shared" si="458"/>
        <v>#N/A</v>
      </c>
      <c r="DO50" s="26" t="e">
        <f t="shared" si="458"/>
        <v>#N/A</v>
      </c>
      <c r="DP50" s="26" t="e">
        <f t="shared" si="458"/>
        <v>#N/A</v>
      </c>
      <c r="DQ50" s="26" t="e">
        <f t="shared" si="458"/>
        <v>#N/A</v>
      </c>
      <c r="DR50" s="26" t="e">
        <f t="shared" si="458"/>
        <v>#N/A</v>
      </c>
      <c r="DS50" s="26" t="e">
        <f t="shared" si="458"/>
        <v>#N/A</v>
      </c>
      <c r="DT50" s="26" t="e">
        <f t="shared" si="458"/>
        <v>#N/A</v>
      </c>
      <c r="DU50" s="26" t="e">
        <f t="shared" si="458"/>
        <v>#N/A</v>
      </c>
      <c r="DV50" s="26" t="e">
        <f t="shared" si="458"/>
        <v>#N/A</v>
      </c>
      <c r="DW50" s="26" t="e">
        <f t="shared" si="458"/>
        <v>#N/A</v>
      </c>
      <c r="DX50" s="26" t="e">
        <f t="shared" si="458"/>
        <v>#N/A</v>
      </c>
      <c r="DY50" s="26" t="e">
        <f t="shared" si="458"/>
        <v>#N/A</v>
      </c>
      <c r="DZ50" s="26" t="e">
        <f t="shared" si="458"/>
        <v>#N/A</v>
      </c>
      <c r="EA50" s="26" t="e">
        <f t="shared" si="458"/>
        <v>#N/A</v>
      </c>
      <c r="EB50" s="26" t="e">
        <f t="shared" si="458"/>
        <v>#N/A</v>
      </c>
      <c r="EC50" s="26" t="e">
        <f t="shared" si="458"/>
        <v>#N/A</v>
      </c>
      <c r="ED50" s="26" t="e">
        <f t="shared" ref="ED50:GO50" si="459">SUM(ED27,ED4)</f>
        <v>#N/A</v>
      </c>
      <c r="EE50" s="26" t="e">
        <f t="shared" si="459"/>
        <v>#N/A</v>
      </c>
      <c r="EF50" s="26" t="e">
        <f t="shared" si="459"/>
        <v>#N/A</v>
      </c>
      <c r="EG50" s="26" t="e">
        <f t="shared" si="459"/>
        <v>#N/A</v>
      </c>
      <c r="EH50" s="26" t="e">
        <f t="shared" si="459"/>
        <v>#N/A</v>
      </c>
      <c r="EI50" s="26" t="e">
        <f t="shared" si="459"/>
        <v>#N/A</v>
      </c>
      <c r="EJ50" s="26" t="e">
        <f t="shared" si="459"/>
        <v>#N/A</v>
      </c>
      <c r="EK50" s="26" t="e">
        <f t="shared" si="459"/>
        <v>#N/A</v>
      </c>
      <c r="EL50" s="26" t="e">
        <f t="shared" si="459"/>
        <v>#N/A</v>
      </c>
      <c r="EM50" s="26" t="e">
        <f t="shared" si="459"/>
        <v>#N/A</v>
      </c>
      <c r="EN50" s="26" t="e">
        <f t="shared" si="459"/>
        <v>#N/A</v>
      </c>
      <c r="EO50" s="26" t="e">
        <f t="shared" si="459"/>
        <v>#N/A</v>
      </c>
      <c r="EP50" s="26" t="e">
        <f t="shared" si="459"/>
        <v>#N/A</v>
      </c>
      <c r="EQ50" s="26" t="e">
        <f t="shared" si="459"/>
        <v>#N/A</v>
      </c>
      <c r="ER50" s="26" t="e">
        <f t="shared" si="459"/>
        <v>#N/A</v>
      </c>
      <c r="ES50" s="26" t="e">
        <f t="shared" si="459"/>
        <v>#N/A</v>
      </c>
      <c r="ET50" s="26" t="e">
        <f t="shared" si="459"/>
        <v>#N/A</v>
      </c>
      <c r="EU50" s="26" t="e">
        <f t="shared" si="459"/>
        <v>#N/A</v>
      </c>
      <c r="EV50" s="26" t="e">
        <f t="shared" si="459"/>
        <v>#N/A</v>
      </c>
      <c r="EW50" s="26" t="e">
        <f t="shared" si="459"/>
        <v>#N/A</v>
      </c>
      <c r="EX50" s="26" t="e">
        <f t="shared" si="459"/>
        <v>#N/A</v>
      </c>
      <c r="EY50" s="26" t="e">
        <f t="shared" si="459"/>
        <v>#N/A</v>
      </c>
      <c r="EZ50" s="26" t="e">
        <f t="shared" si="459"/>
        <v>#N/A</v>
      </c>
      <c r="FA50" s="26" t="e">
        <f t="shared" si="459"/>
        <v>#N/A</v>
      </c>
      <c r="FB50" s="26" t="e">
        <f t="shared" si="459"/>
        <v>#N/A</v>
      </c>
      <c r="FC50" s="26" t="e">
        <f t="shared" si="459"/>
        <v>#N/A</v>
      </c>
      <c r="FD50" s="26" t="e">
        <f t="shared" si="459"/>
        <v>#N/A</v>
      </c>
      <c r="FE50" s="26" t="e">
        <f t="shared" si="459"/>
        <v>#N/A</v>
      </c>
      <c r="FF50" s="26" t="e">
        <f t="shared" si="459"/>
        <v>#N/A</v>
      </c>
      <c r="FG50" s="26" t="e">
        <f t="shared" si="459"/>
        <v>#N/A</v>
      </c>
      <c r="FH50" s="26" t="e">
        <f t="shared" si="459"/>
        <v>#N/A</v>
      </c>
      <c r="FI50" s="26" t="e">
        <f t="shared" si="459"/>
        <v>#N/A</v>
      </c>
      <c r="FJ50" s="26" t="e">
        <f t="shared" si="459"/>
        <v>#N/A</v>
      </c>
      <c r="FK50" s="26" t="e">
        <f t="shared" si="459"/>
        <v>#N/A</v>
      </c>
      <c r="FL50" s="26" t="e">
        <f t="shared" si="459"/>
        <v>#N/A</v>
      </c>
      <c r="FM50" s="26" t="e">
        <f t="shared" si="459"/>
        <v>#N/A</v>
      </c>
      <c r="FN50" s="26" t="e">
        <f t="shared" si="459"/>
        <v>#N/A</v>
      </c>
      <c r="FO50" s="26" t="e">
        <f t="shared" si="459"/>
        <v>#N/A</v>
      </c>
      <c r="FP50" s="26" t="e">
        <f t="shared" si="459"/>
        <v>#N/A</v>
      </c>
      <c r="FQ50" s="26" t="e">
        <f t="shared" si="459"/>
        <v>#N/A</v>
      </c>
      <c r="FR50" s="26" t="e">
        <f t="shared" si="459"/>
        <v>#N/A</v>
      </c>
      <c r="FS50" s="26" t="e">
        <f t="shared" si="459"/>
        <v>#N/A</v>
      </c>
      <c r="FT50" s="26" t="e">
        <f t="shared" si="459"/>
        <v>#N/A</v>
      </c>
      <c r="FU50" s="26" t="e">
        <f t="shared" si="459"/>
        <v>#N/A</v>
      </c>
      <c r="FV50" s="26" t="e">
        <f t="shared" si="459"/>
        <v>#N/A</v>
      </c>
      <c r="FW50" s="26" t="e">
        <f t="shared" si="459"/>
        <v>#N/A</v>
      </c>
      <c r="FX50" s="26" t="e">
        <f t="shared" si="459"/>
        <v>#N/A</v>
      </c>
      <c r="FY50" s="26" t="e">
        <f t="shared" si="459"/>
        <v>#N/A</v>
      </c>
      <c r="FZ50" s="26" t="e">
        <f t="shared" si="459"/>
        <v>#N/A</v>
      </c>
      <c r="GA50" s="26" t="e">
        <f t="shared" si="459"/>
        <v>#N/A</v>
      </c>
      <c r="GB50" s="26" t="e">
        <f t="shared" si="459"/>
        <v>#N/A</v>
      </c>
      <c r="GC50" s="26" t="e">
        <f t="shared" si="459"/>
        <v>#N/A</v>
      </c>
      <c r="GD50" s="26" t="e">
        <f t="shared" si="459"/>
        <v>#N/A</v>
      </c>
      <c r="GE50" s="26" t="e">
        <f t="shared" si="459"/>
        <v>#N/A</v>
      </c>
      <c r="GF50" s="26" t="e">
        <f t="shared" si="459"/>
        <v>#N/A</v>
      </c>
      <c r="GG50" s="26" t="e">
        <f t="shared" si="459"/>
        <v>#N/A</v>
      </c>
      <c r="GH50" s="26" t="e">
        <f t="shared" si="459"/>
        <v>#N/A</v>
      </c>
      <c r="GI50" s="26" t="e">
        <f t="shared" si="459"/>
        <v>#N/A</v>
      </c>
      <c r="GJ50" s="26" t="e">
        <f t="shared" si="459"/>
        <v>#N/A</v>
      </c>
      <c r="GK50" s="26" t="e">
        <f t="shared" si="459"/>
        <v>#N/A</v>
      </c>
      <c r="GL50" s="26" t="e">
        <f t="shared" si="459"/>
        <v>#N/A</v>
      </c>
      <c r="GM50" s="26" t="e">
        <f t="shared" si="459"/>
        <v>#N/A</v>
      </c>
      <c r="GN50" s="26" t="e">
        <f t="shared" si="459"/>
        <v>#N/A</v>
      </c>
      <c r="GO50" s="26" t="e">
        <f t="shared" si="459"/>
        <v>#N/A</v>
      </c>
      <c r="GP50" s="26" t="e">
        <f t="shared" ref="GP50:HW50" si="460">SUM(GP27,GP4)</f>
        <v>#N/A</v>
      </c>
      <c r="GQ50" s="26" t="e">
        <f t="shared" si="460"/>
        <v>#N/A</v>
      </c>
      <c r="GR50" s="26" t="e">
        <f t="shared" si="460"/>
        <v>#N/A</v>
      </c>
      <c r="GS50" s="26" t="e">
        <f t="shared" si="460"/>
        <v>#N/A</v>
      </c>
      <c r="GT50" s="26" t="e">
        <f t="shared" si="460"/>
        <v>#N/A</v>
      </c>
      <c r="GU50" s="26" t="e">
        <f t="shared" si="460"/>
        <v>#N/A</v>
      </c>
      <c r="GV50" s="26" t="e">
        <f t="shared" si="460"/>
        <v>#N/A</v>
      </c>
      <c r="GW50" s="26" t="e">
        <f t="shared" si="460"/>
        <v>#N/A</v>
      </c>
      <c r="GX50" s="26" t="e">
        <f t="shared" si="460"/>
        <v>#N/A</v>
      </c>
      <c r="GY50" s="26" t="e">
        <f t="shared" si="460"/>
        <v>#N/A</v>
      </c>
      <c r="GZ50" s="26" t="e">
        <f t="shared" si="460"/>
        <v>#N/A</v>
      </c>
      <c r="HA50" s="26" t="e">
        <f t="shared" si="460"/>
        <v>#N/A</v>
      </c>
      <c r="HB50" s="26" t="e">
        <f t="shared" si="460"/>
        <v>#N/A</v>
      </c>
      <c r="HC50" s="26" t="e">
        <f t="shared" si="460"/>
        <v>#N/A</v>
      </c>
      <c r="HD50" s="26" t="e">
        <f t="shared" si="460"/>
        <v>#N/A</v>
      </c>
      <c r="HE50" s="26" t="e">
        <f t="shared" si="460"/>
        <v>#N/A</v>
      </c>
      <c r="HF50" s="26" t="e">
        <f t="shared" si="460"/>
        <v>#N/A</v>
      </c>
      <c r="HG50" s="26" t="e">
        <f t="shared" si="460"/>
        <v>#N/A</v>
      </c>
      <c r="HH50" s="26" t="e">
        <f t="shared" si="460"/>
        <v>#N/A</v>
      </c>
      <c r="HI50" s="26" t="e">
        <f t="shared" si="460"/>
        <v>#N/A</v>
      </c>
      <c r="HJ50" s="26" t="e">
        <f t="shared" si="460"/>
        <v>#N/A</v>
      </c>
      <c r="HK50" s="26" t="e">
        <f t="shared" si="460"/>
        <v>#N/A</v>
      </c>
      <c r="HL50" s="26" t="e">
        <f t="shared" si="460"/>
        <v>#N/A</v>
      </c>
      <c r="HM50" s="26" t="e">
        <f t="shared" si="460"/>
        <v>#N/A</v>
      </c>
      <c r="HN50" s="26" t="e">
        <f t="shared" si="460"/>
        <v>#N/A</v>
      </c>
      <c r="HO50" s="26" t="e">
        <f t="shared" si="460"/>
        <v>#N/A</v>
      </c>
      <c r="HP50" s="26" t="e">
        <f t="shared" si="460"/>
        <v>#N/A</v>
      </c>
      <c r="HQ50" s="26" t="e">
        <f t="shared" si="460"/>
        <v>#N/A</v>
      </c>
      <c r="HR50" s="26" t="e">
        <f t="shared" si="460"/>
        <v>#N/A</v>
      </c>
      <c r="HS50" s="26" t="e">
        <f t="shared" si="460"/>
        <v>#N/A</v>
      </c>
      <c r="HT50" s="26" t="e">
        <f t="shared" si="460"/>
        <v>#N/A</v>
      </c>
      <c r="HU50" s="26" t="e">
        <f t="shared" si="460"/>
        <v>#N/A</v>
      </c>
      <c r="HV50" s="26" t="e">
        <f t="shared" si="460"/>
        <v>#N/A</v>
      </c>
      <c r="HW50" s="26" t="e">
        <f t="shared" si="460"/>
        <v>#N/A</v>
      </c>
      <c r="HX50" s="26" t="e">
        <f t="shared" ref="HX50:HX66" si="461">SUM(HX27,HX4)</f>
        <v>#N/A</v>
      </c>
      <c r="HY50" s="26" t="str">
        <f>IF(HY27="","",SUM(HY27,HY4))</f>
        <v/>
      </c>
      <c r="HZ50" s="26" t="str">
        <f t="shared" ref="HZ50:IL50" si="462">IF(HZ27="","",SUM(HZ27,HZ4))</f>
        <v/>
      </c>
      <c r="IA50" s="26" t="str">
        <f t="shared" si="462"/>
        <v/>
      </c>
      <c r="IB50" s="26" t="str">
        <f t="shared" si="462"/>
        <v/>
      </c>
      <c r="IC50" s="26" t="str">
        <f t="shared" si="462"/>
        <v/>
      </c>
      <c r="ID50" s="26" t="str">
        <f t="shared" si="462"/>
        <v/>
      </c>
      <c r="IE50" s="26" t="str">
        <f t="shared" si="462"/>
        <v/>
      </c>
      <c r="IF50" s="26" t="str">
        <f t="shared" si="462"/>
        <v/>
      </c>
      <c r="IG50" s="26" t="str">
        <f t="shared" si="462"/>
        <v/>
      </c>
      <c r="IH50" s="26" t="str">
        <f t="shared" si="462"/>
        <v/>
      </c>
      <c r="II50" s="26" t="str">
        <f t="shared" si="462"/>
        <v/>
      </c>
      <c r="IJ50" s="26" t="str">
        <f t="shared" si="462"/>
        <v/>
      </c>
      <c r="IK50" s="26" t="str">
        <f t="shared" si="462"/>
        <v/>
      </c>
      <c r="IL50" s="26" t="str">
        <f t="shared" si="462"/>
        <v/>
      </c>
      <c r="IM50" s="26" t="str">
        <f t="shared" ref="IM50:IX50" si="463">IF(IM27="","",SUM(IM27,IM4))</f>
        <v/>
      </c>
      <c r="IN50" s="26" t="str">
        <f t="shared" si="463"/>
        <v/>
      </c>
      <c r="IO50" s="26" t="str">
        <f t="shared" si="463"/>
        <v/>
      </c>
      <c r="IP50" s="26" t="str">
        <f t="shared" si="463"/>
        <v/>
      </c>
      <c r="IQ50" s="26" t="str">
        <f t="shared" si="463"/>
        <v/>
      </c>
      <c r="IR50" s="26" t="str">
        <f t="shared" si="463"/>
        <v/>
      </c>
      <c r="IS50" s="26" t="str">
        <f t="shared" si="463"/>
        <v/>
      </c>
      <c r="IT50" s="26" t="str">
        <f t="shared" si="463"/>
        <v/>
      </c>
      <c r="IU50" s="26" t="str">
        <f t="shared" si="463"/>
        <v/>
      </c>
      <c r="IV50" s="26" t="str">
        <f t="shared" si="463"/>
        <v/>
      </c>
      <c r="IW50" s="26" t="str">
        <f t="shared" si="463"/>
        <v/>
      </c>
      <c r="IX50" s="26" t="str">
        <f t="shared" si="463"/>
        <v/>
      </c>
      <c r="IY50" s="26" t="str">
        <f t="shared" ref="IY50:JF50" si="464">IF(IY27="","",SUM(IY27,IY4))</f>
        <v/>
      </c>
      <c r="IZ50" s="26" t="str">
        <f t="shared" si="464"/>
        <v/>
      </c>
      <c r="JA50" s="26" t="str">
        <f t="shared" si="464"/>
        <v/>
      </c>
      <c r="JB50" s="26" t="str">
        <f t="shared" si="464"/>
        <v/>
      </c>
      <c r="JC50" s="26" t="str">
        <f t="shared" si="464"/>
        <v/>
      </c>
      <c r="JD50" s="26" t="str">
        <f t="shared" si="464"/>
        <v/>
      </c>
      <c r="JE50" s="26" t="str">
        <f t="shared" si="464"/>
        <v/>
      </c>
      <c r="JF50" s="26" t="str">
        <f t="shared" si="464"/>
        <v/>
      </c>
      <c r="JG50" s="26" t="str">
        <f t="shared" ref="JG50:JM50" si="465">IF(JG27="","",SUM(JG27,JG4))</f>
        <v/>
      </c>
      <c r="JH50" s="26" t="str">
        <f t="shared" si="465"/>
        <v/>
      </c>
      <c r="JI50" s="26" t="str">
        <f t="shared" si="465"/>
        <v/>
      </c>
      <c r="JJ50" s="26" t="str">
        <f t="shared" si="465"/>
        <v/>
      </c>
      <c r="JK50" s="26" t="str">
        <f t="shared" si="465"/>
        <v/>
      </c>
      <c r="JL50" s="26" t="str">
        <f t="shared" si="465"/>
        <v/>
      </c>
      <c r="JM50" s="26" t="str">
        <f t="shared" si="465"/>
        <v/>
      </c>
      <c r="JN50" s="26" t="str">
        <f t="shared" ref="JN50:KB50" si="466">IF(JN27="","",SUM(JN27,JN4))</f>
        <v/>
      </c>
      <c r="JO50" s="26" t="str">
        <f t="shared" si="466"/>
        <v/>
      </c>
      <c r="JP50" s="26" t="str">
        <f t="shared" si="466"/>
        <v/>
      </c>
      <c r="JQ50" s="26" t="str">
        <f t="shared" si="466"/>
        <v/>
      </c>
      <c r="JR50" s="26" t="str">
        <f t="shared" si="466"/>
        <v/>
      </c>
      <c r="JS50" s="26" t="str">
        <f t="shared" si="466"/>
        <v/>
      </c>
      <c r="JT50" s="26" t="str">
        <f t="shared" si="466"/>
        <v/>
      </c>
      <c r="JU50" s="26" t="str">
        <f t="shared" si="466"/>
        <v/>
      </c>
      <c r="JV50" s="26" t="str">
        <f t="shared" si="466"/>
        <v/>
      </c>
      <c r="JW50" s="26" t="str">
        <f t="shared" si="466"/>
        <v/>
      </c>
      <c r="JX50" s="26" t="str">
        <f t="shared" si="466"/>
        <v/>
      </c>
      <c r="JY50" s="26" t="str">
        <f t="shared" si="466"/>
        <v/>
      </c>
      <c r="JZ50" s="26" t="str">
        <f t="shared" si="466"/>
        <v/>
      </c>
      <c r="KA50" s="26" t="str">
        <f t="shared" si="466"/>
        <v/>
      </c>
      <c r="KB50" s="26" t="str">
        <f t="shared" si="466"/>
        <v/>
      </c>
      <c r="KC50" s="26" t="str">
        <f t="shared" ref="KC50:KD66" si="467">IF(KC27="","",SUM(KC27,KC4))</f>
        <v/>
      </c>
      <c r="KD50" s="26" t="str">
        <f t="shared" si="467"/>
        <v/>
      </c>
      <c r="KE50" s="26" t="str">
        <f t="shared" ref="KE50:LD50" si="468">IF(KE27="","",SUM(KE27,KE4))</f>
        <v/>
      </c>
      <c r="KF50" s="26" t="str">
        <f t="shared" si="468"/>
        <v/>
      </c>
      <c r="KG50" s="26" t="str">
        <f t="shared" si="468"/>
        <v/>
      </c>
      <c r="KH50" s="26" t="str">
        <f t="shared" si="468"/>
        <v/>
      </c>
      <c r="KI50" s="26" t="str">
        <f t="shared" si="468"/>
        <v/>
      </c>
      <c r="KJ50" s="26" t="str">
        <f t="shared" si="468"/>
        <v/>
      </c>
      <c r="KK50" s="26" t="str">
        <f t="shared" si="468"/>
        <v/>
      </c>
      <c r="KL50" s="26" t="str">
        <f t="shared" si="468"/>
        <v/>
      </c>
      <c r="KM50" s="26" t="str">
        <f t="shared" si="468"/>
        <v/>
      </c>
      <c r="KN50" s="26" t="str">
        <f t="shared" si="468"/>
        <v/>
      </c>
      <c r="KO50" s="26" t="str">
        <f t="shared" si="468"/>
        <v/>
      </c>
      <c r="KP50" s="26" t="str">
        <f t="shared" si="468"/>
        <v/>
      </c>
      <c r="KQ50" s="26" t="str">
        <f t="shared" si="468"/>
        <v/>
      </c>
      <c r="KR50" s="26" t="str">
        <f t="shared" si="468"/>
        <v/>
      </c>
      <c r="KS50" s="26" t="str">
        <f t="shared" si="468"/>
        <v/>
      </c>
      <c r="KT50" s="26" t="str">
        <f t="shared" si="468"/>
        <v/>
      </c>
      <c r="KU50" s="26" t="str">
        <f t="shared" si="468"/>
        <v/>
      </c>
      <c r="KV50" s="26" t="str">
        <f t="shared" si="468"/>
        <v/>
      </c>
      <c r="KW50" s="26" t="str">
        <f t="shared" si="468"/>
        <v/>
      </c>
      <c r="KX50" s="26" t="str">
        <f t="shared" si="468"/>
        <v/>
      </c>
      <c r="KY50" s="26" t="str">
        <f t="shared" si="468"/>
        <v/>
      </c>
      <c r="KZ50" s="26" t="str">
        <f t="shared" si="468"/>
        <v/>
      </c>
      <c r="LA50" s="26" t="str">
        <f t="shared" si="468"/>
        <v/>
      </c>
      <c r="LB50" s="26" t="str">
        <f t="shared" si="468"/>
        <v/>
      </c>
      <c r="LC50" s="26" t="str">
        <f t="shared" si="468"/>
        <v/>
      </c>
      <c r="LD50" s="26" t="str">
        <f t="shared" si="468"/>
        <v/>
      </c>
      <c r="LE50" s="26" t="str">
        <f t="shared" ref="LE50:LG50" si="469">IF(LE27="","",SUM(LE27,LE4))</f>
        <v/>
      </c>
      <c r="LF50" s="26" t="str">
        <f>IF(LF27="","",SUM(LF27,LF4))</f>
        <v/>
      </c>
      <c r="LG50" s="26" t="str">
        <f t="shared" si="469"/>
        <v/>
      </c>
      <c r="LH50" s="26" t="str">
        <f t="shared" ref="LH50:LJ50" si="470">IF(LH27="","",SUM(LH27,LH4))</f>
        <v/>
      </c>
      <c r="LI50" s="26" t="str">
        <f t="shared" si="470"/>
        <v/>
      </c>
      <c r="LJ50" s="26" t="str">
        <f t="shared" si="470"/>
        <v/>
      </c>
      <c r="LK50" s="26" t="str">
        <f t="shared" ref="LK50:LL50" si="471">IF(LK27="","",SUM(LK27,LK4))</f>
        <v/>
      </c>
      <c r="LL50" s="26" t="str">
        <f t="shared" si="471"/>
        <v/>
      </c>
      <c r="LM50" s="26" t="str">
        <f t="shared" ref="LM50:LN50" si="472">IF(LM27="","",SUM(LM27,LM4))</f>
        <v/>
      </c>
      <c r="LN50" s="26" t="str">
        <f t="shared" si="472"/>
        <v/>
      </c>
      <c r="LO50" s="26" t="str">
        <f t="shared" ref="LO50:LP50" si="473">IF(LO27="","",SUM(LO27,LO4))</f>
        <v/>
      </c>
      <c r="LP50" s="26" t="str">
        <f t="shared" si="473"/>
        <v/>
      </c>
      <c r="LQ50" s="26" t="str">
        <f t="shared" ref="LQ50:LR50" si="474">IF(LQ27="","",SUM(LQ27,LQ4))</f>
        <v/>
      </c>
      <c r="LR50" s="26" t="str">
        <f t="shared" si="474"/>
        <v/>
      </c>
      <c r="LS50" s="26" t="str">
        <f t="shared" ref="LS50:LT50" si="475">IF(LS27="","",SUM(LS27,LS4))</f>
        <v/>
      </c>
      <c r="LT50" s="26" t="str">
        <f t="shared" si="475"/>
        <v/>
      </c>
      <c r="LU50" s="26" t="str">
        <f t="shared" ref="LU50:LV50" si="476">IF(LU27="","",SUM(LU27,LU4))</f>
        <v/>
      </c>
      <c r="LV50" s="26" t="str">
        <f t="shared" si="476"/>
        <v/>
      </c>
      <c r="LW50" s="26" t="str">
        <f t="shared" ref="LW50:LX50" si="477">IF(LW27="","",SUM(LW27,LW4))</f>
        <v/>
      </c>
      <c r="LX50" s="26" t="str">
        <f t="shared" si="477"/>
        <v/>
      </c>
      <c r="LY50" s="26" t="str">
        <f t="shared" ref="LY50:LZ50" si="478">IF(LY27="","",SUM(LY27,LY4))</f>
        <v/>
      </c>
      <c r="LZ50" s="26" t="str">
        <f t="shared" si="478"/>
        <v/>
      </c>
      <c r="MA50" s="26" t="str">
        <f t="shared" ref="MA50:MB50" si="479">IF(MA27="","",SUM(MA27,MA4))</f>
        <v/>
      </c>
      <c r="MB50" s="26" t="str">
        <f t="shared" si="479"/>
        <v/>
      </c>
      <c r="MC50" s="26" t="str">
        <f t="shared" ref="MC50:MD50" si="480">IF(MC27="","",SUM(MC27,MC4))</f>
        <v/>
      </c>
      <c r="MD50" s="26" t="str">
        <f t="shared" si="480"/>
        <v/>
      </c>
      <c r="ME50" s="26" t="str">
        <f t="shared" ref="ME50:MF50" si="481">IF(ME27="","",SUM(ME27,ME4))</f>
        <v/>
      </c>
      <c r="MF50" s="26" t="str">
        <f t="shared" si="481"/>
        <v/>
      </c>
      <c r="MG50" s="26" t="str">
        <f t="shared" ref="MG50:MJ50" si="482">IF(MG27="","",SUM(MG27,MG4))</f>
        <v/>
      </c>
      <c r="MH50" s="26" t="str">
        <f t="shared" si="482"/>
        <v/>
      </c>
      <c r="MI50" s="26" t="str">
        <f t="shared" si="482"/>
        <v/>
      </c>
      <c r="MJ50" s="26" t="str">
        <f t="shared" si="482"/>
        <v/>
      </c>
      <c r="MK50" s="26" t="str">
        <f t="shared" ref="MK50:ML50" si="483">IF(MK27="","",SUM(MK27,MK4))</f>
        <v/>
      </c>
      <c r="ML50" s="26" t="str">
        <f t="shared" si="483"/>
        <v/>
      </c>
      <c r="MM50" s="26" t="str">
        <f t="shared" ref="MM50:MP50" si="484">IF(MM27="","",SUM(MM27,MM4))</f>
        <v/>
      </c>
      <c r="MN50" s="26" t="str">
        <f t="shared" si="484"/>
        <v/>
      </c>
      <c r="MO50" s="26" t="str">
        <f t="shared" si="484"/>
        <v/>
      </c>
      <c r="MP50" s="26" t="str">
        <f t="shared" si="484"/>
        <v/>
      </c>
      <c r="MQ50" s="26" t="str">
        <f t="shared" ref="MQ50:MR50" si="485">IF(MQ27="","",SUM(MQ27,MQ4))</f>
        <v/>
      </c>
      <c r="MR50" s="26" t="str">
        <f t="shared" si="485"/>
        <v/>
      </c>
      <c r="MS50" s="26" t="str">
        <f t="shared" ref="MS50:MU50" si="486">IF(MS27="","",SUM(MS27,MS4))</f>
        <v/>
      </c>
      <c r="MT50" s="26" t="str">
        <f t="shared" si="486"/>
        <v/>
      </c>
      <c r="MU50" s="26" t="str">
        <f t="shared" si="486"/>
        <v/>
      </c>
      <c r="MV50" s="26" t="str">
        <f t="shared" ref="MV50:MX50" si="487">IF(MV27="","",SUM(MV27,MV4))</f>
        <v/>
      </c>
      <c r="MW50" s="26" t="str">
        <f t="shared" si="487"/>
        <v/>
      </c>
      <c r="MX50" s="26" t="str">
        <f t="shared" si="487"/>
        <v/>
      </c>
      <c r="MY50" s="26" t="str">
        <f t="shared" ref="MY50:NA50" si="488">IF(MY27="","",SUM(MY27,MY4))</f>
        <v/>
      </c>
      <c r="MZ50" s="26" t="str">
        <f t="shared" ref="MZ50:NI50" si="489">IF(MZ27="","",SUM(MZ27,MZ4))</f>
        <v/>
      </c>
      <c r="NA50" s="26" t="str">
        <f t="shared" si="488"/>
        <v/>
      </c>
      <c r="NB50" s="26" t="str">
        <f t="shared" si="489"/>
        <v/>
      </c>
      <c r="NC50" s="26" t="str">
        <f t="shared" si="489"/>
        <v/>
      </c>
      <c r="ND50" s="26" t="str">
        <f t="shared" si="489"/>
        <v/>
      </c>
      <c r="NE50" s="26" t="str">
        <f t="shared" si="489"/>
        <v/>
      </c>
      <c r="NF50" s="26" t="str">
        <f t="shared" si="489"/>
        <v/>
      </c>
      <c r="NG50" s="26" t="str">
        <f t="shared" si="489"/>
        <v/>
      </c>
      <c r="NH50" s="26" t="str">
        <f t="shared" si="489"/>
        <v/>
      </c>
      <c r="NI50" s="26" t="str">
        <f t="shared" si="489"/>
        <v/>
      </c>
      <c r="NJ50" s="26" t="str">
        <f t="shared" ref="NJ50:NK50" si="490">IF(NJ27="","",SUM(NJ27,NJ4))</f>
        <v/>
      </c>
      <c r="NK50" s="26" t="str">
        <f t="shared" si="490"/>
        <v/>
      </c>
      <c r="NL50" s="26" t="str">
        <f t="shared" ref="NL50:NM50" si="491">IF(NL27="","",SUM(NL27,NL4))</f>
        <v/>
      </c>
      <c r="NM50" s="26" t="str">
        <f t="shared" si="491"/>
        <v/>
      </c>
      <c r="NN50" s="26" t="str">
        <f t="shared" ref="NN50:NO50" si="492">IF(NN27="","",SUM(NN27,NN4))</f>
        <v/>
      </c>
      <c r="NO50" s="26" t="str">
        <f t="shared" si="492"/>
        <v/>
      </c>
      <c r="NP50" s="26" t="str">
        <f t="shared" ref="NP50:NQ50" si="493">IF(NP27="","",SUM(NP27,NP4))</f>
        <v/>
      </c>
      <c r="NQ50" s="26" t="str">
        <f t="shared" si="493"/>
        <v/>
      </c>
      <c r="NR50" s="26" t="str">
        <f t="shared" ref="NR50:NS50" si="494">IF(NR27="","",SUM(NR27,NR4))</f>
        <v/>
      </c>
      <c r="NS50" s="26" t="str">
        <f t="shared" si="494"/>
        <v/>
      </c>
      <c r="NT50" s="26" t="str">
        <f t="shared" ref="NT50:NU50" si="495">IF(NT27="","",SUM(NT27,NT4))</f>
        <v/>
      </c>
      <c r="NU50" s="26" t="str">
        <f t="shared" si="495"/>
        <v/>
      </c>
      <c r="NV50" s="26" t="str">
        <f t="shared" ref="NV50:NW50" si="496">IF(NV27="","",SUM(NV27,NV4))</f>
        <v/>
      </c>
      <c r="NW50" s="26" t="str">
        <f t="shared" si="496"/>
        <v/>
      </c>
      <c r="NX50" s="26" t="str">
        <f t="shared" ref="NX50:NY50" si="497">IF(NX27="","",SUM(NX27,NX4))</f>
        <v/>
      </c>
      <c r="NY50" s="26" t="str">
        <f t="shared" si="497"/>
        <v/>
      </c>
      <c r="NZ50" s="26" t="str">
        <f t="shared" ref="NZ50:OA50" si="498">IF(NZ27="","",SUM(NZ27,NZ4))</f>
        <v/>
      </c>
      <c r="OA50" s="26" t="str">
        <f t="shared" si="498"/>
        <v/>
      </c>
      <c r="OB50" s="26" t="str">
        <f t="shared" ref="OB50:OC50" si="499">IF(OB27="","",SUM(OB27,OB4))</f>
        <v/>
      </c>
      <c r="OC50" s="26" t="str">
        <f t="shared" si="499"/>
        <v/>
      </c>
      <c r="OD50" s="26" t="str">
        <f t="shared" ref="OD50:OE50" si="500">IF(OD27="","",SUM(OD27,OD4))</f>
        <v/>
      </c>
      <c r="OE50" s="26" t="str">
        <f t="shared" si="500"/>
        <v/>
      </c>
      <c r="OF50" s="26" t="str">
        <f t="shared" ref="OF50:OG50" si="501">IF(OF27="","",SUM(OF27,OF4))</f>
        <v/>
      </c>
      <c r="OG50" s="26" t="str">
        <f t="shared" si="501"/>
        <v/>
      </c>
      <c r="OH50" s="26" t="str">
        <f t="shared" ref="OH50:OJ50" si="502">IF(OH27="","",SUM(OH27,OH4))</f>
        <v/>
      </c>
      <c r="OI50" s="26" t="str">
        <f t="shared" si="502"/>
        <v/>
      </c>
      <c r="OJ50" s="26" t="str">
        <f t="shared" si="502"/>
        <v/>
      </c>
      <c r="OK50" s="26" t="str">
        <f t="shared" ref="OK50:OM50" si="503">IF(OK27="","",SUM(OK27,OK4))</f>
        <v/>
      </c>
      <c r="OL50" s="26" t="str">
        <f t="shared" si="503"/>
        <v/>
      </c>
      <c r="OM50" s="26" t="str">
        <f t="shared" si="503"/>
        <v/>
      </c>
      <c r="ON50" s="26" t="str">
        <f t="shared" ref="ON50:OW50" si="504">IF(ON27="","",SUM(ON27,ON4))</f>
        <v/>
      </c>
      <c r="OO50" s="26" t="str">
        <f t="shared" si="504"/>
        <v/>
      </c>
      <c r="OP50" s="26" t="str">
        <f t="shared" si="504"/>
        <v/>
      </c>
      <c r="OQ50" s="26" t="str">
        <f t="shared" si="504"/>
        <v/>
      </c>
      <c r="OR50" s="26" t="str">
        <f t="shared" si="504"/>
        <v/>
      </c>
      <c r="OS50" s="26" t="str">
        <f t="shared" si="504"/>
        <v/>
      </c>
      <c r="OT50" s="26" t="str">
        <f t="shared" si="504"/>
        <v/>
      </c>
      <c r="OU50" s="26" t="str">
        <f t="shared" si="504"/>
        <v/>
      </c>
      <c r="OV50" s="26" t="str">
        <f t="shared" si="504"/>
        <v/>
      </c>
      <c r="OW50" s="26" t="str">
        <f t="shared" si="504"/>
        <v/>
      </c>
      <c r="OX50" s="26" t="str">
        <f t="shared" ref="OX50:OY50" si="505">IF(OX27="","",SUM(OX27,OX4))</f>
        <v/>
      </c>
      <c r="OY50" s="26" t="str">
        <f t="shared" si="505"/>
        <v/>
      </c>
      <c r="OZ50" s="26" t="str">
        <f t="shared" ref="OZ50:PA50" si="506">IF(OZ27="","",SUM(OZ27,OZ4))</f>
        <v/>
      </c>
      <c r="PA50" s="26" t="str">
        <f t="shared" si="506"/>
        <v/>
      </c>
      <c r="PB50" s="26" t="str">
        <f t="shared" ref="PB50:PD50" si="507">IF(PB27="","",SUM(PB27,PB4))</f>
        <v/>
      </c>
      <c r="PC50" s="26" t="str">
        <f t="shared" si="507"/>
        <v/>
      </c>
      <c r="PD50" s="26" t="str">
        <f t="shared" si="507"/>
        <v/>
      </c>
      <c r="PE50" s="26" t="str">
        <f t="shared" ref="PE50:PF50" si="508">IF(PE27="","",SUM(PE27,PE4))</f>
        <v/>
      </c>
      <c r="PF50" s="26" t="str">
        <f t="shared" si="508"/>
        <v/>
      </c>
      <c r="PG50" s="26">
        <f t="shared" ref="PG50:PH50" si="509">IF(PG27="","",SUM(PG27,PG4))</f>
        <v>13079.922035</v>
      </c>
      <c r="PH50" s="26">
        <f t="shared" si="509"/>
        <v>-2095.2609619999998</v>
      </c>
      <c r="PI50" s="26">
        <f t="shared" ref="PI50:PJ50" si="510">IF(PI27="","",SUM(PI27,PI4))</f>
        <v>4408.6190649999999</v>
      </c>
      <c r="PJ50" s="26">
        <f t="shared" si="510"/>
        <v>-5868.7707070000015</v>
      </c>
      <c r="PK50" s="26">
        <f t="shared" ref="PK50:PL50" si="511">IF(PK27="","",SUM(PK27,PK4))</f>
        <v>15152.525142999999</v>
      </c>
      <c r="PL50" s="26">
        <f t="shared" si="511"/>
        <v>1896.205007999999</v>
      </c>
      <c r="PM50" s="26">
        <f t="shared" ref="PM50:PO50" si="512">IF(PM27="","",SUM(PM27,PM4))</f>
        <v>-8068.8557010000004</v>
      </c>
      <c r="PN50" s="26">
        <f t="shared" si="512"/>
        <v>6887.2786830000005</v>
      </c>
      <c r="PO50" s="26">
        <f t="shared" si="512"/>
        <v>-1587.1112970000013</v>
      </c>
      <c r="PP50" s="26">
        <f t="shared" ref="PP50:PQ50" si="513">IF(PP27="","",SUM(PP27,PP4))</f>
        <v>23512.70145</v>
      </c>
      <c r="PQ50" s="26">
        <f t="shared" si="513"/>
        <v>-8736.2077970000009</v>
      </c>
      <c r="PR50" s="26">
        <f t="shared" ref="PR50" si="514">IF(PR27="","",SUM(PR27,PR4))</f>
        <v>-4131.0394620000006</v>
      </c>
      <c r="PS50" s="26">
        <f t="shared" ref="PS50:PT50" si="515">IF(PS27="","",SUM(PS27,PS4))</f>
        <v>3740.8396009999997</v>
      </c>
      <c r="PT50" s="26">
        <f t="shared" si="515"/>
        <v>11588.302806999998</v>
      </c>
      <c r="PU50" s="26">
        <f t="shared" ref="PU50:PV50" si="516">IF(PU27="","",SUM(PU27,PU4))</f>
        <v>6677.0330689999992</v>
      </c>
      <c r="PV50" s="26">
        <f t="shared" si="516"/>
        <v>5429.0691559999996</v>
      </c>
      <c r="PW50" s="26">
        <f t="shared" ref="PW50:PY50" si="517">IF(PW27="","",SUM(PW27,PW4))</f>
        <v>8891.9353520000004</v>
      </c>
      <c r="PX50" s="26">
        <f t="shared" si="517"/>
        <v>-13363.259788999998</v>
      </c>
      <c r="PY50" s="26">
        <f t="shared" si="517"/>
        <v>-14111.164682000002</v>
      </c>
      <c r="PZ50" s="26">
        <f t="shared" ref="PZ50:QC50" si="518">IF(PZ27="","",SUM(PZ27,PZ4))</f>
        <v>7168.237588</v>
      </c>
      <c r="QA50" s="26">
        <f t="shared" si="518"/>
        <v>-3494.1479969999991</v>
      </c>
      <c r="QB50" s="26">
        <f t="shared" si="518"/>
        <v>7148.7555759999977</v>
      </c>
      <c r="QC50" s="26">
        <f t="shared" si="518"/>
        <v>20031.936863999999</v>
      </c>
      <c r="QD50" s="26">
        <f t="shared" ref="QD50:QE50" si="519">IF(QD27="","",SUM(QD27,QD4))</f>
        <v>22290.162949999998</v>
      </c>
      <c r="QE50" s="26">
        <f t="shared" si="519"/>
        <v>14192.061985</v>
      </c>
      <c r="QF50" s="26">
        <f t="shared" ref="QF50:QH50" si="520">IF(QF27="","",SUM(QF27,QF4))</f>
        <v>-3049.7838740000007</v>
      </c>
      <c r="QG50" s="26">
        <f t="shared" si="520"/>
        <v>9981.0044909999979</v>
      </c>
      <c r="QH50" s="26">
        <f t="shared" si="520"/>
        <v>17857.281630000001</v>
      </c>
      <c r="QI50" s="26">
        <f t="shared" ref="QI50:QJ50" si="521">IF(QI27="","",SUM(QI27,QI4))</f>
        <v>6296.9696369999992</v>
      </c>
      <c r="QJ50" s="26">
        <f t="shared" si="521"/>
        <v>8570.1255110000002</v>
      </c>
      <c r="QK50" s="26">
        <f t="shared" ref="QK50:QL50" si="522">IF(QK27="","",SUM(QK27,QK4))</f>
        <v>-21100.966859</v>
      </c>
      <c r="QL50" s="26">
        <f t="shared" si="522"/>
        <v>11321.381267000001</v>
      </c>
      <c r="QM50" s="26">
        <f t="shared" ref="QM50:QN50" si="523">IF(QM27="","",SUM(QM27,QM4))</f>
        <v>651.31913700000041</v>
      </c>
      <c r="QN50" s="26">
        <f t="shared" si="523"/>
        <v>4827.1737850000009</v>
      </c>
      <c r="QO50" s="26">
        <f t="shared" ref="QO50:QP50" si="524">IF(QO27="","",SUM(QO27,QO4))</f>
        <v>2872.1951840000002</v>
      </c>
      <c r="QP50" s="26">
        <f t="shared" si="524"/>
        <v>19813.709725000001</v>
      </c>
      <c r="QQ50" s="26">
        <f t="shared" ref="QQ50:QR50" si="525">IF(QQ27="","",SUM(QQ27,QQ4))</f>
        <v>25660.409242999998</v>
      </c>
      <c r="QR50" s="26">
        <f t="shared" si="525"/>
        <v>-12901.213096999998</v>
      </c>
      <c r="QS50" s="26">
        <f t="shared" ref="QS50:QT50" si="526">IF(QS27="","",SUM(QS27,QS4))</f>
        <v>3092.3892329999999</v>
      </c>
      <c r="QT50" s="26">
        <f t="shared" si="526"/>
        <v>1190.2905929999997</v>
      </c>
      <c r="QU50" s="26">
        <f t="shared" ref="QU50:QV50" si="527">IF(QU27="","",SUM(QU27,QU4))</f>
        <v>10254.673924000001</v>
      </c>
      <c r="QV50" s="26">
        <f t="shared" si="527"/>
        <v>6723.0064439999996</v>
      </c>
      <c r="QW50" s="26">
        <f t="shared" ref="QW50:QY50" si="528">IF(QW27="","",SUM(QW27,QW4))</f>
        <v>13666.731492999999</v>
      </c>
      <c r="QX50" s="26">
        <f t="shared" si="528"/>
        <v>26599.699774000001</v>
      </c>
      <c r="QY50" s="26">
        <f t="shared" si="528"/>
        <v>13432.906658</v>
      </c>
      <c r="QZ50" s="26">
        <f t="shared" ref="QZ50:RM50" si="529">IF(QZ27="","",SUM(QZ27,QZ4))</f>
        <v>5541.2803589999994</v>
      </c>
      <c r="RA50" s="26">
        <f t="shared" si="529"/>
        <v>21972.828388000002</v>
      </c>
      <c r="RB50" s="26">
        <f t="shared" si="529"/>
        <v>15993.856264999999</v>
      </c>
      <c r="RC50" s="26">
        <f t="shared" si="529"/>
        <v>7353.3530260000007</v>
      </c>
      <c r="RD50" s="26">
        <f t="shared" si="529"/>
        <v>21097.995548999999</v>
      </c>
      <c r="RE50" s="26">
        <f t="shared" si="529"/>
        <v>-3920.0139309999995</v>
      </c>
      <c r="RF50" s="26">
        <f t="shared" si="529"/>
        <v>13555.027284</v>
      </c>
      <c r="RG50" s="26">
        <f t="shared" si="529"/>
        <v>22238.648523000003</v>
      </c>
      <c r="RH50" s="26">
        <f t="shared" si="529"/>
        <v>28476.090185000001</v>
      </c>
      <c r="RI50" s="26">
        <f t="shared" si="529"/>
        <v>23871.665718</v>
      </c>
      <c r="RJ50" s="26">
        <f t="shared" si="529"/>
        <v>19465.523172000001</v>
      </c>
      <c r="RK50" s="26">
        <f t="shared" si="529"/>
        <v>29904.429700000001</v>
      </c>
      <c r="RL50" s="26">
        <f t="shared" si="529"/>
        <v>35383.622537000003</v>
      </c>
      <c r="RM50" s="26">
        <f t="shared" si="529"/>
        <v>19685.73777</v>
      </c>
      <c r="RN50" s="26">
        <f t="shared" ref="RN50:RO50" si="530">IF(RN27="","",SUM(RN27,RN4))</f>
        <v>-6859.224825000003</v>
      </c>
      <c r="RO50" s="26">
        <f t="shared" si="530"/>
        <v>-34670.821609999999</v>
      </c>
      <c r="RP50" s="26">
        <f t="shared" ref="RP50:RR50" si="531">IF(RP27="","",SUM(RP27,RP4))</f>
        <v>-29212.765660000001</v>
      </c>
      <c r="RQ50" s="26">
        <f t="shared" si="531"/>
        <v>-125905.82079</v>
      </c>
      <c r="RR50" s="26">
        <f t="shared" si="531"/>
        <v>-132360.729005</v>
      </c>
      <c r="RS50" s="26">
        <f t="shared" ref="RS50:RT50" si="532">IF(RS27="","",SUM(RS27,RS4))</f>
        <v>-18938.326153999998</v>
      </c>
      <c r="RT50" s="26">
        <f t="shared" si="532"/>
        <v>17294.430836</v>
      </c>
      <c r="RU50" s="26">
        <f t="shared" ref="RU50:RW50" si="533">IF(RU27="","",SUM(RU27,RU4))</f>
        <v>24291.824210999999</v>
      </c>
      <c r="RV50" s="26">
        <f t="shared" si="533"/>
        <v>3201.9087040000013</v>
      </c>
      <c r="RW50" s="26">
        <f t="shared" si="533"/>
        <v>3779.4303850000015</v>
      </c>
      <c r="RX50" s="26">
        <f t="shared" ref="RX50:RY50" si="534">IF(RX27="","",SUM(RX27,RX4))</f>
        <v>-4995.8560699999998</v>
      </c>
      <c r="RY50" s="26">
        <f t="shared" si="534"/>
        <v>9352.8951849999976</v>
      </c>
      <c r="RZ50" s="26">
        <f t="shared" ref="RZ50:SA50" si="535">IF(RZ27="","",SUM(RZ27,RZ4))</f>
        <v>10335.349654999998</v>
      </c>
      <c r="SA50" s="26">
        <f t="shared" si="535"/>
        <v>23716.549040000002</v>
      </c>
      <c r="SB50" s="26">
        <f t="shared" ref="SB50:SC50" si="536">IF(SB27="","",SUM(SB27,SB4))</f>
        <v>37986.700729000004</v>
      </c>
      <c r="SC50" s="26">
        <f t="shared" si="536"/>
        <v>37531.158141</v>
      </c>
      <c r="SD50" s="26">
        <f t="shared" ref="SD50:SE50" si="537">IF(SD27="","",SUM(SD27,SD4))</f>
        <v>9035.5406210000001</v>
      </c>
      <c r="SE50" s="26">
        <f t="shared" si="537"/>
        <v>11856.524984</v>
      </c>
      <c r="SF50" s="26">
        <f t="shared" ref="SF50:SG50" si="538">IF(SF27="","",SUM(SF27,SF4))</f>
        <v>8186.2855410000011</v>
      </c>
      <c r="SG50" s="26">
        <f t="shared" si="538"/>
        <v>23659.348875</v>
      </c>
      <c r="SH50" s="26">
        <f t="shared" ref="SH50:SI50" si="539">IF(SH27="","",SUM(SH27,SH4))</f>
        <v>13828.538793</v>
      </c>
      <c r="SI50" s="26">
        <f t="shared" si="539"/>
        <v>20363.718249999998</v>
      </c>
      <c r="SJ50" s="26">
        <f t="shared" ref="SJ50:SK50" si="540">IF(SJ27="","",SUM(SJ27,SJ4))</f>
        <v>14991.565561999998</v>
      </c>
      <c r="SK50" s="26">
        <f t="shared" si="540"/>
        <v>9165.8065339999994</v>
      </c>
      <c r="SL50" s="26">
        <f t="shared" ref="SL50:SM50" si="541">IF(SL27="","",SUM(SL27,SL4))</f>
        <v>21205.829438000001</v>
      </c>
      <c r="SM50" s="26">
        <f t="shared" si="541"/>
        <v>10600.140534</v>
      </c>
      <c r="SN50" s="26">
        <f t="shared" ref="SN50:SO50" si="542">IF(SN27="","",SUM(SN27,SN4))</f>
        <v>16377.549113999999</v>
      </c>
      <c r="SO50" s="26">
        <f t="shared" si="542"/>
        <v>20047.091356999998</v>
      </c>
      <c r="SP50" s="26">
        <f t="shared" ref="SP50:SQ50" si="543">IF(SP27="","",SUM(SP27,SP4))</f>
        <v>15884.412207000001</v>
      </c>
      <c r="SQ50" s="26">
        <f t="shared" si="543"/>
        <v>35270.228673000005</v>
      </c>
      <c r="SR50" s="26">
        <f t="shared" ref="SR50:SS50" si="544">IF(SR27="","",SUM(SR27,SR4))</f>
        <v>-21686.313662</v>
      </c>
      <c r="SS50" s="26">
        <f t="shared" si="544"/>
        <v>13110.740972999998</v>
      </c>
      <c r="ST50" s="26">
        <f t="shared" ref="ST50:SU50" si="545">IF(ST27="","",SUM(ST27,ST4))</f>
        <v>29771.602562</v>
      </c>
      <c r="SU50" s="26">
        <f t="shared" si="545"/>
        <v>25783.680337999998</v>
      </c>
      <c r="SV50" s="26">
        <f t="shared" ref="SV50:SW50" si="546">IF(SV27="","",SUM(SV27,SV4))</f>
        <v>16076.577412999999</v>
      </c>
      <c r="SW50" s="26">
        <f t="shared" si="546"/>
        <v>4408.2005819999995</v>
      </c>
      <c r="SX50" s="26">
        <f t="shared" ref="SX50:TA50" si="547">IF(SX27="","",SUM(SX27,SX4))</f>
        <v>5126.8759900000005</v>
      </c>
      <c r="SY50" s="26">
        <f t="shared" si="547"/>
        <v>54091.818968</v>
      </c>
      <c r="SZ50" s="26">
        <f t="shared" si="547"/>
        <v>38233.930757000002</v>
      </c>
      <c r="TA50" s="26">
        <f t="shared" si="547"/>
        <v>42302.636874000003</v>
      </c>
      <c r="TB50" s="26">
        <f t="shared" ref="TB50:TC50" si="548">IF(TB27="","",SUM(TB27,TB4))</f>
        <v>19126.291057000002</v>
      </c>
      <c r="TC50" s="26">
        <f t="shared" si="548"/>
        <v>28020.981306999998</v>
      </c>
      <c r="TD50" s="26">
        <f t="shared" ref="TD50:TF50" si="549">IF(TD27="","",SUM(TD27,TD4))</f>
        <v>46534.879122999999</v>
      </c>
      <c r="TE50" s="26">
        <f t="shared" si="549"/>
        <v>3404.957308</v>
      </c>
      <c r="TF50" s="26">
        <f t="shared" si="549"/>
        <v>31119.314404999997</v>
      </c>
      <c r="TG50" s="26">
        <f t="shared" ref="TG50" si="550">IF(TG27="","",SUM(TG27,TG4))</f>
        <v>25680.613341</v>
      </c>
    </row>
    <row r="51" spans="1:527" s="32" customFormat="1" ht="15" x14ac:dyDescent="0.2">
      <c r="A51" s="28">
        <f>A28-1</f>
        <v>4</v>
      </c>
      <c r="B51" s="29"/>
      <c r="C51" s="30"/>
      <c r="D51" s="70" t="s">
        <v>58</v>
      </c>
      <c r="E51" s="71" t="e">
        <f t="shared" ref="E51:BP51" si="551">SUM(E28,E5)</f>
        <v>#N/A</v>
      </c>
      <c r="F51" s="71" t="e">
        <f t="shared" si="551"/>
        <v>#N/A</v>
      </c>
      <c r="G51" s="71" t="e">
        <f t="shared" si="551"/>
        <v>#N/A</v>
      </c>
      <c r="H51" s="71" t="e">
        <f t="shared" si="551"/>
        <v>#N/A</v>
      </c>
      <c r="I51" s="71" t="e">
        <f t="shared" si="551"/>
        <v>#N/A</v>
      </c>
      <c r="J51" s="71" t="e">
        <f t="shared" si="551"/>
        <v>#N/A</v>
      </c>
      <c r="K51" s="71" t="e">
        <f t="shared" si="551"/>
        <v>#N/A</v>
      </c>
      <c r="L51" s="71" t="e">
        <f t="shared" si="551"/>
        <v>#N/A</v>
      </c>
      <c r="M51" s="71" t="e">
        <f t="shared" si="551"/>
        <v>#N/A</v>
      </c>
      <c r="N51" s="71" t="e">
        <f t="shared" si="551"/>
        <v>#N/A</v>
      </c>
      <c r="O51" s="71" t="e">
        <f t="shared" si="551"/>
        <v>#N/A</v>
      </c>
      <c r="P51" s="71" t="e">
        <f t="shared" si="551"/>
        <v>#N/A</v>
      </c>
      <c r="Q51" s="71" t="e">
        <f t="shared" si="551"/>
        <v>#N/A</v>
      </c>
      <c r="R51" s="71" t="e">
        <f t="shared" si="551"/>
        <v>#N/A</v>
      </c>
      <c r="S51" s="71" t="e">
        <f t="shared" si="551"/>
        <v>#N/A</v>
      </c>
      <c r="T51" s="71" t="e">
        <f t="shared" si="551"/>
        <v>#N/A</v>
      </c>
      <c r="U51" s="71" t="e">
        <f t="shared" si="551"/>
        <v>#N/A</v>
      </c>
      <c r="V51" s="71" t="e">
        <f t="shared" si="551"/>
        <v>#N/A</v>
      </c>
      <c r="W51" s="71" t="e">
        <f t="shared" si="551"/>
        <v>#N/A</v>
      </c>
      <c r="X51" s="71" t="e">
        <f t="shared" si="551"/>
        <v>#N/A</v>
      </c>
      <c r="Y51" s="71" t="e">
        <f t="shared" si="551"/>
        <v>#N/A</v>
      </c>
      <c r="Z51" s="71" t="e">
        <f t="shared" si="551"/>
        <v>#N/A</v>
      </c>
      <c r="AA51" s="71" t="e">
        <f t="shared" si="551"/>
        <v>#N/A</v>
      </c>
      <c r="AB51" s="71" t="e">
        <f t="shared" si="551"/>
        <v>#N/A</v>
      </c>
      <c r="AC51" s="71" t="e">
        <f t="shared" si="551"/>
        <v>#N/A</v>
      </c>
      <c r="AD51" s="71" t="e">
        <f t="shared" si="551"/>
        <v>#N/A</v>
      </c>
      <c r="AE51" s="71" t="e">
        <f t="shared" si="551"/>
        <v>#N/A</v>
      </c>
      <c r="AF51" s="71" t="e">
        <f t="shared" si="551"/>
        <v>#N/A</v>
      </c>
      <c r="AG51" s="71" t="e">
        <f t="shared" si="551"/>
        <v>#N/A</v>
      </c>
      <c r="AH51" s="71" t="e">
        <f t="shared" si="551"/>
        <v>#N/A</v>
      </c>
      <c r="AI51" s="71" t="e">
        <f t="shared" si="551"/>
        <v>#N/A</v>
      </c>
      <c r="AJ51" s="71" t="e">
        <f t="shared" si="551"/>
        <v>#N/A</v>
      </c>
      <c r="AK51" s="71" t="e">
        <f t="shared" si="551"/>
        <v>#N/A</v>
      </c>
      <c r="AL51" s="71" t="e">
        <f t="shared" si="551"/>
        <v>#N/A</v>
      </c>
      <c r="AM51" s="71" t="e">
        <f t="shared" si="551"/>
        <v>#N/A</v>
      </c>
      <c r="AN51" s="71" t="e">
        <f t="shared" si="551"/>
        <v>#N/A</v>
      </c>
      <c r="AO51" s="71" t="e">
        <f t="shared" si="551"/>
        <v>#N/A</v>
      </c>
      <c r="AP51" s="71" t="e">
        <f t="shared" si="551"/>
        <v>#N/A</v>
      </c>
      <c r="AQ51" s="71" t="e">
        <f t="shared" si="551"/>
        <v>#N/A</v>
      </c>
      <c r="AR51" s="71" t="e">
        <f t="shared" si="551"/>
        <v>#N/A</v>
      </c>
      <c r="AS51" s="71" t="e">
        <f t="shared" si="551"/>
        <v>#N/A</v>
      </c>
      <c r="AT51" s="71" t="e">
        <f t="shared" si="551"/>
        <v>#N/A</v>
      </c>
      <c r="AU51" s="71" t="e">
        <f t="shared" si="551"/>
        <v>#N/A</v>
      </c>
      <c r="AV51" s="71" t="e">
        <f t="shared" si="551"/>
        <v>#N/A</v>
      </c>
      <c r="AW51" s="71" t="e">
        <f t="shared" si="551"/>
        <v>#N/A</v>
      </c>
      <c r="AX51" s="71" t="e">
        <f t="shared" si="551"/>
        <v>#N/A</v>
      </c>
      <c r="AY51" s="71" t="e">
        <f t="shared" si="551"/>
        <v>#N/A</v>
      </c>
      <c r="AZ51" s="71" t="e">
        <f t="shared" si="551"/>
        <v>#N/A</v>
      </c>
      <c r="BA51" s="71" t="e">
        <f t="shared" si="551"/>
        <v>#N/A</v>
      </c>
      <c r="BB51" s="71" t="e">
        <f t="shared" si="551"/>
        <v>#N/A</v>
      </c>
      <c r="BC51" s="71" t="e">
        <f t="shared" si="551"/>
        <v>#N/A</v>
      </c>
      <c r="BD51" s="71" t="e">
        <f t="shared" si="551"/>
        <v>#N/A</v>
      </c>
      <c r="BE51" s="71" t="e">
        <f t="shared" si="551"/>
        <v>#N/A</v>
      </c>
      <c r="BF51" s="71" t="e">
        <f t="shared" si="551"/>
        <v>#N/A</v>
      </c>
      <c r="BG51" s="71" t="e">
        <f t="shared" si="551"/>
        <v>#N/A</v>
      </c>
      <c r="BH51" s="71" t="e">
        <f t="shared" si="551"/>
        <v>#N/A</v>
      </c>
      <c r="BI51" s="71" t="e">
        <f t="shared" si="551"/>
        <v>#N/A</v>
      </c>
      <c r="BJ51" s="71" t="e">
        <f t="shared" si="551"/>
        <v>#N/A</v>
      </c>
      <c r="BK51" s="71" t="e">
        <f t="shared" si="551"/>
        <v>#N/A</v>
      </c>
      <c r="BL51" s="71" t="e">
        <f t="shared" si="551"/>
        <v>#N/A</v>
      </c>
      <c r="BM51" s="71" t="e">
        <f t="shared" si="551"/>
        <v>#N/A</v>
      </c>
      <c r="BN51" s="71" t="e">
        <f t="shared" si="551"/>
        <v>#N/A</v>
      </c>
      <c r="BO51" s="71" t="e">
        <f t="shared" si="551"/>
        <v>#N/A</v>
      </c>
      <c r="BP51" s="71" t="e">
        <f t="shared" si="551"/>
        <v>#N/A</v>
      </c>
      <c r="BQ51" s="71" t="e">
        <f t="shared" ref="BQ51:EB51" si="552">SUM(BQ28,BQ5)</f>
        <v>#N/A</v>
      </c>
      <c r="BR51" s="71" t="e">
        <f t="shared" si="552"/>
        <v>#N/A</v>
      </c>
      <c r="BS51" s="71" t="e">
        <f t="shared" si="552"/>
        <v>#N/A</v>
      </c>
      <c r="BT51" s="71" t="e">
        <f t="shared" si="552"/>
        <v>#N/A</v>
      </c>
      <c r="BU51" s="71" t="e">
        <f t="shared" si="552"/>
        <v>#N/A</v>
      </c>
      <c r="BV51" s="71" t="e">
        <f t="shared" si="552"/>
        <v>#N/A</v>
      </c>
      <c r="BW51" s="71" t="e">
        <f t="shared" si="552"/>
        <v>#N/A</v>
      </c>
      <c r="BX51" s="71" t="e">
        <f t="shared" si="552"/>
        <v>#N/A</v>
      </c>
      <c r="BY51" s="71" t="e">
        <f t="shared" si="552"/>
        <v>#N/A</v>
      </c>
      <c r="BZ51" s="71" t="e">
        <f t="shared" si="552"/>
        <v>#N/A</v>
      </c>
      <c r="CA51" s="71" t="e">
        <f t="shared" si="552"/>
        <v>#N/A</v>
      </c>
      <c r="CB51" s="71" t="e">
        <f t="shared" si="552"/>
        <v>#N/A</v>
      </c>
      <c r="CC51" s="71" t="e">
        <f t="shared" si="552"/>
        <v>#N/A</v>
      </c>
      <c r="CD51" s="71" t="e">
        <f t="shared" si="552"/>
        <v>#N/A</v>
      </c>
      <c r="CE51" s="71" t="e">
        <f t="shared" si="552"/>
        <v>#N/A</v>
      </c>
      <c r="CF51" s="71" t="e">
        <f t="shared" si="552"/>
        <v>#N/A</v>
      </c>
      <c r="CG51" s="71" t="e">
        <f t="shared" si="552"/>
        <v>#N/A</v>
      </c>
      <c r="CH51" s="71" t="e">
        <f t="shared" si="552"/>
        <v>#N/A</v>
      </c>
      <c r="CI51" s="71" t="e">
        <f t="shared" si="552"/>
        <v>#N/A</v>
      </c>
      <c r="CJ51" s="71" t="e">
        <f t="shared" si="552"/>
        <v>#N/A</v>
      </c>
      <c r="CK51" s="71" t="e">
        <f t="shared" si="552"/>
        <v>#N/A</v>
      </c>
      <c r="CL51" s="71" t="e">
        <f t="shared" si="552"/>
        <v>#N/A</v>
      </c>
      <c r="CM51" s="71" t="e">
        <f t="shared" si="552"/>
        <v>#N/A</v>
      </c>
      <c r="CN51" s="71" t="e">
        <f t="shared" si="552"/>
        <v>#N/A</v>
      </c>
      <c r="CO51" s="71" t="e">
        <f t="shared" si="552"/>
        <v>#N/A</v>
      </c>
      <c r="CP51" s="71" t="e">
        <f t="shared" si="552"/>
        <v>#N/A</v>
      </c>
      <c r="CQ51" s="71" t="e">
        <f t="shared" si="552"/>
        <v>#N/A</v>
      </c>
      <c r="CR51" s="71" t="e">
        <f t="shared" si="552"/>
        <v>#N/A</v>
      </c>
      <c r="CS51" s="71" t="e">
        <f t="shared" si="552"/>
        <v>#N/A</v>
      </c>
      <c r="CT51" s="71" t="e">
        <f t="shared" si="552"/>
        <v>#N/A</v>
      </c>
      <c r="CU51" s="71" t="e">
        <f t="shared" si="552"/>
        <v>#N/A</v>
      </c>
      <c r="CV51" s="71" t="e">
        <f t="shared" si="552"/>
        <v>#N/A</v>
      </c>
      <c r="CW51" s="71" t="e">
        <f t="shared" si="552"/>
        <v>#N/A</v>
      </c>
      <c r="CX51" s="71" t="e">
        <f t="shared" si="552"/>
        <v>#N/A</v>
      </c>
      <c r="CY51" s="71" t="e">
        <f t="shared" si="552"/>
        <v>#N/A</v>
      </c>
      <c r="CZ51" s="71" t="e">
        <f t="shared" si="552"/>
        <v>#N/A</v>
      </c>
      <c r="DA51" s="71" t="e">
        <f t="shared" si="552"/>
        <v>#N/A</v>
      </c>
      <c r="DB51" s="71" t="e">
        <f t="shared" si="552"/>
        <v>#N/A</v>
      </c>
      <c r="DC51" s="71" t="e">
        <f t="shared" si="552"/>
        <v>#N/A</v>
      </c>
      <c r="DD51" s="71" t="e">
        <f t="shared" si="552"/>
        <v>#N/A</v>
      </c>
      <c r="DE51" s="71" t="e">
        <f t="shared" si="552"/>
        <v>#N/A</v>
      </c>
      <c r="DF51" s="71" t="e">
        <f t="shared" si="552"/>
        <v>#N/A</v>
      </c>
      <c r="DG51" s="71" t="e">
        <f t="shared" si="552"/>
        <v>#N/A</v>
      </c>
      <c r="DH51" s="71" t="e">
        <f t="shared" si="552"/>
        <v>#N/A</v>
      </c>
      <c r="DI51" s="71" t="e">
        <f t="shared" si="552"/>
        <v>#N/A</v>
      </c>
      <c r="DJ51" s="71" t="e">
        <f t="shared" si="552"/>
        <v>#N/A</v>
      </c>
      <c r="DK51" s="71" t="e">
        <f t="shared" si="552"/>
        <v>#N/A</v>
      </c>
      <c r="DL51" s="71" t="e">
        <f t="shared" si="552"/>
        <v>#N/A</v>
      </c>
      <c r="DM51" s="71" t="e">
        <f t="shared" si="552"/>
        <v>#N/A</v>
      </c>
      <c r="DN51" s="71" t="e">
        <f t="shared" si="552"/>
        <v>#N/A</v>
      </c>
      <c r="DO51" s="71" t="e">
        <f t="shared" si="552"/>
        <v>#N/A</v>
      </c>
      <c r="DP51" s="71" t="e">
        <f t="shared" si="552"/>
        <v>#N/A</v>
      </c>
      <c r="DQ51" s="71" t="e">
        <f t="shared" si="552"/>
        <v>#N/A</v>
      </c>
      <c r="DR51" s="71" t="e">
        <f t="shared" si="552"/>
        <v>#N/A</v>
      </c>
      <c r="DS51" s="71" t="e">
        <f t="shared" si="552"/>
        <v>#N/A</v>
      </c>
      <c r="DT51" s="71" t="e">
        <f t="shared" si="552"/>
        <v>#N/A</v>
      </c>
      <c r="DU51" s="71" t="e">
        <f t="shared" si="552"/>
        <v>#N/A</v>
      </c>
      <c r="DV51" s="71" t="e">
        <f t="shared" si="552"/>
        <v>#N/A</v>
      </c>
      <c r="DW51" s="71" t="e">
        <f t="shared" si="552"/>
        <v>#N/A</v>
      </c>
      <c r="DX51" s="71" t="e">
        <f t="shared" si="552"/>
        <v>#N/A</v>
      </c>
      <c r="DY51" s="71" t="e">
        <f t="shared" si="552"/>
        <v>#N/A</v>
      </c>
      <c r="DZ51" s="71" t="e">
        <f t="shared" si="552"/>
        <v>#N/A</v>
      </c>
      <c r="EA51" s="71" t="e">
        <f t="shared" si="552"/>
        <v>#N/A</v>
      </c>
      <c r="EB51" s="71" t="e">
        <f t="shared" si="552"/>
        <v>#N/A</v>
      </c>
      <c r="EC51" s="71" t="e">
        <f t="shared" ref="EC51:GN51" si="553">SUM(EC28,EC5)</f>
        <v>#N/A</v>
      </c>
      <c r="ED51" s="71" t="e">
        <f t="shared" si="553"/>
        <v>#N/A</v>
      </c>
      <c r="EE51" s="71" t="e">
        <f t="shared" si="553"/>
        <v>#N/A</v>
      </c>
      <c r="EF51" s="71" t="e">
        <f t="shared" si="553"/>
        <v>#N/A</v>
      </c>
      <c r="EG51" s="71" t="e">
        <f t="shared" si="553"/>
        <v>#N/A</v>
      </c>
      <c r="EH51" s="71" t="e">
        <f t="shared" si="553"/>
        <v>#N/A</v>
      </c>
      <c r="EI51" s="71" t="e">
        <f t="shared" si="553"/>
        <v>#N/A</v>
      </c>
      <c r="EJ51" s="71" t="e">
        <f t="shared" si="553"/>
        <v>#N/A</v>
      </c>
      <c r="EK51" s="71" t="e">
        <f t="shared" si="553"/>
        <v>#N/A</v>
      </c>
      <c r="EL51" s="71" t="e">
        <f t="shared" si="553"/>
        <v>#N/A</v>
      </c>
      <c r="EM51" s="71" t="e">
        <f t="shared" si="553"/>
        <v>#N/A</v>
      </c>
      <c r="EN51" s="71" t="e">
        <f t="shared" si="553"/>
        <v>#N/A</v>
      </c>
      <c r="EO51" s="71" t="e">
        <f t="shared" si="553"/>
        <v>#N/A</v>
      </c>
      <c r="EP51" s="71" t="e">
        <f t="shared" si="553"/>
        <v>#N/A</v>
      </c>
      <c r="EQ51" s="71" t="e">
        <f t="shared" si="553"/>
        <v>#N/A</v>
      </c>
      <c r="ER51" s="71" t="e">
        <f t="shared" si="553"/>
        <v>#N/A</v>
      </c>
      <c r="ES51" s="71" t="e">
        <f t="shared" si="553"/>
        <v>#N/A</v>
      </c>
      <c r="ET51" s="71" t="e">
        <f t="shared" si="553"/>
        <v>#N/A</v>
      </c>
      <c r="EU51" s="71" t="e">
        <f t="shared" si="553"/>
        <v>#N/A</v>
      </c>
      <c r="EV51" s="71" t="e">
        <f t="shared" si="553"/>
        <v>#N/A</v>
      </c>
      <c r="EW51" s="71" t="e">
        <f t="shared" si="553"/>
        <v>#N/A</v>
      </c>
      <c r="EX51" s="71" t="e">
        <f t="shared" si="553"/>
        <v>#N/A</v>
      </c>
      <c r="EY51" s="71" t="e">
        <f t="shared" si="553"/>
        <v>#N/A</v>
      </c>
      <c r="EZ51" s="71" t="e">
        <f t="shared" si="553"/>
        <v>#N/A</v>
      </c>
      <c r="FA51" s="71" t="e">
        <f t="shared" si="553"/>
        <v>#N/A</v>
      </c>
      <c r="FB51" s="71" t="e">
        <f t="shared" si="553"/>
        <v>#N/A</v>
      </c>
      <c r="FC51" s="71" t="e">
        <f t="shared" si="553"/>
        <v>#N/A</v>
      </c>
      <c r="FD51" s="71" t="e">
        <f t="shared" si="553"/>
        <v>#N/A</v>
      </c>
      <c r="FE51" s="71" t="e">
        <f t="shared" si="553"/>
        <v>#N/A</v>
      </c>
      <c r="FF51" s="71" t="e">
        <f t="shared" si="553"/>
        <v>#N/A</v>
      </c>
      <c r="FG51" s="71" t="e">
        <f t="shared" si="553"/>
        <v>#N/A</v>
      </c>
      <c r="FH51" s="71" t="e">
        <f t="shared" si="553"/>
        <v>#N/A</v>
      </c>
      <c r="FI51" s="71" t="e">
        <f t="shared" si="553"/>
        <v>#N/A</v>
      </c>
      <c r="FJ51" s="71" t="e">
        <f t="shared" si="553"/>
        <v>#N/A</v>
      </c>
      <c r="FK51" s="71" t="e">
        <f t="shared" si="553"/>
        <v>#N/A</v>
      </c>
      <c r="FL51" s="71" t="e">
        <f t="shared" si="553"/>
        <v>#N/A</v>
      </c>
      <c r="FM51" s="71" t="e">
        <f t="shared" si="553"/>
        <v>#N/A</v>
      </c>
      <c r="FN51" s="71" t="e">
        <f t="shared" si="553"/>
        <v>#N/A</v>
      </c>
      <c r="FO51" s="71" t="e">
        <f t="shared" si="553"/>
        <v>#N/A</v>
      </c>
      <c r="FP51" s="71" t="e">
        <f t="shared" si="553"/>
        <v>#N/A</v>
      </c>
      <c r="FQ51" s="71" t="e">
        <f t="shared" si="553"/>
        <v>#N/A</v>
      </c>
      <c r="FR51" s="71" t="e">
        <f t="shared" si="553"/>
        <v>#N/A</v>
      </c>
      <c r="FS51" s="71" t="e">
        <f t="shared" si="553"/>
        <v>#N/A</v>
      </c>
      <c r="FT51" s="71" t="e">
        <f t="shared" si="553"/>
        <v>#N/A</v>
      </c>
      <c r="FU51" s="71" t="e">
        <f t="shared" si="553"/>
        <v>#N/A</v>
      </c>
      <c r="FV51" s="71" t="e">
        <f t="shared" si="553"/>
        <v>#N/A</v>
      </c>
      <c r="FW51" s="71" t="e">
        <f t="shared" si="553"/>
        <v>#N/A</v>
      </c>
      <c r="FX51" s="71" t="e">
        <f t="shared" si="553"/>
        <v>#N/A</v>
      </c>
      <c r="FY51" s="71" t="e">
        <f t="shared" si="553"/>
        <v>#N/A</v>
      </c>
      <c r="FZ51" s="71" t="e">
        <f t="shared" si="553"/>
        <v>#N/A</v>
      </c>
      <c r="GA51" s="71" t="e">
        <f t="shared" si="553"/>
        <v>#N/A</v>
      </c>
      <c r="GB51" s="71" t="e">
        <f t="shared" si="553"/>
        <v>#N/A</v>
      </c>
      <c r="GC51" s="71" t="e">
        <f t="shared" si="553"/>
        <v>#N/A</v>
      </c>
      <c r="GD51" s="71" t="e">
        <f t="shared" si="553"/>
        <v>#N/A</v>
      </c>
      <c r="GE51" s="71" t="e">
        <f t="shared" si="553"/>
        <v>#N/A</v>
      </c>
      <c r="GF51" s="71" t="e">
        <f t="shared" si="553"/>
        <v>#N/A</v>
      </c>
      <c r="GG51" s="71" t="e">
        <f t="shared" si="553"/>
        <v>#N/A</v>
      </c>
      <c r="GH51" s="71" t="e">
        <f t="shared" si="553"/>
        <v>#N/A</v>
      </c>
      <c r="GI51" s="71" t="e">
        <f t="shared" si="553"/>
        <v>#N/A</v>
      </c>
      <c r="GJ51" s="71" t="e">
        <f t="shared" si="553"/>
        <v>#N/A</v>
      </c>
      <c r="GK51" s="71" t="e">
        <f t="shared" si="553"/>
        <v>#N/A</v>
      </c>
      <c r="GL51" s="71" t="e">
        <f t="shared" si="553"/>
        <v>#N/A</v>
      </c>
      <c r="GM51" s="71" t="e">
        <f t="shared" si="553"/>
        <v>#N/A</v>
      </c>
      <c r="GN51" s="71" t="e">
        <f t="shared" si="553"/>
        <v>#N/A</v>
      </c>
      <c r="GO51" s="71" t="e">
        <f t="shared" ref="GO51:HW51" si="554">SUM(GO28,GO5)</f>
        <v>#N/A</v>
      </c>
      <c r="GP51" s="71" t="e">
        <f t="shared" si="554"/>
        <v>#N/A</v>
      </c>
      <c r="GQ51" s="71" t="e">
        <f t="shared" si="554"/>
        <v>#N/A</v>
      </c>
      <c r="GR51" s="71" t="e">
        <f t="shared" si="554"/>
        <v>#N/A</v>
      </c>
      <c r="GS51" s="71" t="e">
        <f t="shared" si="554"/>
        <v>#N/A</v>
      </c>
      <c r="GT51" s="71" t="e">
        <f t="shared" si="554"/>
        <v>#N/A</v>
      </c>
      <c r="GU51" s="71" t="e">
        <f t="shared" si="554"/>
        <v>#N/A</v>
      </c>
      <c r="GV51" s="71" t="e">
        <f t="shared" si="554"/>
        <v>#N/A</v>
      </c>
      <c r="GW51" s="71" t="e">
        <f t="shared" si="554"/>
        <v>#N/A</v>
      </c>
      <c r="GX51" s="71" t="e">
        <f t="shared" si="554"/>
        <v>#N/A</v>
      </c>
      <c r="GY51" s="71" t="e">
        <f t="shared" si="554"/>
        <v>#N/A</v>
      </c>
      <c r="GZ51" s="71" t="e">
        <f t="shared" si="554"/>
        <v>#N/A</v>
      </c>
      <c r="HA51" s="71" t="e">
        <f t="shared" si="554"/>
        <v>#N/A</v>
      </c>
      <c r="HB51" s="71" t="e">
        <f t="shared" si="554"/>
        <v>#N/A</v>
      </c>
      <c r="HC51" s="71" t="e">
        <f t="shared" si="554"/>
        <v>#N/A</v>
      </c>
      <c r="HD51" s="71" t="e">
        <f t="shared" si="554"/>
        <v>#N/A</v>
      </c>
      <c r="HE51" s="71" t="e">
        <f t="shared" si="554"/>
        <v>#N/A</v>
      </c>
      <c r="HF51" s="71" t="e">
        <f t="shared" si="554"/>
        <v>#N/A</v>
      </c>
      <c r="HG51" s="71" t="e">
        <f t="shared" si="554"/>
        <v>#N/A</v>
      </c>
      <c r="HH51" s="71" t="e">
        <f t="shared" si="554"/>
        <v>#N/A</v>
      </c>
      <c r="HI51" s="71" t="e">
        <f t="shared" si="554"/>
        <v>#N/A</v>
      </c>
      <c r="HJ51" s="71" t="e">
        <f t="shared" si="554"/>
        <v>#N/A</v>
      </c>
      <c r="HK51" s="71" t="e">
        <f t="shared" si="554"/>
        <v>#N/A</v>
      </c>
      <c r="HL51" s="71" t="e">
        <f t="shared" si="554"/>
        <v>#N/A</v>
      </c>
      <c r="HM51" s="71" t="e">
        <f t="shared" si="554"/>
        <v>#N/A</v>
      </c>
      <c r="HN51" s="71" t="e">
        <f t="shared" si="554"/>
        <v>#N/A</v>
      </c>
      <c r="HO51" s="71" t="e">
        <f t="shared" si="554"/>
        <v>#N/A</v>
      </c>
      <c r="HP51" s="71" t="e">
        <f t="shared" si="554"/>
        <v>#N/A</v>
      </c>
      <c r="HQ51" s="71" t="e">
        <f t="shared" si="554"/>
        <v>#N/A</v>
      </c>
      <c r="HR51" s="71" t="e">
        <f t="shared" si="554"/>
        <v>#N/A</v>
      </c>
      <c r="HS51" s="71" t="e">
        <f t="shared" si="554"/>
        <v>#N/A</v>
      </c>
      <c r="HT51" s="71" t="e">
        <f t="shared" si="554"/>
        <v>#N/A</v>
      </c>
      <c r="HU51" s="71" t="e">
        <f t="shared" si="554"/>
        <v>#N/A</v>
      </c>
      <c r="HV51" s="71" t="e">
        <f t="shared" si="554"/>
        <v>#N/A</v>
      </c>
      <c r="HW51" s="71" t="e">
        <f t="shared" si="554"/>
        <v>#N/A</v>
      </c>
      <c r="HX51" s="71" t="e">
        <f t="shared" si="461"/>
        <v>#N/A</v>
      </c>
      <c r="HY51" s="71" t="str">
        <f t="shared" ref="HY51:HY66" si="555">IF(HY28="","",SUM(HY28,HY5))</f>
        <v/>
      </c>
      <c r="HZ51" s="71" t="str">
        <f t="shared" ref="HZ51:IL51" si="556">IF(HZ28="","",SUM(HZ28,HZ5))</f>
        <v/>
      </c>
      <c r="IA51" s="71" t="str">
        <f t="shared" si="556"/>
        <v/>
      </c>
      <c r="IB51" s="71" t="str">
        <f t="shared" si="556"/>
        <v/>
      </c>
      <c r="IC51" s="71" t="str">
        <f t="shared" si="556"/>
        <v/>
      </c>
      <c r="ID51" s="71" t="str">
        <f t="shared" si="556"/>
        <v/>
      </c>
      <c r="IE51" s="71" t="str">
        <f t="shared" si="556"/>
        <v/>
      </c>
      <c r="IF51" s="71" t="str">
        <f t="shared" si="556"/>
        <v/>
      </c>
      <c r="IG51" s="71" t="str">
        <f t="shared" si="556"/>
        <v/>
      </c>
      <c r="IH51" s="71" t="str">
        <f t="shared" si="556"/>
        <v/>
      </c>
      <c r="II51" s="71" t="str">
        <f t="shared" si="556"/>
        <v/>
      </c>
      <c r="IJ51" s="71" t="str">
        <f t="shared" si="556"/>
        <v/>
      </c>
      <c r="IK51" s="71" t="str">
        <f t="shared" si="556"/>
        <v/>
      </c>
      <c r="IL51" s="71" t="str">
        <f t="shared" si="556"/>
        <v/>
      </c>
      <c r="IM51" s="71" t="str">
        <f t="shared" ref="IM51:IX51" si="557">IF(IM28="","",SUM(IM28,IM5))</f>
        <v/>
      </c>
      <c r="IN51" s="71" t="str">
        <f t="shared" si="557"/>
        <v/>
      </c>
      <c r="IO51" s="71" t="str">
        <f t="shared" si="557"/>
        <v/>
      </c>
      <c r="IP51" s="71" t="str">
        <f t="shared" si="557"/>
        <v/>
      </c>
      <c r="IQ51" s="71" t="str">
        <f t="shared" si="557"/>
        <v/>
      </c>
      <c r="IR51" s="71" t="str">
        <f t="shared" si="557"/>
        <v/>
      </c>
      <c r="IS51" s="71" t="str">
        <f t="shared" si="557"/>
        <v/>
      </c>
      <c r="IT51" s="71" t="str">
        <f t="shared" si="557"/>
        <v/>
      </c>
      <c r="IU51" s="71" t="str">
        <f t="shared" si="557"/>
        <v/>
      </c>
      <c r="IV51" s="71" t="str">
        <f t="shared" si="557"/>
        <v/>
      </c>
      <c r="IW51" s="71" t="str">
        <f t="shared" si="557"/>
        <v/>
      </c>
      <c r="IX51" s="71" t="str">
        <f t="shared" si="557"/>
        <v/>
      </c>
      <c r="IY51" s="71" t="str">
        <f t="shared" ref="IY51:JF51" si="558">IF(IY28="","",SUM(IY28,IY5))</f>
        <v/>
      </c>
      <c r="IZ51" s="71" t="str">
        <f t="shared" si="558"/>
        <v/>
      </c>
      <c r="JA51" s="71" t="str">
        <f t="shared" si="558"/>
        <v/>
      </c>
      <c r="JB51" s="71" t="str">
        <f t="shared" si="558"/>
        <v/>
      </c>
      <c r="JC51" s="71" t="str">
        <f t="shared" si="558"/>
        <v/>
      </c>
      <c r="JD51" s="71" t="str">
        <f t="shared" si="558"/>
        <v/>
      </c>
      <c r="JE51" s="71" t="str">
        <f t="shared" si="558"/>
        <v/>
      </c>
      <c r="JF51" s="71" t="str">
        <f t="shared" si="558"/>
        <v/>
      </c>
      <c r="JG51" s="71" t="str">
        <f t="shared" ref="JG51:JM51" si="559">IF(JG28="","",SUM(JG28,JG5))</f>
        <v/>
      </c>
      <c r="JH51" s="71" t="str">
        <f t="shared" si="559"/>
        <v/>
      </c>
      <c r="JI51" s="71" t="str">
        <f t="shared" si="559"/>
        <v/>
      </c>
      <c r="JJ51" s="71" t="str">
        <f t="shared" si="559"/>
        <v/>
      </c>
      <c r="JK51" s="71" t="str">
        <f t="shared" si="559"/>
        <v/>
      </c>
      <c r="JL51" s="71" t="str">
        <f t="shared" si="559"/>
        <v/>
      </c>
      <c r="JM51" s="71" t="str">
        <f t="shared" si="559"/>
        <v/>
      </c>
      <c r="JN51" s="71" t="str">
        <f t="shared" ref="JN51:KB51" si="560">IF(JN28="","",SUM(JN28,JN5))</f>
        <v/>
      </c>
      <c r="JO51" s="71" t="str">
        <f t="shared" si="560"/>
        <v/>
      </c>
      <c r="JP51" s="71" t="str">
        <f t="shared" si="560"/>
        <v/>
      </c>
      <c r="JQ51" s="71" t="str">
        <f t="shared" si="560"/>
        <v/>
      </c>
      <c r="JR51" s="71" t="str">
        <f t="shared" si="560"/>
        <v/>
      </c>
      <c r="JS51" s="71" t="str">
        <f t="shared" si="560"/>
        <v/>
      </c>
      <c r="JT51" s="71" t="str">
        <f t="shared" si="560"/>
        <v/>
      </c>
      <c r="JU51" s="71" t="str">
        <f t="shared" si="560"/>
        <v/>
      </c>
      <c r="JV51" s="71" t="str">
        <f t="shared" si="560"/>
        <v/>
      </c>
      <c r="JW51" s="71" t="str">
        <f t="shared" si="560"/>
        <v/>
      </c>
      <c r="JX51" s="71" t="str">
        <f t="shared" si="560"/>
        <v/>
      </c>
      <c r="JY51" s="71" t="str">
        <f t="shared" si="560"/>
        <v/>
      </c>
      <c r="JZ51" s="71" t="str">
        <f t="shared" si="560"/>
        <v/>
      </c>
      <c r="KA51" s="71" t="str">
        <f t="shared" si="560"/>
        <v/>
      </c>
      <c r="KB51" s="71" t="str">
        <f t="shared" si="560"/>
        <v/>
      </c>
      <c r="KC51" s="71" t="str">
        <f t="shared" si="467"/>
        <v/>
      </c>
      <c r="KD51" s="71" t="str">
        <f t="shared" si="467"/>
        <v/>
      </c>
      <c r="KE51" s="71" t="str">
        <f t="shared" ref="KE51:LD51" si="561">IF(KE28="","",SUM(KE28,KE5))</f>
        <v/>
      </c>
      <c r="KF51" s="71" t="str">
        <f t="shared" si="561"/>
        <v/>
      </c>
      <c r="KG51" s="71" t="str">
        <f t="shared" si="561"/>
        <v/>
      </c>
      <c r="KH51" s="71" t="str">
        <f t="shared" si="561"/>
        <v/>
      </c>
      <c r="KI51" s="71" t="str">
        <f t="shared" si="561"/>
        <v/>
      </c>
      <c r="KJ51" s="71" t="str">
        <f t="shared" si="561"/>
        <v/>
      </c>
      <c r="KK51" s="71" t="str">
        <f t="shared" si="561"/>
        <v/>
      </c>
      <c r="KL51" s="71" t="str">
        <f t="shared" si="561"/>
        <v/>
      </c>
      <c r="KM51" s="71" t="str">
        <f t="shared" si="561"/>
        <v/>
      </c>
      <c r="KN51" s="71" t="str">
        <f t="shared" si="561"/>
        <v/>
      </c>
      <c r="KO51" s="71" t="str">
        <f t="shared" si="561"/>
        <v/>
      </c>
      <c r="KP51" s="71" t="str">
        <f t="shared" si="561"/>
        <v/>
      </c>
      <c r="KQ51" s="71" t="str">
        <f t="shared" si="561"/>
        <v/>
      </c>
      <c r="KR51" s="71" t="str">
        <f t="shared" si="561"/>
        <v/>
      </c>
      <c r="KS51" s="71" t="str">
        <f t="shared" si="561"/>
        <v/>
      </c>
      <c r="KT51" s="71" t="str">
        <f t="shared" si="561"/>
        <v/>
      </c>
      <c r="KU51" s="71" t="str">
        <f t="shared" si="561"/>
        <v/>
      </c>
      <c r="KV51" s="71" t="str">
        <f t="shared" si="561"/>
        <v/>
      </c>
      <c r="KW51" s="71" t="str">
        <f t="shared" si="561"/>
        <v/>
      </c>
      <c r="KX51" s="71" t="str">
        <f t="shared" si="561"/>
        <v/>
      </c>
      <c r="KY51" s="71" t="str">
        <f t="shared" si="561"/>
        <v/>
      </c>
      <c r="KZ51" s="71" t="str">
        <f t="shared" si="561"/>
        <v/>
      </c>
      <c r="LA51" s="71" t="str">
        <f t="shared" si="561"/>
        <v/>
      </c>
      <c r="LB51" s="71" t="str">
        <f t="shared" si="561"/>
        <v/>
      </c>
      <c r="LC51" s="71" t="str">
        <f t="shared" si="561"/>
        <v/>
      </c>
      <c r="LD51" s="71" t="str">
        <f t="shared" si="561"/>
        <v/>
      </c>
      <c r="LE51" s="71" t="str">
        <f t="shared" ref="LE51:LG51" si="562">IF(LE28="","",SUM(LE28,LE5))</f>
        <v/>
      </c>
      <c r="LF51" s="71" t="str">
        <f t="shared" si="562"/>
        <v/>
      </c>
      <c r="LG51" s="71" t="str">
        <f t="shared" si="562"/>
        <v/>
      </c>
      <c r="LH51" s="71" t="str">
        <f t="shared" ref="LH51:LJ51" si="563">IF(LH28="","",SUM(LH28,LH5))</f>
        <v/>
      </c>
      <c r="LI51" s="71" t="str">
        <f t="shared" si="563"/>
        <v/>
      </c>
      <c r="LJ51" s="71" t="str">
        <f t="shared" si="563"/>
        <v/>
      </c>
      <c r="LK51" s="71" t="str">
        <f t="shared" ref="LK51:LL51" si="564">IF(LK28="","",SUM(LK28,LK5))</f>
        <v/>
      </c>
      <c r="LL51" s="71" t="str">
        <f t="shared" si="564"/>
        <v/>
      </c>
      <c r="LM51" s="71" t="str">
        <f t="shared" ref="LM51:LN51" si="565">IF(LM28="","",SUM(LM28,LM5))</f>
        <v/>
      </c>
      <c r="LN51" s="71" t="str">
        <f t="shared" si="565"/>
        <v/>
      </c>
      <c r="LO51" s="71" t="str">
        <f t="shared" ref="LO51:LP51" si="566">IF(LO28="","",SUM(LO28,LO5))</f>
        <v/>
      </c>
      <c r="LP51" s="71" t="str">
        <f t="shared" si="566"/>
        <v/>
      </c>
      <c r="LQ51" s="71" t="str">
        <f t="shared" ref="LQ51:LR51" si="567">IF(LQ28="","",SUM(LQ28,LQ5))</f>
        <v/>
      </c>
      <c r="LR51" s="71" t="str">
        <f t="shared" si="567"/>
        <v/>
      </c>
      <c r="LS51" s="71" t="str">
        <f t="shared" ref="LS51:LT51" si="568">IF(LS28="","",SUM(LS28,LS5))</f>
        <v/>
      </c>
      <c r="LT51" s="71" t="str">
        <f t="shared" si="568"/>
        <v/>
      </c>
      <c r="LU51" s="71" t="str">
        <f t="shared" ref="LU51:LV51" si="569">IF(LU28="","",SUM(LU28,LU5))</f>
        <v/>
      </c>
      <c r="LV51" s="71" t="str">
        <f t="shared" si="569"/>
        <v/>
      </c>
      <c r="LW51" s="71" t="str">
        <f t="shared" ref="LW51:LX51" si="570">IF(LW28="","",SUM(LW28,LW5))</f>
        <v/>
      </c>
      <c r="LX51" s="71" t="str">
        <f t="shared" si="570"/>
        <v/>
      </c>
      <c r="LY51" s="71" t="str">
        <f t="shared" ref="LY51:LZ51" si="571">IF(LY28="","",SUM(LY28,LY5))</f>
        <v/>
      </c>
      <c r="LZ51" s="71" t="str">
        <f t="shared" si="571"/>
        <v/>
      </c>
      <c r="MA51" s="71" t="str">
        <f t="shared" ref="MA51:MB51" si="572">IF(MA28="","",SUM(MA28,MA5))</f>
        <v/>
      </c>
      <c r="MB51" s="71" t="str">
        <f t="shared" si="572"/>
        <v/>
      </c>
      <c r="MC51" s="71" t="str">
        <f t="shared" ref="MC51:MD51" si="573">IF(MC28="","",SUM(MC28,MC5))</f>
        <v/>
      </c>
      <c r="MD51" s="71" t="str">
        <f t="shared" si="573"/>
        <v/>
      </c>
      <c r="ME51" s="71" t="str">
        <f t="shared" ref="ME51:MF51" si="574">IF(ME28="","",SUM(ME28,ME5))</f>
        <v/>
      </c>
      <c r="MF51" s="71" t="str">
        <f t="shared" si="574"/>
        <v/>
      </c>
      <c r="MG51" s="71" t="str">
        <f t="shared" ref="MG51:MJ51" si="575">IF(MG28="","",SUM(MG28,MG5))</f>
        <v/>
      </c>
      <c r="MH51" s="71" t="str">
        <f t="shared" si="575"/>
        <v/>
      </c>
      <c r="MI51" s="71" t="str">
        <f t="shared" si="575"/>
        <v/>
      </c>
      <c r="MJ51" s="71" t="str">
        <f t="shared" si="575"/>
        <v/>
      </c>
      <c r="MK51" s="71" t="str">
        <f t="shared" ref="MK51:ML51" si="576">IF(MK28="","",SUM(MK28,MK5))</f>
        <v/>
      </c>
      <c r="ML51" s="71" t="str">
        <f t="shared" si="576"/>
        <v/>
      </c>
      <c r="MM51" s="71" t="str">
        <f t="shared" ref="MM51:MP51" si="577">IF(MM28="","",SUM(MM28,MM5))</f>
        <v/>
      </c>
      <c r="MN51" s="71" t="str">
        <f t="shared" si="577"/>
        <v/>
      </c>
      <c r="MO51" s="71" t="str">
        <f t="shared" si="577"/>
        <v/>
      </c>
      <c r="MP51" s="71" t="str">
        <f t="shared" si="577"/>
        <v/>
      </c>
      <c r="MQ51" s="71" t="str">
        <f t="shared" ref="MQ51:MR51" si="578">IF(MQ28="","",SUM(MQ28,MQ5))</f>
        <v/>
      </c>
      <c r="MR51" s="71" t="str">
        <f t="shared" si="578"/>
        <v/>
      </c>
      <c r="MS51" s="71" t="str">
        <f t="shared" ref="MS51:MU51" si="579">IF(MS28="","",SUM(MS28,MS5))</f>
        <v/>
      </c>
      <c r="MT51" s="71" t="str">
        <f t="shared" si="579"/>
        <v/>
      </c>
      <c r="MU51" s="71" t="str">
        <f t="shared" si="579"/>
        <v/>
      </c>
      <c r="MV51" s="71" t="str">
        <f t="shared" ref="MV51:MX51" si="580">IF(MV28="","",SUM(MV28,MV5))</f>
        <v/>
      </c>
      <c r="MW51" s="71" t="str">
        <f t="shared" si="580"/>
        <v/>
      </c>
      <c r="MX51" s="71" t="str">
        <f t="shared" si="580"/>
        <v/>
      </c>
      <c r="MY51" s="71" t="str">
        <f t="shared" ref="MY51:NA51" si="581">IF(MY28="","",SUM(MY28,MY5))</f>
        <v/>
      </c>
      <c r="MZ51" s="71" t="str">
        <f t="shared" ref="MZ51:NI51" si="582">IF(MZ28="","",SUM(MZ28,MZ5))</f>
        <v/>
      </c>
      <c r="NA51" s="71" t="str">
        <f t="shared" si="581"/>
        <v/>
      </c>
      <c r="NB51" s="71" t="str">
        <f t="shared" si="582"/>
        <v/>
      </c>
      <c r="NC51" s="71" t="str">
        <f t="shared" si="582"/>
        <v/>
      </c>
      <c r="ND51" s="71" t="str">
        <f t="shared" si="582"/>
        <v/>
      </c>
      <c r="NE51" s="71" t="str">
        <f t="shared" si="582"/>
        <v/>
      </c>
      <c r="NF51" s="71" t="str">
        <f t="shared" si="582"/>
        <v/>
      </c>
      <c r="NG51" s="71" t="str">
        <f t="shared" si="582"/>
        <v/>
      </c>
      <c r="NH51" s="71" t="str">
        <f t="shared" si="582"/>
        <v/>
      </c>
      <c r="NI51" s="71" t="str">
        <f t="shared" si="582"/>
        <v/>
      </c>
      <c r="NJ51" s="71" t="str">
        <f t="shared" ref="NJ51:NK51" si="583">IF(NJ28="","",SUM(NJ28,NJ5))</f>
        <v/>
      </c>
      <c r="NK51" s="71" t="str">
        <f t="shared" si="583"/>
        <v/>
      </c>
      <c r="NL51" s="71" t="str">
        <f t="shared" ref="NL51:NM51" si="584">IF(NL28="","",SUM(NL28,NL5))</f>
        <v/>
      </c>
      <c r="NM51" s="71" t="str">
        <f t="shared" si="584"/>
        <v/>
      </c>
      <c r="NN51" s="71" t="str">
        <f t="shared" ref="NN51:NO51" si="585">IF(NN28="","",SUM(NN28,NN5))</f>
        <v/>
      </c>
      <c r="NO51" s="71" t="str">
        <f t="shared" si="585"/>
        <v/>
      </c>
      <c r="NP51" s="71" t="str">
        <f t="shared" ref="NP51:NQ51" si="586">IF(NP28="","",SUM(NP28,NP5))</f>
        <v/>
      </c>
      <c r="NQ51" s="71" t="str">
        <f t="shared" si="586"/>
        <v/>
      </c>
      <c r="NR51" s="71" t="str">
        <f t="shared" ref="NR51:NS51" si="587">IF(NR28="","",SUM(NR28,NR5))</f>
        <v/>
      </c>
      <c r="NS51" s="71" t="str">
        <f t="shared" si="587"/>
        <v/>
      </c>
      <c r="NT51" s="71" t="str">
        <f t="shared" ref="NT51:NU51" si="588">IF(NT28="","",SUM(NT28,NT5))</f>
        <v/>
      </c>
      <c r="NU51" s="71" t="str">
        <f t="shared" si="588"/>
        <v/>
      </c>
      <c r="NV51" s="71" t="str">
        <f t="shared" ref="NV51:NW51" si="589">IF(NV28="","",SUM(NV28,NV5))</f>
        <v/>
      </c>
      <c r="NW51" s="71" t="str">
        <f t="shared" si="589"/>
        <v/>
      </c>
      <c r="NX51" s="71" t="str">
        <f t="shared" ref="NX51:NY51" si="590">IF(NX28="","",SUM(NX28,NX5))</f>
        <v/>
      </c>
      <c r="NY51" s="71" t="str">
        <f t="shared" si="590"/>
        <v/>
      </c>
      <c r="NZ51" s="71" t="str">
        <f t="shared" ref="NZ51:OA51" si="591">IF(NZ28="","",SUM(NZ28,NZ5))</f>
        <v/>
      </c>
      <c r="OA51" s="71" t="str">
        <f t="shared" si="591"/>
        <v/>
      </c>
      <c r="OB51" s="71" t="str">
        <f t="shared" ref="OB51:OC51" si="592">IF(OB28="","",SUM(OB28,OB5))</f>
        <v/>
      </c>
      <c r="OC51" s="71" t="str">
        <f t="shared" si="592"/>
        <v/>
      </c>
      <c r="OD51" s="71" t="str">
        <f t="shared" ref="OD51:OE51" si="593">IF(OD28="","",SUM(OD28,OD5))</f>
        <v/>
      </c>
      <c r="OE51" s="71" t="str">
        <f t="shared" si="593"/>
        <v/>
      </c>
      <c r="OF51" s="71" t="str">
        <f t="shared" ref="OF51:OG51" si="594">IF(OF28="","",SUM(OF28,OF5))</f>
        <v/>
      </c>
      <c r="OG51" s="71" t="str">
        <f t="shared" si="594"/>
        <v/>
      </c>
      <c r="OH51" s="71" t="str">
        <f t="shared" ref="OH51:OJ51" si="595">IF(OH28="","",SUM(OH28,OH5))</f>
        <v/>
      </c>
      <c r="OI51" s="71" t="str">
        <f t="shared" si="595"/>
        <v/>
      </c>
      <c r="OJ51" s="71" t="str">
        <f t="shared" si="595"/>
        <v/>
      </c>
      <c r="OK51" s="71" t="str">
        <f t="shared" ref="OK51:OM51" si="596">IF(OK28="","",SUM(OK28,OK5))</f>
        <v/>
      </c>
      <c r="OL51" s="71" t="str">
        <f t="shared" si="596"/>
        <v/>
      </c>
      <c r="OM51" s="71" t="str">
        <f t="shared" si="596"/>
        <v/>
      </c>
      <c r="ON51" s="71" t="str">
        <f t="shared" ref="ON51:OW51" si="597">IF(ON28="","",SUM(ON28,ON5))</f>
        <v/>
      </c>
      <c r="OO51" s="71" t="str">
        <f t="shared" si="597"/>
        <v/>
      </c>
      <c r="OP51" s="71" t="str">
        <f t="shared" si="597"/>
        <v/>
      </c>
      <c r="OQ51" s="71" t="str">
        <f t="shared" si="597"/>
        <v/>
      </c>
      <c r="OR51" s="71" t="str">
        <f t="shared" si="597"/>
        <v/>
      </c>
      <c r="OS51" s="71" t="str">
        <f t="shared" si="597"/>
        <v/>
      </c>
      <c r="OT51" s="71" t="str">
        <f t="shared" si="597"/>
        <v/>
      </c>
      <c r="OU51" s="71" t="str">
        <f t="shared" si="597"/>
        <v/>
      </c>
      <c r="OV51" s="71" t="str">
        <f t="shared" si="597"/>
        <v/>
      </c>
      <c r="OW51" s="71" t="str">
        <f t="shared" si="597"/>
        <v/>
      </c>
      <c r="OX51" s="71" t="str">
        <f t="shared" ref="OX51:OY51" si="598">IF(OX28="","",SUM(OX28,OX5))</f>
        <v/>
      </c>
      <c r="OY51" s="71" t="str">
        <f t="shared" si="598"/>
        <v/>
      </c>
      <c r="OZ51" s="71" t="str">
        <f t="shared" ref="OZ51:PA51" si="599">IF(OZ28="","",SUM(OZ28,OZ5))</f>
        <v/>
      </c>
      <c r="PA51" s="71" t="str">
        <f t="shared" si="599"/>
        <v/>
      </c>
      <c r="PB51" s="71" t="str">
        <f t="shared" ref="PB51:PD51" si="600">IF(PB28="","",SUM(PB28,PB5))</f>
        <v/>
      </c>
      <c r="PC51" s="71" t="str">
        <f t="shared" si="600"/>
        <v/>
      </c>
      <c r="PD51" s="71" t="str">
        <f t="shared" si="600"/>
        <v/>
      </c>
      <c r="PE51" s="71" t="str">
        <f t="shared" ref="PE51:PF51" si="601">IF(PE28="","",SUM(PE28,PE5))</f>
        <v/>
      </c>
      <c r="PF51" s="71" t="str">
        <f t="shared" si="601"/>
        <v/>
      </c>
      <c r="PG51" s="71">
        <f t="shared" ref="PG51:PH51" si="602">IF(PG28="","",SUM(PG28,PG5))</f>
        <v>4814.3454920000004</v>
      </c>
      <c r="PH51" s="71">
        <f t="shared" si="602"/>
        <v>5144.6890889999995</v>
      </c>
      <c r="PI51" s="71">
        <f t="shared" ref="PI51:PJ51" si="603">IF(PI28="","",SUM(PI28,PI5))</f>
        <v>5739.4674409999998</v>
      </c>
      <c r="PJ51" s="71">
        <f t="shared" si="603"/>
        <v>5207.233389</v>
      </c>
      <c r="PK51" s="71">
        <f t="shared" ref="PK51:PL51" si="604">IF(PK28="","",SUM(PK28,PK5))</f>
        <v>7208.9331609999999</v>
      </c>
      <c r="PL51" s="71">
        <f t="shared" si="604"/>
        <v>2372.1960559999998</v>
      </c>
      <c r="PM51" s="71">
        <f t="shared" ref="PM51:PO51" si="605">IF(PM28="","",SUM(PM28,PM5))</f>
        <v>-695.75092700000005</v>
      </c>
      <c r="PN51" s="71">
        <f t="shared" si="605"/>
        <v>-131.69502199999999</v>
      </c>
      <c r="PO51" s="71">
        <f t="shared" si="605"/>
        <v>2023.4025339999998</v>
      </c>
      <c r="PP51" s="71">
        <f t="shared" ref="PP51:PQ51" si="606">IF(PP28="","",SUM(PP28,PP5))</f>
        <v>-2024.6131719999998</v>
      </c>
      <c r="PQ51" s="71">
        <f t="shared" si="606"/>
        <v>625.16416600000014</v>
      </c>
      <c r="PR51" s="71">
        <f t="shared" ref="PR51" si="607">IF(PR28="","",SUM(PR28,PR5))</f>
        <v>159.98251399999981</v>
      </c>
      <c r="PS51" s="71">
        <f t="shared" ref="PS51:PT51" si="608">IF(PS28="","",SUM(PS28,PS5))</f>
        <v>138.44314900000018</v>
      </c>
      <c r="PT51" s="71">
        <f t="shared" si="608"/>
        <v>1298.652004</v>
      </c>
      <c r="PU51" s="71">
        <f t="shared" ref="PU51:PV51" si="609">IF(PU28="","",SUM(PU28,PU5))</f>
        <v>1830.9308779999999</v>
      </c>
      <c r="PV51" s="71">
        <f t="shared" si="609"/>
        <v>-1170.771585</v>
      </c>
      <c r="PW51" s="71">
        <f t="shared" ref="PW51:PY51" si="610">IF(PW28="","",SUM(PW28,PW5))</f>
        <v>2200.879754</v>
      </c>
      <c r="PX51" s="71">
        <f t="shared" si="610"/>
        <v>-122.584247</v>
      </c>
      <c r="PY51" s="71">
        <f t="shared" si="610"/>
        <v>-4022.1203750000004</v>
      </c>
      <c r="PZ51" s="71">
        <f t="shared" ref="PZ51:QC51" si="611">IF(PZ28="","",SUM(PZ28,PZ5))</f>
        <v>-4266.5840989999997</v>
      </c>
      <c r="QA51" s="71">
        <f t="shared" si="611"/>
        <v>-2025.0367570000001</v>
      </c>
      <c r="QB51" s="71">
        <f t="shared" si="611"/>
        <v>-2123.2555139999999</v>
      </c>
      <c r="QC51" s="71">
        <f t="shared" si="611"/>
        <v>376.65826900000002</v>
      </c>
      <c r="QD51" s="71">
        <f t="shared" ref="QD51:QE51" si="612">IF(QD28="","",SUM(QD28,QD5))</f>
        <v>-184.43346899999983</v>
      </c>
      <c r="QE51" s="71">
        <f t="shared" si="612"/>
        <v>1750.489939</v>
      </c>
      <c r="QF51" s="71">
        <f t="shared" ref="QF51:QH51" si="613">IF(QF28="","",SUM(QF28,QF5))</f>
        <v>1376.2316660000001</v>
      </c>
      <c r="QG51" s="71">
        <f t="shared" si="613"/>
        <v>24.286213999999973</v>
      </c>
      <c r="QH51" s="71">
        <f t="shared" si="613"/>
        <v>1740.4669000000001</v>
      </c>
      <c r="QI51" s="71">
        <f t="shared" ref="QI51:QJ51" si="614">IF(QI28="","",SUM(QI28,QI5))</f>
        <v>707.40106700000001</v>
      </c>
      <c r="QJ51" s="71">
        <f t="shared" si="614"/>
        <v>-854.14772600000015</v>
      </c>
      <c r="QK51" s="71">
        <f t="shared" ref="QK51:QL51" si="615">IF(QK28="","",SUM(QK28,QK5))</f>
        <v>-7185.1599630000001</v>
      </c>
      <c r="QL51" s="71">
        <f t="shared" si="615"/>
        <v>-3929.8325989999998</v>
      </c>
      <c r="QM51" s="71">
        <f t="shared" ref="QM51:QN51" si="616">IF(QM28="","",SUM(QM28,QM5))</f>
        <v>-4335.2577330000004</v>
      </c>
      <c r="QN51" s="71">
        <f t="shared" si="616"/>
        <v>-1977.2975190000002</v>
      </c>
      <c r="QO51" s="71">
        <f t="shared" ref="QO51:QP51" si="617">IF(QO28="","",SUM(QO28,QO5))</f>
        <v>-3522.6643040000004</v>
      </c>
      <c r="QP51" s="71">
        <f t="shared" si="617"/>
        <v>-44.594814000000042</v>
      </c>
      <c r="QQ51" s="71">
        <f t="shared" ref="QQ51:QR51" si="618">IF(QQ28="","",SUM(QQ28,QQ5))</f>
        <v>1067.442135</v>
      </c>
      <c r="QR51" s="71">
        <f t="shared" si="618"/>
        <v>-2451.5856590000003</v>
      </c>
      <c r="QS51" s="71">
        <f t="shared" ref="QS51:QT51" si="619">IF(QS28="","",SUM(QS28,QS5))</f>
        <v>-995.46362899999997</v>
      </c>
      <c r="QT51" s="71">
        <f t="shared" si="619"/>
        <v>-1571.9297710000001</v>
      </c>
      <c r="QU51" s="71">
        <f t="shared" ref="QU51:QV51" si="620">IF(QU28="","",SUM(QU28,QU5))</f>
        <v>-889.22370999999998</v>
      </c>
      <c r="QV51" s="71">
        <f t="shared" si="620"/>
        <v>-1128.223929</v>
      </c>
      <c r="QW51" s="71">
        <f t="shared" ref="QW51:QY51" si="621">IF(QW28="","",SUM(QW28,QW5))</f>
        <v>3117.8712310000001</v>
      </c>
      <c r="QX51" s="71">
        <f t="shared" si="621"/>
        <v>2592.4216930000002</v>
      </c>
      <c r="QY51" s="71">
        <f t="shared" si="621"/>
        <v>4867.4887410000001</v>
      </c>
      <c r="QZ51" s="71">
        <f t="shared" ref="QZ51:RM51" si="622">IF(QZ28="","",SUM(QZ28,QZ5))</f>
        <v>2404.9965659999998</v>
      </c>
      <c r="RA51" s="71">
        <f t="shared" si="622"/>
        <v>2429.4683239999999</v>
      </c>
      <c r="RB51" s="71">
        <f t="shared" si="622"/>
        <v>2064.744522</v>
      </c>
      <c r="RC51" s="71">
        <f t="shared" si="622"/>
        <v>545.69124899999997</v>
      </c>
      <c r="RD51" s="71">
        <f t="shared" si="622"/>
        <v>6759.4232709999997</v>
      </c>
      <c r="RE51" s="71">
        <f t="shared" si="622"/>
        <v>4523.0377819999994</v>
      </c>
      <c r="RF51" s="71">
        <f t="shared" si="622"/>
        <v>3772.2918220000001</v>
      </c>
      <c r="RG51" s="71">
        <f t="shared" si="622"/>
        <v>4970.3982849999993</v>
      </c>
      <c r="RH51" s="71">
        <f t="shared" si="622"/>
        <v>6899.731624</v>
      </c>
      <c r="RI51" s="71">
        <f t="shared" si="622"/>
        <v>7230.5555540000005</v>
      </c>
      <c r="RJ51" s="71">
        <f t="shared" si="622"/>
        <v>1042.8811420000002</v>
      </c>
      <c r="RK51" s="71">
        <f t="shared" si="622"/>
        <v>-1008.869477</v>
      </c>
      <c r="RL51" s="71">
        <f t="shared" si="622"/>
        <v>5645.6918870000009</v>
      </c>
      <c r="RM51" s="71">
        <f t="shared" si="622"/>
        <v>251.27867799999967</v>
      </c>
      <c r="RN51" s="71">
        <f t="shared" ref="RN51:RO51" si="623">IF(RN28="","",SUM(RN28,RN5))</f>
        <v>-540.66892100000007</v>
      </c>
      <c r="RO51" s="71">
        <f t="shared" si="623"/>
        <v>-10735.201835</v>
      </c>
      <c r="RP51" s="71">
        <f t="shared" ref="RP51:RR51" si="624">IF(RP28="","",SUM(RP28,RP5))</f>
        <v>-10209.566566</v>
      </c>
      <c r="RQ51" s="71">
        <f t="shared" si="624"/>
        <v>-22573.891606999998</v>
      </c>
      <c r="RR51" s="71">
        <f t="shared" si="624"/>
        <v>-20831.154722000003</v>
      </c>
      <c r="RS51" s="71">
        <f t="shared" ref="RS51:RT51" si="625">IF(RS28="","",SUM(RS28,RS5))</f>
        <v>-5495.2498020000003</v>
      </c>
      <c r="RT51" s="71">
        <f t="shared" si="625"/>
        <v>-3329.2087819999997</v>
      </c>
      <c r="RU51" s="71">
        <f t="shared" ref="RU51:RW51" si="626">IF(RU28="","",SUM(RU28,RU5))</f>
        <v>874.39235399999995</v>
      </c>
      <c r="RV51" s="71">
        <f t="shared" si="626"/>
        <v>-7493.8723769999997</v>
      </c>
      <c r="RW51" s="71">
        <f t="shared" si="626"/>
        <v>-4514.7256170000001</v>
      </c>
      <c r="RX51" s="71">
        <f t="shared" ref="RX51:RY51" si="627">IF(RX28="","",SUM(RX28,RX5))</f>
        <v>-4552.1168900000002</v>
      </c>
      <c r="RY51" s="71">
        <f t="shared" si="627"/>
        <v>-4858.5360730000002</v>
      </c>
      <c r="RZ51" s="71">
        <f t="shared" ref="RZ51:SA51" si="628">IF(RZ28="","",SUM(RZ28,RZ5))</f>
        <v>-3709.9325190000004</v>
      </c>
      <c r="SA51" s="71">
        <f t="shared" si="628"/>
        <v>-1121.508237</v>
      </c>
      <c r="SB51" s="71">
        <f t="shared" ref="SB51:SC51" si="629">IF(SB28="","",SUM(SB28,SB5))</f>
        <v>265.85441200000014</v>
      </c>
      <c r="SC51" s="71">
        <f t="shared" si="629"/>
        <v>-1354.5310100000002</v>
      </c>
      <c r="SD51" s="71">
        <f t="shared" ref="SD51:SE51" si="630">IF(SD28="","",SUM(SD28,SD5))</f>
        <v>-3601.9547439999997</v>
      </c>
      <c r="SE51" s="71">
        <f t="shared" si="630"/>
        <v>-2533.107062</v>
      </c>
      <c r="SF51" s="71">
        <f t="shared" ref="SF51:SG51" si="631">IF(SF28="","",SUM(SF28,SF5))</f>
        <v>-4771.580379</v>
      </c>
      <c r="SG51" s="71">
        <f t="shared" si="631"/>
        <v>7710.6334459999998</v>
      </c>
      <c r="SH51" s="71">
        <f t="shared" ref="SH51:SI51" si="632">IF(SH28="","",SUM(SH28,SH5))</f>
        <v>676.15729600000009</v>
      </c>
      <c r="SI51" s="71">
        <f t="shared" si="632"/>
        <v>-1328.1737759999999</v>
      </c>
      <c r="SJ51" s="71">
        <f t="shared" ref="SJ51:SK51" si="633">IF(SJ28="","",SUM(SJ28,SJ5))</f>
        <v>-242.98183800000004</v>
      </c>
      <c r="SK51" s="71">
        <f t="shared" si="633"/>
        <v>-1599.5423920000003</v>
      </c>
      <c r="SL51" s="71">
        <f t="shared" ref="SL51:SM51" si="634">IF(SL28="","",SUM(SL28,SL5))</f>
        <v>-83.631640999999945</v>
      </c>
      <c r="SM51" s="71">
        <f t="shared" si="634"/>
        <v>2797.1026009999996</v>
      </c>
      <c r="SN51" s="71">
        <f t="shared" ref="SN51:SO51" si="635">IF(SN28="","",SUM(SN28,SN5))</f>
        <v>2890.4457860000002</v>
      </c>
      <c r="SO51" s="71">
        <f t="shared" si="635"/>
        <v>2201.0232690000003</v>
      </c>
      <c r="SP51" s="71">
        <f t="shared" ref="SP51:SQ51" si="636">IF(SP28="","",SUM(SP28,SP5))</f>
        <v>5487.5193390000004</v>
      </c>
      <c r="SQ51" s="71">
        <f t="shared" si="636"/>
        <v>-1464.5893120000001</v>
      </c>
      <c r="SR51" s="71">
        <f t="shared" ref="SR51:SS51" si="637">IF(SR28="","",SUM(SR28,SR5))</f>
        <v>1568.3755740000001</v>
      </c>
      <c r="SS51" s="71">
        <f t="shared" si="637"/>
        <v>1955.430059</v>
      </c>
      <c r="ST51" s="71">
        <f t="shared" ref="ST51:SU51" si="638">IF(ST28="","",SUM(ST28,ST5))</f>
        <v>3788.3377460000002</v>
      </c>
      <c r="SU51" s="71">
        <f t="shared" si="638"/>
        <v>2993.9525990000002</v>
      </c>
      <c r="SV51" s="71">
        <f t="shared" ref="SV51:SW51" si="639">IF(SV28="","",SUM(SV28,SV5))</f>
        <v>4958.7733410000001</v>
      </c>
      <c r="SW51" s="71">
        <f t="shared" si="639"/>
        <v>4474.2767199999998</v>
      </c>
      <c r="SX51" s="71">
        <f t="shared" ref="SX51:TA51" si="640">IF(SX28="","",SUM(SX28,SX5))</f>
        <v>1591.9591780000001</v>
      </c>
      <c r="SY51" s="71">
        <f t="shared" si="640"/>
        <v>8993.5570059999991</v>
      </c>
      <c r="SZ51" s="71">
        <f t="shared" si="640"/>
        <v>11140.519808999999</v>
      </c>
      <c r="TA51" s="71">
        <f t="shared" si="640"/>
        <v>9780.8645820000002</v>
      </c>
      <c r="TB51" s="71">
        <f t="shared" ref="TB51:TC51" si="641">IF(TB28="","",SUM(TB28,TB5))</f>
        <v>8740.4848010000005</v>
      </c>
      <c r="TC51" s="71">
        <f t="shared" si="641"/>
        <v>7490.3175420000007</v>
      </c>
      <c r="TD51" s="71">
        <f t="shared" ref="TD51:TF51" si="642">IF(TD28="","",SUM(TD28,TD5))</f>
        <v>6320.5495009999995</v>
      </c>
      <c r="TE51" s="71">
        <f t="shared" si="642"/>
        <v>9733.5615600000001</v>
      </c>
      <c r="TF51" s="71">
        <f t="shared" si="642"/>
        <v>4865.8707299999996</v>
      </c>
      <c r="TG51" s="71">
        <f t="shared" ref="TG51" si="643">IF(TG28="","",SUM(TG28,TG5))</f>
        <v>1197.968157</v>
      </c>
    </row>
    <row r="52" spans="1:527" s="32" customFormat="1" ht="15" x14ac:dyDescent="0.2">
      <c r="A52" s="28">
        <f>A29-1</f>
        <v>16</v>
      </c>
      <c r="B52" s="29"/>
      <c r="C52" s="30"/>
      <c r="D52" s="35" t="s">
        <v>74</v>
      </c>
      <c r="E52" s="34" t="e">
        <f t="shared" ref="E52:BP52" si="644">SUM(E29,E6)</f>
        <v>#N/A</v>
      </c>
      <c r="F52" s="34" t="e">
        <f t="shared" si="644"/>
        <v>#N/A</v>
      </c>
      <c r="G52" s="34" t="e">
        <f t="shared" si="644"/>
        <v>#N/A</v>
      </c>
      <c r="H52" s="34" t="e">
        <f t="shared" si="644"/>
        <v>#N/A</v>
      </c>
      <c r="I52" s="34" t="e">
        <f t="shared" si="644"/>
        <v>#N/A</v>
      </c>
      <c r="J52" s="34" t="e">
        <f t="shared" si="644"/>
        <v>#N/A</v>
      </c>
      <c r="K52" s="34" t="e">
        <f t="shared" si="644"/>
        <v>#N/A</v>
      </c>
      <c r="L52" s="34" t="e">
        <f t="shared" si="644"/>
        <v>#N/A</v>
      </c>
      <c r="M52" s="34" t="e">
        <f t="shared" si="644"/>
        <v>#N/A</v>
      </c>
      <c r="N52" s="34" t="e">
        <f t="shared" si="644"/>
        <v>#N/A</v>
      </c>
      <c r="O52" s="34" t="e">
        <f t="shared" si="644"/>
        <v>#N/A</v>
      </c>
      <c r="P52" s="34" t="e">
        <f t="shared" si="644"/>
        <v>#N/A</v>
      </c>
      <c r="Q52" s="34" t="e">
        <f t="shared" si="644"/>
        <v>#N/A</v>
      </c>
      <c r="R52" s="34" t="e">
        <f t="shared" si="644"/>
        <v>#N/A</v>
      </c>
      <c r="S52" s="34" t="e">
        <f t="shared" si="644"/>
        <v>#N/A</v>
      </c>
      <c r="T52" s="34" t="e">
        <f t="shared" si="644"/>
        <v>#N/A</v>
      </c>
      <c r="U52" s="34" t="e">
        <f t="shared" si="644"/>
        <v>#N/A</v>
      </c>
      <c r="V52" s="34" t="e">
        <f t="shared" si="644"/>
        <v>#N/A</v>
      </c>
      <c r="W52" s="34" t="e">
        <f t="shared" si="644"/>
        <v>#N/A</v>
      </c>
      <c r="X52" s="34" t="e">
        <f t="shared" si="644"/>
        <v>#N/A</v>
      </c>
      <c r="Y52" s="34" t="e">
        <f t="shared" si="644"/>
        <v>#N/A</v>
      </c>
      <c r="Z52" s="34" t="e">
        <f t="shared" si="644"/>
        <v>#N/A</v>
      </c>
      <c r="AA52" s="34" t="e">
        <f t="shared" si="644"/>
        <v>#N/A</v>
      </c>
      <c r="AB52" s="34" t="e">
        <f t="shared" si="644"/>
        <v>#N/A</v>
      </c>
      <c r="AC52" s="34" t="e">
        <f t="shared" si="644"/>
        <v>#N/A</v>
      </c>
      <c r="AD52" s="34" t="e">
        <f t="shared" si="644"/>
        <v>#N/A</v>
      </c>
      <c r="AE52" s="34" t="e">
        <f t="shared" si="644"/>
        <v>#N/A</v>
      </c>
      <c r="AF52" s="34" t="e">
        <f t="shared" si="644"/>
        <v>#N/A</v>
      </c>
      <c r="AG52" s="34" t="e">
        <f t="shared" si="644"/>
        <v>#N/A</v>
      </c>
      <c r="AH52" s="34" t="e">
        <f t="shared" si="644"/>
        <v>#N/A</v>
      </c>
      <c r="AI52" s="34" t="e">
        <f t="shared" si="644"/>
        <v>#N/A</v>
      </c>
      <c r="AJ52" s="34" t="e">
        <f t="shared" si="644"/>
        <v>#N/A</v>
      </c>
      <c r="AK52" s="34" t="e">
        <f t="shared" si="644"/>
        <v>#N/A</v>
      </c>
      <c r="AL52" s="34" t="e">
        <f t="shared" si="644"/>
        <v>#N/A</v>
      </c>
      <c r="AM52" s="34" t="e">
        <f t="shared" si="644"/>
        <v>#N/A</v>
      </c>
      <c r="AN52" s="34" t="e">
        <f t="shared" si="644"/>
        <v>#N/A</v>
      </c>
      <c r="AO52" s="34" t="e">
        <f t="shared" si="644"/>
        <v>#N/A</v>
      </c>
      <c r="AP52" s="34" t="e">
        <f t="shared" si="644"/>
        <v>#N/A</v>
      </c>
      <c r="AQ52" s="34" t="e">
        <f t="shared" si="644"/>
        <v>#N/A</v>
      </c>
      <c r="AR52" s="34" t="e">
        <f t="shared" si="644"/>
        <v>#N/A</v>
      </c>
      <c r="AS52" s="34" t="e">
        <f t="shared" si="644"/>
        <v>#N/A</v>
      </c>
      <c r="AT52" s="34" t="e">
        <f t="shared" si="644"/>
        <v>#N/A</v>
      </c>
      <c r="AU52" s="34" t="e">
        <f t="shared" si="644"/>
        <v>#N/A</v>
      </c>
      <c r="AV52" s="34" t="e">
        <f t="shared" si="644"/>
        <v>#N/A</v>
      </c>
      <c r="AW52" s="34" t="e">
        <f t="shared" si="644"/>
        <v>#N/A</v>
      </c>
      <c r="AX52" s="34" t="e">
        <f t="shared" si="644"/>
        <v>#N/A</v>
      </c>
      <c r="AY52" s="34" t="e">
        <f t="shared" si="644"/>
        <v>#N/A</v>
      </c>
      <c r="AZ52" s="34" t="e">
        <f t="shared" si="644"/>
        <v>#N/A</v>
      </c>
      <c r="BA52" s="34" t="e">
        <f t="shared" si="644"/>
        <v>#N/A</v>
      </c>
      <c r="BB52" s="34" t="e">
        <f t="shared" si="644"/>
        <v>#N/A</v>
      </c>
      <c r="BC52" s="34" t="e">
        <f t="shared" si="644"/>
        <v>#N/A</v>
      </c>
      <c r="BD52" s="34" t="e">
        <f t="shared" si="644"/>
        <v>#N/A</v>
      </c>
      <c r="BE52" s="34" t="e">
        <f t="shared" si="644"/>
        <v>#N/A</v>
      </c>
      <c r="BF52" s="34" t="e">
        <f t="shared" si="644"/>
        <v>#N/A</v>
      </c>
      <c r="BG52" s="34" t="e">
        <f t="shared" si="644"/>
        <v>#N/A</v>
      </c>
      <c r="BH52" s="34" t="e">
        <f t="shared" si="644"/>
        <v>#N/A</v>
      </c>
      <c r="BI52" s="34" t="e">
        <f t="shared" si="644"/>
        <v>#N/A</v>
      </c>
      <c r="BJ52" s="34" t="e">
        <f t="shared" si="644"/>
        <v>#N/A</v>
      </c>
      <c r="BK52" s="34" t="e">
        <f t="shared" si="644"/>
        <v>#N/A</v>
      </c>
      <c r="BL52" s="34" t="e">
        <f t="shared" si="644"/>
        <v>#N/A</v>
      </c>
      <c r="BM52" s="34" t="e">
        <f t="shared" si="644"/>
        <v>#N/A</v>
      </c>
      <c r="BN52" s="34" t="e">
        <f t="shared" si="644"/>
        <v>#N/A</v>
      </c>
      <c r="BO52" s="34" t="e">
        <f t="shared" si="644"/>
        <v>#N/A</v>
      </c>
      <c r="BP52" s="34" t="e">
        <f t="shared" si="644"/>
        <v>#N/A</v>
      </c>
      <c r="BQ52" s="34" t="e">
        <f t="shared" ref="BQ52:EB52" si="645">SUM(BQ29,BQ6)</f>
        <v>#N/A</v>
      </c>
      <c r="BR52" s="34" t="e">
        <f t="shared" si="645"/>
        <v>#N/A</v>
      </c>
      <c r="BS52" s="34" t="e">
        <f t="shared" si="645"/>
        <v>#N/A</v>
      </c>
      <c r="BT52" s="34" t="e">
        <f t="shared" si="645"/>
        <v>#N/A</v>
      </c>
      <c r="BU52" s="34" t="e">
        <f t="shared" si="645"/>
        <v>#N/A</v>
      </c>
      <c r="BV52" s="34" t="e">
        <f t="shared" si="645"/>
        <v>#N/A</v>
      </c>
      <c r="BW52" s="34" t="e">
        <f t="shared" si="645"/>
        <v>#N/A</v>
      </c>
      <c r="BX52" s="34" t="e">
        <f t="shared" si="645"/>
        <v>#N/A</v>
      </c>
      <c r="BY52" s="34" t="e">
        <f t="shared" si="645"/>
        <v>#N/A</v>
      </c>
      <c r="BZ52" s="34" t="e">
        <f t="shared" si="645"/>
        <v>#N/A</v>
      </c>
      <c r="CA52" s="34" t="e">
        <f t="shared" si="645"/>
        <v>#N/A</v>
      </c>
      <c r="CB52" s="34" t="e">
        <f t="shared" si="645"/>
        <v>#N/A</v>
      </c>
      <c r="CC52" s="34" t="e">
        <f t="shared" si="645"/>
        <v>#N/A</v>
      </c>
      <c r="CD52" s="34" t="e">
        <f t="shared" si="645"/>
        <v>#N/A</v>
      </c>
      <c r="CE52" s="34" t="e">
        <f t="shared" si="645"/>
        <v>#N/A</v>
      </c>
      <c r="CF52" s="34" t="e">
        <f t="shared" si="645"/>
        <v>#N/A</v>
      </c>
      <c r="CG52" s="34" t="e">
        <f t="shared" si="645"/>
        <v>#N/A</v>
      </c>
      <c r="CH52" s="34" t="e">
        <f t="shared" si="645"/>
        <v>#N/A</v>
      </c>
      <c r="CI52" s="34" t="e">
        <f t="shared" si="645"/>
        <v>#N/A</v>
      </c>
      <c r="CJ52" s="34" t="e">
        <f t="shared" si="645"/>
        <v>#N/A</v>
      </c>
      <c r="CK52" s="34" t="e">
        <f t="shared" si="645"/>
        <v>#N/A</v>
      </c>
      <c r="CL52" s="34" t="e">
        <f t="shared" si="645"/>
        <v>#N/A</v>
      </c>
      <c r="CM52" s="34" t="e">
        <f t="shared" si="645"/>
        <v>#N/A</v>
      </c>
      <c r="CN52" s="34" t="e">
        <f t="shared" si="645"/>
        <v>#N/A</v>
      </c>
      <c r="CO52" s="34" t="e">
        <f t="shared" si="645"/>
        <v>#N/A</v>
      </c>
      <c r="CP52" s="34" t="e">
        <f t="shared" si="645"/>
        <v>#N/A</v>
      </c>
      <c r="CQ52" s="34" t="e">
        <f t="shared" si="645"/>
        <v>#N/A</v>
      </c>
      <c r="CR52" s="34" t="e">
        <f t="shared" si="645"/>
        <v>#N/A</v>
      </c>
      <c r="CS52" s="34" t="e">
        <f t="shared" si="645"/>
        <v>#N/A</v>
      </c>
      <c r="CT52" s="34" t="e">
        <f t="shared" si="645"/>
        <v>#N/A</v>
      </c>
      <c r="CU52" s="34" t="e">
        <f t="shared" si="645"/>
        <v>#N/A</v>
      </c>
      <c r="CV52" s="34" t="e">
        <f t="shared" si="645"/>
        <v>#N/A</v>
      </c>
      <c r="CW52" s="34" t="e">
        <f t="shared" si="645"/>
        <v>#N/A</v>
      </c>
      <c r="CX52" s="34" t="e">
        <f t="shared" si="645"/>
        <v>#N/A</v>
      </c>
      <c r="CY52" s="34" t="e">
        <f t="shared" si="645"/>
        <v>#N/A</v>
      </c>
      <c r="CZ52" s="34" t="e">
        <f t="shared" si="645"/>
        <v>#N/A</v>
      </c>
      <c r="DA52" s="34" t="e">
        <f t="shared" si="645"/>
        <v>#N/A</v>
      </c>
      <c r="DB52" s="34" t="e">
        <f t="shared" si="645"/>
        <v>#N/A</v>
      </c>
      <c r="DC52" s="34" t="e">
        <f t="shared" si="645"/>
        <v>#N/A</v>
      </c>
      <c r="DD52" s="34" t="e">
        <f t="shared" si="645"/>
        <v>#N/A</v>
      </c>
      <c r="DE52" s="34" t="e">
        <f t="shared" si="645"/>
        <v>#N/A</v>
      </c>
      <c r="DF52" s="34" t="e">
        <f t="shared" si="645"/>
        <v>#N/A</v>
      </c>
      <c r="DG52" s="34" t="e">
        <f t="shared" si="645"/>
        <v>#N/A</v>
      </c>
      <c r="DH52" s="34" t="e">
        <f t="shared" si="645"/>
        <v>#N/A</v>
      </c>
      <c r="DI52" s="34" t="e">
        <f t="shared" si="645"/>
        <v>#N/A</v>
      </c>
      <c r="DJ52" s="34" t="e">
        <f t="shared" si="645"/>
        <v>#N/A</v>
      </c>
      <c r="DK52" s="34" t="e">
        <f t="shared" si="645"/>
        <v>#N/A</v>
      </c>
      <c r="DL52" s="34" t="e">
        <f t="shared" si="645"/>
        <v>#N/A</v>
      </c>
      <c r="DM52" s="34" t="e">
        <f t="shared" si="645"/>
        <v>#N/A</v>
      </c>
      <c r="DN52" s="34" t="e">
        <f t="shared" si="645"/>
        <v>#N/A</v>
      </c>
      <c r="DO52" s="34" t="e">
        <f t="shared" si="645"/>
        <v>#N/A</v>
      </c>
      <c r="DP52" s="34" t="e">
        <f t="shared" si="645"/>
        <v>#N/A</v>
      </c>
      <c r="DQ52" s="34" t="e">
        <f t="shared" si="645"/>
        <v>#N/A</v>
      </c>
      <c r="DR52" s="34" t="e">
        <f t="shared" si="645"/>
        <v>#N/A</v>
      </c>
      <c r="DS52" s="34" t="e">
        <f t="shared" si="645"/>
        <v>#N/A</v>
      </c>
      <c r="DT52" s="34" t="e">
        <f t="shared" si="645"/>
        <v>#N/A</v>
      </c>
      <c r="DU52" s="34" t="e">
        <f t="shared" si="645"/>
        <v>#N/A</v>
      </c>
      <c r="DV52" s="34" t="e">
        <f t="shared" si="645"/>
        <v>#N/A</v>
      </c>
      <c r="DW52" s="34" t="e">
        <f t="shared" si="645"/>
        <v>#N/A</v>
      </c>
      <c r="DX52" s="34" t="e">
        <f t="shared" si="645"/>
        <v>#N/A</v>
      </c>
      <c r="DY52" s="34" t="e">
        <f t="shared" si="645"/>
        <v>#N/A</v>
      </c>
      <c r="DZ52" s="34" t="e">
        <f t="shared" si="645"/>
        <v>#N/A</v>
      </c>
      <c r="EA52" s="34" t="e">
        <f t="shared" si="645"/>
        <v>#N/A</v>
      </c>
      <c r="EB52" s="34" t="e">
        <f t="shared" si="645"/>
        <v>#N/A</v>
      </c>
      <c r="EC52" s="34" t="e">
        <f t="shared" ref="EC52:GN52" si="646">SUM(EC29,EC6)</f>
        <v>#N/A</v>
      </c>
      <c r="ED52" s="34" t="e">
        <f t="shared" si="646"/>
        <v>#N/A</v>
      </c>
      <c r="EE52" s="34" t="e">
        <f t="shared" si="646"/>
        <v>#N/A</v>
      </c>
      <c r="EF52" s="34" t="e">
        <f t="shared" si="646"/>
        <v>#N/A</v>
      </c>
      <c r="EG52" s="34" t="e">
        <f t="shared" si="646"/>
        <v>#N/A</v>
      </c>
      <c r="EH52" s="34" t="e">
        <f t="shared" si="646"/>
        <v>#N/A</v>
      </c>
      <c r="EI52" s="34" t="e">
        <f t="shared" si="646"/>
        <v>#N/A</v>
      </c>
      <c r="EJ52" s="34" t="e">
        <f t="shared" si="646"/>
        <v>#N/A</v>
      </c>
      <c r="EK52" s="34" t="e">
        <f t="shared" si="646"/>
        <v>#N/A</v>
      </c>
      <c r="EL52" s="34" t="e">
        <f t="shared" si="646"/>
        <v>#N/A</v>
      </c>
      <c r="EM52" s="34" t="e">
        <f t="shared" si="646"/>
        <v>#N/A</v>
      </c>
      <c r="EN52" s="34" t="e">
        <f t="shared" si="646"/>
        <v>#N/A</v>
      </c>
      <c r="EO52" s="34" t="e">
        <f t="shared" si="646"/>
        <v>#N/A</v>
      </c>
      <c r="EP52" s="34" t="e">
        <f t="shared" si="646"/>
        <v>#N/A</v>
      </c>
      <c r="EQ52" s="34" t="e">
        <f t="shared" si="646"/>
        <v>#N/A</v>
      </c>
      <c r="ER52" s="34" t="e">
        <f t="shared" si="646"/>
        <v>#N/A</v>
      </c>
      <c r="ES52" s="34" t="e">
        <f t="shared" si="646"/>
        <v>#N/A</v>
      </c>
      <c r="ET52" s="34" t="e">
        <f t="shared" si="646"/>
        <v>#N/A</v>
      </c>
      <c r="EU52" s="34" t="e">
        <f t="shared" si="646"/>
        <v>#N/A</v>
      </c>
      <c r="EV52" s="34" t="e">
        <f t="shared" si="646"/>
        <v>#N/A</v>
      </c>
      <c r="EW52" s="34" t="e">
        <f t="shared" si="646"/>
        <v>#N/A</v>
      </c>
      <c r="EX52" s="34" t="e">
        <f t="shared" si="646"/>
        <v>#N/A</v>
      </c>
      <c r="EY52" s="34" t="e">
        <f t="shared" si="646"/>
        <v>#N/A</v>
      </c>
      <c r="EZ52" s="34" t="e">
        <f t="shared" si="646"/>
        <v>#N/A</v>
      </c>
      <c r="FA52" s="34" t="e">
        <f t="shared" si="646"/>
        <v>#N/A</v>
      </c>
      <c r="FB52" s="34" t="e">
        <f t="shared" si="646"/>
        <v>#N/A</v>
      </c>
      <c r="FC52" s="34" t="e">
        <f t="shared" si="646"/>
        <v>#N/A</v>
      </c>
      <c r="FD52" s="34" t="e">
        <f t="shared" si="646"/>
        <v>#N/A</v>
      </c>
      <c r="FE52" s="34" t="e">
        <f t="shared" si="646"/>
        <v>#N/A</v>
      </c>
      <c r="FF52" s="34" t="e">
        <f t="shared" si="646"/>
        <v>#N/A</v>
      </c>
      <c r="FG52" s="34" t="e">
        <f t="shared" si="646"/>
        <v>#N/A</v>
      </c>
      <c r="FH52" s="34" t="e">
        <f t="shared" si="646"/>
        <v>#N/A</v>
      </c>
      <c r="FI52" s="34" t="e">
        <f t="shared" si="646"/>
        <v>#N/A</v>
      </c>
      <c r="FJ52" s="34" t="e">
        <f t="shared" si="646"/>
        <v>#N/A</v>
      </c>
      <c r="FK52" s="34" t="e">
        <f t="shared" si="646"/>
        <v>#N/A</v>
      </c>
      <c r="FL52" s="34" t="e">
        <f t="shared" si="646"/>
        <v>#N/A</v>
      </c>
      <c r="FM52" s="34" t="e">
        <f t="shared" si="646"/>
        <v>#N/A</v>
      </c>
      <c r="FN52" s="34" t="e">
        <f t="shared" si="646"/>
        <v>#N/A</v>
      </c>
      <c r="FO52" s="34" t="e">
        <f t="shared" si="646"/>
        <v>#N/A</v>
      </c>
      <c r="FP52" s="34" t="e">
        <f t="shared" si="646"/>
        <v>#N/A</v>
      </c>
      <c r="FQ52" s="34" t="e">
        <f t="shared" si="646"/>
        <v>#N/A</v>
      </c>
      <c r="FR52" s="34" t="e">
        <f t="shared" si="646"/>
        <v>#N/A</v>
      </c>
      <c r="FS52" s="34" t="e">
        <f t="shared" si="646"/>
        <v>#N/A</v>
      </c>
      <c r="FT52" s="34" t="e">
        <f t="shared" si="646"/>
        <v>#N/A</v>
      </c>
      <c r="FU52" s="34" t="e">
        <f t="shared" si="646"/>
        <v>#N/A</v>
      </c>
      <c r="FV52" s="34" t="e">
        <f t="shared" si="646"/>
        <v>#N/A</v>
      </c>
      <c r="FW52" s="34" t="e">
        <f t="shared" si="646"/>
        <v>#N/A</v>
      </c>
      <c r="FX52" s="34" t="e">
        <f t="shared" si="646"/>
        <v>#N/A</v>
      </c>
      <c r="FY52" s="34" t="e">
        <f t="shared" si="646"/>
        <v>#N/A</v>
      </c>
      <c r="FZ52" s="34" t="e">
        <f t="shared" si="646"/>
        <v>#N/A</v>
      </c>
      <c r="GA52" s="34" t="e">
        <f t="shared" si="646"/>
        <v>#N/A</v>
      </c>
      <c r="GB52" s="34" t="e">
        <f t="shared" si="646"/>
        <v>#N/A</v>
      </c>
      <c r="GC52" s="34" t="e">
        <f t="shared" si="646"/>
        <v>#N/A</v>
      </c>
      <c r="GD52" s="34" t="e">
        <f t="shared" si="646"/>
        <v>#N/A</v>
      </c>
      <c r="GE52" s="34" t="e">
        <f t="shared" si="646"/>
        <v>#N/A</v>
      </c>
      <c r="GF52" s="34" t="e">
        <f t="shared" si="646"/>
        <v>#N/A</v>
      </c>
      <c r="GG52" s="34" t="e">
        <f t="shared" si="646"/>
        <v>#N/A</v>
      </c>
      <c r="GH52" s="34" t="e">
        <f t="shared" si="646"/>
        <v>#N/A</v>
      </c>
      <c r="GI52" s="34" t="e">
        <f t="shared" si="646"/>
        <v>#N/A</v>
      </c>
      <c r="GJ52" s="34" t="e">
        <f t="shared" si="646"/>
        <v>#N/A</v>
      </c>
      <c r="GK52" s="34" t="e">
        <f t="shared" si="646"/>
        <v>#N/A</v>
      </c>
      <c r="GL52" s="34" t="e">
        <f t="shared" si="646"/>
        <v>#N/A</v>
      </c>
      <c r="GM52" s="34" t="e">
        <f t="shared" si="646"/>
        <v>#N/A</v>
      </c>
      <c r="GN52" s="34" t="e">
        <f t="shared" si="646"/>
        <v>#N/A</v>
      </c>
      <c r="GO52" s="34" t="e">
        <f t="shared" ref="GO52:HW52" si="647">SUM(GO29,GO6)</f>
        <v>#N/A</v>
      </c>
      <c r="GP52" s="34" t="e">
        <f t="shared" si="647"/>
        <v>#N/A</v>
      </c>
      <c r="GQ52" s="34" t="e">
        <f t="shared" si="647"/>
        <v>#N/A</v>
      </c>
      <c r="GR52" s="34" t="e">
        <f t="shared" si="647"/>
        <v>#N/A</v>
      </c>
      <c r="GS52" s="34" t="e">
        <f t="shared" si="647"/>
        <v>#N/A</v>
      </c>
      <c r="GT52" s="34" t="e">
        <f t="shared" si="647"/>
        <v>#N/A</v>
      </c>
      <c r="GU52" s="34" t="e">
        <f t="shared" si="647"/>
        <v>#N/A</v>
      </c>
      <c r="GV52" s="34" t="e">
        <f t="shared" si="647"/>
        <v>#N/A</v>
      </c>
      <c r="GW52" s="34" t="e">
        <f t="shared" si="647"/>
        <v>#N/A</v>
      </c>
      <c r="GX52" s="34" t="e">
        <f t="shared" si="647"/>
        <v>#N/A</v>
      </c>
      <c r="GY52" s="34" t="e">
        <f t="shared" si="647"/>
        <v>#N/A</v>
      </c>
      <c r="GZ52" s="34" t="e">
        <f t="shared" si="647"/>
        <v>#N/A</v>
      </c>
      <c r="HA52" s="34" t="e">
        <f t="shared" si="647"/>
        <v>#N/A</v>
      </c>
      <c r="HB52" s="34" t="e">
        <f t="shared" si="647"/>
        <v>#N/A</v>
      </c>
      <c r="HC52" s="34" t="e">
        <f t="shared" si="647"/>
        <v>#N/A</v>
      </c>
      <c r="HD52" s="34" t="e">
        <f t="shared" si="647"/>
        <v>#N/A</v>
      </c>
      <c r="HE52" s="34" t="e">
        <f t="shared" si="647"/>
        <v>#N/A</v>
      </c>
      <c r="HF52" s="34" t="e">
        <f t="shared" si="647"/>
        <v>#N/A</v>
      </c>
      <c r="HG52" s="34" t="e">
        <f t="shared" si="647"/>
        <v>#N/A</v>
      </c>
      <c r="HH52" s="34" t="e">
        <f t="shared" si="647"/>
        <v>#N/A</v>
      </c>
      <c r="HI52" s="34" t="e">
        <f t="shared" si="647"/>
        <v>#N/A</v>
      </c>
      <c r="HJ52" s="34" t="e">
        <f t="shared" si="647"/>
        <v>#N/A</v>
      </c>
      <c r="HK52" s="34" t="e">
        <f t="shared" si="647"/>
        <v>#N/A</v>
      </c>
      <c r="HL52" s="34" t="e">
        <f t="shared" si="647"/>
        <v>#N/A</v>
      </c>
      <c r="HM52" s="34" t="e">
        <f t="shared" si="647"/>
        <v>#N/A</v>
      </c>
      <c r="HN52" s="34" t="e">
        <f t="shared" si="647"/>
        <v>#N/A</v>
      </c>
      <c r="HO52" s="34" t="e">
        <f t="shared" si="647"/>
        <v>#N/A</v>
      </c>
      <c r="HP52" s="34" t="e">
        <f t="shared" si="647"/>
        <v>#N/A</v>
      </c>
      <c r="HQ52" s="34" t="e">
        <f t="shared" si="647"/>
        <v>#N/A</v>
      </c>
      <c r="HR52" s="34" t="e">
        <f t="shared" si="647"/>
        <v>#N/A</v>
      </c>
      <c r="HS52" s="34" t="e">
        <f t="shared" si="647"/>
        <v>#N/A</v>
      </c>
      <c r="HT52" s="34" t="e">
        <f t="shared" si="647"/>
        <v>#N/A</v>
      </c>
      <c r="HU52" s="34" t="e">
        <f t="shared" si="647"/>
        <v>#N/A</v>
      </c>
      <c r="HV52" s="34" t="e">
        <f t="shared" si="647"/>
        <v>#N/A</v>
      </c>
      <c r="HW52" s="34" t="e">
        <f t="shared" si="647"/>
        <v>#N/A</v>
      </c>
      <c r="HX52" s="34" t="e">
        <f t="shared" si="461"/>
        <v>#N/A</v>
      </c>
      <c r="HY52" s="34" t="str">
        <f t="shared" si="555"/>
        <v/>
      </c>
      <c r="HZ52" s="34" t="str">
        <f t="shared" ref="HZ52:IL52" si="648">IF(HZ29="","",SUM(HZ29,HZ6))</f>
        <v/>
      </c>
      <c r="IA52" s="34" t="str">
        <f t="shared" si="648"/>
        <v/>
      </c>
      <c r="IB52" s="34" t="str">
        <f t="shared" si="648"/>
        <v/>
      </c>
      <c r="IC52" s="34" t="str">
        <f t="shared" si="648"/>
        <v/>
      </c>
      <c r="ID52" s="34" t="str">
        <f t="shared" si="648"/>
        <v/>
      </c>
      <c r="IE52" s="34" t="str">
        <f t="shared" si="648"/>
        <v/>
      </c>
      <c r="IF52" s="34" t="str">
        <f t="shared" si="648"/>
        <v/>
      </c>
      <c r="IG52" s="34" t="str">
        <f t="shared" si="648"/>
        <v/>
      </c>
      <c r="IH52" s="34" t="str">
        <f t="shared" si="648"/>
        <v/>
      </c>
      <c r="II52" s="34" t="str">
        <f t="shared" si="648"/>
        <v/>
      </c>
      <c r="IJ52" s="34" t="str">
        <f t="shared" si="648"/>
        <v/>
      </c>
      <c r="IK52" s="34" t="str">
        <f t="shared" si="648"/>
        <v/>
      </c>
      <c r="IL52" s="34" t="str">
        <f t="shared" si="648"/>
        <v/>
      </c>
      <c r="IM52" s="34" t="str">
        <f t="shared" ref="IM52:IX52" si="649">IF(IM29="","",SUM(IM29,IM6))</f>
        <v/>
      </c>
      <c r="IN52" s="34" t="str">
        <f t="shared" si="649"/>
        <v/>
      </c>
      <c r="IO52" s="34" t="str">
        <f t="shared" si="649"/>
        <v/>
      </c>
      <c r="IP52" s="34" t="str">
        <f t="shared" si="649"/>
        <v/>
      </c>
      <c r="IQ52" s="34" t="str">
        <f t="shared" si="649"/>
        <v/>
      </c>
      <c r="IR52" s="34" t="str">
        <f t="shared" si="649"/>
        <v/>
      </c>
      <c r="IS52" s="34" t="str">
        <f t="shared" si="649"/>
        <v/>
      </c>
      <c r="IT52" s="34" t="str">
        <f t="shared" si="649"/>
        <v/>
      </c>
      <c r="IU52" s="34" t="str">
        <f t="shared" si="649"/>
        <v/>
      </c>
      <c r="IV52" s="34" t="str">
        <f t="shared" si="649"/>
        <v/>
      </c>
      <c r="IW52" s="34" t="str">
        <f t="shared" si="649"/>
        <v/>
      </c>
      <c r="IX52" s="34" t="str">
        <f t="shared" si="649"/>
        <v/>
      </c>
      <c r="IY52" s="34" t="str">
        <f t="shared" ref="IY52:JF52" si="650">IF(IY29="","",SUM(IY29,IY6))</f>
        <v/>
      </c>
      <c r="IZ52" s="34" t="str">
        <f t="shared" si="650"/>
        <v/>
      </c>
      <c r="JA52" s="34" t="str">
        <f t="shared" si="650"/>
        <v/>
      </c>
      <c r="JB52" s="34" t="str">
        <f t="shared" si="650"/>
        <v/>
      </c>
      <c r="JC52" s="34" t="str">
        <f t="shared" si="650"/>
        <v/>
      </c>
      <c r="JD52" s="34" t="str">
        <f t="shared" si="650"/>
        <v/>
      </c>
      <c r="JE52" s="34" t="str">
        <f t="shared" si="650"/>
        <v/>
      </c>
      <c r="JF52" s="34" t="str">
        <f t="shared" si="650"/>
        <v/>
      </c>
      <c r="JG52" s="34" t="str">
        <f t="shared" ref="JG52:JM52" si="651">IF(JG29="","",SUM(JG29,JG6))</f>
        <v/>
      </c>
      <c r="JH52" s="34" t="str">
        <f t="shared" si="651"/>
        <v/>
      </c>
      <c r="JI52" s="34" t="str">
        <f t="shared" si="651"/>
        <v/>
      </c>
      <c r="JJ52" s="34" t="str">
        <f t="shared" si="651"/>
        <v/>
      </c>
      <c r="JK52" s="34" t="str">
        <f t="shared" si="651"/>
        <v/>
      </c>
      <c r="JL52" s="34" t="str">
        <f t="shared" si="651"/>
        <v/>
      </c>
      <c r="JM52" s="34" t="str">
        <f t="shared" si="651"/>
        <v/>
      </c>
      <c r="JN52" s="34" t="str">
        <f t="shared" ref="JN52:KB52" si="652">IF(JN29="","",SUM(JN29,JN6))</f>
        <v/>
      </c>
      <c r="JO52" s="34" t="str">
        <f t="shared" si="652"/>
        <v/>
      </c>
      <c r="JP52" s="34" t="str">
        <f t="shared" si="652"/>
        <v/>
      </c>
      <c r="JQ52" s="34" t="str">
        <f t="shared" si="652"/>
        <v/>
      </c>
      <c r="JR52" s="34" t="str">
        <f t="shared" si="652"/>
        <v/>
      </c>
      <c r="JS52" s="34" t="str">
        <f t="shared" si="652"/>
        <v/>
      </c>
      <c r="JT52" s="34" t="str">
        <f t="shared" si="652"/>
        <v/>
      </c>
      <c r="JU52" s="34" t="str">
        <f t="shared" si="652"/>
        <v/>
      </c>
      <c r="JV52" s="34" t="str">
        <f t="shared" si="652"/>
        <v/>
      </c>
      <c r="JW52" s="34" t="str">
        <f t="shared" si="652"/>
        <v/>
      </c>
      <c r="JX52" s="34" t="str">
        <f t="shared" si="652"/>
        <v/>
      </c>
      <c r="JY52" s="34" t="str">
        <f t="shared" si="652"/>
        <v/>
      </c>
      <c r="JZ52" s="34" t="str">
        <f t="shared" si="652"/>
        <v/>
      </c>
      <c r="KA52" s="34" t="str">
        <f t="shared" si="652"/>
        <v/>
      </c>
      <c r="KB52" s="34" t="str">
        <f t="shared" si="652"/>
        <v/>
      </c>
      <c r="KC52" s="34" t="str">
        <f t="shared" si="467"/>
        <v/>
      </c>
      <c r="KD52" s="34" t="str">
        <f t="shared" si="467"/>
        <v/>
      </c>
      <c r="KE52" s="34" t="str">
        <f t="shared" ref="KE52:LD52" si="653">IF(KE29="","",SUM(KE29,KE6))</f>
        <v/>
      </c>
      <c r="KF52" s="34" t="str">
        <f t="shared" si="653"/>
        <v/>
      </c>
      <c r="KG52" s="34" t="str">
        <f t="shared" si="653"/>
        <v/>
      </c>
      <c r="KH52" s="34" t="str">
        <f t="shared" si="653"/>
        <v/>
      </c>
      <c r="KI52" s="34" t="str">
        <f t="shared" si="653"/>
        <v/>
      </c>
      <c r="KJ52" s="34" t="str">
        <f t="shared" si="653"/>
        <v/>
      </c>
      <c r="KK52" s="34" t="str">
        <f t="shared" si="653"/>
        <v/>
      </c>
      <c r="KL52" s="34" t="str">
        <f t="shared" si="653"/>
        <v/>
      </c>
      <c r="KM52" s="34" t="str">
        <f t="shared" si="653"/>
        <v/>
      </c>
      <c r="KN52" s="34" t="str">
        <f t="shared" si="653"/>
        <v/>
      </c>
      <c r="KO52" s="34" t="str">
        <f t="shared" si="653"/>
        <v/>
      </c>
      <c r="KP52" s="34" t="str">
        <f t="shared" si="653"/>
        <v/>
      </c>
      <c r="KQ52" s="34" t="str">
        <f t="shared" si="653"/>
        <v/>
      </c>
      <c r="KR52" s="34" t="str">
        <f t="shared" si="653"/>
        <v/>
      </c>
      <c r="KS52" s="34" t="str">
        <f t="shared" si="653"/>
        <v/>
      </c>
      <c r="KT52" s="34" t="str">
        <f t="shared" si="653"/>
        <v/>
      </c>
      <c r="KU52" s="34" t="str">
        <f t="shared" si="653"/>
        <v/>
      </c>
      <c r="KV52" s="34" t="str">
        <f t="shared" si="653"/>
        <v/>
      </c>
      <c r="KW52" s="34" t="str">
        <f t="shared" si="653"/>
        <v/>
      </c>
      <c r="KX52" s="34" t="str">
        <f t="shared" si="653"/>
        <v/>
      </c>
      <c r="KY52" s="34" t="str">
        <f t="shared" si="653"/>
        <v/>
      </c>
      <c r="KZ52" s="34" t="str">
        <f t="shared" si="653"/>
        <v/>
      </c>
      <c r="LA52" s="34" t="str">
        <f t="shared" si="653"/>
        <v/>
      </c>
      <c r="LB52" s="34" t="str">
        <f t="shared" si="653"/>
        <v/>
      </c>
      <c r="LC52" s="34" t="str">
        <f t="shared" si="653"/>
        <v/>
      </c>
      <c r="LD52" s="34" t="str">
        <f t="shared" si="653"/>
        <v/>
      </c>
      <c r="LE52" s="34" t="str">
        <f t="shared" ref="LE52:LG52" si="654">IF(LE29="","",SUM(LE29,LE6))</f>
        <v/>
      </c>
      <c r="LF52" s="34" t="str">
        <f t="shared" si="654"/>
        <v/>
      </c>
      <c r="LG52" s="34" t="str">
        <f t="shared" si="654"/>
        <v/>
      </c>
      <c r="LH52" s="34" t="str">
        <f t="shared" ref="LH52:LJ52" si="655">IF(LH29="","",SUM(LH29,LH6))</f>
        <v/>
      </c>
      <c r="LI52" s="34" t="str">
        <f t="shared" si="655"/>
        <v/>
      </c>
      <c r="LJ52" s="34" t="str">
        <f t="shared" si="655"/>
        <v/>
      </c>
      <c r="LK52" s="34" t="str">
        <f t="shared" ref="LK52:LL52" si="656">IF(LK29="","",SUM(LK29,LK6))</f>
        <v/>
      </c>
      <c r="LL52" s="34" t="str">
        <f t="shared" si="656"/>
        <v/>
      </c>
      <c r="LM52" s="34" t="str">
        <f t="shared" ref="LM52:LN52" si="657">IF(LM29="","",SUM(LM29,LM6))</f>
        <v/>
      </c>
      <c r="LN52" s="34" t="str">
        <f t="shared" si="657"/>
        <v/>
      </c>
      <c r="LO52" s="34" t="str">
        <f t="shared" ref="LO52:LP52" si="658">IF(LO29="","",SUM(LO29,LO6))</f>
        <v/>
      </c>
      <c r="LP52" s="34" t="str">
        <f t="shared" si="658"/>
        <v/>
      </c>
      <c r="LQ52" s="34" t="str">
        <f t="shared" ref="LQ52:LR52" si="659">IF(LQ29="","",SUM(LQ29,LQ6))</f>
        <v/>
      </c>
      <c r="LR52" s="34" t="str">
        <f t="shared" si="659"/>
        <v/>
      </c>
      <c r="LS52" s="34" t="str">
        <f t="shared" ref="LS52:LT52" si="660">IF(LS29="","",SUM(LS29,LS6))</f>
        <v/>
      </c>
      <c r="LT52" s="34" t="str">
        <f t="shared" si="660"/>
        <v/>
      </c>
      <c r="LU52" s="34" t="str">
        <f t="shared" ref="LU52:LV52" si="661">IF(LU29="","",SUM(LU29,LU6))</f>
        <v/>
      </c>
      <c r="LV52" s="34" t="str">
        <f t="shared" si="661"/>
        <v/>
      </c>
      <c r="LW52" s="34" t="str">
        <f t="shared" ref="LW52:LX52" si="662">IF(LW29="","",SUM(LW29,LW6))</f>
        <v/>
      </c>
      <c r="LX52" s="34" t="str">
        <f t="shared" si="662"/>
        <v/>
      </c>
      <c r="LY52" s="34" t="str">
        <f t="shared" ref="LY52:LZ52" si="663">IF(LY29="","",SUM(LY29,LY6))</f>
        <v/>
      </c>
      <c r="LZ52" s="34" t="str">
        <f t="shared" si="663"/>
        <v/>
      </c>
      <c r="MA52" s="34" t="str">
        <f t="shared" ref="MA52:MB52" si="664">IF(MA29="","",SUM(MA29,MA6))</f>
        <v/>
      </c>
      <c r="MB52" s="34" t="str">
        <f t="shared" si="664"/>
        <v/>
      </c>
      <c r="MC52" s="34" t="str">
        <f t="shared" ref="MC52:MD52" si="665">IF(MC29="","",SUM(MC29,MC6))</f>
        <v/>
      </c>
      <c r="MD52" s="34" t="str">
        <f t="shared" si="665"/>
        <v/>
      </c>
      <c r="ME52" s="34" t="str">
        <f t="shared" ref="ME52:MF52" si="666">IF(ME29="","",SUM(ME29,ME6))</f>
        <v/>
      </c>
      <c r="MF52" s="34" t="str">
        <f t="shared" si="666"/>
        <v/>
      </c>
      <c r="MG52" s="34" t="str">
        <f t="shared" ref="MG52:MJ52" si="667">IF(MG29="","",SUM(MG29,MG6))</f>
        <v/>
      </c>
      <c r="MH52" s="34" t="str">
        <f t="shared" si="667"/>
        <v/>
      </c>
      <c r="MI52" s="34" t="str">
        <f t="shared" si="667"/>
        <v/>
      </c>
      <c r="MJ52" s="34" t="str">
        <f t="shared" si="667"/>
        <v/>
      </c>
      <c r="MK52" s="34" t="str">
        <f t="shared" ref="MK52:ML52" si="668">IF(MK29="","",SUM(MK29,MK6))</f>
        <v/>
      </c>
      <c r="ML52" s="34" t="str">
        <f t="shared" si="668"/>
        <v/>
      </c>
      <c r="MM52" s="34" t="str">
        <f t="shared" ref="MM52:MP52" si="669">IF(MM29="","",SUM(MM29,MM6))</f>
        <v/>
      </c>
      <c r="MN52" s="34" t="str">
        <f t="shared" si="669"/>
        <v/>
      </c>
      <c r="MO52" s="34" t="str">
        <f t="shared" si="669"/>
        <v/>
      </c>
      <c r="MP52" s="34" t="str">
        <f t="shared" si="669"/>
        <v/>
      </c>
      <c r="MQ52" s="34" t="str">
        <f t="shared" ref="MQ52:MR52" si="670">IF(MQ29="","",SUM(MQ29,MQ6))</f>
        <v/>
      </c>
      <c r="MR52" s="34" t="str">
        <f t="shared" si="670"/>
        <v/>
      </c>
      <c r="MS52" s="34" t="str">
        <f t="shared" ref="MS52:MU52" si="671">IF(MS29="","",SUM(MS29,MS6))</f>
        <v/>
      </c>
      <c r="MT52" s="34" t="str">
        <f t="shared" si="671"/>
        <v/>
      </c>
      <c r="MU52" s="34" t="str">
        <f t="shared" si="671"/>
        <v/>
      </c>
      <c r="MV52" s="34" t="str">
        <f t="shared" ref="MV52:MX52" si="672">IF(MV29="","",SUM(MV29,MV6))</f>
        <v/>
      </c>
      <c r="MW52" s="34" t="str">
        <f t="shared" si="672"/>
        <v/>
      </c>
      <c r="MX52" s="34" t="str">
        <f t="shared" si="672"/>
        <v/>
      </c>
      <c r="MY52" s="34" t="str">
        <f t="shared" ref="MY52:NA52" si="673">IF(MY29="","",SUM(MY29,MY6))</f>
        <v/>
      </c>
      <c r="MZ52" s="34" t="str">
        <f t="shared" ref="MZ52:NI52" si="674">IF(MZ29="","",SUM(MZ29,MZ6))</f>
        <v/>
      </c>
      <c r="NA52" s="34" t="str">
        <f t="shared" si="673"/>
        <v/>
      </c>
      <c r="NB52" s="34" t="str">
        <f t="shared" si="674"/>
        <v/>
      </c>
      <c r="NC52" s="34" t="str">
        <f t="shared" si="674"/>
        <v/>
      </c>
      <c r="ND52" s="34" t="str">
        <f t="shared" si="674"/>
        <v/>
      </c>
      <c r="NE52" s="34" t="str">
        <f t="shared" si="674"/>
        <v/>
      </c>
      <c r="NF52" s="34" t="str">
        <f t="shared" si="674"/>
        <v/>
      </c>
      <c r="NG52" s="34" t="str">
        <f t="shared" si="674"/>
        <v/>
      </c>
      <c r="NH52" s="34" t="str">
        <f t="shared" si="674"/>
        <v/>
      </c>
      <c r="NI52" s="34" t="str">
        <f t="shared" si="674"/>
        <v/>
      </c>
      <c r="NJ52" s="34" t="str">
        <f t="shared" ref="NJ52:NK52" si="675">IF(NJ29="","",SUM(NJ29,NJ6))</f>
        <v/>
      </c>
      <c r="NK52" s="34" t="str">
        <f t="shared" si="675"/>
        <v/>
      </c>
      <c r="NL52" s="34" t="str">
        <f t="shared" ref="NL52:NM52" si="676">IF(NL29="","",SUM(NL29,NL6))</f>
        <v/>
      </c>
      <c r="NM52" s="34" t="str">
        <f t="shared" si="676"/>
        <v/>
      </c>
      <c r="NN52" s="34" t="str">
        <f t="shared" ref="NN52:NO52" si="677">IF(NN29="","",SUM(NN29,NN6))</f>
        <v/>
      </c>
      <c r="NO52" s="34" t="str">
        <f t="shared" si="677"/>
        <v/>
      </c>
      <c r="NP52" s="34" t="str">
        <f t="shared" ref="NP52:NQ52" si="678">IF(NP29="","",SUM(NP29,NP6))</f>
        <v/>
      </c>
      <c r="NQ52" s="34" t="str">
        <f t="shared" si="678"/>
        <v/>
      </c>
      <c r="NR52" s="34" t="str">
        <f t="shared" ref="NR52:NS52" si="679">IF(NR29="","",SUM(NR29,NR6))</f>
        <v/>
      </c>
      <c r="NS52" s="34" t="str">
        <f t="shared" si="679"/>
        <v/>
      </c>
      <c r="NT52" s="34" t="str">
        <f t="shared" ref="NT52:NU52" si="680">IF(NT29="","",SUM(NT29,NT6))</f>
        <v/>
      </c>
      <c r="NU52" s="34" t="str">
        <f t="shared" si="680"/>
        <v/>
      </c>
      <c r="NV52" s="34" t="str">
        <f t="shared" ref="NV52:NW52" si="681">IF(NV29="","",SUM(NV29,NV6))</f>
        <v/>
      </c>
      <c r="NW52" s="34" t="str">
        <f t="shared" si="681"/>
        <v/>
      </c>
      <c r="NX52" s="34" t="str">
        <f t="shared" ref="NX52:NY52" si="682">IF(NX29="","",SUM(NX29,NX6))</f>
        <v/>
      </c>
      <c r="NY52" s="34" t="str">
        <f t="shared" si="682"/>
        <v/>
      </c>
      <c r="NZ52" s="34" t="str">
        <f t="shared" ref="NZ52:OA52" si="683">IF(NZ29="","",SUM(NZ29,NZ6))</f>
        <v/>
      </c>
      <c r="OA52" s="34" t="str">
        <f t="shared" si="683"/>
        <v/>
      </c>
      <c r="OB52" s="34" t="str">
        <f t="shared" ref="OB52:OC52" si="684">IF(OB29="","",SUM(OB29,OB6))</f>
        <v/>
      </c>
      <c r="OC52" s="34" t="str">
        <f t="shared" si="684"/>
        <v/>
      </c>
      <c r="OD52" s="34" t="str">
        <f t="shared" ref="OD52:OE52" si="685">IF(OD29="","",SUM(OD29,OD6))</f>
        <v/>
      </c>
      <c r="OE52" s="34" t="str">
        <f t="shared" si="685"/>
        <v/>
      </c>
      <c r="OF52" s="34" t="str">
        <f t="shared" ref="OF52:OG52" si="686">IF(OF29="","",SUM(OF29,OF6))</f>
        <v/>
      </c>
      <c r="OG52" s="34" t="str">
        <f t="shared" si="686"/>
        <v/>
      </c>
      <c r="OH52" s="34" t="str">
        <f t="shared" ref="OH52:OJ52" si="687">IF(OH29="","",SUM(OH29,OH6))</f>
        <v/>
      </c>
      <c r="OI52" s="34" t="str">
        <f t="shared" si="687"/>
        <v/>
      </c>
      <c r="OJ52" s="34" t="str">
        <f t="shared" si="687"/>
        <v/>
      </c>
      <c r="OK52" s="34" t="str">
        <f t="shared" ref="OK52:OM52" si="688">IF(OK29="","",SUM(OK29,OK6))</f>
        <v/>
      </c>
      <c r="OL52" s="34" t="str">
        <f t="shared" si="688"/>
        <v/>
      </c>
      <c r="OM52" s="34" t="str">
        <f t="shared" si="688"/>
        <v/>
      </c>
      <c r="ON52" s="34" t="str">
        <f t="shared" ref="ON52:OW52" si="689">IF(ON29="","",SUM(ON29,ON6))</f>
        <v/>
      </c>
      <c r="OO52" s="34" t="str">
        <f t="shared" si="689"/>
        <v/>
      </c>
      <c r="OP52" s="34" t="str">
        <f t="shared" si="689"/>
        <v/>
      </c>
      <c r="OQ52" s="34" t="str">
        <f t="shared" si="689"/>
        <v/>
      </c>
      <c r="OR52" s="34" t="str">
        <f t="shared" si="689"/>
        <v/>
      </c>
      <c r="OS52" s="34" t="str">
        <f t="shared" si="689"/>
        <v/>
      </c>
      <c r="OT52" s="34" t="str">
        <f t="shared" si="689"/>
        <v/>
      </c>
      <c r="OU52" s="34" t="str">
        <f t="shared" si="689"/>
        <v/>
      </c>
      <c r="OV52" s="34" t="str">
        <f t="shared" si="689"/>
        <v/>
      </c>
      <c r="OW52" s="34" t="str">
        <f t="shared" si="689"/>
        <v/>
      </c>
      <c r="OX52" s="34" t="str">
        <f t="shared" ref="OX52:OY52" si="690">IF(OX29="","",SUM(OX29,OX6))</f>
        <v/>
      </c>
      <c r="OY52" s="34" t="str">
        <f t="shared" si="690"/>
        <v/>
      </c>
      <c r="OZ52" s="34" t="str">
        <f t="shared" ref="OZ52:PA52" si="691">IF(OZ29="","",SUM(OZ29,OZ6))</f>
        <v/>
      </c>
      <c r="PA52" s="34" t="str">
        <f t="shared" si="691"/>
        <v/>
      </c>
      <c r="PB52" s="34" t="str">
        <f t="shared" ref="PB52:PD52" si="692">IF(PB29="","",SUM(PB29,PB6))</f>
        <v/>
      </c>
      <c r="PC52" s="34" t="str">
        <f t="shared" si="692"/>
        <v/>
      </c>
      <c r="PD52" s="34" t="str">
        <f t="shared" si="692"/>
        <v/>
      </c>
      <c r="PE52" s="34" t="str">
        <f t="shared" ref="PE52:PF52" si="693">IF(PE29="","",SUM(PE29,PE6))</f>
        <v/>
      </c>
      <c r="PF52" s="34" t="str">
        <f t="shared" si="693"/>
        <v/>
      </c>
      <c r="PG52" s="34">
        <f t="shared" ref="PG52:PH52" si="694">IF(PG29="","",SUM(PG29,PG6))</f>
        <v>2090.8976080000002</v>
      </c>
      <c r="PH52" s="34">
        <f t="shared" si="694"/>
        <v>2904.9622589999999</v>
      </c>
      <c r="PI52" s="34">
        <f t="shared" ref="PI52:PJ52" si="695">IF(PI29="","",SUM(PI29,PI6))</f>
        <v>2409.5000930000001</v>
      </c>
      <c r="PJ52" s="34">
        <f t="shared" si="695"/>
        <v>2829.6060369999996</v>
      </c>
      <c r="PK52" s="34">
        <f t="shared" ref="PK52:PL52" si="696">IF(PK29="","",SUM(PK29,PK6))</f>
        <v>2855.6911749999999</v>
      </c>
      <c r="PL52" s="34">
        <f t="shared" si="696"/>
        <v>1204.261182</v>
      </c>
      <c r="PM52" s="34">
        <f t="shared" ref="PM52:PO52" si="697">IF(PM29="","",SUM(PM29,PM6))</f>
        <v>-651.99260099999992</v>
      </c>
      <c r="PN52" s="34">
        <f t="shared" si="697"/>
        <v>-1228.6936599999999</v>
      </c>
      <c r="PO52" s="34">
        <f t="shared" si="697"/>
        <v>605.16414099999997</v>
      </c>
      <c r="PP52" s="34">
        <f t="shared" ref="PP52:PQ52" si="698">IF(PP29="","",SUM(PP29,PP6))</f>
        <v>-2191.6651280000001</v>
      </c>
      <c r="PQ52" s="34">
        <f t="shared" si="698"/>
        <v>-12.116785999999991</v>
      </c>
      <c r="PR52" s="34">
        <f t="shared" ref="PR52" si="699">IF(PR29="","",SUM(PR29,PR6))</f>
        <v>-1345.6485460000001</v>
      </c>
      <c r="PS52" s="34">
        <f t="shared" ref="PS52:PT52" si="700">IF(PS29="","",SUM(PS29,PS6))</f>
        <v>-489.85505399999988</v>
      </c>
      <c r="PT52" s="34">
        <f t="shared" si="700"/>
        <v>614.63041900000007</v>
      </c>
      <c r="PU52" s="34">
        <f t="shared" ref="PU52:PV52" si="701">IF(PU29="","",SUM(PU29,PU6))</f>
        <v>1718.719137</v>
      </c>
      <c r="PV52" s="34">
        <f t="shared" si="701"/>
        <v>-1043.6524239999999</v>
      </c>
      <c r="PW52" s="34">
        <f t="shared" ref="PW52:PY52" si="702">IF(PW29="","",SUM(PW29,PW6))</f>
        <v>414.68392999999998</v>
      </c>
      <c r="PX52" s="34">
        <f t="shared" si="702"/>
        <v>-504.16025999999999</v>
      </c>
      <c r="PY52" s="34">
        <f t="shared" si="702"/>
        <v>-1154.344857</v>
      </c>
      <c r="PZ52" s="34">
        <f t="shared" ref="PZ52:QC52" si="703">IF(PZ29="","",SUM(PZ29,PZ6))</f>
        <v>-4165.5664070000003</v>
      </c>
      <c r="QA52" s="34">
        <f t="shared" si="703"/>
        <v>-1635.0064570000002</v>
      </c>
      <c r="QB52" s="34">
        <f t="shared" si="703"/>
        <v>-1019.7620870000001</v>
      </c>
      <c r="QC52" s="34">
        <f t="shared" si="703"/>
        <v>263.50930599999998</v>
      </c>
      <c r="QD52" s="34">
        <f t="shared" ref="QD52:QE52" si="704">IF(QD29="","",SUM(QD29,QD6))</f>
        <v>-677.14604499999996</v>
      </c>
      <c r="QE52" s="34">
        <f t="shared" si="704"/>
        <v>185.35056000000009</v>
      </c>
      <c r="QF52" s="34">
        <f t="shared" ref="QF52:QH52" si="705">IF(QF29="","",SUM(QF29,QF6))</f>
        <v>341.07016799999997</v>
      </c>
      <c r="QG52" s="34">
        <f t="shared" si="705"/>
        <v>-1062.4106730000001</v>
      </c>
      <c r="QH52" s="34">
        <f t="shared" si="705"/>
        <v>247.640041</v>
      </c>
      <c r="QI52" s="34">
        <f t="shared" ref="QI52:QJ52" si="706">IF(QI29="","",SUM(QI29,QI6))</f>
        <v>-774.02335199999993</v>
      </c>
      <c r="QJ52" s="34">
        <f t="shared" si="706"/>
        <v>-1545.7975770000003</v>
      </c>
      <c r="QK52" s="34">
        <f t="shared" ref="QK52:QL52" si="707">IF(QK29="","",SUM(QK29,QK6))</f>
        <v>-4514.0690400000003</v>
      </c>
      <c r="QL52" s="34">
        <f t="shared" si="707"/>
        <v>-3064.0365470000002</v>
      </c>
      <c r="QM52" s="34">
        <f t="shared" ref="QM52:QN52" si="708">IF(QM29="","",SUM(QM29,QM6))</f>
        <v>-2834.979366</v>
      </c>
      <c r="QN52" s="34">
        <f t="shared" si="708"/>
        <v>-1681.1971619999999</v>
      </c>
      <c r="QO52" s="34">
        <f t="shared" ref="QO52:QP52" si="709">IF(QO29="","",SUM(QO29,QO6))</f>
        <v>-2885.6118959999999</v>
      </c>
      <c r="QP52" s="34">
        <f t="shared" si="709"/>
        <v>602.47999200000004</v>
      </c>
      <c r="QQ52" s="34">
        <f t="shared" ref="QQ52:QR52" si="710">IF(QQ29="","",SUM(QQ29,QQ6))</f>
        <v>404.16127800000004</v>
      </c>
      <c r="QR52" s="34">
        <f t="shared" si="710"/>
        <v>-2458.2402029999998</v>
      </c>
      <c r="QS52" s="34">
        <f t="shared" ref="QS52:QT52" si="711">IF(QS29="","",SUM(QS29,QS6))</f>
        <v>-507.98381800000004</v>
      </c>
      <c r="QT52" s="34">
        <f t="shared" si="711"/>
        <v>-1212.9728579999999</v>
      </c>
      <c r="QU52" s="34">
        <f t="shared" ref="QU52:QV52" si="712">IF(QU29="","",SUM(QU29,QU6))</f>
        <v>-741.49146199999996</v>
      </c>
      <c r="QV52" s="34">
        <f t="shared" si="712"/>
        <v>-898.50352199999998</v>
      </c>
      <c r="QW52" s="34">
        <f t="shared" ref="QW52:QY52" si="713">IF(QW29="","",SUM(QW29,QW6))</f>
        <v>1674.7466030000001</v>
      </c>
      <c r="QX52" s="34">
        <f t="shared" si="713"/>
        <v>1320.5203799999999</v>
      </c>
      <c r="QY52" s="34">
        <f t="shared" si="713"/>
        <v>3368.8089980000004</v>
      </c>
      <c r="QZ52" s="34">
        <f t="shared" ref="QZ52:RM52" si="714">IF(QZ29="","",SUM(QZ29,QZ6))</f>
        <v>2144.2226449999998</v>
      </c>
      <c r="RA52" s="34">
        <f t="shared" si="714"/>
        <v>1776.2949239999998</v>
      </c>
      <c r="RB52" s="34">
        <f t="shared" si="714"/>
        <v>1792.2893510000001</v>
      </c>
      <c r="RC52" s="34">
        <f t="shared" si="714"/>
        <v>674.93558999999993</v>
      </c>
      <c r="RD52" s="34">
        <f t="shared" si="714"/>
        <v>4371.6131219999997</v>
      </c>
      <c r="RE52" s="34">
        <f t="shared" si="714"/>
        <v>2996.3305660000001</v>
      </c>
      <c r="RF52" s="34">
        <f t="shared" si="714"/>
        <v>2797.3547470000003</v>
      </c>
      <c r="RG52" s="34">
        <f t="shared" si="714"/>
        <v>3061.945866</v>
      </c>
      <c r="RH52" s="34">
        <f t="shared" si="714"/>
        <v>4210.5517500000005</v>
      </c>
      <c r="RI52" s="34">
        <f t="shared" si="714"/>
        <v>3791.8848859999998</v>
      </c>
      <c r="RJ52" s="34">
        <f t="shared" si="714"/>
        <v>272.81589200000002</v>
      </c>
      <c r="RK52" s="34">
        <f t="shared" si="714"/>
        <v>-1350.4209149999999</v>
      </c>
      <c r="RL52" s="34">
        <f t="shared" si="714"/>
        <v>3331.9444860000003</v>
      </c>
      <c r="RM52" s="34">
        <f t="shared" si="714"/>
        <v>-1885.2511029999998</v>
      </c>
      <c r="RN52" s="34">
        <f t="shared" ref="RN52:RO52" si="715">IF(RN29="","",SUM(RN29,RN6))</f>
        <v>-857.73067500000002</v>
      </c>
      <c r="RO52" s="34">
        <f t="shared" si="715"/>
        <v>-5806.3660019999998</v>
      </c>
      <c r="RP52" s="34">
        <f t="shared" ref="RP52:RR52" si="716">IF(RP29="","",SUM(RP29,RP6))</f>
        <v>-3675.7619719999998</v>
      </c>
      <c r="RQ52" s="34">
        <f t="shared" si="716"/>
        <v>-6302.4361699999999</v>
      </c>
      <c r="RR52" s="34">
        <f t="shared" si="716"/>
        <v>-9569.304306</v>
      </c>
      <c r="RS52" s="34">
        <f t="shared" ref="RS52:RT52" si="717">IF(RS29="","",SUM(RS29,RS6))</f>
        <v>-4685.5495060000003</v>
      </c>
      <c r="RT52" s="34">
        <f t="shared" si="717"/>
        <v>-2121.4277389999997</v>
      </c>
      <c r="RU52" s="34">
        <f t="shared" ref="RU52:RW52" si="718">IF(RU29="","",SUM(RU29,RU6))</f>
        <v>245.59028200000006</v>
      </c>
      <c r="RV52" s="34">
        <f t="shared" si="718"/>
        <v>-6126.9810009999992</v>
      </c>
      <c r="RW52" s="34">
        <f t="shared" si="718"/>
        <v>-2786.5282269999998</v>
      </c>
      <c r="RX52" s="34">
        <f t="shared" ref="RX52:RY52" si="719">IF(RX29="","",SUM(RX29,RX6))</f>
        <v>-3511.3159249999999</v>
      </c>
      <c r="RY52" s="34">
        <f t="shared" si="719"/>
        <v>-4475.3441069999999</v>
      </c>
      <c r="RZ52" s="34">
        <f t="shared" ref="RZ52:SA52" si="720">IF(RZ29="","",SUM(RZ29,RZ6))</f>
        <v>-2260.8192290000002</v>
      </c>
      <c r="SA52" s="34">
        <f t="shared" si="720"/>
        <v>-1237.065396</v>
      </c>
      <c r="SB52" s="34">
        <f t="shared" ref="SB52:SC52" si="721">IF(SB29="","",SUM(SB29,SB6))</f>
        <v>-1738.5012029999998</v>
      </c>
      <c r="SC52" s="34">
        <f t="shared" si="721"/>
        <v>-3751.458509</v>
      </c>
      <c r="SD52" s="34">
        <f t="shared" ref="SD52:SE52" si="722">IF(SD29="","",SUM(SD29,SD6))</f>
        <v>-2935.8901519999999</v>
      </c>
      <c r="SE52" s="34">
        <f t="shared" si="722"/>
        <v>-2537.5587989999999</v>
      </c>
      <c r="SF52" s="34">
        <f t="shared" ref="SF52:SG52" si="723">IF(SF29="","",SUM(SF29,SF6))</f>
        <v>-2739.3411040000001</v>
      </c>
      <c r="SG52" s="34">
        <f t="shared" si="723"/>
        <v>6535.0584749999998</v>
      </c>
      <c r="SH52" s="34">
        <f t="shared" ref="SH52:SI52" si="724">IF(SH29="","",SUM(SH29,SH6))</f>
        <v>142.35201300000006</v>
      </c>
      <c r="SI52" s="34">
        <f t="shared" si="724"/>
        <v>-1773.611676</v>
      </c>
      <c r="SJ52" s="34">
        <f t="shared" ref="SJ52:SK52" si="725">IF(SJ29="","",SUM(SJ29,SJ6))</f>
        <v>-338.482259</v>
      </c>
      <c r="SK52" s="34">
        <f t="shared" si="725"/>
        <v>-1744.377837</v>
      </c>
      <c r="SL52" s="34">
        <f t="shared" ref="SL52:SM52" si="726">IF(SL29="","",SUM(SL29,SL6))</f>
        <v>-877.37573200000008</v>
      </c>
      <c r="SM52" s="34">
        <f t="shared" si="726"/>
        <v>1724.1411979999998</v>
      </c>
      <c r="SN52" s="34">
        <f t="shared" ref="SN52:SO52" si="727">IF(SN29="","",SUM(SN29,SN6))</f>
        <v>1794.3993489999998</v>
      </c>
      <c r="SO52" s="34">
        <f t="shared" si="727"/>
        <v>40.505104999999958</v>
      </c>
      <c r="SP52" s="34">
        <f t="shared" ref="SP52:SQ52" si="728">IF(SP29="","",SUM(SP29,SP6))</f>
        <v>4331.1934110000002</v>
      </c>
      <c r="SQ52" s="34">
        <f t="shared" si="728"/>
        <v>-1233.8440949999999</v>
      </c>
      <c r="SR52" s="34">
        <f t="shared" ref="SR52:SS52" si="729">IF(SR29="","",SUM(SR29,SR6))</f>
        <v>1747.7662479999999</v>
      </c>
      <c r="SS52" s="34">
        <f t="shared" si="729"/>
        <v>2140.9480859999999</v>
      </c>
      <c r="ST52" s="34">
        <f t="shared" ref="ST52:SU52" si="730">IF(ST29="","",SUM(ST29,ST6))</f>
        <v>2258.2613200000001</v>
      </c>
      <c r="SU52" s="34">
        <f t="shared" si="730"/>
        <v>1948.749609</v>
      </c>
      <c r="SV52" s="34">
        <f t="shared" ref="SV52:SW52" si="731">IF(SV29="","",SUM(SV29,SV6))</f>
        <v>4198.5748949999997</v>
      </c>
      <c r="SW52" s="34">
        <f t="shared" si="731"/>
        <v>4199.4294319999999</v>
      </c>
      <c r="SX52" s="34">
        <f t="shared" ref="SX52:TA52" si="732">IF(SX29="","",SUM(SX29,SX6))</f>
        <v>1479.230677</v>
      </c>
      <c r="SY52" s="34">
        <f t="shared" si="732"/>
        <v>6882.30476</v>
      </c>
      <c r="SZ52" s="34">
        <f t="shared" si="732"/>
        <v>8411.9446659999994</v>
      </c>
      <c r="TA52" s="34">
        <f t="shared" si="732"/>
        <v>7290.6603460000006</v>
      </c>
      <c r="TB52" s="34">
        <f t="shared" ref="TB52:TC52" si="733">IF(TB29="","",SUM(TB29,TB6))</f>
        <v>6426.2657400000007</v>
      </c>
      <c r="TC52" s="34">
        <f t="shared" si="733"/>
        <v>4533.5655889999998</v>
      </c>
      <c r="TD52" s="34">
        <f t="shared" ref="TD52:TF52" si="734">IF(TD29="","",SUM(TD29,TD6))</f>
        <v>3985.4624309999999</v>
      </c>
      <c r="TE52" s="34">
        <f t="shared" si="734"/>
        <v>7132.7647999999999</v>
      </c>
      <c r="TF52" s="34">
        <f t="shared" si="734"/>
        <v>3595.7798480000001</v>
      </c>
      <c r="TG52" s="34">
        <f t="shared" ref="TG52" si="735">IF(TG29="","",SUM(TG29,TG6))</f>
        <v>-697.48508700000025</v>
      </c>
    </row>
    <row r="53" spans="1:527" s="32" customFormat="1" ht="15" x14ac:dyDescent="0.2">
      <c r="A53" s="28">
        <f>A30-1</f>
        <v>10</v>
      </c>
      <c r="B53" s="29"/>
      <c r="C53" s="30"/>
      <c r="D53" s="72" t="s">
        <v>75</v>
      </c>
      <c r="E53" s="34" t="e">
        <f t="shared" ref="E53:BP53" si="736">SUM(E30,E7)</f>
        <v>#N/A</v>
      </c>
      <c r="F53" s="34" t="e">
        <f t="shared" si="736"/>
        <v>#N/A</v>
      </c>
      <c r="G53" s="34" t="e">
        <f t="shared" si="736"/>
        <v>#N/A</v>
      </c>
      <c r="H53" s="34" t="e">
        <f t="shared" si="736"/>
        <v>#N/A</v>
      </c>
      <c r="I53" s="34" t="e">
        <f t="shared" si="736"/>
        <v>#N/A</v>
      </c>
      <c r="J53" s="34" t="e">
        <f t="shared" si="736"/>
        <v>#N/A</v>
      </c>
      <c r="K53" s="34" t="e">
        <f t="shared" si="736"/>
        <v>#N/A</v>
      </c>
      <c r="L53" s="34" t="e">
        <f t="shared" si="736"/>
        <v>#N/A</v>
      </c>
      <c r="M53" s="34" t="e">
        <f t="shared" si="736"/>
        <v>#N/A</v>
      </c>
      <c r="N53" s="34" t="e">
        <f t="shared" si="736"/>
        <v>#N/A</v>
      </c>
      <c r="O53" s="34" t="e">
        <f t="shared" si="736"/>
        <v>#N/A</v>
      </c>
      <c r="P53" s="34" t="e">
        <f t="shared" si="736"/>
        <v>#N/A</v>
      </c>
      <c r="Q53" s="34" t="e">
        <f t="shared" si="736"/>
        <v>#N/A</v>
      </c>
      <c r="R53" s="34" t="e">
        <f t="shared" si="736"/>
        <v>#N/A</v>
      </c>
      <c r="S53" s="34" t="e">
        <f t="shared" si="736"/>
        <v>#N/A</v>
      </c>
      <c r="T53" s="34" t="e">
        <f t="shared" si="736"/>
        <v>#N/A</v>
      </c>
      <c r="U53" s="34" t="e">
        <f t="shared" si="736"/>
        <v>#N/A</v>
      </c>
      <c r="V53" s="34" t="e">
        <f t="shared" si="736"/>
        <v>#N/A</v>
      </c>
      <c r="W53" s="34" t="e">
        <f t="shared" si="736"/>
        <v>#N/A</v>
      </c>
      <c r="X53" s="34" t="e">
        <f t="shared" si="736"/>
        <v>#N/A</v>
      </c>
      <c r="Y53" s="34" t="e">
        <f t="shared" si="736"/>
        <v>#N/A</v>
      </c>
      <c r="Z53" s="34" t="e">
        <f t="shared" si="736"/>
        <v>#N/A</v>
      </c>
      <c r="AA53" s="34" t="e">
        <f t="shared" si="736"/>
        <v>#N/A</v>
      </c>
      <c r="AB53" s="34" t="e">
        <f t="shared" si="736"/>
        <v>#N/A</v>
      </c>
      <c r="AC53" s="34" t="e">
        <f t="shared" si="736"/>
        <v>#N/A</v>
      </c>
      <c r="AD53" s="34" t="e">
        <f t="shared" si="736"/>
        <v>#N/A</v>
      </c>
      <c r="AE53" s="34" t="e">
        <f t="shared" si="736"/>
        <v>#N/A</v>
      </c>
      <c r="AF53" s="34" t="e">
        <f t="shared" si="736"/>
        <v>#N/A</v>
      </c>
      <c r="AG53" s="34" t="e">
        <f t="shared" si="736"/>
        <v>#N/A</v>
      </c>
      <c r="AH53" s="34" t="e">
        <f t="shared" si="736"/>
        <v>#N/A</v>
      </c>
      <c r="AI53" s="34" t="e">
        <f t="shared" si="736"/>
        <v>#N/A</v>
      </c>
      <c r="AJ53" s="34" t="e">
        <f t="shared" si="736"/>
        <v>#N/A</v>
      </c>
      <c r="AK53" s="34" t="e">
        <f t="shared" si="736"/>
        <v>#N/A</v>
      </c>
      <c r="AL53" s="34" t="e">
        <f t="shared" si="736"/>
        <v>#N/A</v>
      </c>
      <c r="AM53" s="34" t="e">
        <f t="shared" si="736"/>
        <v>#N/A</v>
      </c>
      <c r="AN53" s="34" t="e">
        <f t="shared" si="736"/>
        <v>#N/A</v>
      </c>
      <c r="AO53" s="34" t="e">
        <f t="shared" si="736"/>
        <v>#N/A</v>
      </c>
      <c r="AP53" s="34" t="e">
        <f t="shared" si="736"/>
        <v>#N/A</v>
      </c>
      <c r="AQ53" s="34" t="e">
        <f t="shared" si="736"/>
        <v>#N/A</v>
      </c>
      <c r="AR53" s="34" t="e">
        <f t="shared" si="736"/>
        <v>#N/A</v>
      </c>
      <c r="AS53" s="34" t="e">
        <f t="shared" si="736"/>
        <v>#N/A</v>
      </c>
      <c r="AT53" s="34" t="e">
        <f t="shared" si="736"/>
        <v>#N/A</v>
      </c>
      <c r="AU53" s="34" t="e">
        <f t="shared" si="736"/>
        <v>#N/A</v>
      </c>
      <c r="AV53" s="34" t="e">
        <f t="shared" si="736"/>
        <v>#N/A</v>
      </c>
      <c r="AW53" s="34" t="e">
        <f t="shared" si="736"/>
        <v>#N/A</v>
      </c>
      <c r="AX53" s="34" t="e">
        <f t="shared" si="736"/>
        <v>#N/A</v>
      </c>
      <c r="AY53" s="34" t="e">
        <f t="shared" si="736"/>
        <v>#N/A</v>
      </c>
      <c r="AZ53" s="34" t="e">
        <f t="shared" si="736"/>
        <v>#N/A</v>
      </c>
      <c r="BA53" s="34" t="e">
        <f t="shared" si="736"/>
        <v>#N/A</v>
      </c>
      <c r="BB53" s="34" t="e">
        <f t="shared" si="736"/>
        <v>#N/A</v>
      </c>
      <c r="BC53" s="34" t="e">
        <f t="shared" si="736"/>
        <v>#N/A</v>
      </c>
      <c r="BD53" s="34" t="e">
        <f t="shared" si="736"/>
        <v>#N/A</v>
      </c>
      <c r="BE53" s="34" t="e">
        <f t="shared" si="736"/>
        <v>#N/A</v>
      </c>
      <c r="BF53" s="34" t="e">
        <f t="shared" si="736"/>
        <v>#N/A</v>
      </c>
      <c r="BG53" s="34" t="e">
        <f t="shared" si="736"/>
        <v>#N/A</v>
      </c>
      <c r="BH53" s="34" t="e">
        <f t="shared" si="736"/>
        <v>#N/A</v>
      </c>
      <c r="BI53" s="34" t="e">
        <f t="shared" si="736"/>
        <v>#N/A</v>
      </c>
      <c r="BJ53" s="34" t="e">
        <f t="shared" si="736"/>
        <v>#N/A</v>
      </c>
      <c r="BK53" s="34" t="e">
        <f t="shared" si="736"/>
        <v>#N/A</v>
      </c>
      <c r="BL53" s="34" t="e">
        <f t="shared" si="736"/>
        <v>#N/A</v>
      </c>
      <c r="BM53" s="34" t="e">
        <f t="shared" si="736"/>
        <v>#N/A</v>
      </c>
      <c r="BN53" s="34" t="e">
        <f t="shared" si="736"/>
        <v>#N/A</v>
      </c>
      <c r="BO53" s="34" t="e">
        <f t="shared" si="736"/>
        <v>#N/A</v>
      </c>
      <c r="BP53" s="34" t="e">
        <f t="shared" si="736"/>
        <v>#N/A</v>
      </c>
      <c r="BQ53" s="34" t="e">
        <f t="shared" ref="BQ53:EB53" si="737">SUM(BQ30,BQ7)</f>
        <v>#N/A</v>
      </c>
      <c r="BR53" s="34" t="e">
        <f t="shared" si="737"/>
        <v>#N/A</v>
      </c>
      <c r="BS53" s="34" t="e">
        <f t="shared" si="737"/>
        <v>#N/A</v>
      </c>
      <c r="BT53" s="34" t="e">
        <f t="shared" si="737"/>
        <v>#N/A</v>
      </c>
      <c r="BU53" s="34" t="e">
        <f t="shared" si="737"/>
        <v>#N/A</v>
      </c>
      <c r="BV53" s="34" t="e">
        <f t="shared" si="737"/>
        <v>#N/A</v>
      </c>
      <c r="BW53" s="34" t="e">
        <f t="shared" si="737"/>
        <v>#N/A</v>
      </c>
      <c r="BX53" s="34" t="e">
        <f t="shared" si="737"/>
        <v>#N/A</v>
      </c>
      <c r="BY53" s="34" t="e">
        <f t="shared" si="737"/>
        <v>#N/A</v>
      </c>
      <c r="BZ53" s="34" t="e">
        <f t="shared" si="737"/>
        <v>#N/A</v>
      </c>
      <c r="CA53" s="34" t="e">
        <f t="shared" si="737"/>
        <v>#N/A</v>
      </c>
      <c r="CB53" s="34" t="e">
        <f t="shared" si="737"/>
        <v>#N/A</v>
      </c>
      <c r="CC53" s="34" t="e">
        <f t="shared" si="737"/>
        <v>#N/A</v>
      </c>
      <c r="CD53" s="34" t="e">
        <f t="shared" si="737"/>
        <v>#N/A</v>
      </c>
      <c r="CE53" s="34" t="e">
        <f t="shared" si="737"/>
        <v>#N/A</v>
      </c>
      <c r="CF53" s="34" t="e">
        <f t="shared" si="737"/>
        <v>#N/A</v>
      </c>
      <c r="CG53" s="34" t="e">
        <f t="shared" si="737"/>
        <v>#N/A</v>
      </c>
      <c r="CH53" s="34" t="e">
        <f t="shared" si="737"/>
        <v>#N/A</v>
      </c>
      <c r="CI53" s="34" t="e">
        <f t="shared" si="737"/>
        <v>#N/A</v>
      </c>
      <c r="CJ53" s="34" t="e">
        <f t="shared" si="737"/>
        <v>#N/A</v>
      </c>
      <c r="CK53" s="34" t="e">
        <f t="shared" si="737"/>
        <v>#N/A</v>
      </c>
      <c r="CL53" s="34" t="e">
        <f t="shared" si="737"/>
        <v>#N/A</v>
      </c>
      <c r="CM53" s="34" t="e">
        <f t="shared" si="737"/>
        <v>#N/A</v>
      </c>
      <c r="CN53" s="34" t="e">
        <f t="shared" si="737"/>
        <v>#N/A</v>
      </c>
      <c r="CO53" s="34" t="e">
        <f t="shared" si="737"/>
        <v>#N/A</v>
      </c>
      <c r="CP53" s="34" t="e">
        <f t="shared" si="737"/>
        <v>#N/A</v>
      </c>
      <c r="CQ53" s="34" t="e">
        <f t="shared" si="737"/>
        <v>#N/A</v>
      </c>
      <c r="CR53" s="34" t="e">
        <f t="shared" si="737"/>
        <v>#N/A</v>
      </c>
      <c r="CS53" s="34" t="e">
        <f t="shared" si="737"/>
        <v>#N/A</v>
      </c>
      <c r="CT53" s="34" t="e">
        <f t="shared" si="737"/>
        <v>#N/A</v>
      </c>
      <c r="CU53" s="34" t="e">
        <f t="shared" si="737"/>
        <v>#N/A</v>
      </c>
      <c r="CV53" s="34" t="e">
        <f t="shared" si="737"/>
        <v>#N/A</v>
      </c>
      <c r="CW53" s="34" t="e">
        <f t="shared" si="737"/>
        <v>#N/A</v>
      </c>
      <c r="CX53" s="34" t="e">
        <f t="shared" si="737"/>
        <v>#N/A</v>
      </c>
      <c r="CY53" s="34" t="e">
        <f t="shared" si="737"/>
        <v>#N/A</v>
      </c>
      <c r="CZ53" s="34" t="e">
        <f t="shared" si="737"/>
        <v>#N/A</v>
      </c>
      <c r="DA53" s="34" t="e">
        <f t="shared" si="737"/>
        <v>#N/A</v>
      </c>
      <c r="DB53" s="34" t="e">
        <f t="shared" si="737"/>
        <v>#N/A</v>
      </c>
      <c r="DC53" s="34" t="e">
        <f t="shared" si="737"/>
        <v>#N/A</v>
      </c>
      <c r="DD53" s="34" t="e">
        <f t="shared" si="737"/>
        <v>#N/A</v>
      </c>
      <c r="DE53" s="34" t="e">
        <f t="shared" si="737"/>
        <v>#N/A</v>
      </c>
      <c r="DF53" s="34" t="e">
        <f t="shared" si="737"/>
        <v>#N/A</v>
      </c>
      <c r="DG53" s="34" t="e">
        <f t="shared" si="737"/>
        <v>#N/A</v>
      </c>
      <c r="DH53" s="34" t="e">
        <f t="shared" si="737"/>
        <v>#N/A</v>
      </c>
      <c r="DI53" s="34" t="e">
        <f t="shared" si="737"/>
        <v>#N/A</v>
      </c>
      <c r="DJ53" s="34" t="e">
        <f t="shared" si="737"/>
        <v>#N/A</v>
      </c>
      <c r="DK53" s="34" t="e">
        <f t="shared" si="737"/>
        <v>#N/A</v>
      </c>
      <c r="DL53" s="34" t="e">
        <f t="shared" si="737"/>
        <v>#N/A</v>
      </c>
      <c r="DM53" s="34" t="e">
        <f t="shared" si="737"/>
        <v>#N/A</v>
      </c>
      <c r="DN53" s="34" t="e">
        <f t="shared" si="737"/>
        <v>#N/A</v>
      </c>
      <c r="DO53" s="34" t="e">
        <f t="shared" si="737"/>
        <v>#N/A</v>
      </c>
      <c r="DP53" s="34" t="e">
        <f t="shared" si="737"/>
        <v>#N/A</v>
      </c>
      <c r="DQ53" s="34" t="e">
        <f t="shared" si="737"/>
        <v>#N/A</v>
      </c>
      <c r="DR53" s="34" t="e">
        <f t="shared" si="737"/>
        <v>#N/A</v>
      </c>
      <c r="DS53" s="34" t="e">
        <f t="shared" si="737"/>
        <v>#N/A</v>
      </c>
      <c r="DT53" s="34" t="e">
        <f t="shared" si="737"/>
        <v>#N/A</v>
      </c>
      <c r="DU53" s="34" t="e">
        <f t="shared" si="737"/>
        <v>#N/A</v>
      </c>
      <c r="DV53" s="34" t="e">
        <f t="shared" si="737"/>
        <v>#N/A</v>
      </c>
      <c r="DW53" s="34" t="e">
        <f t="shared" si="737"/>
        <v>#N/A</v>
      </c>
      <c r="DX53" s="34" t="e">
        <f t="shared" si="737"/>
        <v>#N/A</v>
      </c>
      <c r="DY53" s="34" t="e">
        <f t="shared" si="737"/>
        <v>#N/A</v>
      </c>
      <c r="DZ53" s="34" t="e">
        <f t="shared" si="737"/>
        <v>#N/A</v>
      </c>
      <c r="EA53" s="34" t="e">
        <f t="shared" si="737"/>
        <v>#N/A</v>
      </c>
      <c r="EB53" s="34" t="e">
        <f t="shared" si="737"/>
        <v>#N/A</v>
      </c>
      <c r="EC53" s="34" t="e">
        <f t="shared" ref="EC53:GN53" si="738">SUM(EC30,EC7)</f>
        <v>#N/A</v>
      </c>
      <c r="ED53" s="34" t="e">
        <f t="shared" si="738"/>
        <v>#N/A</v>
      </c>
      <c r="EE53" s="34" t="e">
        <f t="shared" si="738"/>
        <v>#N/A</v>
      </c>
      <c r="EF53" s="34" t="e">
        <f t="shared" si="738"/>
        <v>#N/A</v>
      </c>
      <c r="EG53" s="34" t="e">
        <f t="shared" si="738"/>
        <v>#N/A</v>
      </c>
      <c r="EH53" s="34" t="e">
        <f t="shared" si="738"/>
        <v>#N/A</v>
      </c>
      <c r="EI53" s="34" t="e">
        <f t="shared" si="738"/>
        <v>#N/A</v>
      </c>
      <c r="EJ53" s="34" t="e">
        <f t="shared" si="738"/>
        <v>#N/A</v>
      </c>
      <c r="EK53" s="34" t="e">
        <f t="shared" si="738"/>
        <v>#N/A</v>
      </c>
      <c r="EL53" s="34" t="e">
        <f t="shared" si="738"/>
        <v>#N/A</v>
      </c>
      <c r="EM53" s="34" t="e">
        <f t="shared" si="738"/>
        <v>#N/A</v>
      </c>
      <c r="EN53" s="34" t="e">
        <f t="shared" si="738"/>
        <v>#N/A</v>
      </c>
      <c r="EO53" s="34" t="e">
        <f t="shared" si="738"/>
        <v>#N/A</v>
      </c>
      <c r="EP53" s="34" t="e">
        <f t="shared" si="738"/>
        <v>#N/A</v>
      </c>
      <c r="EQ53" s="34" t="e">
        <f t="shared" si="738"/>
        <v>#N/A</v>
      </c>
      <c r="ER53" s="34" t="e">
        <f t="shared" si="738"/>
        <v>#N/A</v>
      </c>
      <c r="ES53" s="34" t="e">
        <f t="shared" si="738"/>
        <v>#N/A</v>
      </c>
      <c r="ET53" s="34" t="e">
        <f t="shared" si="738"/>
        <v>#N/A</v>
      </c>
      <c r="EU53" s="34" t="e">
        <f t="shared" si="738"/>
        <v>#N/A</v>
      </c>
      <c r="EV53" s="34" t="e">
        <f t="shared" si="738"/>
        <v>#N/A</v>
      </c>
      <c r="EW53" s="34" t="e">
        <f t="shared" si="738"/>
        <v>#N/A</v>
      </c>
      <c r="EX53" s="34" t="e">
        <f t="shared" si="738"/>
        <v>#N/A</v>
      </c>
      <c r="EY53" s="34" t="e">
        <f t="shared" si="738"/>
        <v>#N/A</v>
      </c>
      <c r="EZ53" s="34" t="e">
        <f t="shared" si="738"/>
        <v>#N/A</v>
      </c>
      <c r="FA53" s="34" t="e">
        <f t="shared" si="738"/>
        <v>#N/A</v>
      </c>
      <c r="FB53" s="34" t="e">
        <f t="shared" si="738"/>
        <v>#N/A</v>
      </c>
      <c r="FC53" s="34" t="e">
        <f t="shared" si="738"/>
        <v>#N/A</v>
      </c>
      <c r="FD53" s="34" t="e">
        <f t="shared" si="738"/>
        <v>#N/A</v>
      </c>
      <c r="FE53" s="34" t="e">
        <f t="shared" si="738"/>
        <v>#N/A</v>
      </c>
      <c r="FF53" s="34" t="e">
        <f t="shared" si="738"/>
        <v>#N/A</v>
      </c>
      <c r="FG53" s="34" t="e">
        <f t="shared" si="738"/>
        <v>#N/A</v>
      </c>
      <c r="FH53" s="34" t="e">
        <f t="shared" si="738"/>
        <v>#N/A</v>
      </c>
      <c r="FI53" s="34" t="e">
        <f t="shared" si="738"/>
        <v>#N/A</v>
      </c>
      <c r="FJ53" s="34" t="e">
        <f t="shared" si="738"/>
        <v>#N/A</v>
      </c>
      <c r="FK53" s="34" t="e">
        <f t="shared" si="738"/>
        <v>#N/A</v>
      </c>
      <c r="FL53" s="34" t="e">
        <f t="shared" si="738"/>
        <v>#N/A</v>
      </c>
      <c r="FM53" s="34" t="e">
        <f t="shared" si="738"/>
        <v>#N/A</v>
      </c>
      <c r="FN53" s="34" t="e">
        <f t="shared" si="738"/>
        <v>#N/A</v>
      </c>
      <c r="FO53" s="34" t="e">
        <f t="shared" si="738"/>
        <v>#N/A</v>
      </c>
      <c r="FP53" s="34" t="e">
        <f t="shared" si="738"/>
        <v>#N/A</v>
      </c>
      <c r="FQ53" s="34" t="e">
        <f t="shared" si="738"/>
        <v>#N/A</v>
      </c>
      <c r="FR53" s="34" t="e">
        <f t="shared" si="738"/>
        <v>#N/A</v>
      </c>
      <c r="FS53" s="34" t="e">
        <f t="shared" si="738"/>
        <v>#N/A</v>
      </c>
      <c r="FT53" s="34" t="e">
        <f t="shared" si="738"/>
        <v>#N/A</v>
      </c>
      <c r="FU53" s="34" t="e">
        <f t="shared" si="738"/>
        <v>#N/A</v>
      </c>
      <c r="FV53" s="34" t="e">
        <f t="shared" si="738"/>
        <v>#N/A</v>
      </c>
      <c r="FW53" s="34" t="e">
        <f t="shared" si="738"/>
        <v>#N/A</v>
      </c>
      <c r="FX53" s="34" t="e">
        <f t="shared" si="738"/>
        <v>#N/A</v>
      </c>
      <c r="FY53" s="34" t="e">
        <f t="shared" si="738"/>
        <v>#N/A</v>
      </c>
      <c r="FZ53" s="34" t="e">
        <f t="shared" si="738"/>
        <v>#N/A</v>
      </c>
      <c r="GA53" s="34" t="e">
        <f t="shared" si="738"/>
        <v>#N/A</v>
      </c>
      <c r="GB53" s="34" t="e">
        <f t="shared" si="738"/>
        <v>#N/A</v>
      </c>
      <c r="GC53" s="34" t="e">
        <f t="shared" si="738"/>
        <v>#N/A</v>
      </c>
      <c r="GD53" s="34" t="e">
        <f t="shared" si="738"/>
        <v>#N/A</v>
      </c>
      <c r="GE53" s="34" t="e">
        <f t="shared" si="738"/>
        <v>#N/A</v>
      </c>
      <c r="GF53" s="34" t="e">
        <f t="shared" si="738"/>
        <v>#N/A</v>
      </c>
      <c r="GG53" s="34" t="e">
        <f t="shared" si="738"/>
        <v>#N/A</v>
      </c>
      <c r="GH53" s="34" t="e">
        <f t="shared" si="738"/>
        <v>#N/A</v>
      </c>
      <c r="GI53" s="34" t="e">
        <f t="shared" si="738"/>
        <v>#N/A</v>
      </c>
      <c r="GJ53" s="34" t="e">
        <f t="shared" si="738"/>
        <v>#N/A</v>
      </c>
      <c r="GK53" s="34" t="e">
        <f t="shared" si="738"/>
        <v>#N/A</v>
      </c>
      <c r="GL53" s="34" t="e">
        <f t="shared" si="738"/>
        <v>#N/A</v>
      </c>
      <c r="GM53" s="34" t="e">
        <f t="shared" si="738"/>
        <v>#N/A</v>
      </c>
      <c r="GN53" s="34" t="e">
        <f t="shared" si="738"/>
        <v>#N/A</v>
      </c>
      <c r="GO53" s="34" t="e">
        <f t="shared" ref="GO53:HW53" si="739">SUM(GO30,GO7)</f>
        <v>#N/A</v>
      </c>
      <c r="GP53" s="34" t="e">
        <f t="shared" si="739"/>
        <v>#N/A</v>
      </c>
      <c r="GQ53" s="34" t="e">
        <f t="shared" si="739"/>
        <v>#N/A</v>
      </c>
      <c r="GR53" s="34" t="e">
        <f t="shared" si="739"/>
        <v>#N/A</v>
      </c>
      <c r="GS53" s="34" t="e">
        <f t="shared" si="739"/>
        <v>#N/A</v>
      </c>
      <c r="GT53" s="34" t="e">
        <f t="shared" si="739"/>
        <v>#N/A</v>
      </c>
      <c r="GU53" s="34" t="e">
        <f t="shared" si="739"/>
        <v>#N/A</v>
      </c>
      <c r="GV53" s="34" t="e">
        <f t="shared" si="739"/>
        <v>#N/A</v>
      </c>
      <c r="GW53" s="34" t="e">
        <f t="shared" si="739"/>
        <v>#N/A</v>
      </c>
      <c r="GX53" s="34" t="e">
        <f t="shared" si="739"/>
        <v>#N/A</v>
      </c>
      <c r="GY53" s="34" t="e">
        <f t="shared" si="739"/>
        <v>#N/A</v>
      </c>
      <c r="GZ53" s="34" t="e">
        <f t="shared" si="739"/>
        <v>#N/A</v>
      </c>
      <c r="HA53" s="34" t="e">
        <f t="shared" si="739"/>
        <v>#N/A</v>
      </c>
      <c r="HB53" s="34" t="e">
        <f t="shared" si="739"/>
        <v>#N/A</v>
      </c>
      <c r="HC53" s="34" t="e">
        <f t="shared" si="739"/>
        <v>#N/A</v>
      </c>
      <c r="HD53" s="34" t="e">
        <f t="shared" si="739"/>
        <v>#N/A</v>
      </c>
      <c r="HE53" s="34" t="e">
        <f t="shared" si="739"/>
        <v>#N/A</v>
      </c>
      <c r="HF53" s="34" t="e">
        <f t="shared" si="739"/>
        <v>#N/A</v>
      </c>
      <c r="HG53" s="34" t="e">
        <f t="shared" si="739"/>
        <v>#N/A</v>
      </c>
      <c r="HH53" s="34" t="e">
        <f t="shared" si="739"/>
        <v>#N/A</v>
      </c>
      <c r="HI53" s="34" t="e">
        <f t="shared" si="739"/>
        <v>#N/A</v>
      </c>
      <c r="HJ53" s="34" t="e">
        <f t="shared" si="739"/>
        <v>#N/A</v>
      </c>
      <c r="HK53" s="34" t="e">
        <f t="shared" si="739"/>
        <v>#N/A</v>
      </c>
      <c r="HL53" s="34" t="e">
        <f t="shared" si="739"/>
        <v>#N/A</v>
      </c>
      <c r="HM53" s="34" t="e">
        <f t="shared" si="739"/>
        <v>#N/A</v>
      </c>
      <c r="HN53" s="34" t="e">
        <f t="shared" si="739"/>
        <v>#N/A</v>
      </c>
      <c r="HO53" s="34" t="e">
        <f t="shared" si="739"/>
        <v>#N/A</v>
      </c>
      <c r="HP53" s="34" t="e">
        <f t="shared" si="739"/>
        <v>#N/A</v>
      </c>
      <c r="HQ53" s="34" t="e">
        <f t="shared" si="739"/>
        <v>#N/A</v>
      </c>
      <c r="HR53" s="34" t="e">
        <f t="shared" si="739"/>
        <v>#N/A</v>
      </c>
      <c r="HS53" s="34" t="e">
        <f t="shared" si="739"/>
        <v>#N/A</v>
      </c>
      <c r="HT53" s="34" t="e">
        <f t="shared" si="739"/>
        <v>#N/A</v>
      </c>
      <c r="HU53" s="34" t="e">
        <f t="shared" si="739"/>
        <v>#N/A</v>
      </c>
      <c r="HV53" s="34" t="e">
        <f t="shared" si="739"/>
        <v>#N/A</v>
      </c>
      <c r="HW53" s="34" t="e">
        <f t="shared" si="739"/>
        <v>#N/A</v>
      </c>
      <c r="HX53" s="34" t="e">
        <f t="shared" si="461"/>
        <v>#N/A</v>
      </c>
      <c r="HY53" s="34" t="str">
        <f t="shared" si="555"/>
        <v/>
      </c>
      <c r="HZ53" s="34" t="str">
        <f t="shared" ref="HZ53:IL53" si="740">IF(HZ30="","",SUM(HZ30,HZ7))</f>
        <v/>
      </c>
      <c r="IA53" s="34" t="str">
        <f t="shared" si="740"/>
        <v/>
      </c>
      <c r="IB53" s="34" t="str">
        <f t="shared" si="740"/>
        <v/>
      </c>
      <c r="IC53" s="34" t="str">
        <f t="shared" si="740"/>
        <v/>
      </c>
      <c r="ID53" s="34" t="str">
        <f t="shared" si="740"/>
        <v/>
      </c>
      <c r="IE53" s="34" t="str">
        <f t="shared" si="740"/>
        <v/>
      </c>
      <c r="IF53" s="34" t="str">
        <f t="shared" si="740"/>
        <v/>
      </c>
      <c r="IG53" s="34" t="str">
        <f t="shared" si="740"/>
        <v/>
      </c>
      <c r="IH53" s="34" t="str">
        <f t="shared" si="740"/>
        <v/>
      </c>
      <c r="II53" s="34" t="str">
        <f t="shared" si="740"/>
        <v/>
      </c>
      <c r="IJ53" s="34" t="str">
        <f t="shared" si="740"/>
        <v/>
      </c>
      <c r="IK53" s="34" t="str">
        <f t="shared" si="740"/>
        <v/>
      </c>
      <c r="IL53" s="34" t="str">
        <f t="shared" si="740"/>
        <v/>
      </c>
      <c r="IM53" s="34" t="str">
        <f t="shared" ref="IM53:IX53" si="741">IF(IM30="","",SUM(IM30,IM7))</f>
        <v/>
      </c>
      <c r="IN53" s="34" t="str">
        <f t="shared" si="741"/>
        <v/>
      </c>
      <c r="IO53" s="34" t="str">
        <f t="shared" si="741"/>
        <v/>
      </c>
      <c r="IP53" s="34" t="str">
        <f t="shared" si="741"/>
        <v/>
      </c>
      <c r="IQ53" s="34" t="str">
        <f t="shared" si="741"/>
        <v/>
      </c>
      <c r="IR53" s="34" t="str">
        <f t="shared" si="741"/>
        <v/>
      </c>
      <c r="IS53" s="34" t="str">
        <f t="shared" si="741"/>
        <v/>
      </c>
      <c r="IT53" s="34" t="str">
        <f t="shared" si="741"/>
        <v/>
      </c>
      <c r="IU53" s="34" t="str">
        <f t="shared" si="741"/>
        <v/>
      </c>
      <c r="IV53" s="34" t="str">
        <f t="shared" si="741"/>
        <v/>
      </c>
      <c r="IW53" s="34" t="str">
        <f t="shared" si="741"/>
        <v/>
      </c>
      <c r="IX53" s="34" t="str">
        <f t="shared" si="741"/>
        <v/>
      </c>
      <c r="IY53" s="34" t="str">
        <f t="shared" ref="IY53:JF53" si="742">IF(IY30="","",SUM(IY30,IY7))</f>
        <v/>
      </c>
      <c r="IZ53" s="34" t="str">
        <f t="shared" si="742"/>
        <v/>
      </c>
      <c r="JA53" s="34" t="str">
        <f t="shared" si="742"/>
        <v/>
      </c>
      <c r="JB53" s="34" t="str">
        <f t="shared" si="742"/>
        <v/>
      </c>
      <c r="JC53" s="34" t="str">
        <f t="shared" si="742"/>
        <v/>
      </c>
      <c r="JD53" s="34" t="str">
        <f t="shared" si="742"/>
        <v/>
      </c>
      <c r="JE53" s="34" t="str">
        <f t="shared" si="742"/>
        <v/>
      </c>
      <c r="JF53" s="34" t="str">
        <f t="shared" si="742"/>
        <v/>
      </c>
      <c r="JG53" s="34" t="str">
        <f t="shared" ref="JG53:JM53" si="743">IF(JG30="","",SUM(JG30,JG7))</f>
        <v/>
      </c>
      <c r="JH53" s="34" t="str">
        <f t="shared" si="743"/>
        <v/>
      </c>
      <c r="JI53" s="34" t="str">
        <f t="shared" si="743"/>
        <v/>
      </c>
      <c r="JJ53" s="34" t="str">
        <f t="shared" si="743"/>
        <v/>
      </c>
      <c r="JK53" s="34" t="str">
        <f t="shared" si="743"/>
        <v/>
      </c>
      <c r="JL53" s="34" t="str">
        <f t="shared" si="743"/>
        <v/>
      </c>
      <c r="JM53" s="34" t="str">
        <f t="shared" si="743"/>
        <v/>
      </c>
      <c r="JN53" s="34" t="str">
        <f t="shared" ref="JN53:KB53" si="744">IF(JN30="","",SUM(JN30,JN7))</f>
        <v/>
      </c>
      <c r="JO53" s="34" t="str">
        <f t="shared" si="744"/>
        <v/>
      </c>
      <c r="JP53" s="34" t="str">
        <f t="shared" si="744"/>
        <v/>
      </c>
      <c r="JQ53" s="34" t="str">
        <f t="shared" si="744"/>
        <v/>
      </c>
      <c r="JR53" s="34" t="str">
        <f t="shared" si="744"/>
        <v/>
      </c>
      <c r="JS53" s="34" t="str">
        <f t="shared" si="744"/>
        <v/>
      </c>
      <c r="JT53" s="34" t="str">
        <f t="shared" si="744"/>
        <v/>
      </c>
      <c r="JU53" s="34" t="str">
        <f t="shared" si="744"/>
        <v/>
      </c>
      <c r="JV53" s="34" t="str">
        <f t="shared" si="744"/>
        <v/>
      </c>
      <c r="JW53" s="34" t="str">
        <f t="shared" si="744"/>
        <v/>
      </c>
      <c r="JX53" s="34" t="str">
        <f t="shared" si="744"/>
        <v/>
      </c>
      <c r="JY53" s="34" t="str">
        <f t="shared" si="744"/>
        <v/>
      </c>
      <c r="JZ53" s="34" t="str">
        <f t="shared" si="744"/>
        <v/>
      </c>
      <c r="KA53" s="34" t="str">
        <f t="shared" si="744"/>
        <v/>
      </c>
      <c r="KB53" s="34" t="str">
        <f t="shared" si="744"/>
        <v/>
      </c>
      <c r="KC53" s="34" t="str">
        <f t="shared" si="467"/>
        <v/>
      </c>
      <c r="KD53" s="34" t="str">
        <f t="shared" si="467"/>
        <v/>
      </c>
      <c r="KE53" s="34" t="str">
        <f t="shared" ref="KE53:LD53" si="745">IF(KE30="","",SUM(KE30,KE7))</f>
        <v/>
      </c>
      <c r="KF53" s="34" t="str">
        <f t="shared" si="745"/>
        <v/>
      </c>
      <c r="KG53" s="34" t="str">
        <f t="shared" si="745"/>
        <v/>
      </c>
      <c r="KH53" s="34" t="str">
        <f t="shared" si="745"/>
        <v/>
      </c>
      <c r="KI53" s="34" t="str">
        <f t="shared" si="745"/>
        <v/>
      </c>
      <c r="KJ53" s="34" t="str">
        <f t="shared" si="745"/>
        <v/>
      </c>
      <c r="KK53" s="34" t="str">
        <f t="shared" si="745"/>
        <v/>
      </c>
      <c r="KL53" s="34" t="str">
        <f t="shared" si="745"/>
        <v/>
      </c>
      <c r="KM53" s="34" t="str">
        <f t="shared" si="745"/>
        <v/>
      </c>
      <c r="KN53" s="34" t="str">
        <f t="shared" si="745"/>
        <v/>
      </c>
      <c r="KO53" s="34" t="str">
        <f t="shared" si="745"/>
        <v/>
      </c>
      <c r="KP53" s="34" t="str">
        <f t="shared" si="745"/>
        <v/>
      </c>
      <c r="KQ53" s="34" t="str">
        <f t="shared" si="745"/>
        <v/>
      </c>
      <c r="KR53" s="34" t="str">
        <f t="shared" si="745"/>
        <v/>
      </c>
      <c r="KS53" s="34" t="str">
        <f t="shared" si="745"/>
        <v/>
      </c>
      <c r="KT53" s="34" t="str">
        <f t="shared" si="745"/>
        <v/>
      </c>
      <c r="KU53" s="34" t="str">
        <f t="shared" si="745"/>
        <v/>
      </c>
      <c r="KV53" s="34" t="str">
        <f t="shared" si="745"/>
        <v/>
      </c>
      <c r="KW53" s="34" t="str">
        <f t="shared" si="745"/>
        <v/>
      </c>
      <c r="KX53" s="34" t="str">
        <f t="shared" si="745"/>
        <v/>
      </c>
      <c r="KY53" s="34" t="str">
        <f t="shared" si="745"/>
        <v/>
      </c>
      <c r="KZ53" s="34" t="str">
        <f t="shared" si="745"/>
        <v/>
      </c>
      <c r="LA53" s="34" t="str">
        <f t="shared" si="745"/>
        <v/>
      </c>
      <c r="LB53" s="34" t="str">
        <f t="shared" si="745"/>
        <v/>
      </c>
      <c r="LC53" s="34" t="str">
        <f t="shared" si="745"/>
        <v/>
      </c>
      <c r="LD53" s="34" t="str">
        <f t="shared" si="745"/>
        <v/>
      </c>
      <c r="LE53" s="34" t="str">
        <f t="shared" ref="LE53:LG53" si="746">IF(LE30="","",SUM(LE30,LE7))</f>
        <v/>
      </c>
      <c r="LF53" s="34" t="str">
        <f t="shared" si="746"/>
        <v/>
      </c>
      <c r="LG53" s="34" t="str">
        <f t="shared" si="746"/>
        <v/>
      </c>
      <c r="LH53" s="34" t="str">
        <f t="shared" ref="LH53:LJ53" si="747">IF(LH30="","",SUM(LH30,LH7))</f>
        <v/>
      </c>
      <c r="LI53" s="34" t="str">
        <f t="shared" si="747"/>
        <v/>
      </c>
      <c r="LJ53" s="34" t="str">
        <f t="shared" si="747"/>
        <v/>
      </c>
      <c r="LK53" s="34" t="str">
        <f t="shared" ref="LK53:LL53" si="748">IF(LK30="","",SUM(LK30,LK7))</f>
        <v/>
      </c>
      <c r="LL53" s="34" t="str">
        <f t="shared" si="748"/>
        <v/>
      </c>
      <c r="LM53" s="34" t="str">
        <f t="shared" ref="LM53:LN53" si="749">IF(LM30="","",SUM(LM30,LM7))</f>
        <v/>
      </c>
      <c r="LN53" s="34" t="str">
        <f t="shared" si="749"/>
        <v/>
      </c>
      <c r="LO53" s="34" t="str">
        <f t="shared" ref="LO53:LP53" si="750">IF(LO30="","",SUM(LO30,LO7))</f>
        <v/>
      </c>
      <c r="LP53" s="34" t="str">
        <f t="shared" si="750"/>
        <v/>
      </c>
      <c r="LQ53" s="34" t="str">
        <f t="shared" ref="LQ53:LR53" si="751">IF(LQ30="","",SUM(LQ30,LQ7))</f>
        <v/>
      </c>
      <c r="LR53" s="34" t="str">
        <f t="shared" si="751"/>
        <v/>
      </c>
      <c r="LS53" s="34" t="str">
        <f t="shared" ref="LS53:LT53" si="752">IF(LS30="","",SUM(LS30,LS7))</f>
        <v/>
      </c>
      <c r="LT53" s="34" t="str">
        <f t="shared" si="752"/>
        <v/>
      </c>
      <c r="LU53" s="34" t="str">
        <f t="shared" ref="LU53:LV53" si="753">IF(LU30="","",SUM(LU30,LU7))</f>
        <v/>
      </c>
      <c r="LV53" s="34" t="str">
        <f t="shared" si="753"/>
        <v/>
      </c>
      <c r="LW53" s="34" t="str">
        <f t="shared" ref="LW53:LX53" si="754">IF(LW30="","",SUM(LW30,LW7))</f>
        <v/>
      </c>
      <c r="LX53" s="34" t="str">
        <f t="shared" si="754"/>
        <v/>
      </c>
      <c r="LY53" s="34" t="str">
        <f t="shared" ref="LY53:LZ53" si="755">IF(LY30="","",SUM(LY30,LY7))</f>
        <v/>
      </c>
      <c r="LZ53" s="34" t="str">
        <f t="shared" si="755"/>
        <v/>
      </c>
      <c r="MA53" s="34" t="str">
        <f t="shared" ref="MA53:MB53" si="756">IF(MA30="","",SUM(MA30,MA7))</f>
        <v/>
      </c>
      <c r="MB53" s="34" t="str">
        <f t="shared" si="756"/>
        <v/>
      </c>
      <c r="MC53" s="34" t="str">
        <f t="shared" ref="MC53:MD53" si="757">IF(MC30="","",SUM(MC30,MC7))</f>
        <v/>
      </c>
      <c r="MD53" s="34" t="str">
        <f t="shared" si="757"/>
        <v/>
      </c>
      <c r="ME53" s="34" t="str">
        <f t="shared" ref="ME53:MF53" si="758">IF(ME30="","",SUM(ME30,ME7))</f>
        <v/>
      </c>
      <c r="MF53" s="34" t="str">
        <f t="shared" si="758"/>
        <v/>
      </c>
      <c r="MG53" s="34" t="str">
        <f t="shared" ref="MG53:MJ53" si="759">IF(MG30="","",SUM(MG30,MG7))</f>
        <v/>
      </c>
      <c r="MH53" s="34" t="str">
        <f t="shared" si="759"/>
        <v/>
      </c>
      <c r="MI53" s="34" t="str">
        <f t="shared" si="759"/>
        <v/>
      </c>
      <c r="MJ53" s="34" t="str">
        <f t="shared" si="759"/>
        <v/>
      </c>
      <c r="MK53" s="34" t="str">
        <f t="shared" ref="MK53:ML53" si="760">IF(MK30="","",SUM(MK30,MK7))</f>
        <v/>
      </c>
      <c r="ML53" s="34" t="str">
        <f t="shared" si="760"/>
        <v/>
      </c>
      <c r="MM53" s="34" t="str">
        <f t="shared" ref="MM53:MP53" si="761">IF(MM30="","",SUM(MM30,MM7))</f>
        <v/>
      </c>
      <c r="MN53" s="34" t="str">
        <f t="shared" si="761"/>
        <v/>
      </c>
      <c r="MO53" s="34" t="str">
        <f t="shared" si="761"/>
        <v/>
      </c>
      <c r="MP53" s="34" t="str">
        <f t="shared" si="761"/>
        <v/>
      </c>
      <c r="MQ53" s="34" t="str">
        <f t="shared" ref="MQ53:MR53" si="762">IF(MQ30="","",SUM(MQ30,MQ7))</f>
        <v/>
      </c>
      <c r="MR53" s="34" t="str">
        <f t="shared" si="762"/>
        <v/>
      </c>
      <c r="MS53" s="34" t="str">
        <f t="shared" ref="MS53:MU53" si="763">IF(MS30="","",SUM(MS30,MS7))</f>
        <v/>
      </c>
      <c r="MT53" s="34" t="str">
        <f t="shared" si="763"/>
        <v/>
      </c>
      <c r="MU53" s="34" t="str">
        <f t="shared" si="763"/>
        <v/>
      </c>
      <c r="MV53" s="34" t="str">
        <f t="shared" ref="MV53:MX53" si="764">IF(MV30="","",SUM(MV30,MV7))</f>
        <v/>
      </c>
      <c r="MW53" s="34" t="str">
        <f t="shared" si="764"/>
        <v/>
      </c>
      <c r="MX53" s="34" t="str">
        <f t="shared" si="764"/>
        <v/>
      </c>
      <c r="MY53" s="34" t="str">
        <f t="shared" ref="MY53:NA53" si="765">IF(MY30="","",SUM(MY30,MY7))</f>
        <v/>
      </c>
      <c r="MZ53" s="34" t="str">
        <f t="shared" ref="MZ53:NI53" si="766">IF(MZ30="","",SUM(MZ30,MZ7))</f>
        <v/>
      </c>
      <c r="NA53" s="34" t="str">
        <f t="shared" si="765"/>
        <v/>
      </c>
      <c r="NB53" s="34" t="str">
        <f t="shared" si="766"/>
        <v/>
      </c>
      <c r="NC53" s="34" t="str">
        <f t="shared" si="766"/>
        <v/>
      </c>
      <c r="ND53" s="34" t="str">
        <f t="shared" si="766"/>
        <v/>
      </c>
      <c r="NE53" s="34" t="str">
        <f t="shared" si="766"/>
        <v/>
      </c>
      <c r="NF53" s="34" t="str">
        <f t="shared" si="766"/>
        <v/>
      </c>
      <c r="NG53" s="34" t="str">
        <f t="shared" si="766"/>
        <v/>
      </c>
      <c r="NH53" s="34" t="str">
        <f t="shared" si="766"/>
        <v/>
      </c>
      <c r="NI53" s="34" t="str">
        <f t="shared" si="766"/>
        <v/>
      </c>
      <c r="NJ53" s="34" t="str">
        <f t="shared" ref="NJ53:NK53" si="767">IF(NJ30="","",SUM(NJ30,NJ7))</f>
        <v/>
      </c>
      <c r="NK53" s="34" t="str">
        <f t="shared" si="767"/>
        <v/>
      </c>
      <c r="NL53" s="34" t="str">
        <f t="shared" ref="NL53:NM53" si="768">IF(NL30="","",SUM(NL30,NL7))</f>
        <v/>
      </c>
      <c r="NM53" s="34" t="str">
        <f t="shared" si="768"/>
        <v/>
      </c>
      <c r="NN53" s="34" t="str">
        <f t="shared" ref="NN53:NO53" si="769">IF(NN30="","",SUM(NN30,NN7))</f>
        <v/>
      </c>
      <c r="NO53" s="34" t="str">
        <f t="shared" si="769"/>
        <v/>
      </c>
      <c r="NP53" s="34" t="str">
        <f t="shared" ref="NP53:NQ53" si="770">IF(NP30="","",SUM(NP30,NP7))</f>
        <v/>
      </c>
      <c r="NQ53" s="34" t="str">
        <f t="shared" si="770"/>
        <v/>
      </c>
      <c r="NR53" s="34" t="str">
        <f t="shared" ref="NR53:NS53" si="771">IF(NR30="","",SUM(NR30,NR7))</f>
        <v/>
      </c>
      <c r="NS53" s="34" t="str">
        <f t="shared" si="771"/>
        <v/>
      </c>
      <c r="NT53" s="34" t="str">
        <f t="shared" ref="NT53:NU53" si="772">IF(NT30="","",SUM(NT30,NT7))</f>
        <v/>
      </c>
      <c r="NU53" s="34" t="str">
        <f t="shared" si="772"/>
        <v/>
      </c>
      <c r="NV53" s="34" t="str">
        <f t="shared" ref="NV53:NW53" si="773">IF(NV30="","",SUM(NV30,NV7))</f>
        <v/>
      </c>
      <c r="NW53" s="34" t="str">
        <f t="shared" si="773"/>
        <v/>
      </c>
      <c r="NX53" s="34" t="str">
        <f t="shared" ref="NX53:NY53" si="774">IF(NX30="","",SUM(NX30,NX7))</f>
        <v/>
      </c>
      <c r="NY53" s="34" t="str">
        <f t="shared" si="774"/>
        <v/>
      </c>
      <c r="NZ53" s="34" t="str">
        <f t="shared" ref="NZ53:OA53" si="775">IF(NZ30="","",SUM(NZ30,NZ7))</f>
        <v/>
      </c>
      <c r="OA53" s="34" t="str">
        <f t="shared" si="775"/>
        <v/>
      </c>
      <c r="OB53" s="34" t="str">
        <f t="shared" ref="OB53:OC53" si="776">IF(OB30="","",SUM(OB30,OB7))</f>
        <v/>
      </c>
      <c r="OC53" s="34" t="str">
        <f t="shared" si="776"/>
        <v/>
      </c>
      <c r="OD53" s="34" t="str">
        <f t="shared" ref="OD53:OE53" si="777">IF(OD30="","",SUM(OD30,OD7))</f>
        <v/>
      </c>
      <c r="OE53" s="34" t="str">
        <f t="shared" si="777"/>
        <v/>
      </c>
      <c r="OF53" s="34" t="str">
        <f t="shared" ref="OF53:OG53" si="778">IF(OF30="","",SUM(OF30,OF7))</f>
        <v/>
      </c>
      <c r="OG53" s="34" t="str">
        <f t="shared" si="778"/>
        <v/>
      </c>
      <c r="OH53" s="34" t="str">
        <f t="shared" ref="OH53:OJ53" si="779">IF(OH30="","",SUM(OH30,OH7))</f>
        <v/>
      </c>
      <c r="OI53" s="34" t="str">
        <f t="shared" si="779"/>
        <v/>
      </c>
      <c r="OJ53" s="34" t="str">
        <f t="shared" si="779"/>
        <v/>
      </c>
      <c r="OK53" s="34" t="str">
        <f t="shared" ref="OK53:OM53" si="780">IF(OK30="","",SUM(OK30,OK7))</f>
        <v/>
      </c>
      <c r="OL53" s="34" t="str">
        <f t="shared" si="780"/>
        <v/>
      </c>
      <c r="OM53" s="34" t="str">
        <f t="shared" si="780"/>
        <v/>
      </c>
      <c r="ON53" s="34" t="str">
        <f t="shared" ref="ON53:OW53" si="781">IF(ON30="","",SUM(ON30,ON7))</f>
        <v/>
      </c>
      <c r="OO53" s="34" t="str">
        <f t="shared" si="781"/>
        <v/>
      </c>
      <c r="OP53" s="34" t="str">
        <f t="shared" si="781"/>
        <v/>
      </c>
      <c r="OQ53" s="34" t="str">
        <f t="shared" si="781"/>
        <v/>
      </c>
      <c r="OR53" s="34" t="str">
        <f t="shared" si="781"/>
        <v/>
      </c>
      <c r="OS53" s="34" t="str">
        <f t="shared" si="781"/>
        <v/>
      </c>
      <c r="OT53" s="34" t="str">
        <f t="shared" si="781"/>
        <v/>
      </c>
      <c r="OU53" s="34" t="str">
        <f t="shared" si="781"/>
        <v/>
      </c>
      <c r="OV53" s="34" t="str">
        <f t="shared" si="781"/>
        <v/>
      </c>
      <c r="OW53" s="34" t="str">
        <f t="shared" si="781"/>
        <v/>
      </c>
      <c r="OX53" s="34" t="str">
        <f t="shared" ref="OX53:OY53" si="782">IF(OX30="","",SUM(OX30,OX7))</f>
        <v/>
      </c>
      <c r="OY53" s="34" t="str">
        <f t="shared" si="782"/>
        <v/>
      </c>
      <c r="OZ53" s="34" t="str">
        <f t="shared" ref="OZ53:PA53" si="783">IF(OZ30="","",SUM(OZ30,OZ7))</f>
        <v/>
      </c>
      <c r="PA53" s="34" t="str">
        <f t="shared" si="783"/>
        <v/>
      </c>
      <c r="PB53" s="34" t="str">
        <f t="shared" ref="PB53:PD53" si="784">IF(PB30="","",SUM(PB30,PB7))</f>
        <v/>
      </c>
      <c r="PC53" s="34" t="str">
        <f t="shared" si="784"/>
        <v/>
      </c>
      <c r="PD53" s="34" t="str">
        <f t="shared" si="784"/>
        <v/>
      </c>
      <c r="PE53" s="34" t="str">
        <f t="shared" ref="PE53:PF53" si="785">IF(PE30="","",SUM(PE30,PE7))</f>
        <v/>
      </c>
      <c r="PF53" s="34" t="str">
        <f t="shared" si="785"/>
        <v/>
      </c>
      <c r="PG53" s="34">
        <f t="shared" ref="PG53:PH53" si="786">IF(PG30="","",SUM(PG30,PG7))</f>
        <v>46.370345000000015</v>
      </c>
      <c r="PH53" s="34">
        <f t="shared" si="786"/>
        <v>870.56191200000001</v>
      </c>
      <c r="PI53" s="34">
        <f t="shared" ref="PI53:PJ53" si="787">IF(PI30="","",SUM(PI30,PI7))</f>
        <v>776.166112</v>
      </c>
      <c r="PJ53" s="34">
        <f t="shared" si="787"/>
        <v>1140.6743289999999</v>
      </c>
      <c r="PK53" s="34">
        <f t="shared" ref="PK53:PL53" si="788">IF(PK30="","",SUM(PK30,PK7))</f>
        <v>1086.8903299999999</v>
      </c>
      <c r="PL53" s="34">
        <f t="shared" si="788"/>
        <v>548.59091100000001</v>
      </c>
      <c r="PM53" s="34">
        <f t="shared" ref="PM53:PO53" si="789">IF(PM30="","",SUM(PM30,PM7))</f>
        <v>-532.58840599999996</v>
      </c>
      <c r="PN53" s="34">
        <f t="shared" si="789"/>
        <v>-800.78138999999999</v>
      </c>
      <c r="PO53" s="34">
        <f t="shared" si="789"/>
        <v>241.02625</v>
      </c>
      <c r="PP53" s="34">
        <f t="shared" ref="PP53:PQ53" si="790">IF(PP30="","",SUM(PP30,PP7))</f>
        <v>-1139.7462029999999</v>
      </c>
      <c r="PQ53" s="34">
        <f t="shared" si="790"/>
        <v>363.46645799999999</v>
      </c>
      <c r="PR53" s="34">
        <f t="shared" ref="PR53" si="791">IF(PR30="","",SUM(PR30,PR7))</f>
        <v>-1144.0477960000001</v>
      </c>
      <c r="PS53" s="34">
        <f t="shared" ref="PS53:PT53" si="792">IF(PS30="","",SUM(PS30,PS7))</f>
        <v>-555.87916500000006</v>
      </c>
      <c r="PT53" s="34">
        <f t="shared" si="792"/>
        <v>551.16411100000005</v>
      </c>
      <c r="PU53" s="34">
        <f t="shared" ref="PU53:PV53" si="793">IF(PU30="","",SUM(PU30,PU7))</f>
        <v>1545.391838</v>
      </c>
      <c r="PV53" s="34">
        <f t="shared" si="793"/>
        <v>-343.53328799999997</v>
      </c>
      <c r="PW53" s="34">
        <f t="shared" ref="PW53:PY53" si="794">IF(PW30="","",SUM(PW30,PW7))</f>
        <v>181.31180599999999</v>
      </c>
      <c r="PX53" s="34">
        <f t="shared" si="794"/>
        <v>-572.05305499999997</v>
      </c>
      <c r="PY53" s="34">
        <f t="shared" si="794"/>
        <v>1195.174446</v>
      </c>
      <c r="PZ53" s="34">
        <f t="shared" ref="PZ53:QC53" si="795">IF(PZ30="","",SUM(PZ30,PZ7))</f>
        <v>-2222.7234290000001</v>
      </c>
      <c r="QA53" s="34">
        <f t="shared" si="795"/>
        <v>-1650.802739</v>
      </c>
      <c r="QB53" s="34">
        <f t="shared" si="795"/>
        <v>-515.96961199999998</v>
      </c>
      <c r="QC53" s="34">
        <f t="shared" si="795"/>
        <v>84.505173000000013</v>
      </c>
      <c r="QD53" s="34">
        <f t="shared" ref="QD53:QE53" si="796">IF(QD30="","",SUM(QD30,QD7))</f>
        <v>-102.06115600000001</v>
      </c>
      <c r="QE53" s="34">
        <f t="shared" si="796"/>
        <v>487.734218</v>
      </c>
      <c r="QF53" s="34">
        <f t="shared" ref="QF53:QH53" si="797">IF(QF30="","",SUM(QF30,QF7))</f>
        <v>-45.650709000000006</v>
      </c>
      <c r="QG53" s="34">
        <f t="shared" si="797"/>
        <v>-501.94136299999997</v>
      </c>
      <c r="QH53" s="34">
        <f t="shared" si="797"/>
        <v>172.362708</v>
      </c>
      <c r="QI53" s="34">
        <f t="shared" ref="QI53:QJ53" si="798">IF(QI30="","",SUM(QI30,QI7))</f>
        <v>-588.788498</v>
      </c>
      <c r="QJ53" s="34">
        <f t="shared" si="798"/>
        <v>-856.34828399999992</v>
      </c>
      <c r="QK53" s="34">
        <f t="shared" ref="QK53:QL53" si="799">IF(QK30="","",SUM(QK30,QK7))</f>
        <v>-2512.9543239999998</v>
      </c>
      <c r="QL53" s="34">
        <f t="shared" si="799"/>
        <v>-1746.088896</v>
      </c>
      <c r="QM53" s="34">
        <f t="shared" ref="QM53:QN53" si="800">IF(QM30="","",SUM(QM30,QM7))</f>
        <v>-643.69838199999992</v>
      </c>
      <c r="QN53" s="34">
        <f t="shared" si="800"/>
        <v>-1422.957502</v>
      </c>
      <c r="QO53" s="34">
        <f t="shared" ref="QO53:QP53" si="801">IF(QO30="","",SUM(QO30,QO7))</f>
        <v>-1528.5857430000001</v>
      </c>
      <c r="QP53" s="34">
        <f t="shared" si="801"/>
        <v>573.29738699999996</v>
      </c>
      <c r="QQ53" s="34">
        <f t="shared" ref="QQ53:QR53" si="802">IF(QQ30="","",SUM(QQ30,QQ7))</f>
        <v>253.31055899999998</v>
      </c>
      <c r="QR53" s="34">
        <f t="shared" si="802"/>
        <v>-874.44016299999998</v>
      </c>
      <c r="QS53" s="34">
        <f t="shared" ref="QS53:QT53" si="803">IF(QS30="","",SUM(QS30,QS7))</f>
        <v>-37.902151000000003</v>
      </c>
      <c r="QT53" s="34">
        <f t="shared" si="803"/>
        <v>-793.41455600000006</v>
      </c>
      <c r="QU53" s="34">
        <f t="shared" ref="QU53:QV53" si="804">IF(QU30="","",SUM(QU30,QU7))</f>
        <v>-533.24516500000004</v>
      </c>
      <c r="QV53" s="34">
        <f t="shared" si="804"/>
        <v>-1000.735683</v>
      </c>
      <c r="QW53" s="34">
        <f t="shared" ref="QW53:QY53" si="805">IF(QW30="","",SUM(QW30,QW7))</f>
        <v>309.53868600000004</v>
      </c>
      <c r="QX53" s="34">
        <f t="shared" si="805"/>
        <v>242.55521700000003</v>
      </c>
      <c r="QY53" s="34">
        <f t="shared" si="805"/>
        <v>1376.9349830000001</v>
      </c>
      <c r="QZ53" s="34">
        <f t="shared" ref="QZ53:RM53" si="806">IF(QZ30="","",SUM(QZ30,QZ7))</f>
        <v>754.34402399999999</v>
      </c>
      <c r="RA53" s="34">
        <f t="shared" si="806"/>
        <v>686.78973099999996</v>
      </c>
      <c r="RB53" s="34">
        <f t="shared" si="806"/>
        <v>890.72115699999995</v>
      </c>
      <c r="RC53" s="34">
        <f t="shared" si="806"/>
        <v>123.69272099999999</v>
      </c>
      <c r="RD53" s="34">
        <f t="shared" si="806"/>
        <v>2253.4103989999999</v>
      </c>
      <c r="RE53" s="34">
        <f t="shared" si="806"/>
        <v>1724.005453</v>
      </c>
      <c r="RF53" s="34">
        <f t="shared" si="806"/>
        <v>916.53474400000005</v>
      </c>
      <c r="RG53" s="34">
        <f t="shared" si="806"/>
        <v>781.99321199999997</v>
      </c>
      <c r="RH53" s="34">
        <f t="shared" si="806"/>
        <v>2372.2996109999999</v>
      </c>
      <c r="RI53" s="34">
        <f t="shared" si="806"/>
        <v>2403.4350479999998</v>
      </c>
      <c r="RJ53" s="34">
        <f t="shared" si="806"/>
        <v>499.31909400000001</v>
      </c>
      <c r="RK53" s="34">
        <f t="shared" si="806"/>
        <v>-927.1752449999999</v>
      </c>
      <c r="RL53" s="34">
        <f t="shared" si="806"/>
        <v>2512.4109100000001</v>
      </c>
      <c r="RM53" s="34">
        <f t="shared" si="806"/>
        <v>-800.67348100000004</v>
      </c>
      <c r="RN53" s="34">
        <f t="shared" ref="RN53:RO53" si="807">IF(RN30="","",SUM(RN30,RN7))</f>
        <v>-246.09358800000001</v>
      </c>
      <c r="RO53" s="34">
        <f t="shared" si="807"/>
        <v>-2773.7927949999998</v>
      </c>
      <c r="RP53" s="34">
        <f t="shared" ref="RP53:RR53" si="808">IF(RP30="","",SUM(RP30,RP7))</f>
        <v>-1742.560101</v>
      </c>
      <c r="RQ53" s="34">
        <f t="shared" si="808"/>
        <v>299.38833</v>
      </c>
      <c r="RR53" s="34">
        <f t="shared" si="808"/>
        <v>-180.22601299999997</v>
      </c>
      <c r="RS53" s="34">
        <f t="shared" ref="RS53:RT53" si="809">IF(RS30="","",SUM(RS30,RS7))</f>
        <v>1337.3561609999999</v>
      </c>
      <c r="RT53" s="34">
        <f t="shared" si="809"/>
        <v>-257.51574199999999</v>
      </c>
      <c r="RU53" s="34">
        <f t="shared" ref="RU53:RW53" si="810">IF(RU30="","",SUM(RU30,RU7))</f>
        <v>294.26473600000003</v>
      </c>
      <c r="RV53" s="34">
        <f t="shared" si="810"/>
        <v>-2587.7701350000002</v>
      </c>
      <c r="RW53" s="34">
        <f t="shared" si="810"/>
        <v>-1213.7148970000001</v>
      </c>
      <c r="RX53" s="34">
        <f t="shared" ref="RX53:RY53" si="811">IF(RX30="","",SUM(RX30,RX7))</f>
        <v>-2315.6973870000002</v>
      </c>
      <c r="RY53" s="34">
        <f t="shared" si="811"/>
        <v>-3279.0449089999997</v>
      </c>
      <c r="RZ53" s="34">
        <f t="shared" ref="RZ53:SA53" si="812">IF(RZ30="","",SUM(RZ30,RZ7))</f>
        <v>-1167.4754820000001</v>
      </c>
      <c r="SA53" s="34">
        <f t="shared" si="812"/>
        <v>-854.79331500000001</v>
      </c>
      <c r="SB53" s="34">
        <f t="shared" ref="SB53:SC53" si="813">IF(SB30="","",SUM(SB30,SB7))</f>
        <v>-2251.904329</v>
      </c>
      <c r="SC53" s="34">
        <f t="shared" si="813"/>
        <v>-2589.2154020000003</v>
      </c>
      <c r="SD53" s="34">
        <f t="shared" ref="SD53:SE53" si="814">IF(SD30="","",SUM(SD30,SD7))</f>
        <v>-1887.8244719999998</v>
      </c>
      <c r="SE53" s="34">
        <f t="shared" si="814"/>
        <v>-2394.4191299999998</v>
      </c>
      <c r="SF53" s="34">
        <f t="shared" ref="SF53:SG53" si="815">IF(SF30="","",SUM(SF30,SF7))</f>
        <v>-1966.405017</v>
      </c>
      <c r="SG53" s="34">
        <f t="shared" si="815"/>
        <v>6289.5707009999996</v>
      </c>
      <c r="SH53" s="34">
        <f t="shared" ref="SH53:SI53" si="816">IF(SH30="","",SUM(SH30,SH7))</f>
        <v>1040.597049</v>
      </c>
      <c r="SI53" s="34">
        <f t="shared" si="816"/>
        <v>-1779.5290909999999</v>
      </c>
      <c r="SJ53" s="34">
        <f t="shared" ref="SJ53:SK53" si="817">IF(SJ30="","",SUM(SJ30,SJ7))</f>
        <v>-119.33274299999999</v>
      </c>
      <c r="SK53" s="34">
        <f t="shared" si="817"/>
        <v>-1189.1573980000001</v>
      </c>
      <c r="SL53" s="34">
        <f t="shared" ref="SL53:SM53" si="818">IF(SL30="","",SUM(SL30,SL7))</f>
        <v>-487.09943199999998</v>
      </c>
      <c r="SM53" s="34">
        <f t="shared" si="818"/>
        <v>1276.453759</v>
      </c>
      <c r="SN53" s="34">
        <f>IF(SN30="","",SUM(SN30,SN7))</f>
        <v>939.97619199999997</v>
      </c>
      <c r="SO53" s="34">
        <f t="shared" ref="SO53" si="819">IF(SO30="","",SUM(SO30,SO7))</f>
        <v>487.26842699999997</v>
      </c>
      <c r="SP53" s="34">
        <f t="shared" ref="SP53:SQ53" si="820">IF(SP30="","",SUM(SP30,SP7))</f>
        <v>4033.103979</v>
      </c>
      <c r="SQ53" s="34">
        <f t="shared" si="820"/>
        <v>44.356945999999994</v>
      </c>
      <c r="SR53" s="34">
        <f t="shared" ref="SR53:SS53" si="821">IF(SR30="","",SUM(SR30,SR7))</f>
        <v>2542.6339800000001</v>
      </c>
      <c r="SS53" s="34">
        <f t="shared" si="821"/>
        <v>1759.059935</v>
      </c>
      <c r="ST53" s="34">
        <f t="shared" ref="ST53:SU53" si="822">IF(ST30="","",SUM(ST30,ST7))</f>
        <v>651.62942999999996</v>
      </c>
      <c r="SU53" s="34">
        <f t="shared" si="822"/>
        <v>1022.241861</v>
      </c>
      <c r="SV53" s="34">
        <f t="shared" ref="SV53:SW53" si="823">IF(SV30="","",SUM(SV30,SV7))</f>
        <v>3383.3602219999998</v>
      </c>
      <c r="SW53" s="34">
        <f t="shared" si="823"/>
        <v>3747.4973099999997</v>
      </c>
      <c r="SX53" s="34">
        <f t="shared" ref="SX53:TA53" si="824">IF(SX30="","",SUM(SX30,SX7))</f>
        <v>815.86620000000005</v>
      </c>
      <c r="SY53" s="34">
        <f t="shared" si="824"/>
        <v>4147.4082639999997</v>
      </c>
      <c r="SZ53" s="34">
        <f t="shared" si="824"/>
        <v>6919.2141440000005</v>
      </c>
      <c r="TA53" s="34">
        <f t="shared" si="824"/>
        <v>5350.8757910000004</v>
      </c>
      <c r="TB53" s="34">
        <f t="shared" ref="TB53:TC53" si="825">IF(TB30="","",SUM(TB30,TB7))</f>
        <v>4247.854566</v>
      </c>
      <c r="TC53" s="34">
        <f t="shared" si="825"/>
        <v>2997.1935100000001</v>
      </c>
      <c r="TD53" s="34">
        <f t="shared" ref="TD53:TF53" si="826">IF(TD30="","",SUM(TD30,TD7))</f>
        <v>2964.1580309999999</v>
      </c>
      <c r="TE53" s="34">
        <f t="shared" si="826"/>
        <v>3652.1604950000001</v>
      </c>
      <c r="TF53" s="34">
        <f t="shared" si="826"/>
        <v>1137.4269389999999</v>
      </c>
      <c r="TG53" s="34">
        <f t="shared" ref="TG53" si="827">IF(TG30="","",SUM(TG30,TG7))</f>
        <v>-2250.8697779999998</v>
      </c>
    </row>
    <row r="54" spans="1:527" s="32" customFormat="1" ht="15" x14ac:dyDescent="0.2">
      <c r="A54" s="28">
        <f>A31-1</f>
        <v>25</v>
      </c>
      <c r="B54" s="29"/>
      <c r="C54" s="30"/>
      <c r="D54" s="33" t="s">
        <v>76</v>
      </c>
      <c r="E54" s="34" t="e">
        <f t="shared" ref="E54:BP54" si="828">SUM(E31,E8)</f>
        <v>#N/A</v>
      </c>
      <c r="F54" s="34" t="e">
        <f t="shared" si="828"/>
        <v>#N/A</v>
      </c>
      <c r="G54" s="34" t="e">
        <f t="shared" si="828"/>
        <v>#N/A</v>
      </c>
      <c r="H54" s="34" t="e">
        <f t="shared" si="828"/>
        <v>#N/A</v>
      </c>
      <c r="I54" s="34" t="e">
        <f t="shared" si="828"/>
        <v>#N/A</v>
      </c>
      <c r="J54" s="34" t="e">
        <f t="shared" si="828"/>
        <v>#N/A</v>
      </c>
      <c r="K54" s="34" t="e">
        <f t="shared" si="828"/>
        <v>#N/A</v>
      </c>
      <c r="L54" s="34" t="e">
        <f t="shared" si="828"/>
        <v>#N/A</v>
      </c>
      <c r="M54" s="34" t="e">
        <f t="shared" si="828"/>
        <v>#N/A</v>
      </c>
      <c r="N54" s="34" t="e">
        <f t="shared" si="828"/>
        <v>#N/A</v>
      </c>
      <c r="O54" s="34" t="e">
        <f t="shared" si="828"/>
        <v>#N/A</v>
      </c>
      <c r="P54" s="34" t="e">
        <f t="shared" si="828"/>
        <v>#N/A</v>
      </c>
      <c r="Q54" s="34" t="e">
        <f t="shared" si="828"/>
        <v>#N/A</v>
      </c>
      <c r="R54" s="34" t="e">
        <f t="shared" si="828"/>
        <v>#N/A</v>
      </c>
      <c r="S54" s="34" t="e">
        <f t="shared" si="828"/>
        <v>#N/A</v>
      </c>
      <c r="T54" s="34" t="e">
        <f t="shared" si="828"/>
        <v>#N/A</v>
      </c>
      <c r="U54" s="34" t="e">
        <f t="shared" si="828"/>
        <v>#N/A</v>
      </c>
      <c r="V54" s="34" t="e">
        <f t="shared" si="828"/>
        <v>#N/A</v>
      </c>
      <c r="W54" s="34" t="e">
        <f t="shared" si="828"/>
        <v>#N/A</v>
      </c>
      <c r="X54" s="34" t="e">
        <f t="shared" si="828"/>
        <v>#N/A</v>
      </c>
      <c r="Y54" s="34" t="e">
        <f t="shared" si="828"/>
        <v>#N/A</v>
      </c>
      <c r="Z54" s="34" t="e">
        <f t="shared" si="828"/>
        <v>#N/A</v>
      </c>
      <c r="AA54" s="34" t="e">
        <f t="shared" si="828"/>
        <v>#N/A</v>
      </c>
      <c r="AB54" s="34" t="e">
        <f t="shared" si="828"/>
        <v>#N/A</v>
      </c>
      <c r="AC54" s="34" t="e">
        <f t="shared" si="828"/>
        <v>#N/A</v>
      </c>
      <c r="AD54" s="34" t="e">
        <f t="shared" si="828"/>
        <v>#N/A</v>
      </c>
      <c r="AE54" s="34" t="e">
        <f t="shared" si="828"/>
        <v>#N/A</v>
      </c>
      <c r="AF54" s="34" t="e">
        <f t="shared" si="828"/>
        <v>#N/A</v>
      </c>
      <c r="AG54" s="34" t="e">
        <f t="shared" si="828"/>
        <v>#N/A</v>
      </c>
      <c r="AH54" s="34" t="e">
        <f t="shared" si="828"/>
        <v>#N/A</v>
      </c>
      <c r="AI54" s="34" t="e">
        <f t="shared" si="828"/>
        <v>#N/A</v>
      </c>
      <c r="AJ54" s="34" t="e">
        <f t="shared" si="828"/>
        <v>#N/A</v>
      </c>
      <c r="AK54" s="34" t="e">
        <f t="shared" si="828"/>
        <v>#N/A</v>
      </c>
      <c r="AL54" s="34" t="e">
        <f t="shared" si="828"/>
        <v>#N/A</v>
      </c>
      <c r="AM54" s="34" t="e">
        <f t="shared" si="828"/>
        <v>#N/A</v>
      </c>
      <c r="AN54" s="34" t="e">
        <f t="shared" si="828"/>
        <v>#N/A</v>
      </c>
      <c r="AO54" s="34" t="e">
        <f t="shared" si="828"/>
        <v>#N/A</v>
      </c>
      <c r="AP54" s="34" t="e">
        <f t="shared" si="828"/>
        <v>#N/A</v>
      </c>
      <c r="AQ54" s="34" t="e">
        <f t="shared" si="828"/>
        <v>#N/A</v>
      </c>
      <c r="AR54" s="34" t="e">
        <f t="shared" si="828"/>
        <v>#N/A</v>
      </c>
      <c r="AS54" s="34" t="e">
        <f t="shared" si="828"/>
        <v>#N/A</v>
      </c>
      <c r="AT54" s="34" t="e">
        <f t="shared" si="828"/>
        <v>#N/A</v>
      </c>
      <c r="AU54" s="34" t="e">
        <f t="shared" si="828"/>
        <v>#N/A</v>
      </c>
      <c r="AV54" s="34" t="e">
        <f t="shared" si="828"/>
        <v>#N/A</v>
      </c>
      <c r="AW54" s="34" t="e">
        <f t="shared" si="828"/>
        <v>#N/A</v>
      </c>
      <c r="AX54" s="34" t="e">
        <f t="shared" si="828"/>
        <v>#N/A</v>
      </c>
      <c r="AY54" s="34" t="e">
        <f t="shared" si="828"/>
        <v>#N/A</v>
      </c>
      <c r="AZ54" s="34" t="e">
        <f t="shared" si="828"/>
        <v>#N/A</v>
      </c>
      <c r="BA54" s="34" t="e">
        <f t="shared" si="828"/>
        <v>#N/A</v>
      </c>
      <c r="BB54" s="34" t="e">
        <f t="shared" si="828"/>
        <v>#N/A</v>
      </c>
      <c r="BC54" s="34" t="e">
        <f t="shared" si="828"/>
        <v>#N/A</v>
      </c>
      <c r="BD54" s="34" t="e">
        <f t="shared" si="828"/>
        <v>#N/A</v>
      </c>
      <c r="BE54" s="34" t="e">
        <f t="shared" si="828"/>
        <v>#N/A</v>
      </c>
      <c r="BF54" s="34" t="e">
        <f t="shared" si="828"/>
        <v>#N/A</v>
      </c>
      <c r="BG54" s="34" t="e">
        <f t="shared" si="828"/>
        <v>#N/A</v>
      </c>
      <c r="BH54" s="34" t="e">
        <f t="shared" si="828"/>
        <v>#N/A</v>
      </c>
      <c r="BI54" s="34" t="e">
        <f t="shared" si="828"/>
        <v>#N/A</v>
      </c>
      <c r="BJ54" s="34" t="e">
        <f t="shared" si="828"/>
        <v>#N/A</v>
      </c>
      <c r="BK54" s="34" t="e">
        <f t="shared" si="828"/>
        <v>#N/A</v>
      </c>
      <c r="BL54" s="34" t="e">
        <f t="shared" si="828"/>
        <v>#N/A</v>
      </c>
      <c r="BM54" s="34" t="e">
        <f t="shared" si="828"/>
        <v>#N/A</v>
      </c>
      <c r="BN54" s="34" t="e">
        <f t="shared" si="828"/>
        <v>#N/A</v>
      </c>
      <c r="BO54" s="34" t="e">
        <f t="shared" si="828"/>
        <v>#N/A</v>
      </c>
      <c r="BP54" s="34" t="e">
        <f t="shared" si="828"/>
        <v>#N/A</v>
      </c>
      <c r="BQ54" s="34" t="e">
        <f t="shared" ref="BQ54:EB54" si="829">SUM(BQ31,BQ8)</f>
        <v>#N/A</v>
      </c>
      <c r="BR54" s="34" t="e">
        <f t="shared" si="829"/>
        <v>#N/A</v>
      </c>
      <c r="BS54" s="34" t="e">
        <f t="shared" si="829"/>
        <v>#N/A</v>
      </c>
      <c r="BT54" s="34" t="e">
        <f t="shared" si="829"/>
        <v>#N/A</v>
      </c>
      <c r="BU54" s="34" t="e">
        <f t="shared" si="829"/>
        <v>#N/A</v>
      </c>
      <c r="BV54" s="34" t="e">
        <f t="shared" si="829"/>
        <v>#N/A</v>
      </c>
      <c r="BW54" s="34" t="e">
        <f t="shared" si="829"/>
        <v>#N/A</v>
      </c>
      <c r="BX54" s="34" t="e">
        <f t="shared" si="829"/>
        <v>#N/A</v>
      </c>
      <c r="BY54" s="34" t="e">
        <f t="shared" si="829"/>
        <v>#N/A</v>
      </c>
      <c r="BZ54" s="34" t="e">
        <f t="shared" si="829"/>
        <v>#N/A</v>
      </c>
      <c r="CA54" s="34" t="e">
        <f t="shared" si="829"/>
        <v>#N/A</v>
      </c>
      <c r="CB54" s="34" t="e">
        <f t="shared" si="829"/>
        <v>#N/A</v>
      </c>
      <c r="CC54" s="34" t="e">
        <f t="shared" si="829"/>
        <v>#N/A</v>
      </c>
      <c r="CD54" s="34" t="e">
        <f t="shared" si="829"/>
        <v>#N/A</v>
      </c>
      <c r="CE54" s="34" t="e">
        <f t="shared" si="829"/>
        <v>#N/A</v>
      </c>
      <c r="CF54" s="34" t="e">
        <f t="shared" si="829"/>
        <v>#N/A</v>
      </c>
      <c r="CG54" s="34" t="e">
        <f t="shared" si="829"/>
        <v>#N/A</v>
      </c>
      <c r="CH54" s="34" t="e">
        <f t="shared" si="829"/>
        <v>#N/A</v>
      </c>
      <c r="CI54" s="34" t="e">
        <f t="shared" si="829"/>
        <v>#N/A</v>
      </c>
      <c r="CJ54" s="34" t="e">
        <f t="shared" si="829"/>
        <v>#N/A</v>
      </c>
      <c r="CK54" s="34" t="e">
        <f t="shared" si="829"/>
        <v>#N/A</v>
      </c>
      <c r="CL54" s="34" t="e">
        <f t="shared" si="829"/>
        <v>#N/A</v>
      </c>
      <c r="CM54" s="34" t="e">
        <f t="shared" si="829"/>
        <v>#N/A</v>
      </c>
      <c r="CN54" s="34" t="e">
        <f t="shared" si="829"/>
        <v>#N/A</v>
      </c>
      <c r="CO54" s="34" t="e">
        <f t="shared" si="829"/>
        <v>#N/A</v>
      </c>
      <c r="CP54" s="34" t="e">
        <f t="shared" si="829"/>
        <v>#N/A</v>
      </c>
      <c r="CQ54" s="34" t="e">
        <f t="shared" si="829"/>
        <v>#N/A</v>
      </c>
      <c r="CR54" s="34" t="e">
        <f t="shared" si="829"/>
        <v>#N/A</v>
      </c>
      <c r="CS54" s="34" t="e">
        <f t="shared" si="829"/>
        <v>#N/A</v>
      </c>
      <c r="CT54" s="34" t="e">
        <f t="shared" si="829"/>
        <v>#N/A</v>
      </c>
      <c r="CU54" s="34" t="e">
        <f t="shared" si="829"/>
        <v>#N/A</v>
      </c>
      <c r="CV54" s="34" t="e">
        <f t="shared" si="829"/>
        <v>#N/A</v>
      </c>
      <c r="CW54" s="34" t="e">
        <f t="shared" si="829"/>
        <v>#N/A</v>
      </c>
      <c r="CX54" s="34" t="e">
        <f t="shared" si="829"/>
        <v>#N/A</v>
      </c>
      <c r="CY54" s="34" t="e">
        <f t="shared" si="829"/>
        <v>#N/A</v>
      </c>
      <c r="CZ54" s="34" t="e">
        <f t="shared" si="829"/>
        <v>#N/A</v>
      </c>
      <c r="DA54" s="34" t="e">
        <f t="shared" si="829"/>
        <v>#N/A</v>
      </c>
      <c r="DB54" s="34" t="e">
        <f t="shared" si="829"/>
        <v>#N/A</v>
      </c>
      <c r="DC54" s="34" t="e">
        <f t="shared" si="829"/>
        <v>#N/A</v>
      </c>
      <c r="DD54" s="34" t="e">
        <f t="shared" si="829"/>
        <v>#N/A</v>
      </c>
      <c r="DE54" s="34" t="e">
        <f t="shared" si="829"/>
        <v>#N/A</v>
      </c>
      <c r="DF54" s="34" t="e">
        <f t="shared" si="829"/>
        <v>#N/A</v>
      </c>
      <c r="DG54" s="34" t="e">
        <f t="shared" si="829"/>
        <v>#N/A</v>
      </c>
      <c r="DH54" s="34" t="e">
        <f t="shared" si="829"/>
        <v>#N/A</v>
      </c>
      <c r="DI54" s="34" t="e">
        <f t="shared" si="829"/>
        <v>#N/A</v>
      </c>
      <c r="DJ54" s="34" t="e">
        <f t="shared" si="829"/>
        <v>#N/A</v>
      </c>
      <c r="DK54" s="34" t="e">
        <f t="shared" si="829"/>
        <v>#N/A</v>
      </c>
      <c r="DL54" s="34" t="e">
        <f t="shared" si="829"/>
        <v>#N/A</v>
      </c>
      <c r="DM54" s="34" t="e">
        <f t="shared" si="829"/>
        <v>#N/A</v>
      </c>
      <c r="DN54" s="34" t="e">
        <f t="shared" si="829"/>
        <v>#N/A</v>
      </c>
      <c r="DO54" s="34" t="e">
        <f t="shared" si="829"/>
        <v>#N/A</v>
      </c>
      <c r="DP54" s="34" t="e">
        <f t="shared" si="829"/>
        <v>#N/A</v>
      </c>
      <c r="DQ54" s="34" t="e">
        <f t="shared" si="829"/>
        <v>#N/A</v>
      </c>
      <c r="DR54" s="34" t="e">
        <f t="shared" si="829"/>
        <v>#N/A</v>
      </c>
      <c r="DS54" s="34" t="e">
        <f t="shared" si="829"/>
        <v>#N/A</v>
      </c>
      <c r="DT54" s="34" t="e">
        <f t="shared" si="829"/>
        <v>#N/A</v>
      </c>
      <c r="DU54" s="34" t="e">
        <f t="shared" si="829"/>
        <v>#N/A</v>
      </c>
      <c r="DV54" s="34" t="e">
        <f t="shared" si="829"/>
        <v>#N/A</v>
      </c>
      <c r="DW54" s="34" t="e">
        <f t="shared" si="829"/>
        <v>#N/A</v>
      </c>
      <c r="DX54" s="34" t="e">
        <f t="shared" si="829"/>
        <v>#N/A</v>
      </c>
      <c r="DY54" s="34" t="e">
        <f t="shared" si="829"/>
        <v>#N/A</v>
      </c>
      <c r="DZ54" s="34" t="e">
        <f t="shared" si="829"/>
        <v>#N/A</v>
      </c>
      <c r="EA54" s="34" t="e">
        <f t="shared" si="829"/>
        <v>#N/A</v>
      </c>
      <c r="EB54" s="34" t="e">
        <f t="shared" si="829"/>
        <v>#N/A</v>
      </c>
      <c r="EC54" s="34" t="e">
        <f t="shared" ref="EC54:GN54" si="830">SUM(EC31,EC8)</f>
        <v>#N/A</v>
      </c>
      <c r="ED54" s="34" t="e">
        <f t="shared" si="830"/>
        <v>#N/A</v>
      </c>
      <c r="EE54" s="34" t="e">
        <f t="shared" si="830"/>
        <v>#N/A</v>
      </c>
      <c r="EF54" s="34" t="e">
        <f t="shared" si="830"/>
        <v>#N/A</v>
      </c>
      <c r="EG54" s="34" t="e">
        <f t="shared" si="830"/>
        <v>#N/A</v>
      </c>
      <c r="EH54" s="34" t="e">
        <f t="shared" si="830"/>
        <v>#N/A</v>
      </c>
      <c r="EI54" s="34" t="e">
        <f t="shared" si="830"/>
        <v>#N/A</v>
      </c>
      <c r="EJ54" s="34" t="e">
        <f t="shared" si="830"/>
        <v>#N/A</v>
      </c>
      <c r="EK54" s="34" t="e">
        <f t="shared" si="830"/>
        <v>#N/A</v>
      </c>
      <c r="EL54" s="34" t="e">
        <f t="shared" si="830"/>
        <v>#N/A</v>
      </c>
      <c r="EM54" s="34" t="e">
        <f t="shared" si="830"/>
        <v>#N/A</v>
      </c>
      <c r="EN54" s="34" t="e">
        <f t="shared" si="830"/>
        <v>#N/A</v>
      </c>
      <c r="EO54" s="34" t="e">
        <f t="shared" si="830"/>
        <v>#N/A</v>
      </c>
      <c r="EP54" s="34" t="e">
        <f t="shared" si="830"/>
        <v>#N/A</v>
      </c>
      <c r="EQ54" s="34" t="e">
        <f t="shared" si="830"/>
        <v>#N/A</v>
      </c>
      <c r="ER54" s="34" t="e">
        <f t="shared" si="830"/>
        <v>#N/A</v>
      </c>
      <c r="ES54" s="34" t="e">
        <f t="shared" si="830"/>
        <v>#N/A</v>
      </c>
      <c r="ET54" s="34" t="e">
        <f t="shared" si="830"/>
        <v>#N/A</v>
      </c>
      <c r="EU54" s="34" t="e">
        <f t="shared" si="830"/>
        <v>#N/A</v>
      </c>
      <c r="EV54" s="34" t="e">
        <f t="shared" si="830"/>
        <v>#N/A</v>
      </c>
      <c r="EW54" s="34" t="e">
        <f t="shared" si="830"/>
        <v>#N/A</v>
      </c>
      <c r="EX54" s="34" t="e">
        <f t="shared" si="830"/>
        <v>#N/A</v>
      </c>
      <c r="EY54" s="34" t="e">
        <f t="shared" si="830"/>
        <v>#N/A</v>
      </c>
      <c r="EZ54" s="34" t="e">
        <f t="shared" si="830"/>
        <v>#N/A</v>
      </c>
      <c r="FA54" s="34" t="e">
        <f t="shared" si="830"/>
        <v>#N/A</v>
      </c>
      <c r="FB54" s="34" t="e">
        <f t="shared" si="830"/>
        <v>#N/A</v>
      </c>
      <c r="FC54" s="34" t="e">
        <f t="shared" si="830"/>
        <v>#N/A</v>
      </c>
      <c r="FD54" s="34" t="e">
        <f t="shared" si="830"/>
        <v>#N/A</v>
      </c>
      <c r="FE54" s="34" t="e">
        <f t="shared" si="830"/>
        <v>#N/A</v>
      </c>
      <c r="FF54" s="34" t="e">
        <f t="shared" si="830"/>
        <v>#N/A</v>
      </c>
      <c r="FG54" s="34" t="e">
        <f t="shared" si="830"/>
        <v>#N/A</v>
      </c>
      <c r="FH54" s="34" t="e">
        <f t="shared" si="830"/>
        <v>#N/A</v>
      </c>
      <c r="FI54" s="34" t="e">
        <f t="shared" si="830"/>
        <v>#N/A</v>
      </c>
      <c r="FJ54" s="34" t="e">
        <f t="shared" si="830"/>
        <v>#N/A</v>
      </c>
      <c r="FK54" s="34" t="e">
        <f t="shared" si="830"/>
        <v>#N/A</v>
      </c>
      <c r="FL54" s="34" t="e">
        <f t="shared" si="830"/>
        <v>#N/A</v>
      </c>
      <c r="FM54" s="34" t="e">
        <f t="shared" si="830"/>
        <v>#N/A</v>
      </c>
      <c r="FN54" s="34" t="e">
        <f t="shared" si="830"/>
        <v>#N/A</v>
      </c>
      <c r="FO54" s="34" t="e">
        <f t="shared" si="830"/>
        <v>#N/A</v>
      </c>
      <c r="FP54" s="34" t="e">
        <f t="shared" si="830"/>
        <v>#N/A</v>
      </c>
      <c r="FQ54" s="34" t="e">
        <f t="shared" si="830"/>
        <v>#N/A</v>
      </c>
      <c r="FR54" s="34" t="e">
        <f t="shared" si="830"/>
        <v>#N/A</v>
      </c>
      <c r="FS54" s="34" t="e">
        <f t="shared" si="830"/>
        <v>#N/A</v>
      </c>
      <c r="FT54" s="34" t="e">
        <f t="shared" si="830"/>
        <v>#N/A</v>
      </c>
      <c r="FU54" s="34" t="e">
        <f t="shared" si="830"/>
        <v>#N/A</v>
      </c>
      <c r="FV54" s="34" t="e">
        <f t="shared" si="830"/>
        <v>#N/A</v>
      </c>
      <c r="FW54" s="34" t="e">
        <f t="shared" si="830"/>
        <v>#N/A</v>
      </c>
      <c r="FX54" s="34" t="e">
        <f t="shared" si="830"/>
        <v>#N/A</v>
      </c>
      <c r="FY54" s="34" t="e">
        <f t="shared" si="830"/>
        <v>#N/A</v>
      </c>
      <c r="FZ54" s="34" t="e">
        <f t="shared" si="830"/>
        <v>#N/A</v>
      </c>
      <c r="GA54" s="34" t="e">
        <f t="shared" si="830"/>
        <v>#N/A</v>
      </c>
      <c r="GB54" s="34" t="e">
        <f t="shared" si="830"/>
        <v>#N/A</v>
      </c>
      <c r="GC54" s="34" t="e">
        <f t="shared" si="830"/>
        <v>#N/A</v>
      </c>
      <c r="GD54" s="34" t="e">
        <f t="shared" si="830"/>
        <v>#N/A</v>
      </c>
      <c r="GE54" s="34" t="e">
        <f t="shared" si="830"/>
        <v>#N/A</v>
      </c>
      <c r="GF54" s="34" t="e">
        <f t="shared" si="830"/>
        <v>#N/A</v>
      </c>
      <c r="GG54" s="34" t="e">
        <f t="shared" si="830"/>
        <v>#N/A</v>
      </c>
      <c r="GH54" s="34" t="e">
        <f t="shared" si="830"/>
        <v>#N/A</v>
      </c>
      <c r="GI54" s="34" t="e">
        <f t="shared" si="830"/>
        <v>#N/A</v>
      </c>
      <c r="GJ54" s="34" t="e">
        <f t="shared" si="830"/>
        <v>#N/A</v>
      </c>
      <c r="GK54" s="34" t="e">
        <f t="shared" si="830"/>
        <v>#N/A</v>
      </c>
      <c r="GL54" s="34" t="e">
        <f t="shared" si="830"/>
        <v>#N/A</v>
      </c>
      <c r="GM54" s="34" t="e">
        <f t="shared" si="830"/>
        <v>#N/A</v>
      </c>
      <c r="GN54" s="34" t="e">
        <f t="shared" si="830"/>
        <v>#N/A</v>
      </c>
      <c r="GO54" s="34" t="e">
        <f t="shared" ref="GO54:HW54" si="831">SUM(GO31,GO8)</f>
        <v>#N/A</v>
      </c>
      <c r="GP54" s="34" t="e">
        <f t="shared" si="831"/>
        <v>#N/A</v>
      </c>
      <c r="GQ54" s="34" t="e">
        <f t="shared" si="831"/>
        <v>#N/A</v>
      </c>
      <c r="GR54" s="34" t="e">
        <f t="shared" si="831"/>
        <v>#N/A</v>
      </c>
      <c r="GS54" s="34" t="e">
        <f t="shared" si="831"/>
        <v>#N/A</v>
      </c>
      <c r="GT54" s="34" t="e">
        <f t="shared" si="831"/>
        <v>#N/A</v>
      </c>
      <c r="GU54" s="34" t="e">
        <f t="shared" si="831"/>
        <v>#N/A</v>
      </c>
      <c r="GV54" s="34" t="e">
        <f t="shared" si="831"/>
        <v>#N/A</v>
      </c>
      <c r="GW54" s="34" t="e">
        <f t="shared" si="831"/>
        <v>#N/A</v>
      </c>
      <c r="GX54" s="34" t="e">
        <f t="shared" si="831"/>
        <v>#N/A</v>
      </c>
      <c r="GY54" s="34" t="e">
        <f t="shared" si="831"/>
        <v>#N/A</v>
      </c>
      <c r="GZ54" s="34" t="e">
        <f t="shared" si="831"/>
        <v>#N/A</v>
      </c>
      <c r="HA54" s="34" t="e">
        <f t="shared" si="831"/>
        <v>#N/A</v>
      </c>
      <c r="HB54" s="34" t="e">
        <f t="shared" si="831"/>
        <v>#N/A</v>
      </c>
      <c r="HC54" s="34" t="e">
        <f t="shared" si="831"/>
        <v>#N/A</v>
      </c>
      <c r="HD54" s="34" t="e">
        <f t="shared" si="831"/>
        <v>#N/A</v>
      </c>
      <c r="HE54" s="34" t="e">
        <f t="shared" si="831"/>
        <v>#N/A</v>
      </c>
      <c r="HF54" s="34" t="e">
        <f t="shared" si="831"/>
        <v>#N/A</v>
      </c>
      <c r="HG54" s="34" t="e">
        <f t="shared" si="831"/>
        <v>#N/A</v>
      </c>
      <c r="HH54" s="34" t="e">
        <f t="shared" si="831"/>
        <v>#N/A</v>
      </c>
      <c r="HI54" s="34" t="e">
        <f t="shared" si="831"/>
        <v>#N/A</v>
      </c>
      <c r="HJ54" s="34" t="e">
        <f t="shared" si="831"/>
        <v>#N/A</v>
      </c>
      <c r="HK54" s="34" t="e">
        <f t="shared" si="831"/>
        <v>#N/A</v>
      </c>
      <c r="HL54" s="34" t="e">
        <f t="shared" si="831"/>
        <v>#N/A</v>
      </c>
      <c r="HM54" s="34" t="e">
        <f t="shared" si="831"/>
        <v>#N/A</v>
      </c>
      <c r="HN54" s="34" t="e">
        <f t="shared" si="831"/>
        <v>#N/A</v>
      </c>
      <c r="HO54" s="34" t="e">
        <f t="shared" si="831"/>
        <v>#N/A</v>
      </c>
      <c r="HP54" s="34" t="e">
        <f t="shared" si="831"/>
        <v>#N/A</v>
      </c>
      <c r="HQ54" s="34" t="e">
        <f t="shared" si="831"/>
        <v>#N/A</v>
      </c>
      <c r="HR54" s="34" t="e">
        <f t="shared" si="831"/>
        <v>#N/A</v>
      </c>
      <c r="HS54" s="34" t="e">
        <f t="shared" si="831"/>
        <v>#N/A</v>
      </c>
      <c r="HT54" s="34" t="e">
        <f t="shared" si="831"/>
        <v>#N/A</v>
      </c>
      <c r="HU54" s="34" t="e">
        <f t="shared" si="831"/>
        <v>#N/A</v>
      </c>
      <c r="HV54" s="34" t="e">
        <f t="shared" si="831"/>
        <v>#N/A</v>
      </c>
      <c r="HW54" s="34" t="e">
        <f t="shared" si="831"/>
        <v>#N/A</v>
      </c>
      <c r="HX54" s="34" t="e">
        <f t="shared" si="461"/>
        <v>#N/A</v>
      </c>
      <c r="HY54" s="34" t="str">
        <f t="shared" si="555"/>
        <v/>
      </c>
      <c r="HZ54" s="34" t="str">
        <f t="shared" ref="HZ54:IL54" si="832">IF(HZ31="","",SUM(HZ31,HZ8))</f>
        <v/>
      </c>
      <c r="IA54" s="34" t="str">
        <f t="shared" si="832"/>
        <v/>
      </c>
      <c r="IB54" s="34" t="str">
        <f t="shared" si="832"/>
        <v/>
      </c>
      <c r="IC54" s="34" t="str">
        <f t="shared" si="832"/>
        <v/>
      </c>
      <c r="ID54" s="34" t="str">
        <f t="shared" si="832"/>
        <v/>
      </c>
      <c r="IE54" s="34" t="str">
        <f t="shared" si="832"/>
        <v/>
      </c>
      <c r="IF54" s="34" t="str">
        <f t="shared" si="832"/>
        <v/>
      </c>
      <c r="IG54" s="34" t="str">
        <f t="shared" si="832"/>
        <v/>
      </c>
      <c r="IH54" s="34" t="str">
        <f t="shared" si="832"/>
        <v/>
      </c>
      <c r="II54" s="34" t="str">
        <f t="shared" si="832"/>
        <v/>
      </c>
      <c r="IJ54" s="34" t="str">
        <f t="shared" si="832"/>
        <v/>
      </c>
      <c r="IK54" s="34" t="str">
        <f t="shared" si="832"/>
        <v/>
      </c>
      <c r="IL54" s="34" t="str">
        <f t="shared" si="832"/>
        <v/>
      </c>
      <c r="IM54" s="34" t="str">
        <f t="shared" ref="IM54:IX54" si="833">IF(IM31="","",SUM(IM31,IM8))</f>
        <v/>
      </c>
      <c r="IN54" s="34" t="str">
        <f t="shared" si="833"/>
        <v/>
      </c>
      <c r="IO54" s="34" t="str">
        <f t="shared" si="833"/>
        <v/>
      </c>
      <c r="IP54" s="34" t="str">
        <f t="shared" si="833"/>
        <v/>
      </c>
      <c r="IQ54" s="34" t="str">
        <f t="shared" si="833"/>
        <v/>
      </c>
      <c r="IR54" s="34" t="str">
        <f t="shared" si="833"/>
        <v/>
      </c>
      <c r="IS54" s="34" t="str">
        <f t="shared" si="833"/>
        <v/>
      </c>
      <c r="IT54" s="34" t="str">
        <f t="shared" si="833"/>
        <v/>
      </c>
      <c r="IU54" s="34" t="str">
        <f t="shared" si="833"/>
        <v/>
      </c>
      <c r="IV54" s="34" t="str">
        <f t="shared" si="833"/>
        <v/>
      </c>
      <c r="IW54" s="34" t="str">
        <f t="shared" si="833"/>
        <v/>
      </c>
      <c r="IX54" s="34" t="str">
        <f t="shared" si="833"/>
        <v/>
      </c>
      <c r="IY54" s="34" t="str">
        <f t="shared" ref="IY54:JF54" si="834">IF(IY31="","",SUM(IY31,IY8))</f>
        <v/>
      </c>
      <c r="IZ54" s="34" t="str">
        <f t="shared" si="834"/>
        <v/>
      </c>
      <c r="JA54" s="34" t="str">
        <f t="shared" si="834"/>
        <v/>
      </c>
      <c r="JB54" s="34" t="str">
        <f t="shared" si="834"/>
        <v/>
      </c>
      <c r="JC54" s="34" t="str">
        <f t="shared" si="834"/>
        <v/>
      </c>
      <c r="JD54" s="34" t="str">
        <f t="shared" si="834"/>
        <v/>
      </c>
      <c r="JE54" s="34" t="str">
        <f t="shared" si="834"/>
        <v/>
      </c>
      <c r="JF54" s="34" t="str">
        <f t="shared" si="834"/>
        <v/>
      </c>
      <c r="JG54" s="34" t="str">
        <f t="shared" ref="JG54:JM54" si="835">IF(JG31="","",SUM(JG31,JG8))</f>
        <v/>
      </c>
      <c r="JH54" s="34" t="str">
        <f t="shared" si="835"/>
        <v/>
      </c>
      <c r="JI54" s="34" t="str">
        <f t="shared" si="835"/>
        <v/>
      </c>
      <c r="JJ54" s="34" t="str">
        <f t="shared" si="835"/>
        <v/>
      </c>
      <c r="JK54" s="34" t="str">
        <f t="shared" si="835"/>
        <v/>
      </c>
      <c r="JL54" s="34" t="str">
        <f t="shared" si="835"/>
        <v/>
      </c>
      <c r="JM54" s="34" t="str">
        <f t="shared" si="835"/>
        <v/>
      </c>
      <c r="JN54" s="34" t="str">
        <f t="shared" ref="JN54:KB54" si="836">IF(JN31="","",SUM(JN31,JN8))</f>
        <v/>
      </c>
      <c r="JO54" s="34" t="str">
        <f t="shared" si="836"/>
        <v/>
      </c>
      <c r="JP54" s="34" t="str">
        <f t="shared" si="836"/>
        <v/>
      </c>
      <c r="JQ54" s="34" t="str">
        <f t="shared" si="836"/>
        <v/>
      </c>
      <c r="JR54" s="34" t="str">
        <f t="shared" si="836"/>
        <v/>
      </c>
      <c r="JS54" s="34" t="str">
        <f t="shared" si="836"/>
        <v/>
      </c>
      <c r="JT54" s="34" t="str">
        <f t="shared" si="836"/>
        <v/>
      </c>
      <c r="JU54" s="34" t="str">
        <f t="shared" si="836"/>
        <v/>
      </c>
      <c r="JV54" s="34" t="str">
        <f t="shared" si="836"/>
        <v/>
      </c>
      <c r="JW54" s="34" t="str">
        <f t="shared" si="836"/>
        <v/>
      </c>
      <c r="JX54" s="34" t="str">
        <f t="shared" si="836"/>
        <v/>
      </c>
      <c r="JY54" s="34" t="str">
        <f t="shared" si="836"/>
        <v/>
      </c>
      <c r="JZ54" s="34" t="str">
        <f t="shared" si="836"/>
        <v/>
      </c>
      <c r="KA54" s="34" t="str">
        <f t="shared" si="836"/>
        <v/>
      </c>
      <c r="KB54" s="34" t="str">
        <f t="shared" si="836"/>
        <v/>
      </c>
      <c r="KC54" s="34" t="str">
        <f t="shared" si="467"/>
        <v/>
      </c>
      <c r="KD54" s="34" t="str">
        <f t="shared" si="467"/>
        <v/>
      </c>
      <c r="KE54" s="34" t="str">
        <f t="shared" ref="KE54:LD54" si="837">IF(KE31="","",SUM(KE31,KE8))</f>
        <v/>
      </c>
      <c r="KF54" s="34" t="str">
        <f t="shared" si="837"/>
        <v/>
      </c>
      <c r="KG54" s="34" t="str">
        <f t="shared" si="837"/>
        <v/>
      </c>
      <c r="KH54" s="34" t="str">
        <f t="shared" si="837"/>
        <v/>
      </c>
      <c r="KI54" s="34" t="str">
        <f t="shared" si="837"/>
        <v/>
      </c>
      <c r="KJ54" s="34" t="str">
        <f t="shared" si="837"/>
        <v/>
      </c>
      <c r="KK54" s="34" t="str">
        <f t="shared" si="837"/>
        <v/>
      </c>
      <c r="KL54" s="34" t="str">
        <f t="shared" si="837"/>
        <v/>
      </c>
      <c r="KM54" s="34" t="str">
        <f t="shared" si="837"/>
        <v/>
      </c>
      <c r="KN54" s="34" t="str">
        <f t="shared" si="837"/>
        <v/>
      </c>
      <c r="KO54" s="34" t="str">
        <f t="shared" si="837"/>
        <v/>
      </c>
      <c r="KP54" s="34" t="str">
        <f t="shared" si="837"/>
        <v/>
      </c>
      <c r="KQ54" s="34" t="str">
        <f t="shared" si="837"/>
        <v/>
      </c>
      <c r="KR54" s="34" t="str">
        <f t="shared" si="837"/>
        <v/>
      </c>
      <c r="KS54" s="34" t="str">
        <f t="shared" si="837"/>
        <v/>
      </c>
      <c r="KT54" s="34" t="str">
        <f t="shared" si="837"/>
        <v/>
      </c>
      <c r="KU54" s="34" t="str">
        <f t="shared" si="837"/>
        <v/>
      </c>
      <c r="KV54" s="34" t="str">
        <f t="shared" si="837"/>
        <v/>
      </c>
      <c r="KW54" s="34" t="str">
        <f t="shared" si="837"/>
        <v/>
      </c>
      <c r="KX54" s="34" t="str">
        <f t="shared" si="837"/>
        <v/>
      </c>
      <c r="KY54" s="34" t="str">
        <f t="shared" si="837"/>
        <v/>
      </c>
      <c r="KZ54" s="34" t="str">
        <f t="shared" si="837"/>
        <v/>
      </c>
      <c r="LA54" s="34" t="str">
        <f t="shared" si="837"/>
        <v/>
      </c>
      <c r="LB54" s="34" t="str">
        <f t="shared" si="837"/>
        <v/>
      </c>
      <c r="LC54" s="34" t="str">
        <f t="shared" si="837"/>
        <v/>
      </c>
      <c r="LD54" s="34" t="str">
        <f t="shared" si="837"/>
        <v/>
      </c>
      <c r="LE54" s="34" t="str">
        <f t="shared" ref="LE54:LG54" si="838">IF(LE31="","",SUM(LE31,LE8))</f>
        <v/>
      </c>
      <c r="LF54" s="34" t="str">
        <f t="shared" si="838"/>
        <v/>
      </c>
      <c r="LG54" s="34" t="str">
        <f t="shared" si="838"/>
        <v/>
      </c>
      <c r="LH54" s="34" t="str">
        <f t="shared" ref="LH54:LJ54" si="839">IF(LH31="","",SUM(LH31,LH8))</f>
        <v/>
      </c>
      <c r="LI54" s="34" t="str">
        <f t="shared" si="839"/>
        <v/>
      </c>
      <c r="LJ54" s="34" t="str">
        <f t="shared" si="839"/>
        <v/>
      </c>
      <c r="LK54" s="34" t="str">
        <f t="shared" ref="LK54:LL54" si="840">IF(LK31="","",SUM(LK31,LK8))</f>
        <v/>
      </c>
      <c r="LL54" s="34" t="str">
        <f t="shared" si="840"/>
        <v/>
      </c>
      <c r="LM54" s="34" t="str">
        <f t="shared" ref="LM54:LN54" si="841">IF(LM31="","",SUM(LM31,LM8))</f>
        <v/>
      </c>
      <c r="LN54" s="34" t="str">
        <f t="shared" si="841"/>
        <v/>
      </c>
      <c r="LO54" s="34" t="str">
        <f t="shared" ref="LO54:LP54" si="842">IF(LO31="","",SUM(LO31,LO8))</f>
        <v/>
      </c>
      <c r="LP54" s="34" t="str">
        <f t="shared" si="842"/>
        <v/>
      </c>
      <c r="LQ54" s="34" t="str">
        <f t="shared" ref="LQ54:LR54" si="843">IF(LQ31="","",SUM(LQ31,LQ8))</f>
        <v/>
      </c>
      <c r="LR54" s="34" t="str">
        <f t="shared" si="843"/>
        <v/>
      </c>
      <c r="LS54" s="34" t="str">
        <f t="shared" ref="LS54:LT54" si="844">IF(LS31="","",SUM(LS31,LS8))</f>
        <v/>
      </c>
      <c r="LT54" s="34" t="str">
        <f t="shared" si="844"/>
        <v/>
      </c>
      <c r="LU54" s="34" t="str">
        <f t="shared" ref="LU54:LV54" si="845">IF(LU31="","",SUM(LU31,LU8))</f>
        <v/>
      </c>
      <c r="LV54" s="34" t="str">
        <f t="shared" si="845"/>
        <v/>
      </c>
      <c r="LW54" s="34" t="str">
        <f t="shared" ref="LW54:LX54" si="846">IF(LW31="","",SUM(LW31,LW8))</f>
        <v/>
      </c>
      <c r="LX54" s="34" t="str">
        <f t="shared" si="846"/>
        <v/>
      </c>
      <c r="LY54" s="34" t="str">
        <f t="shared" ref="LY54:LZ54" si="847">IF(LY31="","",SUM(LY31,LY8))</f>
        <v/>
      </c>
      <c r="LZ54" s="34" t="str">
        <f t="shared" si="847"/>
        <v/>
      </c>
      <c r="MA54" s="34" t="str">
        <f t="shared" ref="MA54:MB54" si="848">IF(MA31="","",SUM(MA31,MA8))</f>
        <v/>
      </c>
      <c r="MB54" s="34" t="str">
        <f t="shared" si="848"/>
        <v/>
      </c>
      <c r="MC54" s="34" t="str">
        <f t="shared" ref="MC54:MD54" si="849">IF(MC31="","",SUM(MC31,MC8))</f>
        <v/>
      </c>
      <c r="MD54" s="34" t="str">
        <f t="shared" si="849"/>
        <v/>
      </c>
      <c r="ME54" s="34" t="str">
        <f t="shared" ref="ME54:MF54" si="850">IF(ME31="","",SUM(ME31,ME8))</f>
        <v/>
      </c>
      <c r="MF54" s="34" t="str">
        <f t="shared" si="850"/>
        <v/>
      </c>
      <c r="MG54" s="34" t="str">
        <f t="shared" ref="MG54:MJ54" si="851">IF(MG31="","",SUM(MG31,MG8))</f>
        <v/>
      </c>
      <c r="MH54" s="34" t="str">
        <f t="shared" si="851"/>
        <v/>
      </c>
      <c r="MI54" s="34" t="str">
        <f t="shared" si="851"/>
        <v/>
      </c>
      <c r="MJ54" s="34" t="str">
        <f t="shared" si="851"/>
        <v/>
      </c>
      <c r="MK54" s="34" t="str">
        <f t="shared" ref="MK54:ML54" si="852">IF(MK31="","",SUM(MK31,MK8))</f>
        <v/>
      </c>
      <c r="ML54" s="34" t="str">
        <f t="shared" si="852"/>
        <v/>
      </c>
      <c r="MM54" s="34" t="str">
        <f t="shared" ref="MM54:MP54" si="853">IF(MM31="","",SUM(MM31,MM8))</f>
        <v/>
      </c>
      <c r="MN54" s="34" t="str">
        <f t="shared" si="853"/>
        <v/>
      </c>
      <c r="MO54" s="34" t="str">
        <f t="shared" si="853"/>
        <v/>
      </c>
      <c r="MP54" s="34" t="str">
        <f t="shared" si="853"/>
        <v/>
      </c>
      <c r="MQ54" s="34" t="str">
        <f t="shared" ref="MQ54:MR54" si="854">IF(MQ31="","",SUM(MQ31,MQ8))</f>
        <v/>
      </c>
      <c r="MR54" s="34" t="str">
        <f t="shared" si="854"/>
        <v/>
      </c>
      <c r="MS54" s="34" t="str">
        <f t="shared" ref="MS54:MU54" si="855">IF(MS31="","",SUM(MS31,MS8))</f>
        <v/>
      </c>
      <c r="MT54" s="34" t="str">
        <f t="shared" si="855"/>
        <v/>
      </c>
      <c r="MU54" s="34" t="str">
        <f t="shared" si="855"/>
        <v/>
      </c>
      <c r="MV54" s="34" t="str">
        <f t="shared" ref="MV54:MX54" si="856">IF(MV31="","",SUM(MV31,MV8))</f>
        <v/>
      </c>
      <c r="MW54" s="34" t="str">
        <f t="shared" si="856"/>
        <v/>
      </c>
      <c r="MX54" s="34" t="str">
        <f t="shared" si="856"/>
        <v/>
      </c>
      <c r="MY54" s="34" t="str">
        <f t="shared" ref="MY54:NA54" si="857">IF(MY31="","",SUM(MY31,MY8))</f>
        <v/>
      </c>
      <c r="MZ54" s="34" t="str">
        <f t="shared" ref="MZ54:NI54" si="858">IF(MZ31="","",SUM(MZ31,MZ8))</f>
        <v/>
      </c>
      <c r="NA54" s="34" t="str">
        <f t="shared" si="857"/>
        <v/>
      </c>
      <c r="NB54" s="34" t="str">
        <f t="shared" si="858"/>
        <v/>
      </c>
      <c r="NC54" s="34" t="str">
        <f t="shared" si="858"/>
        <v/>
      </c>
      <c r="ND54" s="34" t="str">
        <f t="shared" si="858"/>
        <v/>
      </c>
      <c r="NE54" s="34" t="str">
        <f t="shared" si="858"/>
        <v/>
      </c>
      <c r="NF54" s="34" t="str">
        <f t="shared" si="858"/>
        <v/>
      </c>
      <c r="NG54" s="34" t="str">
        <f t="shared" si="858"/>
        <v/>
      </c>
      <c r="NH54" s="34" t="str">
        <f t="shared" si="858"/>
        <v/>
      </c>
      <c r="NI54" s="34" t="str">
        <f t="shared" si="858"/>
        <v/>
      </c>
      <c r="NJ54" s="34" t="str">
        <f t="shared" ref="NJ54:NK54" si="859">IF(NJ31="","",SUM(NJ31,NJ8))</f>
        <v/>
      </c>
      <c r="NK54" s="34" t="str">
        <f t="shared" si="859"/>
        <v/>
      </c>
      <c r="NL54" s="34" t="str">
        <f t="shared" ref="NL54:NM54" si="860">IF(NL31="","",SUM(NL31,NL8))</f>
        <v/>
      </c>
      <c r="NM54" s="34" t="str">
        <f t="shared" si="860"/>
        <v/>
      </c>
      <c r="NN54" s="34" t="str">
        <f t="shared" ref="NN54:NO54" si="861">IF(NN31="","",SUM(NN31,NN8))</f>
        <v/>
      </c>
      <c r="NO54" s="34" t="str">
        <f t="shared" si="861"/>
        <v/>
      </c>
      <c r="NP54" s="34" t="str">
        <f t="shared" ref="NP54:NQ54" si="862">IF(NP31="","",SUM(NP31,NP8))</f>
        <v/>
      </c>
      <c r="NQ54" s="34" t="str">
        <f t="shared" si="862"/>
        <v/>
      </c>
      <c r="NR54" s="34" t="str">
        <f t="shared" ref="NR54:NS54" si="863">IF(NR31="","",SUM(NR31,NR8))</f>
        <v/>
      </c>
      <c r="NS54" s="34" t="str">
        <f t="shared" si="863"/>
        <v/>
      </c>
      <c r="NT54" s="34" t="str">
        <f t="shared" ref="NT54:NU54" si="864">IF(NT31="","",SUM(NT31,NT8))</f>
        <v/>
      </c>
      <c r="NU54" s="34" t="str">
        <f t="shared" si="864"/>
        <v/>
      </c>
      <c r="NV54" s="34" t="str">
        <f t="shared" ref="NV54:NW54" si="865">IF(NV31="","",SUM(NV31,NV8))</f>
        <v/>
      </c>
      <c r="NW54" s="34" t="str">
        <f t="shared" si="865"/>
        <v/>
      </c>
      <c r="NX54" s="34" t="str">
        <f t="shared" ref="NX54:NY54" si="866">IF(NX31="","",SUM(NX31,NX8))</f>
        <v/>
      </c>
      <c r="NY54" s="34" t="str">
        <f t="shared" si="866"/>
        <v/>
      </c>
      <c r="NZ54" s="34" t="str">
        <f t="shared" ref="NZ54:OA54" si="867">IF(NZ31="","",SUM(NZ31,NZ8))</f>
        <v/>
      </c>
      <c r="OA54" s="34" t="str">
        <f t="shared" si="867"/>
        <v/>
      </c>
      <c r="OB54" s="34" t="str">
        <f t="shared" ref="OB54:OC54" si="868">IF(OB31="","",SUM(OB31,OB8))</f>
        <v/>
      </c>
      <c r="OC54" s="34" t="str">
        <f t="shared" si="868"/>
        <v/>
      </c>
      <c r="OD54" s="34" t="str">
        <f t="shared" ref="OD54:OE54" si="869">IF(OD31="","",SUM(OD31,OD8))</f>
        <v/>
      </c>
      <c r="OE54" s="34" t="str">
        <f t="shared" si="869"/>
        <v/>
      </c>
      <c r="OF54" s="34" t="str">
        <f t="shared" ref="OF54:OG54" si="870">IF(OF31="","",SUM(OF31,OF8))</f>
        <v/>
      </c>
      <c r="OG54" s="34" t="str">
        <f t="shared" si="870"/>
        <v/>
      </c>
      <c r="OH54" s="34" t="str">
        <f t="shared" ref="OH54:OJ54" si="871">IF(OH31="","",SUM(OH31,OH8))</f>
        <v/>
      </c>
      <c r="OI54" s="34" t="str">
        <f t="shared" si="871"/>
        <v/>
      </c>
      <c r="OJ54" s="34" t="str">
        <f t="shared" si="871"/>
        <v/>
      </c>
      <c r="OK54" s="34" t="str">
        <f t="shared" ref="OK54:OM54" si="872">IF(OK31="","",SUM(OK31,OK8))</f>
        <v/>
      </c>
      <c r="OL54" s="34" t="str">
        <f t="shared" si="872"/>
        <v/>
      </c>
      <c r="OM54" s="34" t="str">
        <f t="shared" si="872"/>
        <v/>
      </c>
      <c r="ON54" s="34" t="str">
        <f t="shared" ref="ON54:OW54" si="873">IF(ON31="","",SUM(ON31,ON8))</f>
        <v/>
      </c>
      <c r="OO54" s="34" t="str">
        <f t="shared" si="873"/>
        <v/>
      </c>
      <c r="OP54" s="34" t="str">
        <f t="shared" si="873"/>
        <v/>
      </c>
      <c r="OQ54" s="34" t="str">
        <f t="shared" si="873"/>
        <v/>
      </c>
      <c r="OR54" s="34" t="str">
        <f t="shared" si="873"/>
        <v/>
      </c>
      <c r="OS54" s="34" t="str">
        <f t="shared" si="873"/>
        <v/>
      </c>
      <c r="OT54" s="34" t="str">
        <f t="shared" si="873"/>
        <v/>
      </c>
      <c r="OU54" s="34" t="str">
        <f t="shared" si="873"/>
        <v/>
      </c>
      <c r="OV54" s="34" t="str">
        <f t="shared" si="873"/>
        <v/>
      </c>
      <c r="OW54" s="34" t="str">
        <f t="shared" si="873"/>
        <v/>
      </c>
      <c r="OX54" s="34" t="str">
        <f t="shared" ref="OX54:OY54" si="874">IF(OX31="","",SUM(OX31,OX8))</f>
        <v/>
      </c>
      <c r="OY54" s="34" t="str">
        <f t="shared" si="874"/>
        <v/>
      </c>
      <c r="OZ54" s="34" t="str">
        <f t="shared" ref="OZ54:PA54" si="875">IF(OZ31="","",SUM(OZ31,OZ8))</f>
        <v/>
      </c>
      <c r="PA54" s="34" t="str">
        <f t="shared" si="875"/>
        <v/>
      </c>
      <c r="PB54" s="34" t="str">
        <f t="shared" ref="PB54:PD54" si="876">IF(PB31="","",SUM(PB31,PB8))</f>
        <v/>
      </c>
      <c r="PC54" s="34" t="str">
        <f t="shared" si="876"/>
        <v/>
      </c>
      <c r="PD54" s="34" t="str">
        <f t="shared" si="876"/>
        <v/>
      </c>
      <c r="PE54" s="34" t="str">
        <f t="shared" ref="PE54:PF54" si="877">IF(PE31="","",SUM(PE31,PE8))</f>
        <v/>
      </c>
      <c r="PF54" s="34" t="str">
        <f t="shared" si="877"/>
        <v/>
      </c>
      <c r="PG54" s="34">
        <f t="shared" ref="PG54:PH54" si="878">IF(PG31="","",SUM(PG31,PG8))</f>
        <v>111.86728500000001</v>
      </c>
      <c r="PH54" s="34">
        <f t="shared" si="878"/>
        <v>106.56144399999999</v>
      </c>
      <c r="PI54" s="34">
        <f t="shared" ref="PI54:PJ54" si="879">IF(PI31="","",SUM(PI31,PI8))</f>
        <v>109.02929999999999</v>
      </c>
      <c r="PJ54" s="34">
        <f t="shared" si="879"/>
        <v>165.692759</v>
      </c>
      <c r="PK54" s="34">
        <f t="shared" ref="PK54:PL54" si="880">IF(PK31="","",SUM(PK31,PK8))</f>
        <v>106.474636</v>
      </c>
      <c r="PL54" s="34">
        <f t="shared" si="880"/>
        <v>192.09231299999999</v>
      </c>
      <c r="PM54" s="34">
        <f t="shared" ref="PM54:PO54" si="881">IF(PM31="","",SUM(PM31,PM8))</f>
        <v>-28.079956000000003</v>
      </c>
      <c r="PN54" s="34">
        <f t="shared" si="881"/>
        <v>85.659082999999995</v>
      </c>
      <c r="PO54" s="34">
        <f t="shared" si="881"/>
        <v>129.398853</v>
      </c>
      <c r="PP54" s="34">
        <f t="shared" ref="PP54:PQ54" si="882">IF(PP31="","",SUM(PP31,PP8))</f>
        <v>-54.584693000000001</v>
      </c>
      <c r="PQ54" s="34">
        <f t="shared" si="882"/>
        <v>-2.2692789999999974</v>
      </c>
      <c r="PR54" s="34">
        <f t="shared" ref="PR54" si="883">IF(PR31="","",SUM(PR31,PR8))</f>
        <v>18.951726000000001</v>
      </c>
      <c r="PS54" s="34">
        <f t="shared" ref="PS54:PT54" si="884">IF(PS31="","",SUM(PS31,PS8))</f>
        <v>-339.36828600000001</v>
      </c>
      <c r="PT54" s="34">
        <f t="shared" si="884"/>
        <v>-184.667956</v>
      </c>
      <c r="PU54" s="34">
        <f t="shared" ref="PU54:PV54" si="885">IF(PU31="","",SUM(PU31,PU8))</f>
        <v>-289.07664899999997</v>
      </c>
      <c r="PV54" s="34">
        <f t="shared" si="885"/>
        <v>-1293.218351</v>
      </c>
      <c r="PW54" s="34">
        <f t="shared" ref="PW54:PY54" si="886">IF(PW31="","",SUM(PW31,PW8))</f>
        <v>78.833815999999999</v>
      </c>
      <c r="PX54" s="34">
        <f t="shared" si="886"/>
        <v>-176.38302700000003</v>
      </c>
      <c r="PY54" s="34">
        <f t="shared" si="886"/>
        <v>-341.601699</v>
      </c>
      <c r="PZ54" s="34">
        <f t="shared" ref="PZ54:QC54" si="887">IF(PZ31="","",SUM(PZ31,PZ8))</f>
        <v>-289.370318</v>
      </c>
      <c r="QA54" s="34">
        <f t="shared" si="887"/>
        <v>-202.38344999999998</v>
      </c>
      <c r="QB54" s="34">
        <f t="shared" si="887"/>
        <v>-114.192627</v>
      </c>
      <c r="QC54" s="34">
        <f t="shared" si="887"/>
        <v>-151.153592</v>
      </c>
      <c r="QD54" s="34">
        <f t="shared" ref="QD54:QE54" si="888">IF(QD31="","",SUM(QD31,QD8))</f>
        <v>-133.08513200000002</v>
      </c>
      <c r="QE54" s="34">
        <f t="shared" si="888"/>
        <v>-128.04657800000001</v>
      </c>
      <c r="QF54" s="34">
        <f t="shared" ref="QF54:QH54" si="889">IF(QF31="","",SUM(QF31,QF8))</f>
        <v>-77.255381999999997</v>
      </c>
      <c r="QG54" s="34">
        <f t="shared" si="889"/>
        <v>-58.243972999999997</v>
      </c>
      <c r="QH54" s="34">
        <f t="shared" si="889"/>
        <v>-27.426984999999998</v>
      </c>
      <c r="QI54" s="34">
        <f t="shared" ref="QI54:QJ54" si="890">IF(QI31="","",SUM(QI31,QI8))</f>
        <v>-85.977403999999993</v>
      </c>
      <c r="QJ54" s="34">
        <f t="shared" si="890"/>
        <v>-44.631455000000003</v>
      </c>
      <c r="QK54" s="34">
        <f t="shared" ref="QK54:QL54" si="891">IF(QK31="","",SUM(QK31,QK8))</f>
        <v>-481.83589799999999</v>
      </c>
      <c r="QL54" s="34">
        <f t="shared" si="891"/>
        <v>-219.592062</v>
      </c>
      <c r="QM54" s="34">
        <f t="shared" ref="QM54:QN54" si="892">IF(QM31="","",SUM(QM31,QM8))</f>
        <v>-191.21952700000003</v>
      </c>
      <c r="QN54" s="34">
        <f t="shared" si="892"/>
        <v>65.605875999999995</v>
      </c>
      <c r="QO54" s="34">
        <f t="shared" ref="QO54:QP54" si="893">IF(QO31="","",SUM(QO31,QO8))</f>
        <v>-30.952269999999999</v>
      </c>
      <c r="QP54" s="34">
        <f t="shared" si="893"/>
        <v>78.535477999999998</v>
      </c>
      <c r="QQ54" s="34">
        <f t="shared" ref="QQ54:QR54" si="894">IF(QQ31="","",SUM(QQ31,QQ8))</f>
        <v>41.196412000000002</v>
      </c>
      <c r="QR54" s="34">
        <f t="shared" si="894"/>
        <v>1.7464099999999991</v>
      </c>
      <c r="QS54" s="34">
        <f t="shared" ref="QS54:QT54" si="895">IF(QS31="","",SUM(QS31,QS8))</f>
        <v>-85.050931000000006</v>
      </c>
      <c r="QT54" s="34">
        <f t="shared" si="895"/>
        <v>50.392253000000004</v>
      </c>
      <c r="QU54" s="34">
        <f t="shared" ref="QU54:QV54" si="896">IF(QU31="","",SUM(QU31,QU8))</f>
        <v>-165.12935899999999</v>
      </c>
      <c r="QV54" s="34">
        <f t="shared" si="896"/>
        <v>-217.72163899999998</v>
      </c>
      <c r="QW54" s="34">
        <f t="shared" ref="QW54:QY54" si="897">IF(QW31="","",SUM(QW31,QW8))</f>
        <v>18.673867000000001</v>
      </c>
      <c r="QX54" s="34">
        <f t="shared" si="897"/>
        <v>98.516902000000002</v>
      </c>
      <c r="QY54" s="34">
        <f t="shared" si="897"/>
        <v>130.66026199999999</v>
      </c>
      <c r="QZ54" s="34">
        <f t="shared" ref="QZ54:RM54" si="898">IF(QZ31="","",SUM(QZ31,QZ8))</f>
        <v>88.623574000000005</v>
      </c>
      <c r="RA54" s="34">
        <f t="shared" si="898"/>
        <v>56.524389999999997</v>
      </c>
      <c r="RB54" s="34">
        <f t="shared" si="898"/>
        <v>56.158705000000005</v>
      </c>
      <c r="RC54" s="34">
        <f t="shared" si="898"/>
        <v>6.0741350000000018</v>
      </c>
      <c r="RD54" s="34">
        <f t="shared" si="898"/>
        <v>-65.709624000000005</v>
      </c>
      <c r="RE54" s="34">
        <f t="shared" si="898"/>
        <v>11.322199999999999</v>
      </c>
      <c r="RF54" s="34">
        <f t="shared" si="898"/>
        <v>29.802783000000002</v>
      </c>
      <c r="RG54" s="34">
        <f t="shared" si="898"/>
        <v>-37.859735999999998</v>
      </c>
      <c r="RH54" s="34">
        <f t="shared" si="898"/>
        <v>405.59865200000002</v>
      </c>
      <c r="RI54" s="34">
        <f t="shared" si="898"/>
        <v>193.161474</v>
      </c>
      <c r="RJ54" s="34">
        <f t="shared" si="898"/>
        <v>72.725284000000002</v>
      </c>
      <c r="RK54" s="34">
        <f t="shared" si="898"/>
        <v>26.939809000000004</v>
      </c>
      <c r="RL54" s="34">
        <f t="shared" si="898"/>
        <v>98.507898999999995</v>
      </c>
      <c r="RM54" s="34">
        <f t="shared" si="898"/>
        <v>-6.0725739999999995</v>
      </c>
      <c r="RN54" s="34">
        <f t="shared" ref="RN54:RO54" si="899">IF(RN31="","",SUM(RN31,RN8))</f>
        <v>-57.505387999999996</v>
      </c>
      <c r="RO54" s="34">
        <f t="shared" si="899"/>
        <v>-243.95100199999999</v>
      </c>
      <c r="RP54" s="34">
        <f t="shared" ref="RP54:RR54" si="900">IF(RP31="","",SUM(RP31,RP8))</f>
        <v>-177.16865899999999</v>
      </c>
      <c r="RQ54" s="34">
        <f t="shared" si="900"/>
        <v>-259.64471300000002</v>
      </c>
      <c r="RR54" s="34">
        <f t="shared" si="900"/>
        <v>-365.01289399999996</v>
      </c>
      <c r="RS54" s="34">
        <f t="shared" ref="RS54:RT54" si="901">IF(RS31="","",SUM(RS31,RS8))</f>
        <v>-143.55367000000001</v>
      </c>
      <c r="RT54" s="34">
        <f t="shared" si="901"/>
        <v>-43.354579999999999</v>
      </c>
      <c r="RU54" s="34">
        <f t="shared" ref="RU54:RW54" si="902">IF(RU31="","",SUM(RU31,RU8))</f>
        <v>47.824078</v>
      </c>
      <c r="RV54" s="34">
        <f t="shared" si="902"/>
        <v>-27.115694999999999</v>
      </c>
      <c r="RW54" s="34">
        <f t="shared" si="902"/>
        <v>-93.278572999999994</v>
      </c>
      <c r="RX54" s="34">
        <f t="shared" ref="RX54:RY54" si="903">IF(RX31="","",SUM(RX31,RX8))</f>
        <v>-70.699524999999994</v>
      </c>
      <c r="RY54" s="34">
        <f t="shared" si="903"/>
        <v>-126.41033800000001</v>
      </c>
      <c r="RZ54" s="34">
        <f t="shared" ref="RZ54:SA54" si="904">IF(RZ31="","",SUM(RZ31,RZ8))</f>
        <v>-115.14891399999999</v>
      </c>
      <c r="SA54" s="34">
        <f t="shared" si="904"/>
        <v>-22.03755</v>
      </c>
      <c r="SB54" s="34">
        <f t="shared" ref="SB54:SC54" si="905">IF(SB31="","",SUM(SB31,SB8))</f>
        <v>-153.550004</v>
      </c>
      <c r="SC54" s="34">
        <f t="shared" si="905"/>
        <v>-142.34658200000001</v>
      </c>
      <c r="SD54" s="34">
        <f t="shared" ref="SD54:SE54" si="906">IF(SD31="","",SUM(SD31,SD8))</f>
        <v>-139.465318</v>
      </c>
      <c r="SE54" s="34">
        <f t="shared" si="906"/>
        <v>-23.631985</v>
      </c>
      <c r="SF54" s="34">
        <f t="shared" ref="SF54:SG54" si="907">IF(SF31="","",SUM(SF31,SF8))</f>
        <v>-177.440572</v>
      </c>
      <c r="SG54" s="34">
        <f t="shared" si="907"/>
        <v>276.45870399999995</v>
      </c>
      <c r="SH54" s="34">
        <f t="shared" ref="SH54:SI54" si="908">IF(SH31="","",SUM(SH31,SH8))</f>
        <v>-5.1950559999999992</v>
      </c>
      <c r="SI54" s="34">
        <f t="shared" si="908"/>
        <v>8.7108499999999989</v>
      </c>
      <c r="SJ54" s="34">
        <f t="shared" ref="SJ54:SK54" si="909">IF(SJ31="","",SUM(SJ31,SJ8))</f>
        <v>-54.107267</v>
      </c>
      <c r="SK54" s="34">
        <f t="shared" si="909"/>
        <v>21.653686999999998</v>
      </c>
      <c r="SL54" s="34">
        <f t="shared" ref="SL54:SM54" si="910">IF(SL31="","",SUM(SL31,SL8))</f>
        <v>18.46801</v>
      </c>
      <c r="SM54" s="34">
        <f t="shared" si="910"/>
        <v>99.661462</v>
      </c>
      <c r="SN54" s="34">
        <f t="shared" ref="SN54:SO54" si="911">IF(SN31="","",SUM(SN31,SN8))</f>
        <v>15.341406000000001</v>
      </c>
      <c r="SO54" s="34">
        <f t="shared" si="911"/>
        <v>483.30327299999999</v>
      </c>
      <c r="SP54" s="34">
        <f t="shared" ref="SP54:SQ54" si="912">IF(SP31="","",SUM(SP31,SP8))</f>
        <v>248.348828</v>
      </c>
      <c r="SQ54" s="34">
        <f t="shared" si="912"/>
        <v>129.00553099999999</v>
      </c>
      <c r="SR54" s="34">
        <f t="shared" ref="SR54:SS54" si="913">IF(SR31="","",SUM(SR31,SR8))</f>
        <v>75.545481999999993</v>
      </c>
      <c r="SS54" s="34">
        <f t="shared" si="913"/>
        <v>75.775351999999998</v>
      </c>
      <c r="ST54" s="34">
        <f t="shared" ref="ST54:SU54" si="914">IF(ST31="","",SUM(ST31,ST8))</f>
        <v>128.26936799999999</v>
      </c>
      <c r="SU54" s="34">
        <f t="shared" si="914"/>
        <v>96.580097999999992</v>
      </c>
      <c r="SV54" s="34">
        <f>IF(SV31="","",SUM(SV31,SV8))</f>
        <v>200.99363300000002</v>
      </c>
      <c r="SW54" s="34">
        <f t="shared" ref="SW54:SX54" si="915">IF(SW31="","",SUM(SW31,SW8))</f>
        <v>57.702370999999999</v>
      </c>
      <c r="SX54" s="34">
        <f t="shared" si="915"/>
        <v>105.170112</v>
      </c>
      <c r="SY54" s="34">
        <f t="shared" ref="SY54:TA54" si="916">IF(SY31="","",SUM(SY31,SY8))</f>
        <v>368.332875</v>
      </c>
      <c r="SZ54" s="34">
        <f t="shared" si="916"/>
        <v>454.986761</v>
      </c>
      <c r="TA54" s="34">
        <f t="shared" si="916"/>
        <v>448.35621200000003</v>
      </c>
      <c r="TB54" s="34">
        <f t="shared" ref="TB54:TC54" si="917">IF(TB31="","",SUM(TB31,TB8))</f>
        <v>283.769023</v>
      </c>
      <c r="TC54" s="34">
        <f t="shared" si="917"/>
        <v>277.46562299999999</v>
      </c>
      <c r="TD54" s="34">
        <f t="shared" ref="TD54:TF54" si="918">IF(TD31="","",SUM(TD31,TD8))</f>
        <v>261.99564900000001</v>
      </c>
      <c r="TE54" s="34">
        <f t="shared" si="918"/>
        <v>246.72611800000001</v>
      </c>
      <c r="TF54" s="34">
        <f t="shared" si="918"/>
        <v>134.38010499999999</v>
      </c>
      <c r="TG54" s="34">
        <f t="shared" ref="TG54" si="919">IF(TG31="","",SUM(TG31,TG8))</f>
        <v>112.322695</v>
      </c>
    </row>
    <row r="55" spans="1:527" s="32" customFormat="1" ht="15" x14ac:dyDescent="0.2">
      <c r="A55" s="28">
        <f>A32-1</f>
        <v>19</v>
      </c>
      <c r="B55" s="29"/>
      <c r="C55" s="30"/>
      <c r="D55" s="35" t="s">
        <v>77</v>
      </c>
      <c r="E55" s="34" t="e">
        <f t="shared" ref="E55:BP55" si="920">SUM(E32,E9)</f>
        <v>#N/A</v>
      </c>
      <c r="F55" s="34" t="e">
        <f t="shared" si="920"/>
        <v>#N/A</v>
      </c>
      <c r="G55" s="34" t="e">
        <f t="shared" si="920"/>
        <v>#N/A</v>
      </c>
      <c r="H55" s="34" t="e">
        <f t="shared" si="920"/>
        <v>#N/A</v>
      </c>
      <c r="I55" s="34" t="e">
        <f t="shared" si="920"/>
        <v>#N/A</v>
      </c>
      <c r="J55" s="34" t="e">
        <f t="shared" si="920"/>
        <v>#N/A</v>
      </c>
      <c r="K55" s="34" t="e">
        <f t="shared" si="920"/>
        <v>#N/A</v>
      </c>
      <c r="L55" s="34" t="e">
        <f t="shared" si="920"/>
        <v>#N/A</v>
      </c>
      <c r="M55" s="34" t="e">
        <f t="shared" si="920"/>
        <v>#N/A</v>
      </c>
      <c r="N55" s="34" t="e">
        <f t="shared" si="920"/>
        <v>#N/A</v>
      </c>
      <c r="O55" s="34" t="e">
        <f t="shared" si="920"/>
        <v>#N/A</v>
      </c>
      <c r="P55" s="34" t="e">
        <f t="shared" si="920"/>
        <v>#N/A</v>
      </c>
      <c r="Q55" s="34" t="e">
        <f t="shared" si="920"/>
        <v>#N/A</v>
      </c>
      <c r="R55" s="34" t="e">
        <f t="shared" si="920"/>
        <v>#N/A</v>
      </c>
      <c r="S55" s="34" t="e">
        <f t="shared" si="920"/>
        <v>#N/A</v>
      </c>
      <c r="T55" s="34" t="e">
        <f t="shared" si="920"/>
        <v>#N/A</v>
      </c>
      <c r="U55" s="34" t="e">
        <f t="shared" si="920"/>
        <v>#N/A</v>
      </c>
      <c r="V55" s="34" t="e">
        <f t="shared" si="920"/>
        <v>#N/A</v>
      </c>
      <c r="W55" s="34" t="e">
        <f t="shared" si="920"/>
        <v>#N/A</v>
      </c>
      <c r="X55" s="34" t="e">
        <f t="shared" si="920"/>
        <v>#N/A</v>
      </c>
      <c r="Y55" s="34" t="e">
        <f t="shared" si="920"/>
        <v>#N/A</v>
      </c>
      <c r="Z55" s="34" t="e">
        <f t="shared" si="920"/>
        <v>#N/A</v>
      </c>
      <c r="AA55" s="34" t="e">
        <f t="shared" si="920"/>
        <v>#N/A</v>
      </c>
      <c r="AB55" s="34" t="e">
        <f t="shared" si="920"/>
        <v>#N/A</v>
      </c>
      <c r="AC55" s="34" t="e">
        <f t="shared" si="920"/>
        <v>#N/A</v>
      </c>
      <c r="AD55" s="34" t="e">
        <f t="shared" si="920"/>
        <v>#N/A</v>
      </c>
      <c r="AE55" s="34" t="e">
        <f t="shared" si="920"/>
        <v>#N/A</v>
      </c>
      <c r="AF55" s="34" t="e">
        <f t="shared" si="920"/>
        <v>#N/A</v>
      </c>
      <c r="AG55" s="34" t="e">
        <f t="shared" si="920"/>
        <v>#N/A</v>
      </c>
      <c r="AH55" s="34" t="e">
        <f t="shared" si="920"/>
        <v>#N/A</v>
      </c>
      <c r="AI55" s="34" t="e">
        <f t="shared" si="920"/>
        <v>#N/A</v>
      </c>
      <c r="AJ55" s="34" t="e">
        <f t="shared" si="920"/>
        <v>#N/A</v>
      </c>
      <c r="AK55" s="34" t="e">
        <f t="shared" si="920"/>
        <v>#N/A</v>
      </c>
      <c r="AL55" s="34" t="e">
        <f t="shared" si="920"/>
        <v>#N/A</v>
      </c>
      <c r="AM55" s="34" t="e">
        <f t="shared" si="920"/>
        <v>#N/A</v>
      </c>
      <c r="AN55" s="34" t="e">
        <f t="shared" si="920"/>
        <v>#N/A</v>
      </c>
      <c r="AO55" s="34" t="e">
        <f t="shared" si="920"/>
        <v>#N/A</v>
      </c>
      <c r="AP55" s="34" t="e">
        <f t="shared" si="920"/>
        <v>#N/A</v>
      </c>
      <c r="AQ55" s="34" t="e">
        <f t="shared" si="920"/>
        <v>#N/A</v>
      </c>
      <c r="AR55" s="34" t="e">
        <f t="shared" si="920"/>
        <v>#N/A</v>
      </c>
      <c r="AS55" s="34" t="e">
        <f t="shared" si="920"/>
        <v>#N/A</v>
      </c>
      <c r="AT55" s="34" t="e">
        <f t="shared" si="920"/>
        <v>#N/A</v>
      </c>
      <c r="AU55" s="34" t="e">
        <f t="shared" si="920"/>
        <v>#N/A</v>
      </c>
      <c r="AV55" s="34" t="e">
        <f t="shared" si="920"/>
        <v>#N/A</v>
      </c>
      <c r="AW55" s="34" t="e">
        <f t="shared" si="920"/>
        <v>#N/A</v>
      </c>
      <c r="AX55" s="34" t="e">
        <f t="shared" si="920"/>
        <v>#N/A</v>
      </c>
      <c r="AY55" s="34" t="e">
        <f t="shared" si="920"/>
        <v>#N/A</v>
      </c>
      <c r="AZ55" s="34" t="e">
        <f t="shared" si="920"/>
        <v>#N/A</v>
      </c>
      <c r="BA55" s="34" t="e">
        <f t="shared" si="920"/>
        <v>#N/A</v>
      </c>
      <c r="BB55" s="34" t="e">
        <f t="shared" si="920"/>
        <v>#N/A</v>
      </c>
      <c r="BC55" s="34" t="e">
        <f t="shared" si="920"/>
        <v>#N/A</v>
      </c>
      <c r="BD55" s="34" t="e">
        <f t="shared" si="920"/>
        <v>#N/A</v>
      </c>
      <c r="BE55" s="34" t="e">
        <f t="shared" si="920"/>
        <v>#N/A</v>
      </c>
      <c r="BF55" s="34" t="e">
        <f t="shared" si="920"/>
        <v>#N/A</v>
      </c>
      <c r="BG55" s="34" t="e">
        <f t="shared" si="920"/>
        <v>#N/A</v>
      </c>
      <c r="BH55" s="34" t="e">
        <f t="shared" si="920"/>
        <v>#N/A</v>
      </c>
      <c r="BI55" s="34" t="e">
        <f t="shared" si="920"/>
        <v>#N/A</v>
      </c>
      <c r="BJ55" s="34" t="e">
        <f t="shared" si="920"/>
        <v>#N/A</v>
      </c>
      <c r="BK55" s="34" t="e">
        <f t="shared" si="920"/>
        <v>#N/A</v>
      </c>
      <c r="BL55" s="34" t="e">
        <f t="shared" si="920"/>
        <v>#N/A</v>
      </c>
      <c r="BM55" s="34" t="e">
        <f t="shared" si="920"/>
        <v>#N/A</v>
      </c>
      <c r="BN55" s="34" t="e">
        <f t="shared" si="920"/>
        <v>#N/A</v>
      </c>
      <c r="BO55" s="34" t="e">
        <f t="shared" si="920"/>
        <v>#N/A</v>
      </c>
      <c r="BP55" s="34" t="e">
        <f t="shared" si="920"/>
        <v>#N/A</v>
      </c>
      <c r="BQ55" s="34" t="e">
        <f t="shared" ref="BQ55:EB55" si="921">SUM(BQ32,BQ9)</f>
        <v>#N/A</v>
      </c>
      <c r="BR55" s="34" t="e">
        <f t="shared" si="921"/>
        <v>#N/A</v>
      </c>
      <c r="BS55" s="34" t="e">
        <f t="shared" si="921"/>
        <v>#N/A</v>
      </c>
      <c r="BT55" s="34" t="e">
        <f t="shared" si="921"/>
        <v>#N/A</v>
      </c>
      <c r="BU55" s="34" t="e">
        <f t="shared" si="921"/>
        <v>#N/A</v>
      </c>
      <c r="BV55" s="34" t="e">
        <f t="shared" si="921"/>
        <v>#N/A</v>
      </c>
      <c r="BW55" s="34" t="e">
        <f t="shared" si="921"/>
        <v>#N/A</v>
      </c>
      <c r="BX55" s="34" t="e">
        <f t="shared" si="921"/>
        <v>#N/A</v>
      </c>
      <c r="BY55" s="34" t="e">
        <f t="shared" si="921"/>
        <v>#N/A</v>
      </c>
      <c r="BZ55" s="34" t="e">
        <f t="shared" si="921"/>
        <v>#N/A</v>
      </c>
      <c r="CA55" s="34" t="e">
        <f t="shared" si="921"/>
        <v>#N/A</v>
      </c>
      <c r="CB55" s="34" t="e">
        <f t="shared" si="921"/>
        <v>#N/A</v>
      </c>
      <c r="CC55" s="34" t="e">
        <f t="shared" si="921"/>
        <v>#N/A</v>
      </c>
      <c r="CD55" s="34" t="e">
        <f t="shared" si="921"/>
        <v>#N/A</v>
      </c>
      <c r="CE55" s="34" t="e">
        <f t="shared" si="921"/>
        <v>#N/A</v>
      </c>
      <c r="CF55" s="34" t="e">
        <f t="shared" si="921"/>
        <v>#N/A</v>
      </c>
      <c r="CG55" s="34" t="e">
        <f t="shared" si="921"/>
        <v>#N/A</v>
      </c>
      <c r="CH55" s="34" t="e">
        <f t="shared" si="921"/>
        <v>#N/A</v>
      </c>
      <c r="CI55" s="34" t="e">
        <f t="shared" si="921"/>
        <v>#N/A</v>
      </c>
      <c r="CJ55" s="34" t="e">
        <f t="shared" si="921"/>
        <v>#N/A</v>
      </c>
      <c r="CK55" s="34" t="e">
        <f t="shared" si="921"/>
        <v>#N/A</v>
      </c>
      <c r="CL55" s="34" t="e">
        <f t="shared" si="921"/>
        <v>#N/A</v>
      </c>
      <c r="CM55" s="34" t="e">
        <f t="shared" si="921"/>
        <v>#N/A</v>
      </c>
      <c r="CN55" s="34" t="e">
        <f t="shared" si="921"/>
        <v>#N/A</v>
      </c>
      <c r="CO55" s="34" t="e">
        <f t="shared" si="921"/>
        <v>#N/A</v>
      </c>
      <c r="CP55" s="34" t="e">
        <f t="shared" si="921"/>
        <v>#N/A</v>
      </c>
      <c r="CQ55" s="34" t="e">
        <f t="shared" si="921"/>
        <v>#N/A</v>
      </c>
      <c r="CR55" s="34" t="e">
        <f t="shared" si="921"/>
        <v>#N/A</v>
      </c>
      <c r="CS55" s="34" t="e">
        <f t="shared" si="921"/>
        <v>#N/A</v>
      </c>
      <c r="CT55" s="34" t="e">
        <f t="shared" si="921"/>
        <v>#N/A</v>
      </c>
      <c r="CU55" s="34" t="e">
        <f t="shared" si="921"/>
        <v>#N/A</v>
      </c>
      <c r="CV55" s="34" t="e">
        <f t="shared" si="921"/>
        <v>#N/A</v>
      </c>
      <c r="CW55" s="34" t="e">
        <f t="shared" si="921"/>
        <v>#N/A</v>
      </c>
      <c r="CX55" s="34" t="e">
        <f t="shared" si="921"/>
        <v>#N/A</v>
      </c>
      <c r="CY55" s="34" t="e">
        <f t="shared" si="921"/>
        <v>#N/A</v>
      </c>
      <c r="CZ55" s="34" t="e">
        <f t="shared" si="921"/>
        <v>#N/A</v>
      </c>
      <c r="DA55" s="34" t="e">
        <f t="shared" si="921"/>
        <v>#N/A</v>
      </c>
      <c r="DB55" s="34" t="e">
        <f t="shared" si="921"/>
        <v>#N/A</v>
      </c>
      <c r="DC55" s="34" t="e">
        <f t="shared" si="921"/>
        <v>#N/A</v>
      </c>
      <c r="DD55" s="34" t="e">
        <f t="shared" si="921"/>
        <v>#N/A</v>
      </c>
      <c r="DE55" s="34" t="e">
        <f t="shared" si="921"/>
        <v>#N/A</v>
      </c>
      <c r="DF55" s="34" t="e">
        <f t="shared" si="921"/>
        <v>#N/A</v>
      </c>
      <c r="DG55" s="34" t="e">
        <f t="shared" si="921"/>
        <v>#N/A</v>
      </c>
      <c r="DH55" s="34" t="e">
        <f t="shared" si="921"/>
        <v>#N/A</v>
      </c>
      <c r="DI55" s="34" t="e">
        <f t="shared" si="921"/>
        <v>#N/A</v>
      </c>
      <c r="DJ55" s="34" t="e">
        <f t="shared" si="921"/>
        <v>#N/A</v>
      </c>
      <c r="DK55" s="34" t="e">
        <f t="shared" si="921"/>
        <v>#N/A</v>
      </c>
      <c r="DL55" s="34" t="e">
        <f t="shared" si="921"/>
        <v>#N/A</v>
      </c>
      <c r="DM55" s="34" t="e">
        <f t="shared" si="921"/>
        <v>#N/A</v>
      </c>
      <c r="DN55" s="34" t="e">
        <f t="shared" si="921"/>
        <v>#N/A</v>
      </c>
      <c r="DO55" s="34" t="e">
        <f t="shared" si="921"/>
        <v>#N/A</v>
      </c>
      <c r="DP55" s="34" t="e">
        <f t="shared" si="921"/>
        <v>#N/A</v>
      </c>
      <c r="DQ55" s="34" t="e">
        <f t="shared" si="921"/>
        <v>#N/A</v>
      </c>
      <c r="DR55" s="34" t="e">
        <f t="shared" si="921"/>
        <v>#N/A</v>
      </c>
      <c r="DS55" s="34" t="e">
        <f t="shared" si="921"/>
        <v>#N/A</v>
      </c>
      <c r="DT55" s="34" t="e">
        <f t="shared" si="921"/>
        <v>#N/A</v>
      </c>
      <c r="DU55" s="34" t="e">
        <f t="shared" si="921"/>
        <v>#N/A</v>
      </c>
      <c r="DV55" s="34" t="e">
        <f t="shared" si="921"/>
        <v>#N/A</v>
      </c>
      <c r="DW55" s="34" t="e">
        <f t="shared" si="921"/>
        <v>#N/A</v>
      </c>
      <c r="DX55" s="34" t="e">
        <f t="shared" si="921"/>
        <v>#N/A</v>
      </c>
      <c r="DY55" s="34" t="e">
        <f t="shared" si="921"/>
        <v>#N/A</v>
      </c>
      <c r="DZ55" s="34" t="e">
        <f t="shared" si="921"/>
        <v>#N/A</v>
      </c>
      <c r="EA55" s="34" t="e">
        <f t="shared" si="921"/>
        <v>#N/A</v>
      </c>
      <c r="EB55" s="34" t="e">
        <f t="shared" si="921"/>
        <v>#N/A</v>
      </c>
      <c r="EC55" s="34" t="e">
        <f t="shared" ref="EC55:GN55" si="922">SUM(EC32,EC9)</f>
        <v>#N/A</v>
      </c>
      <c r="ED55" s="34" t="e">
        <f t="shared" si="922"/>
        <v>#N/A</v>
      </c>
      <c r="EE55" s="34" t="e">
        <f t="shared" si="922"/>
        <v>#N/A</v>
      </c>
      <c r="EF55" s="34" t="e">
        <f t="shared" si="922"/>
        <v>#N/A</v>
      </c>
      <c r="EG55" s="34" t="e">
        <f t="shared" si="922"/>
        <v>#N/A</v>
      </c>
      <c r="EH55" s="34" t="e">
        <f t="shared" si="922"/>
        <v>#N/A</v>
      </c>
      <c r="EI55" s="34" t="e">
        <f t="shared" si="922"/>
        <v>#N/A</v>
      </c>
      <c r="EJ55" s="34" t="e">
        <f t="shared" si="922"/>
        <v>#N/A</v>
      </c>
      <c r="EK55" s="34" t="e">
        <f t="shared" si="922"/>
        <v>#N/A</v>
      </c>
      <c r="EL55" s="34" t="e">
        <f t="shared" si="922"/>
        <v>#N/A</v>
      </c>
      <c r="EM55" s="34" t="e">
        <f t="shared" si="922"/>
        <v>#N/A</v>
      </c>
      <c r="EN55" s="34" t="e">
        <f t="shared" si="922"/>
        <v>#N/A</v>
      </c>
      <c r="EO55" s="34" t="e">
        <f t="shared" si="922"/>
        <v>#N/A</v>
      </c>
      <c r="EP55" s="34" t="e">
        <f t="shared" si="922"/>
        <v>#N/A</v>
      </c>
      <c r="EQ55" s="34" t="e">
        <f t="shared" si="922"/>
        <v>#N/A</v>
      </c>
      <c r="ER55" s="34" t="e">
        <f t="shared" si="922"/>
        <v>#N/A</v>
      </c>
      <c r="ES55" s="34" t="e">
        <f t="shared" si="922"/>
        <v>#N/A</v>
      </c>
      <c r="ET55" s="34" t="e">
        <f t="shared" si="922"/>
        <v>#N/A</v>
      </c>
      <c r="EU55" s="34" t="e">
        <f t="shared" si="922"/>
        <v>#N/A</v>
      </c>
      <c r="EV55" s="34" t="e">
        <f t="shared" si="922"/>
        <v>#N/A</v>
      </c>
      <c r="EW55" s="34" t="e">
        <f t="shared" si="922"/>
        <v>#N/A</v>
      </c>
      <c r="EX55" s="34" t="e">
        <f t="shared" si="922"/>
        <v>#N/A</v>
      </c>
      <c r="EY55" s="34" t="e">
        <f t="shared" si="922"/>
        <v>#N/A</v>
      </c>
      <c r="EZ55" s="34" t="e">
        <f t="shared" si="922"/>
        <v>#N/A</v>
      </c>
      <c r="FA55" s="34" t="e">
        <f t="shared" si="922"/>
        <v>#N/A</v>
      </c>
      <c r="FB55" s="34" t="e">
        <f t="shared" si="922"/>
        <v>#N/A</v>
      </c>
      <c r="FC55" s="34" t="e">
        <f t="shared" si="922"/>
        <v>#N/A</v>
      </c>
      <c r="FD55" s="34" t="e">
        <f t="shared" si="922"/>
        <v>#N/A</v>
      </c>
      <c r="FE55" s="34" t="e">
        <f t="shared" si="922"/>
        <v>#N/A</v>
      </c>
      <c r="FF55" s="34" t="e">
        <f t="shared" si="922"/>
        <v>#N/A</v>
      </c>
      <c r="FG55" s="34" t="e">
        <f t="shared" si="922"/>
        <v>#N/A</v>
      </c>
      <c r="FH55" s="34" t="e">
        <f t="shared" si="922"/>
        <v>#N/A</v>
      </c>
      <c r="FI55" s="34" t="e">
        <f t="shared" si="922"/>
        <v>#N/A</v>
      </c>
      <c r="FJ55" s="34" t="e">
        <f t="shared" si="922"/>
        <v>#N/A</v>
      </c>
      <c r="FK55" s="34" t="e">
        <f t="shared" si="922"/>
        <v>#N/A</v>
      </c>
      <c r="FL55" s="34" t="e">
        <f t="shared" si="922"/>
        <v>#N/A</v>
      </c>
      <c r="FM55" s="34" t="e">
        <f t="shared" si="922"/>
        <v>#N/A</v>
      </c>
      <c r="FN55" s="34" t="e">
        <f t="shared" si="922"/>
        <v>#N/A</v>
      </c>
      <c r="FO55" s="34" t="e">
        <f t="shared" si="922"/>
        <v>#N/A</v>
      </c>
      <c r="FP55" s="34" t="e">
        <f t="shared" si="922"/>
        <v>#N/A</v>
      </c>
      <c r="FQ55" s="34" t="e">
        <f t="shared" si="922"/>
        <v>#N/A</v>
      </c>
      <c r="FR55" s="34" t="e">
        <f t="shared" si="922"/>
        <v>#N/A</v>
      </c>
      <c r="FS55" s="34" t="e">
        <f t="shared" si="922"/>
        <v>#N/A</v>
      </c>
      <c r="FT55" s="34" t="e">
        <f t="shared" si="922"/>
        <v>#N/A</v>
      </c>
      <c r="FU55" s="34" t="e">
        <f t="shared" si="922"/>
        <v>#N/A</v>
      </c>
      <c r="FV55" s="34" t="e">
        <f t="shared" si="922"/>
        <v>#N/A</v>
      </c>
      <c r="FW55" s="34" t="e">
        <f t="shared" si="922"/>
        <v>#N/A</v>
      </c>
      <c r="FX55" s="34" t="e">
        <f t="shared" si="922"/>
        <v>#N/A</v>
      </c>
      <c r="FY55" s="34" t="e">
        <f t="shared" si="922"/>
        <v>#N/A</v>
      </c>
      <c r="FZ55" s="34" t="e">
        <f t="shared" si="922"/>
        <v>#N/A</v>
      </c>
      <c r="GA55" s="34" t="e">
        <f t="shared" si="922"/>
        <v>#N/A</v>
      </c>
      <c r="GB55" s="34" t="e">
        <f t="shared" si="922"/>
        <v>#N/A</v>
      </c>
      <c r="GC55" s="34" t="e">
        <f t="shared" si="922"/>
        <v>#N/A</v>
      </c>
      <c r="GD55" s="34" t="e">
        <f t="shared" si="922"/>
        <v>#N/A</v>
      </c>
      <c r="GE55" s="34" t="e">
        <f t="shared" si="922"/>
        <v>#N/A</v>
      </c>
      <c r="GF55" s="34" t="e">
        <f t="shared" si="922"/>
        <v>#N/A</v>
      </c>
      <c r="GG55" s="34" t="e">
        <f t="shared" si="922"/>
        <v>#N/A</v>
      </c>
      <c r="GH55" s="34" t="e">
        <f t="shared" si="922"/>
        <v>#N/A</v>
      </c>
      <c r="GI55" s="34" t="e">
        <f t="shared" si="922"/>
        <v>#N/A</v>
      </c>
      <c r="GJ55" s="34" t="e">
        <f t="shared" si="922"/>
        <v>#N/A</v>
      </c>
      <c r="GK55" s="34" t="e">
        <f t="shared" si="922"/>
        <v>#N/A</v>
      </c>
      <c r="GL55" s="34" t="e">
        <f t="shared" si="922"/>
        <v>#N/A</v>
      </c>
      <c r="GM55" s="34" t="e">
        <f t="shared" si="922"/>
        <v>#N/A</v>
      </c>
      <c r="GN55" s="34" t="e">
        <f t="shared" si="922"/>
        <v>#N/A</v>
      </c>
      <c r="GO55" s="34" t="e">
        <f t="shared" ref="GO55:HW55" si="923">SUM(GO32,GO9)</f>
        <v>#N/A</v>
      </c>
      <c r="GP55" s="34" t="e">
        <f t="shared" si="923"/>
        <v>#N/A</v>
      </c>
      <c r="GQ55" s="34" t="e">
        <f t="shared" si="923"/>
        <v>#N/A</v>
      </c>
      <c r="GR55" s="34" t="e">
        <f t="shared" si="923"/>
        <v>#N/A</v>
      </c>
      <c r="GS55" s="34" t="e">
        <f t="shared" si="923"/>
        <v>#N/A</v>
      </c>
      <c r="GT55" s="34" t="e">
        <f t="shared" si="923"/>
        <v>#N/A</v>
      </c>
      <c r="GU55" s="34" t="e">
        <f t="shared" si="923"/>
        <v>#N/A</v>
      </c>
      <c r="GV55" s="34" t="e">
        <f t="shared" si="923"/>
        <v>#N/A</v>
      </c>
      <c r="GW55" s="34" t="e">
        <f t="shared" si="923"/>
        <v>#N/A</v>
      </c>
      <c r="GX55" s="34" t="e">
        <f t="shared" si="923"/>
        <v>#N/A</v>
      </c>
      <c r="GY55" s="34" t="e">
        <f t="shared" si="923"/>
        <v>#N/A</v>
      </c>
      <c r="GZ55" s="34" t="e">
        <f t="shared" si="923"/>
        <v>#N/A</v>
      </c>
      <c r="HA55" s="34" t="e">
        <f t="shared" si="923"/>
        <v>#N/A</v>
      </c>
      <c r="HB55" s="34" t="e">
        <f t="shared" si="923"/>
        <v>#N/A</v>
      </c>
      <c r="HC55" s="34" t="e">
        <f t="shared" si="923"/>
        <v>#N/A</v>
      </c>
      <c r="HD55" s="34" t="e">
        <f t="shared" si="923"/>
        <v>#N/A</v>
      </c>
      <c r="HE55" s="34" t="e">
        <f t="shared" si="923"/>
        <v>#N/A</v>
      </c>
      <c r="HF55" s="34" t="e">
        <f t="shared" si="923"/>
        <v>#N/A</v>
      </c>
      <c r="HG55" s="34" t="e">
        <f t="shared" si="923"/>
        <v>#N/A</v>
      </c>
      <c r="HH55" s="34" t="e">
        <f t="shared" si="923"/>
        <v>#N/A</v>
      </c>
      <c r="HI55" s="34" t="e">
        <f t="shared" si="923"/>
        <v>#N/A</v>
      </c>
      <c r="HJ55" s="34" t="e">
        <f t="shared" si="923"/>
        <v>#N/A</v>
      </c>
      <c r="HK55" s="34" t="e">
        <f t="shared" si="923"/>
        <v>#N/A</v>
      </c>
      <c r="HL55" s="34" t="e">
        <f t="shared" si="923"/>
        <v>#N/A</v>
      </c>
      <c r="HM55" s="34" t="e">
        <f t="shared" si="923"/>
        <v>#N/A</v>
      </c>
      <c r="HN55" s="34" t="e">
        <f t="shared" si="923"/>
        <v>#N/A</v>
      </c>
      <c r="HO55" s="34" t="e">
        <f t="shared" si="923"/>
        <v>#N/A</v>
      </c>
      <c r="HP55" s="34" t="e">
        <f t="shared" si="923"/>
        <v>#N/A</v>
      </c>
      <c r="HQ55" s="34" t="e">
        <f t="shared" si="923"/>
        <v>#N/A</v>
      </c>
      <c r="HR55" s="34" t="e">
        <f t="shared" si="923"/>
        <v>#N/A</v>
      </c>
      <c r="HS55" s="34" t="e">
        <f t="shared" si="923"/>
        <v>#N/A</v>
      </c>
      <c r="HT55" s="34" t="e">
        <f t="shared" si="923"/>
        <v>#N/A</v>
      </c>
      <c r="HU55" s="34" t="e">
        <f t="shared" si="923"/>
        <v>#N/A</v>
      </c>
      <c r="HV55" s="34" t="e">
        <f t="shared" si="923"/>
        <v>#N/A</v>
      </c>
      <c r="HW55" s="34" t="e">
        <f t="shared" si="923"/>
        <v>#N/A</v>
      </c>
      <c r="HX55" s="34" t="e">
        <f t="shared" si="461"/>
        <v>#N/A</v>
      </c>
      <c r="HY55" s="34" t="str">
        <f t="shared" si="555"/>
        <v/>
      </c>
      <c r="HZ55" s="34" t="str">
        <f t="shared" ref="HZ55:IL55" si="924">IF(HZ32="","",SUM(HZ32,HZ9))</f>
        <v/>
      </c>
      <c r="IA55" s="34" t="str">
        <f t="shared" si="924"/>
        <v/>
      </c>
      <c r="IB55" s="34" t="str">
        <f t="shared" si="924"/>
        <v/>
      </c>
      <c r="IC55" s="34" t="str">
        <f t="shared" si="924"/>
        <v/>
      </c>
      <c r="ID55" s="34" t="str">
        <f t="shared" si="924"/>
        <v/>
      </c>
      <c r="IE55" s="34" t="str">
        <f t="shared" si="924"/>
        <v/>
      </c>
      <c r="IF55" s="34" t="str">
        <f t="shared" si="924"/>
        <v/>
      </c>
      <c r="IG55" s="34" t="str">
        <f t="shared" si="924"/>
        <v/>
      </c>
      <c r="IH55" s="34" t="str">
        <f t="shared" si="924"/>
        <v/>
      </c>
      <c r="II55" s="34" t="str">
        <f t="shared" si="924"/>
        <v/>
      </c>
      <c r="IJ55" s="34" t="str">
        <f t="shared" si="924"/>
        <v/>
      </c>
      <c r="IK55" s="34" t="str">
        <f t="shared" si="924"/>
        <v/>
      </c>
      <c r="IL55" s="34" t="str">
        <f t="shared" si="924"/>
        <v/>
      </c>
      <c r="IM55" s="34" t="str">
        <f t="shared" ref="IM55:IX55" si="925">IF(IM32="","",SUM(IM32,IM9))</f>
        <v/>
      </c>
      <c r="IN55" s="34" t="str">
        <f t="shared" si="925"/>
        <v/>
      </c>
      <c r="IO55" s="34" t="str">
        <f t="shared" si="925"/>
        <v/>
      </c>
      <c r="IP55" s="34" t="str">
        <f t="shared" si="925"/>
        <v/>
      </c>
      <c r="IQ55" s="34" t="str">
        <f t="shared" si="925"/>
        <v/>
      </c>
      <c r="IR55" s="34" t="str">
        <f t="shared" si="925"/>
        <v/>
      </c>
      <c r="IS55" s="34" t="str">
        <f t="shared" si="925"/>
        <v/>
      </c>
      <c r="IT55" s="34" t="str">
        <f t="shared" si="925"/>
        <v/>
      </c>
      <c r="IU55" s="34" t="str">
        <f t="shared" si="925"/>
        <v/>
      </c>
      <c r="IV55" s="34" t="str">
        <f t="shared" si="925"/>
        <v/>
      </c>
      <c r="IW55" s="34" t="str">
        <f t="shared" si="925"/>
        <v/>
      </c>
      <c r="IX55" s="34" t="str">
        <f t="shared" si="925"/>
        <v/>
      </c>
      <c r="IY55" s="34" t="str">
        <f t="shared" ref="IY55:JF55" si="926">IF(IY32="","",SUM(IY32,IY9))</f>
        <v/>
      </c>
      <c r="IZ55" s="34" t="str">
        <f t="shared" si="926"/>
        <v/>
      </c>
      <c r="JA55" s="34" t="str">
        <f t="shared" si="926"/>
        <v/>
      </c>
      <c r="JB55" s="34" t="str">
        <f t="shared" si="926"/>
        <v/>
      </c>
      <c r="JC55" s="34" t="str">
        <f t="shared" si="926"/>
        <v/>
      </c>
      <c r="JD55" s="34" t="str">
        <f t="shared" si="926"/>
        <v/>
      </c>
      <c r="JE55" s="34" t="str">
        <f t="shared" si="926"/>
        <v/>
      </c>
      <c r="JF55" s="34" t="str">
        <f t="shared" si="926"/>
        <v/>
      </c>
      <c r="JG55" s="34" t="str">
        <f t="shared" ref="JG55:JM55" si="927">IF(JG32="","",SUM(JG32,JG9))</f>
        <v/>
      </c>
      <c r="JH55" s="34" t="str">
        <f t="shared" si="927"/>
        <v/>
      </c>
      <c r="JI55" s="34" t="str">
        <f t="shared" si="927"/>
        <v/>
      </c>
      <c r="JJ55" s="34" t="str">
        <f t="shared" si="927"/>
        <v/>
      </c>
      <c r="JK55" s="34" t="str">
        <f t="shared" si="927"/>
        <v/>
      </c>
      <c r="JL55" s="34" t="str">
        <f t="shared" si="927"/>
        <v/>
      </c>
      <c r="JM55" s="34" t="str">
        <f t="shared" si="927"/>
        <v/>
      </c>
      <c r="JN55" s="34" t="str">
        <f t="shared" ref="JN55:KB55" si="928">IF(JN32="","",SUM(JN32,JN9))</f>
        <v/>
      </c>
      <c r="JO55" s="34" t="str">
        <f t="shared" si="928"/>
        <v/>
      </c>
      <c r="JP55" s="34" t="str">
        <f t="shared" si="928"/>
        <v/>
      </c>
      <c r="JQ55" s="34" t="str">
        <f t="shared" si="928"/>
        <v/>
      </c>
      <c r="JR55" s="34" t="str">
        <f t="shared" si="928"/>
        <v/>
      </c>
      <c r="JS55" s="34" t="str">
        <f t="shared" si="928"/>
        <v/>
      </c>
      <c r="JT55" s="34" t="str">
        <f t="shared" si="928"/>
        <v/>
      </c>
      <c r="JU55" s="34" t="str">
        <f t="shared" si="928"/>
        <v/>
      </c>
      <c r="JV55" s="34" t="str">
        <f t="shared" si="928"/>
        <v/>
      </c>
      <c r="JW55" s="34" t="str">
        <f t="shared" si="928"/>
        <v/>
      </c>
      <c r="JX55" s="34" t="str">
        <f t="shared" si="928"/>
        <v/>
      </c>
      <c r="JY55" s="34" t="str">
        <f t="shared" si="928"/>
        <v/>
      </c>
      <c r="JZ55" s="34" t="str">
        <f t="shared" si="928"/>
        <v/>
      </c>
      <c r="KA55" s="34" t="str">
        <f t="shared" si="928"/>
        <v/>
      </c>
      <c r="KB55" s="34" t="str">
        <f t="shared" si="928"/>
        <v/>
      </c>
      <c r="KC55" s="34" t="str">
        <f t="shared" si="467"/>
        <v/>
      </c>
      <c r="KD55" s="34" t="str">
        <f t="shared" si="467"/>
        <v/>
      </c>
      <c r="KE55" s="34" t="str">
        <f t="shared" ref="KE55:LD55" si="929">IF(KE32="","",SUM(KE32,KE9))</f>
        <v/>
      </c>
      <c r="KF55" s="34" t="str">
        <f t="shared" si="929"/>
        <v/>
      </c>
      <c r="KG55" s="34" t="str">
        <f t="shared" si="929"/>
        <v/>
      </c>
      <c r="KH55" s="34" t="str">
        <f t="shared" si="929"/>
        <v/>
      </c>
      <c r="KI55" s="34" t="str">
        <f t="shared" si="929"/>
        <v/>
      </c>
      <c r="KJ55" s="34" t="str">
        <f t="shared" si="929"/>
        <v/>
      </c>
      <c r="KK55" s="34" t="str">
        <f t="shared" si="929"/>
        <v/>
      </c>
      <c r="KL55" s="34" t="str">
        <f t="shared" si="929"/>
        <v/>
      </c>
      <c r="KM55" s="34" t="str">
        <f t="shared" si="929"/>
        <v/>
      </c>
      <c r="KN55" s="34" t="str">
        <f t="shared" si="929"/>
        <v/>
      </c>
      <c r="KO55" s="34" t="str">
        <f t="shared" si="929"/>
        <v/>
      </c>
      <c r="KP55" s="34" t="str">
        <f t="shared" si="929"/>
        <v/>
      </c>
      <c r="KQ55" s="34" t="str">
        <f t="shared" si="929"/>
        <v/>
      </c>
      <c r="KR55" s="34" t="str">
        <f t="shared" si="929"/>
        <v/>
      </c>
      <c r="KS55" s="34" t="str">
        <f t="shared" si="929"/>
        <v/>
      </c>
      <c r="KT55" s="34" t="str">
        <f t="shared" si="929"/>
        <v/>
      </c>
      <c r="KU55" s="34" t="str">
        <f t="shared" si="929"/>
        <v/>
      </c>
      <c r="KV55" s="34" t="str">
        <f t="shared" si="929"/>
        <v/>
      </c>
      <c r="KW55" s="34" t="str">
        <f t="shared" si="929"/>
        <v/>
      </c>
      <c r="KX55" s="34" t="str">
        <f t="shared" si="929"/>
        <v/>
      </c>
      <c r="KY55" s="34" t="str">
        <f t="shared" si="929"/>
        <v/>
      </c>
      <c r="KZ55" s="34" t="str">
        <f t="shared" si="929"/>
        <v/>
      </c>
      <c r="LA55" s="34" t="str">
        <f t="shared" si="929"/>
        <v/>
      </c>
      <c r="LB55" s="34" t="str">
        <f t="shared" si="929"/>
        <v/>
      </c>
      <c r="LC55" s="34" t="str">
        <f t="shared" si="929"/>
        <v/>
      </c>
      <c r="LD55" s="34" t="str">
        <f t="shared" si="929"/>
        <v/>
      </c>
      <c r="LE55" s="34" t="str">
        <f t="shared" ref="LE55:LG55" si="930">IF(LE32="","",SUM(LE32,LE9))</f>
        <v/>
      </c>
      <c r="LF55" s="34" t="str">
        <f t="shared" si="930"/>
        <v/>
      </c>
      <c r="LG55" s="34" t="str">
        <f t="shared" si="930"/>
        <v/>
      </c>
      <c r="LH55" s="34" t="str">
        <f t="shared" ref="LH55:LJ55" si="931">IF(LH32="","",SUM(LH32,LH9))</f>
        <v/>
      </c>
      <c r="LI55" s="34" t="str">
        <f t="shared" si="931"/>
        <v/>
      </c>
      <c r="LJ55" s="34" t="str">
        <f t="shared" si="931"/>
        <v/>
      </c>
      <c r="LK55" s="34" t="str">
        <f t="shared" ref="LK55:LL55" si="932">IF(LK32="","",SUM(LK32,LK9))</f>
        <v/>
      </c>
      <c r="LL55" s="34" t="str">
        <f t="shared" si="932"/>
        <v/>
      </c>
      <c r="LM55" s="34" t="str">
        <f t="shared" ref="LM55:LN55" si="933">IF(LM32="","",SUM(LM32,LM9))</f>
        <v/>
      </c>
      <c r="LN55" s="34" t="str">
        <f t="shared" si="933"/>
        <v/>
      </c>
      <c r="LO55" s="34" t="str">
        <f t="shared" ref="LO55:LP55" si="934">IF(LO32="","",SUM(LO32,LO9))</f>
        <v/>
      </c>
      <c r="LP55" s="34" t="str">
        <f t="shared" si="934"/>
        <v/>
      </c>
      <c r="LQ55" s="34" t="str">
        <f t="shared" ref="LQ55:LR55" si="935">IF(LQ32="","",SUM(LQ32,LQ9))</f>
        <v/>
      </c>
      <c r="LR55" s="34" t="str">
        <f t="shared" si="935"/>
        <v/>
      </c>
      <c r="LS55" s="34" t="str">
        <f t="shared" ref="LS55:LT55" si="936">IF(LS32="","",SUM(LS32,LS9))</f>
        <v/>
      </c>
      <c r="LT55" s="34" t="str">
        <f t="shared" si="936"/>
        <v/>
      </c>
      <c r="LU55" s="34" t="str">
        <f t="shared" ref="LU55:LV55" si="937">IF(LU32="","",SUM(LU32,LU9))</f>
        <v/>
      </c>
      <c r="LV55" s="34" t="str">
        <f t="shared" si="937"/>
        <v/>
      </c>
      <c r="LW55" s="34" t="str">
        <f t="shared" ref="LW55:LX55" si="938">IF(LW32="","",SUM(LW32,LW9))</f>
        <v/>
      </c>
      <c r="LX55" s="34" t="str">
        <f t="shared" si="938"/>
        <v/>
      </c>
      <c r="LY55" s="34" t="str">
        <f t="shared" ref="LY55:LZ55" si="939">IF(LY32="","",SUM(LY32,LY9))</f>
        <v/>
      </c>
      <c r="LZ55" s="34" t="str">
        <f t="shared" si="939"/>
        <v/>
      </c>
      <c r="MA55" s="34" t="str">
        <f t="shared" ref="MA55:MB55" si="940">IF(MA32="","",SUM(MA32,MA9))</f>
        <v/>
      </c>
      <c r="MB55" s="34" t="str">
        <f t="shared" si="940"/>
        <v/>
      </c>
      <c r="MC55" s="34" t="str">
        <f t="shared" ref="MC55:MD55" si="941">IF(MC32="","",SUM(MC32,MC9))</f>
        <v/>
      </c>
      <c r="MD55" s="34" t="str">
        <f t="shared" si="941"/>
        <v/>
      </c>
      <c r="ME55" s="34" t="str">
        <f t="shared" ref="ME55:MF55" si="942">IF(ME32="","",SUM(ME32,ME9))</f>
        <v/>
      </c>
      <c r="MF55" s="34" t="str">
        <f t="shared" si="942"/>
        <v/>
      </c>
      <c r="MG55" s="34" t="str">
        <f t="shared" ref="MG55:MJ55" si="943">IF(MG32="","",SUM(MG32,MG9))</f>
        <v/>
      </c>
      <c r="MH55" s="34" t="str">
        <f t="shared" si="943"/>
        <v/>
      </c>
      <c r="MI55" s="34" t="str">
        <f t="shared" si="943"/>
        <v/>
      </c>
      <c r="MJ55" s="34" t="str">
        <f t="shared" si="943"/>
        <v/>
      </c>
      <c r="MK55" s="34" t="str">
        <f t="shared" ref="MK55:ML55" si="944">IF(MK32="","",SUM(MK32,MK9))</f>
        <v/>
      </c>
      <c r="ML55" s="34" t="str">
        <f t="shared" si="944"/>
        <v/>
      </c>
      <c r="MM55" s="34" t="str">
        <f t="shared" ref="MM55:MP55" si="945">IF(MM32="","",SUM(MM32,MM9))</f>
        <v/>
      </c>
      <c r="MN55" s="34" t="str">
        <f t="shared" si="945"/>
        <v/>
      </c>
      <c r="MO55" s="34" t="str">
        <f t="shared" si="945"/>
        <v/>
      </c>
      <c r="MP55" s="34" t="str">
        <f t="shared" si="945"/>
        <v/>
      </c>
      <c r="MQ55" s="34" t="str">
        <f t="shared" ref="MQ55:MR55" si="946">IF(MQ32="","",SUM(MQ32,MQ9))</f>
        <v/>
      </c>
      <c r="MR55" s="34" t="str">
        <f t="shared" si="946"/>
        <v/>
      </c>
      <c r="MS55" s="34" t="str">
        <f t="shared" ref="MS55:MU55" si="947">IF(MS32="","",SUM(MS32,MS9))</f>
        <v/>
      </c>
      <c r="MT55" s="34" t="str">
        <f t="shared" si="947"/>
        <v/>
      </c>
      <c r="MU55" s="34" t="str">
        <f t="shared" si="947"/>
        <v/>
      </c>
      <c r="MV55" s="34" t="str">
        <f t="shared" ref="MV55:MX55" si="948">IF(MV32="","",SUM(MV32,MV9))</f>
        <v/>
      </c>
      <c r="MW55" s="34" t="str">
        <f t="shared" si="948"/>
        <v/>
      </c>
      <c r="MX55" s="34" t="str">
        <f t="shared" si="948"/>
        <v/>
      </c>
      <c r="MY55" s="34" t="str">
        <f t="shared" ref="MY55:NA55" si="949">IF(MY32="","",SUM(MY32,MY9))</f>
        <v/>
      </c>
      <c r="MZ55" s="34" t="str">
        <f t="shared" ref="MZ55:NI55" si="950">IF(MZ32="","",SUM(MZ32,MZ9))</f>
        <v/>
      </c>
      <c r="NA55" s="34" t="str">
        <f t="shared" si="949"/>
        <v/>
      </c>
      <c r="NB55" s="34" t="str">
        <f t="shared" si="950"/>
        <v/>
      </c>
      <c r="NC55" s="34" t="str">
        <f t="shared" si="950"/>
        <v/>
      </c>
      <c r="ND55" s="34" t="str">
        <f t="shared" si="950"/>
        <v/>
      </c>
      <c r="NE55" s="34" t="str">
        <f t="shared" si="950"/>
        <v/>
      </c>
      <c r="NF55" s="34" t="str">
        <f t="shared" si="950"/>
        <v/>
      </c>
      <c r="NG55" s="34" t="str">
        <f t="shared" si="950"/>
        <v/>
      </c>
      <c r="NH55" s="34" t="str">
        <f t="shared" si="950"/>
        <v/>
      </c>
      <c r="NI55" s="34" t="str">
        <f t="shared" si="950"/>
        <v/>
      </c>
      <c r="NJ55" s="34" t="str">
        <f t="shared" ref="NJ55:NK55" si="951">IF(NJ32="","",SUM(NJ32,NJ9))</f>
        <v/>
      </c>
      <c r="NK55" s="34" t="str">
        <f t="shared" si="951"/>
        <v/>
      </c>
      <c r="NL55" s="34" t="str">
        <f t="shared" ref="NL55:NM55" si="952">IF(NL32="","",SUM(NL32,NL9))</f>
        <v/>
      </c>
      <c r="NM55" s="34" t="str">
        <f t="shared" si="952"/>
        <v/>
      </c>
      <c r="NN55" s="34" t="str">
        <f t="shared" ref="NN55:NO55" si="953">IF(NN32="","",SUM(NN32,NN9))</f>
        <v/>
      </c>
      <c r="NO55" s="34" t="str">
        <f t="shared" si="953"/>
        <v/>
      </c>
      <c r="NP55" s="34" t="str">
        <f t="shared" ref="NP55:NQ55" si="954">IF(NP32="","",SUM(NP32,NP9))</f>
        <v/>
      </c>
      <c r="NQ55" s="34" t="str">
        <f t="shared" si="954"/>
        <v/>
      </c>
      <c r="NR55" s="34" t="str">
        <f t="shared" ref="NR55:NS55" si="955">IF(NR32="","",SUM(NR32,NR9))</f>
        <v/>
      </c>
      <c r="NS55" s="34" t="str">
        <f t="shared" si="955"/>
        <v/>
      </c>
      <c r="NT55" s="34" t="str">
        <f t="shared" ref="NT55:NU55" si="956">IF(NT32="","",SUM(NT32,NT9))</f>
        <v/>
      </c>
      <c r="NU55" s="34" t="str">
        <f t="shared" si="956"/>
        <v/>
      </c>
      <c r="NV55" s="34" t="str">
        <f t="shared" ref="NV55:NW55" si="957">IF(NV32="","",SUM(NV32,NV9))</f>
        <v/>
      </c>
      <c r="NW55" s="34" t="str">
        <f t="shared" si="957"/>
        <v/>
      </c>
      <c r="NX55" s="34" t="str">
        <f t="shared" ref="NX55:NY55" si="958">IF(NX32="","",SUM(NX32,NX9))</f>
        <v/>
      </c>
      <c r="NY55" s="34" t="str">
        <f t="shared" si="958"/>
        <v/>
      </c>
      <c r="NZ55" s="34" t="str">
        <f t="shared" ref="NZ55:OA55" si="959">IF(NZ32="","",SUM(NZ32,NZ9))</f>
        <v/>
      </c>
      <c r="OA55" s="34" t="str">
        <f t="shared" si="959"/>
        <v/>
      </c>
      <c r="OB55" s="34" t="str">
        <f t="shared" ref="OB55:OC55" si="960">IF(OB32="","",SUM(OB32,OB9))</f>
        <v/>
      </c>
      <c r="OC55" s="34" t="str">
        <f t="shared" si="960"/>
        <v/>
      </c>
      <c r="OD55" s="34" t="str">
        <f t="shared" ref="OD55:OE55" si="961">IF(OD32="","",SUM(OD32,OD9))</f>
        <v/>
      </c>
      <c r="OE55" s="34" t="str">
        <f t="shared" si="961"/>
        <v/>
      </c>
      <c r="OF55" s="34" t="str">
        <f t="shared" ref="OF55:OG55" si="962">IF(OF32="","",SUM(OF32,OF9))</f>
        <v/>
      </c>
      <c r="OG55" s="34" t="str">
        <f t="shared" si="962"/>
        <v/>
      </c>
      <c r="OH55" s="34" t="str">
        <f t="shared" ref="OH55:OJ55" si="963">IF(OH32="","",SUM(OH32,OH9))</f>
        <v/>
      </c>
      <c r="OI55" s="34" t="str">
        <f t="shared" si="963"/>
        <v/>
      </c>
      <c r="OJ55" s="34" t="str">
        <f t="shared" si="963"/>
        <v/>
      </c>
      <c r="OK55" s="34" t="str">
        <f t="shared" ref="OK55:OM55" si="964">IF(OK32="","",SUM(OK32,OK9))</f>
        <v/>
      </c>
      <c r="OL55" s="34" t="str">
        <f t="shared" si="964"/>
        <v/>
      </c>
      <c r="OM55" s="34" t="str">
        <f t="shared" si="964"/>
        <v/>
      </c>
      <c r="ON55" s="34" t="str">
        <f t="shared" ref="ON55:OW55" si="965">IF(ON32="","",SUM(ON32,ON9))</f>
        <v/>
      </c>
      <c r="OO55" s="34" t="str">
        <f t="shared" si="965"/>
        <v/>
      </c>
      <c r="OP55" s="34" t="str">
        <f t="shared" si="965"/>
        <v/>
      </c>
      <c r="OQ55" s="34" t="str">
        <f t="shared" si="965"/>
        <v/>
      </c>
      <c r="OR55" s="34" t="str">
        <f t="shared" si="965"/>
        <v/>
      </c>
      <c r="OS55" s="34" t="str">
        <f t="shared" si="965"/>
        <v/>
      </c>
      <c r="OT55" s="34" t="str">
        <f t="shared" si="965"/>
        <v/>
      </c>
      <c r="OU55" s="34" t="str">
        <f t="shared" si="965"/>
        <v/>
      </c>
      <c r="OV55" s="34" t="str">
        <f t="shared" si="965"/>
        <v/>
      </c>
      <c r="OW55" s="34" t="str">
        <f t="shared" si="965"/>
        <v/>
      </c>
      <c r="OX55" s="34" t="str">
        <f t="shared" ref="OX55:OY55" si="966">IF(OX32="","",SUM(OX32,OX9))</f>
        <v/>
      </c>
      <c r="OY55" s="34" t="str">
        <f t="shared" si="966"/>
        <v/>
      </c>
      <c r="OZ55" s="34" t="str">
        <f t="shared" ref="OZ55:PA55" si="967">IF(OZ32="","",SUM(OZ32,OZ9))</f>
        <v/>
      </c>
      <c r="PA55" s="34" t="str">
        <f t="shared" si="967"/>
        <v/>
      </c>
      <c r="PB55" s="34" t="str">
        <f t="shared" ref="PB55:PD55" si="968">IF(PB32="","",SUM(PB32,PB9))</f>
        <v/>
      </c>
      <c r="PC55" s="34" t="str">
        <f t="shared" si="968"/>
        <v/>
      </c>
      <c r="PD55" s="34" t="str">
        <f t="shared" si="968"/>
        <v/>
      </c>
      <c r="PE55" s="34" t="str">
        <f t="shared" ref="PE55:PF55" si="969">IF(PE32="","",SUM(PE32,PE9))</f>
        <v/>
      </c>
      <c r="PF55" s="34" t="str">
        <f t="shared" si="969"/>
        <v/>
      </c>
      <c r="PG55" s="34">
        <f t="shared" ref="PG55:PH55" si="970">IF(PG32="","",SUM(PG32,PG9))</f>
        <v>580.98447099999998</v>
      </c>
      <c r="PH55" s="34">
        <f t="shared" si="970"/>
        <v>691.776118</v>
      </c>
      <c r="PI55" s="34">
        <f t="shared" ref="PI55:PJ55" si="971">IF(PI32="","",SUM(PI32,PI9))</f>
        <v>910.644589</v>
      </c>
      <c r="PJ55" s="34">
        <f t="shared" si="971"/>
        <v>637.68820600000004</v>
      </c>
      <c r="PK55" s="34">
        <f t="shared" ref="PK55:PL55" si="972">IF(PK32="","",SUM(PK32,PK9))</f>
        <v>1134.68443</v>
      </c>
      <c r="PL55" s="34">
        <f t="shared" si="972"/>
        <v>212.82412300000001</v>
      </c>
      <c r="PM55" s="34">
        <f t="shared" ref="PM55:PO55" si="973">IF(PM32="","",SUM(PM32,PM9))</f>
        <v>-144.91607300000001</v>
      </c>
      <c r="PN55" s="34">
        <f t="shared" si="973"/>
        <v>120.16008799999999</v>
      </c>
      <c r="PO55" s="34">
        <f t="shared" si="973"/>
        <v>226.90251699999999</v>
      </c>
      <c r="PP55" s="34">
        <f t="shared" ref="PP55:PQ55" si="974">IF(PP32="","",SUM(PP32,PP9))</f>
        <v>-192.97242</v>
      </c>
      <c r="PQ55" s="34">
        <f t="shared" si="974"/>
        <v>111.02216200000001</v>
      </c>
      <c r="PR55" s="34">
        <f t="shared" ref="PR55" si="975">IF(PR32="","",SUM(PR32,PR9))</f>
        <v>182.080423</v>
      </c>
      <c r="PS55" s="34">
        <f t="shared" ref="PS55:PT55" si="976">IF(PS32="","",SUM(PS32,PS9))</f>
        <v>-149.63994300000002</v>
      </c>
      <c r="PT55" s="34">
        <f t="shared" si="976"/>
        <v>80.621268999999998</v>
      </c>
      <c r="PU55" s="34">
        <f t="shared" ref="PU55:PV55" si="977">IF(PU32="","",SUM(PU32,PU9))</f>
        <v>12.440544999999986</v>
      </c>
      <c r="PV55" s="34">
        <f t="shared" si="977"/>
        <v>-88.813232999999997</v>
      </c>
      <c r="PW55" s="34">
        <f t="shared" ref="PW55:PY55" si="978">IF(PW32="","",SUM(PW32,PW9))</f>
        <v>387.39391799999999</v>
      </c>
      <c r="PX55" s="34">
        <f t="shared" si="978"/>
        <v>26.487842999999998</v>
      </c>
      <c r="PY55" s="34">
        <f t="shared" si="978"/>
        <v>-1050.0772830000001</v>
      </c>
      <c r="PZ55" s="34">
        <f t="shared" ref="PZ55:QC55" si="979">IF(PZ32="","",SUM(PZ32,PZ9))</f>
        <v>-263.82592899999997</v>
      </c>
      <c r="QA55" s="34">
        <f t="shared" si="979"/>
        <v>-130.45102700000001</v>
      </c>
      <c r="QB55" s="34">
        <f t="shared" si="979"/>
        <v>-304.28790999999995</v>
      </c>
      <c r="QC55" s="34">
        <f t="shared" si="979"/>
        <v>-93.25338499999998</v>
      </c>
      <c r="QD55" s="34">
        <f t="shared" ref="QD55:QE55" si="980">IF(QD32="","",SUM(QD32,QD9))</f>
        <v>155.956436</v>
      </c>
      <c r="QE55" s="34">
        <f t="shared" si="980"/>
        <v>286.49275699999998</v>
      </c>
      <c r="QF55" s="34">
        <f t="shared" ref="QF55:QH55" si="981">IF(QF32="","",SUM(QF32,QF9))</f>
        <v>280.94773299999997</v>
      </c>
      <c r="QG55" s="34">
        <f t="shared" si="981"/>
        <v>281.21551099999999</v>
      </c>
      <c r="QH55" s="34">
        <f t="shared" si="981"/>
        <v>187.403952</v>
      </c>
      <c r="QI55" s="34">
        <f t="shared" ref="QI55:QJ55" si="982">IF(QI32="","",SUM(QI32,QI9))</f>
        <v>210.16242399999999</v>
      </c>
      <c r="QJ55" s="34">
        <f t="shared" si="982"/>
        <v>116.42716999999999</v>
      </c>
      <c r="QK55" s="34">
        <f t="shared" ref="QK55:QL55" si="983">IF(QK32="","",SUM(QK32,QK9))</f>
        <v>-983.23673200000007</v>
      </c>
      <c r="QL55" s="34">
        <f t="shared" si="983"/>
        <v>-345.35744999999997</v>
      </c>
      <c r="QM55" s="34">
        <f t="shared" ref="QM55:QN55" si="984">IF(QM32="","",SUM(QM32,QM9))</f>
        <v>-749.82352200000003</v>
      </c>
      <c r="QN55" s="34">
        <f t="shared" si="984"/>
        <v>-58.663685000000015</v>
      </c>
      <c r="QO55" s="34">
        <f t="shared" ref="QO55:QP55" si="985">IF(QO32="","",SUM(QO32,QO9))</f>
        <v>35.010816000000005</v>
      </c>
      <c r="QP55" s="34">
        <f t="shared" si="985"/>
        <v>-18.848026999999998</v>
      </c>
      <c r="QQ55" s="34">
        <f t="shared" ref="QQ55:QR55" si="986">IF(QQ32="","",SUM(QQ32,QQ9))</f>
        <v>182.423293</v>
      </c>
      <c r="QR55" s="34">
        <f t="shared" si="986"/>
        <v>178.77657300000001</v>
      </c>
      <c r="QS55" s="34">
        <f t="shared" ref="QS55:QT55" si="987">IF(QS32="","",SUM(QS32,QS9))</f>
        <v>-71.564458000000002</v>
      </c>
      <c r="QT55" s="34">
        <f t="shared" si="987"/>
        <v>-107.652401</v>
      </c>
      <c r="QU55" s="34">
        <f t="shared" ref="QU55:QV55" si="988">IF(QU32="","",SUM(QU32,QU9))</f>
        <v>-85.861030999999997</v>
      </c>
      <c r="QV55" s="34">
        <f t="shared" si="988"/>
        <v>101.77513499999999</v>
      </c>
      <c r="QW55" s="34">
        <f t="shared" ref="QW55:QY55" si="989">IF(QW32="","",SUM(QW32,QW9))</f>
        <v>297.23826800000001</v>
      </c>
      <c r="QX55" s="34">
        <f t="shared" si="989"/>
        <v>493.85896600000001</v>
      </c>
      <c r="QY55" s="34">
        <f t="shared" si="989"/>
        <v>392.87930800000004</v>
      </c>
      <c r="QZ55" s="34">
        <f t="shared" ref="QZ55:RM55" si="990">IF(QZ32="","",SUM(QZ32,QZ9))</f>
        <v>97.366195000000005</v>
      </c>
      <c r="RA55" s="34">
        <f t="shared" si="990"/>
        <v>84.154018999999991</v>
      </c>
      <c r="RB55" s="34">
        <f t="shared" si="990"/>
        <v>85.764759999999995</v>
      </c>
      <c r="RC55" s="34">
        <f t="shared" si="990"/>
        <v>-94.701172999999997</v>
      </c>
      <c r="RD55" s="34">
        <f t="shared" si="990"/>
        <v>715.21940600000005</v>
      </c>
      <c r="RE55" s="34">
        <f t="shared" si="990"/>
        <v>142.67755299999999</v>
      </c>
      <c r="RF55" s="34">
        <f t="shared" si="990"/>
        <v>325.49089800000002</v>
      </c>
      <c r="RG55" s="34">
        <f t="shared" si="990"/>
        <v>455.32693200000006</v>
      </c>
      <c r="RH55" s="34">
        <f t="shared" si="990"/>
        <v>852.83121600000004</v>
      </c>
      <c r="RI55" s="34">
        <f t="shared" si="990"/>
        <v>975.205241</v>
      </c>
      <c r="RJ55" s="34">
        <f t="shared" si="990"/>
        <v>185.914333</v>
      </c>
      <c r="RK55" s="34">
        <f t="shared" si="990"/>
        <v>112.63909600000001</v>
      </c>
      <c r="RL55" s="34">
        <f t="shared" si="990"/>
        <v>754.81852500000002</v>
      </c>
      <c r="RM55" s="34">
        <f t="shared" si="990"/>
        <v>620.13326600000005</v>
      </c>
      <c r="RN55" s="34">
        <f t="shared" ref="RN55:RO55" si="991">IF(RN32="","",SUM(RN32,RN9))</f>
        <v>-126.00638099999999</v>
      </c>
      <c r="RO55" s="34">
        <f t="shared" si="991"/>
        <v>-2024.2929879999999</v>
      </c>
      <c r="RP55" s="34">
        <f t="shared" ref="RP55:RR55" si="992">IF(RP32="","",SUM(RP32,RP9))</f>
        <v>-2260.928958</v>
      </c>
      <c r="RQ55" s="34">
        <f t="shared" si="992"/>
        <v>-4977.604225</v>
      </c>
      <c r="RR55" s="34">
        <f t="shared" si="992"/>
        <v>-3410.1513409999998</v>
      </c>
      <c r="RS55" s="34">
        <f t="shared" ref="RS55:RT55" si="993">IF(RS32="","",SUM(RS32,RS9))</f>
        <v>-92.236936</v>
      </c>
      <c r="RT55" s="34">
        <f t="shared" si="993"/>
        <v>-237.58412100000001</v>
      </c>
      <c r="RU55" s="34">
        <f t="shared" ref="RU55:RW55" si="994">IF(RU32="","",SUM(RU32,RU9))</f>
        <v>289.24784199999999</v>
      </c>
      <c r="RV55" s="34">
        <f t="shared" si="994"/>
        <v>-374.77465099999995</v>
      </c>
      <c r="RW55" s="34">
        <f t="shared" si="994"/>
        <v>-126.63464</v>
      </c>
      <c r="RX55" s="34">
        <f t="shared" ref="RX55:RY55" si="995">IF(RX32="","",SUM(RX32,RX9))</f>
        <v>-200.10860099999999</v>
      </c>
      <c r="RY55" s="34">
        <f t="shared" si="995"/>
        <v>-160.547167</v>
      </c>
      <c r="RZ55" s="34">
        <f t="shared" ref="RZ55:SA55" si="996">IF(RZ32="","",SUM(RZ32,RZ9))</f>
        <v>-318.471363</v>
      </c>
      <c r="SA55" s="34">
        <f t="shared" si="996"/>
        <v>56.485726999999997</v>
      </c>
      <c r="SB55" s="34">
        <f t="shared" ref="SB55:SC55" si="997">IF(SB32="","",SUM(SB32,SB9))</f>
        <v>677.35148400000003</v>
      </c>
      <c r="SC55" s="34">
        <f t="shared" si="997"/>
        <v>723.41013099999998</v>
      </c>
      <c r="SD55" s="34">
        <f t="shared" ref="SD55:SE55" si="998">IF(SD32="","",SUM(SD32,SD9))</f>
        <v>-162.31223900000001</v>
      </c>
      <c r="SE55" s="34">
        <f t="shared" si="998"/>
        <v>30.095337000000001</v>
      </c>
      <c r="SF55" s="34">
        <f t="shared" ref="SF55:SG55" si="999">IF(SF32="","",SUM(SF32,SF9))</f>
        <v>-504.45440800000006</v>
      </c>
      <c r="SG55" s="34">
        <f t="shared" si="999"/>
        <v>172.81251099999997</v>
      </c>
      <c r="SH55" s="34">
        <f t="shared" ref="SH55:SI55" si="1000">IF(SH32="","",SUM(SH32,SH9))</f>
        <v>134.587208</v>
      </c>
      <c r="SI55" s="34">
        <f t="shared" si="1000"/>
        <v>123.32589200000004</v>
      </c>
      <c r="SJ55" s="34">
        <f t="shared" ref="SJ55:SK55" si="1001">IF(SJ32="","",SUM(SJ32,SJ9))</f>
        <v>-103.8004</v>
      </c>
      <c r="SK55" s="34">
        <f t="shared" si="1001"/>
        <v>42.417152999999985</v>
      </c>
      <c r="SL55" s="34">
        <f t="shared" ref="SL55:SM55" si="1002">IF(SL32="","",SUM(SL32,SL9))</f>
        <v>91.178588000000005</v>
      </c>
      <c r="SM55" s="34">
        <f t="shared" si="1002"/>
        <v>234.129243</v>
      </c>
      <c r="SN55" s="34">
        <f t="shared" ref="SN55:SO55" si="1003">IF(SN32="","",SUM(SN32,SN9))</f>
        <v>244.93511499999997</v>
      </c>
      <c r="SO55" s="34">
        <f t="shared" si="1003"/>
        <v>363.08746499999995</v>
      </c>
      <c r="SP55" s="34">
        <f t="shared" ref="SP55:SQ55" si="1004">IF(SP32="","",SUM(SP32,SP9))</f>
        <v>193.28560400000001</v>
      </c>
      <c r="SQ55" s="34">
        <f t="shared" si="1004"/>
        <v>-105.25180200000001</v>
      </c>
      <c r="SR55" s="34">
        <f t="shared" ref="SR55:SS55" si="1005">IF(SR32="","",SUM(SR32,SR9))</f>
        <v>-35.262172000000007</v>
      </c>
      <c r="SS55" s="34">
        <f t="shared" si="1005"/>
        <v>-203.56660599999998</v>
      </c>
      <c r="ST55" s="34">
        <f t="shared" ref="ST55:SU55" si="1006">IF(ST32="","",SUM(ST32,ST9))</f>
        <v>270.48945000000003</v>
      </c>
      <c r="SU55" s="34">
        <f t="shared" si="1006"/>
        <v>230.98109600000004</v>
      </c>
      <c r="SV55" s="34">
        <f t="shared" ref="SV55:SW55" si="1007">IF(SV32="","",SUM(SV32,SV9))</f>
        <v>167.94796700000001</v>
      </c>
      <c r="SW55" s="34">
        <f t="shared" si="1007"/>
        <v>45.352533000000001</v>
      </c>
      <c r="SX55" s="34">
        <f t="shared" ref="SX55:TA55" si="1008">IF(SX32="","",SUM(SX32,SX9))</f>
        <v>-126.579457</v>
      </c>
      <c r="SY55" s="34">
        <f t="shared" si="1008"/>
        <v>624.98673400000007</v>
      </c>
      <c r="SZ55" s="34">
        <f t="shared" si="1008"/>
        <v>667.06375800000001</v>
      </c>
      <c r="TA55" s="34">
        <f t="shared" si="1008"/>
        <v>619.56165099999998</v>
      </c>
      <c r="TB55" s="34">
        <f t="shared" ref="TB55:TC55" si="1009">IF(TB32="","",SUM(TB32,TB9))</f>
        <v>474.63843599999996</v>
      </c>
      <c r="TC55" s="34">
        <f t="shared" si="1009"/>
        <v>782.52891700000009</v>
      </c>
      <c r="TD55" s="34">
        <f t="shared" ref="TD55:TF55" si="1010">IF(TD32="","",SUM(TD32,TD9))</f>
        <v>593.29500800000005</v>
      </c>
      <c r="TE55" s="34">
        <f t="shared" si="1010"/>
        <v>764.37427700000001</v>
      </c>
      <c r="TF55" s="34">
        <f t="shared" si="1010"/>
        <v>423.35193800000002</v>
      </c>
      <c r="TG55" s="34">
        <f t="shared" ref="TG55" si="1011">IF(TG32="","",SUM(TG32,TG9))</f>
        <v>380.86006399999997</v>
      </c>
    </row>
    <row r="56" spans="1:527" s="32" customFormat="1" ht="15" x14ac:dyDescent="0.2">
      <c r="A56" s="28"/>
      <c r="B56" s="29"/>
      <c r="C56" s="30"/>
      <c r="D56" s="31" t="s">
        <v>78</v>
      </c>
      <c r="E56" s="34" t="e">
        <f t="shared" ref="E56:BP56" si="1012">SUM(E33,E10)</f>
        <v>#N/A</v>
      </c>
      <c r="F56" s="34" t="e">
        <f t="shared" si="1012"/>
        <v>#N/A</v>
      </c>
      <c r="G56" s="34" t="e">
        <f t="shared" si="1012"/>
        <v>#N/A</v>
      </c>
      <c r="H56" s="34" t="e">
        <f t="shared" si="1012"/>
        <v>#N/A</v>
      </c>
      <c r="I56" s="34" t="e">
        <f t="shared" si="1012"/>
        <v>#N/A</v>
      </c>
      <c r="J56" s="34" t="e">
        <f t="shared" si="1012"/>
        <v>#N/A</v>
      </c>
      <c r="K56" s="34" t="e">
        <f t="shared" si="1012"/>
        <v>#N/A</v>
      </c>
      <c r="L56" s="34" t="e">
        <f t="shared" si="1012"/>
        <v>#N/A</v>
      </c>
      <c r="M56" s="34" t="e">
        <f t="shared" si="1012"/>
        <v>#N/A</v>
      </c>
      <c r="N56" s="34" t="e">
        <f t="shared" si="1012"/>
        <v>#N/A</v>
      </c>
      <c r="O56" s="34" t="e">
        <f t="shared" si="1012"/>
        <v>#N/A</v>
      </c>
      <c r="P56" s="34" t="e">
        <f t="shared" si="1012"/>
        <v>#N/A</v>
      </c>
      <c r="Q56" s="34" t="e">
        <f t="shared" si="1012"/>
        <v>#N/A</v>
      </c>
      <c r="R56" s="34" t="e">
        <f t="shared" si="1012"/>
        <v>#N/A</v>
      </c>
      <c r="S56" s="34" t="e">
        <f t="shared" si="1012"/>
        <v>#N/A</v>
      </c>
      <c r="T56" s="34" t="e">
        <f t="shared" si="1012"/>
        <v>#N/A</v>
      </c>
      <c r="U56" s="34" t="e">
        <f t="shared" si="1012"/>
        <v>#N/A</v>
      </c>
      <c r="V56" s="34" t="e">
        <f t="shared" si="1012"/>
        <v>#N/A</v>
      </c>
      <c r="W56" s="34" t="e">
        <f t="shared" si="1012"/>
        <v>#N/A</v>
      </c>
      <c r="X56" s="34" t="e">
        <f t="shared" si="1012"/>
        <v>#N/A</v>
      </c>
      <c r="Y56" s="34" t="e">
        <f t="shared" si="1012"/>
        <v>#N/A</v>
      </c>
      <c r="Z56" s="34" t="e">
        <f t="shared" si="1012"/>
        <v>#N/A</v>
      </c>
      <c r="AA56" s="34" t="e">
        <f t="shared" si="1012"/>
        <v>#N/A</v>
      </c>
      <c r="AB56" s="34" t="e">
        <f t="shared" si="1012"/>
        <v>#N/A</v>
      </c>
      <c r="AC56" s="34" t="e">
        <f t="shared" si="1012"/>
        <v>#N/A</v>
      </c>
      <c r="AD56" s="34" t="e">
        <f t="shared" si="1012"/>
        <v>#N/A</v>
      </c>
      <c r="AE56" s="34" t="e">
        <f t="shared" si="1012"/>
        <v>#N/A</v>
      </c>
      <c r="AF56" s="34" t="e">
        <f t="shared" si="1012"/>
        <v>#N/A</v>
      </c>
      <c r="AG56" s="34" t="e">
        <f t="shared" si="1012"/>
        <v>#N/A</v>
      </c>
      <c r="AH56" s="34" t="e">
        <f t="shared" si="1012"/>
        <v>#N/A</v>
      </c>
      <c r="AI56" s="34" t="e">
        <f t="shared" si="1012"/>
        <v>#N/A</v>
      </c>
      <c r="AJ56" s="34" t="e">
        <f t="shared" si="1012"/>
        <v>#N/A</v>
      </c>
      <c r="AK56" s="34" t="e">
        <f t="shared" si="1012"/>
        <v>#N/A</v>
      </c>
      <c r="AL56" s="34" t="e">
        <f t="shared" si="1012"/>
        <v>#N/A</v>
      </c>
      <c r="AM56" s="34" t="e">
        <f t="shared" si="1012"/>
        <v>#N/A</v>
      </c>
      <c r="AN56" s="34" t="e">
        <f t="shared" si="1012"/>
        <v>#N/A</v>
      </c>
      <c r="AO56" s="34" t="e">
        <f t="shared" si="1012"/>
        <v>#N/A</v>
      </c>
      <c r="AP56" s="34" t="e">
        <f t="shared" si="1012"/>
        <v>#N/A</v>
      </c>
      <c r="AQ56" s="34" t="e">
        <f t="shared" si="1012"/>
        <v>#N/A</v>
      </c>
      <c r="AR56" s="34" t="e">
        <f t="shared" si="1012"/>
        <v>#N/A</v>
      </c>
      <c r="AS56" s="34" t="e">
        <f t="shared" si="1012"/>
        <v>#N/A</v>
      </c>
      <c r="AT56" s="34" t="e">
        <f t="shared" si="1012"/>
        <v>#N/A</v>
      </c>
      <c r="AU56" s="34" t="e">
        <f t="shared" si="1012"/>
        <v>#N/A</v>
      </c>
      <c r="AV56" s="34" t="e">
        <f t="shared" si="1012"/>
        <v>#N/A</v>
      </c>
      <c r="AW56" s="34" t="e">
        <f t="shared" si="1012"/>
        <v>#N/A</v>
      </c>
      <c r="AX56" s="34" t="e">
        <f t="shared" si="1012"/>
        <v>#N/A</v>
      </c>
      <c r="AY56" s="34" t="e">
        <f t="shared" si="1012"/>
        <v>#N/A</v>
      </c>
      <c r="AZ56" s="34" t="e">
        <f t="shared" si="1012"/>
        <v>#N/A</v>
      </c>
      <c r="BA56" s="34" t="e">
        <f t="shared" si="1012"/>
        <v>#N/A</v>
      </c>
      <c r="BB56" s="34" t="e">
        <f t="shared" si="1012"/>
        <v>#N/A</v>
      </c>
      <c r="BC56" s="34" t="e">
        <f t="shared" si="1012"/>
        <v>#N/A</v>
      </c>
      <c r="BD56" s="34" t="e">
        <f t="shared" si="1012"/>
        <v>#N/A</v>
      </c>
      <c r="BE56" s="34" t="e">
        <f t="shared" si="1012"/>
        <v>#N/A</v>
      </c>
      <c r="BF56" s="34" t="e">
        <f t="shared" si="1012"/>
        <v>#N/A</v>
      </c>
      <c r="BG56" s="34" t="e">
        <f t="shared" si="1012"/>
        <v>#N/A</v>
      </c>
      <c r="BH56" s="34" t="e">
        <f t="shared" si="1012"/>
        <v>#N/A</v>
      </c>
      <c r="BI56" s="34" t="e">
        <f t="shared" si="1012"/>
        <v>#N/A</v>
      </c>
      <c r="BJ56" s="34" t="e">
        <f t="shared" si="1012"/>
        <v>#N/A</v>
      </c>
      <c r="BK56" s="34" t="e">
        <f t="shared" si="1012"/>
        <v>#N/A</v>
      </c>
      <c r="BL56" s="34" t="e">
        <f t="shared" si="1012"/>
        <v>#N/A</v>
      </c>
      <c r="BM56" s="34" t="e">
        <f t="shared" si="1012"/>
        <v>#N/A</v>
      </c>
      <c r="BN56" s="34" t="e">
        <f t="shared" si="1012"/>
        <v>#N/A</v>
      </c>
      <c r="BO56" s="34" t="e">
        <f t="shared" si="1012"/>
        <v>#N/A</v>
      </c>
      <c r="BP56" s="34" t="e">
        <f t="shared" si="1012"/>
        <v>#N/A</v>
      </c>
      <c r="BQ56" s="34" t="e">
        <f t="shared" ref="BQ56:EB56" si="1013">SUM(BQ33,BQ10)</f>
        <v>#N/A</v>
      </c>
      <c r="BR56" s="34" t="e">
        <f t="shared" si="1013"/>
        <v>#N/A</v>
      </c>
      <c r="BS56" s="34" t="e">
        <f t="shared" si="1013"/>
        <v>#N/A</v>
      </c>
      <c r="BT56" s="34" t="e">
        <f t="shared" si="1013"/>
        <v>#N/A</v>
      </c>
      <c r="BU56" s="34" t="e">
        <f t="shared" si="1013"/>
        <v>#N/A</v>
      </c>
      <c r="BV56" s="34" t="e">
        <f t="shared" si="1013"/>
        <v>#N/A</v>
      </c>
      <c r="BW56" s="34" t="e">
        <f t="shared" si="1013"/>
        <v>#N/A</v>
      </c>
      <c r="BX56" s="34" t="e">
        <f t="shared" si="1013"/>
        <v>#N/A</v>
      </c>
      <c r="BY56" s="34" t="e">
        <f t="shared" si="1013"/>
        <v>#N/A</v>
      </c>
      <c r="BZ56" s="34" t="e">
        <f t="shared" si="1013"/>
        <v>#N/A</v>
      </c>
      <c r="CA56" s="34" t="e">
        <f t="shared" si="1013"/>
        <v>#N/A</v>
      </c>
      <c r="CB56" s="34" t="e">
        <f t="shared" si="1013"/>
        <v>#N/A</v>
      </c>
      <c r="CC56" s="34" t="e">
        <f t="shared" si="1013"/>
        <v>#N/A</v>
      </c>
      <c r="CD56" s="34" t="e">
        <f t="shared" si="1013"/>
        <v>#N/A</v>
      </c>
      <c r="CE56" s="34" t="e">
        <f t="shared" si="1013"/>
        <v>#N/A</v>
      </c>
      <c r="CF56" s="34" t="e">
        <f t="shared" si="1013"/>
        <v>#N/A</v>
      </c>
      <c r="CG56" s="34" t="e">
        <f t="shared" si="1013"/>
        <v>#N/A</v>
      </c>
      <c r="CH56" s="34" t="e">
        <f t="shared" si="1013"/>
        <v>#N/A</v>
      </c>
      <c r="CI56" s="34" t="e">
        <f t="shared" si="1013"/>
        <v>#N/A</v>
      </c>
      <c r="CJ56" s="34" t="e">
        <f t="shared" si="1013"/>
        <v>#N/A</v>
      </c>
      <c r="CK56" s="34" t="e">
        <f t="shared" si="1013"/>
        <v>#N/A</v>
      </c>
      <c r="CL56" s="34" t="e">
        <f t="shared" si="1013"/>
        <v>#N/A</v>
      </c>
      <c r="CM56" s="34" t="e">
        <f t="shared" si="1013"/>
        <v>#N/A</v>
      </c>
      <c r="CN56" s="34" t="e">
        <f t="shared" si="1013"/>
        <v>#N/A</v>
      </c>
      <c r="CO56" s="34" t="e">
        <f t="shared" si="1013"/>
        <v>#N/A</v>
      </c>
      <c r="CP56" s="34" t="e">
        <f t="shared" si="1013"/>
        <v>#N/A</v>
      </c>
      <c r="CQ56" s="34" t="e">
        <f t="shared" si="1013"/>
        <v>#N/A</v>
      </c>
      <c r="CR56" s="34" t="e">
        <f t="shared" si="1013"/>
        <v>#N/A</v>
      </c>
      <c r="CS56" s="34" t="e">
        <f t="shared" si="1013"/>
        <v>#N/A</v>
      </c>
      <c r="CT56" s="34" t="e">
        <f t="shared" si="1013"/>
        <v>#N/A</v>
      </c>
      <c r="CU56" s="34" t="e">
        <f t="shared" si="1013"/>
        <v>#N/A</v>
      </c>
      <c r="CV56" s="34" t="e">
        <f t="shared" si="1013"/>
        <v>#N/A</v>
      </c>
      <c r="CW56" s="34" t="e">
        <f t="shared" si="1013"/>
        <v>#N/A</v>
      </c>
      <c r="CX56" s="34" t="e">
        <f t="shared" si="1013"/>
        <v>#N/A</v>
      </c>
      <c r="CY56" s="34" t="e">
        <f t="shared" si="1013"/>
        <v>#N/A</v>
      </c>
      <c r="CZ56" s="34" t="e">
        <f t="shared" si="1013"/>
        <v>#N/A</v>
      </c>
      <c r="DA56" s="34" t="e">
        <f t="shared" si="1013"/>
        <v>#N/A</v>
      </c>
      <c r="DB56" s="34" t="e">
        <f t="shared" si="1013"/>
        <v>#N/A</v>
      </c>
      <c r="DC56" s="34" t="e">
        <f t="shared" si="1013"/>
        <v>#N/A</v>
      </c>
      <c r="DD56" s="34" t="e">
        <f t="shared" si="1013"/>
        <v>#N/A</v>
      </c>
      <c r="DE56" s="34" t="e">
        <f t="shared" si="1013"/>
        <v>#N/A</v>
      </c>
      <c r="DF56" s="34" t="e">
        <f t="shared" si="1013"/>
        <v>#N/A</v>
      </c>
      <c r="DG56" s="34" t="e">
        <f t="shared" si="1013"/>
        <v>#N/A</v>
      </c>
      <c r="DH56" s="34" t="e">
        <f t="shared" si="1013"/>
        <v>#N/A</v>
      </c>
      <c r="DI56" s="34" t="e">
        <f t="shared" si="1013"/>
        <v>#N/A</v>
      </c>
      <c r="DJ56" s="34" t="e">
        <f t="shared" si="1013"/>
        <v>#N/A</v>
      </c>
      <c r="DK56" s="34" t="e">
        <f t="shared" si="1013"/>
        <v>#N/A</v>
      </c>
      <c r="DL56" s="34" t="e">
        <f t="shared" si="1013"/>
        <v>#N/A</v>
      </c>
      <c r="DM56" s="34" t="e">
        <f t="shared" si="1013"/>
        <v>#N/A</v>
      </c>
      <c r="DN56" s="34" t="e">
        <f t="shared" si="1013"/>
        <v>#N/A</v>
      </c>
      <c r="DO56" s="34" t="e">
        <f t="shared" si="1013"/>
        <v>#N/A</v>
      </c>
      <c r="DP56" s="34" t="e">
        <f t="shared" si="1013"/>
        <v>#N/A</v>
      </c>
      <c r="DQ56" s="34" t="e">
        <f t="shared" si="1013"/>
        <v>#N/A</v>
      </c>
      <c r="DR56" s="34" t="e">
        <f t="shared" si="1013"/>
        <v>#N/A</v>
      </c>
      <c r="DS56" s="34" t="e">
        <f t="shared" si="1013"/>
        <v>#N/A</v>
      </c>
      <c r="DT56" s="34" t="e">
        <f t="shared" si="1013"/>
        <v>#N/A</v>
      </c>
      <c r="DU56" s="34" t="e">
        <f t="shared" si="1013"/>
        <v>#N/A</v>
      </c>
      <c r="DV56" s="34" t="e">
        <f t="shared" si="1013"/>
        <v>#N/A</v>
      </c>
      <c r="DW56" s="34" t="e">
        <f t="shared" si="1013"/>
        <v>#N/A</v>
      </c>
      <c r="DX56" s="34" t="e">
        <f t="shared" si="1013"/>
        <v>#N/A</v>
      </c>
      <c r="DY56" s="34" t="e">
        <f t="shared" si="1013"/>
        <v>#N/A</v>
      </c>
      <c r="DZ56" s="34" t="e">
        <f t="shared" si="1013"/>
        <v>#N/A</v>
      </c>
      <c r="EA56" s="34" t="e">
        <f t="shared" si="1013"/>
        <v>#N/A</v>
      </c>
      <c r="EB56" s="34" t="e">
        <f t="shared" si="1013"/>
        <v>#N/A</v>
      </c>
      <c r="EC56" s="34" t="e">
        <f t="shared" ref="EC56:GN56" si="1014">SUM(EC33,EC10)</f>
        <v>#N/A</v>
      </c>
      <c r="ED56" s="34" t="e">
        <f t="shared" si="1014"/>
        <v>#N/A</v>
      </c>
      <c r="EE56" s="34" t="e">
        <f t="shared" si="1014"/>
        <v>#N/A</v>
      </c>
      <c r="EF56" s="34" t="e">
        <f t="shared" si="1014"/>
        <v>#N/A</v>
      </c>
      <c r="EG56" s="34" t="e">
        <f t="shared" si="1014"/>
        <v>#N/A</v>
      </c>
      <c r="EH56" s="34" t="e">
        <f t="shared" si="1014"/>
        <v>#N/A</v>
      </c>
      <c r="EI56" s="34" t="e">
        <f t="shared" si="1014"/>
        <v>#N/A</v>
      </c>
      <c r="EJ56" s="34" t="e">
        <f t="shared" si="1014"/>
        <v>#N/A</v>
      </c>
      <c r="EK56" s="34" t="e">
        <f t="shared" si="1014"/>
        <v>#N/A</v>
      </c>
      <c r="EL56" s="34" t="e">
        <f t="shared" si="1014"/>
        <v>#N/A</v>
      </c>
      <c r="EM56" s="34" t="e">
        <f t="shared" si="1014"/>
        <v>#N/A</v>
      </c>
      <c r="EN56" s="34" t="e">
        <f t="shared" si="1014"/>
        <v>#N/A</v>
      </c>
      <c r="EO56" s="34" t="e">
        <f t="shared" si="1014"/>
        <v>#N/A</v>
      </c>
      <c r="EP56" s="34" t="e">
        <f t="shared" si="1014"/>
        <v>#N/A</v>
      </c>
      <c r="EQ56" s="34" t="e">
        <f t="shared" si="1014"/>
        <v>#N/A</v>
      </c>
      <c r="ER56" s="34" t="e">
        <f t="shared" si="1014"/>
        <v>#N/A</v>
      </c>
      <c r="ES56" s="34" t="e">
        <f t="shared" si="1014"/>
        <v>#N/A</v>
      </c>
      <c r="ET56" s="34" t="e">
        <f t="shared" si="1014"/>
        <v>#N/A</v>
      </c>
      <c r="EU56" s="34" t="e">
        <f t="shared" si="1014"/>
        <v>#N/A</v>
      </c>
      <c r="EV56" s="34" t="e">
        <f t="shared" si="1014"/>
        <v>#N/A</v>
      </c>
      <c r="EW56" s="34" t="e">
        <f t="shared" si="1014"/>
        <v>#N/A</v>
      </c>
      <c r="EX56" s="34" t="e">
        <f t="shared" si="1014"/>
        <v>#N/A</v>
      </c>
      <c r="EY56" s="34" t="e">
        <f t="shared" si="1014"/>
        <v>#N/A</v>
      </c>
      <c r="EZ56" s="34" t="e">
        <f t="shared" si="1014"/>
        <v>#N/A</v>
      </c>
      <c r="FA56" s="34" t="e">
        <f t="shared" si="1014"/>
        <v>#N/A</v>
      </c>
      <c r="FB56" s="34" t="e">
        <f t="shared" si="1014"/>
        <v>#N/A</v>
      </c>
      <c r="FC56" s="34" t="e">
        <f t="shared" si="1014"/>
        <v>#N/A</v>
      </c>
      <c r="FD56" s="34" t="e">
        <f t="shared" si="1014"/>
        <v>#N/A</v>
      </c>
      <c r="FE56" s="34" t="e">
        <f t="shared" si="1014"/>
        <v>#N/A</v>
      </c>
      <c r="FF56" s="34" t="e">
        <f t="shared" si="1014"/>
        <v>#N/A</v>
      </c>
      <c r="FG56" s="34" t="e">
        <f t="shared" si="1014"/>
        <v>#N/A</v>
      </c>
      <c r="FH56" s="34" t="e">
        <f t="shared" si="1014"/>
        <v>#N/A</v>
      </c>
      <c r="FI56" s="34" t="e">
        <f t="shared" si="1014"/>
        <v>#N/A</v>
      </c>
      <c r="FJ56" s="34" t="e">
        <f t="shared" si="1014"/>
        <v>#N/A</v>
      </c>
      <c r="FK56" s="34" t="e">
        <f t="shared" si="1014"/>
        <v>#N/A</v>
      </c>
      <c r="FL56" s="34" t="e">
        <f t="shared" si="1014"/>
        <v>#N/A</v>
      </c>
      <c r="FM56" s="34" t="e">
        <f t="shared" si="1014"/>
        <v>#N/A</v>
      </c>
      <c r="FN56" s="34" t="e">
        <f t="shared" si="1014"/>
        <v>#N/A</v>
      </c>
      <c r="FO56" s="34" t="e">
        <f t="shared" si="1014"/>
        <v>#N/A</v>
      </c>
      <c r="FP56" s="34" t="e">
        <f t="shared" si="1014"/>
        <v>#N/A</v>
      </c>
      <c r="FQ56" s="34" t="e">
        <f t="shared" si="1014"/>
        <v>#N/A</v>
      </c>
      <c r="FR56" s="34" t="e">
        <f t="shared" si="1014"/>
        <v>#N/A</v>
      </c>
      <c r="FS56" s="34" t="e">
        <f t="shared" si="1014"/>
        <v>#N/A</v>
      </c>
      <c r="FT56" s="34" t="e">
        <f t="shared" si="1014"/>
        <v>#N/A</v>
      </c>
      <c r="FU56" s="34" t="e">
        <f t="shared" si="1014"/>
        <v>#N/A</v>
      </c>
      <c r="FV56" s="34" t="e">
        <f t="shared" si="1014"/>
        <v>#N/A</v>
      </c>
      <c r="FW56" s="34" t="e">
        <f t="shared" si="1014"/>
        <v>#N/A</v>
      </c>
      <c r="FX56" s="34" t="e">
        <f t="shared" si="1014"/>
        <v>#N/A</v>
      </c>
      <c r="FY56" s="34" t="e">
        <f t="shared" si="1014"/>
        <v>#N/A</v>
      </c>
      <c r="FZ56" s="34" t="e">
        <f t="shared" si="1014"/>
        <v>#N/A</v>
      </c>
      <c r="GA56" s="34" t="e">
        <f t="shared" si="1014"/>
        <v>#N/A</v>
      </c>
      <c r="GB56" s="34" t="e">
        <f t="shared" si="1014"/>
        <v>#N/A</v>
      </c>
      <c r="GC56" s="34" t="e">
        <f t="shared" si="1014"/>
        <v>#N/A</v>
      </c>
      <c r="GD56" s="34" t="e">
        <f t="shared" si="1014"/>
        <v>#N/A</v>
      </c>
      <c r="GE56" s="34" t="e">
        <f t="shared" si="1014"/>
        <v>#N/A</v>
      </c>
      <c r="GF56" s="34" t="e">
        <f t="shared" si="1014"/>
        <v>#N/A</v>
      </c>
      <c r="GG56" s="34" t="e">
        <f t="shared" si="1014"/>
        <v>#N/A</v>
      </c>
      <c r="GH56" s="34" t="e">
        <f t="shared" si="1014"/>
        <v>#N/A</v>
      </c>
      <c r="GI56" s="34" t="e">
        <f t="shared" si="1014"/>
        <v>#N/A</v>
      </c>
      <c r="GJ56" s="34" t="e">
        <f t="shared" si="1014"/>
        <v>#N/A</v>
      </c>
      <c r="GK56" s="34" t="e">
        <f t="shared" si="1014"/>
        <v>#N/A</v>
      </c>
      <c r="GL56" s="34" t="e">
        <f t="shared" si="1014"/>
        <v>#N/A</v>
      </c>
      <c r="GM56" s="34" t="e">
        <f t="shared" si="1014"/>
        <v>#N/A</v>
      </c>
      <c r="GN56" s="34" t="e">
        <f t="shared" si="1014"/>
        <v>#N/A</v>
      </c>
      <c r="GO56" s="34" t="e">
        <f t="shared" ref="GO56:HW56" si="1015">SUM(GO33,GO10)</f>
        <v>#N/A</v>
      </c>
      <c r="GP56" s="34" t="e">
        <f t="shared" si="1015"/>
        <v>#N/A</v>
      </c>
      <c r="GQ56" s="34" t="e">
        <f t="shared" si="1015"/>
        <v>#N/A</v>
      </c>
      <c r="GR56" s="34" t="e">
        <f t="shared" si="1015"/>
        <v>#N/A</v>
      </c>
      <c r="GS56" s="34" t="e">
        <f t="shared" si="1015"/>
        <v>#N/A</v>
      </c>
      <c r="GT56" s="34" t="e">
        <f t="shared" si="1015"/>
        <v>#N/A</v>
      </c>
      <c r="GU56" s="34" t="e">
        <f t="shared" si="1015"/>
        <v>#N/A</v>
      </c>
      <c r="GV56" s="34" t="e">
        <f t="shared" si="1015"/>
        <v>#N/A</v>
      </c>
      <c r="GW56" s="34" t="e">
        <f t="shared" si="1015"/>
        <v>#N/A</v>
      </c>
      <c r="GX56" s="34" t="e">
        <f t="shared" si="1015"/>
        <v>#N/A</v>
      </c>
      <c r="GY56" s="34" t="e">
        <f t="shared" si="1015"/>
        <v>#N/A</v>
      </c>
      <c r="GZ56" s="34" t="e">
        <f t="shared" si="1015"/>
        <v>#N/A</v>
      </c>
      <c r="HA56" s="34" t="e">
        <f t="shared" si="1015"/>
        <v>#N/A</v>
      </c>
      <c r="HB56" s="34" t="e">
        <f t="shared" si="1015"/>
        <v>#N/A</v>
      </c>
      <c r="HC56" s="34" t="e">
        <f t="shared" si="1015"/>
        <v>#N/A</v>
      </c>
      <c r="HD56" s="34" t="e">
        <f t="shared" si="1015"/>
        <v>#N/A</v>
      </c>
      <c r="HE56" s="34" t="e">
        <f t="shared" si="1015"/>
        <v>#N/A</v>
      </c>
      <c r="HF56" s="34" t="e">
        <f t="shared" si="1015"/>
        <v>#N/A</v>
      </c>
      <c r="HG56" s="34" t="e">
        <f t="shared" si="1015"/>
        <v>#N/A</v>
      </c>
      <c r="HH56" s="34" t="e">
        <f t="shared" si="1015"/>
        <v>#N/A</v>
      </c>
      <c r="HI56" s="34" t="e">
        <f t="shared" si="1015"/>
        <v>#N/A</v>
      </c>
      <c r="HJ56" s="34" t="e">
        <f t="shared" si="1015"/>
        <v>#N/A</v>
      </c>
      <c r="HK56" s="34" t="e">
        <f t="shared" si="1015"/>
        <v>#N/A</v>
      </c>
      <c r="HL56" s="34" t="e">
        <f t="shared" si="1015"/>
        <v>#N/A</v>
      </c>
      <c r="HM56" s="34" t="e">
        <f t="shared" si="1015"/>
        <v>#N/A</v>
      </c>
      <c r="HN56" s="34" t="e">
        <f t="shared" si="1015"/>
        <v>#N/A</v>
      </c>
      <c r="HO56" s="34" t="e">
        <f t="shared" si="1015"/>
        <v>#N/A</v>
      </c>
      <c r="HP56" s="34" t="e">
        <f t="shared" si="1015"/>
        <v>#N/A</v>
      </c>
      <c r="HQ56" s="34" t="e">
        <f t="shared" si="1015"/>
        <v>#N/A</v>
      </c>
      <c r="HR56" s="34" t="e">
        <f t="shared" si="1015"/>
        <v>#N/A</v>
      </c>
      <c r="HS56" s="34" t="e">
        <f t="shared" si="1015"/>
        <v>#N/A</v>
      </c>
      <c r="HT56" s="34" t="e">
        <f t="shared" si="1015"/>
        <v>#N/A</v>
      </c>
      <c r="HU56" s="34" t="e">
        <f t="shared" si="1015"/>
        <v>#N/A</v>
      </c>
      <c r="HV56" s="34" t="e">
        <f t="shared" si="1015"/>
        <v>#N/A</v>
      </c>
      <c r="HW56" s="34" t="e">
        <f t="shared" si="1015"/>
        <v>#N/A</v>
      </c>
      <c r="HX56" s="34" t="e">
        <f t="shared" si="461"/>
        <v>#N/A</v>
      </c>
      <c r="HY56" s="34" t="str">
        <f t="shared" si="555"/>
        <v/>
      </c>
      <c r="HZ56" s="34" t="str">
        <f t="shared" ref="HZ56:IL56" si="1016">IF(HZ33="","",SUM(HZ33,HZ10))</f>
        <v/>
      </c>
      <c r="IA56" s="34" t="str">
        <f t="shared" si="1016"/>
        <v/>
      </c>
      <c r="IB56" s="34" t="str">
        <f t="shared" si="1016"/>
        <v/>
      </c>
      <c r="IC56" s="34" t="str">
        <f t="shared" si="1016"/>
        <v/>
      </c>
      <c r="ID56" s="34" t="str">
        <f t="shared" si="1016"/>
        <v/>
      </c>
      <c r="IE56" s="34" t="str">
        <f t="shared" si="1016"/>
        <v/>
      </c>
      <c r="IF56" s="34" t="str">
        <f t="shared" si="1016"/>
        <v/>
      </c>
      <c r="IG56" s="34" t="str">
        <f t="shared" si="1016"/>
        <v/>
      </c>
      <c r="IH56" s="34" t="str">
        <f t="shared" si="1016"/>
        <v/>
      </c>
      <c r="II56" s="34" t="str">
        <f t="shared" si="1016"/>
        <v/>
      </c>
      <c r="IJ56" s="34" t="str">
        <f t="shared" si="1016"/>
        <v/>
      </c>
      <c r="IK56" s="34" t="str">
        <f t="shared" si="1016"/>
        <v/>
      </c>
      <c r="IL56" s="34" t="str">
        <f t="shared" si="1016"/>
        <v/>
      </c>
      <c r="IM56" s="34" t="str">
        <f t="shared" ref="IM56:IX56" si="1017">IF(IM33="","",SUM(IM33,IM10))</f>
        <v/>
      </c>
      <c r="IN56" s="34" t="str">
        <f t="shared" si="1017"/>
        <v/>
      </c>
      <c r="IO56" s="34" t="str">
        <f t="shared" si="1017"/>
        <v/>
      </c>
      <c r="IP56" s="34" t="str">
        <f t="shared" si="1017"/>
        <v/>
      </c>
      <c r="IQ56" s="34" t="str">
        <f t="shared" si="1017"/>
        <v/>
      </c>
      <c r="IR56" s="34" t="str">
        <f t="shared" si="1017"/>
        <v/>
      </c>
      <c r="IS56" s="34" t="str">
        <f t="shared" si="1017"/>
        <v/>
      </c>
      <c r="IT56" s="34" t="str">
        <f t="shared" si="1017"/>
        <v/>
      </c>
      <c r="IU56" s="34" t="str">
        <f t="shared" si="1017"/>
        <v/>
      </c>
      <c r="IV56" s="34" t="str">
        <f t="shared" si="1017"/>
        <v/>
      </c>
      <c r="IW56" s="34" t="str">
        <f t="shared" si="1017"/>
        <v/>
      </c>
      <c r="IX56" s="34" t="str">
        <f t="shared" si="1017"/>
        <v/>
      </c>
      <c r="IY56" s="34" t="str">
        <f t="shared" ref="IY56:JF56" si="1018">IF(IY33="","",SUM(IY33,IY10))</f>
        <v/>
      </c>
      <c r="IZ56" s="34" t="str">
        <f t="shared" si="1018"/>
        <v/>
      </c>
      <c r="JA56" s="34" t="str">
        <f t="shared" si="1018"/>
        <v/>
      </c>
      <c r="JB56" s="34" t="str">
        <f t="shared" si="1018"/>
        <v/>
      </c>
      <c r="JC56" s="34" t="str">
        <f t="shared" si="1018"/>
        <v/>
      </c>
      <c r="JD56" s="34" t="str">
        <f t="shared" si="1018"/>
        <v/>
      </c>
      <c r="JE56" s="34" t="str">
        <f t="shared" si="1018"/>
        <v/>
      </c>
      <c r="JF56" s="34" t="str">
        <f t="shared" si="1018"/>
        <v/>
      </c>
      <c r="JG56" s="34" t="str">
        <f t="shared" ref="JG56:JM56" si="1019">IF(JG33="","",SUM(JG33,JG10))</f>
        <v/>
      </c>
      <c r="JH56" s="34" t="str">
        <f t="shared" si="1019"/>
        <v/>
      </c>
      <c r="JI56" s="34" t="str">
        <f t="shared" si="1019"/>
        <v/>
      </c>
      <c r="JJ56" s="34" t="str">
        <f t="shared" si="1019"/>
        <v/>
      </c>
      <c r="JK56" s="34" t="str">
        <f t="shared" si="1019"/>
        <v/>
      </c>
      <c r="JL56" s="34" t="str">
        <f t="shared" si="1019"/>
        <v/>
      </c>
      <c r="JM56" s="34" t="str">
        <f t="shared" si="1019"/>
        <v/>
      </c>
      <c r="JN56" s="34" t="str">
        <f t="shared" ref="JN56:KB56" si="1020">IF(JN33="","",SUM(JN33,JN10))</f>
        <v/>
      </c>
      <c r="JO56" s="34" t="str">
        <f t="shared" si="1020"/>
        <v/>
      </c>
      <c r="JP56" s="34" t="str">
        <f t="shared" si="1020"/>
        <v/>
      </c>
      <c r="JQ56" s="34" t="str">
        <f t="shared" si="1020"/>
        <v/>
      </c>
      <c r="JR56" s="34" t="str">
        <f t="shared" si="1020"/>
        <v/>
      </c>
      <c r="JS56" s="34" t="str">
        <f t="shared" si="1020"/>
        <v/>
      </c>
      <c r="JT56" s="34" t="str">
        <f t="shared" si="1020"/>
        <v/>
      </c>
      <c r="JU56" s="34" t="str">
        <f t="shared" si="1020"/>
        <v/>
      </c>
      <c r="JV56" s="34" t="str">
        <f t="shared" si="1020"/>
        <v/>
      </c>
      <c r="JW56" s="34" t="str">
        <f t="shared" si="1020"/>
        <v/>
      </c>
      <c r="JX56" s="34" t="str">
        <f t="shared" si="1020"/>
        <v/>
      </c>
      <c r="JY56" s="34" t="str">
        <f t="shared" si="1020"/>
        <v/>
      </c>
      <c r="JZ56" s="34" t="str">
        <f t="shared" si="1020"/>
        <v/>
      </c>
      <c r="KA56" s="34" t="str">
        <f t="shared" si="1020"/>
        <v/>
      </c>
      <c r="KB56" s="34" t="str">
        <f t="shared" si="1020"/>
        <v/>
      </c>
      <c r="KC56" s="34" t="str">
        <f t="shared" si="467"/>
        <v/>
      </c>
      <c r="KD56" s="34" t="str">
        <f t="shared" si="467"/>
        <v/>
      </c>
      <c r="KE56" s="34" t="str">
        <f t="shared" ref="KE56:LD56" si="1021">IF(KE33="","",SUM(KE33,KE10))</f>
        <v/>
      </c>
      <c r="KF56" s="34" t="str">
        <f t="shared" si="1021"/>
        <v/>
      </c>
      <c r="KG56" s="34" t="str">
        <f t="shared" si="1021"/>
        <v/>
      </c>
      <c r="KH56" s="34" t="str">
        <f t="shared" si="1021"/>
        <v/>
      </c>
      <c r="KI56" s="34" t="str">
        <f t="shared" si="1021"/>
        <v/>
      </c>
      <c r="KJ56" s="34" t="str">
        <f t="shared" si="1021"/>
        <v/>
      </c>
      <c r="KK56" s="34" t="str">
        <f t="shared" si="1021"/>
        <v/>
      </c>
      <c r="KL56" s="34" t="str">
        <f t="shared" si="1021"/>
        <v/>
      </c>
      <c r="KM56" s="34" t="str">
        <f t="shared" si="1021"/>
        <v/>
      </c>
      <c r="KN56" s="34" t="str">
        <f t="shared" si="1021"/>
        <v/>
      </c>
      <c r="KO56" s="34" t="str">
        <f t="shared" si="1021"/>
        <v/>
      </c>
      <c r="KP56" s="34" t="str">
        <f t="shared" si="1021"/>
        <v/>
      </c>
      <c r="KQ56" s="34" t="str">
        <f t="shared" si="1021"/>
        <v/>
      </c>
      <c r="KR56" s="34" t="str">
        <f t="shared" si="1021"/>
        <v/>
      </c>
      <c r="KS56" s="34" t="str">
        <f t="shared" si="1021"/>
        <v/>
      </c>
      <c r="KT56" s="34" t="str">
        <f t="shared" si="1021"/>
        <v/>
      </c>
      <c r="KU56" s="34" t="str">
        <f t="shared" si="1021"/>
        <v/>
      </c>
      <c r="KV56" s="34" t="str">
        <f t="shared" si="1021"/>
        <v/>
      </c>
      <c r="KW56" s="34" t="str">
        <f t="shared" si="1021"/>
        <v/>
      </c>
      <c r="KX56" s="34" t="str">
        <f t="shared" si="1021"/>
        <v/>
      </c>
      <c r="KY56" s="34" t="str">
        <f t="shared" si="1021"/>
        <v/>
      </c>
      <c r="KZ56" s="34" t="str">
        <f t="shared" si="1021"/>
        <v/>
      </c>
      <c r="LA56" s="34" t="str">
        <f t="shared" si="1021"/>
        <v/>
      </c>
      <c r="LB56" s="34" t="str">
        <f t="shared" si="1021"/>
        <v/>
      </c>
      <c r="LC56" s="34" t="str">
        <f t="shared" si="1021"/>
        <v/>
      </c>
      <c r="LD56" s="34" t="str">
        <f t="shared" si="1021"/>
        <v/>
      </c>
      <c r="LE56" s="34" t="str">
        <f t="shared" ref="LE56:LG56" si="1022">IF(LE33="","",SUM(LE33,LE10))</f>
        <v/>
      </c>
      <c r="LF56" s="34" t="str">
        <f t="shared" si="1022"/>
        <v/>
      </c>
      <c r="LG56" s="34" t="str">
        <f t="shared" si="1022"/>
        <v/>
      </c>
      <c r="LH56" s="34" t="str">
        <f t="shared" ref="LH56:LJ56" si="1023">IF(LH33="","",SUM(LH33,LH10))</f>
        <v/>
      </c>
      <c r="LI56" s="34" t="str">
        <f t="shared" si="1023"/>
        <v/>
      </c>
      <c r="LJ56" s="34" t="str">
        <f t="shared" si="1023"/>
        <v/>
      </c>
      <c r="LK56" s="34" t="str">
        <f t="shared" ref="LK56:LL56" si="1024">IF(LK33="","",SUM(LK33,LK10))</f>
        <v/>
      </c>
      <c r="LL56" s="34" t="str">
        <f t="shared" si="1024"/>
        <v/>
      </c>
      <c r="LM56" s="34" t="str">
        <f t="shared" ref="LM56:LN56" si="1025">IF(LM33="","",SUM(LM33,LM10))</f>
        <v/>
      </c>
      <c r="LN56" s="34" t="str">
        <f t="shared" si="1025"/>
        <v/>
      </c>
      <c r="LO56" s="34" t="str">
        <f t="shared" ref="LO56:LP56" si="1026">IF(LO33="","",SUM(LO33,LO10))</f>
        <v/>
      </c>
      <c r="LP56" s="34" t="str">
        <f t="shared" si="1026"/>
        <v/>
      </c>
      <c r="LQ56" s="34" t="str">
        <f t="shared" ref="LQ56:LR56" si="1027">IF(LQ33="","",SUM(LQ33,LQ10))</f>
        <v/>
      </c>
      <c r="LR56" s="34" t="str">
        <f t="shared" si="1027"/>
        <v/>
      </c>
      <c r="LS56" s="34" t="str">
        <f t="shared" ref="LS56:LT56" si="1028">IF(LS33="","",SUM(LS33,LS10))</f>
        <v/>
      </c>
      <c r="LT56" s="34" t="str">
        <f t="shared" si="1028"/>
        <v/>
      </c>
      <c r="LU56" s="34" t="str">
        <f t="shared" ref="LU56:LV56" si="1029">IF(LU33="","",SUM(LU33,LU10))</f>
        <v/>
      </c>
      <c r="LV56" s="34" t="str">
        <f t="shared" si="1029"/>
        <v/>
      </c>
      <c r="LW56" s="34" t="str">
        <f t="shared" ref="LW56:LX56" si="1030">IF(LW33="","",SUM(LW33,LW10))</f>
        <v/>
      </c>
      <c r="LX56" s="34" t="str">
        <f t="shared" si="1030"/>
        <v/>
      </c>
      <c r="LY56" s="34" t="str">
        <f t="shared" ref="LY56:LZ56" si="1031">IF(LY33="","",SUM(LY33,LY10))</f>
        <v/>
      </c>
      <c r="LZ56" s="34" t="str">
        <f t="shared" si="1031"/>
        <v/>
      </c>
      <c r="MA56" s="34" t="str">
        <f t="shared" ref="MA56:MB56" si="1032">IF(MA33="","",SUM(MA33,MA10))</f>
        <v/>
      </c>
      <c r="MB56" s="34" t="str">
        <f t="shared" si="1032"/>
        <v/>
      </c>
      <c r="MC56" s="34" t="str">
        <f t="shared" ref="MC56:MD56" si="1033">IF(MC33="","",SUM(MC33,MC10))</f>
        <v/>
      </c>
      <c r="MD56" s="34" t="str">
        <f t="shared" si="1033"/>
        <v/>
      </c>
      <c r="ME56" s="34" t="str">
        <f t="shared" ref="ME56:MF56" si="1034">IF(ME33="","",SUM(ME33,ME10))</f>
        <v/>
      </c>
      <c r="MF56" s="34" t="str">
        <f t="shared" si="1034"/>
        <v/>
      </c>
      <c r="MG56" s="34" t="str">
        <f t="shared" ref="MG56:MJ56" si="1035">IF(MG33="","",SUM(MG33,MG10))</f>
        <v/>
      </c>
      <c r="MH56" s="34" t="str">
        <f t="shared" si="1035"/>
        <v/>
      </c>
      <c r="MI56" s="34" t="str">
        <f t="shared" si="1035"/>
        <v/>
      </c>
      <c r="MJ56" s="34" t="str">
        <f t="shared" si="1035"/>
        <v/>
      </c>
      <c r="MK56" s="34" t="str">
        <f t="shared" ref="MK56:ML56" si="1036">IF(MK33="","",SUM(MK33,MK10))</f>
        <v/>
      </c>
      <c r="ML56" s="34" t="str">
        <f t="shared" si="1036"/>
        <v/>
      </c>
      <c r="MM56" s="34" t="str">
        <f t="shared" ref="MM56:MP56" si="1037">IF(MM33="","",SUM(MM33,MM10))</f>
        <v/>
      </c>
      <c r="MN56" s="34" t="str">
        <f t="shared" si="1037"/>
        <v/>
      </c>
      <c r="MO56" s="34" t="str">
        <f t="shared" si="1037"/>
        <v/>
      </c>
      <c r="MP56" s="34" t="str">
        <f t="shared" si="1037"/>
        <v/>
      </c>
      <c r="MQ56" s="34" t="str">
        <f t="shared" ref="MQ56:MR56" si="1038">IF(MQ33="","",SUM(MQ33,MQ10))</f>
        <v/>
      </c>
      <c r="MR56" s="34" t="str">
        <f t="shared" si="1038"/>
        <v/>
      </c>
      <c r="MS56" s="34" t="str">
        <f t="shared" ref="MS56:MU56" si="1039">IF(MS33="","",SUM(MS33,MS10))</f>
        <v/>
      </c>
      <c r="MT56" s="34" t="str">
        <f t="shared" si="1039"/>
        <v/>
      </c>
      <c r="MU56" s="34" t="str">
        <f t="shared" si="1039"/>
        <v/>
      </c>
      <c r="MV56" s="34" t="str">
        <f t="shared" ref="MV56:MX56" si="1040">IF(MV33="","",SUM(MV33,MV10))</f>
        <v/>
      </c>
      <c r="MW56" s="34" t="str">
        <f t="shared" si="1040"/>
        <v/>
      </c>
      <c r="MX56" s="34" t="str">
        <f t="shared" si="1040"/>
        <v/>
      </c>
      <c r="MY56" s="34" t="str">
        <f t="shared" ref="MY56:NA56" si="1041">IF(MY33="","",SUM(MY33,MY10))</f>
        <v/>
      </c>
      <c r="MZ56" s="34" t="str">
        <f t="shared" ref="MZ56:NI56" si="1042">IF(MZ33="","",SUM(MZ33,MZ10))</f>
        <v/>
      </c>
      <c r="NA56" s="34" t="str">
        <f t="shared" si="1041"/>
        <v/>
      </c>
      <c r="NB56" s="34" t="str">
        <f t="shared" si="1042"/>
        <v/>
      </c>
      <c r="NC56" s="34" t="str">
        <f t="shared" si="1042"/>
        <v/>
      </c>
      <c r="ND56" s="34" t="str">
        <f t="shared" si="1042"/>
        <v/>
      </c>
      <c r="NE56" s="34" t="str">
        <f t="shared" si="1042"/>
        <v/>
      </c>
      <c r="NF56" s="34" t="str">
        <f t="shared" si="1042"/>
        <v/>
      </c>
      <c r="NG56" s="34" t="str">
        <f t="shared" si="1042"/>
        <v/>
      </c>
      <c r="NH56" s="34" t="str">
        <f t="shared" si="1042"/>
        <v/>
      </c>
      <c r="NI56" s="34" t="str">
        <f t="shared" si="1042"/>
        <v/>
      </c>
      <c r="NJ56" s="34" t="str">
        <f t="shared" ref="NJ56:NK56" si="1043">IF(NJ33="","",SUM(NJ33,NJ10))</f>
        <v/>
      </c>
      <c r="NK56" s="34" t="str">
        <f t="shared" si="1043"/>
        <v/>
      </c>
      <c r="NL56" s="34" t="str">
        <f t="shared" ref="NL56:NM56" si="1044">IF(NL33="","",SUM(NL33,NL10))</f>
        <v/>
      </c>
      <c r="NM56" s="34" t="str">
        <f t="shared" si="1044"/>
        <v/>
      </c>
      <c r="NN56" s="34" t="str">
        <f t="shared" ref="NN56:NO56" si="1045">IF(NN33="","",SUM(NN33,NN10))</f>
        <v/>
      </c>
      <c r="NO56" s="34" t="str">
        <f t="shared" si="1045"/>
        <v/>
      </c>
      <c r="NP56" s="34" t="str">
        <f t="shared" ref="NP56:NQ56" si="1046">IF(NP33="","",SUM(NP33,NP10))</f>
        <v/>
      </c>
      <c r="NQ56" s="34" t="str">
        <f t="shared" si="1046"/>
        <v/>
      </c>
      <c r="NR56" s="34" t="str">
        <f t="shared" ref="NR56:NS56" si="1047">IF(NR33="","",SUM(NR33,NR10))</f>
        <v/>
      </c>
      <c r="NS56" s="34" t="str">
        <f t="shared" si="1047"/>
        <v/>
      </c>
      <c r="NT56" s="34" t="str">
        <f t="shared" ref="NT56:NU56" si="1048">IF(NT33="","",SUM(NT33,NT10))</f>
        <v/>
      </c>
      <c r="NU56" s="34" t="str">
        <f t="shared" si="1048"/>
        <v/>
      </c>
      <c r="NV56" s="34" t="str">
        <f t="shared" ref="NV56:NW56" si="1049">IF(NV33="","",SUM(NV33,NV10))</f>
        <v/>
      </c>
      <c r="NW56" s="34" t="str">
        <f t="shared" si="1049"/>
        <v/>
      </c>
      <c r="NX56" s="34" t="str">
        <f t="shared" ref="NX56:NY56" si="1050">IF(NX33="","",SUM(NX33,NX10))</f>
        <v/>
      </c>
      <c r="NY56" s="34" t="str">
        <f t="shared" si="1050"/>
        <v/>
      </c>
      <c r="NZ56" s="34" t="str">
        <f t="shared" ref="NZ56:OA56" si="1051">IF(NZ33="","",SUM(NZ33,NZ10))</f>
        <v/>
      </c>
      <c r="OA56" s="34" t="str">
        <f t="shared" si="1051"/>
        <v/>
      </c>
      <c r="OB56" s="34" t="str">
        <f t="shared" ref="OB56:OC56" si="1052">IF(OB33="","",SUM(OB33,OB10))</f>
        <v/>
      </c>
      <c r="OC56" s="34" t="str">
        <f t="shared" si="1052"/>
        <v/>
      </c>
      <c r="OD56" s="34" t="str">
        <f t="shared" ref="OD56:OE56" si="1053">IF(OD33="","",SUM(OD33,OD10))</f>
        <v/>
      </c>
      <c r="OE56" s="34" t="str">
        <f t="shared" si="1053"/>
        <v/>
      </c>
      <c r="OF56" s="34" t="str">
        <f t="shared" ref="OF56:OG56" si="1054">IF(OF33="","",SUM(OF33,OF10))</f>
        <v/>
      </c>
      <c r="OG56" s="34" t="str">
        <f t="shared" si="1054"/>
        <v/>
      </c>
      <c r="OH56" s="34" t="str">
        <f t="shared" ref="OH56:OJ56" si="1055">IF(OH33="","",SUM(OH33,OH10))</f>
        <v/>
      </c>
      <c r="OI56" s="34" t="str">
        <f t="shared" si="1055"/>
        <v/>
      </c>
      <c r="OJ56" s="34" t="str">
        <f t="shared" si="1055"/>
        <v/>
      </c>
      <c r="OK56" s="34" t="str">
        <f t="shared" ref="OK56:OM56" si="1056">IF(OK33="","",SUM(OK33,OK10))</f>
        <v/>
      </c>
      <c r="OL56" s="34" t="str">
        <f t="shared" si="1056"/>
        <v/>
      </c>
      <c r="OM56" s="34" t="str">
        <f t="shared" si="1056"/>
        <v/>
      </c>
      <c r="ON56" s="34" t="str">
        <f t="shared" ref="ON56:OW56" si="1057">IF(ON33="","",SUM(ON33,ON10))</f>
        <v/>
      </c>
      <c r="OO56" s="34" t="str">
        <f t="shared" si="1057"/>
        <v/>
      </c>
      <c r="OP56" s="34" t="str">
        <f t="shared" si="1057"/>
        <v/>
      </c>
      <c r="OQ56" s="34" t="str">
        <f t="shared" si="1057"/>
        <v/>
      </c>
      <c r="OR56" s="34" t="str">
        <f t="shared" si="1057"/>
        <v/>
      </c>
      <c r="OS56" s="34" t="str">
        <f t="shared" si="1057"/>
        <v/>
      </c>
      <c r="OT56" s="34" t="str">
        <f t="shared" si="1057"/>
        <v/>
      </c>
      <c r="OU56" s="34" t="str">
        <f t="shared" si="1057"/>
        <v/>
      </c>
      <c r="OV56" s="34" t="str">
        <f t="shared" si="1057"/>
        <v/>
      </c>
      <c r="OW56" s="34" t="str">
        <f t="shared" si="1057"/>
        <v/>
      </c>
      <c r="OX56" s="34" t="str">
        <f t="shared" ref="OX56:OY56" si="1058">IF(OX33="","",SUM(OX33,OX10))</f>
        <v/>
      </c>
      <c r="OY56" s="34" t="str">
        <f t="shared" si="1058"/>
        <v/>
      </c>
      <c r="OZ56" s="34" t="str">
        <f t="shared" ref="OZ56:PA56" si="1059">IF(OZ33="","",SUM(OZ33,OZ10))</f>
        <v/>
      </c>
      <c r="PA56" s="34" t="str">
        <f t="shared" si="1059"/>
        <v/>
      </c>
      <c r="PB56" s="34" t="str">
        <f t="shared" ref="PB56:PD56" si="1060">IF(PB33="","",SUM(PB33,PB10))</f>
        <v/>
      </c>
      <c r="PC56" s="34" t="str">
        <f t="shared" si="1060"/>
        <v/>
      </c>
      <c r="PD56" s="34" t="str">
        <f t="shared" si="1060"/>
        <v/>
      </c>
      <c r="PE56" s="34" t="str">
        <f t="shared" ref="PE56:PF56" si="1061">IF(PE33="","",SUM(PE33,PE10))</f>
        <v/>
      </c>
      <c r="PF56" s="34" t="str">
        <f t="shared" si="1061"/>
        <v/>
      </c>
      <c r="PG56" s="34">
        <f t="shared" ref="PG56:PH56" si="1062">IF(PG33="","",SUM(PG33,PG10))</f>
        <v>1173.6102599999999</v>
      </c>
      <c r="PH56" s="34">
        <f t="shared" si="1062"/>
        <v>1860.135702</v>
      </c>
      <c r="PI56" s="34">
        <f t="shared" ref="PI56:PJ56" si="1063">IF(PI33="","",SUM(PI33,PI10))</f>
        <v>2021.578626</v>
      </c>
      <c r="PJ56" s="34">
        <f t="shared" si="1063"/>
        <v>2361.765003</v>
      </c>
      <c r="PK56" s="34">
        <f t="shared" ref="PK56:PL56" si="1064">IF(PK33="","",SUM(PK33,PK10))</f>
        <v>2573.7672560000001</v>
      </c>
      <c r="PL56" s="34">
        <f t="shared" si="1064"/>
        <v>1031.369862</v>
      </c>
      <c r="PM56" s="34">
        <f t="shared" ref="PM56:PO56" si="1065">IF(PM33="","",SUM(PM33,PM10))</f>
        <v>-691.97524200000009</v>
      </c>
      <c r="PN56" s="34">
        <f t="shared" si="1065"/>
        <v>-677.24349600000005</v>
      </c>
      <c r="PO56" s="34">
        <f t="shared" si="1065"/>
        <v>548.144091</v>
      </c>
      <c r="PP56" s="34">
        <f t="shared" ref="PP56:PQ56" si="1066">IF(PP33="","",SUM(PP33,PP10))</f>
        <v>-1630.0946559999998</v>
      </c>
      <c r="PQ56" s="34">
        <f t="shared" si="1066"/>
        <v>273.52186499999993</v>
      </c>
      <c r="PR56" s="34">
        <f t="shared" ref="PR56" si="1067">IF(PR33="","",SUM(PR33,PR10))</f>
        <v>-845.62096700000006</v>
      </c>
      <c r="PS56" s="34">
        <f t="shared" ref="PS56:PT56" si="1068">IF(PS33="","",SUM(PS33,PS10))</f>
        <v>-702.42740300000003</v>
      </c>
      <c r="PT56" s="34">
        <f t="shared" si="1068"/>
        <v>535.90575200000012</v>
      </c>
      <c r="PU56" s="34">
        <f t="shared" ref="PU56:PV56" si="1069">IF(PU33="","",SUM(PU33,PU10))</f>
        <v>1604.8050429999998</v>
      </c>
      <c r="PV56" s="34">
        <f t="shared" si="1069"/>
        <v>-401.79194699999999</v>
      </c>
      <c r="PW56" s="34">
        <f t="shared" ref="PW56:PY56" si="1070">IF(PW33="","",SUM(PW33,PW10))</f>
        <v>334.85599099999996</v>
      </c>
      <c r="PX56" s="34">
        <f t="shared" si="1070"/>
        <v>-788.33006799999998</v>
      </c>
      <c r="PY56" s="34">
        <f t="shared" si="1070"/>
        <v>-204.05025900000004</v>
      </c>
      <c r="PZ56" s="34">
        <f t="shared" ref="PZ56:QC56" si="1071">IF(PZ33="","",SUM(PZ33,PZ10))</f>
        <v>-2953.4080069999995</v>
      </c>
      <c r="QA56" s="34">
        <f t="shared" si="1071"/>
        <v>-1775.7374119999999</v>
      </c>
      <c r="QB56" s="34">
        <f t="shared" si="1071"/>
        <v>-1469.4927150000003</v>
      </c>
      <c r="QC56" s="34">
        <f t="shared" si="1071"/>
        <v>-497.32655499999998</v>
      </c>
      <c r="QD56" s="34">
        <f t="shared" ref="QD56:QE56" si="1072">IF(QD33="","",SUM(QD33,QD10))</f>
        <v>-363.95073100000008</v>
      </c>
      <c r="QE56" s="34">
        <f t="shared" si="1072"/>
        <v>183.92763000000002</v>
      </c>
      <c r="QF56" s="34">
        <f t="shared" ref="QF56:QH56" si="1073">IF(QF33="","",SUM(QF33,QF10))</f>
        <v>-100.28099700000001</v>
      </c>
      <c r="QG56" s="34">
        <f t="shared" si="1073"/>
        <v>-639.13088399999992</v>
      </c>
      <c r="QH56" s="34">
        <f t="shared" si="1073"/>
        <v>402.69969300000002</v>
      </c>
      <c r="QI56" s="34">
        <f t="shared" ref="QI56:QJ56" si="1074">IF(QI33="","",SUM(QI33,QI10))</f>
        <v>-741.769901</v>
      </c>
      <c r="QJ56" s="34">
        <f t="shared" si="1074"/>
        <v>-1232.9260339999998</v>
      </c>
      <c r="QK56" s="34">
        <f t="shared" ref="QK56:QL56" si="1075">IF(QK33="","",SUM(QK33,QK10))</f>
        <v>-4208.5326559999994</v>
      </c>
      <c r="QL56" s="34">
        <f t="shared" si="1075"/>
        <v>-2177.2448199999999</v>
      </c>
      <c r="QM56" s="34">
        <f t="shared" ref="QM56:QN56" si="1076">IF(QM33="","",SUM(QM33,QM10))</f>
        <v>-1415.877845</v>
      </c>
      <c r="QN56" s="34">
        <f t="shared" si="1076"/>
        <v>-1711.551774</v>
      </c>
      <c r="QO56" s="34">
        <f t="shared" ref="QO56:QP56" si="1077">IF(QO33="","",SUM(QO33,QO10))</f>
        <v>-1890.124532</v>
      </c>
      <c r="QP56" s="34">
        <f t="shared" si="1077"/>
        <v>428.38743799999997</v>
      </c>
      <c r="QQ56" s="34">
        <f t="shared" ref="QQ56:QR56" si="1078">IF(QQ33="","",SUM(QQ33,QQ10))</f>
        <v>187.87111299999995</v>
      </c>
      <c r="QR56" s="34">
        <f t="shared" si="1078"/>
        <v>-981.96461799999997</v>
      </c>
      <c r="QS56" s="34">
        <f t="shared" ref="QS56:QT56" si="1079">IF(QS33="","",SUM(QS33,QS10))</f>
        <v>-173.448477</v>
      </c>
      <c r="QT56" s="34">
        <f t="shared" si="1079"/>
        <v>-1024.936995</v>
      </c>
      <c r="QU56" s="34">
        <f t="shared" ref="QU56:QV56" si="1080">IF(QU33="","",SUM(QU33,QU10))</f>
        <v>-659.90745700000002</v>
      </c>
      <c r="QV56" s="34">
        <f t="shared" si="1080"/>
        <v>-1389.697578</v>
      </c>
      <c r="QW56" s="34">
        <f t="shared" ref="QW56:QY56" si="1081">IF(QW33="","",SUM(QW33,QW10))</f>
        <v>867.25183300000003</v>
      </c>
      <c r="QX56" s="34">
        <f t="shared" si="1081"/>
        <v>386.55632500000002</v>
      </c>
      <c r="QY56" s="34">
        <f t="shared" si="1081"/>
        <v>1988.1455129999999</v>
      </c>
      <c r="QZ56" s="34">
        <f t="shared" ref="QZ56:RM56" si="1082">IF(QZ33="","",SUM(QZ33,QZ10))</f>
        <v>1328.611247</v>
      </c>
      <c r="RA56" s="34">
        <f t="shared" si="1082"/>
        <v>1446.5858169999999</v>
      </c>
      <c r="RB56" s="34">
        <f t="shared" si="1082"/>
        <v>603.69688700000006</v>
      </c>
      <c r="RC56" s="34">
        <f t="shared" si="1082"/>
        <v>-188.85109</v>
      </c>
      <c r="RD56" s="34">
        <f t="shared" si="1082"/>
        <v>3016.377371</v>
      </c>
      <c r="RE56" s="34">
        <f t="shared" si="1082"/>
        <v>2203.7292219999999</v>
      </c>
      <c r="RF56" s="34">
        <f t="shared" si="1082"/>
        <v>1075.0161740000001</v>
      </c>
      <c r="RG56" s="34">
        <f t="shared" si="1082"/>
        <v>1447.060009</v>
      </c>
      <c r="RH56" s="34">
        <f t="shared" si="1082"/>
        <v>3394.4285009999994</v>
      </c>
      <c r="RI56" s="34">
        <f t="shared" si="1082"/>
        <v>3817.9089559999993</v>
      </c>
      <c r="RJ56" s="34">
        <f t="shared" si="1082"/>
        <v>494.07436200000006</v>
      </c>
      <c r="RK56" s="34">
        <f t="shared" si="1082"/>
        <v>-1218.9783579999998</v>
      </c>
      <c r="RL56" s="34">
        <f t="shared" si="1082"/>
        <v>3181.0647989999998</v>
      </c>
      <c r="RM56" s="34">
        <f t="shared" si="1082"/>
        <v>-530.28598399999998</v>
      </c>
      <c r="RN56" s="34">
        <f t="shared" ref="RN56:RO56" si="1083">IF(RN33="","",SUM(RN33,RN10))</f>
        <v>-571.55344599999989</v>
      </c>
      <c r="RO56" s="34">
        <f t="shared" si="1083"/>
        <v>-4754.5988340000004</v>
      </c>
      <c r="RP56" s="34">
        <f t="shared" ref="RP56:RR56" si="1084">IF(RP33="","",SUM(RP33,RP10))</f>
        <v>-3782.9321520000003</v>
      </c>
      <c r="RQ56" s="34">
        <f t="shared" si="1084"/>
        <v>-4502.9119209999999</v>
      </c>
      <c r="RR56" s="34">
        <f t="shared" si="1084"/>
        <v>-4158.6993210000001</v>
      </c>
      <c r="RS56" s="34">
        <f t="shared" ref="RS56:RT56" si="1085">IF(RS33="","",SUM(RS33,RS10))</f>
        <v>529.71322499999997</v>
      </c>
      <c r="RT56" s="34">
        <f t="shared" si="1085"/>
        <v>-759.92919200000006</v>
      </c>
      <c r="RU56" s="34">
        <f t="shared" ref="RU56:RW56" si="1086">IF(RU33="","",SUM(RU33,RU10))</f>
        <v>208.99702299999998</v>
      </c>
      <c r="RV56" s="34">
        <f t="shared" si="1086"/>
        <v>-3868.7161570000003</v>
      </c>
      <c r="RW56" s="34">
        <f t="shared" si="1086"/>
        <v>-2374.6960289999997</v>
      </c>
      <c r="RX56" s="34">
        <f t="shared" ref="RX56:RY56" si="1087">IF(RX33="","",SUM(RX33,RX10))</f>
        <v>-3285.6047039999999</v>
      </c>
      <c r="RY56" s="34">
        <f t="shared" si="1087"/>
        <v>-3938.108221</v>
      </c>
      <c r="RZ56" s="34">
        <f t="shared" ref="RZ56:SA56" si="1088">IF(RZ33="","",SUM(RZ33,RZ10))</f>
        <v>-2290.7363799999998</v>
      </c>
      <c r="SA56" s="34">
        <f t="shared" si="1088"/>
        <v>-1111.1771270000002</v>
      </c>
      <c r="SB56" s="34">
        <f t="shared" ref="SB56:SC56" si="1089">IF(SB33="","",SUM(SB33,SB10))</f>
        <v>-2196.5535579999996</v>
      </c>
      <c r="SC56" s="34">
        <f t="shared" si="1089"/>
        <v>-2056.5202119999999</v>
      </c>
      <c r="SD56" s="34">
        <f t="shared" ref="SD56:SE56" si="1090">IF(SD33="","",SUM(SD33,SD10))</f>
        <v>-2559.2738599999998</v>
      </c>
      <c r="SE56" s="34">
        <f t="shared" si="1090"/>
        <v>-2474.829037</v>
      </c>
      <c r="SF56" s="34">
        <f t="shared" ref="SF56:SG56" si="1091">IF(SF33="","",SUM(SF33,SF10))</f>
        <v>-2639.9956260000004</v>
      </c>
      <c r="SG56" s="34">
        <f t="shared" si="1091"/>
        <v>6323.2723850000002</v>
      </c>
      <c r="SH56" s="34">
        <f t="shared" ref="SH56:SI56" si="1092">IF(SH33="","",SUM(SH33,SH10))</f>
        <v>678.71300700000006</v>
      </c>
      <c r="SI56" s="34">
        <f t="shared" si="1092"/>
        <v>-2172.2568240000001</v>
      </c>
      <c r="SJ56" s="34">
        <f t="shared" ref="SJ56:SK56" si="1093">IF(SJ33="","",SUM(SJ33,SJ10))</f>
        <v>-454.37514499999997</v>
      </c>
      <c r="SK56" s="34">
        <f t="shared" si="1093"/>
        <v>-1539.6571799999999</v>
      </c>
      <c r="SL56" s="34">
        <f t="shared" ref="SL56:SM56" si="1094">IF(SL33="","",SUM(SL33,SL10))</f>
        <v>-496.57284800000008</v>
      </c>
      <c r="SM56" s="34">
        <f t="shared" si="1094"/>
        <v>1504.425403</v>
      </c>
      <c r="SN56" s="34">
        <f t="shared" ref="SN56:SO56" si="1095">IF(SN33="","",SUM(SN33,SN10))</f>
        <v>850.99028299999998</v>
      </c>
      <c r="SO56" s="34">
        <f t="shared" si="1095"/>
        <v>873.77385700000013</v>
      </c>
      <c r="SP56" s="34">
        <f t="shared" ref="SP56:SQ56" si="1096">IF(SP33="","",SUM(SP33,SP10))</f>
        <v>4225.2047350000003</v>
      </c>
      <c r="SQ56" s="34">
        <f t="shared" si="1096"/>
        <v>-478.14461400000016</v>
      </c>
      <c r="SR56" s="34">
        <f t="shared" ref="SR56:SS56" si="1097">IF(SR33="","",SUM(SR33,SR10))</f>
        <v>2387.739795</v>
      </c>
      <c r="SS56" s="34">
        <f t="shared" si="1097"/>
        <v>1643.9468940000002</v>
      </c>
      <c r="ST56" s="34">
        <f t="shared" ref="ST56:SU56" si="1098">IF(ST33="","",SUM(ST33,ST10))</f>
        <v>885.56942700000013</v>
      </c>
      <c r="SU56" s="34">
        <f t="shared" si="1098"/>
        <v>1035.1710980000003</v>
      </c>
      <c r="SV56" s="34">
        <f t="shared" ref="SV56:SW56" si="1099">IF(SV33="","",SUM(SV33,SV10))</f>
        <v>3229.6268319999999</v>
      </c>
      <c r="SW56" s="34">
        <f t="shared" si="1099"/>
        <v>3708.147645</v>
      </c>
      <c r="SX56" s="34">
        <f t="shared" ref="SX56:TA56" si="1100">IF(SX33="","",SUM(SX33,SX10))</f>
        <v>977.09952500000009</v>
      </c>
      <c r="SY56" s="34">
        <f t="shared" si="1100"/>
        <v>5146.7493020000002</v>
      </c>
      <c r="SZ56" s="34">
        <f t="shared" si="1100"/>
        <v>8044.820463</v>
      </c>
      <c r="TA56" s="34">
        <f t="shared" si="1100"/>
        <v>6304.1832640000002</v>
      </c>
      <c r="TB56" s="34">
        <f t="shared" ref="TB56:TC56" si="1101">IF(TB33="","",SUM(TB33,TB10))</f>
        <v>5581.1564479999997</v>
      </c>
      <c r="TC56" s="34">
        <f t="shared" si="1101"/>
        <v>4381.0634540000001</v>
      </c>
      <c r="TD56" s="34">
        <f t="shared" ref="TD56:TF56" si="1102">IF(TD33="","",SUM(TD33,TD10))</f>
        <v>3860.0939170000001</v>
      </c>
      <c r="TE56" s="34">
        <f t="shared" si="1102"/>
        <v>4991.5498040000002</v>
      </c>
      <c r="TF56" s="34">
        <f t="shared" si="1102"/>
        <v>1901.9523789999998</v>
      </c>
      <c r="TG56" s="34">
        <f t="shared" ref="TG56" si="1103">IF(TG33="","",SUM(TG33,TG10))</f>
        <v>-1707.1826699999997</v>
      </c>
    </row>
    <row r="57" spans="1:527" s="32" customFormat="1" ht="15" x14ac:dyDescent="0.2">
      <c r="A57" s="28">
        <f t="shared" ref="A57:A66" si="1104">A34-1</f>
        <v>7</v>
      </c>
      <c r="B57" s="29"/>
      <c r="C57" s="30"/>
      <c r="D57" s="33" t="s">
        <v>79</v>
      </c>
      <c r="E57" s="34" t="e">
        <f t="shared" ref="E57:BP57" si="1105">SUM(E34,E11)</f>
        <v>#N/A</v>
      </c>
      <c r="F57" s="34" t="e">
        <f t="shared" si="1105"/>
        <v>#N/A</v>
      </c>
      <c r="G57" s="34" t="e">
        <f t="shared" si="1105"/>
        <v>#N/A</v>
      </c>
      <c r="H57" s="34" t="e">
        <f t="shared" si="1105"/>
        <v>#N/A</v>
      </c>
      <c r="I57" s="34" t="e">
        <f t="shared" si="1105"/>
        <v>#N/A</v>
      </c>
      <c r="J57" s="34" t="e">
        <f t="shared" si="1105"/>
        <v>#N/A</v>
      </c>
      <c r="K57" s="34" t="e">
        <f t="shared" si="1105"/>
        <v>#N/A</v>
      </c>
      <c r="L57" s="34" t="e">
        <f t="shared" si="1105"/>
        <v>#N/A</v>
      </c>
      <c r="M57" s="34" t="e">
        <f t="shared" si="1105"/>
        <v>#N/A</v>
      </c>
      <c r="N57" s="34" t="e">
        <f t="shared" si="1105"/>
        <v>#N/A</v>
      </c>
      <c r="O57" s="34" t="e">
        <f t="shared" si="1105"/>
        <v>#N/A</v>
      </c>
      <c r="P57" s="34" t="e">
        <f t="shared" si="1105"/>
        <v>#N/A</v>
      </c>
      <c r="Q57" s="34" t="e">
        <f t="shared" si="1105"/>
        <v>#N/A</v>
      </c>
      <c r="R57" s="34" t="e">
        <f t="shared" si="1105"/>
        <v>#N/A</v>
      </c>
      <c r="S57" s="34" t="e">
        <f t="shared" si="1105"/>
        <v>#N/A</v>
      </c>
      <c r="T57" s="34" t="e">
        <f t="shared" si="1105"/>
        <v>#N/A</v>
      </c>
      <c r="U57" s="34" t="e">
        <f t="shared" si="1105"/>
        <v>#N/A</v>
      </c>
      <c r="V57" s="34" t="e">
        <f t="shared" si="1105"/>
        <v>#N/A</v>
      </c>
      <c r="W57" s="34" t="e">
        <f t="shared" si="1105"/>
        <v>#N/A</v>
      </c>
      <c r="X57" s="34" t="e">
        <f t="shared" si="1105"/>
        <v>#N/A</v>
      </c>
      <c r="Y57" s="34" t="e">
        <f t="shared" si="1105"/>
        <v>#N/A</v>
      </c>
      <c r="Z57" s="34" t="e">
        <f t="shared" si="1105"/>
        <v>#N/A</v>
      </c>
      <c r="AA57" s="34" t="e">
        <f t="shared" si="1105"/>
        <v>#N/A</v>
      </c>
      <c r="AB57" s="34" t="e">
        <f t="shared" si="1105"/>
        <v>#N/A</v>
      </c>
      <c r="AC57" s="34" t="e">
        <f t="shared" si="1105"/>
        <v>#N/A</v>
      </c>
      <c r="AD57" s="34" t="e">
        <f t="shared" si="1105"/>
        <v>#N/A</v>
      </c>
      <c r="AE57" s="34" t="e">
        <f t="shared" si="1105"/>
        <v>#N/A</v>
      </c>
      <c r="AF57" s="34" t="e">
        <f t="shared" si="1105"/>
        <v>#N/A</v>
      </c>
      <c r="AG57" s="34" t="e">
        <f t="shared" si="1105"/>
        <v>#N/A</v>
      </c>
      <c r="AH57" s="34" t="e">
        <f t="shared" si="1105"/>
        <v>#N/A</v>
      </c>
      <c r="AI57" s="34" t="e">
        <f t="shared" si="1105"/>
        <v>#N/A</v>
      </c>
      <c r="AJ57" s="34" t="e">
        <f t="shared" si="1105"/>
        <v>#N/A</v>
      </c>
      <c r="AK57" s="34" t="e">
        <f t="shared" si="1105"/>
        <v>#N/A</v>
      </c>
      <c r="AL57" s="34" t="e">
        <f t="shared" si="1105"/>
        <v>#N/A</v>
      </c>
      <c r="AM57" s="34" t="e">
        <f t="shared" si="1105"/>
        <v>#N/A</v>
      </c>
      <c r="AN57" s="34" t="e">
        <f t="shared" si="1105"/>
        <v>#N/A</v>
      </c>
      <c r="AO57" s="34" t="e">
        <f t="shared" si="1105"/>
        <v>#N/A</v>
      </c>
      <c r="AP57" s="34" t="e">
        <f t="shared" si="1105"/>
        <v>#N/A</v>
      </c>
      <c r="AQ57" s="34" t="e">
        <f t="shared" si="1105"/>
        <v>#N/A</v>
      </c>
      <c r="AR57" s="34" t="e">
        <f t="shared" si="1105"/>
        <v>#N/A</v>
      </c>
      <c r="AS57" s="34" t="e">
        <f t="shared" si="1105"/>
        <v>#N/A</v>
      </c>
      <c r="AT57" s="34" t="e">
        <f t="shared" si="1105"/>
        <v>#N/A</v>
      </c>
      <c r="AU57" s="34" t="e">
        <f t="shared" si="1105"/>
        <v>#N/A</v>
      </c>
      <c r="AV57" s="34" t="e">
        <f t="shared" si="1105"/>
        <v>#N/A</v>
      </c>
      <c r="AW57" s="34" t="e">
        <f t="shared" si="1105"/>
        <v>#N/A</v>
      </c>
      <c r="AX57" s="34" t="e">
        <f t="shared" si="1105"/>
        <v>#N/A</v>
      </c>
      <c r="AY57" s="34" t="e">
        <f t="shared" si="1105"/>
        <v>#N/A</v>
      </c>
      <c r="AZ57" s="34" t="e">
        <f t="shared" si="1105"/>
        <v>#N/A</v>
      </c>
      <c r="BA57" s="34" t="e">
        <f t="shared" si="1105"/>
        <v>#N/A</v>
      </c>
      <c r="BB57" s="34" t="e">
        <f t="shared" si="1105"/>
        <v>#N/A</v>
      </c>
      <c r="BC57" s="34" t="e">
        <f t="shared" si="1105"/>
        <v>#N/A</v>
      </c>
      <c r="BD57" s="34" t="e">
        <f t="shared" si="1105"/>
        <v>#N/A</v>
      </c>
      <c r="BE57" s="34" t="e">
        <f t="shared" si="1105"/>
        <v>#N/A</v>
      </c>
      <c r="BF57" s="34" t="e">
        <f t="shared" si="1105"/>
        <v>#N/A</v>
      </c>
      <c r="BG57" s="34" t="e">
        <f t="shared" si="1105"/>
        <v>#N/A</v>
      </c>
      <c r="BH57" s="34" t="e">
        <f t="shared" si="1105"/>
        <v>#N/A</v>
      </c>
      <c r="BI57" s="34" t="e">
        <f t="shared" si="1105"/>
        <v>#N/A</v>
      </c>
      <c r="BJ57" s="34" t="e">
        <f t="shared" si="1105"/>
        <v>#N/A</v>
      </c>
      <c r="BK57" s="34" t="e">
        <f t="shared" si="1105"/>
        <v>#N/A</v>
      </c>
      <c r="BL57" s="34" t="e">
        <f t="shared" si="1105"/>
        <v>#N/A</v>
      </c>
      <c r="BM57" s="34" t="e">
        <f t="shared" si="1105"/>
        <v>#N/A</v>
      </c>
      <c r="BN57" s="34" t="e">
        <f t="shared" si="1105"/>
        <v>#N/A</v>
      </c>
      <c r="BO57" s="34" t="e">
        <f t="shared" si="1105"/>
        <v>#N/A</v>
      </c>
      <c r="BP57" s="34" t="e">
        <f t="shared" si="1105"/>
        <v>#N/A</v>
      </c>
      <c r="BQ57" s="34" t="e">
        <f t="shared" ref="BQ57:EB57" si="1106">SUM(BQ34,BQ11)</f>
        <v>#N/A</v>
      </c>
      <c r="BR57" s="34" t="e">
        <f t="shared" si="1106"/>
        <v>#N/A</v>
      </c>
      <c r="BS57" s="34" t="e">
        <f t="shared" si="1106"/>
        <v>#N/A</v>
      </c>
      <c r="BT57" s="34" t="e">
        <f t="shared" si="1106"/>
        <v>#N/A</v>
      </c>
      <c r="BU57" s="34" t="e">
        <f t="shared" si="1106"/>
        <v>#N/A</v>
      </c>
      <c r="BV57" s="34" t="e">
        <f t="shared" si="1106"/>
        <v>#N/A</v>
      </c>
      <c r="BW57" s="34" t="e">
        <f t="shared" si="1106"/>
        <v>#N/A</v>
      </c>
      <c r="BX57" s="34" t="e">
        <f t="shared" si="1106"/>
        <v>#N/A</v>
      </c>
      <c r="BY57" s="34" t="e">
        <f t="shared" si="1106"/>
        <v>#N/A</v>
      </c>
      <c r="BZ57" s="34" t="e">
        <f t="shared" si="1106"/>
        <v>#N/A</v>
      </c>
      <c r="CA57" s="34" t="e">
        <f t="shared" si="1106"/>
        <v>#N/A</v>
      </c>
      <c r="CB57" s="34" t="e">
        <f t="shared" si="1106"/>
        <v>#N/A</v>
      </c>
      <c r="CC57" s="34" t="e">
        <f t="shared" si="1106"/>
        <v>#N/A</v>
      </c>
      <c r="CD57" s="34" t="e">
        <f t="shared" si="1106"/>
        <v>#N/A</v>
      </c>
      <c r="CE57" s="34" t="e">
        <f t="shared" si="1106"/>
        <v>#N/A</v>
      </c>
      <c r="CF57" s="34" t="e">
        <f t="shared" si="1106"/>
        <v>#N/A</v>
      </c>
      <c r="CG57" s="34" t="e">
        <f t="shared" si="1106"/>
        <v>#N/A</v>
      </c>
      <c r="CH57" s="34" t="e">
        <f t="shared" si="1106"/>
        <v>#N/A</v>
      </c>
      <c r="CI57" s="34" t="e">
        <f t="shared" si="1106"/>
        <v>#N/A</v>
      </c>
      <c r="CJ57" s="34" t="e">
        <f t="shared" si="1106"/>
        <v>#N/A</v>
      </c>
      <c r="CK57" s="34" t="e">
        <f t="shared" si="1106"/>
        <v>#N/A</v>
      </c>
      <c r="CL57" s="34" t="e">
        <f t="shared" si="1106"/>
        <v>#N/A</v>
      </c>
      <c r="CM57" s="34" t="e">
        <f t="shared" si="1106"/>
        <v>#N/A</v>
      </c>
      <c r="CN57" s="34" t="e">
        <f t="shared" si="1106"/>
        <v>#N/A</v>
      </c>
      <c r="CO57" s="34" t="e">
        <f t="shared" si="1106"/>
        <v>#N/A</v>
      </c>
      <c r="CP57" s="34" t="e">
        <f t="shared" si="1106"/>
        <v>#N/A</v>
      </c>
      <c r="CQ57" s="34" t="e">
        <f t="shared" si="1106"/>
        <v>#N/A</v>
      </c>
      <c r="CR57" s="34" t="e">
        <f t="shared" si="1106"/>
        <v>#N/A</v>
      </c>
      <c r="CS57" s="34" t="e">
        <f t="shared" si="1106"/>
        <v>#N/A</v>
      </c>
      <c r="CT57" s="34" t="e">
        <f t="shared" si="1106"/>
        <v>#N/A</v>
      </c>
      <c r="CU57" s="34" t="e">
        <f t="shared" si="1106"/>
        <v>#N/A</v>
      </c>
      <c r="CV57" s="34" t="e">
        <f t="shared" si="1106"/>
        <v>#N/A</v>
      </c>
      <c r="CW57" s="34" t="e">
        <f t="shared" si="1106"/>
        <v>#N/A</v>
      </c>
      <c r="CX57" s="34" t="e">
        <f t="shared" si="1106"/>
        <v>#N/A</v>
      </c>
      <c r="CY57" s="34" t="e">
        <f t="shared" si="1106"/>
        <v>#N/A</v>
      </c>
      <c r="CZ57" s="34" t="e">
        <f t="shared" si="1106"/>
        <v>#N/A</v>
      </c>
      <c r="DA57" s="34" t="e">
        <f t="shared" si="1106"/>
        <v>#N/A</v>
      </c>
      <c r="DB57" s="34" t="e">
        <f t="shared" si="1106"/>
        <v>#N/A</v>
      </c>
      <c r="DC57" s="34" t="e">
        <f t="shared" si="1106"/>
        <v>#N/A</v>
      </c>
      <c r="DD57" s="34" t="e">
        <f t="shared" si="1106"/>
        <v>#N/A</v>
      </c>
      <c r="DE57" s="34" t="e">
        <f t="shared" si="1106"/>
        <v>#N/A</v>
      </c>
      <c r="DF57" s="34" t="e">
        <f t="shared" si="1106"/>
        <v>#N/A</v>
      </c>
      <c r="DG57" s="34" t="e">
        <f t="shared" si="1106"/>
        <v>#N/A</v>
      </c>
      <c r="DH57" s="34" t="e">
        <f t="shared" si="1106"/>
        <v>#N/A</v>
      </c>
      <c r="DI57" s="34" t="e">
        <f t="shared" si="1106"/>
        <v>#N/A</v>
      </c>
      <c r="DJ57" s="34" t="e">
        <f t="shared" si="1106"/>
        <v>#N/A</v>
      </c>
      <c r="DK57" s="34" t="e">
        <f t="shared" si="1106"/>
        <v>#N/A</v>
      </c>
      <c r="DL57" s="34" t="e">
        <f t="shared" si="1106"/>
        <v>#N/A</v>
      </c>
      <c r="DM57" s="34" t="e">
        <f t="shared" si="1106"/>
        <v>#N/A</v>
      </c>
      <c r="DN57" s="34" t="e">
        <f t="shared" si="1106"/>
        <v>#N/A</v>
      </c>
      <c r="DO57" s="34" t="e">
        <f t="shared" si="1106"/>
        <v>#N/A</v>
      </c>
      <c r="DP57" s="34" t="e">
        <f t="shared" si="1106"/>
        <v>#N/A</v>
      </c>
      <c r="DQ57" s="34" t="e">
        <f t="shared" si="1106"/>
        <v>#N/A</v>
      </c>
      <c r="DR57" s="34" t="e">
        <f t="shared" si="1106"/>
        <v>#N/A</v>
      </c>
      <c r="DS57" s="34" t="e">
        <f t="shared" si="1106"/>
        <v>#N/A</v>
      </c>
      <c r="DT57" s="34" t="e">
        <f t="shared" si="1106"/>
        <v>#N/A</v>
      </c>
      <c r="DU57" s="34" t="e">
        <f t="shared" si="1106"/>
        <v>#N/A</v>
      </c>
      <c r="DV57" s="34" t="e">
        <f t="shared" si="1106"/>
        <v>#N/A</v>
      </c>
      <c r="DW57" s="34" t="e">
        <f t="shared" si="1106"/>
        <v>#N/A</v>
      </c>
      <c r="DX57" s="34" t="e">
        <f t="shared" si="1106"/>
        <v>#N/A</v>
      </c>
      <c r="DY57" s="34" t="e">
        <f t="shared" si="1106"/>
        <v>#N/A</v>
      </c>
      <c r="DZ57" s="34" t="e">
        <f t="shared" si="1106"/>
        <v>#N/A</v>
      </c>
      <c r="EA57" s="34" t="e">
        <f t="shared" si="1106"/>
        <v>#N/A</v>
      </c>
      <c r="EB57" s="34" t="e">
        <f t="shared" si="1106"/>
        <v>#N/A</v>
      </c>
      <c r="EC57" s="34" t="e">
        <f t="shared" ref="EC57:GN57" si="1107">SUM(EC34,EC11)</f>
        <v>#N/A</v>
      </c>
      <c r="ED57" s="34" t="e">
        <f t="shared" si="1107"/>
        <v>#N/A</v>
      </c>
      <c r="EE57" s="34" t="e">
        <f t="shared" si="1107"/>
        <v>#N/A</v>
      </c>
      <c r="EF57" s="34" t="e">
        <f t="shared" si="1107"/>
        <v>#N/A</v>
      </c>
      <c r="EG57" s="34" t="e">
        <f t="shared" si="1107"/>
        <v>#N/A</v>
      </c>
      <c r="EH57" s="34" t="e">
        <f t="shared" si="1107"/>
        <v>#N/A</v>
      </c>
      <c r="EI57" s="34" t="e">
        <f t="shared" si="1107"/>
        <v>#N/A</v>
      </c>
      <c r="EJ57" s="34" t="e">
        <f t="shared" si="1107"/>
        <v>#N/A</v>
      </c>
      <c r="EK57" s="34" t="e">
        <f t="shared" si="1107"/>
        <v>#N/A</v>
      </c>
      <c r="EL57" s="34" t="e">
        <f t="shared" si="1107"/>
        <v>#N/A</v>
      </c>
      <c r="EM57" s="34" t="e">
        <f t="shared" si="1107"/>
        <v>#N/A</v>
      </c>
      <c r="EN57" s="34" t="e">
        <f t="shared" si="1107"/>
        <v>#N/A</v>
      </c>
      <c r="EO57" s="34" t="e">
        <f t="shared" si="1107"/>
        <v>#N/A</v>
      </c>
      <c r="EP57" s="34" t="e">
        <f t="shared" si="1107"/>
        <v>#N/A</v>
      </c>
      <c r="EQ57" s="34" t="e">
        <f t="shared" si="1107"/>
        <v>#N/A</v>
      </c>
      <c r="ER57" s="34" t="e">
        <f t="shared" si="1107"/>
        <v>#N/A</v>
      </c>
      <c r="ES57" s="34" t="e">
        <f t="shared" si="1107"/>
        <v>#N/A</v>
      </c>
      <c r="ET57" s="34" t="e">
        <f t="shared" si="1107"/>
        <v>#N/A</v>
      </c>
      <c r="EU57" s="34" t="e">
        <f t="shared" si="1107"/>
        <v>#N/A</v>
      </c>
      <c r="EV57" s="34" t="e">
        <f t="shared" si="1107"/>
        <v>#N/A</v>
      </c>
      <c r="EW57" s="34" t="e">
        <f t="shared" si="1107"/>
        <v>#N/A</v>
      </c>
      <c r="EX57" s="34" t="e">
        <f t="shared" si="1107"/>
        <v>#N/A</v>
      </c>
      <c r="EY57" s="34" t="e">
        <f t="shared" si="1107"/>
        <v>#N/A</v>
      </c>
      <c r="EZ57" s="34" t="e">
        <f t="shared" si="1107"/>
        <v>#N/A</v>
      </c>
      <c r="FA57" s="34" t="e">
        <f t="shared" si="1107"/>
        <v>#N/A</v>
      </c>
      <c r="FB57" s="34" t="e">
        <f t="shared" si="1107"/>
        <v>#N/A</v>
      </c>
      <c r="FC57" s="34" t="e">
        <f t="shared" si="1107"/>
        <v>#N/A</v>
      </c>
      <c r="FD57" s="34" t="e">
        <f t="shared" si="1107"/>
        <v>#N/A</v>
      </c>
      <c r="FE57" s="34" t="e">
        <f t="shared" si="1107"/>
        <v>#N/A</v>
      </c>
      <c r="FF57" s="34" t="e">
        <f t="shared" si="1107"/>
        <v>#N/A</v>
      </c>
      <c r="FG57" s="34" t="e">
        <f t="shared" si="1107"/>
        <v>#N/A</v>
      </c>
      <c r="FH57" s="34" t="e">
        <f t="shared" si="1107"/>
        <v>#N/A</v>
      </c>
      <c r="FI57" s="34" t="e">
        <f t="shared" si="1107"/>
        <v>#N/A</v>
      </c>
      <c r="FJ57" s="34" t="e">
        <f t="shared" si="1107"/>
        <v>#N/A</v>
      </c>
      <c r="FK57" s="34" t="e">
        <f t="shared" si="1107"/>
        <v>#N/A</v>
      </c>
      <c r="FL57" s="34" t="e">
        <f t="shared" si="1107"/>
        <v>#N/A</v>
      </c>
      <c r="FM57" s="34" t="e">
        <f t="shared" si="1107"/>
        <v>#N/A</v>
      </c>
      <c r="FN57" s="34" t="e">
        <f t="shared" si="1107"/>
        <v>#N/A</v>
      </c>
      <c r="FO57" s="34" t="e">
        <f t="shared" si="1107"/>
        <v>#N/A</v>
      </c>
      <c r="FP57" s="34" t="e">
        <f t="shared" si="1107"/>
        <v>#N/A</v>
      </c>
      <c r="FQ57" s="34" t="e">
        <f t="shared" si="1107"/>
        <v>#N/A</v>
      </c>
      <c r="FR57" s="34" t="e">
        <f t="shared" si="1107"/>
        <v>#N/A</v>
      </c>
      <c r="FS57" s="34" t="e">
        <f t="shared" si="1107"/>
        <v>#N/A</v>
      </c>
      <c r="FT57" s="34" t="e">
        <f t="shared" si="1107"/>
        <v>#N/A</v>
      </c>
      <c r="FU57" s="34" t="e">
        <f t="shared" si="1107"/>
        <v>#N/A</v>
      </c>
      <c r="FV57" s="34" t="e">
        <f t="shared" si="1107"/>
        <v>#N/A</v>
      </c>
      <c r="FW57" s="34" t="e">
        <f t="shared" si="1107"/>
        <v>#N/A</v>
      </c>
      <c r="FX57" s="34" t="e">
        <f t="shared" si="1107"/>
        <v>#N/A</v>
      </c>
      <c r="FY57" s="34" t="e">
        <f t="shared" si="1107"/>
        <v>#N/A</v>
      </c>
      <c r="FZ57" s="34" t="e">
        <f t="shared" si="1107"/>
        <v>#N/A</v>
      </c>
      <c r="GA57" s="34" t="e">
        <f t="shared" si="1107"/>
        <v>#N/A</v>
      </c>
      <c r="GB57" s="34" t="e">
        <f t="shared" si="1107"/>
        <v>#N/A</v>
      </c>
      <c r="GC57" s="34" t="e">
        <f t="shared" si="1107"/>
        <v>#N/A</v>
      </c>
      <c r="GD57" s="34" t="e">
        <f t="shared" si="1107"/>
        <v>#N/A</v>
      </c>
      <c r="GE57" s="34" t="e">
        <f t="shared" si="1107"/>
        <v>#N/A</v>
      </c>
      <c r="GF57" s="34" t="e">
        <f t="shared" si="1107"/>
        <v>#N/A</v>
      </c>
      <c r="GG57" s="34" t="e">
        <f t="shared" si="1107"/>
        <v>#N/A</v>
      </c>
      <c r="GH57" s="34" t="e">
        <f t="shared" si="1107"/>
        <v>#N/A</v>
      </c>
      <c r="GI57" s="34" t="e">
        <f t="shared" si="1107"/>
        <v>#N/A</v>
      </c>
      <c r="GJ57" s="34" t="e">
        <f t="shared" si="1107"/>
        <v>#N/A</v>
      </c>
      <c r="GK57" s="34" t="e">
        <f t="shared" si="1107"/>
        <v>#N/A</v>
      </c>
      <c r="GL57" s="34" t="e">
        <f t="shared" si="1107"/>
        <v>#N/A</v>
      </c>
      <c r="GM57" s="34" t="e">
        <f t="shared" si="1107"/>
        <v>#N/A</v>
      </c>
      <c r="GN57" s="34" t="e">
        <f t="shared" si="1107"/>
        <v>#N/A</v>
      </c>
      <c r="GO57" s="34" t="e">
        <f t="shared" ref="GO57:HW57" si="1108">SUM(GO34,GO11)</f>
        <v>#N/A</v>
      </c>
      <c r="GP57" s="34" t="e">
        <f t="shared" si="1108"/>
        <v>#N/A</v>
      </c>
      <c r="GQ57" s="34" t="e">
        <f t="shared" si="1108"/>
        <v>#N/A</v>
      </c>
      <c r="GR57" s="34" t="e">
        <f t="shared" si="1108"/>
        <v>#N/A</v>
      </c>
      <c r="GS57" s="34" t="e">
        <f t="shared" si="1108"/>
        <v>#N/A</v>
      </c>
      <c r="GT57" s="34" t="e">
        <f t="shared" si="1108"/>
        <v>#N/A</v>
      </c>
      <c r="GU57" s="34" t="e">
        <f t="shared" si="1108"/>
        <v>#N/A</v>
      </c>
      <c r="GV57" s="34" t="e">
        <f t="shared" si="1108"/>
        <v>#N/A</v>
      </c>
      <c r="GW57" s="34" t="e">
        <f t="shared" si="1108"/>
        <v>#N/A</v>
      </c>
      <c r="GX57" s="34" t="e">
        <f t="shared" si="1108"/>
        <v>#N/A</v>
      </c>
      <c r="GY57" s="34" t="e">
        <f t="shared" si="1108"/>
        <v>#N/A</v>
      </c>
      <c r="GZ57" s="34" t="e">
        <f t="shared" si="1108"/>
        <v>#N/A</v>
      </c>
      <c r="HA57" s="34" t="e">
        <f t="shared" si="1108"/>
        <v>#N/A</v>
      </c>
      <c r="HB57" s="34" t="e">
        <f t="shared" si="1108"/>
        <v>#N/A</v>
      </c>
      <c r="HC57" s="34" t="e">
        <f t="shared" si="1108"/>
        <v>#N/A</v>
      </c>
      <c r="HD57" s="34" t="e">
        <f t="shared" si="1108"/>
        <v>#N/A</v>
      </c>
      <c r="HE57" s="34" t="e">
        <f t="shared" si="1108"/>
        <v>#N/A</v>
      </c>
      <c r="HF57" s="34" t="e">
        <f t="shared" si="1108"/>
        <v>#N/A</v>
      </c>
      <c r="HG57" s="34" t="e">
        <f t="shared" si="1108"/>
        <v>#N/A</v>
      </c>
      <c r="HH57" s="34" t="e">
        <f t="shared" si="1108"/>
        <v>#N/A</v>
      </c>
      <c r="HI57" s="34" t="e">
        <f t="shared" si="1108"/>
        <v>#N/A</v>
      </c>
      <c r="HJ57" s="34" t="e">
        <f t="shared" si="1108"/>
        <v>#N/A</v>
      </c>
      <c r="HK57" s="34" t="e">
        <f t="shared" si="1108"/>
        <v>#N/A</v>
      </c>
      <c r="HL57" s="34" t="e">
        <f t="shared" si="1108"/>
        <v>#N/A</v>
      </c>
      <c r="HM57" s="34" t="e">
        <f t="shared" si="1108"/>
        <v>#N/A</v>
      </c>
      <c r="HN57" s="34" t="e">
        <f t="shared" si="1108"/>
        <v>#N/A</v>
      </c>
      <c r="HO57" s="34" t="e">
        <f t="shared" si="1108"/>
        <v>#N/A</v>
      </c>
      <c r="HP57" s="34" t="e">
        <f t="shared" si="1108"/>
        <v>#N/A</v>
      </c>
      <c r="HQ57" s="34" t="e">
        <f t="shared" si="1108"/>
        <v>#N/A</v>
      </c>
      <c r="HR57" s="34" t="e">
        <f t="shared" si="1108"/>
        <v>#N/A</v>
      </c>
      <c r="HS57" s="34" t="e">
        <f t="shared" si="1108"/>
        <v>#N/A</v>
      </c>
      <c r="HT57" s="34" t="e">
        <f t="shared" si="1108"/>
        <v>#N/A</v>
      </c>
      <c r="HU57" s="34" t="e">
        <f t="shared" si="1108"/>
        <v>#N/A</v>
      </c>
      <c r="HV57" s="34" t="e">
        <f t="shared" si="1108"/>
        <v>#N/A</v>
      </c>
      <c r="HW57" s="34" t="e">
        <f t="shared" si="1108"/>
        <v>#N/A</v>
      </c>
      <c r="HX57" s="34" t="e">
        <f t="shared" si="461"/>
        <v>#N/A</v>
      </c>
      <c r="HY57" s="34" t="str">
        <f t="shared" si="555"/>
        <v/>
      </c>
      <c r="HZ57" s="34" t="str">
        <f t="shared" ref="HZ57:IL57" si="1109">IF(HZ34="","",SUM(HZ34,HZ11))</f>
        <v/>
      </c>
      <c r="IA57" s="34" t="str">
        <f t="shared" si="1109"/>
        <v/>
      </c>
      <c r="IB57" s="34" t="str">
        <f t="shared" si="1109"/>
        <v/>
      </c>
      <c r="IC57" s="34" t="str">
        <f t="shared" si="1109"/>
        <v/>
      </c>
      <c r="ID57" s="34" t="str">
        <f t="shared" si="1109"/>
        <v/>
      </c>
      <c r="IE57" s="34" t="str">
        <f t="shared" si="1109"/>
        <v/>
      </c>
      <c r="IF57" s="34" t="str">
        <f t="shared" si="1109"/>
        <v/>
      </c>
      <c r="IG57" s="34" t="str">
        <f t="shared" si="1109"/>
        <v/>
      </c>
      <c r="IH57" s="34" t="str">
        <f t="shared" si="1109"/>
        <v/>
      </c>
      <c r="II57" s="34" t="str">
        <f t="shared" si="1109"/>
        <v/>
      </c>
      <c r="IJ57" s="34" t="str">
        <f t="shared" si="1109"/>
        <v/>
      </c>
      <c r="IK57" s="34" t="str">
        <f t="shared" si="1109"/>
        <v/>
      </c>
      <c r="IL57" s="34" t="str">
        <f t="shared" si="1109"/>
        <v/>
      </c>
      <c r="IM57" s="34" t="str">
        <f t="shared" ref="IM57:IX57" si="1110">IF(IM34="","",SUM(IM34,IM11))</f>
        <v/>
      </c>
      <c r="IN57" s="34" t="str">
        <f t="shared" si="1110"/>
        <v/>
      </c>
      <c r="IO57" s="34" t="str">
        <f t="shared" si="1110"/>
        <v/>
      </c>
      <c r="IP57" s="34" t="str">
        <f t="shared" si="1110"/>
        <v/>
      </c>
      <c r="IQ57" s="34" t="str">
        <f t="shared" si="1110"/>
        <v/>
      </c>
      <c r="IR57" s="34" t="str">
        <f t="shared" si="1110"/>
        <v/>
      </c>
      <c r="IS57" s="34" t="str">
        <f t="shared" si="1110"/>
        <v/>
      </c>
      <c r="IT57" s="34" t="str">
        <f t="shared" si="1110"/>
        <v/>
      </c>
      <c r="IU57" s="34" t="str">
        <f t="shared" si="1110"/>
        <v/>
      </c>
      <c r="IV57" s="34" t="str">
        <f t="shared" si="1110"/>
        <v/>
      </c>
      <c r="IW57" s="34" t="str">
        <f t="shared" si="1110"/>
        <v/>
      </c>
      <c r="IX57" s="34" t="str">
        <f t="shared" si="1110"/>
        <v/>
      </c>
      <c r="IY57" s="34" t="str">
        <f t="shared" ref="IY57:JF57" si="1111">IF(IY34="","",SUM(IY34,IY11))</f>
        <v/>
      </c>
      <c r="IZ57" s="34" t="str">
        <f t="shared" si="1111"/>
        <v/>
      </c>
      <c r="JA57" s="34" t="str">
        <f t="shared" si="1111"/>
        <v/>
      </c>
      <c r="JB57" s="34" t="str">
        <f t="shared" si="1111"/>
        <v/>
      </c>
      <c r="JC57" s="34" t="str">
        <f t="shared" si="1111"/>
        <v/>
      </c>
      <c r="JD57" s="34" t="str">
        <f t="shared" si="1111"/>
        <v/>
      </c>
      <c r="JE57" s="34" t="str">
        <f t="shared" si="1111"/>
        <v/>
      </c>
      <c r="JF57" s="34" t="str">
        <f t="shared" si="1111"/>
        <v/>
      </c>
      <c r="JG57" s="34" t="str">
        <f t="shared" ref="JG57:JM57" si="1112">IF(JG34="","",SUM(JG34,JG11))</f>
        <v/>
      </c>
      <c r="JH57" s="34" t="str">
        <f t="shared" si="1112"/>
        <v/>
      </c>
      <c r="JI57" s="34" t="str">
        <f t="shared" si="1112"/>
        <v/>
      </c>
      <c r="JJ57" s="34" t="str">
        <f t="shared" si="1112"/>
        <v/>
      </c>
      <c r="JK57" s="34" t="str">
        <f t="shared" si="1112"/>
        <v/>
      </c>
      <c r="JL57" s="34" t="str">
        <f t="shared" si="1112"/>
        <v/>
      </c>
      <c r="JM57" s="34" t="str">
        <f t="shared" si="1112"/>
        <v/>
      </c>
      <c r="JN57" s="34" t="str">
        <f t="shared" ref="JN57:KB57" si="1113">IF(JN34="","",SUM(JN34,JN11))</f>
        <v/>
      </c>
      <c r="JO57" s="34" t="str">
        <f t="shared" si="1113"/>
        <v/>
      </c>
      <c r="JP57" s="34" t="str">
        <f t="shared" si="1113"/>
        <v/>
      </c>
      <c r="JQ57" s="34" t="str">
        <f t="shared" si="1113"/>
        <v/>
      </c>
      <c r="JR57" s="34" t="str">
        <f t="shared" si="1113"/>
        <v/>
      </c>
      <c r="JS57" s="34" t="str">
        <f t="shared" si="1113"/>
        <v/>
      </c>
      <c r="JT57" s="34" t="str">
        <f t="shared" si="1113"/>
        <v/>
      </c>
      <c r="JU57" s="34" t="str">
        <f t="shared" si="1113"/>
        <v/>
      </c>
      <c r="JV57" s="34" t="str">
        <f t="shared" si="1113"/>
        <v/>
      </c>
      <c r="JW57" s="34" t="str">
        <f t="shared" si="1113"/>
        <v/>
      </c>
      <c r="JX57" s="34" t="str">
        <f t="shared" si="1113"/>
        <v/>
      </c>
      <c r="JY57" s="34" t="str">
        <f t="shared" si="1113"/>
        <v/>
      </c>
      <c r="JZ57" s="34" t="str">
        <f t="shared" si="1113"/>
        <v/>
      </c>
      <c r="KA57" s="34" t="str">
        <f t="shared" si="1113"/>
        <v/>
      </c>
      <c r="KB57" s="34" t="str">
        <f t="shared" si="1113"/>
        <v/>
      </c>
      <c r="KC57" s="34" t="str">
        <f t="shared" si="467"/>
        <v/>
      </c>
      <c r="KD57" s="34" t="str">
        <f t="shared" si="467"/>
        <v/>
      </c>
      <c r="KE57" s="34" t="str">
        <f t="shared" ref="KE57:LD57" si="1114">IF(KE34="","",SUM(KE34,KE11))</f>
        <v/>
      </c>
      <c r="KF57" s="34" t="str">
        <f t="shared" si="1114"/>
        <v/>
      </c>
      <c r="KG57" s="34" t="str">
        <f t="shared" si="1114"/>
        <v/>
      </c>
      <c r="KH57" s="34" t="str">
        <f t="shared" si="1114"/>
        <v/>
      </c>
      <c r="KI57" s="34" t="str">
        <f t="shared" si="1114"/>
        <v/>
      </c>
      <c r="KJ57" s="34" t="str">
        <f t="shared" si="1114"/>
        <v/>
      </c>
      <c r="KK57" s="34" t="str">
        <f t="shared" si="1114"/>
        <v/>
      </c>
      <c r="KL57" s="34" t="str">
        <f t="shared" si="1114"/>
        <v/>
      </c>
      <c r="KM57" s="34" t="str">
        <f t="shared" si="1114"/>
        <v/>
      </c>
      <c r="KN57" s="34" t="str">
        <f t="shared" si="1114"/>
        <v/>
      </c>
      <c r="KO57" s="34" t="str">
        <f t="shared" si="1114"/>
        <v/>
      </c>
      <c r="KP57" s="34" t="str">
        <f t="shared" si="1114"/>
        <v/>
      </c>
      <c r="KQ57" s="34" t="str">
        <f t="shared" si="1114"/>
        <v/>
      </c>
      <c r="KR57" s="34" t="str">
        <f t="shared" si="1114"/>
        <v/>
      </c>
      <c r="KS57" s="34" t="str">
        <f t="shared" si="1114"/>
        <v/>
      </c>
      <c r="KT57" s="34" t="str">
        <f t="shared" si="1114"/>
        <v/>
      </c>
      <c r="KU57" s="34" t="str">
        <f t="shared" si="1114"/>
        <v/>
      </c>
      <c r="KV57" s="34" t="str">
        <f t="shared" si="1114"/>
        <v/>
      </c>
      <c r="KW57" s="34" t="str">
        <f t="shared" si="1114"/>
        <v/>
      </c>
      <c r="KX57" s="34" t="str">
        <f t="shared" si="1114"/>
        <v/>
      </c>
      <c r="KY57" s="34" t="str">
        <f t="shared" si="1114"/>
        <v/>
      </c>
      <c r="KZ57" s="34" t="str">
        <f t="shared" si="1114"/>
        <v/>
      </c>
      <c r="LA57" s="34" t="str">
        <f t="shared" si="1114"/>
        <v/>
      </c>
      <c r="LB57" s="34" t="str">
        <f t="shared" si="1114"/>
        <v/>
      </c>
      <c r="LC57" s="34" t="str">
        <f t="shared" si="1114"/>
        <v/>
      </c>
      <c r="LD57" s="34" t="str">
        <f t="shared" si="1114"/>
        <v/>
      </c>
      <c r="LE57" s="34" t="str">
        <f t="shared" ref="LE57:LG57" si="1115">IF(LE34="","",SUM(LE34,LE11))</f>
        <v/>
      </c>
      <c r="LF57" s="34" t="str">
        <f t="shared" si="1115"/>
        <v/>
      </c>
      <c r="LG57" s="34" t="str">
        <f t="shared" si="1115"/>
        <v/>
      </c>
      <c r="LH57" s="34" t="str">
        <f t="shared" ref="LH57:LJ57" si="1116">IF(LH34="","",SUM(LH34,LH11))</f>
        <v/>
      </c>
      <c r="LI57" s="34" t="str">
        <f t="shared" si="1116"/>
        <v/>
      </c>
      <c r="LJ57" s="34" t="str">
        <f t="shared" si="1116"/>
        <v/>
      </c>
      <c r="LK57" s="34" t="str">
        <f t="shared" ref="LK57:LL57" si="1117">IF(LK34="","",SUM(LK34,LK11))</f>
        <v/>
      </c>
      <c r="LL57" s="34" t="str">
        <f t="shared" si="1117"/>
        <v/>
      </c>
      <c r="LM57" s="34" t="str">
        <f t="shared" ref="LM57:LN57" si="1118">IF(LM34="","",SUM(LM34,LM11))</f>
        <v/>
      </c>
      <c r="LN57" s="34" t="str">
        <f t="shared" si="1118"/>
        <v/>
      </c>
      <c r="LO57" s="34" t="str">
        <f t="shared" ref="LO57:LP57" si="1119">IF(LO34="","",SUM(LO34,LO11))</f>
        <v/>
      </c>
      <c r="LP57" s="34" t="str">
        <f t="shared" si="1119"/>
        <v/>
      </c>
      <c r="LQ57" s="34" t="str">
        <f t="shared" ref="LQ57:LR57" si="1120">IF(LQ34="","",SUM(LQ34,LQ11))</f>
        <v/>
      </c>
      <c r="LR57" s="34" t="str">
        <f t="shared" si="1120"/>
        <v/>
      </c>
      <c r="LS57" s="34" t="str">
        <f t="shared" ref="LS57:LT57" si="1121">IF(LS34="","",SUM(LS34,LS11))</f>
        <v/>
      </c>
      <c r="LT57" s="34" t="str">
        <f t="shared" si="1121"/>
        <v/>
      </c>
      <c r="LU57" s="34" t="str">
        <f t="shared" ref="LU57:LV57" si="1122">IF(LU34="","",SUM(LU34,LU11))</f>
        <v/>
      </c>
      <c r="LV57" s="34" t="str">
        <f t="shared" si="1122"/>
        <v/>
      </c>
      <c r="LW57" s="34" t="str">
        <f t="shared" ref="LW57:LX57" si="1123">IF(LW34="","",SUM(LW34,LW11))</f>
        <v/>
      </c>
      <c r="LX57" s="34" t="str">
        <f t="shared" si="1123"/>
        <v/>
      </c>
      <c r="LY57" s="34" t="str">
        <f t="shared" ref="LY57:LZ57" si="1124">IF(LY34="","",SUM(LY34,LY11))</f>
        <v/>
      </c>
      <c r="LZ57" s="34" t="str">
        <f t="shared" si="1124"/>
        <v/>
      </c>
      <c r="MA57" s="34" t="str">
        <f t="shared" ref="MA57:MB57" si="1125">IF(MA34="","",SUM(MA34,MA11))</f>
        <v/>
      </c>
      <c r="MB57" s="34" t="str">
        <f t="shared" si="1125"/>
        <v/>
      </c>
      <c r="MC57" s="34" t="str">
        <f t="shared" ref="MC57:MD57" si="1126">IF(MC34="","",SUM(MC34,MC11))</f>
        <v/>
      </c>
      <c r="MD57" s="34" t="str">
        <f t="shared" si="1126"/>
        <v/>
      </c>
      <c r="ME57" s="34" t="str">
        <f t="shared" ref="ME57:MF57" si="1127">IF(ME34="","",SUM(ME34,ME11))</f>
        <v/>
      </c>
      <c r="MF57" s="34" t="str">
        <f t="shared" si="1127"/>
        <v/>
      </c>
      <c r="MG57" s="34" t="str">
        <f t="shared" ref="MG57:MJ57" si="1128">IF(MG34="","",SUM(MG34,MG11))</f>
        <v/>
      </c>
      <c r="MH57" s="34" t="str">
        <f t="shared" si="1128"/>
        <v/>
      </c>
      <c r="MI57" s="34" t="str">
        <f t="shared" si="1128"/>
        <v/>
      </c>
      <c r="MJ57" s="34" t="str">
        <f t="shared" si="1128"/>
        <v/>
      </c>
      <c r="MK57" s="34" t="str">
        <f t="shared" ref="MK57:ML57" si="1129">IF(MK34="","",SUM(MK34,MK11))</f>
        <v/>
      </c>
      <c r="ML57" s="34" t="str">
        <f t="shared" si="1129"/>
        <v/>
      </c>
      <c r="MM57" s="34" t="str">
        <f t="shared" ref="MM57:MP57" si="1130">IF(MM34="","",SUM(MM34,MM11))</f>
        <v/>
      </c>
      <c r="MN57" s="34" t="str">
        <f t="shared" si="1130"/>
        <v/>
      </c>
      <c r="MO57" s="34" t="str">
        <f t="shared" si="1130"/>
        <v/>
      </c>
      <c r="MP57" s="34" t="str">
        <f t="shared" si="1130"/>
        <v/>
      </c>
      <c r="MQ57" s="34" t="str">
        <f t="shared" ref="MQ57:MR57" si="1131">IF(MQ34="","",SUM(MQ34,MQ11))</f>
        <v/>
      </c>
      <c r="MR57" s="34" t="str">
        <f t="shared" si="1131"/>
        <v/>
      </c>
      <c r="MS57" s="34" t="str">
        <f t="shared" ref="MS57:MU57" si="1132">IF(MS34="","",SUM(MS34,MS11))</f>
        <v/>
      </c>
      <c r="MT57" s="34" t="str">
        <f t="shared" si="1132"/>
        <v/>
      </c>
      <c r="MU57" s="34" t="str">
        <f t="shared" si="1132"/>
        <v/>
      </c>
      <c r="MV57" s="34" t="str">
        <f t="shared" ref="MV57:MX57" si="1133">IF(MV34="","",SUM(MV34,MV11))</f>
        <v/>
      </c>
      <c r="MW57" s="34" t="str">
        <f t="shared" si="1133"/>
        <v/>
      </c>
      <c r="MX57" s="34" t="str">
        <f t="shared" si="1133"/>
        <v/>
      </c>
      <c r="MY57" s="34" t="str">
        <f t="shared" ref="MY57:NA57" si="1134">IF(MY34="","",SUM(MY34,MY11))</f>
        <v/>
      </c>
      <c r="MZ57" s="34" t="str">
        <f t="shared" ref="MZ57:NI57" si="1135">IF(MZ34="","",SUM(MZ34,MZ11))</f>
        <v/>
      </c>
      <c r="NA57" s="34" t="str">
        <f t="shared" si="1134"/>
        <v/>
      </c>
      <c r="NB57" s="34" t="str">
        <f t="shared" si="1135"/>
        <v/>
      </c>
      <c r="NC57" s="34" t="str">
        <f t="shared" si="1135"/>
        <v/>
      </c>
      <c r="ND57" s="34" t="str">
        <f t="shared" si="1135"/>
        <v/>
      </c>
      <c r="NE57" s="34" t="str">
        <f t="shared" si="1135"/>
        <v/>
      </c>
      <c r="NF57" s="34" t="str">
        <f t="shared" si="1135"/>
        <v/>
      </c>
      <c r="NG57" s="34" t="str">
        <f t="shared" si="1135"/>
        <v/>
      </c>
      <c r="NH57" s="34" t="str">
        <f t="shared" si="1135"/>
        <v/>
      </c>
      <c r="NI57" s="34" t="str">
        <f t="shared" si="1135"/>
        <v/>
      </c>
      <c r="NJ57" s="34" t="str">
        <f t="shared" ref="NJ57:NK57" si="1136">IF(NJ34="","",SUM(NJ34,NJ11))</f>
        <v/>
      </c>
      <c r="NK57" s="34" t="str">
        <f t="shared" si="1136"/>
        <v/>
      </c>
      <c r="NL57" s="34" t="str">
        <f t="shared" ref="NL57:NM57" si="1137">IF(NL34="","",SUM(NL34,NL11))</f>
        <v/>
      </c>
      <c r="NM57" s="34" t="str">
        <f t="shared" si="1137"/>
        <v/>
      </c>
      <c r="NN57" s="34" t="str">
        <f t="shared" ref="NN57:NO57" si="1138">IF(NN34="","",SUM(NN34,NN11))</f>
        <v/>
      </c>
      <c r="NO57" s="34" t="str">
        <f t="shared" si="1138"/>
        <v/>
      </c>
      <c r="NP57" s="34" t="str">
        <f t="shared" ref="NP57:NQ57" si="1139">IF(NP34="","",SUM(NP34,NP11))</f>
        <v/>
      </c>
      <c r="NQ57" s="34" t="str">
        <f t="shared" si="1139"/>
        <v/>
      </c>
      <c r="NR57" s="34" t="str">
        <f t="shared" ref="NR57:NS57" si="1140">IF(NR34="","",SUM(NR34,NR11))</f>
        <v/>
      </c>
      <c r="NS57" s="34" t="str">
        <f t="shared" si="1140"/>
        <v/>
      </c>
      <c r="NT57" s="34" t="str">
        <f t="shared" ref="NT57:NU57" si="1141">IF(NT34="","",SUM(NT34,NT11))</f>
        <v/>
      </c>
      <c r="NU57" s="34" t="str">
        <f t="shared" si="1141"/>
        <v/>
      </c>
      <c r="NV57" s="34" t="str">
        <f t="shared" ref="NV57:NW57" si="1142">IF(NV34="","",SUM(NV34,NV11))</f>
        <v/>
      </c>
      <c r="NW57" s="34" t="str">
        <f t="shared" si="1142"/>
        <v/>
      </c>
      <c r="NX57" s="34" t="str">
        <f t="shared" ref="NX57:NY57" si="1143">IF(NX34="","",SUM(NX34,NX11))</f>
        <v/>
      </c>
      <c r="NY57" s="34" t="str">
        <f t="shared" si="1143"/>
        <v/>
      </c>
      <c r="NZ57" s="34" t="str">
        <f t="shared" ref="NZ57:OA57" si="1144">IF(NZ34="","",SUM(NZ34,NZ11))</f>
        <v/>
      </c>
      <c r="OA57" s="34" t="str">
        <f t="shared" si="1144"/>
        <v/>
      </c>
      <c r="OB57" s="34" t="str">
        <f t="shared" ref="OB57:OC57" si="1145">IF(OB34="","",SUM(OB34,OB11))</f>
        <v/>
      </c>
      <c r="OC57" s="34" t="str">
        <f t="shared" si="1145"/>
        <v/>
      </c>
      <c r="OD57" s="34" t="str">
        <f t="shared" ref="OD57:OE57" si="1146">IF(OD34="","",SUM(OD34,OD11))</f>
        <v/>
      </c>
      <c r="OE57" s="34" t="str">
        <f t="shared" si="1146"/>
        <v/>
      </c>
      <c r="OF57" s="34" t="str">
        <f t="shared" ref="OF57:OG57" si="1147">IF(OF34="","",SUM(OF34,OF11))</f>
        <v/>
      </c>
      <c r="OG57" s="34" t="str">
        <f t="shared" si="1147"/>
        <v/>
      </c>
      <c r="OH57" s="34" t="str">
        <f t="shared" ref="OH57:OJ57" si="1148">IF(OH34="","",SUM(OH34,OH11))</f>
        <v/>
      </c>
      <c r="OI57" s="34" t="str">
        <f t="shared" si="1148"/>
        <v/>
      </c>
      <c r="OJ57" s="34" t="str">
        <f t="shared" si="1148"/>
        <v/>
      </c>
      <c r="OK57" s="34" t="str">
        <f t="shared" ref="OK57:OM57" si="1149">IF(OK34="","",SUM(OK34,OK11))</f>
        <v/>
      </c>
      <c r="OL57" s="34" t="str">
        <f t="shared" si="1149"/>
        <v/>
      </c>
      <c r="OM57" s="34" t="str">
        <f t="shared" si="1149"/>
        <v/>
      </c>
      <c r="ON57" s="34" t="str">
        <f t="shared" ref="ON57:OW57" si="1150">IF(ON34="","",SUM(ON34,ON11))</f>
        <v/>
      </c>
      <c r="OO57" s="34" t="str">
        <f t="shared" si="1150"/>
        <v/>
      </c>
      <c r="OP57" s="34" t="str">
        <f t="shared" si="1150"/>
        <v/>
      </c>
      <c r="OQ57" s="34" t="str">
        <f t="shared" si="1150"/>
        <v/>
      </c>
      <c r="OR57" s="34" t="str">
        <f t="shared" si="1150"/>
        <v/>
      </c>
      <c r="OS57" s="34" t="str">
        <f t="shared" si="1150"/>
        <v/>
      </c>
      <c r="OT57" s="34" t="str">
        <f t="shared" si="1150"/>
        <v/>
      </c>
      <c r="OU57" s="34" t="str">
        <f t="shared" si="1150"/>
        <v/>
      </c>
      <c r="OV57" s="34" t="str">
        <f t="shared" si="1150"/>
        <v/>
      </c>
      <c r="OW57" s="34" t="str">
        <f t="shared" si="1150"/>
        <v/>
      </c>
      <c r="OX57" s="34" t="str">
        <f t="shared" ref="OX57:OY57" si="1151">IF(OX34="","",SUM(OX34,OX11))</f>
        <v/>
      </c>
      <c r="OY57" s="34" t="str">
        <f t="shared" si="1151"/>
        <v/>
      </c>
      <c r="OZ57" s="34" t="str">
        <f t="shared" ref="OZ57:PA57" si="1152">IF(OZ34="","",SUM(OZ34,OZ11))</f>
        <v/>
      </c>
      <c r="PA57" s="34" t="str">
        <f t="shared" si="1152"/>
        <v/>
      </c>
      <c r="PB57" s="34" t="str">
        <f t="shared" ref="PB57:PD57" si="1153">IF(PB34="","",SUM(PB34,PB11))</f>
        <v/>
      </c>
      <c r="PC57" s="34" t="str">
        <f t="shared" si="1153"/>
        <v/>
      </c>
      <c r="PD57" s="34" t="str">
        <f t="shared" si="1153"/>
        <v/>
      </c>
      <c r="PE57" s="34" t="str">
        <f t="shared" ref="PE57:PF57" si="1154">IF(PE34="","",SUM(PE34,PE11))</f>
        <v/>
      </c>
      <c r="PF57" s="34" t="str">
        <f t="shared" si="1154"/>
        <v/>
      </c>
      <c r="PG57" s="34">
        <f t="shared" ref="PG57:PH57" si="1155">IF(PG34="","",SUM(PG34,PG11))</f>
        <v>588.08896300000004</v>
      </c>
      <c r="PH57" s="34">
        <f t="shared" si="1155"/>
        <v>469.56411400000002</v>
      </c>
      <c r="PI57" s="34">
        <f t="shared" ref="PI57:PJ57" si="1156">IF(PI34="","",SUM(PI34,PI11))</f>
        <v>606.765398</v>
      </c>
      <c r="PJ57" s="34">
        <f t="shared" si="1156"/>
        <v>535.48107600000003</v>
      </c>
      <c r="PK57" s="34">
        <f t="shared" ref="PK57:PL57" si="1157">IF(PK34="","",SUM(PK34,PK11))</f>
        <v>823.98936299999991</v>
      </c>
      <c r="PL57" s="34">
        <f t="shared" si="1157"/>
        <v>345.24907200000001</v>
      </c>
      <c r="PM57" s="34">
        <f t="shared" ref="PM57:PO57" si="1158">IF(PM34="","",SUM(PM34,PM11))</f>
        <v>91.423936000000012</v>
      </c>
      <c r="PN57" s="34">
        <f t="shared" si="1158"/>
        <v>201.96879799999999</v>
      </c>
      <c r="PO57" s="34">
        <f t="shared" si="1158"/>
        <v>229.62943899999999</v>
      </c>
      <c r="PP57" s="34">
        <f t="shared" ref="PP57:PQ57" si="1159">IF(PP34="","",SUM(PP34,PP11))</f>
        <v>-94.700211999999993</v>
      </c>
      <c r="PQ57" s="34">
        <f t="shared" si="1159"/>
        <v>-20.691015999999991</v>
      </c>
      <c r="PR57" s="34">
        <f t="shared" ref="PR57" si="1160">IF(PR34="","",SUM(PR34,PR11))</f>
        <v>318.749594</v>
      </c>
      <c r="PS57" s="34">
        <f t="shared" ref="PS57:PT57" si="1161">IF(PS34="","",SUM(PS34,PS11))</f>
        <v>25.036228999999999</v>
      </c>
      <c r="PT57" s="34">
        <f t="shared" si="1161"/>
        <v>-6.920975999999996</v>
      </c>
      <c r="PU57" s="34">
        <f t="shared" ref="PU57:PV57" si="1162">IF(PU34="","",SUM(PU34,PU11))</f>
        <v>57.703442000000003</v>
      </c>
      <c r="PV57" s="34">
        <f t="shared" si="1162"/>
        <v>0.2769789999999972</v>
      </c>
      <c r="PW57" s="34">
        <f t="shared" ref="PW57:PY57" si="1163">IF(PW34="","",SUM(PW34,PW11))</f>
        <v>39.988658999999998</v>
      </c>
      <c r="PX57" s="34">
        <f t="shared" si="1163"/>
        <v>-39.823743999999998</v>
      </c>
      <c r="PY57" s="34">
        <f t="shared" si="1163"/>
        <v>-419.59783099999999</v>
      </c>
      <c r="PZ57" s="34">
        <f t="shared" ref="PZ57:QC57" si="1164">IF(PZ34="","",SUM(PZ34,PZ11))</f>
        <v>-275.31002000000001</v>
      </c>
      <c r="QA57" s="34">
        <f t="shared" si="1164"/>
        <v>-197.08236099999999</v>
      </c>
      <c r="QB57" s="34">
        <f t="shared" si="1164"/>
        <v>-595.91523900000004</v>
      </c>
      <c r="QC57" s="34">
        <f t="shared" si="1164"/>
        <v>-163.84110200000001</v>
      </c>
      <c r="QD57" s="34">
        <f t="shared" ref="QD57:QE57" si="1165">IF(QD34="","",SUM(QD34,QD11))</f>
        <v>11.072097999999983</v>
      </c>
      <c r="QE57" s="34">
        <f t="shared" si="1165"/>
        <v>-74.1815</v>
      </c>
      <c r="QF57" s="34">
        <f t="shared" ref="QF57:QH57" si="1166">IF(QF34="","",SUM(QF34,QF11))</f>
        <v>-121.77216000000001</v>
      </c>
      <c r="QG57" s="34">
        <f t="shared" si="1166"/>
        <v>-81.40795</v>
      </c>
      <c r="QH57" s="34">
        <f t="shared" si="1166"/>
        <v>310.74005099999999</v>
      </c>
      <c r="QI57" s="34">
        <f t="shared" ref="QI57:QJ57" si="1167">IF(QI34="","",SUM(QI34,QI11))</f>
        <v>84.736127999999994</v>
      </c>
      <c r="QJ57" s="34">
        <f t="shared" si="1167"/>
        <v>-15.681936000000036</v>
      </c>
      <c r="QK57" s="34">
        <f t="shared" ref="QK57:QL57" si="1168">IF(QK34="","",SUM(QK34,QK11))</f>
        <v>-410.73179199999998</v>
      </c>
      <c r="QL57" s="34">
        <f t="shared" si="1168"/>
        <v>117.31228100000001</v>
      </c>
      <c r="QM57" s="34">
        <f t="shared" ref="QM57:QN57" si="1169">IF(QM34="","",SUM(QM34,QM11))</f>
        <v>51.826878000000001</v>
      </c>
      <c r="QN57" s="34">
        <f t="shared" si="1169"/>
        <v>-52.492322999999999</v>
      </c>
      <c r="QO57" s="34">
        <f t="shared" ref="QO57:QP57" si="1170">IF(QO34="","",SUM(QO34,QO11))</f>
        <v>-94.052881999999997</v>
      </c>
      <c r="QP57" s="34">
        <f t="shared" si="1170"/>
        <v>-15.252262000000002</v>
      </c>
      <c r="QQ57" s="34">
        <f t="shared" ref="QQ57:QR57" si="1171">IF(QQ34="","",SUM(QQ34,QQ11))</f>
        <v>-55.315059000000005</v>
      </c>
      <c r="QR57" s="34">
        <f t="shared" si="1171"/>
        <v>-132.57359099999999</v>
      </c>
      <c r="QS57" s="34">
        <f t="shared" ref="QS57:QT57" si="1172">IF(QS34="","",SUM(QS34,QS11))</f>
        <v>49.613759999999999</v>
      </c>
      <c r="QT57" s="34">
        <f t="shared" si="1172"/>
        <v>-12.175610999999996</v>
      </c>
      <c r="QU57" s="34">
        <f t="shared" ref="QU57:QV57" si="1173">IF(QU34="","",SUM(QU34,QU11))</f>
        <v>32.819782000000004</v>
      </c>
      <c r="QV57" s="34">
        <f t="shared" si="1173"/>
        <v>-195.86500599999999</v>
      </c>
      <c r="QW57" s="34">
        <f t="shared" ref="QW57:QY57" si="1174">IF(QW34="","",SUM(QW34,QW11))</f>
        <v>315.94433100000003</v>
      </c>
      <c r="QX57" s="34">
        <f t="shared" si="1174"/>
        <v>12.145433999999995</v>
      </c>
      <c r="QY57" s="34">
        <f t="shared" si="1174"/>
        <v>304.88255999999996</v>
      </c>
      <c r="QZ57" s="34">
        <f t="shared" ref="QZ57:RM57" si="1175">IF(QZ34="","",SUM(QZ34,QZ11))</f>
        <v>209.66068299999998</v>
      </c>
      <c r="RA57" s="34">
        <f t="shared" si="1175"/>
        <v>581.35532999999998</v>
      </c>
      <c r="RB57" s="34">
        <f t="shared" si="1175"/>
        <v>-163.41195400000001</v>
      </c>
      <c r="RC57" s="34">
        <f t="shared" si="1175"/>
        <v>-115.416658</v>
      </c>
      <c r="RD57" s="34">
        <f t="shared" si="1175"/>
        <v>604.29222400000003</v>
      </c>
      <c r="RE57" s="34">
        <f t="shared" si="1175"/>
        <v>681.70950400000004</v>
      </c>
      <c r="RF57" s="34">
        <f t="shared" si="1175"/>
        <v>102.741827</v>
      </c>
      <c r="RG57" s="34">
        <f t="shared" si="1175"/>
        <v>378.81039299999998</v>
      </c>
      <c r="RH57" s="34">
        <f t="shared" si="1175"/>
        <v>588.64324799999997</v>
      </c>
      <c r="RI57" s="34">
        <f t="shared" si="1175"/>
        <v>798.73295199999995</v>
      </c>
      <c r="RJ57" s="34">
        <f t="shared" si="1175"/>
        <v>238.05833200000001</v>
      </c>
      <c r="RK57" s="34">
        <f t="shared" si="1175"/>
        <v>-60.732615000000003</v>
      </c>
      <c r="RL57" s="34">
        <f t="shared" si="1175"/>
        <v>290.99174899999997</v>
      </c>
      <c r="RM57" s="34">
        <f t="shared" si="1175"/>
        <v>322.35919999999999</v>
      </c>
      <c r="RN57" s="34">
        <f t="shared" ref="RN57:RO57" si="1176">IF(RN34="","",SUM(RN34,RN11))</f>
        <v>170.11613699999998</v>
      </c>
      <c r="RO57" s="34">
        <f t="shared" si="1176"/>
        <v>-54.047965000000033</v>
      </c>
      <c r="RP57" s="34">
        <f t="shared" ref="RP57:RR57" si="1177">IF(RP34="","",SUM(RP34,RP11))</f>
        <v>-304.56128300000006</v>
      </c>
      <c r="RQ57" s="34">
        <f t="shared" si="1177"/>
        <v>-1521.8041579999999</v>
      </c>
      <c r="RR57" s="34">
        <f t="shared" si="1177"/>
        <v>-1403.5585509999999</v>
      </c>
      <c r="RS57" s="34">
        <f t="shared" ref="RS57:RT57" si="1178">IF(RS34="","",SUM(RS34,RS11))</f>
        <v>-381.342128</v>
      </c>
      <c r="RT57" s="34">
        <f t="shared" si="1178"/>
        <v>-246.36172400000001</v>
      </c>
      <c r="RU57" s="34">
        <f t="shared" ref="RU57:RW57" si="1179">IF(RU34="","",SUM(RU34,RU11))</f>
        <v>-203.44414500000002</v>
      </c>
      <c r="RV57" s="34">
        <f t="shared" si="1179"/>
        <v>-354.13297</v>
      </c>
      <c r="RW57" s="34">
        <f t="shared" si="1179"/>
        <v>-742.853161</v>
      </c>
      <c r="RX57" s="34">
        <f t="shared" ref="RX57:RY57" si="1180">IF(RX34="","",SUM(RX34,RX11))</f>
        <v>-546.90439800000001</v>
      </c>
      <c r="RY57" s="34">
        <f t="shared" si="1180"/>
        <v>-330.78796</v>
      </c>
      <c r="RZ57" s="34">
        <f t="shared" ref="RZ57:SA57" si="1181">IF(RZ34="","",SUM(RZ34,RZ11))</f>
        <v>-573.10740599999997</v>
      </c>
      <c r="SA57" s="34">
        <f t="shared" si="1181"/>
        <v>-149.18267800000001</v>
      </c>
      <c r="SB57" s="34">
        <f t="shared" ref="SB57:SC57" si="1182">IF(SB34="","",SUM(SB34,SB11))</f>
        <v>-108.85063</v>
      </c>
      <c r="SC57" s="34">
        <f t="shared" si="1182"/>
        <v>267.72835799999996</v>
      </c>
      <c r="SD57" s="34">
        <f t="shared" ref="SD57:SE57" si="1183">IF(SD34="","",SUM(SD34,SD11))</f>
        <v>-213.59102200000001</v>
      </c>
      <c r="SE57" s="34">
        <f t="shared" si="1183"/>
        <v>0.25178299999999965</v>
      </c>
      <c r="SF57" s="34">
        <f t="shared" ref="SF57:SG57" si="1184">IF(SF34="","",SUM(SF34,SF11))</f>
        <v>-183.766344</v>
      </c>
      <c r="SG57" s="34">
        <f t="shared" si="1184"/>
        <v>83.987595999999996</v>
      </c>
      <c r="SH57" s="34">
        <f t="shared" ref="SH57:SI57" si="1185">IF(SH34="","",SUM(SH34,SH11))</f>
        <v>-282.03375799999998</v>
      </c>
      <c r="SI57" s="34">
        <f t="shared" si="1185"/>
        <v>-153.108823</v>
      </c>
      <c r="SJ57" s="34">
        <f t="shared" ref="SJ57:SK57" si="1186">IF(SJ34="","",SUM(SJ34,SJ11))</f>
        <v>-108.34558399999999</v>
      </c>
      <c r="SK57" s="34">
        <f t="shared" si="1186"/>
        <v>-134.89128299999999</v>
      </c>
      <c r="SL57" s="34">
        <f t="shared" ref="SL57:SM57" si="1187">IF(SL34="","",SUM(SL34,SL11))</f>
        <v>18.923315000000002</v>
      </c>
      <c r="SM57" s="34">
        <f t="shared" si="1187"/>
        <v>78.235009000000005</v>
      </c>
      <c r="SN57" s="34">
        <f t="shared" ref="SN57:SO57" si="1188">IF(SN34="","",SUM(SN34,SN11))</f>
        <v>-66.751733000000002</v>
      </c>
      <c r="SO57" s="34">
        <f t="shared" si="1188"/>
        <v>366.57399199999998</v>
      </c>
      <c r="SP57" s="34">
        <f t="shared" ref="SP57:SQ57" si="1189">IF(SP34="","",SUM(SP34,SP11))</f>
        <v>207.49594999999999</v>
      </c>
      <c r="SQ57" s="34">
        <f t="shared" si="1189"/>
        <v>-297.13831399999998</v>
      </c>
      <c r="SR57" s="34">
        <f t="shared" ref="SR57:SS57" si="1190">IF(SR34="","",SUM(SR34,SR11))</f>
        <v>24.115349999999999</v>
      </c>
      <c r="SS57" s="34">
        <f t="shared" si="1190"/>
        <v>35.600934000000002</v>
      </c>
      <c r="ST57" s="34">
        <f t="shared" ref="ST57:SU57" si="1191">IF(ST34="","",SUM(ST34,ST11))</f>
        <v>161.19292000000002</v>
      </c>
      <c r="SU57" s="34">
        <f t="shared" si="1191"/>
        <v>-52.921590999999992</v>
      </c>
      <c r="SV57" s="34">
        <f t="shared" ref="SV57:SW57" si="1192">IF(SV34="","",SUM(SV34,SV11))</f>
        <v>-9.6238930000000025</v>
      </c>
      <c r="SW57" s="34">
        <f t="shared" si="1192"/>
        <v>5.813124000000002</v>
      </c>
      <c r="SX57" s="34">
        <f t="shared" ref="SX57:TA57" si="1193">IF(SX34="","",SUM(SX34,SX11))</f>
        <v>225.02587800000001</v>
      </c>
      <c r="SY57" s="34">
        <f t="shared" si="1193"/>
        <v>323.498268</v>
      </c>
      <c r="SZ57" s="34">
        <f t="shared" si="1193"/>
        <v>534.61326400000007</v>
      </c>
      <c r="TA57" s="34">
        <f t="shared" si="1193"/>
        <v>292.42371400000002</v>
      </c>
      <c r="TB57" s="34">
        <f t="shared" ref="TB57:TC57" si="1194">IF(TB34="","",SUM(TB34,TB11))</f>
        <v>493.28599099999997</v>
      </c>
      <c r="TC57" s="34">
        <f t="shared" si="1194"/>
        <v>527.91112199999998</v>
      </c>
      <c r="TD57" s="34">
        <f t="shared" ref="TD57:TF57" si="1195">IF(TD34="","",SUM(TD34,TD11))</f>
        <v>349.65141799999998</v>
      </c>
      <c r="TE57" s="34">
        <f t="shared" si="1195"/>
        <v>265.68493599999999</v>
      </c>
      <c r="TF57" s="34">
        <f t="shared" si="1195"/>
        <v>127.43362399999999</v>
      </c>
      <c r="TG57" s="34">
        <f t="shared" ref="TG57" si="1196">IF(TG34="","",SUM(TG34,TG11))</f>
        <v>85.484161</v>
      </c>
    </row>
    <row r="58" spans="1:527" s="32" customFormat="1" ht="15" x14ac:dyDescent="0.2">
      <c r="A58" s="28">
        <f t="shared" si="1104"/>
        <v>28</v>
      </c>
      <c r="B58" s="29"/>
      <c r="C58" s="30"/>
      <c r="D58" s="33" t="s">
        <v>80</v>
      </c>
      <c r="E58" s="34" t="e">
        <f t="shared" ref="E58:BP58" si="1197">SUM(E35,E12)</f>
        <v>#N/A</v>
      </c>
      <c r="F58" s="34" t="e">
        <f t="shared" si="1197"/>
        <v>#N/A</v>
      </c>
      <c r="G58" s="34" t="e">
        <f t="shared" si="1197"/>
        <v>#N/A</v>
      </c>
      <c r="H58" s="34" t="e">
        <f t="shared" si="1197"/>
        <v>#N/A</v>
      </c>
      <c r="I58" s="34" t="e">
        <f t="shared" si="1197"/>
        <v>#N/A</v>
      </c>
      <c r="J58" s="34" t="e">
        <f t="shared" si="1197"/>
        <v>#N/A</v>
      </c>
      <c r="K58" s="34" t="e">
        <f t="shared" si="1197"/>
        <v>#N/A</v>
      </c>
      <c r="L58" s="34" t="e">
        <f t="shared" si="1197"/>
        <v>#N/A</v>
      </c>
      <c r="M58" s="34" t="e">
        <f t="shared" si="1197"/>
        <v>#N/A</v>
      </c>
      <c r="N58" s="34" t="e">
        <f t="shared" si="1197"/>
        <v>#N/A</v>
      </c>
      <c r="O58" s="34" t="e">
        <f t="shared" si="1197"/>
        <v>#N/A</v>
      </c>
      <c r="P58" s="34" t="e">
        <f t="shared" si="1197"/>
        <v>#N/A</v>
      </c>
      <c r="Q58" s="34" t="e">
        <f t="shared" si="1197"/>
        <v>#N/A</v>
      </c>
      <c r="R58" s="34" t="e">
        <f t="shared" si="1197"/>
        <v>#N/A</v>
      </c>
      <c r="S58" s="34" t="e">
        <f t="shared" si="1197"/>
        <v>#N/A</v>
      </c>
      <c r="T58" s="34" t="e">
        <f t="shared" si="1197"/>
        <v>#N/A</v>
      </c>
      <c r="U58" s="34" t="e">
        <f t="shared" si="1197"/>
        <v>#N/A</v>
      </c>
      <c r="V58" s="34" t="e">
        <f t="shared" si="1197"/>
        <v>#N/A</v>
      </c>
      <c r="W58" s="34" t="e">
        <f t="shared" si="1197"/>
        <v>#N/A</v>
      </c>
      <c r="X58" s="34" t="e">
        <f t="shared" si="1197"/>
        <v>#N/A</v>
      </c>
      <c r="Y58" s="34" t="e">
        <f t="shared" si="1197"/>
        <v>#N/A</v>
      </c>
      <c r="Z58" s="34" t="e">
        <f t="shared" si="1197"/>
        <v>#N/A</v>
      </c>
      <c r="AA58" s="34" t="e">
        <f t="shared" si="1197"/>
        <v>#N/A</v>
      </c>
      <c r="AB58" s="34" t="e">
        <f t="shared" si="1197"/>
        <v>#N/A</v>
      </c>
      <c r="AC58" s="34" t="e">
        <f t="shared" si="1197"/>
        <v>#N/A</v>
      </c>
      <c r="AD58" s="34" t="e">
        <f t="shared" si="1197"/>
        <v>#N/A</v>
      </c>
      <c r="AE58" s="34" t="e">
        <f t="shared" si="1197"/>
        <v>#N/A</v>
      </c>
      <c r="AF58" s="34" t="e">
        <f t="shared" si="1197"/>
        <v>#N/A</v>
      </c>
      <c r="AG58" s="34" t="e">
        <f t="shared" si="1197"/>
        <v>#N/A</v>
      </c>
      <c r="AH58" s="34" t="e">
        <f t="shared" si="1197"/>
        <v>#N/A</v>
      </c>
      <c r="AI58" s="34" t="e">
        <f t="shared" si="1197"/>
        <v>#N/A</v>
      </c>
      <c r="AJ58" s="34" t="e">
        <f t="shared" si="1197"/>
        <v>#N/A</v>
      </c>
      <c r="AK58" s="34" t="e">
        <f t="shared" si="1197"/>
        <v>#N/A</v>
      </c>
      <c r="AL58" s="34" t="e">
        <f t="shared" si="1197"/>
        <v>#N/A</v>
      </c>
      <c r="AM58" s="34" t="e">
        <f t="shared" si="1197"/>
        <v>#N/A</v>
      </c>
      <c r="AN58" s="34" t="e">
        <f t="shared" si="1197"/>
        <v>#N/A</v>
      </c>
      <c r="AO58" s="34" t="e">
        <f t="shared" si="1197"/>
        <v>#N/A</v>
      </c>
      <c r="AP58" s="34" t="e">
        <f t="shared" si="1197"/>
        <v>#N/A</v>
      </c>
      <c r="AQ58" s="34" t="e">
        <f t="shared" si="1197"/>
        <v>#N/A</v>
      </c>
      <c r="AR58" s="34" t="e">
        <f t="shared" si="1197"/>
        <v>#N/A</v>
      </c>
      <c r="AS58" s="34" t="e">
        <f t="shared" si="1197"/>
        <v>#N/A</v>
      </c>
      <c r="AT58" s="34" t="e">
        <f t="shared" si="1197"/>
        <v>#N/A</v>
      </c>
      <c r="AU58" s="34" t="e">
        <f t="shared" si="1197"/>
        <v>#N/A</v>
      </c>
      <c r="AV58" s="34" t="e">
        <f t="shared" si="1197"/>
        <v>#N/A</v>
      </c>
      <c r="AW58" s="34" t="e">
        <f t="shared" si="1197"/>
        <v>#N/A</v>
      </c>
      <c r="AX58" s="34" t="e">
        <f t="shared" si="1197"/>
        <v>#N/A</v>
      </c>
      <c r="AY58" s="34" t="e">
        <f t="shared" si="1197"/>
        <v>#N/A</v>
      </c>
      <c r="AZ58" s="34" t="e">
        <f t="shared" si="1197"/>
        <v>#N/A</v>
      </c>
      <c r="BA58" s="34" t="e">
        <f t="shared" si="1197"/>
        <v>#N/A</v>
      </c>
      <c r="BB58" s="34" t="e">
        <f t="shared" si="1197"/>
        <v>#N/A</v>
      </c>
      <c r="BC58" s="34" t="e">
        <f t="shared" si="1197"/>
        <v>#N/A</v>
      </c>
      <c r="BD58" s="34" t="e">
        <f t="shared" si="1197"/>
        <v>#N/A</v>
      </c>
      <c r="BE58" s="34" t="e">
        <f t="shared" si="1197"/>
        <v>#N/A</v>
      </c>
      <c r="BF58" s="34" t="e">
        <f t="shared" si="1197"/>
        <v>#N/A</v>
      </c>
      <c r="BG58" s="34" t="e">
        <f t="shared" si="1197"/>
        <v>#N/A</v>
      </c>
      <c r="BH58" s="34" t="e">
        <f t="shared" si="1197"/>
        <v>#N/A</v>
      </c>
      <c r="BI58" s="34" t="e">
        <f t="shared" si="1197"/>
        <v>#N/A</v>
      </c>
      <c r="BJ58" s="34" t="e">
        <f t="shared" si="1197"/>
        <v>#N/A</v>
      </c>
      <c r="BK58" s="34" t="e">
        <f t="shared" si="1197"/>
        <v>#N/A</v>
      </c>
      <c r="BL58" s="34" t="e">
        <f t="shared" si="1197"/>
        <v>#N/A</v>
      </c>
      <c r="BM58" s="34" t="e">
        <f t="shared" si="1197"/>
        <v>#N/A</v>
      </c>
      <c r="BN58" s="34" t="e">
        <f t="shared" si="1197"/>
        <v>#N/A</v>
      </c>
      <c r="BO58" s="34" t="e">
        <f t="shared" si="1197"/>
        <v>#N/A</v>
      </c>
      <c r="BP58" s="34" t="e">
        <f t="shared" si="1197"/>
        <v>#N/A</v>
      </c>
      <c r="BQ58" s="34" t="e">
        <f t="shared" ref="BQ58:EB58" si="1198">SUM(BQ35,BQ12)</f>
        <v>#N/A</v>
      </c>
      <c r="BR58" s="34" t="e">
        <f t="shared" si="1198"/>
        <v>#N/A</v>
      </c>
      <c r="BS58" s="34" t="e">
        <f t="shared" si="1198"/>
        <v>#N/A</v>
      </c>
      <c r="BT58" s="34" t="e">
        <f t="shared" si="1198"/>
        <v>#N/A</v>
      </c>
      <c r="BU58" s="34" t="e">
        <f t="shared" si="1198"/>
        <v>#N/A</v>
      </c>
      <c r="BV58" s="34" t="e">
        <f t="shared" si="1198"/>
        <v>#N/A</v>
      </c>
      <c r="BW58" s="34" t="e">
        <f t="shared" si="1198"/>
        <v>#N/A</v>
      </c>
      <c r="BX58" s="34" t="e">
        <f t="shared" si="1198"/>
        <v>#N/A</v>
      </c>
      <c r="BY58" s="34" t="e">
        <f t="shared" si="1198"/>
        <v>#N/A</v>
      </c>
      <c r="BZ58" s="34" t="e">
        <f t="shared" si="1198"/>
        <v>#N/A</v>
      </c>
      <c r="CA58" s="34" t="e">
        <f t="shared" si="1198"/>
        <v>#N/A</v>
      </c>
      <c r="CB58" s="34" t="e">
        <f t="shared" si="1198"/>
        <v>#N/A</v>
      </c>
      <c r="CC58" s="34" t="e">
        <f t="shared" si="1198"/>
        <v>#N/A</v>
      </c>
      <c r="CD58" s="34" t="e">
        <f t="shared" si="1198"/>
        <v>#N/A</v>
      </c>
      <c r="CE58" s="34" t="e">
        <f t="shared" si="1198"/>
        <v>#N/A</v>
      </c>
      <c r="CF58" s="34" t="e">
        <f t="shared" si="1198"/>
        <v>#N/A</v>
      </c>
      <c r="CG58" s="34" t="e">
        <f t="shared" si="1198"/>
        <v>#N/A</v>
      </c>
      <c r="CH58" s="34" t="e">
        <f t="shared" si="1198"/>
        <v>#N/A</v>
      </c>
      <c r="CI58" s="34" t="e">
        <f t="shared" si="1198"/>
        <v>#N/A</v>
      </c>
      <c r="CJ58" s="34" t="e">
        <f t="shared" si="1198"/>
        <v>#N/A</v>
      </c>
      <c r="CK58" s="34" t="e">
        <f t="shared" si="1198"/>
        <v>#N/A</v>
      </c>
      <c r="CL58" s="34" t="e">
        <f t="shared" si="1198"/>
        <v>#N/A</v>
      </c>
      <c r="CM58" s="34" t="e">
        <f t="shared" si="1198"/>
        <v>#N/A</v>
      </c>
      <c r="CN58" s="34" t="e">
        <f t="shared" si="1198"/>
        <v>#N/A</v>
      </c>
      <c r="CO58" s="34" t="e">
        <f t="shared" si="1198"/>
        <v>#N/A</v>
      </c>
      <c r="CP58" s="34" t="e">
        <f t="shared" si="1198"/>
        <v>#N/A</v>
      </c>
      <c r="CQ58" s="34" t="e">
        <f t="shared" si="1198"/>
        <v>#N/A</v>
      </c>
      <c r="CR58" s="34" t="e">
        <f t="shared" si="1198"/>
        <v>#N/A</v>
      </c>
      <c r="CS58" s="34" t="e">
        <f t="shared" si="1198"/>
        <v>#N/A</v>
      </c>
      <c r="CT58" s="34" t="e">
        <f t="shared" si="1198"/>
        <v>#N/A</v>
      </c>
      <c r="CU58" s="34" t="e">
        <f t="shared" si="1198"/>
        <v>#N/A</v>
      </c>
      <c r="CV58" s="34" t="e">
        <f t="shared" si="1198"/>
        <v>#N/A</v>
      </c>
      <c r="CW58" s="34" t="e">
        <f t="shared" si="1198"/>
        <v>#N/A</v>
      </c>
      <c r="CX58" s="34" t="e">
        <f t="shared" si="1198"/>
        <v>#N/A</v>
      </c>
      <c r="CY58" s="34" t="e">
        <f t="shared" si="1198"/>
        <v>#N/A</v>
      </c>
      <c r="CZ58" s="34" t="e">
        <f t="shared" si="1198"/>
        <v>#N/A</v>
      </c>
      <c r="DA58" s="34" t="e">
        <f t="shared" si="1198"/>
        <v>#N/A</v>
      </c>
      <c r="DB58" s="34" t="e">
        <f t="shared" si="1198"/>
        <v>#N/A</v>
      </c>
      <c r="DC58" s="34" t="e">
        <f t="shared" si="1198"/>
        <v>#N/A</v>
      </c>
      <c r="DD58" s="34" t="e">
        <f t="shared" si="1198"/>
        <v>#N/A</v>
      </c>
      <c r="DE58" s="34" t="e">
        <f t="shared" si="1198"/>
        <v>#N/A</v>
      </c>
      <c r="DF58" s="34" t="e">
        <f t="shared" si="1198"/>
        <v>#N/A</v>
      </c>
      <c r="DG58" s="34" t="e">
        <f t="shared" si="1198"/>
        <v>#N/A</v>
      </c>
      <c r="DH58" s="34" t="e">
        <f t="shared" si="1198"/>
        <v>#N/A</v>
      </c>
      <c r="DI58" s="34" t="e">
        <f t="shared" si="1198"/>
        <v>#N/A</v>
      </c>
      <c r="DJ58" s="34" t="e">
        <f t="shared" si="1198"/>
        <v>#N/A</v>
      </c>
      <c r="DK58" s="34" t="e">
        <f t="shared" si="1198"/>
        <v>#N/A</v>
      </c>
      <c r="DL58" s="34" t="e">
        <f t="shared" si="1198"/>
        <v>#N/A</v>
      </c>
      <c r="DM58" s="34" t="e">
        <f t="shared" si="1198"/>
        <v>#N/A</v>
      </c>
      <c r="DN58" s="34" t="e">
        <f t="shared" si="1198"/>
        <v>#N/A</v>
      </c>
      <c r="DO58" s="34" t="e">
        <f t="shared" si="1198"/>
        <v>#N/A</v>
      </c>
      <c r="DP58" s="34" t="e">
        <f t="shared" si="1198"/>
        <v>#N/A</v>
      </c>
      <c r="DQ58" s="34" t="e">
        <f t="shared" si="1198"/>
        <v>#N/A</v>
      </c>
      <c r="DR58" s="34" t="e">
        <f t="shared" si="1198"/>
        <v>#N/A</v>
      </c>
      <c r="DS58" s="34" t="e">
        <f t="shared" si="1198"/>
        <v>#N/A</v>
      </c>
      <c r="DT58" s="34" t="e">
        <f t="shared" si="1198"/>
        <v>#N/A</v>
      </c>
      <c r="DU58" s="34" t="e">
        <f t="shared" si="1198"/>
        <v>#N/A</v>
      </c>
      <c r="DV58" s="34" t="e">
        <f t="shared" si="1198"/>
        <v>#N/A</v>
      </c>
      <c r="DW58" s="34" t="e">
        <f t="shared" si="1198"/>
        <v>#N/A</v>
      </c>
      <c r="DX58" s="34" t="e">
        <f t="shared" si="1198"/>
        <v>#N/A</v>
      </c>
      <c r="DY58" s="34" t="e">
        <f t="shared" si="1198"/>
        <v>#N/A</v>
      </c>
      <c r="DZ58" s="34" t="e">
        <f t="shared" si="1198"/>
        <v>#N/A</v>
      </c>
      <c r="EA58" s="34" t="e">
        <f t="shared" si="1198"/>
        <v>#N/A</v>
      </c>
      <c r="EB58" s="34" t="e">
        <f t="shared" si="1198"/>
        <v>#N/A</v>
      </c>
      <c r="EC58" s="34" t="e">
        <f t="shared" ref="EC58:GN58" si="1199">SUM(EC35,EC12)</f>
        <v>#N/A</v>
      </c>
      <c r="ED58" s="34" t="e">
        <f t="shared" si="1199"/>
        <v>#N/A</v>
      </c>
      <c r="EE58" s="34" t="e">
        <f t="shared" si="1199"/>
        <v>#N/A</v>
      </c>
      <c r="EF58" s="34" t="e">
        <f t="shared" si="1199"/>
        <v>#N/A</v>
      </c>
      <c r="EG58" s="34" t="e">
        <f t="shared" si="1199"/>
        <v>#N/A</v>
      </c>
      <c r="EH58" s="34" t="e">
        <f t="shared" si="1199"/>
        <v>#N/A</v>
      </c>
      <c r="EI58" s="34" t="e">
        <f t="shared" si="1199"/>
        <v>#N/A</v>
      </c>
      <c r="EJ58" s="34" t="e">
        <f t="shared" si="1199"/>
        <v>#N/A</v>
      </c>
      <c r="EK58" s="34" t="e">
        <f t="shared" si="1199"/>
        <v>#N/A</v>
      </c>
      <c r="EL58" s="34" t="e">
        <f t="shared" si="1199"/>
        <v>#N/A</v>
      </c>
      <c r="EM58" s="34" t="e">
        <f t="shared" si="1199"/>
        <v>#N/A</v>
      </c>
      <c r="EN58" s="34" t="e">
        <f t="shared" si="1199"/>
        <v>#N/A</v>
      </c>
      <c r="EO58" s="34" t="e">
        <f t="shared" si="1199"/>
        <v>#N/A</v>
      </c>
      <c r="EP58" s="34" t="e">
        <f t="shared" si="1199"/>
        <v>#N/A</v>
      </c>
      <c r="EQ58" s="34" t="e">
        <f t="shared" si="1199"/>
        <v>#N/A</v>
      </c>
      <c r="ER58" s="34" t="e">
        <f t="shared" si="1199"/>
        <v>#N/A</v>
      </c>
      <c r="ES58" s="34" t="e">
        <f t="shared" si="1199"/>
        <v>#N/A</v>
      </c>
      <c r="ET58" s="34" t="e">
        <f t="shared" si="1199"/>
        <v>#N/A</v>
      </c>
      <c r="EU58" s="34" t="e">
        <f t="shared" si="1199"/>
        <v>#N/A</v>
      </c>
      <c r="EV58" s="34" t="e">
        <f t="shared" si="1199"/>
        <v>#N/A</v>
      </c>
      <c r="EW58" s="34" t="e">
        <f t="shared" si="1199"/>
        <v>#N/A</v>
      </c>
      <c r="EX58" s="34" t="e">
        <f t="shared" si="1199"/>
        <v>#N/A</v>
      </c>
      <c r="EY58" s="34" t="e">
        <f t="shared" si="1199"/>
        <v>#N/A</v>
      </c>
      <c r="EZ58" s="34" t="e">
        <f t="shared" si="1199"/>
        <v>#N/A</v>
      </c>
      <c r="FA58" s="34" t="e">
        <f t="shared" si="1199"/>
        <v>#N/A</v>
      </c>
      <c r="FB58" s="34" t="e">
        <f t="shared" si="1199"/>
        <v>#N/A</v>
      </c>
      <c r="FC58" s="34" t="e">
        <f t="shared" si="1199"/>
        <v>#N/A</v>
      </c>
      <c r="FD58" s="34" t="e">
        <f t="shared" si="1199"/>
        <v>#N/A</v>
      </c>
      <c r="FE58" s="34" t="e">
        <f t="shared" si="1199"/>
        <v>#N/A</v>
      </c>
      <c r="FF58" s="34" t="e">
        <f t="shared" si="1199"/>
        <v>#N/A</v>
      </c>
      <c r="FG58" s="34" t="e">
        <f t="shared" si="1199"/>
        <v>#N/A</v>
      </c>
      <c r="FH58" s="34" t="e">
        <f t="shared" si="1199"/>
        <v>#N/A</v>
      </c>
      <c r="FI58" s="34" t="e">
        <f t="shared" si="1199"/>
        <v>#N/A</v>
      </c>
      <c r="FJ58" s="34" t="e">
        <f t="shared" si="1199"/>
        <v>#N/A</v>
      </c>
      <c r="FK58" s="34" t="e">
        <f t="shared" si="1199"/>
        <v>#N/A</v>
      </c>
      <c r="FL58" s="34" t="e">
        <f t="shared" si="1199"/>
        <v>#N/A</v>
      </c>
      <c r="FM58" s="34" t="e">
        <f t="shared" si="1199"/>
        <v>#N/A</v>
      </c>
      <c r="FN58" s="34" t="e">
        <f t="shared" si="1199"/>
        <v>#N/A</v>
      </c>
      <c r="FO58" s="34" t="e">
        <f t="shared" si="1199"/>
        <v>#N/A</v>
      </c>
      <c r="FP58" s="34" t="e">
        <f t="shared" si="1199"/>
        <v>#N/A</v>
      </c>
      <c r="FQ58" s="34" t="e">
        <f t="shared" si="1199"/>
        <v>#N/A</v>
      </c>
      <c r="FR58" s="34" t="e">
        <f t="shared" si="1199"/>
        <v>#N/A</v>
      </c>
      <c r="FS58" s="34" t="e">
        <f t="shared" si="1199"/>
        <v>#N/A</v>
      </c>
      <c r="FT58" s="34" t="e">
        <f t="shared" si="1199"/>
        <v>#N/A</v>
      </c>
      <c r="FU58" s="34" t="e">
        <f t="shared" si="1199"/>
        <v>#N/A</v>
      </c>
      <c r="FV58" s="34" t="e">
        <f t="shared" si="1199"/>
        <v>#N/A</v>
      </c>
      <c r="FW58" s="34" t="e">
        <f t="shared" si="1199"/>
        <v>#N/A</v>
      </c>
      <c r="FX58" s="34" t="e">
        <f t="shared" si="1199"/>
        <v>#N/A</v>
      </c>
      <c r="FY58" s="34" t="e">
        <f t="shared" si="1199"/>
        <v>#N/A</v>
      </c>
      <c r="FZ58" s="34" t="e">
        <f t="shared" si="1199"/>
        <v>#N/A</v>
      </c>
      <c r="GA58" s="34" t="e">
        <f t="shared" si="1199"/>
        <v>#N/A</v>
      </c>
      <c r="GB58" s="34" t="e">
        <f t="shared" si="1199"/>
        <v>#N/A</v>
      </c>
      <c r="GC58" s="34" t="e">
        <f t="shared" si="1199"/>
        <v>#N/A</v>
      </c>
      <c r="GD58" s="34" t="e">
        <f t="shared" si="1199"/>
        <v>#N/A</v>
      </c>
      <c r="GE58" s="34" t="e">
        <f t="shared" si="1199"/>
        <v>#N/A</v>
      </c>
      <c r="GF58" s="34" t="e">
        <f t="shared" si="1199"/>
        <v>#N/A</v>
      </c>
      <c r="GG58" s="34" t="e">
        <f t="shared" si="1199"/>
        <v>#N/A</v>
      </c>
      <c r="GH58" s="34" t="e">
        <f t="shared" si="1199"/>
        <v>#N/A</v>
      </c>
      <c r="GI58" s="34" t="e">
        <f t="shared" si="1199"/>
        <v>#N/A</v>
      </c>
      <c r="GJ58" s="34" t="e">
        <f t="shared" si="1199"/>
        <v>#N/A</v>
      </c>
      <c r="GK58" s="34" t="e">
        <f t="shared" si="1199"/>
        <v>#N/A</v>
      </c>
      <c r="GL58" s="34" t="e">
        <f t="shared" si="1199"/>
        <v>#N/A</v>
      </c>
      <c r="GM58" s="34" t="e">
        <f t="shared" si="1199"/>
        <v>#N/A</v>
      </c>
      <c r="GN58" s="34" t="e">
        <f t="shared" si="1199"/>
        <v>#N/A</v>
      </c>
      <c r="GO58" s="34" t="e">
        <f t="shared" ref="GO58:HW58" si="1200">SUM(GO35,GO12)</f>
        <v>#N/A</v>
      </c>
      <c r="GP58" s="34" t="e">
        <f t="shared" si="1200"/>
        <v>#N/A</v>
      </c>
      <c r="GQ58" s="34" t="e">
        <f t="shared" si="1200"/>
        <v>#N/A</v>
      </c>
      <c r="GR58" s="34" t="e">
        <f t="shared" si="1200"/>
        <v>#N/A</v>
      </c>
      <c r="GS58" s="34" t="e">
        <f t="shared" si="1200"/>
        <v>#N/A</v>
      </c>
      <c r="GT58" s="34" t="e">
        <f t="shared" si="1200"/>
        <v>#N/A</v>
      </c>
      <c r="GU58" s="34" t="e">
        <f t="shared" si="1200"/>
        <v>#N/A</v>
      </c>
      <c r="GV58" s="34" t="e">
        <f t="shared" si="1200"/>
        <v>#N/A</v>
      </c>
      <c r="GW58" s="34" t="e">
        <f t="shared" si="1200"/>
        <v>#N/A</v>
      </c>
      <c r="GX58" s="34" t="e">
        <f t="shared" si="1200"/>
        <v>#N/A</v>
      </c>
      <c r="GY58" s="34" t="e">
        <f t="shared" si="1200"/>
        <v>#N/A</v>
      </c>
      <c r="GZ58" s="34" t="e">
        <f t="shared" si="1200"/>
        <v>#N/A</v>
      </c>
      <c r="HA58" s="34" t="e">
        <f t="shared" si="1200"/>
        <v>#N/A</v>
      </c>
      <c r="HB58" s="34" t="e">
        <f t="shared" si="1200"/>
        <v>#N/A</v>
      </c>
      <c r="HC58" s="34" t="e">
        <f t="shared" si="1200"/>
        <v>#N/A</v>
      </c>
      <c r="HD58" s="34" t="e">
        <f t="shared" si="1200"/>
        <v>#N/A</v>
      </c>
      <c r="HE58" s="34" t="e">
        <f t="shared" si="1200"/>
        <v>#N/A</v>
      </c>
      <c r="HF58" s="34" t="e">
        <f t="shared" si="1200"/>
        <v>#N/A</v>
      </c>
      <c r="HG58" s="34" t="e">
        <f t="shared" si="1200"/>
        <v>#N/A</v>
      </c>
      <c r="HH58" s="34" t="e">
        <f t="shared" si="1200"/>
        <v>#N/A</v>
      </c>
      <c r="HI58" s="34" t="e">
        <f t="shared" si="1200"/>
        <v>#N/A</v>
      </c>
      <c r="HJ58" s="34" t="e">
        <f t="shared" si="1200"/>
        <v>#N/A</v>
      </c>
      <c r="HK58" s="34" t="e">
        <f t="shared" si="1200"/>
        <v>#N/A</v>
      </c>
      <c r="HL58" s="34" t="e">
        <f t="shared" si="1200"/>
        <v>#N/A</v>
      </c>
      <c r="HM58" s="34" t="e">
        <f t="shared" si="1200"/>
        <v>#N/A</v>
      </c>
      <c r="HN58" s="34" t="e">
        <f t="shared" si="1200"/>
        <v>#N/A</v>
      </c>
      <c r="HO58" s="34" t="e">
        <f t="shared" si="1200"/>
        <v>#N/A</v>
      </c>
      <c r="HP58" s="34" t="e">
        <f t="shared" si="1200"/>
        <v>#N/A</v>
      </c>
      <c r="HQ58" s="34" t="e">
        <f t="shared" si="1200"/>
        <v>#N/A</v>
      </c>
      <c r="HR58" s="34" t="e">
        <f t="shared" si="1200"/>
        <v>#N/A</v>
      </c>
      <c r="HS58" s="34" t="e">
        <f t="shared" si="1200"/>
        <v>#N/A</v>
      </c>
      <c r="HT58" s="34" t="e">
        <f t="shared" si="1200"/>
        <v>#N/A</v>
      </c>
      <c r="HU58" s="34" t="e">
        <f t="shared" si="1200"/>
        <v>#N/A</v>
      </c>
      <c r="HV58" s="34" t="e">
        <f t="shared" si="1200"/>
        <v>#N/A</v>
      </c>
      <c r="HW58" s="34" t="e">
        <f t="shared" si="1200"/>
        <v>#N/A</v>
      </c>
      <c r="HX58" s="34" t="e">
        <f t="shared" si="461"/>
        <v>#N/A</v>
      </c>
      <c r="HY58" s="34" t="str">
        <f t="shared" si="555"/>
        <v/>
      </c>
      <c r="HZ58" s="34" t="str">
        <f t="shared" ref="HZ58:IL58" si="1201">IF(HZ35="","",SUM(HZ35,HZ12))</f>
        <v/>
      </c>
      <c r="IA58" s="34" t="str">
        <f t="shared" si="1201"/>
        <v/>
      </c>
      <c r="IB58" s="34" t="str">
        <f t="shared" si="1201"/>
        <v/>
      </c>
      <c r="IC58" s="34" t="str">
        <f t="shared" si="1201"/>
        <v/>
      </c>
      <c r="ID58" s="34" t="str">
        <f t="shared" si="1201"/>
        <v/>
      </c>
      <c r="IE58" s="34" t="str">
        <f t="shared" si="1201"/>
        <v/>
      </c>
      <c r="IF58" s="34" t="str">
        <f t="shared" si="1201"/>
        <v/>
      </c>
      <c r="IG58" s="34" t="str">
        <f t="shared" si="1201"/>
        <v/>
      </c>
      <c r="IH58" s="34" t="str">
        <f t="shared" si="1201"/>
        <v/>
      </c>
      <c r="II58" s="34" t="str">
        <f t="shared" si="1201"/>
        <v/>
      </c>
      <c r="IJ58" s="34" t="str">
        <f t="shared" si="1201"/>
        <v/>
      </c>
      <c r="IK58" s="34" t="str">
        <f t="shared" si="1201"/>
        <v/>
      </c>
      <c r="IL58" s="34" t="str">
        <f t="shared" si="1201"/>
        <v/>
      </c>
      <c r="IM58" s="34" t="str">
        <f t="shared" ref="IM58:IX58" si="1202">IF(IM35="","",SUM(IM35,IM12))</f>
        <v/>
      </c>
      <c r="IN58" s="34" t="str">
        <f t="shared" si="1202"/>
        <v/>
      </c>
      <c r="IO58" s="34" t="str">
        <f t="shared" si="1202"/>
        <v/>
      </c>
      <c r="IP58" s="34" t="str">
        <f t="shared" si="1202"/>
        <v/>
      </c>
      <c r="IQ58" s="34" t="str">
        <f t="shared" si="1202"/>
        <v/>
      </c>
      <c r="IR58" s="34" t="str">
        <f t="shared" si="1202"/>
        <v/>
      </c>
      <c r="IS58" s="34" t="str">
        <f t="shared" si="1202"/>
        <v/>
      </c>
      <c r="IT58" s="34" t="str">
        <f t="shared" si="1202"/>
        <v/>
      </c>
      <c r="IU58" s="34" t="str">
        <f t="shared" si="1202"/>
        <v/>
      </c>
      <c r="IV58" s="34" t="str">
        <f t="shared" si="1202"/>
        <v/>
      </c>
      <c r="IW58" s="34" t="str">
        <f t="shared" si="1202"/>
        <v/>
      </c>
      <c r="IX58" s="34" t="str">
        <f t="shared" si="1202"/>
        <v/>
      </c>
      <c r="IY58" s="34" t="str">
        <f t="shared" ref="IY58:JF58" si="1203">IF(IY35="","",SUM(IY35,IY12))</f>
        <v/>
      </c>
      <c r="IZ58" s="34" t="str">
        <f t="shared" si="1203"/>
        <v/>
      </c>
      <c r="JA58" s="34" t="str">
        <f t="shared" si="1203"/>
        <v/>
      </c>
      <c r="JB58" s="34" t="str">
        <f t="shared" si="1203"/>
        <v/>
      </c>
      <c r="JC58" s="34" t="str">
        <f t="shared" si="1203"/>
        <v/>
      </c>
      <c r="JD58" s="34" t="str">
        <f t="shared" si="1203"/>
        <v/>
      </c>
      <c r="JE58" s="34" t="str">
        <f t="shared" si="1203"/>
        <v/>
      </c>
      <c r="JF58" s="34" t="str">
        <f t="shared" si="1203"/>
        <v/>
      </c>
      <c r="JG58" s="34" t="str">
        <f t="shared" ref="JG58:JM58" si="1204">IF(JG35="","",SUM(JG35,JG12))</f>
        <v/>
      </c>
      <c r="JH58" s="34" t="str">
        <f t="shared" si="1204"/>
        <v/>
      </c>
      <c r="JI58" s="34" t="str">
        <f t="shared" si="1204"/>
        <v/>
      </c>
      <c r="JJ58" s="34" t="str">
        <f t="shared" si="1204"/>
        <v/>
      </c>
      <c r="JK58" s="34" t="str">
        <f t="shared" si="1204"/>
        <v/>
      </c>
      <c r="JL58" s="34" t="str">
        <f t="shared" si="1204"/>
        <v/>
      </c>
      <c r="JM58" s="34" t="str">
        <f t="shared" si="1204"/>
        <v/>
      </c>
      <c r="JN58" s="34" t="str">
        <f t="shared" ref="JN58:KB58" si="1205">IF(JN35="","",SUM(JN35,JN12))</f>
        <v/>
      </c>
      <c r="JO58" s="34" t="str">
        <f t="shared" si="1205"/>
        <v/>
      </c>
      <c r="JP58" s="34" t="str">
        <f t="shared" si="1205"/>
        <v/>
      </c>
      <c r="JQ58" s="34" t="str">
        <f t="shared" si="1205"/>
        <v/>
      </c>
      <c r="JR58" s="34" t="str">
        <f t="shared" si="1205"/>
        <v/>
      </c>
      <c r="JS58" s="34" t="str">
        <f t="shared" si="1205"/>
        <v/>
      </c>
      <c r="JT58" s="34" t="str">
        <f t="shared" si="1205"/>
        <v/>
      </c>
      <c r="JU58" s="34" t="str">
        <f t="shared" si="1205"/>
        <v/>
      </c>
      <c r="JV58" s="34" t="str">
        <f t="shared" si="1205"/>
        <v/>
      </c>
      <c r="JW58" s="34" t="str">
        <f t="shared" si="1205"/>
        <v/>
      </c>
      <c r="JX58" s="34" t="str">
        <f t="shared" si="1205"/>
        <v/>
      </c>
      <c r="JY58" s="34" t="str">
        <f t="shared" si="1205"/>
        <v/>
      </c>
      <c r="JZ58" s="34" t="str">
        <f t="shared" si="1205"/>
        <v/>
      </c>
      <c r="KA58" s="34" t="str">
        <f t="shared" si="1205"/>
        <v/>
      </c>
      <c r="KB58" s="34" t="str">
        <f t="shared" si="1205"/>
        <v/>
      </c>
      <c r="KC58" s="34" t="str">
        <f t="shared" si="467"/>
        <v/>
      </c>
      <c r="KD58" s="34" t="str">
        <f t="shared" si="467"/>
        <v/>
      </c>
      <c r="KE58" s="34" t="str">
        <f t="shared" ref="KE58:LD58" si="1206">IF(KE35="","",SUM(KE35,KE12))</f>
        <v/>
      </c>
      <c r="KF58" s="34" t="str">
        <f t="shared" si="1206"/>
        <v/>
      </c>
      <c r="KG58" s="34" t="str">
        <f t="shared" si="1206"/>
        <v/>
      </c>
      <c r="KH58" s="34" t="str">
        <f t="shared" si="1206"/>
        <v/>
      </c>
      <c r="KI58" s="34" t="str">
        <f t="shared" si="1206"/>
        <v/>
      </c>
      <c r="KJ58" s="34" t="str">
        <f t="shared" si="1206"/>
        <v/>
      </c>
      <c r="KK58" s="34" t="str">
        <f t="shared" si="1206"/>
        <v/>
      </c>
      <c r="KL58" s="34" t="str">
        <f t="shared" si="1206"/>
        <v/>
      </c>
      <c r="KM58" s="34" t="str">
        <f t="shared" si="1206"/>
        <v/>
      </c>
      <c r="KN58" s="34" t="str">
        <f t="shared" si="1206"/>
        <v/>
      </c>
      <c r="KO58" s="34" t="str">
        <f t="shared" si="1206"/>
        <v/>
      </c>
      <c r="KP58" s="34" t="str">
        <f t="shared" si="1206"/>
        <v/>
      </c>
      <c r="KQ58" s="34" t="str">
        <f t="shared" si="1206"/>
        <v/>
      </c>
      <c r="KR58" s="34" t="str">
        <f t="shared" si="1206"/>
        <v/>
      </c>
      <c r="KS58" s="34" t="str">
        <f t="shared" si="1206"/>
        <v/>
      </c>
      <c r="KT58" s="34" t="str">
        <f t="shared" si="1206"/>
        <v/>
      </c>
      <c r="KU58" s="34" t="str">
        <f t="shared" si="1206"/>
        <v/>
      </c>
      <c r="KV58" s="34" t="str">
        <f t="shared" si="1206"/>
        <v/>
      </c>
      <c r="KW58" s="34" t="str">
        <f t="shared" si="1206"/>
        <v/>
      </c>
      <c r="KX58" s="34" t="str">
        <f t="shared" si="1206"/>
        <v/>
      </c>
      <c r="KY58" s="34" t="str">
        <f t="shared" si="1206"/>
        <v/>
      </c>
      <c r="KZ58" s="34" t="str">
        <f t="shared" si="1206"/>
        <v/>
      </c>
      <c r="LA58" s="34" t="str">
        <f t="shared" si="1206"/>
        <v/>
      </c>
      <c r="LB58" s="34" t="str">
        <f t="shared" si="1206"/>
        <v/>
      </c>
      <c r="LC58" s="34" t="str">
        <f t="shared" si="1206"/>
        <v/>
      </c>
      <c r="LD58" s="34" t="str">
        <f t="shared" si="1206"/>
        <v/>
      </c>
      <c r="LE58" s="34" t="str">
        <f t="shared" ref="LE58:LG58" si="1207">IF(LE35="","",SUM(LE35,LE12))</f>
        <v/>
      </c>
      <c r="LF58" s="34" t="str">
        <f t="shared" si="1207"/>
        <v/>
      </c>
      <c r="LG58" s="34" t="str">
        <f t="shared" si="1207"/>
        <v/>
      </c>
      <c r="LH58" s="34" t="str">
        <f t="shared" ref="LH58:LJ58" si="1208">IF(LH35="","",SUM(LH35,LH12))</f>
        <v/>
      </c>
      <c r="LI58" s="34" t="str">
        <f t="shared" si="1208"/>
        <v/>
      </c>
      <c r="LJ58" s="34" t="str">
        <f t="shared" si="1208"/>
        <v/>
      </c>
      <c r="LK58" s="34" t="str">
        <f t="shared" ref="LK58:LL58" si="1209">IF(LK35="","",SUM(LK35,LK12))</f>
        <v/>
      </c>
      <c r="LL58" s="34" t="str">
        <f t="shared" si="1209"/>
        <v/>
      </c>
      <c r="LM58" s="34" t="str">
        <f t="shared" ref="LM58:LN58" si="1210">IF(LM35="","",SUM(LM35,LM12))</f>
        <v/>
      </c>
      <c r="LN58" s="34" t="str">
        <f t="shared" si="1210"/>
        <v/>
      </c>
      <c r="LO58" s="34" t="str">
        <f t="shared" ref="LO58:LP58" si="1211">IF(LO35="","",SUM(LO35,LO12))</f>
        <v/>
      </c>
      <c r="LP58" s="34" t="str">
        <f t="shared" si="1211"/>
        <v/>
      </c>
      <c r="LQ58" s="34" t="str">
        <f t="shared" ref="LQ58:LR58" si="1212">IF(LQ35="","",SUM(LQ35,LQ12))</f>
        <v/>
      </c>
      <c r="LR58" s="34" t="str">
        <f t="shared" si="1212"/>
        <v/>
      </c>
      <c r="LS58" s="34" t="str">
        <f t="shared" ref="LS58:LT58" si="1213">IF(LS35="","",SUM(LS35,LS12))</f>
        <v/>
      </c>
      <c r="LT58" s="34" t="str">
        <f t="shared" si="1213"/>
        <v/>
      </c>
      <c r="LU58" s="34" t="str">
        <f t="shared" ref="LU58:LV58" si="1214">IF(LU35="","",SUM(LU35,LU12))</f>
        <v/>
      </c>
      <c r="LV58" s="34" t="str">
        <f t="shared" si="1214"/>
        <v/>
      </c>
      <c r="LW58" s="34" t="str">
        <f t="shared" ref="LW58:LX58" si="1215">IF(LW35="","",SUM(LW35,LW12))</f>
        <v/>
      </c>
      <c r="LX58" s="34" t="str">
        <f t="shared" si="1215"/>
        <v/>
      </c>
      <c r="LY58" s="34" t="str">
        <f t="shared" ref="LY58:LZ58" si="1216">IF(LY35="","",SUM(LY35,LY12))</f>
        <v/>
      </c>
      <c r="LZ58" s="34" t="str">
        <f t="shared" si="1216"/>
        <v/>
      </c>
      <c r="MA58" s="34" t="str">
        <f t="shared" ref="MA58:MB58" si="1217">IF(MA35="","",SUM(MA35,MA12))</f>
        <v/>
      </c>
      <c r="MB58" s="34" t="str">
        <f t="shared" si="1217"/>
        <v/>
      </c>
      <c r="MC58" s="34" t="str">
        <f t="shared" ref="MC58:MD58" si="1218">IF(MC35="","",SUM(MC35,MC12))</f>
        <v/>
      </c>
      <c r="MD58" s="34" t="str">
        <f t="shared" si="1218"/>
        <v/>
      </c>
      <c r="ME58" s="34" t="str">
        <f t="shared" ref="ME58:MF58" si="1219">IF(ME35="","",SUM(ME35,ME12))</f>
        <v/>
      </c>
      <c r="MF58" s="34" t="str">
        <f t="shared" si="1219"/>
        <v/>
      </c>
      <c r="MG58" s="34" t="str">
        <f t="shared" ref="MG58:MJ58" si="1220">IF(MG35="","",SUM(MG35,MG12))</f>
        <v/>
      </c>
      <c r="MH58" s="34" t="str">
        <f t="shared" si="1220"/>
        <v/>
      </c>
      <c r="MI58" s="34" t="str">
        <f t="shared" si="1220"/>
        <v/>
      </c>
      <c r="MJ58" s="34" t="str">
        <f t="shared" si="1220"/>
        <v/>
      </c>
      <c r="MK58" s="34" t="str">
        <f t="shared" ref="MK58:ML58" si="1221">IF(MK35="","",SUM(MK35,MK12))</f>
        <v/>
      </c>
      <c r="ML58" s="34" t="str">
        <f t="shared" si="1221"/>
        <v/>
      </c>
      <c r="MM58" s="34" t="str">
        <f t="shared" ref="MM58:MP58" si="1222">IF(MM35="","",SUM(MM35,MM12))</f>
        <v/>
      </c>
      <c r="MN58" s="34" t="str">
        <f t="shared" si="1222"/>
        <v/>
      </c>
      <c r="MO58" s="34" t="str">
        <f t="shared" si="1222"/>
        <v/>
      </c>
      <c r="MP58" s="34" t="str">
        <f t="shared" si="1222"/>
        <v/>
      </c>
      <c r="MQ58" s="34" t="str">
        <f t="shared" ref="MQ58:MR58" si="1223">IF(MQ35="","",SUM(MQ35,MQ12))</f>
        <v/>
      </c>
      <c r="MR58" s="34" t="str">
        <f t="shared" si="1223"/>
        <v/>
      </c>
      <c r="MS58" s="34" t="str">
        <f t="shared" ref="MS58:MU58" si="1224">IF(MS35="","",SUM(MS35,MS12))</f>
        <v/>
      </c>
      <c r="MT58" s="34" t="str">
        <f t="shared" si="1224"/>
        <v/>
      </c>
      <c r="MU58" s="34" t="str">
        <f t="shared" si="1224"/>
        <v/>
      </c>
      <c r="MV58" s="34" t="str">
        <f t="shared" ref="MV58:MX58" si="1225">IF(MV35="","",SUM(MV35,MV12))</f>
        <v/>
      </c>
      <c r="MW58" s="34" t="str">
        <f t="shared" si="1225"/>
        <v/>
      </c>
      <c r="MX58" s="34" t="str">
        <f t="shared" si="1225"/>
        <v/>
      </c>
      <c r="MY58" s="34" t="str">
        <f t="shared" ref="MY58:NA58" si="1226">IF(MY35="","",SUM(MY35,MY12))</f>
        <v/>
      </c>
      <c r="MZ58" s="34" t="str">
        <f t="shared" ref="MZ58:NI58" si="1227">IF(MZ35="","",SUM(MZ35,MZ12))</f>
        <v/>
      </c>
      <c r="NA58" s="34" t="str">
        <f t="shared" si="1226"/>
        <v/>
      </c>
      <c r="NB58" s="34" t="str">
        <f t="shared" si="1227"/>
        <v/>
      </c>
      <c r="NC58" s="34" t="str">
        <f t="shared" si="1227"/>
        <v/>
      </c>
      <c r="ND58" s="34" t="str">
        <f t="shared" si="1227"/>
        <v/>
      </c>
      <c r="NE58" s="34" t="str">
        <f t="shared" si="1227"/>
        <v/>
      </c>
      <c r="NF58" s="34" t="str">
        <f t="shared" si="1227"/>
        <v/>
      </c>
      <c r="NG58" s="34" t="str">
        <f t="shared" si="1227"/>
        <v/>
      </c>
      <c r="NH58" s="34" t="str">
        <f t="shared" si="1227"/>
        <v/>
      </c>
      <c r="NI58" s="34" t="str">
        <f t="shared" si="1227"/>
        <v/>
      </c>
      <c r="NJ58" s="34" t="str">
        <f t="shared" ref="NJ58:NK58" si="1228">IF(NJ35="","",SUM(NJ35,NJ12))</f>
        <v/>
      </c>
      <c r="NK58" s="34" t="str">
        <f t="shared" si="1228"/>
        <v/>
      </c>
      <c r="NL58" s="34" t="str">
        <f t="shared" ref="NL58:NM58" si="1229">IF(NL35="","",SUM(NL35,NL12))</f>
        <v/>
      </c>
      <c r="NM58" s="34" t="str">
        <f t="shared" si="1229"/>
        <v/>
      </c>
      <c r="NN58" s="34" t="str">
        <f t="shared" ref="NN58:NO58" si="1230">IF(NN35="","",SUM(NN35,NN12))</f>
        <v/>
      </c>
      <c r="NO58" s="34" t="str">
        <f t="shared" si="1230"/>
        <v/>
      </c>
      <c r="NP58" s="34" t="str">
        <f t="shared" ref="NP58:NQ58" si="1231">IF(NP35="","",SUM(NP35,NP12))</f>
        <v/>
      </c>
      <c r="NQ58" s="34" t="str">
        <f t="shared" si="1231"/>
        <v/>
      </c>
      <c r="NR58" s="34" t="str">
        <f t="shared" ref="NR58:NS58" si="1232">IF(NR35="","",SUM(NR35,NR12))</f>
        <v/>
      </c>
      <c r="NS58" s="34" t="str">
        <f t="shared" si="1232"/>
        <v/>
      </c>
      <c r="NT58" s="34" t="str">
        <f t="shared" ref="NT58:NU58" si="1233">IF(NT35="","",SUM(NT35,NT12))</f>
        <v/>
      </c>
      <c r="NU58" s="34" t="str">
        <f t="shared" si="1233"/>
        <v/>
      </c>
      <c r="NV58" s="34" t="str">
        <f t="shared" ref="NV58:NW58" si="1234">IF(NV35="","",SUM(NV35,NV12))</f>
        <v/>
      </c>
      <c r="NW58" s="34" t="str">
        <f t="shared" si="1234"/>
        <v/>
      </c>
      <c r="NX58" s="34" t="str">
        <f t="shared" ref="NX58:NY58" si="1235">IF(NX35="","",SUM(NX35,NX12))</f>
        <v/>
      </c>
      <c r="NY58" s="34" t="str">
        <f t="shared" si="1235"/>
        <v/>
      </c>
      <c r="NZ58" s="34" t="str">
        <f t="shared" ref="NZ58:OA58" si="1236">IF(NZ35="","",SUM(NZ35,NZ12))</f>
        <v/>
      </c>
      <c r="OA58" s="34" t="str">
        <f t="shared" si="1236"/>
        <v/>
      </c>
      <c r="OB58" s="34" t="str">
        <f t="shared" ref="OB58:OC58" si="1237">IF(OB35="","",SUM(OB35,OB12))</f>
        <v/>
      </c>
      <c r="OC58" s="34" t="str">
        <f t="shared" si="1237"/>
        <v/>
      </c>
      <c r="OD58" s="34" t="str">
        <f t="shared" ref="OD58:OE58" si="1238">IF(OD35="","",SUM(OD35,OD12))</f>
        <v/>
      </c>
      <c r="OE58" s="34" t="str">
        <f t="shared" si="1238"/>
        <v/>
      </c>
      <c r="OF58" s="34" t="str">
        <f t="shared" ref="OF58:OG58" si="1239">IF(OF35="","",SUM(OF35,OF12))</f>
        <v/>
      </c>
      <c r="OG58" s="34" t="str">
        <f t="shared" si="1239"/>
        <v/>
      </c>
      <c r="OH58" s="34" t="str">
        <f t="shared" ref="OH58:OJ58" si="1240">IF(OH35="","",SUM(OH35,OH12))</f>
        <v/>
      </c>
      <c r="OI58" s="34" t="str">
        <f t="shared" si="1240"/>
        <v/>
      </c>
      <c r="OJ58" s="34" t="str">
        <f t="shared" si="1240"/>
        <v/>
      </c>
      <c r="OK58" s="34" t="str">
        <f t="shared" ref="OK58:OM58" si="1241">IF(OK35="","",SUM(OK35,OK12))</f>
        <v/>
      </c>
      <c r="OL58" s="34" t="str">
        <f t="shared" si="1241"/>
        <v/>
      </c>
      <c r="OM58" s="34" t="str">
        <f t="shared" si="1241"/>
        <v/>
      </c>
      <c r="ON58" s="34" t="str">
        <f t="shared" ref="ON58:OW58" si="1242">IF(ON35="","",SUM(ON35,ON12))</f>
        <v/>
      </c>
      <c r="OO58" s="34" t="str">
        <f t="shared" si="1242"/>
        <v/>
      </c>
      <c r="OP58" s="34" t="str">
        <f t="shared" si="1242"/>
        <v/>
      </c>
      <c r="OQ58" s="34" t="str">
        <f t="shared" si="1242"/>
        <v/>
      </c>
      <c r="OR58" s="34" t="str">
        <f t="shared" si="1242"/>
        <v/>
      </c>
      <c r="OS58" s="34" t="str">
        <f t="shared" si="1242"/>
        <v/>
      </c>
      <c r="OT58" s="34" t="str">
        <f t="shared" si="1242"/>
        <v/>
      </c>
      <c r="OU58" s="34" t="str">
        <f t="shared" si="1242"/>
        <v/>
      </c>
      <c r="OV58" s="34" t="str">
        <f t="shared" si="1242"/>
        <v/>
      </c>
      <c r="OW58" s="34" t="str">
        <f t="shared" si="1242"/>
        <v/>
      </c>
      <c r="OX58" s="34" t="str">
        <f t="shared" ref="OX58:OY58" si="1243">IF(OX35="","",SUM(OX35,OX12))</f>
        <v/>
      </c>
      <c r="OY58" s="34" t="str">
        <f t="shared" si="1243"/>
        <v/>
      </c>
      <c r="OZ58" s="34" t="str">
        <f t="shared" ref="OZ58:PA58" si="1244">IF(OZ35="","",SUM(OZ35,OZ12))</f>
        <v/>
      </c>
      <c r="PA58" s="34" t="str">
        <f t="shared" si="1244"/>
        <v/>
      </c>
      <c r="PB58" s="34" t="str">
        <f t="shared" ref="PB58:PD58" si="1245">IF(PB35="","",SUM(PB35,PB12))</f>
        <v/>
      </c>
      <c r="PC58" s="34" t="str">
        <f t="shared" si="1245"/>
        <v/>
      </c>
      <c r="PD58" s="34" t="str">
        <f t="shared" si="1245"/>
        <v/>
      </c>
      <c r="PE58" s="34" t="str">
        <f t="shared" ref="PE58:PF58" si="1246">IF(PE35="","",SUM(PE35,PE12))</f>
        <v/>
      </c>
      <c r="PF58" s="34" t="str">
        <f t="shared" si="1246"/>
        <v/>
      </c>
      <c r="PG58" s="34">
        <f t="shared" ref="PG58:PH58" si="1247">IF(PG35="","",SUM(PG35,PG12))</f>
        <v>321.87024200000002</v>
      </c>
      <c r="PH58" s="34">
        <f t="shared" si="1247"/>
        <v>287.405846</v>
      </c>
      <c r="PI58" s="34">
        <f t="shared" ref="PI58:PJ58" si="1248">IF(PI35="","",SUM(PI35,PI12))</f>
        <v>341.34697</v>
      </c>
      <c r="PJ58" s="34">
        <f t="shared" si="1248"/>
        <v>447.77553499999999</v>
      </c>
      <c r="PK58" s="34">
        <f t="shared" ref="PK58:PL58" si="1249">IF(PK35="","",SUM(PK35,PK12))</f>
        <v>292.27105799999998</v>
      </c>
      <c r="PL58" s="34">
        <f t="shared" si="1249"/>
        <v>51.401940999999994</v>
      </c>
      <c r="PM58" s="34">
        <f t="shared" ref="PM58:PO58" si="1250">IF(PM35="","",SUM(PM35,PM12))</f>
        <v>-130.40375299999999</v>
      </c>
      <c r="PN58" s="34">
        <f t="shared" si="1250"/>
        <v>-100.649867</v>
      </c>
      <c r="PO58" s="34">
        <f t="shared" si="1250"/>
        <v>105.35379900000001</v>
      </c>
      <c r="PP58" s="34">
        <f t="shared" ref="PP58:PQ58" si="1251">IF(PP35="","",SUM(PP35,PP12))</f>
        <v>-258.25859300000002</v>
      </c>
      <c r="PQ58" s="34">
        <f t="shared" si="1251"/>
        <v>-39.767223999999999</v>
      </c>
      <c r="PR58" s="34">
        <f t="shared" ref="PR58" si="1252">IF(PR35="","",SUM(PR35,PR12))</f>
        <v>44.093395000000001</v>
      </c>
      <c r="PS58" s="34">
        <f t="shared" ref="PS58:PT58" si="1253">IF(PS35="","",SUM(PS35,PS12))</f>
        <v>-69.074652</v>
      </c>
      <c r="PT58" s="34">
        <f t="shared" si="1253"/>
        <v>15.504434999999997</v>
      </c>
      <c r="PU58" s="34">
        <f t="shared" ref="PU58:PV58" si="1254">IF(PU35="","",SUM(PU35,PU12))</f>
        <v>61.871615000000006</v>
      </c>
      <c r="PV58" s="34">
        <f t="shared" si="1254"/>
        <v>-43.398569999999999</v>
      </c>
      <c r="PW58" s="34">
        <f t="shared" ref="PW58:PY58" si="1255">IF(PW35="","",SUM(PW35,PW12))</f>
        <v>59.924591000000007</v>
      </c>
      <c r="PX58" s="34">
        <f t="shared" si="1255"/>
        <v>-129.52592899999999</v>
      </c>
      <c r="PY58" s="34">
        <f t="shared" si="1255"/>
        <v>-556.47049000000004</v>
      </c>
      <c r="PZ58" s="34">
        <f t="shared" ref="PZ58:QC58" si="1256">IF(PZ35="","",SUM(PZ35,PZ12))</f>
        <v>-272.84016200000002</v>
      </c>
      <c r="QA58" s="34">
        <f t="shared" si="1256"/>
        <v>197.89394100000001</v>
      </c>
      <c r="QB58" s="34">
        <f t="shared" si="1256"/>
        <v>-110.74265399999999</v>
      </c>
      <c r="QC58" s="34">
        <f t="shared" si="1256"/>
        <v>-257.05445399999996</v>
      </c>
      <c r="QD58" s="34">
        <f t="shared" ref="QD58:QE58" si="1257">IF(QD35="","",SUM(QD35,QD12))</f>
        <v>-209.23503400000001</v>
      </c>
      <c r="QE58" s="34">
        <f t="shared" si="1257"/>
        <v>-217.74994099999998</v>
      </c>
      <c r="QF58" s="34">
        <f t="shared" ref="QF58:QH58" si="1258">IF(QF35="","",SUM(QF35,QF12))</f>
        <v>36.142258000000005</v>
      </c>
      <c r="QG58" s="34">
        <f t="shared" si="1258"/>
        <v>-184.88011500000002</v>
      </c>
      <c r="QH58" s="34">
        <f t="shared" si="1258"/>
        <v>-79.487499000000014</v>
      </c>
      <c r="QI58" s="34">
        <f t="shared" ref="QI58:QJ58" si="1259">IF(QI35="","",SUM(QI35,QI12))</f>
        <v>-182.08910299999999</v>
      </c>
      <c r="QJ58" s="34">
        <f t="shared" si="1259"/>
        <v>-237.37464699999998</v>
      </c>
      <c r="QK58" s="34">
        <f t="shared" ref="QK58:QL58" si="1260">IF(QK35="","",SUM(QK35,QK12))</f>
        <v>-743.09376199999997</v>
      </c>
      <c r="QL58" s="34">
        <f t="shared" si="1260"/>
        <v>-331.54737299999999</v>
      </c>
      <c r="QM58" s="34">
        <f t="shared" ref="QM58:QN58" si="1261">IF(QM35="","",SUM(QM35,QM12))</f>
        <v>-321.184955</v>
      </c>
      <c r="QN58" s="34">
        <f t="shared" si="1261"/>
        <v>-167.71001200000001</v>
      </c>
      <c r="QO58" s="34">
        <f t="shared" ref="QO58:QP58" si="1262">IF(QO35="","",SUM(QO35,QO12))</f>
        <v>-213.461591</v>
      </c>
      <c r="QP58" s="34">
        <f t="shared" si="1262"/>
        <v>-119.944316</v>
      </c>
      <c r="QQ58" s="34">
        <f t="shared" ref="QQ58:QR58" si="1263">IF(QQ35="","",SUM(QQ35,QQ12))</f>
        <v>-75.907105999999999</v>
      </c>
      <c r="QR58" s="34">
        <f t="shared" si="1263"/>
        <v>-29.451155</v>
      </c>
      <c r="QS58" s="34">
        <f t="shared" ref="QS58:QT58" si="1264">IF(QS35="","",SUM(QS35,QS12))</f>
        <v>-78.174623999999994</v>
      </c>
      <c r="QT58" s="34">
        <f t="shared" si="1264"/>
        <v>-134.060416</v>
      </c>
      <c r="QU58" s="34">
        <f t="shared" ref="QU58:QV58" si="1265">IF(QU35="","",SUM(QU35,QU12))</f>
        <v>-150.61629099999999</v>
      </c>
      <c r="QV58" s="34">
        <f t="shared" si="1265"/>
        <v>-163.879796</v>
      </c>
      <c r="QW58" s="34">
        <f t="shared" ref="QW58:QY58" si="1266">IF(QW35="","",SUM(QW35,QW12))</f>
        <v>142.30372399999999</v>
      </c>
      <c r="QX58" s="34">
        <f t="shared" si="1266"/>
        <v>10.573330000000006</v>
      </c>
      <c r="QY58" s="34">
        <f t="shared" si="1266"/>
        <v>106.937304</v>
      </c>
      <c r="QZ58" s="34">
        <f t="shared" ref="QZ58:RM58" si="1267">IF(QZ35="","",SUM(QZ35,QZ12))</f>
        <v>171.660687</v>
      </c>
      <c r="RA58" s="34">
        <f t="shared" si="1267"/>
        <v>136.23267900000002</v>
      </c>
      <c r="RB58" s="34">
        <f t="shared" si="1267"/>
        <v>-129.06085400000001</v>
      </c>
      <c r="RC58" s="34">
        <f t="shared" si="1267"/>
        <v>-153.822034</v>
      </c>
      <c r="RD58" s="34">
        <f t="shared" si="1267"/>
        <v>-74.044773000000006</v>
      </c>
      <c r="RE58" s="34">
        <f t="shared" si="1267"/>
        <v>-119.179688</v>
      </c>
      <c r="RF58" s="34">
        <f t="shared" si="1267"/>
        <v>-43.524901</v>
      </c>
      <c r="RG58" s="34">
        <f t="shared" si="1267"/>
        <v>113.568378</v>
      </c>
      <c r="RH58" s="34">
        <f t="shared" si="1267"/>
        <v>-34.917439999999999</v>
      </c>
      <c r="RI58" s="34">
        <f t="shared" si="1267"/>
        <v>196.29968700000001</v>
      </c>
      <c r="RJ58" s="34">
        <f t="shared" si="1267"/>
        <v>-222.595541</v>
      </c>
      <c r="RK58" s="34">
        <f t="shared" si="1267"/>
        <v>-241.16759400000001</v>
      </c>
      <c r="RL58" s="34">
        <f t="shared" si="1267"/>
        <v>50.440120999999998</v>
      </c>
      <c r="RM58" s="34">
        <f t="shared" si="1267"/>
        <v>-246.70662200000001</v>
      </c>
      <c r="RN58" s="34">
        <f t="shared" ref="RN58:RO58" si="1268">IF(RN35="","",SUM(RN35,RN12))</f>
        <v>-464.62966699999998</v>
      </c>
      <c r="RO58" s="34">
        <f t="shared" si="1268"/>
        <v>-1216.9239550000002</v>
      </c>
      <c r="RP58" s="34">
        <f t="shared" ref="RP58:RR58" si="1269">IF(RP35="","",SUM(RP35,RP12))</f>
        <v>-1146.5037419999999</v>
      </c>
      <c r="RQ58" s="34">
        <f t="shared" si="1269"/>
        <v>-1880.9524180000001</v>
      </c>
      <c r="RR58" s="34">
        <f t="shared" si="1269"/>
        <v>-1737.522688</v>
      </c>
      <c r="RS58" s="34">
        <f t="shared" ref="RS58:RT58" si="1270">IF(RS35="","",SUM(RS35,RS12))</f>
        <v>-467.27232900000001</v>
      </c>
      <c r="RT58" s="34">
        <f t="shared" si="1270"/>
        <v>-204.52699100000001</v>
      </c>
      <c r="RU58" s="34">
        <f t="shared" ref="RU58:RW58" si="1271">IF(RU35="","",SUM(RU35,RU12))</f>
        <v>18.711946999999999</v>
      </c>
      <c r="RV58" s="34">
        <f t="shared" si="1271"/>
        <v>-627.98244299999999</v>
      </c>
      <c r="RW58" s="34">
        <f t="shared" si="1271"/>
        <v>-271.13882999999998</v>
      </c>
      <c r="RX58" s="34">
        <f t="shared" ref="RX58:RY58" si="1272">IF(RX35="","",SUM(RX35,RX12))</f>
        <v>-268.96899999999999</v>
      </c>
      <c r="RY58" s="34">
        <f t="shared" si="1272"/>
        <v>-219.01910599999999</v>
      </c>
      <c r="RZ58" s="34">
        <f t="shared" ref="RZ58:SA58" si="1273">IF(RZ35="","",SUM(RZ35,RZ12))</f>
        <v>-338.364057</v>
      </c>
      <c r="SA58" s="34">
        <f t="shared" si="1273"/>
        <v>-107.64593500000001</v>
      </c>
      <c r="SB58" s="34">
        <f t="shared" ref="SB58:SC58" si="1274">IF(SB35="","",SUM(SB35,SB12))</f>
        <v>-0.98381799999999942</v>
      </c>
      <c r="SC58" s="34">
        <f t="shared" si="1274"/>
        <v>95.455489999999998</v>
      </c>
      <c r="SD58" s="34">
        <f t="shared" ref="SD58:SE58" si="1275">IF(SD35="","",SUM(SD35,SD12))</f>
        <v>-335.88408299999998</v>
      </c>
      <c r="SE58" s="34">
        <f t="shared" si="1275"/>
        <v>-85.589530000000011</v>
      </c>
      <c r="SF58" s="34">
        <f t="shared" ref="SF58:SG58" si="1276">IF(SF35="","",SUM(SF35,SF12))</f>
        <v>-329.42550299999999</v>
      </c>
      <c r="SG58" s="34">
        <f t="shared" si="1276"/>
        <v>-28.707194000000001</v>
      </c>
      <c r="SH58" s="34">
        <f t="shared" ref="SH58:SI58" si="1277">IF(SH35="","",SUM(SH35,SH12))</f>
        <v>-60.245772000000002</v>
      </c>
      <c r="SI58" s="34">
        <f t="shared" si="1277"/>
        <v>-121.20623500000001</v>
      </c>
      <c r="SJ58" s="34">
        <f t="shared" ref="SJ58:SK58" si="1278">IF(SJ35="","",SUM(SJ35,SJ12))</f>
        <v>-196.76048900000001</v>
      </c>
      <c r="SK58" s="34">
        <f t="shared" si="1278"/>
        <v>-155.38904500000001</v>
      </c>
      <c r="SL58" s="34">
        <f t="shared" ref="SL58:SM58" si="1279">IF(SL35="","",SUM(SL35,SL12))</f>
        <v>-71.617100999999991</v>
      </c>
      <c r="SM58" s="34">
        <f t="shared" si="1279"/>
        <v>40.766457000000003</v>
      </c>
      <c r="SN58" s="34">
        <f t="shared" ref="SN58:SO58" si="1280">IF(SN35="","",SUM(SN35,SN12))</f>
        <v>-78.138907000000003</v>
      </c>
      <c r="SO58" s="34">
        <f t="shared" si="1280"/>
        <v>-101.69503900000001</v>
      </c>
      <c r="SP58" s="34">
        <f t="shared" ref="SP58:SQ58" si="1281">IF(SP35="","",SUM(SP35,SP12))</f>
        <v>-29.579422999999998</v>
      </c>
      <c r="SQ58" s="34">
        <f t="shared" si="1281"/>
        <v>-135.02713199999999</v>
      </c>
      <c r="SR58" s="34">
        <f t="shared" ref="SR58:SS58" si="1282">IF(SR35="","",SUM(SR35,SR12))</f>
        <v>-213.099785</v>
      </c>
      <c r="SS58" s="34">
        <f t="shared" si="1282"/>
        <v>-111.601088</v>
      </c>
      <c r="ST58" s="34">
        <f t="shared" ref="ST58:SU58" si="1283">IF(ST35="","",SUM(ST35,ST12))</f>
        <v>116.06079199999999</v>
      </c>
      <c r="SU58" s="34">
        <f t="shared" si="1283"/>
        <v>4.5607159999999993</v>
      </c>
      <c r="SV58" s="34">
        <f t="shared" ref="SV58:SW58" si="1284">IF(SV35="","",SUM(SV35,SV12))</f>
        <v>-168.135133</v>
      </c>
      <c r="SW58" s="34">
        <f t="shared" si="1284"/>
        <v>-99.098702000000003</v>
      </c>
      <c r="SX58" s="34">
        <f t="shared" ref="SX58:TA58" si="1285">IF(SX35="","",SUM(SX35,SX12))</f>
        <v>-56.690572000000003</v>
      </c>
      <c r="SY58" s="34">
        <f t="shared" si="1285"/>
        <v>420.54683600000004</v>
      </c>
      <c r="SZ58" s="34">
        <f t="shared" si="1285"/>
        <v>275.83833700000002</v>
      </c>
      <c r="TA58" s="34">
        <f t="shared" si="1285"/>
        <v>387.04670900000002</v>
      </c>
      <c r="TB58" s="34">
        <f t="shared" ref="TB58:TC58" si="1286">IF(TB35="","",SUM(TB35,TB12))</f>
        <v>597.17557799999997</v>
      </c>
      <c r="TC58" s="34">
        <f t="shared" si="1286"/>
        <v>473.207402</v>
      </c>
      <c r="TD58" s="34">
        <f t="shared" ref="TD58:TF58" si="1287">IF(TD35="","",SUM(TD35,TD12))</f>
        <v>244.12406300000001</v>
      </c>
      <c r="TE58" s="34">
        <f t="shared" si="1287"/>
        <v>729.51434999999992</v>
      </c>
      <c r="TF58" s="34">
        <f t="shared" si="1287"/>
        <v>407.73546900000002</v>
      </c>
      <c r="TG58" s="34">
        <f t="shared" ref="TG58" si="1288">IF(TG35="","",SUM(TG35,TG12))</f>
        <v>346.378738</v>
      </c>
    </row>
    <row r="59" spans="1:527" s="32" customFormat="1" ht="15" x14ac:dyDescent="0.2">
      <c r="A59" s="28">
        <f t="shared" si="1104"/>
        <v>40</v>
      </c>
      <c r="B59" s="29"/>
      <c r="C59" s="30"/>
      <c r="D59" s="33" t="s">
        <v>81</v>
      </c>
      <c r="E59" s="34" t="e">
        <f t="shared" ref="E59:BP59" si="1289">SUM(E36,E13)</f>
        <v>#N/A</v>
      </c>
      <c r="F59" s="34" t="e">
        <f t="shared" si="1289"/>
        <v>#N/A</v>
      </c>
      <c r="G59" s="34" t="e">
        <f t="shared" si="1289"/>
        <v>#N/A</v>
      </c>
      <c r="H59" s="34" t="e">
        <f t="shared" si="1289"/>
        <v>#N/A</v>
      </c>
      <c r="I59" s="34" t="e">
        <f t="shared" si="1289"/>
        <v>#N/A</v>
      </c>
      <c r="J59" s="34" t="e">
        <f t="shared" si="1289"/>
        <v>#N/A</v>
      </c>
      <c r="K59" s="34" t="e">
        <f t="shared" si="1289"/>
        <v>#N/A</v>
      </c>
      <c r="L59" s="34" t="e">
        <f t="shared" si="1289"/>
        <v>#N/A</v>
      </c>
      <c r="M59" s="34" t="e">
        <f t="shared" si="1289"/>
        <v>#N/A</v>
      </c>
      <c r="N59" s="34" t="e">
        <f t="shared" si="1289"/>
        <v>#N/A</v>
      </c>
      <c r="O59" s="34" t="e">
        <f t="shared" si="1289"/>
        <v>#N/A</v>
      </c>
      <c r="P59" s="34" t="e">
        <f t="shared" si="1289"/>
        <v>#N/A</v>
      </c>
      <c r="Q59" s="34" t="e">
        <f t="shared" si="1289"/>
        <v>#N/A</v>
      </c>
      <c r="R59" s="34" t="e">
        <f t="shared" si="1289"/>
        <v>#N/A</v>
      </c>
      <c r="S59" s="34" t="e">
        <f t="shared" si="1289"/>
        <v>#N/A</v>
      </c>
      <c r="T59" s="34" t="e">
        <f t="shared" si="1289"/>
        <v>#N/A</v>
      </c>
      <c r="U59" s="34" t="e">
        <f t="shared" si="1289"/>
        <v>#N/A</v>
      </c>
      <c r="V59" s="34" t="e">
        <f t="shared" si="1289"/>
        <v>#N/A</v>
      </c>
      <c r="W59" s="34" t="e">
        <f t="shared" si="1289"/>
        <v>#N/A</v>
      </c>
      <c r="X59" s="34" t="e">
        <f t="shared" si="1289"/>
        <v>#N/A</v>
      </c>
      <c r="Y59" s="34" t="e">
        <f t="shared" si="1289"/>
        <v>#N/A</v>
      </c>
      <c r="Z59" s="34" t="e">
        <f t="shared" si="1289"/>
        <v>#N/A</v>
      </c>
      <c r="AA59" s="34" t="e">
        <f t="shared" si="1289"/>
        <v>#N/A</v>
      </c>
      <c r="AB59" s="34" t="e">
        <f t="shared" si="1289"/>
        <v>#N/A</v>
      </c>
      <c r="AC59" s="34" t="e">
        <f t="shared" si="1289"/>
        <v>#N/A</v>
      </c>
      <c r="AD59" s="34" t="e">
        <f t="shared" si="1289"/>
        <v>#N/A</v>
      </c>
      <c r="AE59" s="34" t="e">
        <f t="shared" si="1289"/>
        <v>#N/A</v>
      </c>
      <c r="AF59" s="34" t="e">
        <f t="shared" si="1289"/>
        <v>#N/A</v>
      </c>
      <c r="AG59" s="34" t="e">
        <f t="shared" si="1289"/>
        <v>#N/A</v>
      </c>
      <c r="AH59" s="34" t="e">
        <f t="shared" si="1289"/>
        <v>#N/A</v>
      </c>
      <c r="AI59" s="34" t="e">
        <f t="shared" si="1289"/>
        <v>#N/A</v>
      </c>
      <c r="AJ59" s="34" t="e">
        <f t="shared" si="1289"/>
        <v>#N/A</v>
      </c>
      <c r="AK59" s="34" t="e">
        <f t="shared" si="1289"/>
        <v>#N/A</v>
      </c>
      <c r="AL59" s="34" t="e">
        <f t="shared" si="1289"/>
        <v>#N/A</v>
      </c>
      <c r="AM59" s="34" t="e">
        <f t="shared" si="1289"/>
        <v>#N/A</v>
      </c>
      <c r="AN59" s="34" t="e">
        <f t="shared" si="1289"/>
        <v>#N/A</v>
      </c>
      <c r="AO59" s="34" t="e">
        <f t="shared" si="1289"/>
        <v>#N/A</v>
      </c>
      <c r="AP59" s="34" t="e">
        <f t="shared" si="1289"/>
        <v>#N/A</v>
      </c>
      <c r="AQ59" s="34" t="e">
        <f t="shared" si="1289"/>
        <v>#N/A</v>
      </c>
      <c r="AR59" s="34" t="e">
        <f t="shared" si="1289"/>
        <v>#N/A</v>
      </c>
      <c r="AS59" s="34" t="e">
        <f t="shared" si="1289"/>
        <v>#N/A</v>
      </c>
      <c r="AT59" s="34" t="e">
        <f t="shared" si="1289"/>
        <v>#N/A</v>
      </c>
      <c r="AU59" s="34" t="e">
        <f t="shared" si="1289"/>
        <v>#N/A</v>
      </c>
      <c r="AV59" s="34" t="e">
        <f t="shared" si="1289"/>
        <v>#N/A</v>
      </c>
      <c r="AW59" s="34" t="e">
        <f t="shared" si="1289"/>
        <v>#N/A</v>
      </c>
      <c r="AX59" s="34" t="e">
        <f t="shared" si="1289"/>
        <v>#N/A</v>
      </c>
      <c r="AY59" s="34" t="e">
        <f t="shared" si="1289"/>
        <v>#N/A</v>
      </c>
      <c r="AZ59" s="34" t="e">
        <f t="shared" si="1289"/>
        <v>#N/A</v>
      </c>
      <c r="BA59" s="34" t="e">
        <f t="shared" si="1289"/>
        <v>#N/A</v>
      </c>
      <c r="BB59" s="34" t="e">
        <f t="shared" si="1289"/>
        <v>#N/A</v>
      </c>
      <c r="BC59" s="34" t="e">
        <f t="shared" si="1289"/>
        <v>#N/A</v>
      </c>
      <c r="BD59" s="34" t="e">
        <f t="shared" si="1289"/>
        <v>#N/A</v>
      </c>
      <c r="BE59" s="34" t="e">
        <f t="shared" si="1289"/>
        <v>#N/A</v>
      </c>
      <c r="BF59" s="34" t="e">
        <f t="shared" si="1289"/>
        <v>#N/A</v>
      </c>
      <c r="BG59" s="34" t="e">
        <f t="shared" si="1289"/>
        <v>#N/A</v>
      </c>
      <c r="BH59" s="34" t="e">
        <f t="shared" si="1289"/>
        <v>#N/A</v>
      </c>
      <c r="BI59" s="34" t="e">
        <f t="shared" si="1289"/>
        <v>#N/A</v>
      </c>
      <c r="BJ59" s="34" t="e">
        <f t="shared" si="1289"/>
        <v>#N/A</v>
      </c>
      <c r="BK59" s="34" t="e">
        <f t="shared" si="1289"/>
        <v>#N/A</v>
      </c>
      <c r="BL59" s="34" t="e">
        <f t="shared" si="1289"/>
        <v>#N/A</v>
      </c>
      <c r="BM59" s="34" t="e">
        <f t="shared" si="1289"/>
        <v>#N/A</v>
      </c>
      <c r="BN59" s="34" t="e">
        <f t="shared" si="1289"/>
        <v>#N/A</v>
      </c>
      <c r="BO59" s="34" t="e">
        <f t="shared" si="1289"/>
        <v>#N/A</v>
      </c>
      <c r="BP59" s="34" t="e">
        <f t="shared" si="1289"/>
        <v>#N/A</v>
      </c>
      <c r="BQ59" s="34" t="e">
        <f t="shared" ref="BQ59:EB59" si="1290">SUM(BQ36,BQ13)</f>
        <v>#N/A</v>
      </c>
      <c r="BR59" s="34" t="e">
        <f t="shared" si="1290"/>
        <v>#N/A</v>
      </c>
      <c r="BS59" s="34" t="e">
        <f t="shared" si="1290"/>
        <v>#N/A</v>
      </c>
      <c r="BT59" s="34" t="e">
        <f t="shared" si="1290"/>
        <v>#N/A</v>
      </c>
      <c r="BU59" s="34" t="e">
        <f t="shared" si="1290"/>
        <v>#N/A</v>
      </c>
      <c r="BV59" s="34" t="e">
        <f t="shared" si="1290"/>
        <v>#N/A</v>
      </c>
      <c r="BW59" s="34" t="e">
        <f t="shared" si="1290"/>
        <v>#N/A</v>
      </c>
      <c r="BX59" s="34" t="e">
        <f t="shared" si="1290"/>
        <v>#N/A</v>
      </c>
      <c r="BY59" s="34" t="e">
        <f t="shared" si="1290"/>
        <v>#N/A</v>
      </c>
      <c r="BZ59" s="34" t="e">
        <f t="shared" si="1290"/>
        <v>#N/A</v>
      </c>
      <c r="CA59" s="34" t="e">
        <f t="shared" si="1290"/>
        <v>#N/A</v>
      </c>
      <c r="CB59" s="34" t="e">
        <f t="shared" si="1290"/>
        <v>#N/A</v>
      </c>
      <c r="CC59" s="34" t="e">
        <f t="shared" si="1290"/>
        <v>#N/A</v>
      </c>
      <c r="CD59" s="34" t="e">
        <f t="shared" si="1290"/>
        <v>#N/A</v>
      </c>
      <c r="CE59" s="34" t="e">
        <f t="shared" si="1290"/>
        <v>#N/A</v>
      </c>
      <c r="CF59" s="34" t="e">
        <f t="shared" si="1290"/>
        <v>#N/A</v>
      </c>
      <c r="CG59" s="34" t="e">
        <f t="shared" si="1290"/>
        <v>#N/A</v>
      </c>
      <c r="CH59" s="34" t="e">
        <f t="shared" si="1290"/>
        <v>#N/A</v>
      </c>
      <c r="CI59" s="34" t="e">
        <f t="shared" si="1290"/>
        <v>#N/A</v>
      </c>
      <c r="CJ59" s="34" t="e">
        <f t="shared" si="1290"/>
        <v>#N/A</v>
      </c>
      <c r="CK59" s="34" t="e">
        <f t="shared" si="1290"/>
        <v>#N/A</v>
      </c>
      <c r="CL59" s="34" t="e">
        <f t="shared" si="1290"/>
        <v>#N/A</v>
      </c>
      <c r="CM59" s="34" t="e">
        <f t="shared" si="1290"/>
        <v>#N/A</v>
      </c>
      <c r="CN59" s="34" t="e">
        <f t="shared" si="1290"/>
        <v>#N/A</v>
      </c>
      <c r="CO59" s="34" t="e">
        <f t="shared" si="1290"/>
        <v>#N/A</v>
      </c>
      <c r="CP59" s="34" t="e">
        <f t="shared" si="1290"/>
        <v>#N/A</v>
      </c>
      <c r="CQ59" s="34" t="e">
        <f t="shared" si="1290"/>
        <v>#N/A</v>
      </c>
      <c r="CR59" s="34" t="e">
        <f t="shared" si="1290"/>
        <v>#N/A</v>
      </c>
      <c r="CS59" s="34" t="e">
        <f t="shared" si="1290"/>
        <v>#N/A</v>
      </c>
      <c r="CT59" s="34" t="e">
        <f t="shared" si="1290"/>
        <v>#N/A</v>
      </c>
      <c r="CU59" s="34" t="e">
        <f t="shared" si="1290"/>
        <v>#N/A</v>
      </c>
      <c r="CV59" s="34" t="e">
        <f t="shared" si="1290"/>
        <v>#N/A</v>
      </c>
      <c r="CW59" s="34" t="e">
        <f t="shared" si="1290"/>
        <v>#N/A</v>
      </c>
      <c r="CX59" s="34" t="e">
        <f t="shared" si="1290"/>
        <v>#N/A</v>
      </c>
      <c r="CY59" s="34" t="e">
        <f t="shared" si="1290"/>
        <v>#N/A</v>
      </c>
      <c r="CZ59" s="34" t="e">
        <f t="shared" si="1290"/>
        <v>#N/A</v>
      </c>
      <c r="DA59" s="34" t="e">
        <f t="shared" si="1290"/>
        <v>#N/A</v>
      </c>
      <c r="DB59" s="34" t="e">
        <f t="shared" si="1290"/>
        <v>#N/A</v>
      </c>
      <c r="DC59" s="34" t="e">
        <f t="shared" si="1290"/>
        <v>#N/A</v>
      </c>
      <c r="DD59" s="34" t="e">
        <f t="shared" si="1290"/>
        <v>#N/A</v>
      </c>
      <c r="DE59" s="34" t="e">
        <f t="shared" si="1290"/>
        <v>#N/A</v>
      </c>
      <c r="DF59" s="34" t="e">
        <f t="shared" si="1290"/>
        <v>#N/A</v>
      </c>
      <c r="DG59" s="34" t="e">
        <f t="shared" si="1290"/>
        <v>#N/A</v>
      </c>
      <c r="DH59" s="34" t="e">
        <f t="shared" si="1290"/>
        <v>#N/A</v>
      </c>
      <c r="DI59" s="34" t="e">
        <f t="shared" si="1290"/>
        <v>#N/A</v>
      </c>
      <c r="DJ59" s="34" t="e">
        <f t="shared" si="1290"/>
        <v>#N/A</v>
      </c>
      <c r="DK59" s="34" t="e">
        <f t="shared" si="1290"/>
        <v>#N/A</v>
      </c>
      <c r="DL59" s="34" t="e">
        <f t="shared" si="1290"/>
        <v>#N/A</v>
      </c>
      <c r="DM59" s="34" t="e">
        <f t="shared" si="1290"/>
        <v>#N/A</v>
      </c>
      <c r="DN59" s="34" t="e">
        <f t="shared" si="1290"/>
        <v>#N/A</v>
      </c>
      <c r="DO59" s="34" t="e">
        <f t="shared" si="1290"/>
        <v>#N/A</v>
      </c>
      <c r="DP59" s="34" t="e">
        <f t="shared" si="1290"/>
        <v>#N/A</v>
      </c>
      <c r="DQ59" s="34" t="e">
        <f t="shared" si="1290"/>
        <v>#N/A</v>
      </c>
      <c r="DR59" s="34" t="e">
        <f t="shared" si="1290"/>
        <v>#N/A</v>
      </c>
      <c r="DS59" s="34" t="e">
        <f t="shared" si="1290"/>
        <v>#N/A</v>
      </c>
      <c r="DT59" s="34" t="e">
        <f t="shared" si="1290"/>
        <v>#N/A</v>
      </c>
      <c r="DU59" s="34" t="e">
        <f t="shared" si="1290"/>
        <v>#N/A</v>
      </c>
      <c r="DV59" s="34" t="e">
        <f t="shared" si="1290"/>
        <v>#N/A</v>
      </c>
      <c r="DW59" s="34" t="e">
        <f t="shared" si="1290"/>
        <v>#N/A</v>
      </c>
      <c r="DX59" s="34" t="e">
        <f t="shared" si="1290"/>
        <v>#N/A</v>
      </c>
      <c r="DY59" s="34" t="e">
        <f t="shared" si="1290"/>
        <v>#N/A</v>
      </c>
      <c r="DZ59" s="34" t="e">
        <f t="shared" si="1290"/>
        <v>#N/A</v>
      </c>
      <c r="EA59" s="34" t="e">
        <f t="shared" si="1290"/>
        <v>#N/A</v>
      </c>
      <c r="EB59" s="34" t="e">
        <f t="shared" si="1290"/>
        <v>#N/A</v>
      </c>
      <c r="EC59" s="34" t="e">
        <f t="shared" ref="EC59:GN59" si="1291">SUM(EC36,EC13)</f>
        <v>#N/A</v>
      </c>
      <c r="ED59" s="34" t="e">
        <f t="shared" si="1291"/>
        <v>#N/A</v>
      </c>
      <c r="EE59" s="34" t="e">
        <f t="shared" si="1291"/>
        <v>#N/A</v>
      </c>
      <c r="EF59" s="34" t="e">
        <f t="shared" si="1291"/>
        <v>#N/A</v>
      </c>
      <c r="EG59" s="34" t="e">
        <f t="shared" si="1291"/>
        <v>#N/A</v>
      </c>
      <c r="EH59" s="34" t="e">
        <f t="shared" si="1291"/>
        <v>#N/A</v>
      </c>
      <c r="EI59" s="34" t="e">
        <f t="shared" si="1291"/>
        <v>#N/A</v>
      </c>
      <c r="EJ59" s="34" t="e">
        <f t="shared" si="1291"/>
        <v>#N/A</v>
      </c>
      <c r="EK59" s="34" t="e">
        <f t="shared" si="1291"/>
        <v>#N/A</v>
      </c>
      <c r="EL59" s="34" t="e">
        <f t="shared" si="1291"/>
        <v>#N/A</v>
      </c>
      <c r="EM59" s="34" t="e">
        <f t="shared" si="1291"/>
        <v>#N/A</v>
      </c>
      <c r="EN59" s="34" t="e">
        <f t="shared" si="1291"/>
        <v>#N/A</v>
      </c>
      <c r="EO59" s="34" t="e">
        <f t="shared" si="1291"/>
        <v>#N/A</v>
      </c>
      <c r="EP59" s="34" t="e">
        <f t="shared" si="1291"/>
        <v>#N/A</v>
      </c>
      <c r="EQ59" s="34" t="e">
        <f t="shared" si="1291"/>
        <v>#N/A</v>
      </c>
      <c r="ER59" s="34" t="e">
        <f t="shared" si="1291"/>
        <v>#N/A</v>
      </c>
      <c r="ES59" s="34" t="e">
        <f t="shared" si="1291"/>
        <v>#N/A</v>
      </c>
      <c r="ET59" s="34" t="e">
        <f t="shared" si="1291"/>
        <v>#N/A</v>
      </c>
      <c r="EU59" s="34" t="e">
        <f t="shared" si="1291"/>
        <v>#N/A</v>
      </c>
      <c r="EV59" s="34" t="e">
        <f t="shared" si="1291"/>
        <v>#N/A</v>
      </c>
      <c r="EW59" s="34" t="e">
        <f t="shared" si="1291"/>
        <v>#N/A</v>
      </c>
      <c r="EX59" s="34" t="e">
        <f t="shared" si="1291"/>
        <v>#N/A</v>
      </c>
      <c r="EY59" s="34" t="e">
        <f t="shared" si="1291"/>
        <v>#N/A</v>
      </c>
      <c r="EZ59" s="34" t="e">
        <f t="shared" si="1291"/>
        <v>#N/A</v>
      </c>
      <c r="FA59" s="34" t="e">
        <f t="shared" si="1291"/>
        <v>#N/A</v>
      </c>
      <c r="FB59" s="34" t="e">
        <f t="shared" si="1291"/>
        <v>#N/A</v>
      </c>
      <c r="FC59" s="34" t="e">
        <f t="shared" si="1291"/>
        <v>#N/A</v>
      </c>
      <c r="FD59" s="34" t="e">
        <f t="shared" si="1291"/>
        <v>#N/A</v>
      </c>
      <c r="FE59" s="34" t="e">
        <f t="shared" si="1291"/>
        <v>#N/A</v>
      </c>
      <c r="FF59" s="34" t="e">
        <f t="shared" si="1291"/>
        <v>#N/A</v>
      </c>
      <c r="FG59" s="34" t="e">
        <f t="shared" si="1291"/>
        <v>#N/A</v>
      </c>
      <c r="FH59" s="34" t="e">
        <f t="shared" si="1291"/>
        <v>#N/A</v>
      </c>
      <c r="FI59" s="34" t="e">
        <f t="shared" si="1291"/>
        <v>#N/A</v>
      </c>
      <c r="FJ59" s="34" t="e">
        <f t="shared" si="1291"/>
        <v>#N/A</v>
      </c>
      <c r="FK59" s="34" t="e">
        <f t="shared" si="1291"/>
        <v>#N/A</v>
      </c>
      <c r="FL59" s="34" t="e">
        <f t="shared" si="1291"/>
        <v>#N/A</v>
      </c>
      <c r="FM59" s="34" t="e">
        <f t="shared" si="1291"/>
        <v>#N/A</v>
      </c>
      <c r="FN59" s="34" t="e">
        <f t="shared" si="1291"/>
        <v>#N/A</v>
      </c>
      <c r="FO59" s="34" t="e">
        <f t="shared" si="1291"/>
        <v>#N/A</v>
      </c>
      <c r="FP59" s="34" t="e">
        <f t="shared" si="1291"/>
        <v>#N/A</v>
      </c>
      <c r="FQ59" s="34" t="e">
        <f t="shared" si="1291"/>
        <v>#N/A</v>
      </c>
      <c r="FR59" s="34" t="e">
        <f t="shared" si="1291"/>
        <v>#N/A</v>
      </c>
      <c r="FS59" s="34" t="e">
        <f t="shared" si="1291"/>
        <v>#N/A</v>
      </c>
      <c r="FT59" s="34" t="e">
        <f t="shared" si="1291"/>
        <v>#N/A</v>
      </c>
      <c r="FU59" s="34" t="e">
        <f t="shared" si="1291"/>
        <v>#N/A</v>
      </c>
      <c r="FV59" s="34" t="e">
        <f t="shared" si="1291"/>
        <v>#N/A</v>
      </c>
      <c r="FW59" s="34" t="e">
        <f t="shared" si="1291"/>
        <v>#N/A</v>
      </c>
      <c r="FX59" s="34" t="e">
        <f t="shared" si="1291"/>
        <v>#N/A</v>
      </c>
      <c r="FY59" s="34" t="e">
        <f t="shared" si="1291"/>
        <v>#N/A</v>
      </c>
      <c r="FZ59" s="34" t="e">
        <f t="shared" si="1291"/>
        <v>#N/A</v>
      </c>
      <c r="GA59" s="34" t="e">
        <f t="shared" si="1291"/>
        <v>#N/A</v>
      </c>
      <c r="GB59" s="34" t="e">
        <f t="shared" si="1291"/>
        <v>#N/A</v>
      </c>
      <c r="GC59" s="34" t="e">
        <f t="shared" si="1291"/>
        <v>#N/A</v>
      </c>
      <c r="GD59" s="34" t="e">
        <f t="shared" si="1291"/>
        <v>#N/A</v>
      </c>
      <c r="GE59" s="34" t="e">
        <f t="shared" si="1291"/>
        <v>#N/A</v>
      </c>
      <c r="GF59" s="34" t="e">
        <f t="shared" si="1291"/>
        <v>#N/A</v>
      </c>
      <c r="GG59" s="34" t="e">
        <f t="shared" si="1291"/>
        <v>#N/A</v>
      </c>
      <c r="GH59" s="34" t="e">
        <f t="shared" si="1291"/>
        <v>#N/A</v>
      </c>
      <c r="GI59" s="34" t="e">
        <f t="shared" si="1291"/>
        <v>#N/A</v>
      </c>
      <c r="GJ59" s="34" t="e">
        <f t="shared" si="1291"/>
        <v>#N/A</v>
      </c>
      <c r="GK59" s="34" t="e">
        <f t="shared" si="1291"/>
        <v>#N/A</v>
      </c>
      <c r="GL59" s="34" t="e">
        <f t="shared" si="1291"/>
        <v>#N/A</v>
      </c>
      <c r="GM59" s="34" t="e">
        <f t="shared" si="1291"/>
        <v>#N/A</v>
      </c>
      <c r="GN59" s="34" t="e">
        <f t="shared" si="1291"/>
        <v>#N/A</v>
      </c>
      <c r="GO59" s="34" t="e">
        <f t="shared" ref="GO59:HW59" si="1292">SUM(GO36,GO13)</f>
        <v>#N/A</v>
      </c>
      <c r="GP59" s="34" t="e">
        <f t="shared" si="1292"/>
        <v>#N/A</v>
      </c>
      <c r="GQ59" s="34" t="e">
        <f t="shared" si="1292"/>
        <v>#N/A</v>
      </c>
      <c r="GR59" s="34" t="e">
        <f t="shared" si="1292"/>
        <v>#N/A</v>
      </c>
      <c r="GS59" s="34" t="e">
        <f t="shared" si="1292"/>
        <v>#N/A</v>
      </c>
      <c r="GT59" s="34" t="e">
        <f t="shared" si="1292"/>
        <v>#N/A</v>
      </c>
      <c r="GU59" s="34" t="e">
        <f t="shared" si="1292"/>
        <v>#N/A</v>
      </c>
      <c r="GV59" s="34" t="e">
        <f t="shared" si="1292"/>
        <v>#N/A</v>
      </c>
      <c r="GW59" s="34" t="e">
        <f t="shared" si="1292"/>
        <v>#N/A</v>
      </c>
      <c r="GX59" s="34" t="e">
        <f t="shared" si="1292"/>
        <v>#N/A</v>
      </c>
      <c r="GY59" s="34" t="e">
        <f t="shared" si="1292"/>
        <v>#N/A</v>
      </c>
      <c r="GZ59" s="34" t="e">
        <f t="shared" si="1292"/>
        <v>#N/A</v>
      </c>
      <c r="HA59" s="34" t="e">
        <f t="shared" si="1292"/>
        <v>#N/A</v>
      </c>
      <c r="HB59" s="34" t="e">
        <f t="shared" si="1292"/>
        <v>#N/A</v>
      </c>
      <c r="HC59" s="34" t="e">
        <f t="shared" si="1292"/>
        <v>#N/A</v>
      </c>
      <c r="HD59" s="34" t="e">
        <f t="shared" si="1292"/>
        <v>#N/A</v>
      </c>
      <c r="HE59" s="34" t="e">
        <f t="shared" si="1292"/>
        <v>#N/A</v>
      </c>
      <c r="HF59" s="34" t="e">
        <f t="shared" si="1292"/>
        <v>#N/A</v>
      </c>
      <c r="HG59" s="34" t="e">
        <f t="shared" si="1292"/>
        <v>#N/A</v>
      </c>
      <c r="HH59" s="34" t="e">
        <f t="shared" si="1292"/>
        <v>#N/A</v>
      </c>
      <c r="HI59" s="34" t="e">
        <f t="shared" si="1292"/>
        <v>#N/A</v>
      </c>
      <c r="HJ59" s="34" t="e">
        <f t="shared" si="1292"/>
        <v>#N/A</v>
      </c>
      <c r="HK59" s="34" t="e">
        <f t="shared" si="1292"/>
        <v>#N/A</v>
      </c>
      <c r="HL59" s="34" t="e">
        <f t="shared" si="1292"/>
        <v>#N/A</v>
      </c>
      <c r="HM59" s="34" t="e">
        <f t="shared" si="1292"/>
        <v>#N/A</v>
      </c>
      <c r="HN59" s="34" t="e">
        <f t="shared" si="1292"/>
        <v>#N/A</v>
      </c>
      <c r="HO59" s="34" t="e">
        <f t="shared" si="1292"/>
        <v>#N/A</v>
      </c>
      <c r="HP59" s="34" t="e">
        <f t="shared" si="1292"/>
        <v>#N/A</v>
      </c>
      <c r="HQ59" s="34" t="e">
        <f t="shared" si="1292"/>
        <v>#N/A</v>
      </c>
      <c r="HR59" s="34" t="e">
        <f t="shared" si="1292"/>
        <v>#N/A</v>
      </c>
      <c r="HS59" s="34" t="e">
        <f t="shared" si="1292"/>
        <v>#N/A</v>
      </c>
      <c r="HT59" s="34" t="e">
        <f t="shared" si="1292"/>
        <v>#N/A</v>
      </c>
      <c r="HU59" s="34" t="e">
        <f t="shared" si="1292"/>
        <v>#N/A</v>
      </c>
      <c r="HV59" s="34" t="e">
        <f t="shared" si="1292"/>
        <v>#N/A</v>
      </c>
      <c r="HW59" s="34" t="e">
        <f t="shared" si="1292"/>
        <v>#N/A</v>
      </c>
      <c r="HX59" s="34" t="e">
        <f t="shared" si="461"/>
        <v>#N/A</v>
      </c>
      <c r="HY59" s="34" t="str">
        <f t="shared" si="555"/>
        <v/>
      </c>
      <c r="HZ59" s="34" t="str">
        <f t="shared" ref="HZ59:IL59" si="1293">IF(HZ36="","",SUM(HZ36,HZ13))</f>
        <v/>
      </c>
      <c r="IA59" s="34" t="str">
        <f t="shared" si="1293"/>
        <v/>
      </c>
      <c r="IB59" s="34" t="str">
        <f t="shared" si="1293"/>
        <v/>
      </c>
      <c r="IC59" s="34" t="str">
        <f t="shared" si="1293"/>
        <v/>
      </c>
      <c r="ID59" s="34" t="str">
        <f t="shared" si="1293"/>
        <v/>
      </c>
      <c r="IE59" s="34" t="str">
        <f t="shared" si="1293"/>
        <v/>
      </c>
      <c r="IF59" s="34" t="str">
        <f t="shared" si="1293"/>
        <v/>
      </c>
      <c r="IG59" s="34" t="str">
        <f t="shared" si="1293"/>
        <v/>
      </c>
      <c r="IH59" s="34" t="str">
        <f t="shared" si="1293"/>
        <v/>
      </c>
      <c r="II59" s="34" t="str">
        <f t="shared" si="1293"/>
        <v/>
      </c>
      <c r="IJ59" s="34" t="str">
        <f t="shared" si="1293"/>
        <v/>
      </c>
      <c r="IK59" s="34" t="str">
        <f t="shared" si="1293"/>
        <v/>
      </c>
      <c r="IL59" s="34" t="str">
        <f t="shared" si="1293"/>
        <v/>
      </c>
      <c r="IM59" s="34" t="str">
        <f t="shared" ref="IM59:IX59" si="1294">IF(IM36="","",SUM(IM36,IM13))</f>
        <v/>
      </c>
      <c r="IN59" s="34" t="str">
        <f t="shared" si="1294"/>
        <v/>
      </c>
      <c r="IO59" s="34" t="str">
        <f t="shared" si="1294"/>
        <v/>
      </c>
      <c r="IP59" s="34" t="str">
        <f t="shared" si="1294"/>
        <v/>
      </c>
      <c r="IQ59" s="34" t="str">
        <f t="shared" si="1294"/>
        <v/>
      </c>
      <c r="IR59" s="34" t="str">
        <f t="shared" si="1294"/>
        <v/>
      </c>
      <c r="IS59" s="34" t="str">
        <f t="shared" si="1294"/>
        <v/>
      </c>
      <c r="IT59" s="34" t="str">
        <f t="shared" si="1294"/>
        <v/>
      </c>
      <c r="IU59" s="34" t="str">
        <f t="shared" si="1294"/>
        <v/>
      </c>
      <c r="IV59" s="34" t="str">
        <f t="shared" si="1294"/>
        <v/>
      </c>
      <c r="IW59" s="34" t="str">
        <f t="shared" si="1294"/>
        <v/>
      </c>
      <c r="IX59" s="34" t="str">
        <f t="shared" si="1294"/>
        <v/>
      </c>
      <c r="IY59" s="34" t="str">
        <f t="shared" ref="IY59:JF59" si="1295">IF(IY36="","",SUM(IY36,IY13))</f>
        <v/>
      </c>
      <c r="IZ59" s="34" t="str">
        <f t="shared" si="1295"/>
        <v/>
      </c>
      <c r="JA59" s="34" t="str">
        <f t="shared" si="1295"/>
        <v/>
      </c>
      <c r="JB59" s="34" t="str">
        <f t="shared" si="1295"/>
        <v/>
      </c>
      <c r="JC59" s="34" t="str">
        <f t="shared" si="1295"/>
        <v/>
      </c>
      <c r="JD59" s="34" t="str">
        <f t="shared" si="1295"/>
        <v/>
      </c>
      <c r="JE59" s="34" t="str">
        <f t="shared" si="1295"/>
        <v/>
      </c>
      <c r="JF59" s="34" t="str">
        <f t="shared" si="1295"/>
        <v/>
      </c>
      <c r="JG59" s="34" t="str">
        <f t="shared" ref="JG59:JM59" si="1296">IF(JG36="","",SUM(JG36,JG13))</f>
        <v/>
      </c>
      <c r="JH59" s="34" t="str">
        <f t="shared" si="1296"/>
        <v/>
      </c>
      <c r="JI59" s="34" t="str">
        <f t="shared" si="1296"/>
        <v/>
      </c>
      <c r="JJ59" s="34" t="str">
        <f t="shared" si="1296"/>
        <v/>
      </c>
      <c r="JK59" s="34" t="str">
        <f t="shared" si="1296"/>
        <v/>
      </c>
      <c r="JL59" s="34" t="str">
        <f t="shared" si="1296"/>
        <v/>
      </c>
      <c r="JM59" s="34" t="str">
        <f t="shared" si="1296"/>
        <v/>
      </c>
      <c r="JN59" s="34" t="str">
        <f t="shared" ref="JN59:KB59" si="1297">IF(JN36="","",SUM(JN36,JN13))</f>
        <v/>
      </c>
      <c r="JO59" s="34" t="str">
        <f t="shared" si="1297"/>
        <v/>
      </c>
      <c r="JP59" s="34" t="str">
        <f t="shared" si="1297"/>
        <v/>
      </c>
      <c r="JQ59" s="34" t="str">
        <f t="shared" si="1297"/>
        <v/>
      </c>
      <c r="JR59" s="34" t="str">
        <f t="shared" si="1297"/>
        <v/>
      </c>
      <c r="JS59" s="34" t="str">
        <f t="shared" si="1297"/>
        <v/>
      </c>
      <c r="JT59" s="34" t="str">
        <f t="shared" si="1297"/>
        <v/>
      </c>
      <c r="JU59" s="34" t="str">
        <f t="shared" si="1297"/>
        <v/>
      </c>
      <c r="JV59" s="34" t="str">
        <f t="shared" si="1297"/>
        <v/>
      </c>
      <c r="JW59" s="34" t="str">
        <f t="shared" si="1297"/>
        <v/>
      </c>
      <c r="JX59" s="34" t="str">
        <f t="shared" si="1297"/>
        <v/>
      </c>
      <c r="JY59" s="34" t="str">
        <f t="shared" si="1297"/>
        <v/>
      </c>
      <c r="JZ59" s="34" t="str">
        <f t="shared" si="1297"/>
        <v/>
      </c>
      <c r="KA59" s="34" t="str">
        <f t="shared" si="1297"/>
        <v/>
      </c>
      <c r="KB59" s="34" t="str">
        <f t="shared" si="1297"/>
        <v/>
      </c>
      <c r="KC59" s="34" t="str">
        <f t="shared" si="467"/>
        <v/>
      </c>
      <c r="KD59" s="34" t="str">
        <f t="shared" si="467"/>
        <v/>
      </c>
      <c r="KE59" s="34" t="str">
        <f t="shared" ref="KE59:LD59" si="1298">IF(KE36="","",SUM(KE36,KE13))</f>
        <v/>
      </c>
      <c r="KF59" s="34" t="str">
        <f t="shared" si="1298"/>
        <v/>
      </c>
      <c r="KG59" s="34" t="str">
        <f t="shared" si="1298"/>
        <v/>
      </c>
      <c r="KH59" s="34" t="str">
        <f t="shared" si="1298"/>
        <v/>
      </c>
      <c r="KI59" s="34" t="str">
        <f t="shared" si="1298"/>
        <v/>
      </c>
      <c r="KJ59" s="34" t="str">
        <f t="shared" si="1298"/>
        <v/>
      </c>
      <c r="KK59" s="34" t="str">
        <f t="shared" si="1298"/>
        <v/>
      </c>
      <c r="KL59" s="34" t="str">
        <f t="shared" si="1298"/>
        <v/>
      </c>
      <c r="KM59" s="34" t="str">
        <f t="shared" si="1298"/>
        <v/>
      </c>
      <c r="KN59" s="34" t="str">
        <f t="shared" si="1298"/>
        <v/>
      </c>
      <c r="KO59" s="34" t="str">
        <f t="shared" si="1298"/>
        <v/>
      </c>
      <c r="KP59" s="34" t="str">
        <f t="shared" si="1298"/>
        <v/>
      </c>
      <c r="KQ59" s="34" t="str">
        <f t="shared" si="1298"/>
        <v/>
      </c>
      <c r="KR59" s="34" t="str">
        <f t="shared" si="1298"/>
        <v/>
      </c>
      <c r="KS59" s="34" t="str">
        <f t="shared" si="1298"/>
        <v/>
      </c>
      <c r="KT59" s="34" t="str">
        <f t="shared" si="1298"/>
        <v/>
      </c>
      <c r="KU59" s="34" t="str">
        <f t="shared" si="1298"/>
        <v/>
      </c>
      <c r="KV59" s="34" t="str">
        <f t="shared" si="1298"/>
        <v/>
      </c>
      <c r="KW59" s="34" t="str">
        <f t="shared" si="1298"/>
        <v/>
      </c>
      <c r="KX59" s="34" t="str">
        <f t="shared" si="1298"/>
        <v/>
      </c>
      <c r="KY59" s="34" t="str">
        <f t="shared" si="1298"/>
        <v/>
      </c>
      <c r="KZ59" s="34" t="str">
        <f t="shared" si="1298"/>
        <v/>
      </c>
      <c r="LA59" s="34" t="str">
        <f t="shared" si="1298"/>
        <v/>
      </c>
      <c r="LB59" s="34" t="str">
        <f t="shared" si="1298"/>
        <v/>
      </c>
      <c r="LC59" s="34" t="str">
        <f t="shared" si="1298"/>
        <v/>
      </c>
      <c r="LD59" s="34" t="str">
        <f t="shared" si="1298"/>
        <v/>
      </c>
      <c r="LE59" s="34" t="str">
        <f t="shared" ref="LE59:LG59" si="1299">IF(LE36="","",SUM(LE36,LE13))</f>
        <v/>
      </c>
      <c r="LF59" s="34" t="str">
        <f t="shared" si="1299"/>
        <v/>
      </c>
      <c r="LG59" s="34" t="str">
        <f t="shared" si="1299"/>
        <v/>
      </c>
      <c r="LH59" s="34" t="str">
        <f t="shared" ref="LH59:LJ59" si="1300">IF(LH36="","",SUM(LH36,LH13))</f>
        <v/>
      </c>
      <c r="LI59" s="34" t="str">
        <f t="shared" si="1300"/>
        <v/>
      </c>
      <c r="LJ59" s="34" t="str">
        <f t="shared" si="1300"/>
        <v/>
      </c>
      <c r="LK59" s="34" t="str">
        <f t="shared" ref="LK59:LL59" si="1301">IF(LK36="","",SUM(LK36,LK13))</f>
        <v/>
      </c>
      <c r="LL59" s="34" t="str">
        <f t="shared" si="1301"/>
        <v/>
      </c>
      <c r="LM59" s="34" t="str">
        <f t="shared" ref="LM59:LN59" si="1302">IF(LM36="","",SUM(LM36,LM13))</f>
        <v/>
      </c>
      <c r="LN59" s="34" t="str">
        <f t="shared" si="1302"/>
        <v/>
      </c>
      <c r="LO59" s="34" t="str">
        <f t="shared" ref="LO59:LP59" si="1303">IF(LO36="","",SUM(LO36,LO13))</f>
        <v/>
      </c>
      <c r="LP59" s="34" t="str">
        <f t="shared" si="1303"/>
        <v/>
      </c>
      <c r="LQ59" s="34" t="str">
        <f t="shared" ref="LQ59:LR59" si="1304">IF(LQ36="","",SUM(LQ36,LQ13))</f>
        <v/>
      </c>
      <c r="LR59" s="34" t="str">
        <f t="shared" si="1304"/>
        <v/>
      </c>
      <c r="LS59" s="34" t="str">
        <f t="shared" ref="LS59:LT59" si="1305">IF(LS36="","",SUM(LS36,LS13))</f>
        <v/>
      </c>
      <c r="LT59" s="34" t="str">
        <f t="shared" si="1305"/>
        <v/>
      </c>
      <c r="LU59" s="34" t="str">
        <f t="shared" ref="LU59:LV59" si="1306">IF(LU36="","",SUM(LU36,LU13))</f>
        <v/>
      </c>
      <c r="LV59" s="34" t="str">
        <f t="shared" si="1306"/>
        <v/>
      </c>
      <c r="LW59" s="34" t="str">
        <f t="shared" ref="LW59:LX59" si="1307">IF(LW36="","",SUM(LW36,LW13))</f>
        <v/>
      </c>
      <c r="LX59" s="34" t="str">
        <f t="shared" si="1307"/>
        <v/>
      </c>
      <c r="LY59" s="34" t="str">
        <f t="shared" ref="LY59:LZ59" si="1308">IF(LY36="","",SUM(LY36,LY13))</f>
        <v/>
      </c>
      <c r="LZ59" s="34" t="str">
        <f t="shared" si="1308"/>
        <v/>
      </c>
      <c r="MA59" s="34" t="str">
        <f t="shared" ref="MA59:MB59" si="1309">IF(MA36="","",SUM(MA36,MA13))</f>
        <v/>
      </c>
      <c r="MB59" s="34" t="str">
        <f t="shared" si="1309"/>
        <v/>
      </c>
      <c r="MC59" s="34" t="str">
        <f t="shared" ref="MC59:MD59" si="1310">IF(MC36="","",SUM(MC36,MC13))</f>
        <v/>
      </c>
      <c r="MD59" s="34" t="str">
        <f t="shared" si="1310"/>
        <v/>
      </c>
      <c r="ME59" s="34" t="str">
        <f t="shared" ref="ME59:MF59" si="1311">IF(ME36="","",SUM(ME36,ME13))</f>
        <v/>
      </c>
      <c r="MF59" s="34" t="str">
        <f t="shared" si="1311"/>
        <v/>
      </c>
      <c r="MG59" s="34" t="str">
        <f t="shared" ref="MG59:MJ59" si="1312">IF(MG36="","",SUM(MG36,MG13))</f>
        <v/>
      </c>
      <c r="MH59" s="34" t="str">
        <f t="shared" si="1312"/>
        <v/>
      </c>
      <c r="MI59" s="34" t="str">
        <f t="shared" si="1312"/>
        <v/>
      </c>
      <c r="MJ59" s="34" t="str">
        <f t="shared" si="1312"/>
        <v/>
      </c>
      <c r="MK59" s="34" t="str">
        <f t="shared" ref="MK59:ML59" si="1313">IF(MK36="","",SUM(MK36,MK13))</f>
        <v/>
      </c>
      <c r="ML59" s="34" t="str">
        <f t="shared" si="1313"/>
        <v/>
      </c>
      <c r="MM59" s="34" t="str">
        <f t="shared" ref="MM59:MP59" si="1314">IF(MM36="","",SUM(MM36,MM13))</f>
        <v/>
      </c>
      <c r="MN59" s="34" t="str">
        <f t="shared" si="1314"/>
        <v/>
      </c>
      <c r="MO59" s="34" t="str">
        <f t="shared" si="1314"/>
        <v/>
      </c>
      <c r="MP59" s="34" t="str">
        <f t="shared" si="1314"/>
        <v/>
      </c>
      <c r="MQ59" s="34" t="str">
        <f t="shared" ref="MQ59:MR59" si="1315">IF(MQ36="","",SUM(MQ36,MQ13))</f>
        <v/>
      </c>
      <c r="MR59" s="34" t="str">
        <f t="shared" si="1315"/>
        <v/>
      </c>
      <c r="MS59" s="34" t="str">
        <f t="shared" ref="MS59:MU59" si="1316">IF(MS36="","",SUM(MS36,MS13))</f>
        <v/>
      </c>
      <c r="MT59" s="34" t="str">
        <f t="shared" si="1316"/>
        <v/>
      </c>
      <c r="MU59" s="34" t="str">
        <f t="shared" si="1316"/>
        <v/>
      </c>
      <c r="MV59" s="34" t="str">
        <f t="shared" ref="MV59:MX59" si="1317">IF(MV36="","",SUM(MV36,MV13))</f>
        <v/>
      </c>
      <c r="MW59" s="34" t="str">
        <f t="shared" si="1317"/>
        <v/>
      </c>
      <c r="MX59" s="34" t="str">
        <f t="shared" si="1317"/>
        <v/>
      </c>
      <c r="MY59" s="34" t="str">
        <f t="shared" ref="MY59:NA59" si="1318">IF(MY36="","",SUM(MY36,MY13))</f>
        <v/>
      </c>
      <c r="MZ59" s="34" t="str">
        <f t="shared" ref="MZ59:NI59" si="1319">IF(MZ36="","",SUM(MZ36,MZ13))</f>
        <v/>
      </c>
      <c r="NA59" s="34" t="str">
        <f t="shared" si="1318"/>
        <v/>
      </c>
      <c r="NB59" s="34" t="str">
        <f t="shared" si="1319"/>
        <v/>
      </c>
      <c r="NC59" s="34" t="str">
        <f t="shared" si="1319"/>
        <v/>
      </c>
      <c r="ND59" s="34" t="str">
        <f t="shared" si="1319"/>
        <v/>
      </c>
      <c r="NE59" s="34" t="str">
        <f t="shared" si="1319"/>
        <v/>
      </c>
      <c r="NF59" s="34" t="str">
        <f t="shared" si="1319"/>
        <v/>
      </c>
      <c r="NG59" s="34" t="str">
        <f t="shared" si="1319"/>
        <v/>
      </c>
      <c r="NH59" s="34" t="str">
        <f t="shared" si="1319"/>
        <v/>
      </c>
      <c r="NI59" s="34" t="str">
        <f t="shared" si="1319"/>
        <v/>
      </c>
      <c r="NJ59" s="34" t="str">
        <f t="shared" ref="NJ59:NK59" si="1320">IF(NJ36="","",SUM(NJ36,NJ13))</f>
        <v/>
      </c>
      <c r="NK59" s="34" t="str">
        <f t="shared" si="1320"/>
        <v/>
      </c>
      <c r="NL59" s="34" t="str">
        <f t="shared" ref="NL59:NM59" si="1321">IF(NL36="","",SUM(NL36,NL13))</f>
        <v/>
      </c>
      <c r="NM59" s="34" t="str">
        <f t="shared" si="1321"/>
        <v/>
      </c>
      <c r="NN59" s="34" t="str">
        <f t="shared" ref="NN59:NO59" si="1322">IF(NN36="","",SUM(NN36,NN13))</f>
        <v/>
      </c>
      <c r="NO59" s="34" t="str">
        <f t="shared" si="1322"/>
        <v/>
      </c>
      <c r="NP59" s="34" t="str">
        <f t="shared" ref="NP59:NQ59" si="1323">IF(NP36="","",SUM(NP36,NP13))</f>
        <v/>
      </c>
      <c r="NQ59" s="34" t="str">
        <f t="shared" si="1323"/>
        <v/>
      </c>
      <c r="NR59" s="34" t="str">
        <f t="shared" ref="NR59:NS59" si="1324">IF(NR36="","",SUM(NR36,NR13))</f>
        <v/>
      </c>
      <c r="NS59" s="34" t="str">
        <f t="shared" si="1324"/>
        <v/>
      </c>
      <c r="NT59" s="34" t="str">
        <f t="shared" ref="NT59:NU59" si="1325">IF(NT36="","",SUM(NT36,NT13))</f>
        <v/>
      </c>
      <c r="NU59" s="34" t="str">
        <f t="shared" si="1325"/>
        <v/>
      </c>
      <c r="NV59" s="34" t="str">
        <f t="shared" ref="NV59:NW59" si="1326">IF(NV36="","",SUM(NV36,NV13))</f>
        <v/>
      </c>
      <c r="NW59" s="34" t="str">
        <f t="shared" si="1326"/>
        <v/>
      </c>
      <c r="NX59" s="34" t="str">
        <f t="shared" ref="NX59:NY59" si="1327">IF(NX36="","",SUM(NX36,NX13))</f>
        <v/>
      </c>
      <c r="NY59" s="34" t="str">
        <f t="shared" si="1327"/>
        <v/>
      </c>
      <c r="NZ59" s="34" t="str">
        <f t="shared" ref="NZ59:OA59" si="1328">IF(NZ36="","",SUM(NZ36,NZ13))</f>
        <v/>
      </c>
      <c r="OA59" s="34" t="str">
        <f t="shared" si="1328"/>
        <v/>
      </c>
      <c r="OB59" s="34" t="str">
        <f t="shared" ref="OB59:OC59" si="1329">IF(OB36="","",SUM(OB36,OB13))</f>
        <v/>
      </c>
      <c r="OC59" s="34" t="str">
        <f t="shared" si="1329"/>
        <v/>
      </c>
      <c r="OD59" s="34" t="str">
        <f t="shared" ref="OD59:OE59" si="1330">IF(OD36="","",SUM(OD36,OD13))</f>
        <v/>
      </c>
      <c r="OE59" s="34" t="str">
        <f t="shared" si="1330"/>
        <v/>
      </c>
      <c r="OF59" s="34" t="str">
        <f t="shared" ref="OF59:OG59" si="1331">IF(OF36="","",SUM(OF36,OF13))</f>
        <v/>
      </c>
      <c r="OG59" s="34" t="str">
        <f t="shared" si="1331"/>
        <v/>
      </c>
      <c r="OH59" s="34" t="str">
        <f t="shared" ref="OH59:OJ59" si="1332">IF(OH36="","",SUM(OH36,OH13))</f>
        <v/>
      </c>
      <c r="OI59" s="34" t="str">
        <f t="shared" si="1332"/>
        <v/>
      </c>
      <c r="OJ59" s="34" t="str">
        <f t="shared" si="1332"/>
        <v/>
      </c>
      <c r="OK59" s="34" t="str">
        <f t="shared" ref="OK59:OM59" si="1333">IF(OK36="","",SUM(OK36,OK13))</f>
        <v/>
      </c>
      <c r="OL59" s="34" t="str">
        <f t="shared" si="1333"/>
        <v/>
      </c>
      <c r="OM59" s="34" t="str">
        <f t="shared" si="1333"/>
        <v/>
      </c>
      <c r="ON59" s="34" t="str">
        <f t="shared" ref="ON59:OW59" si="1334">IF(ON36="","",SUM(ON36,ON13))</f>
        <v/>
      </c>
      <c r="OO59" s="34" t="str">
        <f t="shared" si="1334"/>
        <v/>
      </c>
      <c r="OP59" s="34" t="str">
        <f t="shared" si="1334"/>
        <v/>
      </c>
      <c r="OQ59" s="34" t="str">
        <f t="shared" si="1334"/>
        <v/>
      </c>
      <c r="OR59" s="34" t="str">
        <f t="shared" si="1334"/>
        <v/>
      </c>
      <c r="OS59" s="34" t="str">
        <f t="shared" si="1334"/>
        <v/>
      </c>
      <c r="OT59" s="34" t="str">
        <f t="shared" si="1334"/>
        <v/>
      </c>
      <c r="OU59" s="34" t="str">
        <f t="shared" si="1334"/>
        <v/>
      </c>
      <c r="OV59" s="34" t="str">
        <f t="shared" si="1334"/>
        <v/>
      </c>
      <c r="OW59" s="34" t="str">
        <f t="shared" si="1334"/>
        <v/>
      </c>
      <c r="OX59" s="34" t="str">
        <f t="shared" ref="OX59:OY59" si="1335">IF(OX36="","",SUM(OX36,OX13))</f>
        <v/>
      </c>
      <c r="OY59" s="34" t="str">
        <f t="shared" si="1335"/>
        <v/>
      </c>
      <c r="OZ59" s="34" t="str">
        <f t="shared" ref="OZ59:PA59" si="1336">IF(OZ36="","",SUM(OZ36,OZ13))</f>
        <v/>
      </c>
      <c r="PA59" s="34" t="str">
        <f t="shared" si="1336"/>
        <v/>
      </c>
      <c r="PB59" s="34" t="str">
        <f t="shared" ref="PB59:PD59" si="1337">IF(PB36="","",SUM(PB36,PB13))</f>
        <v/>
      </c>
      <c r="PC59" s="34" t="str">
        <f t="shared" si="1337"/>
        <v/>
      </c>
      <c r="PD59" s="34" t="str">
        <f t="shared" si="1337"/>
        <v/>
      </c>
      <c r="PE59" s="34" t="str">
        <f t="shared" ref="PE59:PF59" si="1338">IF(PE36="","",SUM(PE36,PE13))</f>
        <v/>
      </c>
      <c r="PF59" s="34" t="str">
        <f t="shared" si="1338"/>
        <v/>
      </c>
      <c r="PG59" s="34">
        <f t="shared" ref="PG59:PH59" si="1339">IF(PG36="","",SUM(PG36,PG13))</f>
        <v>217.28071</v>
      </c>
      <c r="PH59" s="34">
        <f t="shared" si="1339"/>
        <v>232.60383000000002</v>
      </c>
      <c r="PI59" s="34">
        <f t="shared" ref="PI59:PJ59" si="1340">IF(PI36="","",SUM(PI36,PI13))</f>
        <v>297.30014599999998</v>
      </c>
      <c r="PJ59" s="34">
        <f t="shared" si="1340"/>
        <v>237.83406300000001</v>
      </c>
      <c r="PK59" s="34">
        <f t="shared" ref="PK59:PL59" si="1341">IF(PK36="","",SUM(PK36,PK13))</f>
        <v>370.61650499999996</v>
      </c>
      <c r="PL59" s="34">
        <f t="shared" si="1341"/>
        <v>86.127938</v>
      </c>
      <c r="PM59" s="34">
        <f t="shared" ref="PM59:PO59" si="1342">IF(PM36="","",SUM(PM36,PM13))</f>
        <v>-120.40701900000001</v>
      </c>
      <c r="PN59" s="34">
        <f t="shared" si="1342"/>
        <v>22.218962999999999</v>
      </c>
      <c r="PO59" s="34">
        <f t="shared" si="1342"/>
        <v>-27.865397000000002</v>
      </c>
      <c r="PP59" s="34">
        <f t="shared" ref="PP59:PQ59" si="1343">IF(PP36="","",SUM(PP36,PP13))</f>
        <v>-137.38964800000002</v>
      </c>
      <c r="PQ59" s="34">
        <f t="shared" si="1343"/>
        <v>-29.486353000000001</v>
      </c>
      <c r="PR59" s="34">
        <f t="shared" ref="PR59" si="1344">IF(PR36="","",SUM(PR36,PR13))</f>
        <v>-64.416160000000005</v>
      </c>
      <c r="PS59" s="34">
        <f t="shared" ref="PS59:PT59" si="1345">IF(PS36="","",SUM(PS36,PS13))</f>
        <v>-102.509815</v>
      </c>
      <c r="PT59" s="34">
        <f t="shared" si="1345"/>
        <v>-23.841818000000004</v>
      </c>
      <c r="PU59" s="34">
        <f t="shared" ref="PU59:PV59" si="1346">IF(PU36="","",SUM(PU36,PU13))</f>
        <v>-60.161851999999996</v>
      </c>
      <c r="PV59" s="34">
        <f t="shared" si="1346"/>
        <v>-15.137067999999999</v>
      </c>
      <c r="PW59" s="34">
        <f t="shared" ref="PW59:PY59" si="1347">IF(PW36="","",SUM(PW36,PW13))</f>
        <v>53.630935000000001</v>
      </c>
      <c r="PX59" s="34">
        <f t="shared" si="1347"/>
        <v>-46.927339999999994</v>
      </c>
      <c r="PY59" s="34">
        <f t="shared" si="1347"/>
        <v>-423.156384</v>
      </c>
      <c r="PZ59" s="34">
        <f t="shared" ref="PZ59:QC59" si="1348">IF(PZ36="","",SUM(PZ36,PZ13))</f>
        <v>-182.53439599999999</v>
      </c>
      <c r="QA59" s="34">
        <f t="shared" si="1348"/>
        <v>-125.746253</v>
      </c>
      <c r="QB59" s="34">
        <f t="shared" si="1348"/>
        <v>-246.86520999999999</v>
      </c>
      <c r="QC59" s="34">
        <f t="shared" si="1348"/>
        <v>-160.936172</v>
      </c>
      <c r="QD59" s="34">
        <f t="shared" ref="QD59:QE59" si="1349">IF(QD36="","",SUM(QD36,QD13))</f>
        <v>-63.726638999999992</v>
      </c>
      <c r="QE59" s="34">
        <f t="shared" si="1349"/>
        <v>-11.875146999999998</v>
      </c>
      <c r="QF59" s="34">
        <f t="shared" ref="QF59:QH59" si="1350">IF(QF36="","",SUM(QF36,QF13))</f>
        <v>30.999614000000001</v>
      </c>
      <c r="QG59" s="34">
        <f t="shared" si="1350"/>
        <v>129.098544</v>
      </c>
      <c r="QH59" s="34">
        <f t="shared" si="1350"/>
        <v>-0.91556700000000291</v>
      </c>
      <c r="QI59" s="34">
        <f t="shared" ref="QI59:QJ59" si="1351">IF(QI36="","",SUM(QI36,QI13))</f>
        <v>-55.628428000000014</v>
      </c>
      <c r="QJ59" s="34">
        <f t="shared" si="1351"/>
        <v>-123.52116700000001</v>
      </c>
      <c r="QK59" s="34">
        <f t="shared" ref="QK59:QL59" si="1352">IF(QK36="","",SUM(QK36,QK13))</f>
        <v>-541.75277800000003</v>
      </c>
      <c r="QL59" s="34">
        <f t="shared" si="1352"/>
        <v>-216.92083200000002</v>
      </c>
      <c r="QM59" s="34">
        <f t="shared" ref="QM59:QN59" si="1353">IF(QM36="","",SUM(QM36,QM13))</f>
        <v>-502.82138600000002</v>
      </c>
      <c r="QN59" s="34">
        <f t="shared" si="1353"/>
        <v>-68.391936999999999</v>
      </c>
      <c r="QO59" s="34">
        <f t="shared" ref="QO59:QP59" si="1354">IF(QO36="","",SUM(QO36,QO13))</f>
        <v>-54.024315999999999</v>
      </c>
      <c r="QP59" s="34">
        <f t="shared" si="1354"/>
        <v>-9.7133709999999986</v>
      </c>
      <c r="QQ59" s="34">
        <f t="shared" ref="QQ59:QR59" si="1355">IF(QQ36="","",SUM(QQ36,QQ13))</f>
        <v>65.782719</v>
      </c>
      <c r="QR59" s="34">
        <f t="shared" si="1355"/>
        <v>54.500290999999997</v>
      </c>
      <c r="QS59" s="34">
        <f t="shared" ref="QS59:QT59" si="1356">IF(QS36="","",SUM(QS36,QS13))</f>
        <v>-106.985462</v>
      </c>
      <c r="QT59" s="34">
        <f t="shared" si="1356"/>
        <v>-85.286412000000013</v>
      </c>
      <c r="QU59" s="34">
        <f t="shared" ref="QU59:QV59" si="1357">IF(QU36="","",SUM(QU36,QU13))</f>
        <v>-8.8657830000000004</v>
      </c>
      <c r="QV59" s="34">
        <f t="shared" si="1357"/>
        <v>-29.217092999999998</v>
      </c>
      <c r="QW59" s="34">
        <f t="shared" ref="QW59:QY59" si="1358">IF(QW36="","",SUM(QW36,QW13))</f>
        <v>99.465091999999999</v>
      </c>
      <c r="QX59" s="34">
        <f t="shared" si="1358"/>
        <v>121.28234400000001</v>
      </c>
      <c r="QY59" s="34">
        <f t="shared" si="1358"/>
        <v>199.39066600000001</v>
      </c>
      <c r="QZ59" s="34">
        <f t="shared" ref="QZ59:RM59" si="1359">IF(QZ36="","",SUM(QZ36,QZ13))</f>
        <v>192.945853</v>
      </c>
      <c r="RA59" s="34">
        <f t="shared" si="1359"/>
        <v>42.208077000000003</v>
      </c>
      <c r="RB59" s="34">
        <f t="shared" si="1359"/>
        <v>5.4485380000000028</v>
      </c>
      <c r="RC59" s="34">
        <f t="shared" si="1359"/>
        <v>-43.305118999999998</v>
      </c>
      <c r="RD59" s="34">
        <f t="shared" si="1359"/>
        <v>232.71952099999999</v>
      </c>
      <c r="RE59" s="34">
        <f t="shared" si="1359"/>
        <v>-82.806046999999992</v>
      </c>
      <c r="RF59" s="34">
        <f t="shared" si="1359"/>
        <v>99.264504000000002</v>
      </c>
      <c r="RG59" s="34">
        <f t="shared" si="1359"/>
        <v>172.68802600000001</v>
      </c>
      <c r="RH59" s="34">
        <f t="shared" si="1359"/>
        <v>468.40308199999998</v>
      </c>
      <c r="RI59" s="34">
        <f t="shared" si="1359"/>
        <v>419.44126899999998</v>
      </c>
      <c r="RJ59" s="34">
        <f t="shared" si="1359"/>
        <v>-20.707523000000002</v>
      </c>
      <c r="RK59" s="34">
        <f t="shared" si="1359"/>
        <v>10.097096000000001</v>
      </c>
      <c r="RL59" s="34">
        <f t="shared" si="1359"/>
        <v>327.22201899999999</v>
      </c>
      <c r="RM59" s="34">
        <f t="shared" si="1359"/>
        <v>194.73491899999999</v>
      </c>
      <c r="RN59" s="34">
        <f t="shared" ref="RN59:RO59" si="1360">IF(RN36="","",SUM(RN36,RN13))</f>
        <v>-30.946328000000001</v>
      </c>
      <c r="RO59" s="34">
        <f t="shared" si="1360"/>
        <v>-709.83411899999999</v>
      </c>
      <c r="RP59" s="34">
        <f t="shared" ref="RP59:RR59" si="1361">IF(RP36="","",SUM(RP36,RP13))</f>
        <v>-589.30702599999995</v>
      </c>
      <c r="RQ59" s="34">
        <f t="shared" si="1361"/>
        <v>-1399.5436749999999</v>
      </c>
      <c r="RR59" s="34">
        <f t="shared" si="1361"/>
        <v>-837.39206899999999</v>
      </c>
      <c r="RS59" s="34">
        <f t="shared" ref="RS59:RT59" si="1362">IF(RS36="","",SUM(RS36,RS13))</f>
        <v>40.971521000000003</v>
      </c>
      <c r="RT59" s="34">
        <f t="shared" si="1362"/>
        <v>-51.524735</v>
      </c>
      <c r="RU59" s="34">
        <f t="shared" ref="RU59:RW59" si="1363">IF(RU36="","",SUM(RU36,RU13))</f>
        <v>99.464484999999996</v>
      </c>
      <c r="RV59" s="34">
        <f t="shared" si="1363"/>
        <v>-298.83060899999998</v>
      </c>
      <c r="RW59" s="34">
        <f t="shared" si="1363"/>
        <v>-146.98914099999999</v>
      </c>
      <c r="RX59" s="34">
        <f t="shared" ref="RX59:RY59" si="1364">IF(RX36="","",SUM(RX36,RX13))</f>
        <v>-154.033919</v>
      </c>
      <c r="RY59" s="34">
        <f t="shared" si="1364"/>
        <v>-109.25624599999999</v>
      </c>
      <c r="RZ59" s="34">
        <f t="shared" ref="RZ59:SA59" si="1365">IF(RZ36="","",SUM(RZ36,RZ13))</f>
        <v>-211.789435</v>
      </c>
      <c r="SA59" s="34">
        <f t="shared" si="1365"/>
        <v>0.444801</v>
      </c>
      <c r="SB59" s="34">
        <f t="shared" ref="SB59:SC59" si="1366">IF(SB36="","",SUM(SB36,SB13))</f>
        <v>165.18521899999999</v>
      </c>
      <c r="SC59" s="34">
        <f t="shared" si="1366"/>
        <v>169.51134200000001</v>
      </c>
      <c r="SD59" s="34">
        <f t="shared" ref="SD59:SE59" si="1367">IF(SD36="","",SUM(SD36,SD13))</f>
        <v>-121.97428300000001</v>
      </c>
      <c r="SE59" s="34">
        <f t="shared" si="1367"/>
        <v>4.9278399999999998</v>
      </c>
      <c r="SF59" s="34">
        <f t="shared" ref="SF59:SG59" si="1368">IF(SF36="","",SUM(SF36,SF13))</f>
        <v>-160.398762</v>
      </c>
      <c r="SG59" s="34">
        <f t="shared" si="1368"/>
        <v>-21.578717999999995</v>
      </c>
      <c r="SH59" s="34">
        <f t="shared" ref="SH59:SI59" si="1369">IF(SH36="","",SUM(SH36,SH13))</f>
        <v>-19.604512</v>
      </c>
      <c r="SI59" s="34">
        <f t="shared" si="1369"/>
        <v>-118.41267500000001</v>
      </c>
      <c r="SJ59" s="34">
        <f t="shared" ref="SJ59:SK59" si="1370">IF(SJ36="","",SUM(SJ36,SJ13))</f>
        <v>-29.936329000000001</v>
      </c>
      <c r="SK59" s="34">
        <f t="shared" si="1370"/>
        <v>-60.219454000000006</v>
      </c>
      <c r="SL59" s="34">
        <f t="shared" ref="SL59:SM59" si="1371">IF(SL36="","",SUM(SL36,SL13))</f>
        <v>43.220370000000003</v>
      </c>
      <c r="SM59" s="34">
        <f t="shared" si="1371"/>
        <v>108.970178</v>
      </c>
      <c r="SN59" s="34">
        <f t="shared" ref="SN59:SO59" si="1372">IF(SN36="","",SUM(SN36,SN13))</f>
        <v>55.904730999999998</v>
      </c>
      <c r="SO59" s="34">
        <f t="shared" si="1372"/>
        <v>121.62647700000001</v>
      </c>
      <c r="SP59" s="34">
        <f t="shared" ref="SP59:SQ59" si="1373">IF(SP36="","",SUM(SP36,SP13))</f>
        <v>14.184229000000002</v>
      </c>
      <c r="SQ59" s="34">
        <f t="shared" si="1373"/>
        <v>-90.336114000000009</v>
      </c>
      <c r="SR59" s="34">
        <f t="shared" ref="SR59:SS59" si="1374">IF(SR36="","",SUM(SR36,SR13))</f>
        <v>34.090249999999997</v>
      </c>
      <c r="SS59" s="34">
        <f t="shared" si="1374"/>
        <v>-39.112887000000001</v>
      </c>
      <c r="ST59" s="34">
        <f t="shared" ref="ST59:SU59" si="1375">IF(ST36="","",SUM(ST36,ST13))</f>
        <v>-43.313715000000002</v>
      </c>
      <c r="SU59" s="34">
        <f t="shared" si="1375"/>
        <v>61.290111999999993</v>
      </c>
      <c r="SV59" s="34">
        <f t="shared" ref="SV59:SW59" si="1376">IF(SV36="","",SUM(SV36,SV13))</f>
        <v>24.025636000000006</v>
      </c>
      <c r="SW59" s="34">
        <f t="shared" si="1376"/>
        <v>53.935912999999999</v>
      </c>
      <c r="SX59" s="34">
        <f t="shared" ref="SX59:TA59" si="1377">IF(SX36="","",SUM(SX36,SX13))</f>
        <v>-7.1019810000000003</v>
      </c>
      <c r="SY59" s="34">
        <f t="shared" si="1377"/>
        <v>255.29593399999999</v>
      </c>
      <c r="SZ59" s="34">
        <f t="shared" si="1377"/>
        <v>315.154718</v>
      </c>
      <c r="TA59" s="34">
        <f t="shared" si="1377"/>
        <v>273.83704999999998</v>
      </c>
      <c r="TB59" s="34">
        <f t="shared" ref="TB59:TC59" si="1378">IF(TB36="","",SUM(TB36,TB13))</f>
        <v>242.84031300000001</v>
      </c>
      <c r="TC59" s="34">
        <f t="shared" si="1378"/>
        <v>382.75142</v>
      </c>
      <c r="TD59" s="34">
        <f t="shared" ref="TD59:TF59" si="1379">IF(TD36="","",SUM(TD36,TD13))</f>
        <v>302.16040499999997</v>
      </c>
      <c r="TE59" s="34">
        <f t="shared" si="1379"/>
        <v>344.190023</v>
      </c>
      <c r="TF59" s="34">
        <f t="shared" si="1379"/>
        <v>229.356347</v>
      </c>
      <c r="TG59" s="34">
        <f t="shared" ref="TG59" si="1380">IF(TG36="","",SUM(TG36,TG13))</f>
        <v>111.824209</v>
      </c>
    </row>
    <row r="60" spans="1:527" s="36" customFormat="1" ht="15" x14ac:dyDescent="0.2">
      <c r="A60" s="28">
        <f t="shared" si="1104"/>
        <v>1</v>
      </c>
      <c r="B60" s="29"/>
      <c r="C60" s="30"/>
      <c r="D60" s="70" t="s">
        <v>82</v>
      </c>
      <c r="E60" s="71" t="e">
        <f t="shared" ref="E60:BP60" si="1381">SUM(E37,E14)</f>
        <v>#N/A</v>
      </c>
      <c r="F60" s="71" t="e">
        <f t="shared" si="1381"/>
        <v>#N/A</v>
      </c>
      <c r="G60" s="71" t="e">
        <f t="shared" si="1381"/>
        <v>#N/A</v>
      </c>
      <c r="H60" s="71" t="e">
        <f t="shared" si="1381"/>
        <v>#N/A</v>
      </c>
      <c r="I60" s="71" t="e">
        <f t="shared" si="1381"/>
        <v>#N/A</v>
      </c>
      <c r="J60" s="71" t="e">
        <f t="shared" si="1381"/>
        <v>#N/A</v>
      </c>
      <c r="K60" s="71" t="e">
        <f t="shared" si="1381"/>
        <v>#N/A</v>
      </c>
      <c r="L60" s="71" t="e">
        <f t="shared" si="1381"/>
        <v>#N/A</v>
      </c>
      <c r="M60" s="71" t="e">
        <f t="shared" si="1381"/>
        <v>#N/A</v>
      </c>
      <c r="N60" s="71" t="e">
        <f t="shared" si="1381"/>
        <v>#N/A</v>
      </c>
      <c r="O60" s="71" t="e">
        <f t="shared" si="1381"/>
        <v>#N/A</v>
      </c>
      <c r="P60" s="71" t="e">
        <f t="shared" si="1381"/>
        <v>#N/A</v>
      </c>
      <c r="Q60" s="71" t="e">
        <f t="shared" si="1381"/>
        <v>#N/A</v>
      </c>
      <c r="R60" s="71" t="e">
        <f t="shared" si="1381"/>
        <v>#N/A</v>
      </c>
      <c r="S60" s="71" t="e">
        <f t="shared" si="1381"/>
        <v>#N/A</v>
      </c>
      <c r="T60" s="71" t="e">
        <f t="shared" si="1381"/>
        <v>#N/A</v>
      </c>
      <c r="U60" s="71" t="e">
        <f t="shared" si="1381"/>
        <v>#N/A</v>
      </c>
      <c r="V60" s="71" t="e">
        <f t="shared" si="1381"/>
        <v>#N/A</v>
      </c>
      <c r="W60" s="71" t="e">
        <f t="shared" si="1381"/>
        <v>#N/A</v>
      </c>
      <c r="X60" s="71" t="e">
        <f t="shared" si="1381"/>
        <v>#N/A</v>
      </c>
      <c r="Y60" s="71" t="e">
        <f t="shared" si="1381"/>
        <v>#N/A</v>
      </c>
      <c r="Z60" s="71" t="e">
        <f t="shared" si="1381"/>
        <v>#N/A</v>
      </c>
      <c r="AA60" s="71" t="e">
        <f t="shared" si="1381"/>
        <v>#N/A</v>
      </c>
      <c r="AB60" s="71" t="e">
        <f t="shared" si="1381"/>
        <v>#N/A</v>
      </c>
      <c r="AC60" s="71" t="e">
        <f t="shared" si="1381"/>
        <v>#N/A</v>
      </c>
      <c r="AD60" s="71" t="e">
        <f t="shared" si="1381"/>
        <v>#N/A</v>
      </c>
      <c r="AE60" s="71" t="e">
        <f t="shared" si="1381"/>
        <v>#N/A</v>
      </c>
      <c r="AF60" s="71" t="e">
        <f t="shared" si="1381"/>
        <v>#N/A</v>
      </c>
      <c r="AG60" s="71" t="e">
        <f t="shared" si="1381"/>
        <v>#N/A</v>
      </c>
      <c r="AH60" s="71" t="e">
        <f t="shared" si="1381"/>
        <v>#N/A</v>
      </c>
      <c r="AI60" s="71" t="e">
        <f t="shared" si="1381"/>
        <v>#N/A</v>
      </c>
      <c r="AJ60" s="71" t="e">
        <f t="shared" si="1381"/>
        <v>#N/A</v>
      </c>
      <c r="AK60" s="71" t="e">
        <f t="shared" si="1381"/>
        <v>#N/A</v>
      </c>
      <c r="AL60" s="71" t="e">
        <f t="shared" si="1381"/>
        <v>#N/A</v>
      </c>
      <c r="AM60" s="71" t="e">
        <f t="shared" si="1381"/>
        <v>#N/A</v>
      </c>
      <c r="AN60" s="71" t="e">
        <f t="shared" si="1381"/>
        <v>#N/A</v>
      </c>
      <c r="AO60" s="71" t="e">
        <f t="shared" si="1381"/>
        <v>#N/A</v>
      </c>
      <c r="AP60" s="71" t="e">
        <f t="shared" si="1381"/>
        <v>#N/A</v>
      </c>
      <c r="AQ60" s="71" t="e">
        <f t="shared" si="1381"/>
        <v>#N/A</v>
      </c>
      <c r="AR60" s="71" t="e">
        <f t="shared" si="1381"/>
        <v>#N/A</v>
      </c>
      <c r="AS60" s="71" t="e">
        <f t="shared" si="1381"/>
        <v>#N/A</v>
      </c>
      <c r="AT60" s="71" t="e">
        <f t="shared" si="1381"/>
        <v>#N/A</v>
      </c>
      <c r="AU60" s="71" t="e">
        <f t="shared" si="1381"/>
        <v>#N/A</v>
      </c>
      <c r="AV60" s="71" t="e">
        <f t="shared" si="1381"/>
        <v>#N/A</v>
      </c>
      <c r="AW60" s="71" t="e">
        <f t="shared" si="1381"/>
        <v>#N/A</v>
      </c>
      <c r="AX60" s="71" t="e">
        <f t="shared" si="1381"/>
        <v>#N/A</v>
      </c>
      <c r="AY60" s="71" t="e">
        <f t="shared" si="1381"/>
        <v>#N/A</v>
      </c>
      <c r="AZ60" s="71" t="e">
        <f t="shared" si="1381"/>
        <v>#N/A</v>
      </c>
      <c r="BA60" s="71" t="e">
        <f t="shared" si="1381"/>
        <v>#N/A</v>
      </c>
      <c r="BB60" s="71" t="e">
        <f t="shared" si="1381"/>
        <v>#N/A</v>
      </c>
      <c r="BC60" s="71" t="e">
        <f t="shared" si="1381"/>
        <v>#N/A</v>
      </c>
      <c r="BD60" s="71" t="e">
        <f t="shared" si="1381"/>
        <v>#N/A</v>
      </c>
      <c r="BE60" s="71" t="e">
        <f t="shared" si="1381"/>
        <v>#N/A</v>
      </c>
      <c r="BF60" s="71" t="e">
        <f t="shared" si="1381"/>
        <v>#N/A</v>
      </c>
      <c r="BG60" s="71" t="e">
        <f t="shared" si="1381"/>
        <v>#N/A</v>
      </c>
      <c r="BH60" s="71" t="e">
        <f t="shared" si="1381"/>
        <v>#N/A</v>
      </c>
      <c r="BI60" s="71" t="e">
        <f t="shared" si="1381"/>
        <v>#N/A</v>
      </c>
      <c r="BJ60" s="71" t="e">
        <f t="shared" si="1381"/>
        <v>#N/A</v>
      </c>
      <c r="BK60" s="71" t="e">
        <f t="shared" si="1381"/>
        <v>#N/A</v>
      </c>
      <c r="BL60" s="71" t="e">
        <f t="shared" si="1381"/>
        <v>#N/A</v>
      </c>
      <c r="BM60" s="71" t="e">
        <f t="shared" si="1381"/>
        <v>#N/A</v>
      </c>
      <c r="BN60" s="71" t="e">
        <f t="shared" si="1381"/>
        <v>#N/A</v>
      </c>
      <c r="BO60" s="71" t="e">
        <f t="shared" si="1381"/>
        <v>#N/A</v>
      </c>
      <c r="BP60" s="71" t="e">
        <f t="shared" si="1381"/>
        <v>#N/A</v>
      </c>
      <c r="BQ60" s="71" t="e">
        <f t="shared" ref="BQ60:EB60" si="1382">SUM(BQ37,BQ14)</f>
        <v>#N/A</v>
      </c>
      <c r="BR60" s="71" t="e">
        <f t="shared" si="1382"/>
        <v>#N/A</v>
      </c>
      <c r="BS60" s="71" t="e">
        <f t="shared" si="1382"/>
        <v>#N/A</v>
      </c>
      <c r="BT60" s="71" t="e">
        <f t="shared" si="1382"/>
        <v>#N/A</v>
      </c>
      <c r="BU60" s="71" t="e">
        <f t="shared" si="1382"/>
        <v>#N/A</v>
      </c>
      <c r="BV60" s="71" t="e">
        <f t="shared" si="1382"/>
        <v>#N/A</v>
      </c>
      <c r="BW60" s="71" t="e">
        <f t="shared" si="1382"/>
        <v>#N/A</v>
      </c>
      <c r="BX60" s="71" t="e">
        <f t="shared" si="1382"/>
        <v>#N/A</v>
      </c>
      <c r="BY60" s="71" t="e">
        <f t="shared" si="1382"/>
        <v>#N/A</v>
      </c>
      <c r="BZ60" s="71" t="e">
        <f t="shared" si="1382"/>
        <v>#N/A</v>
      </c>
      <c r="CA60" s="71" t="e">
        <f t="shared" si="1382"/>
        <v>#N/A</v>
      </c>
      <c r="CB60" s="71" t="e">
        <f t="shared" si="1382"/>
        <v>#N/A</v>
      </c>
      <c r="CC60" s="71" t="e">
        <f t="shared" si="1382"/>
        <v>#N/A</v>
      </c>
      <c r="CD60" s="71" t="e">
        <f t="shared" si="1382"/>
        <v>#N/A</v>
      </c>
      <c r="CE60" s="71" t="e">
        <f t="shared" si="1382"/>
        <v>#N/A</v>
      </c>
      <c r="CF60" s="71" t="e">
        <f t="shared" si="1382"/>
        <v>#N/A</v>
      </c>
      <c r="CG60" s="71" t="e">
        <f t="shared" si="1382"/>
        <v>#N/A</v>
      </c>
      <c r="CH60" s="71" t="e">
        <f t="shared" si="1382"/>
        <v>#N/A</v>
      </c>
      <c r="CI60" s="71" t="e">
        <f t="shared" si="1382"/>
        <v>#N/A</v>
      </c>
      <c r="CJ60" s="71" t="e">
        <f t="shared" si="1382"/>
        <v>#N/A</v>
      </c>
      <c r="CK60" s="71" t="e">
        <f t="shared" si="1382"/>
        <v>#N/A</v>
      </c>
      <c r="CL60" s="71" t="e">
        <f t="shared" si="1382"/>
        <v>#N/A</v>
      </c>
      <c r="CM60" s="71" t="e">
        <f t="shared" si="1382"/>
        <v>#N/A</v>
      </c>
      <c r="CN60" s="71" t="e">
        <f t="shared" si="1382"/>
        <v>#N/A</v>
      </c>
      <c r="CO60" s="71" t="e">
        <f t="shared" si="1382"/>
        <v>#N/A</v>
      </c>
      <c r="CP60" s="71" t="e">
        <f t="shared" si="1382"/>
        <v>#N/A</v>
      </c>
      <c r="CQ60" s="71" t="e">
        <f t="shared" si="1382"/>
        <v>#N/A</v>
      </c>
      <c r="CR60" s="71" t="e">
        <f t="shared" si="1382"/>
        <v>#N/A</v>
      </c>
      <c r="CS60" s="71" t="e">
        <f t="shared" si="1382"/>
        <v>#N/A</v>
      </c>
      <c r="CT60" s="71" t="e">
        <f t="shared" si="1382"/>
        <v>#N/A</v>
      </c>
      <c r="CU60" s="71" t="e">
        <f t="shared" si="1382"/>
        <v>#N/A</v>
      </c>
      <c r="CV60" s="71" t="e">
        <f t="shared" si="1382"/>
        <v>#N/A</v>
      </c>
      <c r="CW60" s="71" t="e">
        <f t="shared" si="1382"/>
        <v>#N/A</v>
      </c>
      <c r="CX60" s="71" t="e">
        <f t="shared" si="1382"/>
        <v>#N/A</v>
      </c>
      <c r="CY60" s="71" t="e">
        <f t="shared" si="1382"/>
        <v>#N/A</v>
      </c>
      <c r="CZ60" s="71" t="e">
        <f t="shared" si="1382"/>
        <v>#N/A</v>
      </c>
      <c r="DA60" s="71" t="e">
        <f t="shared" si="1382"/>
        <v>#N/A</v>
      </c>
      <c r="DB60" s="71" t="e">
        <f t="shared" si="1382"/>
        <v>#N/A</v>
      </c>
      <c r="DC60" s="71" t="e">
        <f t="shared" si="1382"/>
        <v>#N/A</v>
      </c>
      <c r="DD60" s="71" t="e">
        <f t="shared" si="1382"/>
        <v>#N/A</v>
      </c>
      <c r="DE60" s="71" t="e">
        <f t="shared" si="1382"/>
        <v>#N/A</v>
      </c>
      <c r="DF60" s="71" t="e">
        <f t="shared" si="1382"/>
        <v>#N/A</v>
      </c>
      <c r="DG60" s="71" t="e">
        <f t="shared" si="1382"/>
        <v>#N/A</v>
      </c>
      <c r="DH60" s="71" t="e">
        <f t="shared" si="1382"/>
        <v>#N/A</v>
      </c>
      <c r="DI60" s="71" t="e">
        <f t="shared" si="1382"/>
        <v>#N/A</v>
      </c>
      <c r="DJ60" s="71" t="e">
        <f t="shared" si="1382"/>
        <v>#N/A</v>
      </c>
      <c r="DK60" s="71" t="e">
        <f t="shared" si="1382"/>
        <v>#N/A</v>
      </c>
      <c r="DL60" s="71" t="e">
        <f t="shared" si="1382"/>
        <v>#N/A</v>
      </c>
      <c r="DM60" s="71" t="e">
        <f t="shared" si="1382"/>
        <v>#N/A</v>
      </c>
      <c r="DN60" s="71" t="e">
        <f t="shared" si="1382"/>
        <v>#N/A</v>
      </c>
      <c r="DO60" s="71" t="e">
        <f t="shared" si="1382"/>
        <v>#N/A</v>
      </c>
      <c r="DP60" s="71" t="e">
        <f t="shared" si="1382"/>
        <v>#N/A</v>
      </c>
      <c r="DQ60" s="71" t="e">
        <f t="shared" si="1382"/>
        <v>#N/A</v>
      </c>
      <c r="DR60" s="71" t="e">
        <f t="shared" si="1382"/>
        <v>#N/A</v>
      </c>
      <c r="DS60" s="71" t="e">
        <f t="shared" si="1382"/>
        <v>#N/A</v>
      </c>
      <c r="DT60" s="71" t="e">
        <f t="shared" si="1382"/>
        <v>#N/A</v>
      </c>
      <c r="DU60" s="71" t="e">
        <f t="shared" si="1382"/>
        <v>#N/A</v>
      </c>
      <c r="DV60" s="71" t="e">
        <f t="shared" si="1382"/>
        <v>#N/A</v>
      </c>
      <c r="DW60" s="71" t="e">
        <f t="shared" si="1382"/>
        <v>#N/A</v>
      </c>
      <c r="DX60" s="71" t="e">
        <f t="shared" si="1382"/>
        <v>#N/A</v>
      </c>
      <c r="DY60" s="71" t="e">
        <f t="shared" si="1382"/>
        <v>#N/A</v>
      </c>
      <c r="DZ60" s="71" t="e">
        <f t="shared" si="1382"/>
        <v>#N/A</v>
      </c>
      <c r="EA60" s="71" t="e">
        <f t="shared" si="1382"/>
        <v>#N/A</v>
      </c>
      <c r="EB60" s="71" t="e">
        <f t="shared" si="1382"/>
        <v>#N/A</v>
      </c>
      <c r="EC60" s="71" t="e">
        <f t="shared" ref="EC60:GN60" si="1383">SUM(EC37,EC14)</f>
        <v>#N/A</v>
      </c>
      <c r="ED60" s="71" t="e">
        <f t="shared" si="1383"/>
        <v>#N/A</v>
      </c>
      <c r="EE60" s="71" t="e">
        <f t="shared" si="1383"/>
        <v>#N/A</v>
      </c>
      <c r="EF60" s="71" t="e">
        <f t="shared" si="1383"/>
        <v>#N/A</v>
      </c>
      <c r="EG60" s="71" t="e">
        <f t="shared" si="1383"/>
        <v>#N/A</v>
      </c>
      <c r="EH60" s="71" t="e">
        <f t="shared" si="1383"/>
        <v>#N/A</v>
      </c>
      <c r="EI60" s="71" t="e">
        <f t="shared" si="1383"/>
        <v>#N/A</v>
      </c>
      <c r="EJ60" s="71" t="e">
        <f t="shared" si="1383"/>
        <v>#N/A</v>
      </c>
      <c r="EK60" s="71" t="e">
        <f t="shared" si="1383"/>
        <v>#N/A</v>
      </c>
      <c r="EL60" s="71" t="e">
        <f t="shared" si="1383"/>
        <v>#N/A</v>
      </c>
      <c r="EM60" s="71" t="e">
        <f t="shared" si="1383"/>
        <v>#N/A</v>
      </c>
      <c r="EN60" s="71" t="e">
        <f t="shared" si="1383"/>
        <v>#N/A</v>
      </c>
      <c r="EO60" s="71" t="e">
        <f t="shared" si="1383"/>
        <v>#N/A</v>
      </c>
      <c r="EP60" s="71" t="e">
        <f t="shared" si="1383"/>
        <v>#N/A</v>
      </c>
      <c r="EQ60" s="71" t="e">
        <f t="shared" si="1383"/>
        <v>#N/A</v>
      </c>
      <c r="ER60" s="71" t="e">
        <f t="shared" si="1383"/>
        <v>#N/A</v>
      </c>
      <c r="ES60" s="71" t="e">
        <f t="shared" si="1383"/>
        <v>#N/A</v>
      </c>
      <c r="ET60" s="71" t="e">
        <f t="shared" si="1383"/>
        <v>#N/A</v>
      </c>
      <c r="EU60" s="71" t="e">
        <f t="shared" si="1383"/>
        <v>#N/A</v>
      </c>
      <c r="EV60" s="71" t="e">
        <f t="shared" si="1383"/>
        <v>#N/A</v>
      </c>
      <c r="EW60" s="71" t="e">
        <f t="shared" si="1383"/>
        <v>#N/A</v>
      </c>
      <c r="EX60" s="71" t="e">
        <f t="shared" si="1383"/>
        <v>#N/A</v>
      </c>
      <c r="EY60" s="71" t="e">
        <f t="shared" si="1383"/>
        <v>#N/A</v>
      </c>
      <c r="EZ60" s="71" t="e">
        <f t="shared" si="1383"/>
        <v>#N/A</v>
      </c>
      <c r="FA60" s="71" t="e">
        <f t="shared" si="1383"/>
        <v>#N/A</v>
      </c>
      <c r="FB60" s="71" t="e">
        <f t="shared" si="1383"/>
        <v>#N/A</v>
      </c>
      <c r="FC60" s="71" t="e">
        <f t="shared" si="1383"/>
        <v>#N/A</v>
      </c>
      <c r="FD60" s="71" t="e">
        <f t="shared" si="1383"/>
        <v>#N/A</v>
      </c>
      <c r="FE60" s="71" t="e">
        <f t="shared" si="1383"/>
        <v>#N/A</v>
      </c>
      <c r="FF60" s="71" t="e">
        <f t="shared" si="1383"/>
        <v>#N/A</v>
      </c>
      <c r="FG60" s="71" t="e">
        <f t="shared" si="1383"/>
        <v>#N/A</v>
      </c>
      <c r="FH60" s="71" t="e">
        <f t="shared" si="1383"/>
        <v>#N/A</v>
      </c>
      <c r="FI60" s="71" t="e">
        <f t="shared" si="1383"/>
        <v>#N/A</v>
      </c>
      <c r="FJ60" s="71" t="e">
        <f t="shared" si="1383"/>
        <v>#N/A</v>
      </c>
      <c r="FK60" s="71" t="e">
        <f t="shared" si="1383"/>
        <v>#N/A</v>
      </c>
      <c r="FL60" s="71" t="e">
        <f t="shared" si="1383"/>
        <v>#N/A</v>
      </c>
      <c r="FM60" s="71" t="e">
        <f t="shared" si="1383"/>
        <v>#N/A</v>
      </c>
      <c r="FN60" s="71" t="e">
        <f t="shared" si="1383"/>
        <v>#N/A</v>
      </c>
      <c r="FO60" s="71" t="e">
        <f t="shared" si="1383"/>
        <v>#N/A</v>
      </c>
      <c r="FP60" s="71" t="e">
        <f t="shared" si="1383"/>
        <v>#N/A</v>
      </c>
      <c r="FQ60" s="71" t="e">
        <f t="shared" si="1383"/>
        <v>#N/A</v>
      </c>
      <c r="FR60" s="71" t="e">
        <f t="shared" si="1383"/>
        <v>#N/A</v>
      </c>
      <c r="FS60" s="71" t="e">
        <f t="shared" si="1383"/>
        <v>#N/A</v>
      </c>
      <c r="FT60" s="71" t="e">
        <f t="shared" si="1383"/>
        <v>#N/A</v>
      </c>
      <c r="FU60" s="71" t="e">
        <f t="shared" si="1383"/>
        <v>#N/A</v>
      </c>
      <c r="FV60" s="71" t="e">
        <f t="shared" si="1383"/>
        <v>#N/A</v>
      </c>
      <c r="FW60" s="71" t="e">
        <f t="shared" si="1383"/>
        <v>#N/A</v>
      </c>
      <c r="FX60" s="71" t="e">
        <f t="shared" si="1383"/>
        <v>#N/A</v>
      </c>
      <c r="FY60" s="71" t="e">
        <f t="shared" si="1383"/>
        <v>#N/A</v>
      </c>
      <c r="FZ60" s="71" t="e">
        <f t="shared" si="1383"/>
        <v>#N/A</v>
      </c>
      <c r="GA60" s="71" t="e">
        <f t="shared" si="1383"/>
        <v>#N/A</v>
      </c>
      <c r="GB60" s="71" t="e">
        <f t="shared" si="1383"/>
        <v>#N/A</v>
      </c>
      <c r="GC60" s="71" t="e">
        <f t="shared" si="1383"/>
        <v>#N/A</v>
      </c>
      <c r="GD60" s="71" t="e">
        <f t="shared" si="1383"/>
        <v>#N/A</v>
      </c>
      <c r="GE60" s="71" t="e">
        <f t="shared" si="1383"/>
        <v>#N/A</v>
      </c>
      <c r="GF60" s="71" t="e">
        <f t="shared" si="1383"/>
        <v>#N/A</v>
      </c>
      <c r="GG60" s="71" t="e">
        <f t="shared" si="1383"/>
        <v>#N/A</v>
      </c>
      <c r="GH60" s="71" t="e">
        <f t="shared" si="1383"/>
        <v>#N/A</v>
      </c>
      <c r="GI60" s="71" t="e">
        <f t="shared" si="1383"/>
        <v>#N/A</v>
      </c>
      <c r="GJ60" s="71" t="e">
        <f t="shared" si="1383"/>
        <v>#N/A</v>
      </c>
      <c r="GK60" s="71" t="e">
        <f t="shared" si="1383"/>
        <v>#N/A</v>
      </c>
      <c r="GL60" s="71" t="e">
        <f t="shared" si="1383"/>
        <v>#N/A</v>
      </c>
      <c r="GM60" s="71" t="e">
        <f t="shared" si="1383"/>
        <v>#N/A</v>
      </c>
      <c r="GN60" s="71" t="e">
        <f t="shared" si="1383"/>
        <v>#N/A</v>
      </c>
      <c r="GO60" s="71" t="e">
        <f t="shared" ref="GO60:HW60" si="1384">SUM(GO37,GO14)</f>
        <v>#N/A</v>
      </c>
      <c r="GP60" s="71" t="e">
        <f t="shared" si="1384"/>
        <v>#N/A</v>
      </c>
      <c r="GQ60" s="71" t="e">
        <f t="shared" si="1384"/>
        <v>#N/A</v>
      </c>
      <c r="GR60" s="71" t="e">
        <f t="shared" si="1384"/>
        <v>#N/A</v>
      </c>
      <c r="GS60" s="71" t="e">
        <f t="shared" si="1384"/>
        <v>#N/A</v>
      </c>
      <c r="GT60" s="71" t="e">
        <f t="shared" si="1384"/>
        <v>#N/A</v>
      </c>
      <c r="GU60" s="71" t="e">
        <f t="shared" si="1384"/>
        <v>#N/A</v>
      </c>
      <c r="GV60" s="71" t="e">
        <f t="shared" si="1384"/>
        <v>#N/A</v>
      </c>
      <c r="GW60" s="71" t="e">
        <f t="shared" si="1384"/>
        <v>#N/A</v>
      </c>
      <c r="GX60" s="71" t="e">
        <f t="shared" si="1384"/>
        <v>#N/A</v>
      </c>
      <c r="GY60" s="71" t="e">
        <f t="shared" si="1384"/>
        <v>#N/A</v>
      </c>
      <c r="GZ60" s="71" t="e">
        <f t="shared" si="1384"/>
        <v>#N/A</v>
      </c>
      <c r="HA60" s="71" t="e">
        <f t="shared" si="1384"/>
        <v>#N/A</v>
      </c>
      <c r="HB60" s="71" t="e">
        <f t="shared" si="1384"/>
        <v>#N/A</v>
      </c>
      <c r="HC60" s="71" t="e">
        <f t="shared" si="1384"/>
        <v>#N/A</v>
      </c>
      <c r="HD60" s="71" t="e">
        <f t="shared" si="1384"/>
        <v>#N/A</v>
      </c>
      <c r="HE60" s="71" t="e">
        <f t="shared" si="1384"/>
        <v>#N/A</v>
      </c>
      <c r="HF60" s="71" t="e">
        <f t="shared" si="1384"/>
        <v>#N/A</v>
      </c>
      <c r="HG60" s="71" t="e">
        <f t="shared" si="1384"/>
        <v>#N/A</v>
      </c>
      <c r="HH60" s="71" t="e">
        <f t="shared" si="1384"/>
        <v>#N/A</v>
      </c>
      <c r="HI60" s="71" t="e">
        <f t="shared" si="1384"/>
        <v>#N/A</v>
      </c>
      <c r="HJ60" s="71" t="e">
        <f t="shared" si="1384"/>
        <v>#N/A</v>
      </c>
      <c r="HK60" s="71" t="e">
        <f t="shared" si="1384"/>
        <v>#N/A</v>
      </c>
      <c r="HL60" s="71" t="e">
        <f t="shared" si="1384"/>
        <v>#N/A</v>
      </c>
      <c r="HM60" s="71" t="e">
        <f t="shared" si="1384"/>
        <v>#N/A</v>
      </c>
      <c r="HN60" s="71" t="e">
        <f t="shared" si="1384"/>
        <v>#N/A</v>
      </c>
      <c r="HO60" s="71" t="e">
        <f t="shared" si="1384"/>
        <v>#N/A</v>
      </c>
      <c r="HP60" s="71" t="e">
        <f t="shared" si="1384"/>
        <v>#N/A</v>
      </c>
      <c r="HQ60" s="71" t="e">
        <f t="shared" si="1384"/>
        <v>#N/A</v>
      </c>
      <c r="HR60" s="71" t="e">
        <f t="shared" si="1384"/>
        <v>#N/A</v>
      </c>
      <c r="HS60" s="71" t="e">
        <f t="shared" si="1384"/>
        <v>#N/A</v>
      </c>
      <c r="HT60" s="71" t="e">
        <f t="shared" si="1384"/>
        <v>#N/A</v>
      </c>
      <c r="HU60" s="71" t="e">
        <f t="shared" si="1384"/>
        <v>#N/A</v>
      </c>
      <c r="HV60" s="71" t="e">
        <f t="shared" si="1384"/>
        <v>#N/A</v>
      </c>
      <c r="HW60" s="71" t="e">
        <f t="shared" si="1384"/>
        <v>#N/A</v>
      </c>
      <c r="HX60" s="71" t="e">
        <f t="shared" si="461"/>
        <v>#N/A</v>
      </c>
      <c r="HY60" s="71" t="str">
        <f t="shared" si="555"/>
        <v/>
      </c>
      <c r="HZ60" s="71" t="str">
        <f t="shared" ref="HZ60:IL60" si="1385">IF(HZ37="","",SUM(HZ37,HZ14))</f>
        <v/>
      </c>
      <c r="IA60" s="71" t="str">
        <f t="shared" si="1385"/>
        <v/>
      </c>
      <c r="IB60" s="71" t="str">
        <f t="shared" si="1385"/>
        <v/>
      </c>
      <c r="IC60" s="71" t="str">
        <f t="shared" si="1385"/>
        <v/>
      </c>
      <c r="ID60" s="71" t="str">
        <f t="shared" si="1385"/>
        <v/>
      </c>
      <c r="IE60" s="71" t="str">
        <f t="shared" si="1385"/>
        <v/>
      </c>
      <c r="IF60" s="71" t="str">
        <f t="shared" si="1385"/>
        <v/>
      </c>
      <c r="IG60" s="71" t="str">
        <f t="shared" si="1385"/>
        <v/>
      </c>
      <c r="IH60" s="71" t="str">
        <f t="shared" si="1385"/>
        <v/>
      </c>
      <c r="II60" s="71" t="str">
        <f t="shared" si="1385"/>
        <v/>
      </c>
      <c r="IJ60" s="71" t="str">
        <f t="shared" si="1385"/>
        <v/>
      </c>
      <c r="IK60" s="71" t="str">
        <f t="shared" si="1385"/>
        <v/>
      </c>
      <c r="IL60" s="71" t="str">
        <f t="shared" si="1385"/>
        <v/>
      </c>
      <c r="IM60" s="71" t="str">
        <f t="shared" ref="IM60:IX60" si="1386">IF(IM37="","",SUM(IM37,IM14))</f>
        <v/>
      </c>
      <c r="IN60" s="71" t="str">
        <f t="shared" si="1386"/>
        <v/>
      </c>
      <c r="IO60" s="71" t="str">
        <f t="shared" si="1386"/>
        <v/>
      </c>
      <c r="IP60" s="71" t="str">
        <f t="shared" si="1386"/>
        <v/>
      </c>
      <c r="IQ60" s="71" t="str">
        <f t="shared" si="1386"/>
        <v/>
      </c>
      <c r="IR60" s="71" t="str">
        <f t="shared" si="1386"/>
        <v/>
      </c>
      <c r="IS60" s="71" t="str">
        <f t="shared" si="1386"/>
        <v/>
      </c>
      <c r="IT60" s="71" t="str">
        <f t="shared" si="1386"/>
        <v/>
      </c>
      <c r="IU60" s="71" t="str">
        <f t="shared" si="1386"/>
        <v/>
      </c>
      <c r="IV60" s="71" t="str">
        <f t="shared" si="1386"/>
        <v/>
      </c>
      <c r="IW60" s="71" t="str">
        <f t="shared" si="1386"/>
        <v/>
      </c>
      <c r="IX60" s="71" t="str">
        <f t="shared" si="1386"/>
        <v/>
      </c>
      <c r="IY60" s="71" t="str">
        <f t="shared" ref="IY60:JF60" si="1387">IF(IY37="","",SUM(IY37,IY14))</f>
        <v/>
      </c>
      <c r="IZ60" s="71" t="str">
        <f t="shared" si="1387"/>
        <v/>
      </c>
      <c r="JA60" s="71" t="str">
        <f t="shared" si="1387"/>
        <v/>
      </c>
      <c r="JB60" s="71" t="str">
        <f t="shared" si="1387"/>
        <v/>
      </c>
      <c r="JC60" s="71" t="str">
        <f t="shared" si="1387"/>
        <v/>
      </c>
      <c r="JD60" s="71" t="str">
        <f t="shared" si="1387"/>
        <v/>
      </c>
      <c r="JE60" s="71" t="str">
        <f t="shared" si="1387"/>
        <v/>
      </c>
      <c r="JF60" s="71" t="str">
        <f t="shared" si="1387"/>
        <v/>
      </c>
      <c r="JG60" s="71" t="str">
        <f t="shared" ref="JG60:JM60" si="1388">IF(JG37="","",SUM(JG37,JG14))</f>
        <v/>
      </c>
      <c r="JH60" s="71" t="str">
        <f t="shared" si="1388"/>
        <v/>
      </c>
      <c r="JI60" s="71" t="str">
        <f t="shared" si="1388"/>
        <v/>
      </c>
      <c r="JJ60" s="71" t="str">
        <f t="shared" si="1388"/>
        <v/>
      </c>
      <c r="JK60" s="71" t="str">
        <f t="shared" si="1388"/>
        <v/>
      </c>
      <c r="JL60" s="71" t="str">
        <f t="shared" si="1388"/>
        <v/>
      </c>
      <c r="JM60" s="71" t="str">
        <f t="shared" si="1388"/>
        <v/>
      </c>
      <c r="JN60" s="71" t="str">
        <f t="shared" ref="JN60:KB60" si="1389">IF(JN37="","",SUM(JN37,JN14))</f>
        <v/>
      </c>
      <c r="JO60" s="71" t="str">
        <f t="shared" si="1389"/>
        <v/>
      </c>
      <c r="JP60" s="71" t="str">
        <f t="shared" si="1389"/>
        <v/>
      </c>
      <c r="JQ60" s="71" t="str">
        <f t="shared" si="1389"/>
        <v/>
      </c>
      <c r="JR60" s="71" t="str">
        <f t="shared" si="1389"/>
        <v/>
      </c>
      <c r="JS60" s="71" t="str">
        <f t="shared" si="1389"/>
        <v/>
      </c>
      <c r="JT60" s="71" t="str">
        <f t="shared" si="1389"/>
        <v/>
      </c>
      <c r="JU60" s="71" t="str">
        <f t="shared" si="1389"/>
        <v/>
      </c>
      <c r="JV60" s="71" t="str">
        <f t="shared" si="1389"/>
        <v/>
      </c>
      <c r="JW60" s="71" t="str">
        <f t="shared" si="1389"/>
        <v/>
      </c>
      <c r="JX60" s="71" t="str">
        <f t="shared" si="1389"/>
        <v/>
      </c>
      <c r="JY60" s="71" t="str">
        <f t="shared" si="1389"/>
        <v/>
      </c>
      <c r="JZ60" s="71" t="str">
        <f t="shared" si="1389"/>
        <v/>
      </c>
      <c r="KA60" s="71" t="str">
        <f t="shared" si="1389"/>
        <v/>
      </c>
      <c r="KB60" s="71" t="str">
        <f t="shared" si="1389"/>
        <v/>
      </c>
      <c r="KC60" s="71" t="str">
        <f t="shared" si="467"/>
        <v/>
      </c>
      <c r="KD60" s="71" t="str">
        <f t="shared" si="467"/>
        <v/>
      </c>
      <c r="KE60" s="71" t="str">
        <f t="shared" ref="KE60:LD60" si="1390">IF(KE37="","",SUM(KE37,KE14))</f>
        <v/>
      </c>
      <c r="KF60" s="71" t="str">
        <f t="shared" si="1390"/>
        <v/>
      </c>
      <c r="KG60" s="71" t="str">
        <f t="shared" si="1390"/>
        <v/>
      </c>
      <c r="KH60" s="71" t="str">
        <f t="shared" si="1390"/>
        <v/>
      </c>
      <c r="KI60" s="71" t="str">
        <f t="shared" si="1390"/>
        <v/>
      </c>
      <c r="KJ60" s="71" t="str">
        <f t="shared" si="1390"/>
        <v/>
      </c>
      <c r="KK60" s="71" t="str">
        <f t="shared" si="1390"/>
        <v/>
      </c>
      <c r="KL60" s="71" t="str">
        <f t="shared" si="1390"/>
        <v/>
      </c>
      <c r="KM60" s="71" t="str">
        <f t="shared" si="1390"/>
        <v/>
      </c>
      <c r="KN60" s="71" t="str">
        <f t="shared" si="1390"/>
        <v/>
      </c>
      <c r="KO60" s="71" t="str">
        <f t="shared" si="1390"/>
        <v/>
      </c>
      <c r="KP60" s="71" t="str">
        <f t="shared" si="1390"/>
        <v/>
      </c>
      <c r="KQ60" s="71" t="str">
        <f t="shared" si="1390"/>
        <v/>
      </c>
      <c r="KR60" s="71" t="str">
        <f t="shared" si="1390"/>
        <v/>
      </c>
      <c r="KS60" s="71" t="str">
        <f t="shared" si="1390"/>
        <v/>
      </c>
      <c r="KT60" s="71" t="str">
        <f t="shared" si="1390"/>
        <v/>
      </c>
      <c r="KU60" s="71" t="str">
        <f t="shared" si="1390"/>
        <v/>
      </c>
      <c r="KV60" s="71" t="str">
        <f t="shared" si="1390"/>
        <v/>
      </c>
      <c r="KW60" s="71" t="str">
        <f t="shared" si="1390"/>
        <v/>
      </c>
      <c r="KX60" s="71" t="str">
        <f t="shared" si="1390"/>
        <v/>
      </c>
      <c r="KY60" s="71" t="str">
        <f t="shared" si="1390"/>
        <v/>
      </c>
      <c r="KZ60" s="71" t="str">
        <f t="shared" si="1390"/>
        <v/>
      </c>
      <c r="LA60" s="71" t="str">
        <f t="shared" si="1390"/>
        <v/>
      </c>
      <c r="LB60" s="71" t="str">
        <f t="shared" si="1390"/>
        <v/>
      </c>
      <c r="LC60" s="71" t="str">
        <f t="shared" si="1390"/>
        <v/>
      </c>
      <c r="LD60" s="71" t="str">
        <f t="shared" si="1390"/>
        <v/>
      </c>
      <c r="LE60" s="71" t="str">
        <f t="shared" ref="LE60:LG60" si="1391">IF(LE37="","",SUM(LE37,LE14))</f>
        <v/>
      </c>
      <c r="LF60" s="71" t="str">
        <f t="shared" si="1391"/>
        <v/>
      </c>
      <c r="LG60" s="71" t="str">
        <f t="shared" si="1391"/>
        <v/>
      </c>
      <c r="LH60" s="71" t="str">
        <f t="shared" ref="LH60:LJ60" si="1392">IF(LH37="","",SUM(LH37,LH14))</f>
        <v/>
      </c>
      <c r="LI60" s="71" t="str">
        <f t="shared" si="1392"/>
        <v/>
      </c>
      <c r="LJ60" s="71" t="str">
        <f t="shared" si="1392"/>
        <v/>
      </c>
      <c r="LK60" s="71" t="str">
        <f t="shared" ref="LK60:LL60" si="1393">IF(LK37="","",SUM(LK37,LK14))</f>
        <v/>
      </c>
      <c r="LL60" s="71" t="str">
        <f t="shared" si="1393"/>
        <v/>
      </c>
      <c r="LM60" s="71" t="str">
        <f t="shared" ref="LM60:LN60" si="1394">IF(LM37="","",SUM(LM37,LM14))</f>
        <v/>
      </c>
      <c r="LN60" s="71" t="str">
        <f t="shared" si="1394"/>
        <v/>
      </c>
      <c r="LO60" s="71" t="str">
        <f t="shared" ref="LO60:LP60" si="1395">IF(LO37="","",SUM(LO37,LO14))</f>
        <v/>
      </c>
      <c r="LP60" s="71" t="str">
        <f t="shared" si="1395"/>
        <v/>
      </c>
      <c r="LQ60" s="71" t="str">
        <f t="shared" ref="LQ60:LR60" si="1396">IF(LQ37="","",SUM(LQ37,LQ14))</f>
        <v/>
      </c>
      <c r="LR60" s="71" t="str">
        <f t="shared" si="1396"/>
        <v/>
      </c>
      <c r="LS60" s="71" t="str">
        <f t="shared" ref="LS60:LT60" si="1397">IF(LS37="","",SUM(LS37,LS14))</f>
        <v/>
      </c>
      <c r="LT60" s="71" t="str">
        <f t="shared" si="1397"/>
        <v/>
      </c>
      <c r="LU60" s="71" t="str">
        <f t="shared" ref="LU60:LV60" si="1398">IF(LU37="","",SUM(LU37,LU14))</f>
        <v/>
      </c>
      <c r="LV60" s="71" t="str">
        <f t="shared" si="1398"/>
        <v/>
      </c>
      <c r="LW60" s="71" t="str">
        <f t="shared" ref="LW60:LX60" si="1399">IF(LW37="","",SUM(LW37,LW14))</f>
        <v/>
      </c>
      <c r="LX60" s="71" t="str">
        <f t="shared" si="1399"/>
        <v/>
      </c>
      <c r="LY60" s="71" t="str">
        <f t="shared" ref="LY60:LZ60" si="1400">IF(LY37="","",SUM(LY37,LY14))</f>
        <v/>
      </c>
      <c r="LZ60" s="71" t="str">
        <f t="shared" si="1400"/>
        <v/>
      </c>
      <c r="MA60" s="71" t="str">
        <f t="shared" ref="MA60:MB60" si="1401">IF(MA37="","",SUM(MA37,MA14))</f>
        <v/>
      </c>
      <c r="MB60" s="71" t="str">
        <f t="shared" si="1401"/>
        <v/>
      </c>
      <c r="MC60" s="71" t="str">
        <f t="shared" ref="MC60:MD60" si="1402">IF(MC37="","",SUM(MC37,MC14))</f>
        <v/>
      </c>
      <c r="MD60" s="71" t="str">
        <f t="shared" si="1402"/>
        <v/>
      </c>
      <c r="ME60" s="71" t="str">
        <f t="shared" ref="ME60:MF60" si="1403">IF(ME37="","",SUM(ME37,ME14))</f>
        <v/>
      </c>
      <c r="MF60" s="71" t="str">
        <f t="shared" si="1403"/>
        <v/>
      </c>
      <c r="MG60" s="71" t="str">
        <f t="shared" ref="MG60:MJ60" si="1404">IF(MG37="","",SUM(MG37,MG14))</f>
        <v/>
      </c>
      <c r="MH60" s="71" t="str">
        <f t="shared" si="1404"/>
        <v/>
      </c>
      <c r="MI60" s="71" t="str">
        <f t="shared" si="1404"/>
        <v/>
      </c>
      <c r="MJ60" s="71" t="str">
        <f t="shared" si="1404"/>
        <v/>
      </c>
      <c r="MK60" s="71" t="str">
        <f t="shared" ref="MK60:ML60" si="1405">IF(MK37="","",SUM(MK37,MK14))</f>
        <v/>
      </c>
      <c r="ML60" s="71" t="str">
        <f t="shared" si="1405"/>
        <v/>
      </c>
      <c r="MM60" s="71" t="str">
        <f t="shared" ref="MM60:MP60" si="1406">IF(MM37="","",SUM(MM37,MM14))</f>
        <v/>
      </c>
      <c r="MN60" s="71" t="str">
        <f t="shared" si="1406"/>
        <v/>
      </c>
      <c r="MO60" s="71" t="str">
        <f t="shared" si="1406"/>
        <v/>
      </c>
      <c r="MP60" s="71" t="str">
        <f t="shared" si="1406"/>
        <v/>
      </c>
      <c r="MQ60" s="71" t="str">
        <f t="shared" ref="MQ60:MR60" si="1407">IF(MQ37="","",SUM(MQ37,MQ14))</f>
        <v/>
      </c>
      <c r="MR60" s="71" t="str">
        <f t="shared" si="1407"/>
        <v/>
      </c>
      <c r="MS60" s="71" t="str">
        <f t="shared" ref="MS60:MU60" si="1408">IF(MS37="","",SUM(MS37,MS14))</f>
        <v/>
      </c>
      <c r="MT60" s="71" t="str">
        <f t="shared" si="1408"/>
        <v/>
      </c>
      <c r="MU60" s="71" t="str">
        <f t="shared" si="1408"/>
        <v/>
      </c>
      <c r="MV60" s="71" t="str">
        <f t="shared" ref="MV60:MX60" si="1409">IF(MV37="","",SUM(MV37,MV14))</f>
        <v/>
      </c>
      <c r="MW60" s="71" t="str">
        <f t="shared" si="1409"/>
        <v/>
      </c>
      <c r="MX60" s="71" t="str">
        <f t="shared" si="1409"/>
        <v/>
      </c>
      <c r="MY60" s="71" t="str">
        <f t="shared" ref="MY60:NA60" si="1410">IF(MY37="","",SUM(MY37,MY14))</f>
        <v/>
      </c>
      <c r="MZ60" s="71" t="str">
        <f t="shared" ref="MZ60:NI60" si="1411">IF(MZ37="","",SUM(MZ37,MZ14))</f>
        <v/>
      </c>
      <c r="NA60" s="71" t="str">
        <f t="shared" si="1410"/>
        <v/>
      </c>
      <c r="NB60" s="71" t="str">
        <f t="shared" si="1411"/>
        <v/>
      </c>
      <c r="NC60" s="71" t="str">
        <f t="shared" si="1411"/>
        <v/>
      </c>
      <c r="ND60" s="71" t="str">
        <f t="shared" si="1411"/>
        <v/>
      </c>
      <c r="NE60" s="71" t="str">
        <f t="shared" si="1411"/>
        <v/>
      </c>
      <c r="NF60" s="71" t="str">
        <f t="shared" si="1411"/>
        <v/>
      </c>
      <c r="NG60" s="71" t="str">
        <f t="shared" si="1411"/>
        <v/>
      </c>
      <c r="NH60" s="71" t="str">
        <f t="shared" si="1411"/>
        <v/>
      </c>
      <c r="NI60" s="71" t="str">
        <f t="shared" si="1411"/>
        <v/>
      </c>
      <c r="NJ60" s="71" t="str">
        <f t="shared" ref="NJ60:NK60" si="1412">IF(NJ37="","",SUM(NJ37,NJ14))</f>
        <v/>
      </c>
      <c r="NK60" s="71" t="str">
        <f t="shared" si="1412"/>
        <v/>
      </c>
      <c r="NL60" s="71" t="str">
        <f t="shared" ref="NL60:NM60" si="1413">IF(NL37="","",SUM(NL37,NL14))</f>
        <v/>
      </c>
      <c r="NM60" s="71" t="str">
        <f t="shared" si="1413"/>
        <v/>
      </c>
      <c r="NN60" s="71" t="str">
        <f t="shared" ref="NN60:NO60" si="1414">IF(NN37="","",SUM(NN37,NN14))</f>
        <v/>
      </c>
      <c r="NO60" s="71" t="str">
        <f t="shared" si="1414"/>
        <v/>
      </c>
      <c r="NP60" s="71" t="str">
        <f t="shared" ref="NP60:NQ60" si="1415">IF(NP37="","",SUM(NP37,NP14))</f>
        <v/>
      </c>
      <c r="NQ60" s="71" t="str">
        <f t="shared" si="1415"/>
        <v/>
      </c>
      <c r="NR60" s="71" t="str">
        <f t="shared" ref="NR60:NS60" si="1416">IF(NR37="","",SUM(NR37,NR14))</f>
        <v/>
      </c>
      <c r="NS60" s="71" t="str">
        <f t="shared" si="1416"/>
        <v/>
      </c>
      <c r="NT60" s="71" t="str">
        <f t="shared" ref="NT60:NU60" si="1417">IF(NT37="","",SUM(NT37,NT14))</f>
        <v/>
      </c>
      <c r="NU60" s="71" t="str">
        <f t="shared" si="1417"/>
        <v/>
      </c>
      <c r="NV60" s="71" t="str">
        <f t="shared" ref="NV60:NW60" si="1418">IF(NV37="","",SUM(NV37,NV14))</f>
        <v/>
      </c>
      <c r="NW60" s="71" t="str">
        <f t="shared" si="1418"/>
        <v/>
      </c>
      <c r="NX60" s="71" t="str">
        <f t="shared" ref="NX60:NY60" si="1419">IF(NX37="","",SUM(NX37,NX14))</f>
        <v/>
      </c>
      <c r="NY60" s="71" t="str">
        <f t="shared" si="1419"/>
        <v/>
      </c>
      <c r="NZ60" s="71" t="str">
        <f t="shared" ref="NZ60:OA60" si="1420">IF(NZ37="","",SUM(NZ37,NZ14))</f>
        <v/>
      </c>
      <c r="OA60" s="71" t="str">
        <f t="shared" si="1420"/>
        <v/>
      </c>
      <c r="OB60" s="71" t="str">
        <f t="shared" ref="OB60:OC60" si="1421">IF(OB37="","",SUM(OB37,OB14))</f>
        <v/>
      </c>
      <c r="OC60" s="71" t="str">
        <f t="shared" si="1421"/>
        <v/>
      </c>
      <c r="OD60" s="71" t="str">
        <f t="shared" ref="OD60:OE60" si="1422">IF(OD37="","",SUM(OD37,OD14))</f>
        <v/>
      </c>
      <c r="OE60" s="71" t="str">
        <f t="shared" si="1422"/>
        <v/>
      </c>
      <c r="OF60" s="71" t="str">
        <f t="shared" ref="OF60:OG60" si="1423">IF(OF37="","",SUM(OF37,OF14))</f>
        <v/>
      </c>
      <c r="OG60" s="71" t="str">
        <f t="shared" si="1423"/>
        <v/>
      </c>
      <c r="OH60" s="71" t="str">
        <f t="shared" ref="OH60:OJ60" si="1424">IF(OH37="","",SUM(OH37,OH14))</f>
        <v/>
      </c>
      <c r="OI60" s="71" t="str">
        <f t="shared" si="1424"/>
        <v/>
      </c>
      <c r="OJ60" s="71" t="str">
        <f t="shared" si="1424"/>
        <v/>
      </c>
      <c r="OK60" s="71" t="str">
        <f t="shared" ref="OK60:OM60" si="1425">IF(OK37="","",SUM(OK37,OK14))</f>
        <v/>
      </c>
      <c r="OL60" s="71" t="str">
        <f t="shared" si="1425"/>
        <v/>
      </c>
      <c r="OM60" s="71" t="str">
        <f t="shared" si="1425"/>
        <v/>
      </c>
      <c r="ON60" s="71" t="str">
        <f t="shared" ref="ON60:OW60" si="1426">IF(ON37="","",SUM(ON37,ON14))</f>
        <v/>
      </c>
      <c r="OO60" s="71" t="str">
        <f t="shared" si="1426"/>
        <v/>
      </c>
      <c r="OP60" s="71" t="str">
        <f t="shared" si="1426"/>
        <v/>
      </c>
      <c r="OQ60" s="71" t="str">
        <f t="shared" si="1426"/>
        <v/>
      </c>
      <c r="OR60" s="71" t="str">
        <f t="shared" si="1426"/>
        <v/>
      </c>
      <c r="OS60" s="71" t="str">
        <f t="shared" si="1426"/>
        <v/>
      </c>
      <c r="OT60" s="71" t="str">
        <f t="shared" si="1426"/>
        <v/>
      </c>
      <c r="OU60" s="71" t="str">
        <f t="shared" si="1426"/>
        <v/>
      </c>
      <c r="OV60" s="71" t="str">
        <f t="shared" si="1426"/>
        <v/>
      </c>
      <c r="OW60" s="71" t="str">
        <f t="shared" si="1426"/>
        <v/>
      </c>
      <c r="OX60" s="71" t="str">
        <f t="shared" ref="OX60:OY60" si="1427">IF(OX37="","",SUM(OX37,OX14))</f>
        <v/>
      </c>
      <c r="OY60" s="71" t="str">
        <f t="shared" si="1427"/>
        <v/>
      </c>
      <c r="OZ60" s="71" t="str">
        <f t="shared" ref="OZ60:PA60" si="1428">IF(OZ37="","",SUM(OZ37,OZ14))</f>
        <v/>
      </c>
      <c r="PA60" s="71" t="str">
        <f t="shared" si="1428"/>
        <v/>
      </c>
      <c r="PB60" s="71" t="str">
        <f t="shared" ref="PB60:PD60" si="1429">IF(PB37="","",SUM(PB37,PB14))</f>
        <v/>
      </c>
      <c r="PC60" s="71" t="str">
        <f t="shared" si="1429"/>
        <v/>
      </c>
      <c r="PD60" s="71" t="str">
        <f t="shared" si="1429"/>
        <v/>
      </c>
      <c r="PE60" s="71" t="str">
        <f t="shared" ref="PE60:PF60" si="1430">IF(PE37="","",SUM(PE37,PE14))</f>
        <v/>
      </c>
      <c r="PF60" s="71" t="str">
        <f t="shared" si="1430"/>
        <v/>
      </c>
      <c r="PG60" s="71">
        <f t="shared" ref="PG60:PH60" si="1431">IF(PG37="","",SUM(PG37,PG14))</f>
        <v>8265.5765429999992</v>
      </c>
      <c r="PH60" s="71">
        <f t="shared" si="1431"/>
        <v>-7239.9500510000007</v>
      </c>
      <c r="PI60" s="71">
        <f t="shared" ref="PI60:PJ60" si="1432">IF(PI37="","",SUM(PI37,PI14))</f>
        <v>-1330.8483760000001</v>
      </c>
      <c r="PJ60" s="71">
        <f t="shared" si="1432"/>
        <v>-11076.004096000001</v>
      </c>
      <c r="PK60" s="71">
        <f t="shared" ref="PK60:PL60" si="1433">IF(PK37="","",SUM(PK37,PK14))</f>
        <v>7943.5919819999999</v>
      </c>
      <c r="PL60" s="71">
        <f t="shared" si="1433"/>
        <v>-475.99104800000077</v>
      </c>
      <c r="PM60" s="71">
        <f t="shared" ref="PM60:PO60" si="1434">IF(PM37="","",SUM(PM37,PM14))</f>
        <v>-7373.1047739999995</v>
      </c>
      <c r="PN60" s="71">
        <f t="shared" si="1434"/>
        <v>7018.9737049999994</v>
      </c>
      <c r="PO60" s="71">
        <f t="shared" si="1434"/>
        <v>-3610.5138310000002</v>
      </c>
      <c r="PP60" s="71">
        <f t="shared" ref="PP60:PQ60" si="1435">IF(PP37="","",SUM(PP37,PP14))</f>
        <v>25537.314621999998</v>
      </c>
      <c r="PQ60" s="71">
        <f t="shared" si="1435"/>
        <v>-9361.3719629999996</v>
      </c>
      <c r="PR60" s="71">
        <f t="shared" ref="PR60" si="1436">IF(PR37="","",SUM(PR37,PR14))</f>
        <v>-4291.021976</v>
      </c>
      <c r="PS60" s="71">
        <f t="shared" ref="PS60:PT60" si="1437">IF(PS37="","",SUM(PS37,PS14))</f>
        <v>3602.396451999999</v>
      </c>
      <c r="PT60" s="71">
        <f t="shared" si="1437"/>
        <v>10289.650802999999</v>
      </c>
      <c r="PU60" s="71">
        <f t="shared" ref="PU60:PV60" si="1438">IF(PU37="","",SUM(PU37,PU14))</f>
        <v>4846.1021909999999</v>
      </c>
      <c r="PV60" s="71">
        <f t="shared" si="1438"/>
        <v>6599.840741</v>
      </c>
      <c r="PW60" s="71">
        <f t="shared" ref="PW60:PY60" si="1439">IF(PW37="","",SUM(PW37,PW14))</f>
        <v>6691.0555980000008</v>
      </c>
      <c r="PX60" s="71">
        <f t="shared" si="1439"/>
        <v>-13240.675541999997</v>
      </c>
      <c r="PY60" s="71">
        <f t="shared" si="1439"/>
        <v>-10089.044307</v>
      </c>
      <c r="PZ60" s="71">
        <f t="shared" ref="PZ60:QC60" si="1440">IF(PZ37="","",SUM(PZ37,PZ14))</f>
        <v>11434.821687</v>
      </c>
      <c r="QA60" s="71">
        <f t="shared" si="1440"/>
        <v>-1469.1112399999993</v>
      </c>
      <c r="QB60" s="71">
        <f t="shared" si="1440"/>
        <v>9272.01109</v>
      </c>
      <c r="QC60" s="71">
        <f t="shared" si="1440"/>
        <v>19655.278595</v>
      </c>
      <c r="QD60" s="71">
        <f t="shared" ref="QD60:QE60" si="1441">IF(QD37="","",SUM(QD37,QD14))</f>
        <v>22474.596419000001</v>
      </c>
      <c r="QE60" s="71">
        <f t="shared" si="1441"/>
        <v>12441.572046000001</v>
      </c>
      <c r="QF60" s="71">
        <f t="shared" ref="QF60:QH60" si="1442">IF(QF37="","",SUM(QF37,QF14))</f>
        <v>-4426.0155399999994</v>
      </c>
      <c r="QG60" s="71">
        <f t="shared" si="1442"/>
        <v>9956.7182769999999</v>
      </c>
      <c r="QH60" s="71">
        <f t="shared" si="1442"/>
        <v>16116.814730000002</v>
      </c>
      <c r="QI60" s="71">
        <f t="shared" ref="QI60:QJ60" si="1443">IF(QI37="","",SUM(QI37,QI14))</f>
        <v>5589.5685699999995</v>
      </c>
      <c r="QJ60" s="71">
        <f t="shared" si="1443"/>
        <v>9424.2732370000012</v>
      </c>
      <c r="QK60" s="71">
        <f t="shared" ref="QK60:QL60" si="1444">IF(QK37="","",SUM(QK37,QK14))</f>
        <v>-13915.806896</v>
      </c>
      <c r="QL60" s="71">
        <f t="shared" si="1444"/>
        <v>15251.213866</v>
      </c>
      <c r="QM60" s="71">
        <f t="shared" ref="QM60:QN60" si="1445">IF(QM37="","",SUM(QM37,QM14))</f>
        <v>4986.5768700000008</v>
      </c>
      <c r="QN60" s="71">
        <f t="shared" si="1445"/>
        <v>6804.4713040000006</v>
      </c>
      <c r="QO60" s="71">
        <f t="shared" ref="QO60:QP60" si="1446">IF(QO37="","",SUM(QO37,QO14))</f>
        <v>6394.859488000001</v>
      </c>
      <c r="QP60" s="71">
        <f t="shared" si="1446"/>
        <v>19858.304539000001</v>
      </c>
      <c r="QQ60" s="71">
        <f t="shared" ref="QQ60:QR60" si="1447">IF(QQ37="","",SUM(QQ37,QQ14))</f>
        <v>24592.967108000001</v>
      </c>
      <c r="QR60" s="71">
        <f t="shared" si="1447"/>
        <v>-10449.627438</v>
      </c>
      <c r="QS60" s="71">
        <f t="shared" ref="QS60:QT60" si="1448">IF(QS37="","",SUM(QS37,QS14))</f>
        <v>4087.8528620000006</v>
      </c>
      <c r="QT60" s="71">
        <f t="shared" si="1448"/>
        <v>2762.2203639999989</v>
      </c>
      <c r="QU60" s="71">
        <f t="shared" ref="QU60:QV60" si="1449">IF(QU37="","",SUM(QU37,QU14))</f>
        <v>11143.897634000001</v>
      </c>
      <c r="QV60" s="71">
        <f t="shared" si="1449"/>
        <v>7851.2303730000003</v>
      </c>
      <c r="QW60" s="71">
        <f t="shared" ref="QW60:QY60" si="1450">IF(QW37="","",SUM(QW37,QW14))</f>
        <v>10548.860262</v>
      </c>
      <c r="QX60" s="71">
        <f t="shared" si="1450"/>
        <v>24007.278081</v>
      </c>
      <c r="QY60" s="71">
        <f t="shared" si="1450"/>
        <v>8565.4179169999989</v>
      </c>
      <c r="QZ60" s="71">
        <f t="shared" ref="QZ60:RM60" si="1451">IF(QZ37="","",SUM(QZ37,QZ14))</f>
        <v>3136.2837929999996</v>
      </c>
      <c r="RA60" s="71">
        <f t="shared" si="1451"/>
        <v>19543.360064</v>
      </c>
      <c r="RB60" s="71">
        <f t="shared" si="1451"/>
        <v>13929.111742999999</v>
      </c>
      <c r="RC60" s="71">
        <f t="shared" si="1451"/>
        <v>6807.6617769999993</v>
      </c>
      <c r="RD60" s="71">
        <f t="shared" si="1451"/>
        <v>14338.572278</v>
      </c>
      <c r="RE60" s="71">
        <f t="shared" si="1451"/>
        <v>-8443.0517129999989</v>
      </c>
      <c r="RF60" s="71">
        <f t="shared" si="1451"/>
        <v>9782.7354620000006</v>
      </c>
      <c r="RG60" s="71">
        <f t="shared" si="1451"/>
        <v>17268.250238000001</v>
      </c>
      <c r="RH60" s="71">
        <f t="shared" si="1451"/>
        <v>21576.358561000001</v>
      </c>
      <c r="RI60" s="71">
        <f t="shared" si="1451"/>
        <v>16641.110163999998</v>
      </c>
      <c r="RJ60" s="71">
        <f t="shared" si="1451"/>
        <v>18422.642029999999</v>
      </c>
      <c r="RK60" s="71">
        <f t="shared" si="1451"/>
        <v>30913.299177000001</v>
      </c>
      <c r="RL60" s="71">
        <f t="shared" si="1451"/>
        <v>29737.930650000002</v>
      </c>
      <c r="RM60" s="71">
        <f t="shared" si="1451"/>
        <v>19434.459092000001</v>
      </c>
      <c r="RN60" s="71">
        <f t="shared" ref="RN60:RO60" si="1452">IF(RN37="","",SUM(RN37,RN14))</f>
        <v>-6318.5559040000007</v>
      </c>
      <c r="RO60" s="71">
        <f t="shared" si="1452"/>
        <v>-23935.619774999999</v>
      </c>
      <c r="RP60" s="71">
        <f t="shared" ref="RP60:RR60" si="1453">IF(RP37="","",SUM(RP37,RP14))</f>
        <v>-19003.199094</v>
      </c>
      <c r="RQ60" s="71">
        <f t="shared" si="1453"/>
        <v>-103331.929183</v>
      </c>
      <c r="RR60" s="71">
        <f t="shared" si="1453"/>
        <v>-111529.57428299999</v>
      </c>
      <c r="RS60" s="71">
        <f t="shared" ref="RS60:RT60" si="1454">IF(RS37="","",SUM(RS37,RS14))</f>
        <v>-13443.076351999998</v>
      </c>
      <c r="RT60" s="71">
        <f t="shared" si="1454"/>
        <v>20623.639618000001</v>
      </c>
      <c r="RU60" s="71">
        <f t="shared" ref="RU60:RW60" si="1455">IF(RU37="","",SUM(RU37,RU14))</f>
        <v>23417.431857</v>
      </c>
      <c r="RV60" s="71">
        <f t="shared" si="1455"/>
        <v>10695.781081000001</v>
      </c>
      <c r="RW60" s="71">
        <f t="shared" si="1455"/>
        <v>8294.1560020000015</v>
      </c>
      <c r="RX60" s="71">
        <f t="shared" ref="RX60:RY60" si="1456">IF(RX37="","",SUM(RX37,RX14))</f>
        <v>-443.73918000000049</v>
      </c>
      <c r="RY60" s="71">
        <f t="shared" si="1456"/>
        <v>14211.431258000001</v>
      </c>
      <c r="RZ60" s="71">
        <f t="shared" ref="RZ60:SA60" si="1457">IF(RZ37="","",SUM(RZ37,RZ14))</f>
        <v>14045.282174</v>
      </c>
      <c r="SA60" s="71">
        <f t="shared" si="1457"/>
        <v>24838.057277</v>
      </c>
      <c r="SB60" s="71">
        <f t="shared" ref="SB60:SC60" si="1458">IF(SB37="","",SUM(SB37,SB14))</f>
        <v>37720.846317000003</v>
      </c>
      <c r="SC60" s="71">
        <f t="shared" si="1458"/>
        <v>38885.689150999999</v>
      </c>
      <c r="SD60" s="71">
        <f t="shared" ref="SD60:SE60" si="1459">IF(SD37="","",SUM(SD37,SD14))</f>
        <v>12637.495365000001</v>
      </c>
      <c r="SE60" s="71">
        <f t="shared" si="1459"/>
        <v>14389.632045999999</v>
      </c>
      <c r="SF60" s="71">
        <f t="shared" ref="SF60:SG60" si="1460">IF(SF37="","",SUM(SF37,SF14))</f>
        <v>12957.86592</v>
      </c>
      <c r="SG60" s="71">
        <f t="shared" si="1460"/>
        <v>15948.715429</v>
      </c>
      <c r="SH60" s="71">
        <f t="shared" ref="SH60:SI60" si="1461">IF(SH37="","",SUM(SH37,SH14))</f>
        <v>13152.381497</v>
      </c>
      <c r="SI60" s="71">
        <f t="shared" si="1461"/>
        <v>21691.892026000001</v>
      </c>
      <c r="SJ60" s="71">
        <f t="shared" ref="SJ60:SK60" si="1462">IF(SJ37="","",SUM(SJ37,SJ14))</f>
        <v>15234.547399999999</v>
      </c>
      <c r="SK60" s="71">
        <f t="shared" si="1462"/>
        <v>10765.348926000001</v>
      </c>
      <c r="SL60" s="71">
        <f t="shared" ref="SL60:SM60" si="1463">IF(SL37="","",SUM(SL37,SL14))</f>
        <v>21289.461079000001</v>
      </c>
      <c r="SM60" s="71">
        <f t="shared" si="1463"/>
        <v>7803.0379329999996</v>
      </c>
      <c r="SN60" s="71">
        <f t="shared" ref="SN60:SO60" si="1464">IF(SN37="","",SUM(SN37,SN14))</f>
        <v>13487.103328000001</v>
      </c>
      <c r="SO60" s="71">
        <f t="shared" si="1464"/>
        <v>17846.068088</v>
      </c>
      <c r="SP60" s="71">
        <f t="shared" ref="SP60:SQ60" si="1465">IF(SP37="","",SUM(SP37,SP14))</f>
        <v>10396.892867999999</v>
      </c>
      <c r="SQ60" s="71">
        <f t="shared" si="1465"/>
        <v>36734.817985000001</v>
      </c>
      <c r="SR60" s="71">
        <f t="shared" ref="SR60:SS60" si="1466">IF(SR37="","",SUM(SR37,SR14))</f>
        <v>-23254.689235999998</v>
      </c>
      <c r="SS60" s="71">
        <f t="shared" si="1466"/>
        <v>11155.310914</v>
      </c>
      <c r="ST60" s="71">
        <f t="shared" ref="ST60:SU60" si="1467">IF(ST37="","",SUM(ST37,ST14))</f>
        <v>25983.264815999999</v>
      </c>
      <c r="SU60" s="71">
        <f t="shared" si="1467"/>
        <v>22789.727739000002</v>
      </c>
      <c r="SV60" s="71">
        <f t="shared" ref="SV60:SW60" si="1468">IF(SV37="","",SUM(SV37,SV14))</f>
        <v>11117.804071999999</v>
      </c>
      <c r="SW60" s="71">
        <f t="shared" si="1468"/>
        <v>-66.076138000000356</v>
      </c>
      <c r="SX60" s="71">
        <f t="shared" ref="SX60:TA60" si="1469">IF(SX37="","",SUM(SX37,SX14))</f>
        <v>3534.9168120000004</v>
      </c>
      <c r="SY60" s="71">
        <f t="shared" si="1469"/>
        <v>45098.261961999997</v>
      </c>
      <c r="SZ60" s="71">
        <f t="shared" si="1469"/>
        <v>27093.410948000001</v>
      </c>
      <c r="TA60" s="71">
        <f t="shared" si="1469"/>
        <v>32521.772292000001</v>
      </c>
      <c r="TB60" s="71">
        <f t="shared" ref="TB60:TC60" si="1470">IF(TB37="","",SUM(TB37,TB14))</f>
        <v>10385.806256</v>
      </c>
      <c r="TC60" s="71">
        <f t="shared" si="1470"/>
        <v>20530.663764999998</v>
      </c>
      <c r="TD60" s="71">
        <f t="shared" ref="TD60:TF60" si="1471">IF(TD37="","",SUM(TD37,TD14))</f>
        <v>40214.329621999997</v>
      </c>
      <c r="TE60" s="71">
        <f t="shared" si="1471"/>
        <v>-6328.6042520000001</v>
      </c>
      <c r="TF60" s="71">
        <f t="shared" si="1471"/>
        <v>26253.443674999999</v>
      </c>
      <c r="TG60" s="71">
        <f t="shared" ref="TG60" si="1472">IF(TG37="","",SUM(TG37,TG14))</f>
        <v>24482.645184000001</v>
      </c>
    </row>
    <row r="61" spans="1:527" s="32" customFormat="1" ht="15" x14ac:dyDescent="0.2">
      <c r="A61" s="28">
        <f t="shared" si="1104"/>
        <v>46</v>
      </c>
      <c r="B61" s="29"/>
      <c r="C61" s="30"/>
      <c r="D61" s="35" t="s">
        <v>83</v>
      </c>
      <c r="E61" s="34" t="e">
        <f t="shared" ref="E61:BP61" si="1473">SUM(E38,E15)</f>
        <v>#N/A</v>
      </c>
      <c r="F61" s="34" t="e">
        <f t="shared" si="1473"/>
        <v>#N/A</v>
      </c>
      <c r="G61" s="34" t="e">
        <f t="shared" si="1473"/>
        <v>#N/A</v>
      </c>
      <c r="H61" s="34" t="e">
        <f t="shared" si="1473"/>
        <v>#N/A</v>
      </c>
      <c r="I61" s="34" t="e">
        <f t="shared" si="1473"/>
        <v>#N/A</v>
      </c>
      <c r="J61" s="34" t="e">
        <f t="shared" si="1473"/>
        <v>#N/A</v>
      </c>
      <c r="K61" s="34" t="e">
        <f t="shared" si="1473"/>
        <v>#N/A</v>
      </c>
      <c r="L61" s="34" t="e">
        <f t="shared" si="1473"/>
        <v>#N/A</v>
      </c>
      <c r="M61" s="34" t="e">
        <f t="shared" si="1473"/>
        <v>#N/A</v>
      </c>
      <c r="N61" s="34" t="e">
        <f t="shared" si="1473"/>
        <v>#N/A</v>
      </c>
      <c r="O61" s="34" t="e">
        <f t="shared" si="1473"/>
        <v>#N/A</v>
      </c>
      <c r="P61" s="34" t="e">
        <f t="shared" si="1473"/>
        <v>#N/A</v>
      </c>
      <c r="Q61" s="34" t="e">
        <f t="shared" si="1473"/>
        <v>#N/A</v>
      </c>
      <c r="R61" s="34" t="e">
        <f t="shared" si="1473"/>
        <v>#N/A</v>
      </c>
      <c r="S61" s="34" t="e">
        <f t="shared" si="1473"/>
        <v>#N/A</v>
      </c>
      <c r="T61" s="34" t="e">
        <f t="shared" si="1473"/>
        <v>#N/A</v>
      </c>
      <c r="U61" s="34" t="e">
        <f t="shared" si="1473"/>
        <v>#N/A</v>
      </c>
      <c r="V61" s="34" t="e">
        <f t="shared" si="1473"/>
        <v>#N/A</v>
      </c>
      <c r="W61" s="34" t="e">
        <f t="shared" si="1473"/>
        <v>#N/A</v>
      </c>
      <c r="X61" s="34" t="e">
        <f t="shared" si="1473"/>
        <v>#N/A</v>
      </c>
      <c r="Y61" s="34" t="e">
        <f t="shared" si="1473"/>
        <v>#N/A</v>
      </c>
      <c r="Z61" s="34" t="e">
        <f t="shared" si="1473"/>
        <v>#N/A</v>
      </c>
      <c r="AA61" s="34" t="e">
        <f t="shared" si="1473"/>
        <v>#N/A</v>
      </c>
      <c r="AB61" s="34" t="e">
        <f t="shared" si="1473"/>
        <v>#N/A</v>
      </c>
      <c r="AC61" s="34" t="e">
        <f t="shared" si="1473"/>
        <v>#N/A</v>
      </c>
      <c r="AD61" s="34" t="e">
        <f t="shared" si="1473"/>
        <v>#N/A</v>
      </c>
      <c r="AE61" s="34" t="e">
        <f t="shared" si="1473"/>
        <v>#N/A</v>
      </c>
      <c r="AF61" s="34" t="e">
        <f t="shared" si="1473"/>
        <v>#N/A</v>
      </c>
      <c r="AG61" s="34" t="e">
        <f t="shared" si="1473"/>
        <v>#N/A</v>
      </c>
      <c r="AH61" s="34" t="e">
        <f t="shared" si="1473"/>
        <v>#N/A</v>
      </c>
      <c r="AI61" s="34" t="e">
        <f t="shared" si="1473"/>
        <v>#N/A</v>
      </c>
      <c r="AJ61" s="34" t="e">
        <f t="shared" si="1473"/>
        <v>#N/A</v>
      </c>
      <c r="AK61" s="34" t="e">
        <f t="shared" si="1473"/>
        <v>#N/A</v>
      </c>
      <c r="AL61" s="34" t="e">
        <f t="shared" si="1473"/>
        <v>#N/A</v>
      </c>
      <c r="AM61" s="34" t="e">
        <f t="shared" si="1473"/>
        <v>#N/A</v>
      </c>
      <c r="AN61" s="34" t="e">
        <f t="shared" si="1473"/>
        <v>#N/A</v>
      </c>
      <c r="AO61" s="34" t="e">
        <f t="shared" si="1473"/>
        <v>#N/A</v>
      </c>
      <c r="AP61" s="34" t="e">
        <f t="shared" si="1473"/>
        <v>#N/A</v>
      </c>
      <c r="AQ61" s="34" t="e">
        <f t="shared" si="1473"/>
        <v>#N/A</v>
      </c>
      <c r="AR61" s="34" t="e">
        <f t="shared" si="1473"/>
        <v>#N/A</v>
      </c>
      <c r="AS61" s="34" t="e">
        <f t="shared" si="1473"/>
        <v>#N/A</v>
      </c>
      <c r="AT61" s="34" t="e">
        <f t="shared" si="1473"/>
        <v>#N/A</v>
      </c>
      <c r="AU61" s="34" t="e">
        <f t="shared" si="1473"/>
        <v>#N/A</v>
      </c>
      <c r="AV61" s="34" t="e">
        <f t="shared" si="1473"/>
        <v>#N/A</v>
      </c>
      <c r="AW61" s="34" t="e">
        <f t="shared" si="1473"/>
        <v>#N/A</v>
      </c>
      <c r="AX61" s="34" t="e">
        <f t="shared" si="1473"/>
        <v>#N/A</v>
      </c>
      <c r="AY61" s="34" t="e">
        <f t="shared" si="1473"/>
        <v>#N/A</v>
      </c>
      <c r="AZ61" s="34" t="e">
        <f t="shared" si="1473"/>
        <v>#N/A</v>
      </c>
      <c r="BA61" s="34" t="e">
        <f t="shared" si="1473"/>
        <v>#N/A</v>
      </c>
      <c r="BB61" s="34" t="e">
        <f t="shared" si="1473"/>
        <v>#N/A</v>
      </c>
      <c r="BC61" s="34" t="e">
        <f t="shared" si="1473"/>
        <v>#N/A</v>
      </c>
      <c r="BD61" s="34" t="e">
        <f t="shared" si="1473"/>
        <v>#N/A</v>
      </c>
      <c r="BE61" s="34" t="e">
        <f t="shared" si="1473"/>
        <v>#N/A</v>
      </c>
      <c r="BF61" s="34" t="e">
        <f t="shared" si="1473"/>
        <v>#N/A</v>
      </c>
      <c r="BG61" s="34" t="e">
        <f t="shared" si="1473"/>
        <v>#N/A</v>
      </c>
      <c r="BH61" s="34" t="e">
        <f t="shared" si="1473"/>
        <v>#N/A</v>
      </c>
      <c r="BI61" s="34" t="e">
        <f t="shared" si="1473"/>
        <v>#N/A</v>
      </c>
      <c r="BJ61" s="34" t="e">
        <f t="shared" si="1473"/>
        <v>#N/A</v>
      </c>
      <c r="BK61" s="34" t="e">
        <f t="shared" si="1473"/>
        <v>#N/A</v>
      </c>
      <c r="BL61" s="34" t="e">
        <f t="shared" si="1473"/>
        <v>#N/A</v>
      </c>
      <c r="BM61" s="34" t="e">
        <f t="shared" si="1473"/>
        <v>#N/A</v>
      </c>
      <c r="BN61" s="34" t="e">
        <f t="shared" si="1473"/>
        <v>#N/A</v>
      </c>
      <c r="BO61" s="34" t="e">
        <f t="shared" si="1473"/>
        <v>#N/A</v>
      </c>
      <c r="BP61" s="34" t="e">
        <f t="shared" si="1473"/>
        <v>#N/A</v>
      </c>
      <c r="BQ61" s="34" t="e">
        <f t="shared" ref="BQ61:EB61" si="1474">SUM(BQ38,BQ15)</f>
        <v>#N/A</v>
      </c>
      <c r="BR61" s="34" t="e">
        <f t="shared" si="1474"/>
        <v>#N/A</v>
      </c>
      <c r="BS61" s="34" t="e">
        <f t="shared" si="1474"/>
        <v>#N/A</v>
      </c>
      <c r="BT61" s="34" t="e">
        <f t="shared" si="1474"/>
        <v>#N/A</v>
      </c>
      <c r="BU61" s="34" t="e">
        <f t="shared" si="1474"/>
        <v>#N/A</v>
      </c>
      <c r="BV61" s="34" t="e">
        <f t="shared" si="1474"/>
        <v>#N/A</v>
      </c>
      <c r="BW61" s="34" t="e">
        <f t="shared" si="1474"/>
        <v>#N/A</v>
      </c>
      <c r="BX61" s="34" t="e">
        <f t="shared" si="1474"/>
        <v>#N/A</v>
      </c>
      <c r="BY61" s="34" t="e">
        <f t="shared" si="1474"/>
        <v>#N/A</v>
      </c>
      <c r="BZ61" s="34" t="e">
        <f t="shared" si="1474"/>
        <v>#N/A</v>
      </c>
      <c r="CA61" s="34" t="e">
        <f t="shared" si="1474"/>
        <v>#N/A</v>
      </c>
      <c r="CB61" s="34" t="e">
        <f t="shared" si="1474"/>
        <v>#N/A</v>
      </c>
      <c r="CC61" s="34" t="e">
        <f t="shared" si="1474"/>
        <v>#N/A</v>
      </c>
      <c r="CD61" s="34" t="e">
        <f t="shared" si="1474"/>
        <v>#N/A</v>
      </c>
      <c r="CE61" s="34" t="e">
        <f t="shared" si="1474"/>
        <v>#N/A</v>
      </c>
      <c r="CF61" s="34" t="e">
        <f t="shared" si="1474"/>
        <v>#N/A</v>
      </c>
      <c r="CG61" s="34" t="e">
        <f t="shared" si="1474"/>
        <v>#N/A</v>
      </c>
      <c r="CH61" s="34" t="e">
        <f t="shared" si="1474"/>
        <v>#N/A</v>
      </c>
      <c r="CI61" s="34" t="e">
        <f t="shared" si="1474"/>
        <v>#N/A</v>
      </c>
      <c r="CJ61" s="34" t="e">
        <f t="shared" si="1474"/>
        <v>#N/A</v>
      </c>
      <c r="CK61" s="34" t="e">
        <f t="shared" si="1474"/>
        <v>#N/A</v>
      </c>
      <c r="CL61" s="34" t="e">
        <f t="shared" si="1474"/>
        <v>#N/A</v>
      </c>
      <c r="CM61" s="34" t="e">
        <f t="shared" si="1474"/>
        <v>#N/A</v>
      </c>
      <c r="CN61" s="34" t="e">
        <f t="shared" si="1474"/>
        <v>#N/A</v>
      </c>
      <c r="CO61" s="34" t="e">
        <f t="shared" si="1474"/>
        <v>#N/A</v>
      </c>
      <c r="CP61" s="34" t="e">
        <f t="shared" si="1474"/>
        <v>#N/A</v>
      </c>
      <c r="CQ61" s="34" t="e">
        <f t="shared" si="1474"/>
        <v>#N/A</v>
      </c>
      <c r="CR61" s="34" t="e">
        <f t="shared" si="1474"/>
        <v>#N/A</v>
      </c>
      <c r="CS61" s="34" t="e">
        <f t="shared" si="1474"/>
        <v>#N/A</v>
      </c>
      <c r="CT61" s="34" t="e">
        <f t="shared" si="1474"/>
        <v>#N/A</v>
      </c>
      <c r="CU61" s="34" t="e">
        <f t="shared" si="1474"/>
        <v>#N/A</v>
      </c>
      <c r="CV61" s="34" t="e">
        <f t="shared" si="1474"/>
        <v>#N/A</v>
      </c>
      <c r="CW61" s="34" t="e">
        <f t="shared" si="1474"/>
        <v>#N/A</v>
      </c>
      <c r="CX61" s="34" t="e">
        <f t="shared" si="1474"/>
        <v>#N/A</v>
      </c>
      <c r="CY61" s="34" t="e">
        <f t="shared" si="1474"/>
        <v>#N/A</v>
      </c>
      <c r="CZ61" s="34" t="e">
        <f t="shared" si="1474"/>
        <v>#N/A</v>
      </c>
      <c r="DA61" s="34" t="e">
        <f t="shared" si="1474"/>
        <v>#N/A</v>
      </c>
      <c r="DB61" s="34" t="e">
        <f t="shared" si="1474"/>
        <v>#N/A</v>
      </c>
      <c r="DC61" s="34" t="e">
        <f t="shared" si="1474"/>
        <v>#N/A</v>
      </c>
      <c r="DD61" s="34" t="e">
        <f t="shared" si="1474"/>
        <v>#N/A</v>
      </c>
      <c r="DE61" s="34" t="e">
        <f t="shared" si="1474"/>
        <v>#N/A</v>
      </c>
      <c r="DF61" s="34" t="e">
        <f t="shared" si="1474"/>
        <v>#N/A</v>
      </c>
      <c r="DG61" s="34" t="e">
        <f t="shared" si="1474"/>
        <v>#N/A</v>
      </c>
      <c r="DH61" s="34" t="e">
        <f t="shared" si="1474"/>
        <v>#N/A</v>
      </c>
      <c r="DI61" s="34" t="e">
        <f t="shared" si="1474"/>
        <v>#N/A</v>
      </c>
      <c r="DJ61" s="34" t="e">
        <f t="shared" si="1474"/>
        <v>#N/A</v>
      </c>
      <c r="DK61" s="34" t="e">
        <f t="shared" si="1474"/>
        <v>#N/A</v>
      </c>
      <c r="DL61" s="34" t="e">
        <f t="shared" si="1474"/>
        <v>#N/A</v>
      </c>
      <c r="DM61" s="34" t="e">
        <f t="shared" si="1474"/>
        <v>#N/A</v>
      </c>
      <c r="DN61" s="34" t="e">
        <f t="shared" si="1474"/>
        <v>#N/A</v>
      </c>
      <c r="DO61" s="34" t="e">
        <f t="shared" si="1474"/>
        <v>#N/A</v>
      </c>
      <c r="DP61" s="34" t="e">
        <f t="shared" si="1474"/>
        <v>#N/A</v>
      </c>
      <c r="DQ61" s="34" t="e">
        <f t="shared" si="1474"/>
        <v>#N/A</v>
      </c>
      <c r="DR61" s="34" t="e">
        <f t="shared" si="1474"/>
        <v>#N/A</v>
      </c>
      <c r="DS61" s="34" t="e">
        <f t="shared" si="1474"/>
        <v>#N/A</v>
      </c>
      <c r="DT61" s="34" t="e">
        <f t="shared" si="1474"/>
        <v>#N/A</v>
      </c>
      <c r="DU61" s="34" t="e">
        <f t="shared" si="1474"/>
        <v>#N/A</v>
      </c>
      <c r="DV61" s="34" t="e">
        <f t="shared" si="1474"/>
        <v>#N/A</v>
      </c>
      <c r="DW61" s="34" t="e">
        <f t="shared" si="1474"/>
        <v>#N/A</v>
      </c>
      <c r="DX61" s="34" t="e">
        <f t="shared" si="1474"/>
        <v>#N/A</v>
      </c>
      <c r="DY61" s="34" t="e">
        <f t="shared" si="1474"/>
        <v>#N/A</v>
      </c>
      <c r="DZ61" s="34" t="e">
        <f t="shared" si="1474"/>
        <v>#N/A</v>
      </c>
      <c r="EA61" s="34" t="e">
        <f t="shared" si="1474"/>
        <v>#N/A</v>
      </c>
      <c r="EB61" s="34" t="e">
        <f t="shared" si="1474"/>
        <v>#N/A</v>
      </c>
      <c r="EC61" s="34" t="e">
        <f t="shared" ref="EC61:GN61" si="1475">SUM(EC38,EC15)</f>
        <v>#N/A</v>
      </c>
      <c r="ED61" s="34" t="e">
        <f t="shared" si="1475"/>
        <v>#N/A</v>
      </c>
      <c r="EE61" s="34" t="e">
        <f t="shared" si="1475"/>
        <v>#N/A</v>
      </c>
      <c r="EF61" s="34" t="e">
        <f t="shared" si="1475"/>
        <v>#N/A</v>
      </c>
      <c r="EG61" s="34" t="e">
        <f t="shared" si="1475"/>
        <v>#N/A</v>
      </c>
      <c r="EH61" s="34" t="e">
        <f t="shared" si="1475"/>
        <v>#N/A</v>
      </c>
      <c r="EI61" s="34" t="e">
        <f t="shared" si="1475"/>
        <v>#N/A</v>
      </c>
      <c r="EJ61" s="34" t="e">
        <f t="shared" si="1475"/>
        <v>#N/A</v>
      </c>
      <c r="EK61" s="34" t="e">
        <f t="shared" si="1475"/>
        <v>#N/A</v>
      </c>
      <c r="EL61" s="34" t="e">
        <f t="shared" si="1475"/>
        <v>#N/A</v>
      </c>
      <c r="EM61" s="34" t="e">
        <f t="shared" si="1475"/>
        <v>#N/A</v>
      </c>
      <c r="EN61" s="34" t="e">
        <f t="shared" si="1475"/>
        <v>#N/A</v>
      </c>
      <c r="EO61" s="34" t="e">
        <f t="shared" si="1475"/>
        <v>#N/A</v>
      </c>
      <c r="EP61" s="34" t="e">
        <f t="shared" si="1475"/>
        <v>#N/A</v>
      </c>
      <c r="EQ61" s="34" t="e">
        <f t="shared" si="1475"/>
        <v>#N/A</v>
      </c>
      <c r="ER61" s="34" t="e">
        <f t="shared" si="1475"/>
        <v>#N/A</v>
      </c>
      <c r="ES61" s="34" t="e">
        <f t="shared" si="1475"/>
        <v>#N/A</v>
      </c>
      <c r="ET61" s="34" t="e">
        <f t="shared" si="1475"/>
        <v>#N/A</v>
      </c>
      <c r="EU61" s="34" t="e">
        <f t="shared" si="1475"/>
        <v>#N/A</v>
      </c>
      <c r="EV61" s="34" t="e">
        <f t="shared" si="1475"/>
        <v>#N/A</v>
      </c>
      <c r="EW61" s="34" t="e">
        <f t="shared" si="1475"/>
        <v>#N/A</v>
      </c>
      <c r="EX61" s="34" t="e">
        <f t="shared" si="1475"/>
        <v>#N/A</v>
      </c>
      <c r="EY61" s="34" t="e">
        <f t="shared" si="1475"/>
        <v>#N/A</v>
      </c>
      <c r="EZ61" s="34" t="e">
        <f t="shared" si="1475"/>
        <v>#N/A</v>
      </c>
      <c r="FA61" s="34" t="e">
        <f t="shared" si="1475"/>
        <v>#N/A</v>
      </c>
      <c r="FB61" s="34" t="e">
        <f t="shared" si="1475"/>
        <v>#N/A</v>
      </c>
      <c r="FC61" s="34" t="e">
        <f t="shared" si="1475"/>
        <v>#N/A</v>
      </c>
      <c r="FD61" s="34" t="e">
        <f t="shared" si="1475"/>
        <v>#N/A</v>
      </c>
      <c r="FE61" s="34" t="e">
        <f t="shared" si="1475"/>
        <v>#N/A</v>
      </c>
      <c r="FF61" s="34" t="e">
        <f t="shared" si="1475"/>
        <v>#N/A</v>
      </c>
      <c r="FG61" s="34" t="e">
        <f t="shared" si="1475"/>
        <v>#N/A</v>
      </c>
      <c r="FH61" s="34" t="e">
        <f t="shared" si="1475"/>
        <v>#N/A</v>
      </c>
      <c r="FI61" s="34" t="e">
        <f t="shared" si="1475"/>
        <v>#N/A</v>
      </c>
      <c r="FJ61" s="34" t="e">
        <f t="shared" si="1475"/>
        <v>#N/A</v>
      </c>
      <c r="FK61" s="34" t="e">
        <f t="shared" si="1475"/>
        <v>#N/A</v>
      </c>
      <c r="FL61" s="34" t="e">
        <f t="shared" si="1475"/>
        <v>#N/A</v>
      </c>
      <c r="FM61" s="34" t="e">
        <f t="shared" si="1475"/>
        <v>#N/A</v>
      </c>
      <c r="FN61" s="34" t="e">
        <f t="shared" si="1475"/>
        <v>#N/A</v>
      </c>
      <c r="FO61" s="34" t="e">
        <f t="shared" si="1475"/>
        <v>#N/A</v>
      </c>
      <c r="FP61" s="34" t="e">
        <f t="shared" si="1475"/>
        <v>#N/A</v>
      </c>
      <c r="FQ61" s="34" t="e">
        <f t="shared" si="1475"/>
        <v>#N/A</v>
      </c>
      <c r="FR61" s="34" t="e">
        <f t="shared" si="1475"/>
        <v>#N/A</v>
      </c>
      <c r="FS61" s="34" t="e">
        <f t="shared" si="1475"/>
        <v>#N/A</v>
      </c>
      <c r="FT61" s="34" t="e">
        <f t="shared" si="1475"/>
        <v>#N/A</v>
      </c>
      <c r="FU61" s="34" t="e">
        <f t="shared" si="1475"/>
        <v>#N/A</v>
      </c>
      <c r="FV61" s="34" t="e">
        <f t="shared" si="1475"/>
        <v>#N/A</v>
      </c>
      <c r="FW61" s="34" t="e">
        <f t="shared" si="1475"/>
        <v>#N/A</v>
      </c>
      <c r="FX61" s="34" t="e">
        <f t="shared" si="1475"/>
        <v>#N/A</v>
      </c>
      <c r="FY61" s="34" t="e">
        <f t="shared" si="1475"/>
        <v>#N/A</v>
      </c>
      <c r="FZ61" s="34" t="e">
        <f t="shared" si="1475"/>
        <v>#N/A</v>
      </c>
      <c r="GA61" s="34" t="e">
        <f t="shared" si="1475"/>
        <v>#N/A</v>
      </c>
      <c r="GB61" s="34" t="e">
        <f t="shared" si="1475"/>
        <v>#N/A</v>
      </c>
      <c r="GC61" s="34" t="e">
        <f t="shared" si="1475"/>
        <v>#N/A</v>
      </c>
      <c r="GD61" s="34" t="e">
        <f t="shared" si="1475"/>
        <v>#N/A</v>
      </c>
      <c r="GE61" s="34" t="e">
        <f t="shared" si="1475"/>
        <v>#N/A</v>
      </c>
      <c r="GF61" s="34" t="e">
        <f t="shared" si="1475"/>
        <v>#N/A</v>
      </c>
      <c r="GG61" s="34" t="e">
        <f t="shared" si="1475"/>
        <v>#N/A</v>
      </c>
      <c r="GH61" s="34" t="e">
        <f t="shared" si="1475"/>
        <v>#N/A</v>
      </c>
      <c r="GI61" s="34" t="e">
        <f t="shared" si="1475"/>
        <v>#N/A</v>
      </c>
      <c r="GJ61" s="34" t="e">
        <f t="shared" si="1475"/>
        <v>#N/A</v>
      </c>
      <c r="GK61" s="34" t="e">
        <f t="shared" si="1475"/>
        <v>#N/A</v>
      </c>
      <c r="GL61" s="34" t="e">
        <f t="shared" si="1475"/>
        <v>#N/A</v>
      </c>
      <c r="GM61" s="34" t="e">
        <f t="shared" si="1475"/>
        <v>#N/A</v>
      </c>
      <c r="GN61" s="34" t="e">
        <f t="shared" si="1475"/>
        <v>#N/A</v>
      </c>
      <c r="GO61" s="34" t="e">
        <f t="shared" ref="GO61:HW61" si="1476">SUM(GO38,GO15)</f>
        <v>#N/A</v>
      </c>
      <c r="GP61" s="34" t="e">
        <f t="shared" si="1476"/>
        <v>#N/A</v>
      </c>
      <c r="GQ61" s="34" t="e">
        <f t="shared" si="1476"/>
        <v>#N/A</v>
      </c>
      <c r="GR61" s="34" t="e">
        <f t="shared" si="1476"/>
        <v>#N/A</v>
      </c>
      <c r="GS61" s="34" t="e">
        <f t="shared" si="1476"/>
        <v>#N/A</v>
      </c>
      <c r="GT61" s="34" t="e">
        <f t="shared" si="1476"/>
        <v>#N/A</v>
      </c>
      <c r="GU61" s="34" t="e">
        <f t="shared" si="1476"/>
        <v>#N/A</v>
      </c>
      <c r="GV61" s="34" t="e">
        <f t="shared" si="1476"/>
        <v>#N/A</v>
      </c>
      <c r="GW61" s="34" t="e">
        <f t="shared" si="1476"/>
        <v>#N/A</v>
      </c>
      <c r="GX61" s="34" t="e">
        <f t="shared" si="1476"/>
        <v>#N/A</v>
      </c>
      <c r="GY61" s="34" t="e">
        <f t="shared" si="1476"/>
        <v>#N/A</v>
      </c>
      <c r="GZ61" s="34" t="e">
        <f t="shared" si="1476"/>
        <v>#N/A</v>
      </c>
      <c r="HA61" s="34" t="e">
        <f t="shared" si="1476"/>
        <v>#N/A</v>
      </c>
      <c r="HB61" s="34" t="e">
        <f t="shared" si="1476"/>
        <v>#N/A</v>
      </c>
      <c r="HC61" s="34" t="e">
        <f t="shared" si="1476"/>
        <v>#N/A</v>
      </c>
      <c r="HD61" s="34" t="e">
        <f t="shared" si="1476"/>
        <v>#N/A</v>
      </c>
      <c r="HE61" s="34" t="e">
        <f t="shared" si="1476"/>
        <v>#N/A</v>
      </c>
      <c r="HF61" s="34" t="e">
        <f t="shared" si="1476"/>
        <v>#N/A</v>
      </c>
      <c r="HG61" s="34" t="e">
        <f t="shared" si="1476"/>
        <v>#N/A</v>
      </c>
      <c r="HH61" s="34" t="e">
        <f t="shared" si="1476"/>
        <v>#N/A</v>
      </c>
      <c r="HI61" s="34" t="e">
        <f t="shared" si="1476"/>
        <v>#N/A</v>
      </c>
      <c r="HJ61" s="34" t="e">
        <f t="shared" si="1476"/>
        <v>#N/A</v>
      </c>
      <c r="HK61" s="34" t="e">
        <f t="shared" si="1476"/>
        <v>#N/A</v>
      </c>
      <c r="HL61" s="34" t="e">
        <f t="shared" si="1476"/>
        <v>#N/A</v>
      </c>
      <c r="HM61" s="34" t="e">
        <f t="shared" si="1476"/>
        <v>#N/A</v>
      </c>
      <c r="HN61" s="34" t="e">
        <f t="shared" si="1476"/>
        <v>#N/A</v>
      </c>
      <c r="HO61" s="34" t="e">
        <f t="shared" si="1476"/>
        <v>#N/A</v>
      </c>
      <c r="HP61" s="34" t="e">
        <f t="shared" si="1476"/>
        <v>#N/A</v>
      </c>
      <c r="HQ61" s="34" t="e">
        <f t="shared" si="1476"/>
        <v>#N/A</v>
      </c>
      <c r="HR61" s="34" t="e">
        <f t="shared" si="1476"/>
        <v>#N/A</v>
      </c>
      <c r="HS61" s="34" t="e">
        <f t="shared" si="1476"/>
        <v>#N/A</v>
      </c>
      <c r="HT61" s="34" t="e">
        <f t="shared" si="1476"/>
        <v>#N/A</v>
      </c>
      <c r="HU61" s="34" t="e">
        <f t="shared" si="1476"/>
        <v>#N/A</v>
      </c>
      <c r="HV61" s="34" t="e">
        <f t="shared" si="1476"/>
        <v>#N/A</v>
      </c>
      <c r="HW61" s="34" t="e">
        <f t="shared" si="1476"/>
        <v>#N/A</v>
      </c>
      <c r="HX61" s="34" t="e">
        <f t="shared" si="461"/>
        <v>#N/A</v>
      </c>
      <c r="HY61" s="34" t="str">
        <f t="shared" si="555"/>
        <v/>
      </c>
      <c r="HZ61" s="34" t="str">
        <f t="shared" ref="HZ61:IL61" si="1477">IF(HZ38="","",SUM(HZ38,HZ15))</f>
        <v/>
      </c>
      <c r="IA61" s="34" t="str">
        <f t="shared" si="1477"/>
        <v/>
      </c>
      <c r="IB61" s="34" t="str">
        <f t="shared" si="1477"/>
        <v/>
      </c>
      <c r="IC61" s="34" t="str">
        <f t="shared" si="1477"/>
        <v/>
      </c>
      <c r="ID61" s="34" t="str">
        <f t="shared" si="1477"/>
        <v/>
      </c>
      <c r="IE61" s="34" t="str">
        <f t="shared" si="1477"/>
        <v/>
      </c>
      <c r="IF61" s="34" t="str">
        <f t="shared" si="1477"/>
        <v/>
      </c>
      <c r="IG61" s="34" t="str">
        <f t="shared" si="1477"/>
        <v/>
      </c>
      <c r="IH61" s="34" t="str">
        <f t="shared" si="1477"/>
        <v/>
      </c>
      <c r="II61" s="34" t="str">
        <f t="shared" si="1477"/>
        <v/>
      </c>
      <c r="IJ61" s="34" t="str">
        <f t="shared" si="1477"/>
        <v/>
      </c>
      <c r="IK61" s="34" t="str">
        <f t="shared" si="1477"/>
        <v/>
      </c>
      <c r="IL61" s="34" t="str">
        <f t="shared" si="1477"/>
        <v/>
      </c>
      <c r="IM61" s="34" t="str">
        <f t="shared" ref="IM61:IX61" si="1478">IF(IM38="","",SUM(IM38,IM15))</f>
        <v/>
      </c>
      <c r="IN61" s="34" t="str">
        <f t="shared" si="1478"/>
        <v/>
      </c>
      <c r="IO61" s="34" t="str">
        <f t="shared" si="1478"/>
        <v/>
      </c>
      <c r="IP61" s="34" t="str">
        <f t="shared" si="1478"/>
        <v/>
      </c>
      <c r="IQ61" s="34" t="str">
        <f t="shared" si="1478"/>
        <v/>
      </c>
      <c r="IR61" s="34" t="str">
        <f t="shared" si="1478"/>
        <v/>
      </c>
      <c r="IS61" s="34" t="str">
        <f t="shared" si="1478"/>
        <v/>
      </c>
      <c r="IT61" s="34" t="str">
        <f t="shared" si="1478"/>
        <v/>
      </c>
      <c r="IU61" s="34" t="str">
        <f t="shared" si="1478"/>
        <v/>
      </c>
      <c r="IV61" s="34" t="str">
        <f t="shared" si="1478"/>
        <v/>
      </c>
      <c r="IW61" s="34" t="str">
        <f t="shared" si="1478"/>
        <v/>
      </c>
      <c r="IX61" s="34" t="str">
        <f t="shared" si="1478"/>
        <v/>
      </c>
      <c r="IY61" s="34" t="str">
        <f t="shared" ref="IY61:JF61" si="1479">IF(IY38="","",SUM(IY38,IY15))</f>
        <v/>
      </c>
      <c r="IZ61" s="34" t="str">
        <f t="shared" si="1479"/>
        <v/>
      </c>
      <c r="JA61" s="34" t="str">
        <f t="shared" si="1479"/>
        <v/>
      </c>
      <c r="JB61" s="34" t="str">
        <f t="shared" si="1479"/>
        <v/>
      </c>
      <c r="JC61" s="34" t="str">
        <f t="shared" si="1479"/>
        <v/>
      </c>
      <c r="JD61" s="34" t="str">
        <f t="shared" si="1479"/>
        <v/>
      </c>
      <c r="JE61" s="34" t="str">
        <f t="shared" si="1479"/>
        <v/>
      </c>
      <c r="JF61" s="34" t="str">
        <f t="shared" si="1479"/>
        <v/>
      </c>
      <c r="JG61" s="34" t="str">
        <f t="shared" ref="JG61:JM61" si="1480">IF(JG38="","",SUM(JG38,JG15))</f>
        <v/>
      </c>
      <c r="JH61" s="34" t="str">
        <f t="shared" si="1480"/>
        <v/>
      </c>
      <c r="JI61" s="34" t="str">
        <f t="shared" si="1480"/>
        <v/>
      </c>
      <c r="JJ61" s="34" t="str">
        <f t="shared" si="1480"/>
        <v/>
      </c>
      <c r="JK61" s="34" t="str">
        <f t="shared" si="1480"/>
        <v/>
      </c>
      <c r="JL61" s="34" t="str">
        <f t="shared" si="1480"/>
        <v/>
      </c>
      <c r="JM61" s="34" t="str">
        <f t="shared" si="1480"/>
        <v/>
      </c>
      <c r="JN61" s="34" t="str">
        <f t="shared" ref="JN61:KB61" si="1481">IF(JN38="","",SUM(JN38,JN15))</f>
        <v/>
      </c>
      <c r="JO61" s="34" t="str">
        <f t="shared" si="1481"/>
        <v/>
      </c>
      <c r="JP61" s="34" t="str">
        <f t="shared" si="1481"/>
        <v/>
      </c>
      <c r="JQ61" s="34" t="str">
        <f t="shared" si="1481"/>
        <v/>
      </c>
      <c r="JR61" s="34" t="str">
        <f t="shared" si="1481"/>
        <v/>
      </c>
      <c r="JS61" s="34" t="str">
        <f t="shared" si="1481"/>
        <v/>
      </c>
      <c r="JT61" s="34" t="str">
        <f t="shared" si="1481"/>
        <v/>
      </c>
      <c r="JU61" s="34" t="str">
        <f t="shared" si="1481"/>
        <v/>
      </c>
      <c r="JV61" s="34" t="str">
        <f t="shared" si="1481"/>
        <v/>
      </c>
      <c r="JW61" s="34" t="str">
        <f t="shared" si="1481"/>
        <v/>
      </c>
      <c r="JX61" s="34" t="str">
        <f t="shared" si="1481"/>
        <v/>
      </c>
      <c r="JY61" s="34" t="str">
        <f t="shared" si="1481"/>
        <v/>
      </c>
      <c r="JZ61" s="34" t="str">
        <f t="shared" si="1481"/>
        <v/>
      </c>
      <c r="KA61" s="34" t="str">
        <f t="shared" si="1481"/>
        <v/>
      </c>
      <c r="KB61" s="34" t="str">
        <f t="shared" si="1481"/>
        <v/>
      </c>
      <c r="KC61" s="34" t="str">
        <f t="shared" si="467"/>
        <v/>
      </c>
      <c r="KD61" s="34" t="str">
        <f t="shared" si="467"/>
        <v/>
      </c>
      <c r="KE61" s="34" t="str">
        <f t="shared" ref="KE61:LD61" si="1482">IF(KE38="","",SUM(KE38,KE15))</f>
        <v/>
      </c>
      <c r="KF61" s="34" t="str">
        <f t="shared" si="1482"/>
        <v/>
      </c>
      <c r="KG61" s="34" t="str">
        <f t="shared" si="1482"/>
        <v/>
      </c>
      <c r="KH61" s="34" t="str">
        <f t="shared" si="1482"/>
        <v/>
      </c>
      <c r="KI61" s="34" t="str">
        <f t="shared" si="1482"/>
        <v/>
      </c>
      <c r="KJ61" s="34" t="str">
        <f t="shared" si="1482"/>
        <v/>
      </c>
      <c r="KK61" s="34" t="str">
        <f t="shared" si="1482"/>
        <v/>
      </c>
      <c r="KL61" s="34" t="str">
        <f t="shared" si="1482"/>
        <v/>
      </c>
      <c r="KM61" s="34" t="str">
        <f t="shared" si="1482"/>
        <v/>
      </c>
      <c r="KN61" s="34" t="str">
        <f t="shared" si="1482"/>
        <v/>
      </c>
      <c r="KO61" s="34" t="str">
        <f t="shared" si="1482"/>
        <v/>
      </c>
      <c r="KP61" s="34" t="str">
        <f t="shared" si="1482"/>
        <v/>
      </c>
      <c r="KQ61" s="34" t="str">
        <f t="shared" si="1482"/>
        <v/>
      </c>
      <c r="KR61" s="34" t="str">
        <f t="shared" si="1482"/>
        <v/>
      </c>
      <c r="KS61" s="34" t="str">
        <f t="shared" si="1482"/>
        <v/>
      </c>
      <c r="KT61" s="34" t="str">
        <f t="shared" si="1482"/>
        <v/>
      </c>
      <c r="KU61" s="34" t="str">
        <f t="shared" si="1482"/>
        <v/>
      </c>
      <c r="KV61" s="34" t="str">
        <f t="shared" si="1482"/>
        <v/>
      </c>
      <c r="KW61" s="34" t="str">
        <f t="shared" si="1482"/>
        <v/>
      </c>
      <c r="KX61" s="34" t="str">
        <f t="shared" si="1482"/>
        <v/>
      </c>
      <c r="KY61" s="34" t="str">
        <f t="shared" si="1482"/>
        <v/>
      </c>
      <c r="KZ61" s="34" t="str">
        <f t="shared" si="1482"/>
        <v/>
      </c>
      <c r="LA61" s="34" t="str">
        <f t="shared" si="1482"/>
        <v/>
      </c>
      <c r="LB61" s="34" t="str">
        <f t="shared" si="1482"/>
        <v/>
      </c>
      <c r="LC61" s="34" t="str">
        <f t="shared" si="1482"/>
        <v/>
      </c>
      <c r="LD61" s="34" t="str">
        <f t="shared" si="1482"/>
        <v/>
      </c>
      <c r="LE61" s="34" t="str">
        <f t="shared" ref="LE61:LG61" si="1483">IF(LE38="","",SUM(LE38,LE15))</f>
        <v/>
      </c>
      <c r="LF61" s="34" t="str">
        <f t="shared" si="1483"/>
        <v/>
      </c>
      <c r="LG61" s="34" t="str">
        <f t="shared" si="1483"/>
        <v/>
      </c>
      <c r="LH61" s="34" t="str">
        <f t="shared" ref="LH61:LJ61" si="1484">IF(LH38="","",SUM(LH38,LH15))</f>
        <v/>
      </c>
      <c r="LI61" s="34" t="str">
        <f t="shared" si="1484"/>
        <v/>
      </c>
      <c r="LJ61" s="34" t="str">
        <f t="shared" si="1484"/>
        <v/>
      </c>
      <c r="LK61" s="34" t="str">
        <f t="shared" ref="LK61:LL61" si="1485">IF(LK38="","",SUM(LK38,LK15))</f>
        <v/>
      </c>
      <c r="LL61" s="34" t="str">
        <f t="shared" si="1485"/>
        <v/>
      </c>
      <c r="LM61" s="34" t="str">
        <f t="shared" ref="LM61:LN61" si="1486">IF(LM38="","",SUM(LM38,LM15))</f>
        <v/>
      </c>
      <c r="LN61" s="34" t="str">
        <f t="shared" si="1486"/>
        <v/>
      </c>
      <c r="LO61" s="34" t="str">
        <f t="shared" ref="LO61:LP61" si="1487">IF(LO38="","",SUM(LO38,LO15))</f>
        <v/>
      </c>
      <c r="LP61" s="34" t="str">
        <f t="shared" si="1487"/>
        <v/>
      </c>
      <c r="LQ61" s="34" t="str">
        <f t="shared" ref="LQ61:LR61" si="1488">IF(LQ38="","",SUM(LQ38,LQ15))</f>
        <v/>
      </c>
      <c r="LR61" s="34" t="str">
        <f t="shared" si="1488"/>
        <v/>
      </c>
      <c r="LS61" s="34" t="str">
        <f t="shared" ref="LS61:LT61" si="1489">IF(LS38="","",SUM(LS38,LS15))</f>
        <v/>
      </c>
      <c r="LT61" s="34" t="str">
        <f t="shared" si="1489"/>
        <v/>
      </c>
      <c r="LU61" s="34" t="str">
        <f t="shared" ref="LU61:LV61" si="1490">IF(LU38="","",SUM(LU38,LU15))</f>
        <v/>
      </c>
      <c r="LV61" s="34" t="str">
        <f t="shared" si="1490"/>
        <v/>
      </c>
      <c r="LW61" s="34" t="str">
        <f t="shared" ref="LW61:LX61" si="1491">IF(LW38="","",SUM(LW38,LW15))</f>
        <v/>
      </c>
      <c r="LX61" s="34" t="str">
        <f t="shared" si="1491"/>
        <v/>
      </c>
      <c r="LY61" s="34" t="str">
        <f t="shared" ref="LY61:LZ61" si="1492">IF(LY38="","",SUM(LY38,LY15))</f>
        <v/>
      </c>
      <c r="LZ61" s="34" t="str">
        <f t="shared" si="1492"/>
        <v/>
      </c>
      <c r="MA61" s="34" t="str">
        <f t="shared" ref="MA61:MB61" si="1493">IF(MA38="","",SUM(MA38,MA15))</f>
        <v/>
      </c>
      <c r="MB61" s="34" t="str">
        <f t="shared" si="1493"/>
        <v/>
      </c>
      <c r="MC61" s="34" t="str">
        <f t="shared" ref="MC61:MD61" si="1494">IF(MC38="","",SUM(MC38,MC15))</f>
        <v/>
      </c>
      <c r="MD61" s="34" t="str">
        <f t="shared" si="1494"/>
        <v/>
      </c>
      <c r="ME61" s="34" t="str">
        <f t="shared" ref="ME61:MF61" si="1495">IF(ME38="","",SUM(ME38,ME15))</f>
        <v/>
      </c>
      <c r="MF61" s="34" t="str">
        <f t="shared" si="1495"/>
        <v/>
      </c>
      <c r="MG61" s="34" t="str">
        <f t="shared" ref="MG61:MJ61" si="1496">IF(MG38="","",SUM(MG38,MG15))</f>
        <v/>
      </c>
      <c r="MH61" s="34" t="str">
        <f t="shared" si="1496"/>
        <v/>
      </c>
      <c r="MI61" s="34" t="str">
        <f t="shared" si="1496"/>
        <v/>
      </c>
      <c r="MJ61" s="34" t="str">
        <f t="shared" si="1496"/>
        <v/>
      </c>
      <c r="MK61" s="34" t="str">
        <f t="shared" ref="MK61:ML61" si="1497">IF(MK38="","",SUM(MK38,MK15))</f>
        <v/>
      </c>
      <c r="ML61" s="34" t="str">
        <f t="shared" si="1497"/>
        <v/>
      </c>
      <c r="MM61" s="34" t="str">
        <f t="shared" ref="MM61:MP61" si="1498">IF(MM38="","",SUM(MM38,MM15))</f>
        <v/>
      </c>
      <c r="MN61" s="34" t="str">
        <f t="shared" si="1498"/>
        <v/>
      </c>
      <c r="MO61" s="34" t="str">
        <f t="shared" si="1498"/>
        <v/>
      </c>
      <c r="MP61" s="34" t="str">
        <f t="shared" si="1498"/>
        <v/>
      </c>
      <c r="MQ61" s="34" t="str">
        <f t="shared" ref="MQ61:MR61" si="1499">IF(MQ38="","",SUM(MQ38,MQ15))</f>
        <v/>
      </c>
      <c r="MR61" s="34" t="str">
        <f t="shared" si="1499"/>
        <v/>
      </c>
      <c r="MS61" s="34" t="str">
        <f t="shared" ref="MS61:MU61" si="1500">IF(MS38="","",SUM(MS38,MS15))</f>
        <v/>
      </c>
      <c r="MT61" s="34" t="str">
        <f t="shared" si="1500"/>
        <v/>
      </c>
      <c r="MU61" s="34" t="str">
        <f t="shared" si="1500"/>
        <v/>
      </c>
      <c r="MV61" s="34" t="str">
        <f t="shared" ref="MV61:MX61" si="1501">IF(MV38="","",SUM(MV38,MV15))</f>
        <v/>
      </c>
      <c r="MW61" s="34" t="str">
        <f t="shared" si="1501"/>
        <v/>
      </c>
      <c r="MX61" s="34" t="str">
        <f t="shared" si="1501"/>
        <v/>
      </c>
      <c r="MY61" s="34" t="str">
        <f t="shared" ref="MY61:NA61" si="1502">IF(MY38="","",SUM(MY38,MY15))</f>
        <v/>
      </c>
      <c r="MZ61" s="34" t="str">
        <f t="shared" ref="MZ61:NI61" si="1503">IF(MZ38="","",SUM(MZ38,MZ15))</f>
        <v/>
      </c>
      <c r="NA61" s="34" t="str">
        <f t="shared" si="1502"/>
        <v/>
      </c>
      <c r="NB61" s="34" t="str">
        <f t="shared" si="1503"/>
        <v/>
      </c>
      <c r="NC61" s="34" t="str">
        <f t="shared" si="1503"/>
        <v/>
      </c>
      <c r="ND61" s="34" t="str">
        <f t="shared" si="1503"/>
        <v/>
      </c>
      <c r="NE61" s="34" t="str">
        <f t="shared" si="1503"/>
        <v/>
      </c>
      <c r="NF61" s="34" t="str">
        <f t="shared" si="1503"/>
        <v/>
      </c>
      <c r="NG61" s="34" t="str">
        <f t="shared" si="1503"/>
        <v/>
      </c>
      <c r="NH61" s="34" t="str">
        <f t="shared" si="1503"/>
        <v/>
      </c>
      <c r="NI61" s="34" t="str">
        <f t="shared" si="1503"/>
        <v/>
      </c>
      <c r="NJ61" s="34" t="str">
        <f t="shared" ref="NJ61:NK61" si="1504">IF(NJ38="","",SUM(NJ38,NJ15))</f>
        <v/>
      </c>
      <c r="NK61" s="34" t="str">
        <f t="shared" si="1504"/>
        <v/>
      </c>
      <c r="NL61" s="34" t="str">
        <f t="shared" ref="NL61:NM61" si="1505">IF(NL38="","",SUM(NL38,NL15))</f>
        <v/>
      </c>
      <c r="NM61" s="34" t="str">
        <f t="shared" si="1505"/>
        <v/>
      </c>
      <c r="NN61" s="34" t="str">
        <f t="shared" ref="NN61:NO61" si="1506">IF(NN38="","",SUM(NN38,NN15))</f>
        <v/>
      </c>
      <c r="NO61" s="34" t="str">
        <f t="shared" si="1506"/>
        <v/>
      </c>
      <c r="NP61" s="34" t="str">
        <f t="shared" ref="NP61:NQ61" si="1507">IF(NP38="","",SUM(NP38,NP15))</f>
        <v/>
      </c>
      <c r="NQ61" s="34" t="str">
        <f t="shared" si="1507"/>
        <v/>
      </c>
      <c r="NR61" s="34" t="str">
        <f t="shared" ref="NR61:NS61" si="1508">IF(NR38="","",SUM(NR38,NR15))</f>
        <v/>
      </c>
      <c r="NS61" s="34" t="str">
        <f t="shared" si="1508"/>
        <v/>
      </c>
      <c r="NT61" s="34" t="str">
        <f t="shared" ref="NT61:NU61" si="1509">IF(NT38="","",SUM(NT38,NT15))</f>
        <v/>
      </c>
      <c r="NU61" s="34" t="str">
        <f t="shared" si="1509"/>
        <v/>
      </c>
      <c r="NV61" s="34" t="str">
        <f t="shared" ref="NV61:NW61" si="1510">IF(NV38="","",SUM(NV38,NV15))</f>
        <v/>
      </c>
      <c r="NW61" s="34" t="str">
        <f t="shared" si="1510"/>
        <v/>
      </c>
      <c r="NX61" s="34" t="str">
        <f t="shared" ref="NX61:NY61" si="1511">IF(NX38="","",SUM(NX38,NX15))</f>
        <v/>
      </c>
      <c r="NY61" s="34" t="str">
        <f t="shared" si="1511"/>
        <v/>
      </c>
      <c r="NZ61" s="34" t="str">
        <f t="shared" ref="NZ61:OA61" si="1512">IF(NZ38="","",SUM(NZ38,NZ15))</f>
        <v/>
      </c>
      <c r="OA61" s="34" t="str">
        <f t="shared" si="1512"/>
        <v/>
      </c>
      <c r="OB61" s="34" t="str">
        <f t="shared" ref="OB61:OC61" si="1513">IF(OB38="","",SUM(OB38,OB15))</f>
        <v/>
      </c>
      <c r="OC61" s="34" t="str">
        <f t="shared" si="1513"/>
        <v/>
      </c>
      <c r="OD61" s="34" t="str">
        <f t="shared" ref="OD61:OE61" si="1514">IF(OD38="","",SUM(OD38,OD15))</f>
        <v/>
      </c>
      <c r="OE61" s="34" t="str">
        <f t="shared" si="1514"/>
        <v/>
      </c>
      <c r="OF61" s="34" t="str">
        <f t="shared" ref="OF61:OG61" si="1515">IF(OF38="","",SUM(OF38,OF15))</f>
        <v/>
      </c>
      <c r="OG61" s="34" t="str">
        <f t="shared" si="1515"/>
        <v/>
      </c>
      <c r="OH61" s="34" t="str">
        <f t="shared" ref="OH61:OJ61" si="1516">IF(OH38="","",SUM(OH38,OH15))</f>
        <v/>
      </c>
      <c r="OI61" s="34" t="str">
        <f t="shared" si="1516"/>
        <v/>
      </c>
      <c r="OJ61" s="34" t="str">
        <f t="shared" si="1516"/>
        <v/>
      </c>
      <c r="OK61" s="34" t="str">
        <f t="shared" ref="OK61:OM61" si="1517">IF(OK38="","",SUM(OK38,OK15))</f>
        <v/>
      </c>
      <c r="OL61" s="34" t="str">
        <f t="shared" si="1517"/>
        <v/>
      </c>
      <c r="OM61" s="34" t="str">
        <f t="shared" si="1517"/>
        <v/>
      </c>
      <c r="ON61" s="34" t="str">
        <f t="shared" ref="ON61:OW61" si="1518">IF(ON38="","",SUM(ON38,ON15))</f>
        <v/>
      </c>
      <c r="OO61" s="34" t="str">
        <f t="shared" si="1518"/>
        <v/>
      </c>
      <c r="OP61" s="34" t="str">
        <f t="shared" si="1518"/>
        <v/>
      </c>
      <c r="OQ61" s="34" t="str">
        <f t="shared" si="1518"/>
        <v/>
      </c>
      <c r="OR61" s="34" t="str">
        <f t="shared" si="1518"/>
        <v/>
      </c>
      <c r="OS61" s="34" t="str">
        <f t="shared" si="1518"/>
        <v/>
      </c>
      <c r="OT61" s="34" t="str">
        <f t="shared" si="1518"/>
        <v/>
      </c>
      <c r="OU61" s="34" t="str">
        <f t="shared" si="1518"/>
        <v/>
      </c>
      <c r="OV61" s="34" t="str">
        <f t="shared" si="1518"/>
        <v/>
      </c>
      <c r="OW61" s="34" t="str">
        <f t="shared" si="1518"/>
        <v/>
      </c>
      <c r="OX61" s="34" t="str">
        <f t="shared" ref="OX61:OY61" si="1519">IF(OX38="","",SUM(OX38,OX15))</f>
        <v/>
      </c>
      <c r="OY61" s="34" t="str">
        <f t="shared" si="1519"/>
        <v/>
      </c>
      <c r="OZ61" s="34" t="str">
        <f t="shared" ref="OZ61:PA61" si="1520">IF(OZ38="","",SUM(OZ38,OZ15))</f>
        <v/>
      </c>
      <c r="PA61" s="34" t="str">
        <f t="shared" si="1520"/>
        <v/>
      </c>
      <c r="PB61" s="34" t="str">
        <f t="shared" ref="PB61:PD61" si="1521">IF(PB38="","",SUM(PB38,PB15))</f>
        <v/>
      </c>
      <c r="PC61" s="34" t="str">
        <f t="shared" si="1521"/>
        <v/>
      </c>
      <c r="PD61" s="34" t="str">
        <f t="shared" si="1521"/>
        <v/>
      </c>
      <c r="PE61" s="34" t="str">
        <f t="shared" ref="PE61:PF61" si="1522">IF(PE38="","",SUM(PE38,PE15))</f>
        <v/>
      </c>
      <c r="PF61" s="34" t="str">
        <f t="shared" si="1522"/>
        <v/>
      </c>
      <c r="PG61" s="34">
        <f t="shared" ref="PG61:PH61" si="1523">IF(PG38="","",SUM(PG38,PG15))</f>
        <v>4910.9119419999997</v>
      </c>
      <c r="PH61" s="34">
        <f t="shared" si="1523"/>
        <v>-5592.7547520000007</v>
      </c>
      <c r="PI61" s="34">
        <f t="shared" ref="PI61:PJ61" si="1524">IF(PI38="","",SUM(PI38,PI15))</f>
        <v>-233.8122179999998</v>
      </c>
      <c r="PJ61" s="34">
        <f t="shared" si="1524"/>
        <v>-9207.2242340000012</v>
      </c>
      <c r="PK61" s="34">
        <f t="shared" ref="PK61:PL61" si="1525">IF(PK38="","",SUM(PK38,PK15))</f>
        <v>5955.0399180000004</v>
      </c>
      <c r="PL61" s="34">
        <f t="shared" si="1525"/>
        <v>5624.7737059999999</v>
      </c>
      <c r="PM61" s="34">
        <f t="shared" ref="PM61:PO61" si="1526">IF(PM38="","",SUM(PM38,PM15))</f>
        <v>-2363.9022009999999</v>
      </c>
      <c r="PN61" s="34">
        <f t="shared" si="1526"/>
        <v>14486.501509</v>
      </c>
      <c r="PO61" s="34">
        <f t="shared" si="1526"/>
        <v>-2123.4396299999999</v>
      </c>
      <c r="PP61" s="34">
        <f t="shared" ref="PP61:PQ61" si="1527">IF(PP38="","",SUM(PP38,PP15))</f>
        <v>32093.665104</v>
      </c>
      <c r="PQ61" s="34">
        <f t="shared" si="1527"/>
        <v>-5906.2906850000008</v>
      </c>
      <c r="PR61" s="34">
        <f t="shared" ref="PR61" si="1528">IF(PR38="","",SUM(PR38,PR15))</f>
        <v>-2844.3304230000003</v>
      </c>
      <c r="PS61" s="34">
        <f t="shared" ref="PS61:PT61" si="1529">IF(PS38="","",SUM(PS38,PS15))</f>
        <v>6801.4053399999993</v>
      </c>
      <c r="PT61" s="34">
        <f t="shared" si="1529"/>
        <v>13257.047515</v>
      </c>
      <c r="PU61" s="34">
        <f t="shared" ref="PU61:PV61" si="1530">IF(PU38="","",SUM(PU38,PU15))</f>
        <v>7029.7416370000001</v>
      </c>
      <c r="PV61" s="34">
        <f t="shared" si="1530"/>
        <v>2879.0163709999997</v>
      </c>
      <c r="PW61" s="34">
        <f t="shared" ref="PW61:PY61" si="1531">IF(PW38="","",SUM(PW38,PW15))</f>
        <v>5785.2596649999996</v>
      </c>
      <c r="PX61" s="34">
        <f t="shared" si="1531"/>
        <v>-9795.4238060000007</v>
      </c>
      <c r="PY61" s="34">
        <f t="shared" si="1531"/>
        <v>-4374.7631370000008</v>
      </c>
      <c r="PZ61" s="34">
        <f t="shared" ref="PZ61:QC61" si="1532">IF(PZ38="","",SUM(PZ38,PZ15))</f>
        <v>9578.1411659999994</v>
      </c>
      <c r="QA61" s="34">
        <f t="shared" si="1532"/>
        <v>-4381.7851859999992</v>
      </c>
      <c r="QB61" s="34">
        <f t="shared" si="1532"/>
        <v>8702.3402849999984</v>
      </c>
      <c r="QC61" s="34">
        <f t="shared" si="1532"/>
        <v>19669.135455</v>
      </c>
      <c r="QD61" s="34">
        <f t="shared" ref="QD61:QE61" si="1533">IF(QD38="","",SUM(QD38,QD15))</f>
        <v>21337.341611</v>
      </c>
      <c r="QE61" s="34">
        <f t="shared" si="1533"/>
        <v>10618.126498000001</v>
      </c>
      <c r="QF61" s="34">
        <f t="shared" ref="QF61:QH61" si="1534">IF(QF38="","",SUM(QF38,QF15))</f>
        <v>-6189.9700799999991</v>
      </c>
      <c r="QG61" s="34">
        <f t="shared" si="1534"/>
        <v>9332.8544029999994</v>
      </c>
      <c r="QH61" s="34">
        <f t="shared" si="1534"/>
        <v>14587.959440999999</v>
      </c>
      <c r="QI61" s="34">
        <f t="shared" ref="QI61:QJ61" si="1535">IF(QI38="","",SUM(QI38,QI15))</f>
        <v>4605.0247250000011</v>
      </c>
      <c r="QJ61" s="34">
        <f t="shared" si="1535"/>
        <v>10862.844114</v>
      </c>
      <c r="QK61" s="34">
        <f t="shared" ref="QK61:QL61" si="1536">IF(QK38="","",SUM(QK38,QK15))</f>
        <v>-13698.986534</v>
      </c>
      <c r="QL61" s="34">
        <f t="shared" si="1536"/>
        <v>12726.11872</v>
      </c>
      <c r="QM61" s="34">
        <f t="shared" ref="QM61:QN61" si="1537">IF(QM38="","",SUM(QM38,QM15))</f>
        <v>9470.4189719999995</v>
      </c>
      <c r="QN61" s="34">
        <f t="shared" si="1537"/>
        <v>6015.1406970000007</v>
      </c>
      <c r="QO61" s="34">
        <f t="shared" ref="QO61:QP61" si="1538">IF(QO38="","",SUM(QO38,QO15))</f>
        <v>5158.5087830000002</v>
      </c>
      <c r="QP61" s="34">
        <f t="shared" si="1538"/>
        <v>22397.877113000002</v>
      </c>
      <c r="QQ61" s="34">
        <f t="shared" ref="QQ61:QR61" si="1539">IF(QQ38="","",SUM(QQ38,QQ15))</f>
        <v>25537.273262000002</v>
      </c>
      <c r="QR61" s="34">
        <f t="shared" si="1539"/>
        <v>-9413.2148780000007</v>
      </c>
      <c r="QS61" s="34">
        <f t="shared" ref="QS61:QT61" si="1540">IF(QS38="","",SUM(QS38,QS15))</f>
        <v>229.22843200000079</v>
      </c>
      <c r="QT61" s="34">
        <f t="shared" si="1540"/>
        <v>2628.7677209999993</v>
      </c>
      <c r="QU61" s="34">
        <f t="shared" ref="QU61:QV61" si="1541">IF(QU38="","",SUM(QU38,QU15))</f>
        <v>11007.821480999999</v>
      </c>
      <c r="QV61" s="34">
        <f t="shared" si="1541"/>
        <v>6004.7642149999992</v>
      </c>
      <c r="QW61" s="34">
        <f t="shared" ref="QW61:QY61" si="1542">IF(QW38="","",SUM(QW38,QW15))</f>
        <v>7917.8503309999996</v>
      </c>
      <c r="QX61" s="34">
        <f t="shared" si="1542"/>
        <v>15327.572634</v>
      </c>
      <c r="QY61" s="34">
        <f t="shared" si="1542"/>
        <v>4211.4764679999998</v>
      </c>
      <c r="QZ61" s="34">
        <f t="shared" ref="QZ61:RM61" si="1543">IF(QZ38="","",SUM(QZ38,QZ15))</f>
        <v>4579.2745029999987</v>
      </c>
      <c r="RA61" s="34">
        <f t="shared" si="1543"/>
        <v>16688.721407000001</v>
      </c>
      <c r="RB61" s="34">
        <f t="shared" si="1543"/>
        <v>9829.8134140000002</v>
      </c>
      <c r="RC61" s="34">
        <f t="shared" si="1543"/>
        <v>7309.9425059999994</v>
      </c>
      <c r="RD61" s="34">
        <f t="shared" si="1543"/>
        <v>18646.788272999998</v>
      </c>
      <c r="RE61" s="34">
        <f t="shared" si="1543"/>
        <v>-14002.990648999999</v>
      </c>
      <c r="RF61" s="34">
        <f t="shared" si="1543"/>
        <v>8196.3072709999997</v>
      </c>
      <c r="RG61" s="34">
        <f t="shared" si="1543"/>
        <v>12797.862474000001</v>
      </c>
      <c r="RH61" s="34">
        <f t="shared" si="1543"/>
        <v>13806.914275000001</v>
      </c>
      <c r="RI61" s="34">
        <f t="shared" si="1543"/>
        <v>13317.282412999999</v>
      </c>
      <c r="RJ61" s="34">
        <f t="shared" si="1543"/>
        <v>10228.540364999999</v>
      </c>
      <c r="RK61" s="34">
        <f t="shared" si="1543"/>
        <v>27768.073222999999</v>
      </c>
      <c r="RL61" s="34">
        <f t="shared" si="1543"/>
        <v>22992.915426</v>
      </c>
      <c r="RM61" s="34">
        <f t="shared" si="1543"/>
        <v>14025.973836000001</v>
      </c>
      <c r="RN61" s="34">
        <f t="shared" ref="RN61:RO61" si="1544">IF(RN38="","",SUM(RN38,RN15))</f>
        <v>-8599.3143710000004</v>
      </c>
      <c r="RO61" s="34">
        <f t="shared" si="1544"/>
        <v>-12089.622669999999</v>
      </c>
      <c r="RP61" s="34">
        <f t="shared" ref="RP61:RR61" si="1545">IF(RP38="","",SUM(RP38,RP15))</f>
        <v>-6197.8911450000005</v>
      </c>
      <c r="RQ61" s="34">
        <f t="shared" si="1545"/>
        <v>-69821.068282000007</v>
      </c>
      <c r="RR61" s="34">
        <f t="shared" si="1545"/>
        <v>-87658.138561</v>
      </c>
      <c r="RS61" s="34">
        <f t="shared" ref="RS61:RT61" si="1546">IF(RS38="","",SUM(RS38,RS15))</f>
        <v>-11808.101262</v>
      </c>
      <c r="RT61" s="34">
        <f t="shared" si="1546"/>
        <v>15971.830942999999</v>
      </c>
      <c r="RU61" s="34">
        <f t="shared" ref="RU61:RW61" si="1547">IF(RU38="","",SUM(RU38,RU15))</f>
        <v>17423.889919000001</v>
      </c>
      <c r="RV61" s="34">
        <f t="shared" si="1547"/>
        <v>6995.9654800000008</v>
      </c>
      <c r="RW61" s="34">
        <f t="shared" si="1547"/>
        <v>7195.1962249999997</v>
      </c>
      <c r="RX61" s="34">
        <f t="shared" ref="RX61:RY61" si="1548">IF(RX38="","",SUM(RX38,RX15))</f>
        <v>-173.87270200000057</v>
      </c>
      <c r="RY61" s="34">
        <f t="shared" si="1548"/>
        <v>11063.400054000002</v>
      </c>
      <c r="RZ61" s="34">
        <f t="shared" ref="RZ61:SA61" si="1549">IF(RZ38="","",SUM(RZ38,RZ15))</f>
        <v>15043.943364000001</v>
      </c>
      <c r="SA61" s="34">
        <f t="shared" si="1549"/>
        <v>22418.636373000001</v>
      </c>
      <c r="SB61" s="34">
        <f t="shared" ref="SB61:SC61" si="1550">IF(SB38="","",SUM(SB38,SB15))</f>
        <v>33961.415946000001</v>
      </c>
      <c r="SC61" s="34">
        <f t="shared" si="1550"/>
        <v>29271.515381999998</v>
      </c>
      <c r="SD61" s="34">
        <f t="shared" ref="SD61:SE61" si="1551">IF(SD38="","",SUM(SD38,SD15))</f>
        <v>15115.909768000001</v>
      </c>
      <c r="SE61" s="34">
        <f t="shared" si="1551"/>
        <v>12459.914688000001</v>
      </c>
      <c r="SF61" s="34">
        <f t="shared" ref="SF61:SG61" si="1552">IF(SF38="","",SUM(SF38,SF15))</f>
        <v>11974.414441000001</v>
      </c>
      <c r="SG61" s="34">
        <f t="shared" si="1552"/>
        <v>11129.268963</v>
      </c>
      <c r="SH61" s="34">
        <f t="shared" ref="SH61:SI61" si="1553">IF(SH38="","",SUM(SH38,SH15))</f>
        <v>8711.9075310000007</v>
      </c>
      <c r="SI61" s="34">
        <f t="shared" si="1553"/>
        <v>17109.044625999999</v>
      </c>
      <c r="SJ61" s="34">
        <f t="shared" ref="SJ61:SK61" si="1554">IF(SJ38="","",SUM(SJ38,SJ15))</f>
        <v>11196.286133</v>
      </c>
      <c r="SK61" s="34">
        <f t="shared" si="1554"/>
        <v>5304.4846379999999</v>
      </c>
      <c r="SL61" s="34">
        <f t="shared" ref="SL61:SM61" si="1555">IF(SL38="","",SUM(SL38,SL15))</f>
        <v>15662.887785999999</v>
      </c>
      <c r="SM61" s="34">
        <f t="shared" si="1555"/>
        <v>4626.7336340000011</v>
      </c>
      <c r="SN61" s="34">
        <f t="shared" ref="SN61:SO61" si="1556">IF(SN38="","",SUM(SN38,SN15))</f>
        <v>10428.811367</v>
      </c>
      <c r="SO61" s="34">
        <f t="shared" si="1556"/>
        <v>14195.144275999999</v>
      </c>
      <c r="SP61" s="34">
        <f t="shared" ref="SP61:SQ61" si="1557">IF(SP38="","",SUM(SP38,SP15))</f>
        <v>6788.8452310000002</v>
      </c>
      <c r="SQ61" s="34">
        <f t="shared" si="1557"/>
        <v>34752.660247</v>
      </c>
      <c r="SR61" s="34">
        <f t="shared" ref="SR61:SS61" si="1558">IF(SR38="","",SUM(SR38,SR15))</f>
        <v>-24386.765105999999</v>
      </c>
      <c r="SS61" s="34">
        <f t="shared" si="1558"/>
        <v>9116.3931009999997</v>
      </c>
      <c r="ST61" s="34">
        <f t="shared" ref="ST61:SU61" si="1559">IF(ST38="","",SUM(ST38,ST15))</f>
        <v>19011.879811000003</v>
      </c>
      <c r="SU61" s="34">
        <f t="shared" si="1559"/>
        <v>21116.373517</v>
      </c>
      <c r="SV61" s="34">
        <f t="shared" ref="SV61:SW61" si="1560">IF(SV38="","",SUM(SV38,SV15))</f>
        <v>12313.319543</v>
      </c>
      <c r="SW61" s="34">
        <f t="shared" si="1560"/>
        <v>-2609.4281020000003</v>
      </c>
      <c r="SX61" s="34">
        <f t="shared" ref="SX61:TA61" si="1561">IF(SX38="","",SUM(SX38,SX15))</f>
        <v>3197.969881</v>
      </c>
      <c r="SY61" s="34">
        <f t="shared" si="1561"/>
        <v>41529.873725999998</v>
      </c>
      <c r="SZ61" s="34">
        <f t="shared" si="1561"/>
        <v>23159.464087</v>
      </c>
      <c r="TA61" s="34">
        <f t="shared" si="1561"/>
        <v>22319.293021000001</v>
      </c>
      <c r="TB61" s="34">
        <f t="shared" ref="TB61:TC61" si="1562">IF(TB38="","",SUM(TB38,TB15))</f>
        <v>5502.9457560000001</v>
      </c>
      <c r="TC61" s="34">
        <f t="shared" si="1562"/>
        <v>15088.554244999999</v>
      </c>
      <c r="TD61" s="34">
        <f t="shared" ref="TD61:TF61" si="1563">IF(TD38="","",SUM(TD38,TD15))</f>
        <v>36883.58109</v>
      </c>
      <c r="TE61" s="34">
        <f t="shared" si="1563"/>
        <v>-7453.7108020000005</v>
      </c>
      <c r="TF61" s="34">
        <f t="shared" si="1563"/>
        <v>19719.817712</v>
      </c>
      <c r="TG61" s="34">
        <f t="shared" ref="TG61" si="1564">IF(TG38="","",SUM(TG38,TG15))</f>
        <v>21626.587443999997</v>
      </c>
    </row>
    <row r="62" spans="1:527" s="32" customFormat="1" ht="15" x14ac:dyDescent="0.2">
      <c r="A62" s="28">
        <f t="shared" si="1104"/>
        <v>34</v>
      </c>
      <c r="B62" s="29"/>
      <c r="C62" s="30"/>
      <c r="D62" s="35" t="s">
        <v>84</v>
      </c>
      <c r="E62" s="34" t="e">
        <f t="shared" ref="E62:BP62" si="1565">SUM(E39,E16)</f>
        <v>#N/A</v>
      </c>
      <c r="F62" s="34" t="e">
        <f t="shared" si="1565"/>
        <v>#N/A</v>
      </c>
      <c r="G62" s="34" t="e">
        <f t="shared" si="1565"/>
        <v>#N/A</v>
      </c>
      <c r="H62" s="34" t="e">
        <f t="shared" si="1565"/>
        <v>#N/A</v>
      </c>
      <c r="I62" s="34" t="e">
        <f t="shared" si="1565"/>
        <v>#N/A</v>
      </c>
      <c r="J62" s="34" t="e">
        <f t="shared" si="1565"/>
        <v>#N/A</v>
      </c>
      <c r="K62" s="34" t="e">
        <f t="shared" si="1565"/>
        <v>#N/A</v>
      </c>
      <c r="L62" s="34" t="e">
        <f t="shared" si="1565"/>
        <v>#N/A</v>
      </c>
      <c r="M62" s="34" t="e">
        <f t="shared" si="1565"/>
        <v>#N/A</v>
      </c>
      <c r="N62" s="34" t="e">
        <f t="shared" si="1565"/>
        <v>#N/A</v>
      </c>
      <c r="O62" s="34" t="e">
        <f t="shared" si="1565"/>
        <v>#N/A</v>
      </c>
      <c r="P62" s="34" t="e">
        <f t="shared" si="1565"/>
        <v>#N/A</v>
      </c>
      <c r="Q62" s="34" t="e">
        <f t="shared" si="1565"/>
        <v>#N/A</v>
      </c>
      <c r="R62" s="34" t="e">
        <f t="shared" si="1565"/>
        <v>#N/A</v>
      </c>
      <c r="S62" s="34" t="e">
        <f t="shared" si="1565"/>
        <v>#N/A</v>
      </c>
      <c r="T62" s="34" t="e">
        <f t="shared" si="1565"/>
        <v>#N/A</v>
      </c>
      <c r="U62" s="34" t="e">
        <f t="shared" si="1565"/>
        <v>#N/A</v>
      </c>
      <c r="V62" s="34" t="e">
        <f t="shared" si="1565"/>
        <v>#N/A</v>
      </c>
      <c r="W62" s="34" t="e">
        <f t="shared" si="1565"/>
        <v>#N/A</v>
      </c>
      <c r="X62" s="34" t="e">
        <f t="shared" si="1565"/>
        <v>#N/A</v>
      </c>
      <c r="Y62" s="34" t="e">
        <f t="shared" si="1565"/>
        <v>#N/A</v>
      </c>
      <c r="Z62" s="34" t="e">
        <f t="shared" si="1565"/>
        <v>#N/A</v>
      </c>
      <c r="AA62" s="34" t="e">
        <f t="shared" si="1565"/>
        <v>#N/A</v>
      </c>
      <c r="AB62" s="34" t="e">
        <f t="shared" si="1565"/>
        <v>#N/A</v>
      </c>
      <c r="AC62" s="34" t="e">
        <f t="shared" si="1565"/>
        <v>#N/A</v>
      </c>
      <c r="AD62" s="34" t="e">
        <f t="shared" si="1565"/>
        <v>#N/A</v>
      </c>
      <c r="AE62" s="34" t="e">
        <f t="shared" si="1565"/>
        <v>#N/A</v>
      </c>
      <c r="AF62" s="34" t="e">
        <f t="shared" si="1565"/>
        <v>#N/A</v>
      </c>
      <c r="AG62" s="34" t="e">
        <f t="shared" si="1565"/>
        <v>#N/A</v>
      </c>
      <c r="AH62" s="34" t="e">
        <f t="shared" si="1565"/>
        <v>#N/A</v>
      </c>
      <c r="AI62" s="34" t="e">
        <f t="shared" si="1565"/>
        <v>#N/A</v>
      </c>
      <c r="AJ62" s="34" t="e">
        <f t="shared" si="1565"/>
        <v>#N/A</v>
      </c>
      <c r="AK62" s="34" t="e">
        <f t="shared" si="1565"/>
        <v>#N/A</v>
      </c>
      <c r="AL62" s="34" t="e">
        <f t="shared" si="1565"/>
        <v>#N/A</v>
      </c>
      <c r="AM62" s="34" t="e">
        <f t="shared" si="1565"/>
        <v>#N/A</v>
      </c>
      <c r="AN62" s="34" t="e">
        <f t="shared" si="1565"/>
        <v>#N/A</v>
      </c>
      <c r="AO62" s="34" t="e">
        <f t="shared" si="1565"/>
        <v>#N/A</v>
      </c>
      <c r="AP62" s="34" t="e">
        <f t="shared" si="1565"/>
        <v>#N/A</v>
      </c>
      <c r="AQ62" s="34" t="e">
        <f t="shared" si="1565"/>
        <v>#N/A</v>
      </c>
      <c r="AR62" s="34" t="e">
        <f t="shared" si="1565"/>
        <v>#N/A</v>
      </c>
      <c r="AS62" s="34" t="e">
        <f t="shared" si="1565"/>
        <v>#N/A</v>
      </c>
      <c r="AT62" s="34" t="e">
        <f t="shared" si="1565"/>
        <v>#N/A</v>
      </c>
      <c r="AU62" s="34" t="e">
        <f t="shared" si="1565"/>
        <v>#N/A</v>
      </c>
      <c r="AV62" s="34" t="e">
        <f t="shared" si="1565"/>
        <v>#N/A</v>
      </c>
      <c r="AW62" s="34" t="e">
        <f t="shared" si="1565"/>
        <v>#N/A</v>
      </c>
      <c r="AX62" s="34" t="e">
        <f t="shared" si="1565"/>
        <v>#N/A</v>
      </c>
      <c r="AY62" s="34" t="e">
        <f t="shared" si="1565"/>
        <v>#N/A</v>
      </c>
      <c r="AZ62" s="34" t="e">
        <f t="shared" si="1565"/>
        <v>#N/A</v>
      </c>
      <c r="BA62" s="34" t="e">
        <f t="shared" si="1565"/>
        <v>#N/A</v>
      </c>
      <c r="BB62" s="34" t="e">
        <f t="shared" si="1565"/>
        <v>#N/A</v>
      </c>
      <c r="BC62" s="34" t="e">
        <f t="shared" si="1565"/>
        <v>#N/A</v>
      </c>
      <c r="BD62" s="34" t="e">
        <f t="shared" si="1565"/>
        <v>#N/A</v>
      </c>
      <c r="BE62" s="34" t="e">
        <f t="shared" si="1565"/>
        <v>#N/A</v>
      </c>
      <c r="BF62" s="34" t="e">
        <f t="shared" si="1565"/>
        <v>#N/A</v>
      </c>
      <c r="BG62" s="34" t="e">
        <f t="shared" si="1565"/>
        <v>#N/A</v>
      </c>
      <c r="BH62" s="34" t="e">
        <f t="shared" si="1565"/>
        <v>#N/A</v>
      </c>
      <c r="BI62" s="34" t="e">
        <f t="shared" si="1565"/>
        <v>#N/A</v>
      </c>
      <c r="BJ62" s="34" t="e">
        <f t="shared" si="1565"/>
        <v>#N/A</v>
      </c>
      <c r="BK62" s="34" t="e">
        <f t="shared" si="1565"/>
        <v>#N/A</v>
      </c>
      <c r="BL62" s="34" t="e">
        <f t="shared" si="1565"/>
        <v>#N/A</v>
      </c>
      <c r="BM62" s="34" t="e">
        <f t="shared" si="1565"/>
        <v>#N/A</v>
      </c>
      <c r="BN62" s="34" t="e">
        <f t="shared" si="1565"/>
        <v>#N/A</v>
      </c>
      <c r="BO62" s="34" t="e">
        <f t="shared" si="1565"/>
        <v>#N/A</v>
      </c>
      <c r="BP62" s="34" t="e">
        <f t="shared" si="1565"/>
        <v>#N/A</v>
      </c>
      <c r="BQ62" s="34" t="e">
        <f t="shared" ref="BQ62:EB62" si="1566">SUM(BQ39,BQ16)</f>
        <v>#N/A</v>
      </c>
      <c r="BR62" s="34" t="e">
        <f t="shared" si="1566"/>
        <v>#N/A</v>
      </c>
      <c r="BS62" s="34" t="e">
        <f t="shared" si="1566"/>
        <v>#N/A</v>
      </c>
      <c r="BT62" s="34" t="e">
        <f t="shared" si="1566"/>
        <v>#N/A</v>
      </c>
      <c r="BU62" s="34" t="e">
        <f t="shared" si="1566"/>
        <v>#N/A</v>
      </c>
      <c r="BV62" s="34" t="e">
        <f t="shared" si="1566"/>
        <v>#N/A</v>
      </c>
      <c r="BW62" s="34" t="e">
        <f t="shared" si="1566"/>
        <v>#N/A</v>
      </c>
      <c r="BX62" s="34" t="e">
        <f t="shared" si="1566"/>
        <v>#N/A</v>
      </c>
      <c r="BY62" s="34" t="e">
        <f t="shared" si="1566"/>
        <v>#N/A</v>
      </c>
      <c r="BZ62" s="34" t="e">
        <f t="shared" si="1566"/>
        <v>#N/A</v>
      </c>
      <c r="CA62" s="34" t="e">
        <f t="shared" si="1566"/>
        <v>#N/A</v>
      </c>
      <c r="CB62" s="34" t="e">
        <f t="shared" si="1566"/>
        <v>#N/A</v>
      </c>
      <c r="CC62" s="34" t="e">
        <f t="shared" si="1566"/>
        <v>#N/A</v>
      </c>
      <c r="CD62" s="34" t="e">
        <f t="shared" si="1566"/>
        <v>#N/A</v>
      </c>
      <c r="CE62" s="34" t="e">
        <f t="shared" si="1566"/>
        <v>#N/A</v>
      </c>
      <c r="CF62" s="34" t="e">
        <f t="shared" si="1566"/>
        <v>#N/A</v>
      </c>
      <c r="CG62" s="34" t="e">
        <f t="shared" si="1566"/>
        <v>#N/A</v>
      </c>
      <c r="CH62" s="34" t="e">
        <f t="shared" si="1566"/>
        <v>#N/A</v>
      </c>
      <c r="CI62" s="34" t="e">
        <f t="shared" si="1566"/>
        <v>#N/A</v>
      </c>
      <c r="CJ62" s="34" t="e">
        <f t="shared" si="1566"/>
        <v>#N/A</v>
      </c>
      <c r="CK62" s="34" t="e">
        <f t="shared" si="1566"/>
        <v>#N/A</v>
      </c>
      <c r="CL62" s="34" t="e">
        <f t="shared" si="1566"/>
        <v>#N/A</v>
      </c>
      <c r="CM62" s="34" t="e">
        <f t="shared" si="1566"/>
        <v>#N/A</v>
      </c>
      <c r="CN62" s="34" t="e">
        <f t="shared" si="1566"/>
        <v>#N/A</v>
      </c>
      <c r="CO62" s="34" t="e">
        <f t="shared" si="1566"/>
        <v>#N/A</v>
      </c>
      <c r="CP62" s="34" t="e">
        <f t="shared" si="1566"/>
        <v>#N/A</v>
      </c>
      <c r="CQ62" s="34" t="e">
        <f t="shared" si="1566"/>
        <v>#N/A</v>
      </c>
      <c r="CR62" s="34" t="e">
        <f t="shared" si="1566"/>
        <v>#N/A</v>
      </c>
      <c r="CS62" s="34" t="e">
        <f t="shared" si="1566"/>
        <v>#N/A</v>
      </c>
      <c r="CT62" s="34" t="e">
        <f t="shared" si="1566"/>
        <v>#N/A</v>
      </c>
      <c r="CU62" s="34" t="e">
        <f t="shared" si="1566"/>
        <v>#N/A</v>
      </c>
      <c r="CV62" s="34" t="e">
        <f t="shared" si="1566"/>
        <v>#N/A</v>
      </c>
      <c r="CW62" s="34" t="e">
        <f t="shared" si="1566"/>
        <v>#N/A</v>
      </c>
      <c r="CX62" s="34" t="e">
        <f t="shared" si="1566"/>
        <v>#N/A</v>
      </c>
      <c r="CY62" s="34" t="e">
        <f t="shared" si="1566"/>
        <v>#N/A</v>
      </c>
      <c r="CZ62" s="34" t="e">
        <f t="shared" si="1566"/>
        <v>#N/A</v>
      </c>
      <c r="DA62" s="34" t="e">
        <f t="shared" si="1566"/>
        <v>#N/A</v>
      </c>
      <c r="DB62" s="34" t="e">
        <f t="shared" si="1566"/>
        <v>#N/A</v>
      </c>
      <c r="DC62" s="34" t="e">
        <f t="shared" si="1566"/>
        <v>#N/A</v>
      </c>
      <c r="DD62" s="34" t="e">
        <f t="shared" si="1566"/>
        <v>#N/A</v>
      </c>
      <c r="DE62" s="34" t="e">
        <f t="shared" si="1566"/>
        <v>#N/A</v>
      </c>
      <c r="DF62" s="34" t="e">
        <f t="shared" si="1566"/>
        <v>#N/A</v>
      </c>
      <c r="DG62" s="34" t="e">
        <f t="shared" si="1566"/>
        <v>#N/A</v>
      </c>
      <c r="DH62" s="34" t="e">
        <f t="shared" si="1566"/>
        <v>#N/A</v>
      </c>
      <c r="DI62" s="34" t="e">
        <f t="shared" si="1566"/>
        <v>#N/A</v>
      </c>
      <c r="DJ62" s="34" t="e">
        <f t="shared" si="1566"/>
        <v>#N/A</v>
      </c>
      <c r="DK62" s="34" t="e">
        <f t="shared" si="1566"/>
        <v>#N/A</v>
      </c>
      <c r="DL62" s="34" t="e">
        <f t="shared" si="1566"/>
        <v>#N/A</v>
      </c>
      <c r="DM62" s="34" t="e">
        <f t="shared" si="1566"/>
        <v>#N/A</v>
      </c>
      <c r="DN62" s="34" t="e">
        <f t="shared" si="1566"/>
        <v>#N/A</v>
      </c>
      <c r="DO62" s="34" t="e">
        <f t="shared" si="1566"/>
        <v>#N/A</v>
      </c>
      <c r="DP62" s="34" t="e">
        <f t="shared" si="1566"/>
        <v>#N/A</v>
      </c>
      <c r="DQ62" s="34" t="e">
        <f t="shared" si="1566"/>
        <v>#N/A</v>
      </c>
      <c r="DR62" s="34" t="e">
        <f t="shared" si="1566"/>
        <v>#N/A</v>
      </c>
      <c r="DS62" s="34" t="e">
        <f t="shared" si="1566"/>
        <v>#N/A</v>
      </c>
      <c r="DT62" s="34" t="e">
        <f t="shared" si="1566"/>
        <v>#N/A</v>
      </c>
      <c r="DU62" s="34" t="e">
        <f t="shared" si="1566"/>
        <v>#N/A</v>
      </c>
      <c r="DV62" s="34" t="e">
        <f t="shared" si="1566"/>
        <v>#N/A</v>
      </c>
      <c r="DW62" s="34" t="e">
        <f t="shared" si="1566"/>
        <v>#N/A</v>
      </c>
      <c r="DX62" s="34" t="e">
        <f t="shared" si="1566"/>
        <v>#N/A</v>
      </c>
      <c r="DY62" s="34" t="e">
        <f t="shared" si="1566"/>
        <v>#N/A</v>
      </c>
      <c r="DZ62" s="34" t="e">
        <f t="shared" si="1566"/>
        <v>#N/A</v>
      </c>
      <c r="EA62" s="34" t="e">
        <f t="shared" si="1566"/>
        <v>#N/A</v>
      </c>
      <c r="EB62" s="34" t="e">
        <f t="shared" si="1566"/>
        <v>#N/A</v>
      </c>
      <c r="EC62" s="34" t="e">
        <f t="shared" ref="EC62:GN62" si="1567">SUM(EC39,EC16)</f>
        <v>#N/A</v>
      </c>
      <c r="ED62" s="34" t="e">
        <f t="shared" si="1567"/>
        <v>#N/A</v>
      </c>
      <c r="EE62" s="34" t="e">
        <f t="shared" si="1567"/>
        <v>#N/A</v>
      </c>
      <c r="EF62" s="34" t="e">
        <f t="shared" si="1567"/>
        <v>#N/A</v>
      </c>
      <c r="EG62" s="34" t="e">
        <f t="shared" si="1567"/>
        <v>#N/A</v>
      </c>
      <c r="EH62" s="34" t="e">
        <f t="shared" si="1567"/>
        <v>#N/A</v>
      </c>
      <c r="EI62" s="34" t="e">
        <f t="shared" si="1567"/>
        <v>#N/A</v>
      </c>
      <c r="EJ62" s="34" t="e">
        <f t="shared" si="1567"/>
        <v>#N/A</v>
      </c>
      <c r="EK62" s="34" t="e">
        <f t="shared" si="1567"/>
        <v>#N/A</v>
      </c>
      <c r="EL62" s="34" t="e">
        <f t="shared" si="1567"/>
        <v>#N/A</v>
      </c>
      <c r="EM62" s="34" t="e">
        <f t="shared" si="1567"/>
        <v>#N/A</v>
      </c>
      <c r="EN62" s="34" t="e">
        <f t="shared" si="1567"/>
        <v>#N/A</v>
      </c>
      <c r="EO62" s="34" t="e">
        <f t="shared" si="1567"/>
        <v>#N/A</v>
      </c>
      <c r="EP62" s="34" t="e">
        <f t="shared" si="1567"/>
        <v>#N/A</v>
      </c>
      <c r="EQ62" s="34" t="e">
        <f t="shared" si="1567"/>
        <v>#N/A</v>
      </c>
      <c r="ER62" s="34" t="e">
        <f t="shared" si="1567"/>
        <v>#N/A</v>
      </c>
      <c r="ES62" s="34" t="e">
        <f t="shared" si="1567"/>
        <v>#N/A</v>
      </c>
      <c r="ET62" s="34" t="e">
        <f t="shared" si="1567"/>
        <v>#N/A</v>
      </c>
      <c r="EU62" s="34" t="e">
        <f t="shared" si="1567"/>
        <v>#N/A</v>
      </c>
      <c r="EV62" s="34" t="e">
        <f t="shared" si="1567"/>
        <v>#N/A</v>
      </c>
      <c r="EW62" s="34" t="e">
        <f t="shared" si="1567"/>
        <v>#N/A</v>
      </c>
      <c r="EX62" s="34" t="e">
        <f t="shared" si="1567"/>
        <v>#N/A</v>
      </c>
      <c r="EY62" s="34" t="e">
        <f t="shared" si="1567"/>
        <v>#N/A</v>
      </c>
      <c r="EZ62" s="34" t="e">
        <f t="shared" si="1567"/>
        <v>#N/A</v>
      </c>
      <c r="FA62" s="34" t="e">
        <f t="shared" si="1567"/>
        <v>#N/A</v>
      </c>
      <c r="FB62" s="34" t="e">
        <f t="shared" si="1567"/>
        <v>#N/A</v>
      </c>
      <c r="FC62" s="34" t="e">
        <f t="shared" si="1567"/>
        <v>#N/A</v>
      </c>
      <c r="FD62" s="34" t="e">
        <f t="shared" si="1567"/>
        <v>#N/A</v>
      </c>
      <c r="FE62" s="34" t="e">
        <f t="shared" si="1567"/>
        <v>#N/A</v>
      </c>
      <c r="FF62" s="34" t="e">
        <f t="shared" si="1567"/>
        <v>#N/A</v>
      </c>
      <c r="FG62" s="34" t="e">
        <f t="shared" si="1567"/>
        <v>#N/A</v>
      </c>
      <c r="FH62" s="34" t="e">
        <f t="shared" si="1567"/>
        <v>#N/A</v>
      </c>
      <c r="FI62" s="34" t="e">
        <f t="shared" si="1567"/>
        <v>#N/A</v>
      </c>
      <c r="FJ62" s="34" t="e">
        <f t="shared" si="1567"/>
        <v>#N/A</v>
      </c>
      <c r="FK62" s="34" t="e">
        <f t="shared" si="1567"/>
        <v>#N/A</v>
      </c>
      <c r="FL62" s="34" t="e">
        <f t="shared" si="1567"/>
        <v>#N/A</v>
      </c>
      <c r="FM62" s="34" t="e">
        <f t="shared" si="1567"/>
        <v>#N/A</v>
      </c>
      <c r="FN62" s="34" t="e">
        <f t="shared" si="1567"/>
        <v>#N/A</v>
      </c>
      <c r="FO62" s="34" t="e">
        <f t="shared" si="1567"/>
        <v>#N/A</v>
      </c>
      <c r="FP62" s="34" t="e">
        <f t="shared" si="1567"/>
        <v>#N/A</v>
      </c>
      <c r="FQ62" s="34" t="e">
        <f t="shared" si="1567"/>
        <v>#N/A</v>
      </c>
      <c r="FR62" s="34" t="e">
        <f t="shared" si="1567"/>
        <v>#N/A</v>
      </c>
      <c r="FS62" s="34" t="e">
        <f t="shared" si="1567"/>
        <v>#N/A</v>
      </c>
      <c r="FT62" s="34" t="e">
        <f t="shared" si="1567"/>
        <v>#N/A</v>
      </c>
      <c r="FU62" s="34" t="e">
        <f t="shared" si="1567"/>
        <v>#N/A</v>
      </c>
      <c r="FV62" s="34" t="e">
        <f t="shared" si="1567"/>
        <v>#N/A</v>
      </c>
      <c r="FW62" s="34" t="e">
        <f t="shared" si="1567"/>
        <v>#N/A</v>
      </c>
      <c r="FX62" s="34" t="e">
        <f t="shared" si="1567"/>
        <v>#N/A</v>
      </c>
      <c r="FY62" s="34" t="e">
        <f t="shared" si="1567"/>
        <v>#N/A</v>
      </c>
      <c r="FZ62" s="34" t="e">
        <f t="shared" si="1567"/>
        <v>#N/A</v>
      </c>
      <c r="GA62" s="34" t="e">
        <f t="shared" si="1567"/>
        <v>#N/A</v>
      </c>
      <c r="GB62" s="34" t="e">
        <f t="shared" si="1567"/>
        <v>#N/A</v>
      </c>
      <c r="GC62" s="34" t="e">
        <f t="shared" si="1567"/>
        <v>#N/A</v>
      </c>
      <c r="GD62" s="34" t="e">
        <f t="shared" si="1567"/>
        <v>#N/A</v>
      </c>
      <c r="GE62" s="34" t="e">
        <f t="shared" si="1567"/>
        <v>#N/A</v>
      </c>
      <c r="GF62" s="34" t="e">
        <f t="shared" si="1567"/>
        <v>#N/A</v>
      </c>
      <c r="GG62" s="34" t="e">
        <f t="shared" si="1567"/>
        <v>#N/A</v>
      </c>
      <c r="GH62" s="34" t="e">
        <f t="shared" si="1567"/>
        <v>#N/A</v>
      </c>
      <c r="GI62" s="34" t="e">
        <f t="shared" si="1567"/>
        <v>#N/A</v>
      </c>
      <c r="GJ62" s="34" t="e">
        <f t="shared" si="1567"/>
        <v>#N/A</v>
      </c>
      <c r="GK62" s="34" t="e">
        <f t="shared" si="1567"/>
        <v>#N/A</v>
      </c>
      <c r="GL62" s="34" t="e">
        <f t="shared" si="1567"/>
        <v>#N/A</v>
      </c>
      <c r="GM62" s="34" t="e">
        <f t="shared" si="1567"/>
        <v>#N/A</v>
      </c>
      <c r="GN62" s="34" t="e">
        <f t="shared" si="1567"/>
        <v>#N/A</v>
      </c>
      <c r="GO62" s="34" t="e">
        <f t="shared" ref="GO62:HW62" si="1568">SUM(GO39,GO16)</f>
        <v>#N/A</v>
      </c>
      <c r="GP62" s="34" t="e">
        <f t="shared" si="1568"/>
        <v>#N/A</v>
      </c>
      <c r="GQ62" s="34" t="e">
        <f t="shared" si="1568"/>
        <v>#N/A</v>
      </c>
      <c r="GR62" s="34" t="e">
        <f t="shared" si="1568"/>
        <v>#N/A</v>
      </c>
      <c r="GS62" s="34" t="e">
        <f t="shared" si="1568"/>
        <v>#N/A</v>
      </c>
      <c r="GT62" s="34" t="e">
        <f t="shared" si="1568"/>
        <v>#N/A</v>
      </c>
      <c r="GU62" s="34" t="e">
        <f t="shared" si="1568"/>
        <v>#N/A</v>
      </c>
      <c r="GV62" s="34" t="e">
        <f t="shared" si="1568"/>
        <v>#N/A</v>
      </c>
      <c r="GW62" s="34" t="e">
        <f t="shared" si="1568"/>
        <v>#N/A</v>
      </c>
      <c r="GX62" s="34" t="e">
        <f t="shared" si="1568"/>
        <v>#N/A</v>
      </c>
      <c r="GY62" s="34" t="e">
        <f t="shared" si="1568"/>
        <v>#N/A</v>
      </c>
      <c r="GZ62" s="34" t="e">
        <f t="shared" si="1568"/>
        <v>#N/A</v>
      </c>
      <c r="HA62" s="34" t="e">
        <f t="shared" si="1568"/>
        <v>#N/A</v>
      </c>
      <c r="HB62" s="34" t="e">
        <f t="shared" si="1568"/>
        <v>#N/A</v>
      </c>
      <c r="HC62" s="34" t="e">
        <f t="shared" si="1568"/>
        <v>#N/A</v>
      </c>
      <c r="HD62" s="34" t="e">
        <f t="shared" si="1568"/>
        <v>#N/A</v>
      </c>
      <c r="HE62" s="34" t="e">
        <f t="shared" si="1568"/>
        <v>#N/A</v>
      </c>
      <c r="HF62" s="34" t="e">
        <f t="shared" si="1568"/>
        <v>#N/A</v>
      </c>
      <c r="HG62" s="34" t="e">
        <f t="shared" si="1568"/>
        <v>#N/A</v>
      </c>
      <c r="HH62" s="34" t="e">
        <f t="shared" si="1568"/>
        <v>#N/A</v>
      </c>
      <c r="HI62" s="34" t="e">
        <f t="shared" si="1568"/>
        <v>#N/A</v>
      </c>
      <c r="HJ62" s="34" t="e">
        <f t="shared" si="1568"/>
        <v>#N/A</v>
      </c>
      <c r="HK62" s="34" t="e">
        <f t="shared" si="1568"/>
        <v>#N/A</v>
      </c>
      <c r="HL62" s="34" t="e">
        <f t="shared" si="1568"/>
        <v>#N/A</v>
      </c>
      <c r="HM62" s="34" t="e">
        <f t="shared" si="1568"/>
        <v>#N/A</v>
      </c>
      <c r="HN62" s="34" t="e">
        <f t="shared" si="1568"/>
        <v>#N/A</v>
      </c>
      <c r="HO62" s="34" t="e">
        <f t="shared" si="1568"/>
        <v>#N/A</v>
      </c>
      <c r="HP62" s="34" t="e">
        <f t="shared" si="1568"/>
        <v>#N/A</v>
      </c>
      <c r="HQ62" s="34" t="e">
        <f t="shared" si="1568"/>
        <v>#N/A</v>
      </c>
      <c r="HR62" s="34" t="e">
        <f t="shared" si="1568"/>
        <v>#N/A</v>
      </c>
      <c r="HS62" s="34" t="e">
        <f t="shared" si="1568"/>
        <v>#N/A</v>
      </c>
      <c r="HT62" s="34" t="e">
        <f t="shared" si="1568"/>
        <v>#N/A</v>
      </c>
      <c r="HU62" s="34" t="e">
        <f t="shared" si="1568"/>
        <v>#N/A</v>
      </c>
      <c r="HV62" s="34" t="e">
        <f t="shared" si="1568"/>
        <v>#N/A</v>
      </c>
      <c r="HW62" s="34" t="e">
        <f t="shared" si="1568"/>
        <v>#N/A</v>
      </c>
      <c r="HX62" s="34" t="e">
        <f t="shared" si="461"/>
        <v>#N/A</v>
      </c>
      <c r="HY62" s="34" t="str">
        <f t="shared" si="555"/>
        <v/>
      </c>
      <c r="HZ62" s="34" t="str">
        <f t="shared" ref="HZ62:IL62" si="1569">IF(HZ39="","",SUM(HZ39,HZ16))</f>
        <v/>
      </c>
      <c r="IA62" s="34" t="str">
        <f t="shared" si="1569"/>
        <v/>
      </c>
      <c r="IB62" s="34" t="str">
        <f t="shared" si="1569"/>
        <v/>
      </c>
      <c r="IC62" s="34" t="str">
        <f t="shared" si="1569"/>
        <v/>
      </c>
      <c r="ID62" s="34" t="str">
        <f t="shared" si="1569"/>
        <v/>
      </c>
      <c r="IE62" s="34" t="str">
        <f t="shared" si="1569"/>
        <v/>
      </c>
      <c r="IF62" s="34" t="str">
        <f t="shared" si="1569"/>
        <v/>
      </c>
      <c r="IG62" s="34" t="str">
        <f t="shared" si="1569"/>
        <v/>
      </c>
      <c r="IH62" s="34" t="str">
        <f t="shared" si="1569"/>
        <v/>
      </c>
      <c r="II62" s="34" t="str">
        <f t="shared" si="1569"/>
        <v/>
      </c>
      <c r="IJ62" s="34" t="str">
        <f t="shared" si="1569"/>
        <v/>
      </c>
      <c r="IK62" s="34" t="str">
        <f t="shared" si="1569"/>
        <v/>
      </c>
      <c r="IL62" s="34" t="str">
        <f t="shared" si="1569"/>
        <v/>
      </c>
      <c r="IM62" s="34" t="str">
        <f t="shared" ref="IM62:IX62" si="1570">IF(IM39="","",SUM(IM39,IM16))</f>
        <v/>
      </c>
      <c r="IN62" s="34" t="str">
        <f t="shared" si="1570"/>
        <v/>
      </c>
      <c r="IO62" s="34" t="str">
        <f t="shared" si="1570"/>
        <v/>
      </c>
      <c r="IP62" s="34" t="str">
        <f t="shared" si="1570"/>
        <v/>
      </c>
      <c r="IQ62" s="34" t="str">
        <f t="shared" si="1570"/>
        <v/>
      </c>
      <c r="IR62" s="34" t="str">
        <f t="shared" si="1570"/>
        <v/>
      </c>
      <c r="IS62" s="34" t="str">
        <f t="shared" si="1570"/>
        <v/>
      </c>
      <c r="IT62" s="34" t="str">
        <f t="shared" si="1570"/>
        <v/>
      </c>
      <c r="IU62" s="34" t="str">
        <f t="shared" si="1570"/>
        <v/>
      </c>
      <c r="IV62" s="34" t="str">
        <f t="shared" si="1570"/>
        <v/>
      </c>
      <c r="IW62" s="34" t="str">
        <f t="shared" si="1570"/>
        <v/>
      </c>
      <c r="IX62" s="34" t="str">
        <f t="shared" si="1570"/>
        <v/>
      </c>
      <c r="IY62" s="34" t="str">
        <f t="shared" ref="IY62:JF62" si="1571">IF(IY39="","",SUM(IY39,IY16))</f>
        <v/>
      </c>
      <c r="IZ62" s="34" t="str">
        <f t="shared" si="1571"/>
        <v/>
      </c>
      <c r="JA62" s="34" t="str">
        <f t="shared" si="1571"/>
        <v/>
      </c>
      <c r="JB62" s="34" t="str">
        <f t="shared" si="1571"/>
        <v/>
      </c>
      <c r="JC62" s="34" t="str">
        <f t="shared" si="1571"/>
        <v/>
      </c>
      <c r="JD62" s="34" t="str">
        <f t="shared" si="1571"/>
        <v/>
      </c>
      <c r="JE62" s="34" t="str">
        <f t="shared" si="1571"/>
        <v/>
      </c>
      <c r="JF62" s="34" t="str">
        <f t="shared" si="1571"/>
        <v/>
      </c>
      <c r="JG62" s="34" t="str">
        <f t="shared" ref="JG62:JM62" si="1572">IF(JG39="","",SUM(JG39,JG16))</f>
        <v/>
      </c>
      <c r="JH62" s="34" t="str">
        <f t="shared" si="1572"/>
        <v/>
      </c>
      <c r="JI62" s="34" t="str">
        <f t="shared" si="1572"/>
        <v/>
      </c>
      <c r="JJ62" s="34" t="str">
        <f t="shared" si="1572"/>
        <v/>
      </c>
      <c r="JK62" s="34" t="str">
        <f t="shared" si="1572"/>
        <v/>
      </c>
      <c r="JL62" s="34" t="str">
        <f t="shared" si="1572"/>
        <v/>
      </c>
      <c r="JM62" s="34" t="str">
        <f t="shared" si="1572"/>
        <v/>
      </c>
      <c r="JN62" s="34" t="str">
        <f t="shared" ref="JN62:KB62" si="1573">IF(JN39="","",SUM(JN39,JN16))</f>
        <v/>
      </c>
      <c r="JO62" s="34" t="str">
        <f t="shared" si="1573"/>
        <v/>
      </c>
      <c r="JP62" s="34" t="str">
        <f t="shared" si="1573"/>
        <v/>
      </c>
      <c r="JQ62" s="34" t="str">
        <f t="shared" si="1573"/>
        <v/>
      </c>
      <c r="JR62" s="34" t="str">
        <f t="shared" si="1573"/>
        <v/>
      </c>
      <c r="JS62" s="34" t="str">
        <f t="shared" si="1573"/>
        <v/>
      </c>
      <c r="JT62" s="34" t="str">
        <f t="shared" si="1573"/>
        <v/>
      </c>
      <c r="JU62" s="34" t="str">
        <f t="shared" si="1573"/>
        <v/>
      </c>
      <c r="JV62" s="34" t="str">
        <f t="shared" si="1573"/>
        <v/>
      </c>
      <c r="JW62" s="34" t="str">
        <f t="shared" si="1573"/>
        <v/>
      </c>
      <c r="JX62" s="34" t="str">
        <f t="shared" si="1573"/>
        <v/>
      </c>
      <c r="JY62" s="34" t="str">
        <f t="shared" si="1573"/>
        <v/>
      </c>
      <c r="JZ62" s="34" t="str">
        <f t="shared" si="1573"/>
        <v/>
      </c>
      <c r="KA62" s="34" t="str">
        <f t="shared" si="1573"/>
        <v/>
      </c>
      <c r="KB62" s="34" t="str">
        <f t="shared" si="1573"/>
        <v/>
      </c>
      <c r="KC62" s="34" t="str">
        <f t="shared" si="467"/>
        <v/>
      </c>
      <c r="KD62" s="34" t="str">
        <f t="shared" si="467"/>
        <v/>
      </c>
      <c r="KE62" s="34" t="str">
        <f t="shared" ref="KE62:LD62" si="1574">IF(KE39="","",SUM(KE39,KE16))</f>
        <v/>
      </c>
      <c r="KF62" s="34" t="str">
        <f t="shared" si="1574"/>
        <v/>
      </c>
      <c r="KG62" s="34" t="str">
        <f t="shared" si="1574"/>
        <v/>
      </c>
      <c r="KH62" s="34" t="str">
        <f t="shared" si="1574"/>
        <v/>
      </c>
      <c r="KI62" s="34" t="str">
        <f t="shared" si="1574"/>
        <v/>
      </c>
      <c r="KJ62" s="34" t="str">
        <f t="shared" si="1574"/>
        <v/>
      </c>
      <c r="KK62" s="34" t="str">
        <f t="shared" si="1574"/>
        <v/>
      </c>
      <c r="KL62" s="34" t="str">
        <f t="shared" si="1574"/>
        <v/>
      </c>
      <c r="KM62" s="34" t="str">
        <f t="shared" si="1574"/>
        <v/>
      </c>
      <c r="KN62" s="34" t="str">
        <f t="shared" si="1574"/>
        <v/>
      </c>
      <c r="KO62" s="34" t="str">
        <f t="shared" si="1574"/>
        <v/>
      </c>
      <c r="KP62" s="34" t="str">
        <f t="shared" si="1574"/>
        <v/>
      </c>
      <c r="KQ62" s="34" t="str">
        <f t="shared" si="1574"/>
        <v/>
      </c>
      <c r="KR62" s="34" t="str">
        <f t="shared" si="1574"/>
        <v/>
      </c>
      <c r="KS62" s="34" t="str">
        <f t="shared" si="1574"/>
        <v/>
      </c>
      <c r="KT62" s="34" t="str">
        <f t="shared" si="1574"/>
        <v/>
      </c>
      <c r="KU62" s="34" t="str">
        <f t="shared" si="1574"/>
        <v/>
      </c>
      <c r="KV62" s="34" t="str">
        <f t="shared" si="1574"/>
        <v/>
      </c>
      <c r="KW62" s="34" t="str">
        <f t="shared" si="1574"/>
        <v/>
      </c>
      <c r="KX62" s="34" t="str">
        <f t="shared" si="1574"/>
        <v/>
      </c>
      <c r="KY62" s="34" t="str">
        <f t="shared" si="1574"/>
        <v/>
      </c>
      <c r="KZ62" s="34" t="str">
        <f t="shared" si="1574"/>
        <v/>
      </c>
      <c r="LA62" s="34" t="str">
        <f t="shared" si="1574"/>
        <v/>
      </c>
      <c r="LB62" s="34" t="str">
        <f t="shared" si="1574"/>
        <v/>
      </c>
      <c r="LC62" s="34" t="str">
        <f t="shared" si="1574"/>
        <v/>
      </c>
      <c r="LD62" s="34" t="str">
        <f t="shared" si="1574"/>
        <v/>
      </c>
      <c r="LE62" s="34" t="str">
        <f t="shared" ref="LE62:LG62" si="1575">IF(LE39="","",SUM(LE39,LE16))</f>
        <v/>
      </c>
      <c r="LF62" s="34" t="str">
        <f t="shared" si="1575"/>
        <v/>
      </c>
      <c r="LG62" s="34" t="str">
        <f t="shared" si="1575"/>
        <v/>
      </c>
      <c r="LH62" s="34" t="str">
        <f t="shared" ref="LH62:LJ62" si="1576">IF(LH39="","",SUM(LH39,LH16))</f>
        <v/>
      </c>
      <c r="LI62" s="34" t="str">
        <f t="shared" si="1576"/>
        <v/>
      </c>
      <c r="LJ62" s="34" t="str">
        <f t="shared" si="1576"/>
        <v/>
      </c>
      <c r="LK62" s="34" t="str">
        <f t="shared" ref="LK62:LL62" si="1577">IF(LK39="","",SUM(LK39,LK16))</f>
        <v/>
      </c>
      <c r="LL62" s="34" t="str">
        <f t="shared" si="1577"/>
        <v/>
      </c>
      <c r="LM62" s="34" t="str">
        <f t="shared" ref="LM62:LN62" si="1578">IF(LM39="","",SUM(LM39,LM16))</f>
        <v/>
      </c>
      <c r="LN62" s="34" t="str">
        <f t="shared" si="1578"/>
        <v/>
      </c>
      <c r="LO62" s="34" t="str">
        <f t="shared" ref="LO62:LP62" si="1579">IF(LO39="","",SUM(LO39,LO16))</f>
        <v/>
      </c>
      <c r="LP62" s="34" t="str">
        <f t="shared" si="1579"/>
        <v/>
      </c>
      <c r="LQ62" s="34" t="str">
        <f t="shared" ref="LQ62:LR62" si="1580">IF(LQ39="","",SUM(LQ39,LQ16))</f>
        <v/>
      </c>
      <c r="LR62" s="34" t="str">
        <f t="shared" si="1580"/>
        <v/>
      </c>
      <c r="LS62" s="34" t="str">
        <f t="shared" ref="LS62:LT62" si="1581">IF(LS39="","",SUM(LS39,LS16))</f>
        <v/>
      </c>
      <c r="LT62" s="34" t="str">
        <f t="shared" si="1581"/>
        <v/>
      </c>
      <c r="LU62" s="34" t="str">
        <f t="shared" ref="LU62:LV62" si="1582">IF(LU39="","",SUM(LU39,LU16))</f>
        <v/>
      </c>
      <c r="LV62" s="34" t="str">
        <f t="shared" si="1582"/>
        <v/>
      </c>
      <c r="LW62" s="34" t="str">
        <f t="shared" ref="LW62:LX62" si="1583">IF(LW39="","",SUM(LW39,LW16))</f>
        <v/>
      </c>
      <c r="LX62" s="34" t="str">
        <f t="shared" si="1583"/>
        <v/>
      </c>
      <c r="LY62" s="34" t="str">
        <f t="shared" ref="LY62:LZ62" si="1584">IF(LY39="","",SUM(LY39,LY16))</f>
        <v/>
      </c>
      <c r="LZ62" s="34" t="str">
        <f t="shared" si="1584"/>
        <v/>
      </c>
      <c r="MA62" s="34" t="str">
        <f t="shared" ref="MA62:MB62" si="1585">IF(MA39="","",SUM(MA39,MA16))</f>
        <v/>
      </c>
      <c r="MB62" s="34" t="str">
        <f t="shared" si="1585"/>
        <v/>
      </c>
      <c r="MC62" s="34" t="str">
        <f t="shared" ref="MC62:MD62" si="1586">IF(MC39="","",SUM(MC39,MC16))</f>
        <v/>
      </c>
      <c r="MD62" s="34" t="str">
        <f t="shared" si="1586"/>
        <v/>
      </c>
      <c r="ME62" s="34" t="str">
        <f t="shared" ref="ME62:MF62" si="1587">IF(ME39="","",SUM(ME39,ME16))</f>
        <v/>
      </c>
      <c r="MF62" s="34" t="str">
        <f t="shared" si="1587"/>
        <v/>
      </c>
      <c r="MG62" s="34" t="str">
        <f t="shared" ref="MG62:MJ62" si="1588">IF(MG39="","",SUM(MG39,MG16))</f>
        <v/>
      </c>
      <c r="MH62" s="34" t="str">
        <f t="shared" si="1588"/>
        <v/>
      </c>
      <c r="MI62" s="34" t="str">
        <f t="shared" si="1588"/>
        <v/>
      </c>
      <c r="MJ62" s="34" t="str">
        <f t="shared" si="1588"/>
        <v/>
      </c>
      <c r="MK62" s="34" t="str">
        <f t="shared" ref="MK62:ML62" si="1589">IF(MK39="","",SUM(MK39,MK16))</f>
        <v/>
      </c>
      <c r="ML62" s="34" t="str">
        <f t="shared" si="1589"/>
        <v/>
      </c>
      <c r="MM62" s="34" t="str">
        <f t="shared" ref="MM62:MP62" si="1590">IF(MM39="","",SUM(MM39,MM16))</f>
        <v/>
      </c>
      <c r="MN62" s="34" t="str">
        <f t="shared" si="1590"/>
        <v/>
      </c>
      <c r="MO62" s="34" t="str">
        <f t="shared" si="1590"/>
        <v/>
      </c>
      <c r="MP62" s="34" t="str">
        <f t="shared" si="1590"/>
        <v/>
      </c>
      <c r="MQ62" s="34" t="str">
        <f t="shared" ref="MQ62:MR62" si="1591">IF(MQ39="","",SUM(MQ39,MQ16))</f>
        <v/>
      </c>
      <c r="MR62" s="34" t="str">
        <f t="shared" si="1591"/>
        <v/>
      </c>
      <c r="MS62" s="34" t="str">
        <f t="shared" ref="MS62:MU62" si="1592">IF(MS39="","",SUM(MS39,MS16))</f>
        <v/>
      </c>
      <c r="MT62" s="34" t="str">
        <f t="shared" si="1592"/>
        <v/>
      </c>
      <c r="MU62" s="34" t="str">
        <f t="shared" si="1592"/>
        <v/>
      </c>
      <c r="MV62" s="34" t="str">
        <f t="shared" ref="MV62:MX62" si="1593">IF(MV39="","",SUM(MV39,MV16))</f>
        <v/>
      </c>
      <c r="MW62" s="34" t="str">
        <f t="shared" si="1593"/>
        <v/>
      </c>
      <c r="MX62" s="34" t="str">
        <f t="shared" si="1593"/>
        <v/>
      </c>
      <c r="MY62" s="34" t="str">
        <f t="shared" ref="MY62:NA62" si="1594">IF(MY39="","",SUM(MY39,MY16))</f>
        <v/>
      </c>
      <c r="MZ62" s="34" t="str">
        <f t="shared" ref="MZ62:NI62" si="1595">IF(MZ39="","",SUM(MZ39,MZ16))</f>
        <v/>
      </c>
      <c r="NA62" s="34" t="str">
        <f t="shared" si="1594"/>
        <v/>
      </c>
      <c r="NB62" s="34" t="str">
        <f t="shared" si="1595"/>
        <v/>
      </c>
      <c r="NC62" s="34" t="str">
        <f t="shared" si="1595"/>
        <v/>
      </c>
      <c r="ND62" s="34" t="str">
        <f t="shared" si="1595"/>
        <v/>
      </c>
      <c r="NE62" s="34" t="str">
        <f t="shared" si="1595"/>
        <v/>
      </c>
      <c r="NF62" s="34" t="str">
        <f t="shared" si="1595"/>
        <v/>
      </c>
      <c r="NG62" s="34" t="str">
        <f t="shared" si="1595"/>
        <v/>
      </c>
      <c r="NH62" s="34" t="str">
        <f t="shared" si="1595"/>
        <v/>
      </c>
      <c r="NI62" s="34" t="str">
        <f t="shared" si="1595"/>
        <v/>
      </c>
      <c r="NJ62" s="34" t="str">
        <f t="shared" ref="NJ62:NK62" si="1596">IF(NJ39="","",SUM(NJ39,NJ16))</f>
        <v/>
      </c>
      <c r="NK62" s="34" t="str">
        <f t="shared" si="1596"/>
        <v/>
      </c>
      <c r="NL62" s="34" t="str">
        <f t="shared" ref="NL62:NM62" si="1597">IF(NL39="","",SUM(NL39,NL16))</f>
        <v/>
      </c>
      <c r="NM62" s="34" t="str">
        <f t="shared" si="1597"/>
        <v/>
      </c>
      <c r="NN62" s="34" t="str">
        <f t="shared" ref="NN62:NO62" si="1598">IF(NN39="","",SUM(NN39,NN16))</f>
        <v/>
      </c>
      <c r="NO62" s="34" t="str">
        <f t="shared" si="1598"/>
        <v/>
      </c>
      <c r="NP62" s="34" t="str">
        <f t="shared" ref="NP62:NQ62" si="1599">IF(NP39="","",SUM(NP39,NP16))</f>
        <v/>
      </c>
      <c r="NQ62" s="34" t="str">
        <f t="shared" si="1599"/>
        <v/>
      </c>
      <c r="NR62" s="34" t="str">
        <f t="shared" ref="NR62:NS62" si="1600">IF(NR39="","",SUM(NR39,NR16))</f>
        <v/>
      </c>
      <c r="NS62" s="34" t="str">
        <f t="shared" si="1600"/>
        <v/>
      </c>
      <c r="NT62" s="34" t="str">
        <f t="shared" ref="NT62:NU62" si="1601">IF(NT39="","",SUM(NT39,NT16))</f>
        <v/>
      </c>
      <c r="NU62" s="34" t="str">
        <f t="shared" si="1601"/>
        <v/>
      </c>
      <c r="NV62" s="34" t="str">
        <f t="shared" ref="NV62:NW62" si="1602">IF(NV39="","",SUM(NV39,NV16))</f>
        <v/>
      </c>
      <c r="NW62" s="34" t="str">
        <f t="shared" si="1602"/>
        <v/>
      </c>
      <c r="NX62" s="34" t="str">
        <f t="shared" ref="NX62:NY62" si="1603">IF(NX39="","",SUM(NX39,NX16))</f>
        <v/>
      </c>
      <c r="NY62" s="34" t="str">
        <f t="shared" si="1603"/>
        <v/>
      </c>
      <c r="NZ62" s="34" t="str">
        <f t="shared" ref="NZ62:OA62" si="1604">IF(NZ39="","",SUM(NZ39,NZ16))</f>
        <v/>
      </c>
      <c r="OA62" s="34" t="str">
        <f t="shared" si="1604"/>
        <v/>
      </c>
      <c r="OB62" s="34" t="str">
        <f t="shared" ref="OB62:OC62" si="1605">IF(OB39="","",SUM(OB39,OB16))</f>
        <v/>
      </c>
      <c r="OC62" s="34" t="str">
        <f t="shared" si="1605"/>
        <v/>
      </c>
      <c r="OD62" s="34" t="str">
        <f t="shared" ref="OD62:OE62" si="1606">IF(OD39="","",SUM(OD39,OD16))</f>
        <v/>
      </c>
      <c r="OE62" s="34" t="str">
        <f t="shared" si="1606"/>
        <v/>
      </c>
      <c r="OF62" s="34" t="str">
        <f t="shared" ref="OF62:OG62" si="1607">IF(OF39="","",SUM(OF39,OF16))</f>
        <v/>
      </c>
      <c r="OG62" s="34" t="str">
        <f t="shared" si="1607"/>
        <v/>
      </c>
      <c r="OH62" s="34" t="str">
        <f t="shared" ref="OH62:OJ62" si="1608">IF(OH39="","",SUM(OH39,OH16))</f>
        <v/>
      </c>
      <c r="OI62" s="34" t="str">
        <f t="shared" si="1608"/>
        <v/>
      </c>
      <c r="OJ62" s="34" t="str">
        <f t="shared" si="1608"/>
        <v/>
      </c>
      <c r="OK62" s="34" t="str">
        <f t="shared" ref="OK62:OM62" si="1609">IF(OK39="","",SUM(OK39,OK16))</f>
        <v/>
      </c>
      <c r="OL62" s="34" t="str">
        <f t="shared" si="1609"/>
        <v/>
      </c>
      <c r="OM62" s="34" t="str">
        <f t="shared" si="1609"/>
        <v/>
      </c>
      <c r="ON62" s="34" t="str">
        <f t="shared" ref="ON62:OW62" si="1610">IF(ON39="","",SUM(ON39,ON16))</f>
        <v/>
      </c>
      <c r="OO62" s="34" t="str">
        <f t="shared" si="1610"/>
        <v/>
      </c>
      <c r="OP62" s="34" t="str">
        <f t="shared" si="1610"/>
        <v/>
      </c>
      <c r="OQ62" s="34" t="str">
        <f t="shared" si="1610"/>
        <v/>
      </c>
      <c r="OR62" s="34" t="str">
        <f t="shared" si="1610"/>
        <v/>
      </c>
      <c r="OS62" s="34" t="str">
        <f t="shared" si="1610"/>
        <v/>
      </c>
      <c r="OT62" s="34" t="str">
        <f t="shared" si="1610"/>
        <v/>
      </c>
      <c r="OU62" s="34" t="str">
        <f t="shared" si="1610"/>
        <v/>
      </c>
      <c r="OV62" s="34" t="str">
        <f t="shared" si="1610"/>
        <v/>
      </c>
      <c r="OW62" s="34" t="str">
        <f t="shared" si="1610"/>
        <v/>
      </c>
      <c r="OX62" s="34" t="str">
        <f t="shared" ref="OX62:OY62" si="1611">IF(OX39="","",SUM(OX39,OX16))</f>
        <v/>
      </c>
      <c r="OY62" s="34" t="str">
        <f t="shared" si="1611"/>
        <v/>
      </c>
      <c r="OZ62" s="34" t="str">
        <f t="shared" ref="OZ62:PA62" si="1612">IF(OZ39="","",SUM(OZ39,OZ16))</f>
        <v/>
      </c>
      <c r="PA62" s="34" t="str">
        <f t="shared" si="1612"/>
        <v/>
      </c>
      <c r="PB62" s="34" t="str">
        <f t="shared" ref="PB62:PD62" si="1613">IF(PB39="","",SUM(PB39,PB16))</f>
        <v/>
      </c>
      <c r="PC62" s="34" t="str">
        <f t="shared" si="1613"/>
        <v/>
      </c>
      <c r="PD62" s="34" t="str">
        <f t="shared" si="1613"/>
        <v/>
      </c>
      <c r="PE62" s="34" t="str">
        <f t="shared" ref="PE62:PF62" si="1614">IF(PE39="","",SUM(PE39,PE16))</f>
        <v/>
      </c>
      <c r="PF62" s="34" t="str">
        <f t="shared" si="1614"/>
        <v/>
      </c>
      <c r="PG62" s="34">
        <f t="shared" ref="PG62:PH62" si="1615">IF(PG39="","",SUM(PG39,PG16))</f>
        <v>1096.3691039999999</v>
      </c>
      <c r="PH62" s="34">
        <f t="shared" si="1615"/>
        <v>1494.0959539999999</v>
      </c>
      <c r="PI62" s="34">
        <f t="shared" ref="PI62:PJ62" si="1616">IF(PI39="","",SUM(PI39,PI16))</f>
        <v>1346.566423</v>
      </c>
      <c r="PJ62" s="34">
        <f t="shared" si="1616"/>
        <v>1161.682491</v>
      </c>
      <c r="PK62" s="34">
        <f t="shared" ref="PK62:PL62" si="1617">IF(PK39="","",SUM(PK39,PK16))</f>
        <v>1561.4105</v>
      </c>
      <c r="PL62" s="34">
        <f t="shared" si="1617"/>
        <v>-398.27237499999995</v>
      </c>
      <c r="PM62" s="34">
        <f t="shared" ref="PM62:PO62" si="1618">IF(PM39="","",SUM(PM39,PM16))</f>
        <v>-1342.6120000000001</v>
      </c>
      <c r="PN62" s="34">
        <f t="shared" si="1618"/>
        <v>-1487.656964</v>
      </c>
      <c r="PO62" s="34">
        <f t="shared" si="1618"/>
        <v>-1764.7075880000002</v>
      </c>
      <c r="PP62" s="34">
        <f t="shared" ref="PP62:PQ62" si="1619">IF(PP39="","",SUM(PP39,PP16))</f>
        <v>-1189.8413459999999</v>
      </c>
      <c r="PQ62" s="34">
        <f t="shared" si="1619"/>
        <v>-743.96205200000009</v>
      </c>
      <c r="PR62" s="34">
        <f t="shared" ref="PR62" si="1620">IF(PR39="","",SUM(PR39,PR16))</f>
        <v>1460.8952949999998</v>
      </c>
      <c r="PS62" s="34">
        <f t="shared" ref="PS62:PT62" si="1621">IF(PS39="","",SUM(PS39,PS16))</f>
        <v>-613.0170250000001</v>
      </c>
      <c r="PT62" s="34">
        <f t="shared" si="1621"/>
        <v>-1266.4784530000002</v>
      </c>
      <c r="PU62" s="34">
        <f t="shared" ref="PU62:PV62" si="1622">IF(PU39="","",SUM(PU39,PU16))</f>
        <v>-1019.6427640000001</v>
      </c>
      <c r="PV62" s="34">
        <f t="shared" si="1622"/>
        <v>5522.4398289999999</v>
      </c>
      <c r="PW62" s="34">
        <f t="shared" ref="PW62:PY62" si="1623">IF(PW39="","",SUM(PW39,PW16))</f>
        <v>-164.117008</v>
      </c>
      <c r="PX62" s="34">
        <f t="shared" si="1623"/>
        <v>-2939.7618519999996</v>
      </c>
      <c r="PY62" s="34">
        <f t="shared" si="1623"/>
        <v>-1878.114924</v>
      </c>
      <c r="PZ62" s="34">
        <f t="shared" ref="PZ62:QC62" si="1624">IF(PZ39="","",SUM(PZ39,PZ16))</f>
        <v>-34.358851000000001</v>
      </c>
      <c r="QA62" s="34">
        <f t="shared" si="1624"/>
        <v>1965.1543409999999</v>
      </c>
      <c r="QB62" s="34">
        <f t="shared" si="1624"/>
        <v>1678.3522270000001</v>
      </c>
      <c r="QC62" s="34">
        <f t="shared" si="1624"/>
        <v>890.00986699999999</v>
      </c>
      <c r="QD62" s="34">
        <f t="shared" ref="QD62:QE62" si="1625">IF(QD39="","",SUM(QD39,QD16))</f>
        <v>1627.8879059999999</v>
      </c>
      <c r="QE62" s="34">
        <f t="shared" si="1625"/>
        <v>1036.2150689999999</v>
      </c>
      <c r="QF62" s="34">
        <f t="shared" ref="QF62:QH62" si="1626">IF(QF39="","",SUM(QF39,QF16))</f>
        <v>1309.7282129999999</v>
      </c>
      <c r="QG62" s="34">
        <f t="shared" si="1626"/>
        <v>-265.12554699999998</v>
      </c>
      <c r="QH62" s="34">
        <f t="shared" si="1626"/>
        <v>89.525482000000011</v>
      </c>
      <c r="QI62" s="34">
        <f t="shared" ref="QI62:QJ62" si="1627">IF(QI39="","",SUM(QI39,QI16))</f>
        <v>-375.93156299999998</v>
      </c>
      <c r="QJ62" s="34">
        <f t="shared" si="1627"/>
        <v>-895.61628300000007</v>
      </c>
      <c r="QK62" s="34">
        <f t="shared" ref="QK62:QL62" si="1628">IF(QK39="","",SUM(QK39,QK16))</f>
        <v>1826.2649630000001</v>
      </c>
      <c r="QL62" s="34">
        <f t="shared" si="1628"/>
        <v>909.842579</v>
      </c>
      <c r="QM62" s="34">
        <f t="shared" ref="QM62:QN62" si="1629">IF(QM39="","",SUM(QM39,QM16))</f>
        <v>-553.74052499999993</v>
      </c>
      <c r="QN62" s="34">
        <f t="shared" si="1629"/>
        <v>2240.566906</v>
      </c>
      <c r="QO62" s="34">
        <f t="shared" ref="QO62:QP62" si="1630">IF(QO39="","",SUM(QO39,QO16))</f>
        <v>-567.34726000000001</v>
      </c>
      <c r="QP62" s="34">
        <f t="shared" si="1630"/>
        <v>-2837.063392</v>
      </c>
      <c r="QQ62" s="34">
        <f t="shared" ref="QQ62:QR62" si="1631">IF(QQ39="","",SUM(QQ39,QQ16))</f>
        <v>-960.71755099999996</v>
      </c>
      <c r="QR62" s="34">
        <f t="shared" si="1631"/>
        <v>-532.92144299999995</v>
      </c>
      <c r="QS62" s="34">
        <f t="shared" ref="QS62:QT62" si="1632">IF(QS39="","",SUM(QS39,QS16))</f>
        <v>1139.822631</v>
      </c>
      <c r="QT62" s="34">
        <f t="shared" si="1632"/>
        <v>-782.75248399999998</v>
      </c>
      <c r="QU62" s="34">
        <f t="shared" ref="QU62:QV62" si="1633">IF(QU39="","",SUM(QU39,QU16))</f>
        <v>996.68345900000008</v>
      </c>
      <c r="QV62" s="34">
        <f t="shared" si="1633"/>
        <v>523.92742299999998</v>
      </c>
      <c r="QW62" s="34">
        <f t="shared" ref="QW62:QY62" si="1634">IF(QW39="","",SUM(QW39,QW16))</f>
        <v>1036.2769060000001</v>
      </c>
      <c r="QX62" s="34">
        <f t="shared" si="1634"/>
        <v>420.35122000000001</v>
      </c>
      <c r="QY62" s="34">
        <f t="shared" si="1634"/>
        <v>330.29021400000005</v>
      </c>
      <c r="QZ62" s="34">
        <f t="shared" ref="QZ62:RM62" si="1635">IF(QZ39="","",SUM(QZ39,QZ16))</f>
        <v>-535.71973600000001</v>
      </c>
      <c r="RA62" s="34">
        <f t="shared" si="1635"/>
        <v>-123.376755</v>
      </c>
      <c r="RB62" s="34">
        <f t="shared" si="1635"/>
        <v>672.328936</v>
      </c>
      <c r="RC62" s="34">
        <f t="shared" si="1635"/>
        <v>-434.85074300000002</v>
      </c>
      <c r="RD62" s="34">
        <f t="shared" si="1635"/>
        <v>-1277.0849149999999</v>
      </c>
      <c r="RE62" s="34">
        <f t="shared" si="1635"/>
        <v>302.50341500000002</v>
      </c>
      <c r="RF62" s="34">
        <f t="shared" si="1635"/>
        <v>-105.36554100000001</v>
      </c>
      <c r="RG62" s="34">
        <f t="shared" si="1635"/>
        <v>1737.656616</v>
      </c>
      <c r="RH62" s="34">
        <f t="shared" si="1635"/>
        <v>4072.8426569999997</v>
      </c>
      <c r="RI62" s="34">
        <f t="shared" si="1635"/>
        <v>-1813.2238589999999</v>
      </c>
      <c r="RJ62" s="34">
        <f t="shared" si="1635"/>
        <v>2260.8059969999999</v>
      </c>
      <c r="RK62" s="34">
        <f t="shared" si="1635"/>
        <v>3183.1908489999996</v>
      </c>
      <c r="RL62" s="34">
        <f t="shared" si="1635"/>
        <v>-155.72546199999999</v>
      </c>
      <c r="RM62" s="34">
        <f t="shared" si="1635"/>
        <v>-817.63264700000013</v>
      </c>
      <c r="RN62" s="34">
        <f t="shared" ref="RN62:RO62" si="1636">IF(RN39="","",SUM(RN39,RN16))</f>
        <v>42.839120999999977</v>
      </c>
      <c r="RO62" s="34">
        <f t="shared" si="1636"/>
        <v>60.02511100000001</v>
      </c>
      <c r="RP62" s="34">
        <f t="shared" ref="RP62:RR62" si="1637">IF(RP39="","",SUM(RP39,RP16))</f>
        <v>2255.1963909999999</v>
      </c>
      <c r="RQ62" s="34">
        <f t="shared" si="1637"/>
        <v>-943.32908499999985</v>
      </c>
      <c r="RR62" s="34">
        <f t="shared" si="1637"/>
        <v>-1531.3899630000001</v>
      </c>
      <c r="RS62" s="34">
        <f t="shared" ref="RS62:RT62" si="1638">IF(RS39="","",SUM(RS39,RS16))</f>
        <v>-410.96919500000001</v>
      </c>
      <c r="RT62" s="34">
        <f t="shared" si="1638"/>
        <v>2961.0995339999999</v>
      </c>
      <c r="RU62" s="34">
        <f t="shared" ref="RU62:RW62" si="1639">IF(RU39="","",SUM(RU39,RU16))</f>
        <v>3001.8277079999998</v>
      </c>
      <c r="RV62" s="34">
        <f t="shared" si="1639"/>
        <v>2002.3713440000001</v>
      </c>
      <c r="RW62" s="34">
        <f t="shared" si="1639"/>
        <v>1863.3378270000001</v>
      </c>
      <c r="RX62" s="34">
        <f t="shared" ref="RX62:RY62" si="1640">IF(RX39="","",SUM(RX39,RX16))</f>
        <v>-287.60752100000002</v>
      </c>
      <c r="RY62" s="34">
        <f t="shared" si="1640"/>
        <v>2964.458725</v>
      </c>
      <c r="RZ62" s="34">
        <f t="shared" ref="RZ62:SA62" si="1641">IF(RZ39="","",SUM(RZ39,RZ16))</f>
        <v>1018.974032</v>
      </c>
      <c r="SA62" s="34">
        <f t="shared" si="1641"/>
        <v>1494.6545180000001</v>
      </c>
      <c r="SB62" s="34">
        <f t="shared" ref="SB62:SC62" si="1642">IF(SB39="","",SUM(SB39,SB16))</f>
        <v>-870.60359499999993</v>
      </c>
      <c r="SC62" s="34">
        <f t="shared" si="1642"/>
        <v>1015.893928</v>
      </c>
      <c r="SD62" s="34">
        <f t="shared" ref="SD62:SE62" si="1643">IF(SD39="","",SUM(SD39,SD16))</f>
        <v>-330.48034099999995</v>
      </c>
      <c r="SE62" s="34">
        <f t="shared" si="1643"/>
        <v>1537.838679</v>
      </c>
      <c r="SF62" s="34">
        <f t="shared" ref="SF62:SG62" si="1644">IF(SF39="","",SUM(SF39,SF16))</f>
        <v>950.047371</v>
      </c>
      <c r="SG62" s="34">
        <f t="shared" si="1644"/>
        <v>2417.4050999999999</v>
      </c>
      <c r="SH62" s="34">
        <f t="shared" ref="SH62:SI62" si="1645">IF(SH39="","",SUM(SH39,SH16))</f>
        <v>171.446068</v>
      </c>
      <c r="SI62" s="34">
        <f t="shared" si="1645"/>
        <v>590.22512900000004</v>
      </c>
      <c r="SJ62" s="34">
        <f t="shared" ref="SJ62:SK62" si="1646">IF(SJ39="","",SUM(SJ39,SJ16))</f>
        <v>2002.987241</v>
      </c>
      <c r="SK62" s="34">
        <f t="shared" si="1646"/>
        <v>2053.1417759999999</v>
      </c>
      <c r="SL62" s="34">
        <f t="shared" ref="SL62:SM62" si="1647">IF(SL39="","",SUM(SL39,SL16))</f>
        <v>1244.539041</v>
      </c>
      <c r="SM62" s="34">
        <f t="shared" si="1647"/>
        <v>-715.40548699999999</v>
      </c>
      <c r="SN62" s="34">
        <f t="shared" ref="SN62:SO62" si="1648">IF(SN39="","",SUM(SN39,SN16))</f>
        <v>169.452809</v>
      </c>
      <c r="SO62" s="34">
        <f t="shared" si="1648"/>
        <v>-167.92019399999998</v>
      </c>
      <c r="SP62" s="34">
        <f t="shared" ref="SP62:SQ62" si="1649">IF(SP39="","",SUM(SP39,SP16))</f>
        <v>2.0458069999999964</v>
      </c>
      <c r="SQ62" s="34">
        <f t="shared" si="1649"/>
        <v>1196.533819</v>
      </c>
      <c r="SR62" s="34">
        <f t="shared" ref="SR62:SS62" si="1650">IF(SR39="","",SUM(SR39,SR16))</f>
        <v>615.481224</v>
      </c>
      <c r="SS62" s="34">
        <f t="shared" si="1650"/>
        <v>1977.1980349999999</v>
      </c>
      <c r="ST62" s="34">
        <f t="shared" ref="ST62:SU62" si="1651">IF(ST39="","",SUM(ST39,ST16))</f>
        <v>1518.2281959999998</v>
      </c>
      <c r="SU62" s="34">
        <f t="shared" si="1651"/>
        <v>-137.66996900000001</v>
      </c>
      <c r="SV62" s="34">
        <f t="shared" ref="SV62:SW62" si="1652">IF(SV39="","",SUM(SV39,SV16))</f>
        <v>-934.65986500000008</v>
      </c>
      <c r="SW62" s="34">
        <f t="shared" si="1652"/>
        <v>3973.7989339999999</v>
      </c>
      <c r="SX62" s="34">
        <f t="shared" ref="SX62:TA62" si="1653">IF(SX39="","",SUM(SX39,SX16))</f>
        <v>1271.604325</v>
      </c>
      <c r="SY62" s="34">
        <f t="shared" si="1653"/>
        <v>-626.95500300000003</v>
      </c>
      <c r="SZ62" s="34">
        <f t="shared" si="1653"/>
        <v>1887.2360650000001</v>
      </c>
      <c r="TA62" s="34">
        <f t="shared" si="1653"/>
        <v>3328.3092919999999</v>
      </c>
      <c r="TB62" s="34">
        <f t="shared" ref="TB62:TC62" si="1654">IF(TB39="","",SUM(TB39,TB16))</f>
        <v>982.96178099999997</v>
      </c>
      <c r="TC62" s="34">
        <f t="shared" si="1654"/>
        <v>282.366918</v>
      </c>
      <c r="TD62" s="34">
        <f t="shared" ref="TD62:TF62" si="1655">IF(TD39="","",SUM(TD39,TD16))</f>
        <v>563.90766999999994</v>
      </c>
      <c r="TE62" s="34">
        <f t="shared" si="1655"/>
        <v>523.26799800000003</v>
      </c>
      <c r="TF62" s="34">
        <f t="shared" si="1655"/>
        <v>3.9559690000000103</v>
      </c>
      <c r="TG62" s="34">
        <f t="shared" ref="TG62" si="1656">IF(TG39="","",SUM(TG39,TG16))</f>
        <v>627.99618800000007</v>
      </c>
    </row>
    <row r="63" spans="1:527" s="32" customFormat="1" ht="15" x14ac:dyDescent="0.2">
      <c r="A63" s="28">
        <f t="shared" si="1104"/>
        <v>13</v>
      </c>
      <c r="B63" s="29"/>
      <c r="C63" s="30"/>
      <c r="D63" s="35" t="s">
        <v>85</v>
      </c>
      <c r="E63" s="34" t="e">
        <f t="shared" ref="E63:BP63" si="1657">SUM(E40,E17)</f>
        <v>#N/A</v>
      </c>
      <c r="F63" s="34" t="e">
        <f t="shared" si="1657"/>
        <v>#N/A</v>
      </c>
      <c r="G63" s="34" t="e">
        <f t="shared" si="1657"/>
        <v>#N/A</v>
      </c>
      <c r="H63" s="34" t="e">
        <f t="shared" si="1657"/>
        <v>#N/A</v>
      </c>
      <c r="I63" s="34" t="e">
        <f t="shared" si="1657"/>
        <v>#N/A</v>
      </c>
      <c r="J63" s="34" t="e">
        <f t="shared" si="1657"/>
        <v>#N/A</v>
      </c>
      <c r="K63" s="34" t="e">
        <f t="shared" si="1657"/>
        <v>#N/A</v>
      </c>
      <c r="L63" s="34" t="e">
        <f t="shared" si="1657"/>
        <v>#N/A</v>
      </c>
      <c r="M63" s="34" t="e">
        <f t="shared" si="1657"/>
        <v>#N/A</v>
      </c>
      <c r="N63" s="34" t="e">
        <f t="shared" si="1657"/>
        <v>#N/A</v>
      </c>
      <c r="O63" s="34" t="e">
        <f t="shared" si="1657"/>
        <v>#N/A</v>
      </c>
      <c r="P63" s="34" t="e">
        <f t="shared" si="1657"/>
        <v>#N/A</v>
      </c>
      <c r="Q63" s="34" t="e">
        <f t="shared" si="1657"/>
        <v>#N/A</v>
      </c>
      <c r="R63" s="34" t="e">
        <f t="shared" si="1657"/>
        <v>#N/A</v>
      </c>
      <c r="S63" s="34" t="e">
        <f t="shared" si="1657"/>
        <v>#N/A</v>
      </c>
      <c r="T63" s="34" t="e">
        <f t="shared" si="1657"/>
        <v>#N/A</v>
      </c>
      <c r="U63" s="34" t="e">
        <f t="shared" si="1657"/>
        <v>#N/A</v>
      </c>
      <c r="V63" s="34" t="e">
        <f t="shared" si="1657"/>
        <v>#N/A</v>
      </c>
      <c r="W63" s="34" t="e">
        <f t="shared" si="1657"/>
        <v>#N/A</v>
      </c>
      <c r="X63" s="34" t="e">
        <f t="shared" si="1657"/>
        <v>#N/A</v>
      </c>
      <c r="Y63" s="34" t="e">
        <f t="shared" si="1657"/>
        <v>#N/A</v>
      </c>
      <c r="Z63" s="34" t="e">
        <f t="shared" si="1657"/>
        <v>#N/A</v>
      </c>
      <c r="AA63" s="34" t="e">
        <f t="shared" si="1657"/>
        <v>#N/A</v>
      </c>
      <c r="AB63" s="34" t="e">
        <f t="shared" si="1657"/>
        <v>#N/A</v>
      </c>
      <c r="AC63" s="34" t="e">
        <f t="shared" si="1657"/>
        <v>#N/A</v>
      </c>
      <c r="AD63" s="34" t="e">
        <f t="shared" si="1657"/>
        <v>#N/A</v>
      </c>
      <c r="AE63" s="34" t="e">
        <f t="shared" si="1657"/>
        <v>#N/A</v>
      </c>
      <c r="AF63" s="34" t="e">
        <f t="shared" si="1657"/>
        <v>#N/A</v>
      </c>
      <c r="AG63" s="34" t="e">
        <f t="shared" si="1657"/>
        <v>#N/A</v>
      </c>
      <c r="AH63" s="34" t="e">
        <f t="shared" si="1657"/>
        <v>#N/A</v>
      </c>
      <c r="AI63" s="34" t="e">
        <f t="shared" si="1657"/>
        <v>#N/A</v>
      </c>
      <c r="AJ63" s="34" t="e">
        <f t="shared" si="1657"/>
        <v>#N/A</v>
      </c>
      <c r="AK63" s="34" t="e">
        <f t="shared" si="1657"/>
        <v>#N/A</v>
      </c>
      <c r="AL63" s="34" t="e">
        <f t="shared" si="1657"/>
        <v>#N/A</v>
      </c>
      <c r="AM63" s="34" t="e">
        <f t="shared" si="1657"/>
        <v>#N/A</v>
      </c>
      <c r="AN63" s="34" t="e">
        <f t="shared" si="1657"/>
        <v>#N/A</v>
      </c>
      <c r="AO63" s="34" t="e">
        <f t="shared" si="1657"/>
        <v>#N/A</v>
      </c>
      <c r="AP63" s="34" t="e">
        <f t="shared" si="1657"/>
        <v>#N/A</v>
      </c>
      <c r="AQ63" s="34" t="e">
        <f t="shared" si="1657"/>
        <v>#N/A</v>
      </c>
      <c r="AR63" s="34" t="e">
        <f t="shared" si="1657"/>
        <v>#N/A</v>
      </c>
      <c r="AS63" s="34" t="e">
        <f t="shared" si="1657"/>
        <v>#N/A</v>
      </c>
      <c r="AT63" s="34" t="e">
        <f t="shared" si="1657"/>
        <v>#N/A</v>
      </c>
      <c r="AU63" s="34" t="e">
        <f t="shared" si="1657"/>
        <v>#N/A</v>
      </c>
      <c r="AV63" s="34" t="e">
        <f t="shared" si="1657"/>
        <v>#N/A</v>
      </c>
      <c r="AW63" s="34" t="e">
        <f t="shared" si="1657"/>
        <v>#N/A</v>
      </c>
      <c r="AX63" s="34" t="e">
        <f t="shared" si="1657"/>
        <v>#N/A</v>
      </c>
      <c r="AY63" s="34" t="e">
        <f t="shared" si="1657"/>
        <v>#N/A</v>
      </c>
      <c r="AZ63" s="34" t="e">
        <f t="shared" si="1657"/>
        <v>#N/A</v>
      </c>
      <c r="BA63" s="34" t="e">
        <f t="shared" si="1657"/>
        <v>#N/A</v>
      </c>
      <c r="BB63" s="34" t="e">
        <f t="shared" si="1657"/>
        <v>#N/A</v>
      </c>
      <c r="BC63" s="34" t="e">
        <f t="shared" si="1657"/>
        <v>#N/A</v>
      </c>
      <c r="BD63" s="34" t="e">
        <f t="shared" si="1657"/>
        <v>#N/A</v>
      </c>
      <c r="BE63" s="34" t="e">
        <f t="shared" si="1657"/>
        <v>#N/A</v>
      </c>
      <c r="BF63" s="34" t="e">
        <f t="shared" si="1657"/>
        <v>#N/A</v>
      </c>
      <c r="BG63" s="34" t="e">
        <f t="shared" si="1657"/>
        <v>#N/A</v>
      </c>
      <c r="BH63" s="34" t="e">
        <f t="shared" si="1657"/>
        <v>#N/A</v>
      </c>
      <c r="BI63" s="34" t="e">
        <f t="shared" si="1657"/>
        <v>#N/A</v>
      </c>
      <c r="BJ63" s="34" t="e">
        <f t="shared" si="1657"/>
        <v>#N/A</v>
      </c>
      <c r="BK63" s="34" t="e">
        <f t="shared" si="1657"/>
        <v>#N/A</v>
      </c>
      <c r="BL63" s="34" t="e">
        <f t="shared" si="1657"/>
        <v>#N/A</v>
      </c>
      <c r="BM63" s="34" t="e">
        <f t="shared" si="1657"/>
        <v>#N/A</v>
      </c>
      <c r="BN63" s="34" t="e">
        <f t="shared" si="1657"/>
        <v>#N/A</v>
      </c>
      <c r="BO63" s="34" t="e">
        <f t="shared" si="1657"/>
        <v>#N/A</v>
      </c>
      <c r="BP63" s="34" t="e">
        <f t="shared" si="1657"/>
        <v>#N/A</v>
      </c>
      <c r="BQ63" s="34" t="e">
        <f t="shared" ref="BQ63:EB63" si="1658">SUM(BQ40,BQ17)</f>
        <v>#N/A</v>
      </c>
      <c r="BR63" s="34" t="e">
        <f t="shared" si="1658"/>
        <v>#N/A</v>
      </c>
      <c r="BS63" s="34" t="e">
        <f t="shared" si="1658"/>
        <v>#N/A</v>
      </c>
      <c r="BT63" s="34" t="e">
        <f t="shared" si="1658"/>
        <v>#N/A</v>
      </c>
      <c r="BU63" s="34" t="e">
        <f t="shared" si="1658"/>
        <v>#N/A</v>
      </c>
      <c r="BV63" s="34" t="e">
        <f t="shared" si="1658"/>
        <v>#N/A</v>
      </c>
      <c r="BW63" s="34" t="e">
        <f t="shared" si="1658"/>
        <v>#N/A</v>
      </c>
      <c r="BX63" s="34" t="e">
        <f t="shared" si="1658"/>
        <v>#N/A</v>
      </c>
      <c r="BY63" s="34" t="e">
        <f t="shared" si="1658"/>
        <v>#N/A</v>
      </c>
      <c r="BZ63" s="34" t="e">
        <f t="shared" si="1658"/>
        <v>#N/A</v>
      </c>
      <c r="CA63" s="34" t="e">
        <f t="shared" si="1658"/>
        <v>#N/A</v>
      </c>
      <c r="CB63" s="34" t="e">
        <f t="shared" si="1658"/>
        <v>#N/A</v>
      </c>
      <c r="CC63" s="34" t="e">
        <f t="shared" si="1658"/>
        <v>#N/A</v>
      </c>
      <c r="CD63" s="34" t="e">
        <f t="shared" si="1658"/>
        <v>#N/A</v>
      </c>
      <c r="CE63" s="34" t="e">
        <f t="shared" si="1658"/>
        <v>#N/A</v>
      </c>
      <c r="CF63" s="34" t="e">
        <f t="shared" si="1658"/>
        <v>#N/A</v>
      </c>
      <c r="CG63" s="34" t="e">
        <f t="shared" si="1658"/>
        <v>#N/A</v>
      </c>
      <c r="CH63" s="34" t="e">
        <f t="shared" si="1658"/>
        <v>#N/A</v>
      </c>
      <c r="CI63" s="34" t="e">
        <f t="shared" si="1658"/>
        <v>#N/A</v>
      </c>
      <c r="CJ63" s="34" t="e">
        <f t="shared" si="1658"/>
        <v>#N/A</v>
      </c>
      <c r="CK63" s="34" t="e">
        <f t="shared" si="1658"/>
        <v>#N/A</v>
      </c>
      <c r="CL63" s="34" t="e">
        <f t="shared" si="1658"/>
        <v>#N/A</v>
      </c>
      <c r="CM63" s="34" t="e">
        <f t="shared" si="1658"/>
        <v>#N/A</v>
      </c>
      <c r="CN63" s="34" t="e">
        <f t="shared" si="1658"/>
        <v>#N/A</v>
      </c>
      <c r="CO63" s="34" t="e">
        <f t="shared" si="1658"/>
        <v>#N/A</v>
      </c>
      <c r="CP63" s="34" t="e">
        <f t="shared" si="1658"/>
        <v>#N/A</v>
      </c>
      <c r="CQ63" s="34" t="e">
        <f t="shared" si="1658"/>
        <v>#N/A</v>
      </c>
      <c r="CR63" s="34" t="e">
        <f t="shared" si="1658"/>
        <v>#N/A</v>
      </c>
      <c r="CS63" s="34" t="e">
        <f t="shared" si="1658"/>
        <v>#N/A</v>
      </c>
      <c r="CT63" s="34" t="e">
        <f t="shared" si="1658"/>
        <v>#N/A</v>
      </c>
      <c r="CU63" s="34" t="e">
        <f t="shared" si="1658"/>
        <v>#N/A</v>
      </c>
      <c r="CV63" s="34" t="e">
        <f t="shared" si="1658"/>
        <v>#N/A</v>
      </c>
      <c r="CW63" s="34" t="e">
        <f t="shared" si="1658"/>
        <v>#N/A</v>
      </c>
      <c r="CX63" s="34" t="e">
        <f t="shared" si="1658"/>
        <v>#N/A</v>
      </c>
      <c r="CY63" s="34" t="e">
        <f t="shared" si="1658"/>
        <v>#N/A</v>
      </c>
      <c r="CZ63" s="34" t="e">
        <f t="shared" si="1658"/>
        <v>#N/A</v>
      </c>
      <c r="DA63" s="34" t="e">
        <f t="shared" si="1658"/>
        <v>#N/A</v>
      </c>
      <c r="DB63" s="34" t="e">
        <f t="shared" si="1658"/>
        <v>#N/A</v>
      </c>
      <c r="DC63" s="34" t="e">
        <f t="shared" si="1658"/>
        <v>#N/A</v>
      </c>
      <c r="DD63" s="34" t="e">
        <f t="shared" si="1658"/>
        <v>#N/A</v>
      </c>
      <c r="DE63" s="34" t="e">
        <f t="shared" si="1658"/>
        <v>#N/A</v>
      </c>
      <c r="DF63" s="34" t="e">
        <f t="shared" si="1658"/>
        <v>#N/A</v>
      </c>
      <c r="DG63" s="34" t="e">
        <f t="shared" si="1658"/>
        <v>#N/A</v>
      </c>
      <c r="DH63" s="34" t="e">
        <f t="shared" si="1658"/>
        <v>#N/A</v>
      </c>
      <c r="DI63" s="34" t="e">
        <f t="shared" si="1658"/>
        <v>#N/A</v>
      </c>
      <c r="DJ63" s="34" t="e">
        <f t="shared" si="1658"/>
        <v>#N/A</v>
      </c>
      <c r="DK63" s="34" t="e">
        <f t="shared" si="1658"/>
        <v>#N/A</v>
      </c>
      <c r="DL63" s="34" t="e">
        <f t="shared" si="1658"/>
        <v>#N/A</v>
      </c>
      <c r="DM63" s="34" t="e">
        <f t="shared" si="1658"/>
        <v>#N/A</v>
      </c>
      <c r="DN63" s="34" t="e">
        <f t="shared" si="1658"/>
        <v>#N/A</v>
      </c>
      <c r="DO63" s="34" t="e">
        <f t="shared" si="1658"/>
        <v>#N/A</v>
      </c>
      <c r="DP63" s="34" t="e">
        <f t="shared" si="1658"/>
        <v>#N/A</v>
      </c>
      <c r="DQ63" s="34" t="e">
        <f t="shared" si="1658"/>
        <v>#N/A</v>
      </c>
      <c r="DR63" s="34" t="e">
        <f t="shared" si="1658"/>
        <v>#N/A</v>
      </c>
      <c r="DS63" s="34" t="e">
        <f t="shared" si="1658"/>
        <v>#N/A</v>
      </c>
      <c r="DT63" s="34" t="e">
        <f t="shared" si="1658"/>
        <v>#N/A</v>
      </c>
      <c r="DU63" s="34" t="e">
        <f t="shared" si="1658"/>
        <v>#N/A</v>
      </c>
      <c r="DV63" s="34" t="e">
        <f t="shared" si="1658"/>
        <v>#N/A</v>
      </c>
      <c r="DW63" s="34" t="e">
        <f t="shared" si="1658"/>
        <v>#N/A</v>
      </c>
      <c r="DX63" s="34" t="e">
        <f t="shared" si="1658"/>
        <v>#N/A</v>
      </c>
      <c r="DY63" s="34" t="e">
        <f t="shared" si="1658"/>
        <v>#N/A</v>
      </c>
      <c r="DZ63" s="34" t="e">
        <f t="shared" si="1658"/>
        <v>#N/A</v>
      </c>
      <c r="EA63" s="34" t="e">
        <f t="shared" si="1658"/>
        <v>#N/A</v>
      </c>
      <c r="EB63" s="34" t="e">
        <f t="shared" si="1658"/>
        <v>#N/A</v>
      </c>
      <c r="EC63" s="34" t="e">
        <f t="shared" ref="EC63:GN63" si="1659">SUM(EC40,EC17)</f>
        <v>#N/A</v>
      </c>
      <c r="ED63" s="34" t="e">
        <f t="shared" si="1659"/>
        <v>#N/A</v>
      </c>
      <c r="EE63" s="34" t="e">
        <f t="shared" si="1659"/>
        <v>#N/A</v>
      </c>
      <c r="EF63" s="34" t="e">
        <f t="shared" si="1659"/>
        <v>#N/A</v>
      </c>
      <c r="EG63" s="34" t="e">
        <f t="shared" si="1659"/>
        <v>#N/A</v>
      </c>
      <c r="EH63" s="34" t="e">
        <f t="shared" si="1659"/>
        <v>#N/A</v>
      </c>
      <c r="EI63" s="34" t="e">
        <f t="shared" si="1659"/>
        <v>#N/A</v>
      </c>
      <c r="EJ63" s="34" t="e">
        <f t="shared" si="1659"/>
        <v>#N/A</v>
      </c>
      <c r="EK63" s="34" t="e">
        <f t="shared" si="1659"/>
        <v>#N/A</v>
      </c>
      <c r="EL63" s="34" t="e">
        <f t="shared" si="1659"/>
        <v>#N/A</v>
      </c>
      <c r="EM63" s="34" t="e">
        <f t="shared" si="1659"/>
        <v>#N/A</v>
      </c>
      <c r="EN63" s="34" t="e">
        <f t="shared" si="1659"/>
        <v>#N/A</v>
      </c>
      <c r="EO63" s="34" t="e">
        <f t="shared" si="1659"/>
        <v>#N/A</v>
      </c>
      <c r="EP63" s="34" t="e">
        <f t="shared" si="1659"/>
        <v>#N/A</v>
      </c>
      <c r="EQ63" s="34" t="e">
        <f t="shared" si="1659"/>
        <v>#N/A</v>
      </c>
      <c r="ER63" s="34" t="e">
        <f t="shared" si="1659"/>
        <v>#N/A</v>
      </c>
      <c r="ES63" s="34" t="e">
        <f t="shared" si="1659"/>
        <v>#N/A</v>
      </c>
      <c r="ET63" s="34" t="e">
        <f t="shared" si="1659"/>
        <v>#N/A</v>
      </c>
      <c r="EU63" s="34" t="e">
        <f t="shared" si="1659"/>
        <v>#N/A</v>
      </c>
      <c r="EV63" s="34" t="e">
        <f t="shared" si="1659"/>
        <v>#N/A</v>
      </c>
      <c r="EW63" s="34" t="e">
        <f t="shared" si="1659"/>
        <v>#N/A</v>
      </c>
      <c r="EX63" s="34" t="e">
        <f t="shared" si="1659"/>
        <v>#N/A</v>
      </c>
      <c r="EY63" s="34" t="e">
        <f t="shared" si="1659"/>
        <v>#N/A</v>
      </c>
      <c r="EZ63" s="34" t="e">
        <f t="shared" si="1659"/>
        <v>#N/A</v>
      </c>
      <c r="FA63" s="34" t="e">
        <f t="shared" si="1659"/>
        <v>#N/A</v>
      </c>
      <c r="FB63" s="34" t="e">
        <f t="shared" si="1659"/>
        <v>#N/A</v>
      </c>
      <c r="FC63" s="34" t="e">
        <f t="shared" si="1659"/>
        <v>#N/A</v>
      </c>
      <c r="FD63" s="34" t="e">
        <f t="shared" si="1659"/>
        <v>#N/A</v>
      </c>
      <c r="FE63" s="34" t="e">
        <f t="shared" si="1659"/>
        <v>#N/A</v>
      </c>
      <c r="FF63" s="34" t="e">
        <f t="shared" si="1659"/>
        <v>#N/A</v>
      </c>
      <c r="FG63" s="34" t="e">
        <f t="shared" si="1659"/>
        <v>#N/A</v>
      </c>
      <c r="FH63" s="34" t="e">
        <f t="shared" si="1659"/>
        <v>#N/A</v>
      </c>
      <c r="FI63" s="34" t="e">
        <f t="shared" si="1659"/>
        <v>#N/A</v>
      </c>
      <c r="FJ63" s="34" t="e">
        <f t="shared" si="1659"/>
        <v>#N/A</v>
      </c>
      <c r="FK63" s="34" t="e">
        <f t="shared" si="1659"/>
        <v>#N/A</v>
      </c>
      <c r="FL63" s="34" t="e">
        <f t="shared" si="1659"/>
        <v>#N/A</v>
      </c>
      <c r="FM63" s="34" t="e">
        <f t="shared" si="1659"/>
        <v>#N/A</v>
      </c>
      <c r="FN63" s="34" t="e">
        <f t="shared" si="1659"/>
        <v>#N/A</v>
      </c>
      <c r="FO63" s="34" t="e">
        <f t="shared" si="1659"/>
        <v>#N/A</v>
      </c>
      <c r="FP63" s="34" t="e">
        <f t="shared" si="1659"/>
        <v>#N/A</v>
      </c>
      <c r="FQ63" s="34" t="e">
        <f t="shared" si="1659"/>
        <v>#N/A</v>
      </c>
      <c r="FR63" s="34" t="e">
        <f t="shared" si="1659"/>
        <v>#N/A</v>
      </c>
      <c r="FS63" s="34" t="e">
        <f t="shared" si="1659"/>
        <v>#N/A</v>
      </c>
      <c r="FT63" s="34" t="e">
        <f t="shared" si="1659"/>
        <v>#N/A</v>
      </c>
      <c r="FU63" s="34" t="e">
        <f t="shared" si="1659"/>
        <v>#N/A</v>
      </c>
      <c r="FV63" s="34" t="e">
        <f t="shared" si="1659"/>
        <v>#N/A</v>
      </c>
      <c r="FW63" s="34" t="e">
        <f t="shared" si="1659"/>
        <v>#N/A</v>
      </c>
      <c r="FX63" s="34" t="e">
        <f t="shared" si="1659"/>
        <v>#N/A</v>
      </c>
      <c r="FY63" s="34" t="e">
        <f t="shared" si="1659"/>
        <v>#N/A</v>
      </c>
      <c r="FZ63" s="34" t="e">
        <f t="shared" si="1659"/>
        <v>#N/A</v>
      </c>
      <c r="GA63" s="34" t="e">
        <f t="shared" si="1659"/>
        <v>#N/A</v>
      </c>
      <c r="GB63" s="34" t="e">
        <f t="shared" si="1659"/>
        <v>#N/A</v>
      </c>
      <c r="GC63" s="34" t="e">
        <f t="shared" si="1659"/>
        <v>#N/A</v>
      </c>
      <c r="GD63" s="34" t="e">
        <f t="shared" si="1659"/>
        <v>#N/A</v>
      </c>
      <c r="GE63" s="34" t="e">
        <f t="shared" si="1659"/>
        <v>#N/A</v>
      </c>
      <c r="GF63" s="34" t="e">
        <f t="shared" si="1659"/>
        <v>#N/A</v>
      </c>
      <c r="GG63" s="34" t="e">
        <f t="shared" si="1659"/>
        <v>#N/A</v>
      </c>
      <c r="GH63" s="34" t="e">
        <f t="shared" si="1659"/>
        <v>#N/A</v>
      </c>
      <c r="GI63" s="34" t="e">
        <f t="shared" si="1659"/>
        <v>#N/A</v>
      </c>
      <c r="GJ63" s="34" t="e">
        <f t="shared" si="1659"/>
        <v>#N/A</v>
      </c>
      <c r="GK63" s="34" t="e">
        <f t="shared" si="1659"/>
        <v>#N/A</v>
      </c>
      <c r="GL63" s="34" t="e">
        <f t="shared" si="1659"/>
        <v>#N/A</v>
      </c>
      <c r="GM63" s="34" t="e">
        <f t="shared" si="1659"/>
        <v>#N/A</v>
      </c>
      <c r="GN63" s="34" t="e">
        <f t="shared" si="1659"/>
        <v>#N/A</v>
      </c>
      <c r="GO63" s="34" t="e">
        <f t="shared" ref="GO63:HW63" si="1660">SUM(GO40,GO17)</f>
        <v>#N/A</v>
      </c>
      <c r="GP63" s="34" t="e">
        <f t="shared" si="1660"/>
        <v>#N/A</v>
      </c>
      <c r="GQ63" s="34" t="e">
        <f t="shared" si="1660"/>
        <v>#N/A</v>
      </c>
      <c r="GR63" s="34" t="e">
        <f t="shared" si="1660"/>
        <v>#N/A</v>
      </c>
      <c r="GS63" s="34" t="e">
        <f t="shared" si="1660"/>
        <v>#N/A</v>
      </c>
      <c r="GT63" s="34" t="e">
        <f t="shared" si="1660"/>
        <v>#N/A</v>
      </c>
      <c r="GU63" s="34" t="e">
        <f t="shared" si="1660"/>
        <v>#N/A</v>
      </c>
      <c r="GV63" s="34" t="e">
        <f t="shared" si="1660"/>
        <v>#N/A</v>
      </c>
      <c r="GW63" s="34" t="e">
        <f t="shared" si="1660"/>
        <v>#N/A</v>
      </c>
      <c r="GX63" s="34" t="e">
        <f t="shared" si="1660"/>
        <v>#N/A</v>
      </c>
      <c r="GY63" s="34" t="e">
        <f t="shared" si="1660"/>
        <v>#N/A</v>
      </c>
      <c r="GZ63" s="34" t="e">
        <f t="shared" si="1660"/>
        <v>#N/A</v>
      </c>
      <c r="HA63" s="34" t="e">
        <f t="shared" si="1660"/>
        <v>#N/A</v>
      </c>
      <c r="HB63" s="34" t="e">
        <f t="shared" si="1660"/>
        <v>#N/A</v>
      </c>
      <c r="HC63" s="34" t="e">
        <f t="shared" si="1660"/>
        <v>#N/A</v>
      </c>
      <c r="HD63" s="34" t="e">
        <f t="shared" si="1660"/>
        <v>#N/A</v>
      </c>
      <c r="HE63" s="34" t="e">
        <f t="shared" si="1660"/>
        <v>#N/A</v>
      </c>
      <c r="HF63" s="34" t="e">
        <f t="shared" si="1660"/>
        <v>#N/A</v>
      </c>
      <c r="HG63" s="34" t="e">
        <f t="shared" si="1660"/>
        <v>#N/A</v>
      </c>
      <c r="HH63" s="34" t="e">
        <f t="shared" si="1660"/>
        <v>#N/A</v>
      </c>
      <c r="HI63" s="34" t="e">
        <f t="shared" si="1660"/>
        <v>#N/A</v>
      </c>
      <c r="HJ63" s="34" t="e">
        <f t="shared" si="1660"/>
        <v>#N/A</v>
      </c>
      <c r="HK63" s="34" t="e">
        <f t="shared" si="1660"/>
        <v>#N/A</v>
      </c>
      <c r="HL63" s="34" t="e">
        <f t="shared" si="1660"/>
        <v>#N/A</v>
      </c>
      <c r="HM63" s="34" t="e">
        <f t="shared" si="1660"/>
        <v>#N/A</v>
      </c>
      <c r="HN63" s="34" t="e">
        <f t="shared" si="1660"/>
        <v>#N/A</v>
      </c>
      <c r="HO63" s="34" t="e">
        <f t="shared" si="1660"/>
        <v>#N/A</v>
      </c>
      <c r="HP63" s="34" t="e">
        <f t="shared" si="1660"/>
        <v>#N/A</v>
      </c>
      <c r="HQ63" s="34" t="e">
        <f t="shared" si="1660"/>
        <v>#N/A</v>
      </c>
      <c r="HR63" s="34" t="e">
        <f t="shared" si="1660"/>
        <v>#N/A</v>
      </c>
      <c r="HS63" s="34" t="e">
        <f t="shared" si="1660"/>
        <v>#N/A</v>
      </c>
      <c r="HT63" s="34" t="e">
        <f t="shared" si="1660"/>
        <v>#N/A</v>
      </c>
      <c r="HU63" s="34" t="e">
        <f t="shared" si="1660"/>
        <v>#N/A</v>
      </c>
      <c r="HV63" s="34" t="e">
        <f t="shared" si="1660"/>
        <v>#N/A</v>
      </c>
      <c r="HW63" s="34" t="e">
        <f t="shared" si="1660"/>
        <v>#N/A</v>
      </c>
      <c r="HX63" s="34" t="e">
        <f t="shared" si="461"/>
        <v>#N/A</v>
      </c>
      <c r="HY63" s="34" t="str">
        <f t="shared" si="555"/>
        <v/>
      </c>
      <c r="HZ63" s="34" t="str">
        <f t="shared" ref="HZ63:IL63" si="1661">IF(HZ40="","",SUM(HZ40,HZ17))</f>
        <v/>
      </c>
      <c r="IA63" s="34" t="str">
        <f t="shared" si="1661"/>
        <v/>
      </c>
      <c r="IB63" s="34" t="str">
        <f t="shared" si="1661"/>
        <v/>
      </c>
      <c r="IC63" s="34" t="str">
        <f t="shared" si="1661"/>
        <v/>
      </c>
      <c r="ID63" s="34" t="str">
        <f t="shared" si="1661"/>
        <v/>
      </c>
      <c r="IE63" s="34" t="str">
        <f t="shared" si="1661"/>
        <v/>
      </c>
      <c r="IF63" s="34" t="str">
        <f t="shared" si="1661"/>
        <v/>
      </c>
      <c r="IG63" s="34" t="str">
        <f t="shared" si="1661"/>
        <v/>
      </c>
      <c r="IH63" s="34" t="str">
        <f t="shared" si="1661"/>
        <v/>
      </c>
      <c r="II63" s="34" t="str">
        <f t="shared" si="1661"/>
        <v/>
      </c>
      <c r="IJ63" s="34" t="str">
        <f t="shared" si="1661"/>
        <v/>
      </c>
      <c r="IK63" s="34" t="str">
        <f t="shared" si="1661"/>
        <v/>
      </c>
      <c r="IL63" s="34" t="str">
        <f t="shared" si="1661"/>
        <v/>
      </c>
      <c r="IM63" s="34" t="str">
        <f t="shared" ref="IM63:IX63" si="1662">IF(IM40="","",SUM(IM40,IM17))</f>
        <v/>
      </c>
      <c r="IN63" s="34" t="str">
        <f t="shared" si="1662"/>
        <v/>
      </c>
      <c r="IO63" s="34" t="str">
        <f t="shared" si="1662"/>
        <v/>
      </c>
      <c r="IP63" s="34" t="str">
        <f t="shared" si="1662"/>
        <v/>
      </c>
      <c r="IQ63" s="34" t="str">
        <f t="shared" si="1662"/>
        <v/>
      </c>
      <c r="IR63" s="34" t="str">
        <f t="shared" si="1662"/>
        <v/>
      </c>
      <c r="IS63" s="34" t="str">
        <f t="shared" si="1662"/>
        <v/>
      </c>
      <c r="IT63" s="34" t="str">
        <f t="shared" si="1662"/>
        <v/>
      </c>
      <c r="IU63" s="34" t="str">
        <f t="shared" si="1662"/>
        <v/>
      </c>
      <c r="IV63" s="34" t="str">
        <f t="shared" si="1662"/>
        <v/>
      </c>
      <c r="IW63" s="34" t="str">
        <f t="shared" si="1662"/>
        <v/>
      </c>
      <c r="IX63" s="34" t="str">
        <f t="shared" si="1662"/>
        <v/>
      </c>
      <c r="IY63" s="34" t="str">
        <f t="shared" ref="IY63:JF63" si="1663">IF(IY40="","",SUM(IY40,IY17))</f>
        <v/>
      </c>
      <c r="IZ63" s="34" t="str">
        <f t="shared" si="1663"/>
        <v/>
      </c>
      <c r="JA63" s="34" t="str">
        <f t="shared" si="1663"/>
        <v/>
      </c>
      <c r="JB63" s="34" t="str">
        <f t="shared" si="1663"/>
        <v/>
      </c>
      <c r="JC63" s="34" t="str">
        <f t="shared" si="1663"/>
        <v/>
      </c>
      <c r="JD63" s="34" t="str">
        <f t="shared" si="1663"/>
        <v/>
      </c>
      <c r="JE63" s="34" t="str">
        <f t="shared" si="1663"/>
        <v/>
      </c>
      <c r="JF63" s="34" t="str">
        <f t="shared" si="1663"/>
        <v/>
      </c>
      <c r="JG63" s="34" t="str">
        <f t="shared" ref="JG63:JM63" si="1664">IF(JG40="","",SUM(JG40,JG17))</f>
        <v/>
      </c>
      <c r="JH63" s="34" t="str">
        <f t="shared" si="1664"/>
        <v/>
      </c>
      <c r="JI63" s="34" t="str">
        <f t="shared" si="1664"/>
        <v/>
      </c>
      <c r="JJ63" s="34" t="str">
        <f t="shared" si="1664"/>
        <v/>
      </c>
      <c r="JK63" s="34" t="str">
        <f t="shared" si="1664"/>
        <v/>
      </c>
      <c r="JL63" s="34" t="str">
        <f t="shared" si="1664"/>
        <v/>
      </c>
      <c r="JM63" s="34" t="str">
        <f t="shared" si="1664"/>
        <v/>
      </c>
      <c r="JN63" s="34" t="str">
        <f t="shared" ref="JN63:KB63" si="1665">IF(JN40="","",SUM(JN40,JN17))</f>
        <v/>
      </c>
      <c r="JO63" s="34" t="str">
        <f t="shared" si="1665"/>
        <v/>
      </c>
      <c r="JP63" s="34" t="str">
        <f t="shared" si="1665"/>
        <v/>
      </c>
      <c r="JQ63" s="34" t="str">
        <f t="shared" si="1665"/>
        <v/>
      </c>
      <c r="JR63" s="34" t="str">
        <f t="shared" si="1665"/>
        <v/>
      </c>
      <c r="JS63" s="34" t="str">
        <f t="shared" si="1665"/>
        <v/>
      </c>
      <c r="JT63" s="34" t="str">
        <f t="shared" si="1665"/>
        <v/>
      </c>
      <c r="JU63" s="34" t="str">
        <f t="shared" si="1665"/>
        <v/>
      </c>
      <c r="JV63" s="34" t="str">
        <f t="shared" si="1665"/>
        <v/>
      </c>
      <c r="JW63" s="34" t="str">
        <f t="shared" si="1665"/>
        <v/>
      </c>
      <c r="JX63" s="34" t="str">
        <f t="shared" si="1665"/>
        <v/>
      </c>
      <c r="JY63" s="34" t="str">
        <f t="shared" si="1665"/>
        <v/>
      </c>
      <c r="JZ63" s="34" t="str">
        <f t="shared" si="1665"/>
        <v/>
      </c>
      <c r="KA63" s="34" t="str">
        <f t="shared" si="1665"/>
        <v/>
      </c>
      <c r="KB63" s="34" t="str">
        <f t="shared" si="1665"/>
        <v/>
      </c>
      <c r="KC63" s="34" t="str">
        <f t="shared" si="467"/>
        <v/>
      </c>
      <c r="KD63" s="34" t="str">
        <f t="shared" si="467"/>
        <v/>
      </c>
      <c r="KE63" s="34" t="str">
        <f t="shared" ref="KE63:LD63" si="1666">IF(KE40="","",SUM(KE40,KE17))</f>
        <v/>
      </c>
      <c r="KF63" s="34" t="str">
        <f t="shared" si="1666"/>
        <v/>
      </c>
      <c r="KG63" s="34" t="str">
        <f t="shared" si="1666"/>
        <v/>
      </c>
      <c r="KH63" s="34" t="str">
        <f t="shared" si="1666"/>
        <v/>
      </c>
      <c r="KI63" s="34" t="str">
        <f t="shared" si="1666"/>
        <v/>
      </c>
      <c r="KJ63" s="34" t="str">
        <f t="shared" si="1666"/>
        <v/>
      </c>
      <c r="KK63" s="34" t="str">
        <f t="shared" si="1666"/>
        <v/>
      </c>
      <c r="KL63" s="34" t="str">
        <f t="shared" si="1666"/>
        <v/>
      </c>
      <c r="KM63" s="34" t="str">
        <f t="shared" si="1666"/>
        <v/>
      </c>
      <c r="KN63" s="34" t="str">
        <f t="shared" si="1666"/>
        <v/>
      </c>
      <c r="KO63" s="34" t="str">
        <f t="shared" si="1666"/>
        <v/>
      </c>
      <c r="KP63" s="34" t="str">
        <f t="shared" si="1666"/>
        <v/>
      </c>
      <c r="KQ63" s="34" t="str">
        <f t="shared" si="1666"/>
        <v/>
      </c>
      <c r="KR63" s="34" t="str">
        <f t="shared" si="1666"/>
        <v/>
      </c>
      <c r="KS63" s="34" t="str">
        <f t="shared" si="1666"/>
        <v/>
      </c>
      <c r="KT63" s="34" t="str">
        <f t="shared" si="1666"/>
        <v/>
      </c>
      <c r="KU63" s="34" t="str">
        <f t="shared" si="1666"/>
        <v/>
      </c>
      <c r="KV63" s="34" t="str">
        <f t="shared" si="1666"/>
        <v/>
      </c>
      <c r="KW63" s="34" t="str">
        <f t="shared" si="1666"/>
        <v/>
      </c>
      <c r="KX63" s="34" t="str">
        <f t="shared" si="1666"/>
        <v/>
      </c>
      <c r="KY63" s="34" t="str">
        <f t="shared" si="1666"/>
        <v/>
      </c>
      <c r="KZ63" s="34" t="str">
        <f t="shared" si="1666"/>
        <v/>
      </c>
      <c r="LA63" s="34" t="str">
        <f t="shared" si="1666"/>
        <v/>
      </c>
      <c r="LB63" s="34" t="str">
        <f t="shared" si="1666"/>
        <v/>
      </c>
      <c r="LC63" s="34" t="str">
        <f t="shared" si="1666"/>
        <v/>
      </c>
      <c r="LD63" s="34" t="str">
        <f t="shared" si="1666"/>
        <v/>
      </c>
      <c r="LE63" s="34" t="str">
        <f t="shared" ref="LE63:LG63" si="1667">IF(LE40="","",SUM(LE40,LE17))</f>
        <v/>
      </c>
      <c r="LF63" s="34" t="str">
        <f t="shared" si="1667"/>
        <v/>
      </c>
      <c r="LG63" s="34" t="str">
        <f t="shared" si="1667"/>
        <v/>
      </c>
      <c r="LH63" s="34" t="str">
        <f t="shared" ref="LH63:LJ63" si="1668">IF(LH40="","",SUM(LH40,LH17))</f>
        <v/>
      </c>
      <c r="LI63" s="34" t="str">
        <f t="shared" si="1668"/>
        <v/>
      </c>
      <c r="LJ63" s="34" t="str">
        <f t="shared" si="1668"/>
        <v/>
      </c>
      <c r="LK63" s="34" t="str">
        <f t="shared" ref="LK63:LL63" si="1669">IF(LK40="","",SUM(LK40,LK17))</f>
        <v/>
      </c>
      <c r="LL63" s="34" t="str">
        <f t="shared" si="1669"/>
        <v/>
      </c>
      <c r="LM63" s="34" t="str">
        <f t="shared" ref="LM63:LN63" si="1670">IF(LM40="","",SUM(LM40,LM17))</f>
        <v/>
      </c>
      <c r="LN63" s="34" t="str">
        <f t="shared" si="1670"/>
        <v/>
      </c>
      <c r="LO63" s="34" t="str">
        <f t="shared" ref="LO63:LP63" si="1671">IF(LO40="","",SUM(LO40,LO17))</f>
        <v/>
      </c>
      <c r="LP63" s="34" t="str">
        <f t="shared" si="1671"/>
        <v/>
      </c>
      <c r="LQ63" s="34" t="str">
        <f t="shared" ref="LQ63:LR63" si="1672">IF(LQ40="","",SUM(LQ40,LQ17))</f>
        <v/>
      </c>
      <c r="LR63" s="34" t="str">
        <f t="shared" si="1672"/>
        <v/>
      </c>
      <c r="LS63" s="34" t="str">
        <f t="shared" ref="LS63:LT63" si="1673">IF(LS40="","",SUM(LS40,LS17))</f>
        <v/>
      </c>
      <c r="LT63" s="34" t="str">
        <f t="shared" si="1673"/>
        <v/>
      </c>
      <c r="LU63" s="34" t="str">
        <f t="shared" ref="LU63:LV63" si="1674">IF(LU40="","",SUM(LU40,LU17))</f>
        <v/>
      </c>
      <c r="LV63" s="34" t="str">
        <f t="shared" si="1674"/>
        <v/>
      </c>
      <c r="LW63" s="34" t="str">
        <f t="shared" ref="LW63:LX63" si="1675">IF(LW40="","",SUM(LW40,LW17))</f>
        <v/>
      </c>
      <c r="LX63" s="34" t="str">
        <f t="shared" si="1675"/>
        <v/>
      </c>
      <c r="LY63" s="34" t="str">
        <f t="shared" ref="LY63:LZ63" si="1676">IF(LY40="","",SUM(LY40,LY17))</f>
        <v/>
      </c>
      <c r="LZ63" s="34" t="str">
        <f t="shared" si="1676"/>
        <v/>
      </c>
      <c r="MA63" s="34" t="str">
        <f t="shared" ref="MA63:MB63" si="1677">IF(MA40="","",SUM(MA40,MA17))</f>
        <v/>
      </c>
      <c r="MB63" s="34" t="str">
        <f t="shared" si="1677"/>
        <v/>
      </c>
      <c r="MC63" s="34" t="str">
        <f t="shared" ref="MC63:MD63" si="1678">IF(MC40="","",SUM(MC40,MC17))</f>
        <v/>
      </c>
      <c r="MD63" s="34" t="str">
        <f t="shared" si="1678"/>
        <v/>
      </c>
      <c r="ME63" s="34" t="str">
        <f t="shared" ref="ME63:MF63" si="1679">IF(ME40="","",SUM(ME40,ME17))</f>
        <v/>
      </c>
      <c r="MF63" s="34" t="str">
        <f t="shared" si="1679"/>
        <v/>
      </c>
      <c r="MG63" s="34" t="str">
        <f t="shared" ref="MG63:MJ63" si="1680">IF(MG40="","",SUM(MG40,MG17))</f>
        <v/>
      </c>
      <c r="MH63" s="34" t="str">
        <f t="shared" si="1680"/>
        <v/>
      </c>
      <c r="MI63" s="34" t="str">
        <f t="shared" si="1680"/>
        <v/>
      </c>
      <c r="MJ63" s="34" t="str">
        <f t="shared" si="1680"/>
        <v/>
      </c>
      <c r="MK63" s="34" t="str">
        <f t="shared" ref="MK63:ML63" si="1681">IF(MK40="","",SUM(MK40,MK17))</f>
        <v/>
      </c>
      <c r="ML63" s="34" t="str">
        <f t="shared" si="1681"/>
        <v/>
      </c>
      <c r="MM63" s="34" t="str">
        <f t="shared" ref="MM63:MP63" si="1682">IF(MM40="","",SUM(MM40,MM17))</f>
        <v/>
      </c>
      <c r="MN63" s="34" t="str">
        <f t="shared" si="1682"/>
        <v/>
      </c>
      <c r="MO63" s="34" t="str">
        <f t="shared" si="1682"/>
        <v/>
      </c>
      <c r="MP63" s="34" t="str">
        <f t="shared" si="1682"/>
        <v/>
      </c>
      <c r="MQ63" s="34" t="str">
        <f t="shared" ref="MQ63:MR63" si="1683">IF(MQ40="","",SUM(MQ40,MQ17))</f>
        <v/>
      </c>
      <c r="MR63" s="34" t="str">
        <f t="shared" si="1683"/>
        <v/>
      </c>
      <c r="MS63" s="34" t="str">
        <f t="shared" ref="MS63:MU63" si="1684">IF(MS40="","",SUM(MS40,MS17))</f>
        <v/>
      </c>
      <c r="MT63" s="34" t="str">
        <f t="shared" si="1684"/>
        <v/>
      </c>
      <c r="MU63" s="34" t="str">
        <f t="shared" si="1684"/>
        <v/>
      </c>
      <c r="MV63" s="34" t="str">
        <f t="shared" ref="MV63:MX63" si="1685">IF(MV40="","",SUM(MV40,MV17))</f>
        <v/>
      </c>
      <c r="MW63" s="34" t="str">
        <f t="shared" si="1685"/>
        <v/>
      </c>
      <c r="MX63" s="34" t="str">
        <f t="shared" si="1685"/>
        <v/>
      </c>
      <c r="MY63" s="34" t="str">
        <f t="shared" ref="MY63:NA63" si="1686">IF(MY40="","",SUM(MY40,MY17))</f>
        <v/>
      </c>
      <c r="MZ63" s="34" t="str">
        <f t="shared" ref="MZ63:NI63" si="1687">IF(MZ40="","",SUM(MZ40,MZ17))</f>
        <v/>
      </c>
      <c r="NA63" s="34" t="str">
        <f t="shared" si="1686"/>
        <v/>
      </c>
      <c r="NB63" s="34" t="str">
        <f t="shared" si="1687"/>
        <v/>
      </c>
      <c r="NC63" s="34" t="str">
        <f t="shared" si="1687"/>
        <v/>
      </c>
      <c r="ND63" s="34" t="str">
        <f t="shared" si="1687"/>
        <v/>
      </c>
      <c r="NE63" s="34" t="str">
        <f t="shared" si="1687"/>
        <v/>
      </c>
      <c r="NF63" s="34" t="str">
        <f t="shared" si="1687"/>
        <v/>
      </c>
      <c r="NG63" s="34" t="str">
        <f t="shared" si="1687"/>
        <v/>
      </c>
      <c r="NH63" s="34" t="str">
        <f t="shared" si="1687"/>
        <v/>
      </c>
      <c r="NI63" s="34" t="str">
        <f t="shared" si="1687"/>
        <v/>
      </c>
      <c r="NJ63" s="34" t="str">
        <f t="shared" ref="NJ63:NK63" si="1688">IF(NJ40="","",SUM(NJ40,NJ17))</f>
        <v/>
      </c>
      <c r="NK63" s="34" t="str">
        <f t="shared" si="1688"/>
        <v/>
      </c>
      <c r="NL63" s="34" t="str">
        <f t="shared" ref="NL63:NM63" si="1689">IF(NL40="","",SUM(NL40,NL17))</f>
        <v/>
      </c>
      <c r="NM63" s="34" t="str">
        <f t="shared" si="1689"/>
        <v/>
      </c>
      <c r="NN63" s="34" t="str">
        <f t="shared" ref="NN63:NO63" si="1690">IF(NN40="","",SUM(NN40,NN17))</f>
        <v/>
      </c>
      <c r="NO63" s="34" t="str">
        <f t="shared" si="1690"/>
        <v/>
      </c>
      <c r="NP63" s="34" t="str">
        <f t="shared" ref="NP63:NQ63" si="1691">IF(NP40="","",SUM(NP40,NP17))</f>
        <v/>
      </c>
      <c r="NQ63" s="34" t="str">
        <f t="shared" si="1691"/>
        <v/>
      </c>
      <c r="NR63" s="34" t="str">
        <f t="shared" ref="NR63:NS63" si="1692">IF(NR40="","",SUM(NR40,NR17))</f>
        <v/>
      </c>
      <c r="NS63" s="34" t="str">
        <f t="shared" si="1692"/>
        <v/>
      </c>
      <c r="NT63" s="34" t="str">
        <f t="shared" ref="NT63:NU63" si="1693">IF(NT40="","",SUM(NT40,NT17))</f>
        <v/>
      </c>
      <c r="NU63" s="34" t="str">
        <f t="shared" si="1693"/>
        <v/>
      </c>
      <c r="NV63" s="34" t="str">
        <f t="shared" ref="NV63:NW63" si="1694">IF(NV40="","",SUM(NV40,NV17))</f>
        <v/>
      </c>
      <c r="NW63" s="34" t="str">
        <f t="shared" si="1694"/>
        <v/>
      </c>
      <c r="NX63" s="34" t="str">
        <f t="shared" ref="NX63:NY63" si="1695">IF(NX40="","",SUM(NX40,NX17))</f>
        <v/>
      </c>
      <c r="NY63" s="34" t="str">
        <f t="shared" si="1695"/>
        <v/>
      </c>
      <c r="NZ63" s="34" t="str">
        <f t="shared" ref="NZ63:OA63" si="1696">IF(NZ40="","",SUM(NZ40,NZ17))</f>
        <v/>
      </c>
      <c r="OA63" s="34" t="str">
        <f t="shared" si="1696"/>
        <v/>
      </c>
      <c r="OB63" s="34" t="str">
        <f t="shared" ref="OB63:OC63" si="1697">IF(OB40="","",SUM(OB40,OB17))</f>
        <v/>
      </c>
      <c r="OC63" s="34" t="str">
        <f t="shared" si="1697"/>
        <v/>
      </c>
      <c r="OD63" s="34" t="str">
        <f t="shared" ref="OD63:OE63" si="1698">IF(OD40="","",SUM(OD40,OD17))</f>
        <v/>
      </c>
      <c r="OE63" s="34" t="str">
        <f t="shared" si="1698"/>
        <v/>
      </c>
      <c r="OF63" s="34" t="str">
        <f t="shared" ref="OF63:OG63" si="1699">IF(OF40="","",SUM(OF40,OF17))</f>
        <v/>
      </c>
      <c r="OG63" s="34" t="str">
        <f t="shared" si="1699"/>
        <v/>
      </c>
      <c r="OH63" s="34" t="str">
        <f t="shared" ref="OH63:OJ63" si="1700">IF(OH40="","",SUM(OH40,OH17))</f>
        <v/>
      </c>
      <c r="OI63" s="34" t="str">
        <f t="shared" si="1700"/>
        <v/>
      </c>
      <c r="OJ63" s="34" t="str">
        <f t="shared" si="1700"/>
        <v/>
      </c>
      <c r="OK63" s="34" t="str">
        <f t="shared" ref="OK63:OM63" si="1701">IF(OK40="","",SUM(OK40,OK17))</f>
        <v/>
      </c>
      <c r="OL63" s="34" t="str">
        <f t="shared" si="1701"/>
        <v/>
      </c>
      <c r="OM63" s="34" t="str">
        <f t="shared" si="1701"/>
        <v/>
      </c>
      <c r="ON63" s="34" t="str">
        <f t="shared" ref="ON63:OW63" si="1702">IF(ON40="","",SUM(ON40,ON17))</f>
        <v/>
      </c>
      <c r="OO63" s="34" t="str">
        <f t="shared" si="1702"/>
        <v/>
      </c>
      <c r="OP63" s="34" t="str">
        <f t="shared" si="1702"/>
        <v/>
      </c>
      <c r="OQ63" s="34" t="str">
        <f t="shared" si="1702"/>
        <v/>
      </c>
      <c r="OR63" s="34" t="str">
        <f t="shared" si="1702"/>
        <v/>
      </c>
      <c r="OS63" s="34" t="str">
        <f t="shared" si="1702"/>
        <v/>
      </c>
      <c r="OT63" s="34" t="str">
        <f t="shared" si="1702"/>
        <v/>
      </c>
      <c r="OU63" s="34" t="str">
        <f t="shared" si="1702"/>
        <v/>
      </c>
      <c r="OV63" s="34" t="str">
        <f t="shared" si="1702"/>
        <v/>
      </c>
      <c r="OW63" s="34" t="str">
        <f t="shared" si="1702"/>
        <v/>
      </c>
      <c r="OX63" s="34" t="str">
        <f t="shared" ref="OX63:OY63" si="1703">IF(OX40="","",SUM(OX40,OX17))</f>
        <v/>
      </c>
      <c r="OY63" s="34" t="str">
        <f t="shared" si="1703"/>
        <v/>
      </c>
      <c r="OZ63" s="34" t="str">
        <f t="shared" ref="OZ63:PA63" si="1704">IF(OZ40="","",SUM(OZ40,OZ17))</f>
        <v/>
      </c>
      <c r="PA63" s="34" t="str">
        <f t="shared" si="1704"/>
        <v/>
      </c>
      <c r="PB63" s="34" t="str">
        <f t="shared" ref="PB63:PD63" si="1705">IF(PB40="","",SUM(PB40,PB17))</f>
        <v/>
      </c>
      <c r="PC63" s="34" t="str">
        <f t="shared" si="1705"/>
        <v/>
      </c>
      <c r="PD63" s="34" t="str">
        <f t="shared" si="1705"/>
        <v/>
      </c>
      <c r="PE63" s="34" t="str">
        <f t="shared" ref="PE63:PF63" si="1706">IF(PE40="","",SUM(PE40,PE17))</f>
        <v/>
      </c>
      <c r="PF63" s="34" t="str">
        <f t="shared" si="1706"/>
        <v/>
      </c>
      <c r="PG63" s="34">
        <f t="shared" ref="PG63:PH63" si="1707">IF(PG40="","",SUM(PG40,PG17))</f>
        <v>2089.784146</v>
      </c>
      <c r="PH63" s="34">
        <f t="shared" si="1707"/>
        <v>-2958.6550689999999</v>
      </c>
      <c r="PI63" s="34">
        <f t="shared" ref="PI63:PJ63" si="1708">IF(PI40="","",SUM(PI40,PI17))</f>
        <v>-2862.8781329999997</v>
      </c>
      <c r="PJ63" s="34">
        <f t="shared" si="1708"/>
        <v>-4110.8829500000002</v>
      </c>
      <c r="PK63" s="34">
        <f t="shared" ref="PK63:PL63" si="1709">IF(PK40="","",SUM(PK40,PK17))</f>
        <v>-25.300142000000022</v>
      </c>
      <c r="PL63" s="34">
        <f t="shared" si="1709"/>
        <v>-6116.6608999999999</v>
      </c>
      <c r="PM63" s="34">
        <f t="shared" ref="PM63:PO63" si="1710">IF(PM40="","",SUM(PM40,PM17))</f>
        <v>-3401.4154470000003</v>
      </c>
      <c r="PN63" s="34">
        <f t="shared" si="1710"/>
        <v>-5099.4665729999997</v>
      </c>
      <c r="PO63" s="34">
        <f t="shared" si="1710"/>
        <v>19.431286</v>
      </c>
      <c r="PP63" s="34">
        <f t="shared" ref="PP63:PQ63" si="1711">IF(PP40="","",SUM(PP40,PP17))</f>
        <v>-5193.5984209999997</v>
      </c>
      <c r="PQ63" s="34">
        <f t="shared" si="1711"/>
        <v>-2872.5845180000001</v>
      </c>
      <c r="PR63" s="34">
        <f t="shared" ref="PR63" si="1712">IF(PR40="","",SUM(PR40,PR17))</f>
        <v>-3368.0457839999999</v>
      </c>
      <c r="PS63" s="34">
        <f t="shared" ref="PS63:PT63" si="1713">IF(PS40="","",SUM(PS40,PS17))</f>
        <v>-2526.4155100000003</v>
      </c>
      <c r="PT63" s="34">
        <f t="shared" si="1713"/>
        <v>-2129.8520479999997</v>
      </c>
      <c r="PU63" s="34">
        <f t="shared" ref="PU63:PV63" si="1714">IF(PU40="","",SUM(PU40,PU17))</f>
        <v>-1563.415015</v>
      </c>
      <c r="PV63" s="34">
        <f t="shared" si="1714"/>
        <v>-1003.3134180000001</v>
      </c>
      <c r="PW63" s="34">
        <f t="shared" ref="PW63:PY63" si="1715">IF(PW40="","",SUM(PW40,PW17))</f>
        <v>-239.4205750000001</v>
      </c>
      <c r="PX63" s="34">
        <f t="shared" si="1715"/>
        <v>-1500.9847359999999</v>
      </c>
      <c r="PY63" s="34">
        <f t="shared" si="1715"/>
        <v>-2929.2040299999999</v>
      </c>
      <c r="PZ63" s="34">
        <f t="shared" ref="PZ63:QC63" si="1716">IF(PZ40="","",SUM(PZ40,PZ17))</f>
        <v>1391.1502559999999</v>
      </c>
      <c r="QA63" s="34">
        <f t="shared" si="1716"/>
        <v>764.03905899999972</v>
      </c>
      <c r="QB63" s="34">
        <f t="shared" si="1716"/>
        <v>-904.71215099999972</v>
      </c>
      <c r="QC63" s="34">
        <f t="shared" si="1716"/>
        <v>-546.30684100000008</v>
      </c>
      <c r="QD63" s="34">
        <f t="shared" ref="QD63:QE63" si="1717">IF(QD40="","",SUM(QD40,QD17))</f>
        <v>-127.68561499999987</v>
      </c>
      <c r="QE63" s="34">
        <f t="shared" si="1717"/>
        <v>1532.8575989999999</v>
      </c>
      <c r="QF63" s="34">
        <f t="shared" ref="QF63:QH63" si="1718">IF(QF40="","",SUM(QF40,QF17))</f>
        <v>295.29239800000005</v>
      </c>
      <c r="QG63" s="34">
        <f t="shared" si="1718"/>
        <v>158.87847999999985</v>
      </c>
      <c r="QH63" s="34">
        <f t="shared" si="1718"/>
        <v>1358.2367780000002</v>
      </c>
      <c r="QI63" s="34">
        <f t="shared" ref="QI63:QJ63" si="1719">IF(QI40="","",SUM(QI40,QI17))</f>
        <v>1511.4518849999997</v>
      </c>
      <c r="QJ63" s="34">
        <f t="shared" si="1719"/>
        <v>-795.19127599999979</v>
      </c>
      <c r="QK63" s="34">
        <f t="shared" ref="QK63:QL63" si="1720">IF(QK40="","",SUM(QK40,QK17))</f>
        <v>-1282.449803</v>
      </c>
      <c r="QL63" s="34">
        <f t="shared" si="1720"/>
        <v>1484.3463710000003</v>
      </c>
      <c r="QM63" s="34">
        <f t="shared" ref="QM63:QN63" si="1721">IF(QM40="","",SUM(QM40,QM17))</f>
        <v>-3756.7214969999995</v>
      </c>
      <c r="QN63" s="34">
        <f t="shared" si="1721"/>
        <v>-1110.9871979999998</v>
      </c>
      <c r="QO63" s="34">
        <f t="shared" ref="QO63:QP63" si="1722">IF(QO40="","",SUM(QO40,QO17))</f>
        <v>2729.0922639999999</v>
      </c>
      <c r="QP63" s="34">
        <f t="shared" si="1722"/>
        <v>-410.91809699999999</v>
      </c>
      <c r="QQ63" s="34">
        <f t="shared" ref="QQ63:QR63" si="1723">IF(QQ40="","",SUM(QQ40,QQ17))</f>
        <v>-532.12757700000009</v>
      </c>
      <c r="QR63" s="34">
        <f t="shared" si="1723"/>
        <v>-686.266569</v>
      </c>
      <c r="QS63" s="34">
        <f t="shared" ref="QS63:QT63" si="1724">IF(QS40="","",SUM(QS40,QS17))</f>
        <v>2346.4055470000003</v>
      </c>
      <c r="QT63" s="34">
        <f t="shared" si="1724"/>
        <v>344.46324200000004</v>
      </c>
      <c r="QU63" s="34">
        <f t="shared" ref="QU63:QV63" si="1725">IF(QU40="","",SUM(QU40,QU17))</f>
        <v>-934.0369199999999</v>
      </c>
      <c r="QV63" s="34">
        <f t="shared" si="1725"/>
        <v>1127.3515499999999</v>
      </c>
      <c r="QW63" s="34">
        <f t="shared" ref="QW63:QY63" si="1726">IF(QW40="","",SUM(QW40,QW17))</f>
        <v>1168.2281590000002</v>
      </c>
      <c r="QX63" s="34">
        <f t="shared" si="1726"/>
        <v>6095.7498020000003</v>
      </c>
      <c r="QY63" s="34">
        <f t="shared" si="1726"/>
        <v>2523.2057990000003</v>
      </c>
      <c r="QZ63" s="34">
        <f t="shared" ref="QZ63:RM63" si="1727">IF(QZ40="","",SUM(QZ40,QZ17))</f>
        <v>-2142.7511319999999</v>
      </c>
      <c r="RA63" s="34">
        <f t="shared" si="1727"/>
        <v>1924.145661</v>
      </c>
      <c r="RB63" s="34">
        <f t="shared" si="1727"/>
        <v>3113.529908</v>
      </c>
      <c r="RC63" s="34">
        <f t="shared" si="1727"/>
        <v>-578.54997700000001</v>
      </c>
      <c r="RD63" s="34">
        <f t="shared" si="1727"/>
        <v>-2388.1029060000001</v>
      </c>
      <c r="RE63" s="34">
        <f t="shared" si="1727"/>
        <v>3749.7724370000005</v>
      </c>
      <c r="RF63" s="34">
        <f t="shared" si="1727"/>
        <v>2639.3711599999997</v>
      </c>
      <c r="RG63" s="34">
        <f t="shared" si="1727"/>
        <v>1324.1440210000001</v>
      </c>
      <c r="RH63" s="34">
        <f t="shared" si="1727"/>
        <v>2561.1635450000003</v>
      </c>
      <c r="RI63" s="34">
        <f t="shared" si="1727"/>
        <v>3790.5583859999997</v>
      </c>
      <c r="RJ63" s="34">
        <f t="shared" si="1727"/>
        <v>4107.2767560000002</v>
      </c>
      <c r="RK63" s="34">
        <f t="shared" si="1727"/>
        <v>205.45803000000001</v>
      </c>
      <c r="RL63" s="34">
        <f t="shared" si="1727"/>
        <v>5878.9165570000005</v>
      </c>
      <c r="RM63" s="34">
        <f t="shared" si="1727"/>
        <v>4695.2436049999997</v>
      </c>
      <c r="RN63" s="34">
        <f t="shared" ref="RN63:RO63" si="1728">IF(RN40="","",SUM(RN40,RN17))</f>
        <v>1826.4719690000002</v>
      </c>
      <c r="RO63" s="34">
        <f t="shared" si="1728"/>
        <v>-10220.522414999999</v>
      </c>
      <c r="RP63" s="34">
        <f t="shared" ref="RP63:RR63" si="1729">IF(RP40="","",SUM(RP40,RP17))</f>
        <v>-12730.713093</v>
      </c>
      <c r="RQ63" s="34">
        <f t="shared" si="1729"/>
        <v>-29636.911706999999</v>
      </c>
      <c r="RR63" s="34">
        <f t="shared" si="1729"/>
        <v>-18837.496854000001</v>
      </c>
      <c r="RS63" s="34">
        <f t="shared" ref="RS63:RT63" si="1730">IF(RS40="","",SUM(RS40,RS17))</f>
        <v>-1582.8761199999999</v>
      </c>
      <c r="RT63" s="34">
        <f t="shared" si="1730"/>
        <v>1247.3672329999999</v>
      </c>
      <c r="RU63" s="34">
        <f t="shared" ref="RU63:RW63" si="1731">IF(RU40="","",SUM(RU40,RU17))</f>
        <v>2607.3605379999999</v>
      </c>
      <c r="RV63" s="34">
        <f t="shared" si="1731"/>
        <v>1651.556364</v>
      </c>
      <c r="RW63" s="34">
        <f t="shared" si="1731"/>
        <v>-418.49880200000007</v>
      </c>
      <c r="RX63" s="34">
        <f t="shared" ref="RX63:RY63" si="1732">IF(RX40="","",SUM(RX40,RX17))</f>
        <v>-36.000717999999779</v>
      </c>
      <c r="RY63" s="34">
        <f t="shared" si="1732"/>
        <v>197.75869200000034</v>
      </c>
      <c r="RZ63" s="34">
        <f t="shared" ref="RZ63:SA63" si="1733">IF(RZ40="","",SUM(RZ40,RZ17))</f>
        <v>-2380.512264</v>
      </c>
      <c r="SA63" s="34">
        <f t="shared" si="1733"/>
        <v>578.27732500000002</v>
      </c>
      <c r="SB63" s="34">
        <f t="shared" ref="SB63:SC63" si="1734">IF(SB40="","",SUM(SB40,SB17))</f>
        <v>4586.3794559999997</v>
      </c>
      <c r="SC63" s="34">
        <f t="shared" si="1734"/>
        <v>7812.3541999999998</v>
      </c>
      <c r="SD63" s="34">
        <f t="shared" ref="SD63:SE63" si="1735">IF(SD40="","",SUM(SD40,SD17))</f>
        <v>-1913.5690410000002</v>
      </c>
      <c r="SE63" s="34">
        <f t="shared" si="1735"/>
        <v>214.59083199999998</v>
      </c>
      <c r="SF63" s="34">
        <f t="shared" ref="SF63:SG63" si="1736">IF(SF40="","",SUM(SF40,SF17))</f>
        <v>-632.75600299999996</v>
      </c>
      <c r="SG63" s="34">
        <f t="shared" si="1736"/>
        <v>2082.7833049999999</v>
      </c>
      <c r="SH63" s="34">
        <f t="shared" ref="SH63:SI63" si="1737">IF(SH40="","",SUM(SH40,SH17))</f>
        <v>3073.908367</v>
      </c>
      <c r="SI63" s="34">
        <f t="shared" si="1737"/>
        <v>3389.8242359999999</v>
      </c>
      <c r="SJ63" s="34">
        <f t="shared" ref="SJ63:SK63" si="1738">IF(SJ40="","",SUM(SJ40,SJ17))</f>
        <v>1621.7447980000002</v>
      </c>
      <c r="SK63" s="34">
        <f t="shared" si="1738"/>
        <v>2606.0224120000003</v>
      </c>
      <c r="SL63" s="34">
        <f t="shared" ref="SL63:SM63" si="1739">IF(SL40="","",SUM(SL40,SL17))</f>
        <v>3426.1527420000002</v>
      </c>
      <c r="SM63" s="34">
        <f t="shared" si="1739"/>
        <v>2764.629962</v>
      </c>
      <c r="SN63" s="34">
        <f t="shared" ref="SN63:SO63" si="1740">IF(SN40="","",SUM(SN40,SN17))</f>
        <v>2128.543126</v>
      </c>
      <c r="SO63" s="34">
        <f t="shared" si="1740"/>
        <v>2692.117068</v>
      </c>
      <c r="SP63" s="34">
        <f t="shared" ref="SP63:SQ63" si="1741">IF(SP40="","",SUM(SP40,SP17))</f>
        <v>2535.2690350000003</v>
      </c>
      <c r="SQ63" s="34">
        <f t="shared" si="1741"/>
        <v>447.02406100000007</v>
      </c>
      <c r="SR63" s="34">
        <f t="shared" ref="SR63:SS63" si="1742">IF(SR40="","",SUM(SR40,SR17))</f>
        <v>-318.85065700000001</v>
      </c>
      <c r="SS63" s="34">
        <f t="shared" si="1742"/>
        <v>-1104.0266649999999</v>
      </c>
      <c r="ST63" s="34">
        <f t="shared" ref="ST63:SU63" si="1743">IF(ST40="","",SUM(ST40,ST17))</f>
        <v>4483.8220180000008</v>
      </c>
      <c r="SU63" s="34">
        <f t="shared" si="1743"/>
        <v>1176.7261560000002</v>
      </c>
      <c r="SV63" s="34">
        <f t="shared" ref="SV63:SW63" si="1744">IF(SV40="","",SUM(SV40,SV17))</f>
        <v>-1890.8881699999999</v>
      </c>
      <c r="SW63" s="34">
        <f t="shared" si="1744"/>
        <v>-588.47764600000005</v>
      </c>
      <c r="SX63" s="34">
        <f t="shared" ref="SX63:TA63" si="1745">IF(SX40="","",SUM(SX40,SX17))</f>
        <v>-1892.0279249999999</v>
      </c>
      <c r="SY63" s="34">
        <f t="shared" si="1745"/>
        <v>3378.6124669999999</v>
      </c>
      <c r="SZ63" s="34">
        <f t="shared" si="1745"/>
        <v>110.1421469999998</v>
      </c>
      <c r="TA63" s="34">
        <f t="shared" si="1745"/>
        <v>5355.0882599999995</v>
      </c>
      <c r="TB63" s="34">
        <f t="shared" ref="TB63:TC63" si="1746">IF(TB40="","",SUM(TB40,TB17))</f>
        <v>1997.9694480000001</v>
      </c>
      <c r="TC63" s="34">
        <f t="shared" si="1746"/>
        <v>3887.4177659999996</v>
      </c>
      <c r="TD63" s="34">
        <f t="shared" ref="TD63:TF63" si="1747">IF(TD40="","",SUM(TD40,TD17))</f>
        <v>1085.0710410000002</v>
      </c>
      <c r="TE63" s="34">
        <f t="shared" si="1747"/>
        <v>-27.401368000000005</v>
      </c>
      <c r="TF63" s="34">
        <f t="shared" si="1747"/>
        <v>4850.2348519999996</v>
      </c>
      <c r="TG63" s="34">
        <f t="shared" ref="TG63" si="1748">IF(TG40="","",SUM(TG40,TG17))</f>
        <v>1541.6911640000001</v>
      </c>
    </row>
    <row r="64" spans="1:527" s="32" customFormat="1" ht="15" x14ac:dyDescent="0.2">
      <c r="A64" s="28">
        <f t="shared" si="1104"/>
        <v>22</v>
      </c>
      <c r="B64" s="29"/>
      <c r="C64" s="30"/>
      <c r="D64" s="35" t="s">
        <v>86</v>
      </c>
      <c r="E64" s="34" t="e">
        <f t="shared" ref="E64:BP64" si="1749">SUM(E41,E18)</f>
        <v>#N/A</v>
      </c>
      <c r="F64" s="34" t="e">
        <f t="shared" si="1749"/>
        <v>#N/A</v>
      </c>
      <c r="G64" s="34" t="e">
        <f t="shared" si="1749"/>
        <v>#N/A</v>
      </c>
      <c r="H64" s="34" t="e">
        <f t="shared" si="1749"/>
        <v>#N/A</v>
      </c>
      <c r="I64" s="34" t="e">
        <f t="shared" si="1749"/>
        <v>#N/A</v>
      </c>
      <c r="J64" s="34" t="e">
        <f t="shared" si="1749"/>
        <v>#N/A</v>
      </c>
      <c r="K64" s="34" t="e">
        <f t="shared" si="1749"/>
        <v>#N/A</v>
      </c>
      <c r="L64" s="34" t="e">
        <f t="shared" si="1749"/>
        <v>#N/A</v>
      </c>
      <c r="M64" s="34" t="e">
        <f t="shared" si="1749"/>
        <v>#N/A</v>
      </c>
      <c r="N64" s="34" t="e">
        <f t="shared" si="1749"/>
        <v>#N/A</v>
      </c>
      <c r="O64" s="34" t="e">
        <f t="shared" si="1749"/>
        <v>#N/A</v>
      </c>
      <c r="P64" s="34" t="e">
        <f t="shared" si="1749"/>
        <v>#N/A</v>
      </c>
      <c r="Q64" s="34" t="e">
        <f t="shared" si="1749"/>
        <v>#N/A</v>
      </c>
      <c r="R64" s="34" t="e">
        <f t="shared" si="1749"/>
        <v>#N/A</v>
      </c>
      <c r="S64" s="34" t="e">
        <f t="shared" si="1749"/>
        <v>#N/A</v>
      </c>
      <c r="T64" s="34" t="e">
        <f t="shared" si="1749"/>
        <v>#N/A</v>
      </c>
      <c r="U64" s="34" t="e">
        <f t="shared" si="1749"/>
        <v>#N/A</v>
      </c>
      <c r="V64" s="34" t="e">
        <f t="shared" si="1749"/>
        <v>#N/A</v>
      </c>
      <c r="W64" s="34" t="e">
        <f t="shared" si="1749"/>
        <v>#N/A</v>
      </c>
      <c r="X64" s="34" t="e">
        <f t="shared" si="1749"/>
        <v>#N/A</v>
      </c>
      <c r="Y64" s="34" t="e">
        <f t="shared" si="1749"/>
        <v>#N/A</v>
      </c>
      <c r="Z64" s="34" t="e">
        <f t="shared" si="1749"/>
        <v>#N/A</v>
      </c>
      <c r="AA64" s="34" t="e">
        <f t="shared" si="1749"/>
        <v>#N/A</v>
      </c>
      <c r="AB64" s="34" t="e">
        <f t="shared" si="1749"/>
        <v>#N/A</v>
      </c>
      <c r="AC64" s="34" t="e">
        <f t="shared" si="1749"/>
        <v>#N/A</v>
      </c>
      <c r="AD64" s="34" t="e">
        <f t="shared" si="1749"/>
        <v>#N/A</v>
      </c>
      <c r="AE64" s="34" t="e">
        <f t="shared" si="1749"/>
        <v>#N/A</v>
      </c>
      <c r="AF64" s="34" t="e">
        <f t="shared" si="1749"/>
        <v>#N/A</v>
      </c>
      <c r="AG64" s="34" t="e">
        <f t="shared" si="1749"/>
        <v>#N/A</v>
      </c>
      <c r="AH64" s="34" t="e">
        <f t="shared" si="1749"/>
        <v>#N/A</v>
      </c>
      <c r="AI64" s="34" t="e">
        <f t="shared" si="1749"/>
        <v>#N/A</v>
      </c>
      <c r="AJ64" s="34" t="e">
        <f t="shared" si="1749"/>
        <v>#N/A</v>
      </c>
      <c r="AK64" s="34" t="e">
        <f t="shared" si="1749"/>
        <v>#N/A</v>
      </c>
      <c r="AL64" s="34" t="e">
        <f t="shared" si="1749"/>
        <v>#N/A</v>
      </c>
      <c r="AM64" s="34" t="e">
        <f t="shared" si="1749"/>
        <v>#N/A</v>
      </c>
      <c r="AN64" s="34" t="e">
        <f t="shared" si="1749"/>
        <v>#N/A</v>
      </c>
      <c r="AO64" s="34" t="e">
        <f t="shared" si="1749"/>
        <v>#N/A</v>
      </c>
      <c r="AP64" s="34" t="e">
        <f t="shared" si="1749"/>
        <v>#N/A</v>
      </c>
      <c r="AQ64" s="34" t="e">
        <f t="shared" si="1749"/>
        <v>#N/A</v>
      </c>
      <c r="AR64" s="34" t="e">
        <f t="shared" si="1749"/>
        <v>#N/A</v>
      </c>
      <c r="AS64" s="34" t="e">
        <f t="shared" si="1749"/>
        <v>#N/A</v>
      </c>
      <c r="AT64" s="34" t="e">
        <f t="shared" si="1749"/>
        <v>#N/A</v>
      </c>
      <c r="AU64" s="34" t="e">
        <f t="shared" si="1749"/>
        <v>#N/A</v>
      </c>
      <c r="AV64" s="34" t="e">
        <f t="shared" si="1749"/>
        <v>#N/A</v>
      </c>
      <c r="AW64" s="34" t="e">
        <f t="shared" si="1749"/>
        <v>#N/A</v>
      </c>
      <c r="AX64" s="34" t="e">
        <f t="shared" si="1749"/>
        <v>#N/A</v>
      </c>
      <c r="AY64" s="34" t="e">
        <f t="shared" si="1749"/>
        <v>#N/A</v>
      </c>
      <c r="AZ64" s="34" t="e">
        <f t="shared" si="1749"/>
        <v>#N/A</v>
      </c>
      <c r="BA64" s="34" t="e">
        <f t="shared" si="1749"/>
        <v>#N/A</v>
      </c>
      <c r="BB64" s="34" t="e">
        <f t="shared" si="1749"/>
        <v>#N/A</v>
      </c>
      <c r="BC64" s="34" t="e">
        <f t="shared" si="1749"/>
        <v>#N/A</v>
      </c>
      <c r="BD64" s="34" t="e">
        <f t="shared" si="1749"/>
        <v>#N/A</v>
      </c>
      <c r="BE64" s="34" t="e">
        <f t="shared" si="1749"/>
        <v>#N/A</v>
      </c>
      <c r="BF64" s="34" t="e">
        <f t="shared" si="1749"/>
        <v>#N/A</v>
      </c>
      <c r="BG64" s="34" t="e">
        <f t="shared" si="1749"/>
        <v>#N/A</v>
      </c>
      <c r="BH64" s="34" t="e">
        <f t="shared" si="1749"/>
        <v>#N/A</v>
      </c>
      <c r="BI64" s="34" t="e">
        <f t="shared" si="1749"/>
        <v>#N/A</v>
      </c>
      <c r="BJ64" s="34" t="e">
        <f t="shared" si="1749"/>
        <v>#N/A</v>
      </c>
      <c r="BK64" s="34" t="e">
        <f t="shared" si="1749"/>
        <v>#N/A</v>
      </c>
      <c r="BL64" s="34" t="e">
        <f t="shared" si="1749"/>
        <v>#N/A</v>
      </c>
      <c r="BM64" s="34" t="e">
        <f t="shared" si="1749"/>
        <v>#N/A</v>
      </c>
      <c r="BN64" s="34" t="e">
        <f t="shared" si="1749"/>
        <v>#N/A</v>
      </c>
      <c r="BO64" s="34" t="e">
        <f t="shared" si="1749"/>
        <v>#N/A</v>
      </c>
      <c r="BP64" s="34" t="e">
        <f t="shared" si="1749"/>
        <v>#N/A</v>
      </c>
      <c r="BQ64" s="34" t="e">
        <f t="shared" ref="BQ64:EB64" si="1750">SUM(BQ41,BQ18)</f>
        <v>#N/A</v>
      </c>
      <c r="BR64" s="34" t="e">
        <f t="shared" si="1750"/>
        <v>#N/A</v>
      </c>
      <c r="BS64" s="34" t="e">
        <f t="shared" si="1750"/>
        <v>#N/A</v>
      </c>
      <c r="BT64" s="34" t="e">
        <f t="shared" si="1750"/>
        <v>#N/A</v>
      </c>
      <c r="BU64" s="34" t="e">
        <f t="shared" si="1750"/>
        <v>#N/A</v>
      </c>
      <c r="BV64" s="34" t="e">
        <f t="shared" si="1750"/>
        <v>#N/A</v>
      </c>
      <c r="BW64" s="34" t="e">
        <f t="shared" si="1750"/>
        <v>#N/A</v>
      </c>
      <c r="BX64" s="34" t="e">
        <f t="shared" si="1750"/>
        <v>#N/A</v>
      </c>
      <c r="BY64" s="34" t="e">
        <f t="shared" si="1750"/>
        <v>#N/A</v>
      </c>
      <c r="BZ64" s="34" t="e">
        <f t="shared" si="1750"/>
        <v>#N/A</v>
      </c>
      <c r="CA64" s="34" t="e">
        <f t="shared" si="1750"/>
        <v>#N/A</v>
      </c>
      <c r="CB64" s="34" t="e">
        <f t="shared" si="1750"/>
        <v>#N/A</v>
      </c>
      <c r="CC64" s="34" t="e">
        <f t="shared" si="1750"/>
        <v>#N/A</v>
      </c>
      <c r="CD64" s="34" t="e">
        <f t="shared" si="1750"/>
        <v>#N/A</v>
      </c>
      <c r="CE64" s="34" t="e">
        <f t="shared" si="1750"/>
        <v>#N/A</v>
      </c>
      <c r="CF64" s="34" t="e">
        <f t="shared" si="1750"/>
        <v>#N/A</v>
      </c>
      <c r="CG64" s="34" t="e">
        <f t="shared" si="1750"/>
        <v>#N/A</v>
      </c>
      <c r="CH64" s="34" t="e">
        <f t="shared" si="1750"/>
        <v>#N/A</v>
      </c>
      <c r="CI64" s="34" t="e">
        <f t="shared" si="1750"/>
        <v>#N/A</v>
      </c>
      <c r="CJ64" s="34" t="e">
        <f t="shared" si="1750"/>
        <v>#N/A</v>
      </c>
      <c r="CK64" s="34" t="e">
        <f t="shared" si="1750"/>
        <v>#N/A</v>
      </c>
      <c r="CL64" s="34" t="e">
        <f t="shared" si="1750"/>
        <v>#N/A</v>
      </c>
      <c r="CM64" s="34" t="e">
        <f t="shared" si="1750"/>
        <v>#N/A</v>
      </c>
      <c r="CN64" s="34" t="e">
        <f t="shared" si="1750"/>
        <v>#N/A</v>
      </c>
      <c r="CO64" s="34" t="e">
        <f t="shared" si="1750"/>
        <v>#N/A</v>
      </c>
      <c r="CP64" s="34" t="e">
        <f t="shared" si="1750"/>
        <v>#N/A</v>
      </c>
      <c r="CQ64" s="34" t="e">
        <f t="shared" si="1750"/>
        <v>#N/A</v>
      </c>
      <c r="CR64" s="34" t="e">
        <f t="shared" si="1750"/>
        <v>#N/A</v>
      </c>
      <c r="CS64" s="34" t="e">
        <f t="shared" si="1750"/>
        <v>#N/A</v>
      </c>
      <c r="CT64" s="34" t="e">
        <f t="shared" si="1750"/>
        <v>#N/A</v>
      </c>
      <c r="CU64" s="34" t="e">
        <f t="shared" si="1750"/>
        <v>#N/A</v>
      </c>
      <c r="CV64" s="34" t="e">
        <f t="shared" si="1750"/>
        <v>#N/A</v>
      </c>
      <c r="CW64" s="34" t="e">
        <f t="shared" si="1750"/>
        <v>#N/A</v>
      </c>
      <c r="CX64" s="34" t="e">
        <f t="shared" si="1750"/>
        <v>#N/A</v>
      </c>
      <c r="CY64" s="34" t="e">
        <f t="shared" si="1750"/>
        <v>#N/A</v>
      </c>
      <c r="CZ64" s="34" t="e">
        <f t="shared" si="1750"/>
        <v>#N/A</v>
      </c>
      <c r="DA64" s="34" t="e">
        <f t="shared" si="1750"/>
        <v>#N/A</v>
      </c>
      <c r="DB64" s="34" t="e">
        <f t="shared" si="1750"/>
        <v>#N/A</v>
      </c>
      <c r="DC64" s="34" t="e">
        <f t="shared" si="1750"/>
        <v>#N/A</v>
      </c>
      <c r="DD64" s="34" t="e">
        <f t="shared" si="1750"/>
        <v>#N/A</v>
      </c>
      <c r="DE64" s="34" t="e">
        <f t="shared" si="1750"/>
        <v>#N/A</v>
      </c>
      <c r="DF64" s="34" t="e">
        <f t="shared" si="1750"/>
        <v>#N/A</v>
      </c>
      <c r="DG64" s="34" t="e">
        <f t="shared" si="1750"/>
        <v>#N/A</v>
      </c>
      <c r="DH64" s="34" t="e">
        <f t="shared" si="1750"/>
        <v>#N/A</v>
      </c>
      <c r="DI64" s="34" t="e">
        <f t="shared" si="1750"/>
        <v>#N/A</v>
      </c>
      <c r="DJ64" s="34" t="e">
        <f t="shared" si="1750"/>
        <v>#N/A</v>
      </c>
      <c r="DK64" s="34" t="e">
        <f t="shared" si="1750"/>
        <v>#N/A</v>
      </c>
      <c r="DL64" s="34" t="e">
        <f t="shared" si="1750"/>
        <v>#N/A</v>
      </c>
      <c r="DM64" s="34" t="e">
        <f t="shared" si="1750"/>
        <v>#N/A</v>
      </c>
      <c r="DN64" s="34" t="e">
        <f t="shared" si="1750"/>
        <v>#N/A</v>
      </c>
      <c r="DO64" s="34" t="e">
        <f t="shared" si="1750"/>
        <v>#N/A</v>
      </c>
      <c r="DP64" s="34" t="e">
        <f t="shared" si="1750"/>
        <v>#N/A</v>
      </c>
      <c r="DQ64" s="34" t="e">
        <f t="shared" si="1750"/>
        <v>#N/A</v>
      </c>
      <c r="DR64" s="34" t="e">
        <f t="shared" si="1750"/>
        <v>#N/A</v>
      </c>
      <c r="DS64" s="34" t="e">
        <f t="shared" si="1750"/>
        <v>#N/A</v>
      </c>
      <c r="DT64" s="34" t="e">
        <f t="shared" si="1750"/>
        <v>#N/A</v>
      </c>
      <c r="DU64" s="34" t="e">
        <f t="shared" si="1750"/>
        <v>#N/A</v>
      </c>
      <c r="DV64" s="34" t="e">
        <f t="shared" si="1750"/>
        <v>#N/A</v>
      </c>
      <c r="DW64" s="34" t="e">
        <f t="shared" si="1750"/>
        <v>#N/A</v>
      </c>
      <c r="DX64" s="34" t="e">
        <f t="shared" si="1750"/>
        <v>#N/A</v>
      </c>
      <c r="DY64" s="34" t="e">
        <f t="shared" si="1750"/>
        <v>#N/A</v>
      </c>
      <c r="DZ64" s="34" t="e">
        <f t="shared" si="1750"/>
        <v>#N/A</v>
      </c>
      <c r="EA64" s="34" t="e">
        <f t="shared" si="1750"/>
        <v>#N/A</v>
      </c>
      <c r="EB64" s="34" t="e">
        <f t="shared" si="1750"/>
        <v>#N/A</v>
      </c>
      <c r="EC64" s="34" t="e">
        <f t="shared" ref="EC64:GN64" si="1751">SUM(EC41,EC18)</f>
        <v>#N/A</v>
      </c>
      <c r="ED64" s="34" t="e">
        <f t="shared" si="1751"/>
        <v>#N/A</v>
      </c>
      <c r="EE64" s="34" t="e">
        <f t="shared" si="1751"/>
        <v>#N/A</v>
      </c>
      <c r="EF64" s="34" t="e">
        <f t="shared" si="1751"/>
        <v>#N/A</v>
      </c>
      <c r="EG64" s="34" t="e">
        <f t="shared" si="1751"/>
        <v>#N/A</v>
      </c>
      <c r="EH64" s="34" t="e">
        <f t="shared" si="1751"/>
        <v>#N/A</v>
      </c>
      <c r="EI64" s="34" t="e">
        <f t="shared" si="1751"/>
        <v>#N/A</v>
      </c>
      <c r="EJ64" s="34" t="e">
        <f t="shared" si="1751"/>
        <v>#N/A</v>
      </c>
      <c r="EK64" s="34" t="e">
        <f t="shared" si="1751"/>
        <v>#N/A</v>
      </c>
      <c r="EL64" s="34" t="e">
        <f t="shared" si="1751"/>
        <v>#N/A</v>
      </c>
      <c r="EM64" s="34" t="e">
        <f t="shared" si="1751"/>
        <v>#N/A</v>
      </c>
      <c r="EN64" s="34" t="e">
        <f t="shared" si="1751"/>
        <v>#N/A</v>
      </c>
      <c r="EO64" s="34" t="e">
        <f t="shared" si="1751"/>
        <v>#N/A</v>
      </c>
      <c r="EP64" s="34" t="e">
        <f t="shared" si="1751"/>
        <v>#N/A</v>
      </c>
      <c r="EQ64" s="34" t="e">
        <f t="shared" si="1751"/>
        <v>#N/A</v>
      </c>
      <c r="ER64" s="34" t="e">
        <f t="shared" si="1751"/>
        <v>#N/A</v>
      </c>
      <c r="ES64" s="34" t="e">
        <f t="shared" si="1751"/>
        <v>#N/A</v>
      </c>
      <c r="ET64" s="34" t="e">
        <f t="shared" si="1751"/>
        <v>#N/A</v>
      </c>
      <c r="EU64" s="34" t="e">
        <f t="shared" si="1751"/>
        <v>#N/A</v>
      </c>
      <c r="EV64" s="34" t="e">
        <f t="shared" si="1751"/>
        <v>#N/A</v>
      </c>
      <c r="EW64" s="34" t="e">
        <f t="shared" si="1751"/>
        <v>#N/A</v>
      </c>
      <c r="EX64" s="34" t="e">
        <f t="shared" si="1751"/>
        <v>#N/A</v>
      </c>
      <c r="EY64" s="34" t="e">
        <f t="shared" si="1751"/>
        <v>#N/A</v>
      </c>
      <c r="EZ64" s="34" t="e">
        <f t="shared" si="1751"/>
        <v>#N/A</v>
      </c>
      <c r="FA64" s="34" t="e">
        <f t="shared" si="1751"/>
        <v>#N/A</v>
      </c>
      <c r="FB64" s="34" t="e">
        <f t="shared" si="1751"/>
        <v>#N/A</v>
      </c>
      <c r="FC64" s="34" t="e">
        <f t="shared" si="1751"/>
        <v>#N/A</v>
      </c>
      <c r="FD64" s="34" t="e">
        <f t="shared" si="1751"/>
        <v>#N/A</v>
      </c>
      <c r="FE64" s="34" t="e">
        <f t="shared" si="1751"/>
        <v>#N/A</v>
      </c>
      <c r="FF64" s="34" t="e">
        <f t="shared" si="1751"/>
        <v>#N/A</v>
      </c>
      <c r="FG64" s="34" t="e">
        <f t="shared" si="1751"/>
        <v>#N/A</v>
      </c>
      <c r="FH64" s="34" t="e">
        <f t="shared" si="1751"/>
        <v>#N/A</v>
      </c>
      <c r="FI64" s="34" t="e">
        <f t="shared" si="1751"/>
        <v>#N/A</v>
      </c>
      <c r="FJ64" s="34" t="e">
        <f t="shared" si="1751"/>
        <v>#N/A</v>
      </c>
      <c r="FK64" s="34" t="e">
        <f t="shared" si="1751"/>
        <v>#N/A</v>
      </c>
      <c r="FL64" s="34" t="e">
        <f t="shared" si="1751"/>
        <v>#N/A</v>
      </c>
      <c r="FM64" s="34" t="e">
        <f t="shared" si="1751"/>
        <v>#N/A</v>
      </c>
      <c r="FN64" s="34" t="e">
        <f t="shared" si="1751"/>
        <v>#N/A</v>
      </c>
      <c r="FO64" s="34" t="e">
        <f t="shared" si="1751"/>
        <v>#N/A</v>
      </c>
      <c r="FP64" s="34" t="e">
        <f t="shared" si="1751"/>
        <v>#N/A</v>
      </c>
      <c r="FQ64" s="34" t="e">
        <f t="shared" si="1751"/>
        <v>#N/A</v>
      </c>
      <c r="FR64" s="34" t="e">
        <f t="shared" si="1751"/>
        <v>#N/A</v>
      </c>
      <c r="FS64" s="34" t="e">
        <f t="shared" si="1751"/>
        <v>#N/A</v>
      </c>
      <c r="FT64" s="34" t="e">
        <f t="shared" si="1751"/>
        <v>#N/A</v>
      </c>
      <c r="FU64" s="34" t="e">
        <f t="shared" si="1751"/>
        <v>#N/A</v>
      </c>
      <c r="FV64" s="34" t="e">
        <f t="shared" si="1751"/>
        <v>#N/A</v>
      </c>
      <c r="FW64" s="34" t="e">
        <f t="shared" si="1751"/>
        <v>#N/A</v>
      </c>
      <c r="FX64" s="34" t="e">
        <f t="shared" si="1751"/>
        <v>#N/A</v>
      </c>
      <c r="FY64" s="34" t="e">
        <f t="shared" si="1751"/>
        <v>#N/A</v>
      </c>
      <c r="FZ64" s="34" t="e">
        <f t="shared" si="1751"/>
        <v>#N/A</v>
      </c>
      <c r="GA64" s="34" t="e">
        <f t="shared" si="1751"/>
        <v>#N/A</v>
      </c>
      <c r="GB64" s="34" t="e">
        <f t="shared" si="1751"/>
        <v>#N/A</v>
      </c>
      <c r="GC64" s="34" t="e">
        <f t="shared" si="1751"/>
        <v>#N/A</v>
      </c>
      <c r="GD64" s="34" t="e">
        <f t="shared" si="1751"/>
        <v>#N/A</v>
      </c>
      <c r="GE64" s="34" t="e">
        <f t="shared" si="1751"/>
        <v>#N/A</v>
      </c>
      <c r="GF64" s="34" t="e">
        <f t="shared" si="1751"/>
        <v>#N/A</v>
      </c>
      <c r="GG64" s="34" t="e">
        <f t="shared" si="1751"/>
        <v>#N/A</v>
      </c>
      <c r="GH64" s="34" t="e">
        <f t="shared" si="1751"/>
        <v>#N/A</v>
      </c>
      <c r="GI64" s="34" t="e">
        <f t="shared" si="1751"/>
        <v>#N/A</v>
      </c>
      <c r="GJ64" s="34" t="e">
        <f t="shared" si="1751"/>
        <v>#N/A</v>
      </c>
      <c r="GK64" s="34" t="e">
        <f t="shared" si="1751"/>
        <v>#N/A</v>
      </c>
      <c r="GL64" s="34" t="e">
        <f t="shared" si="1751"/>
        <v>#N/A</v>
      </c>
      <c r="GM64" s="34" t="e">
        <f t="shared" si="1751"/>
        <v>#N/A</v>
      </c>
      <c r="GN64" s="34" t="e">
        <f t="shared" si="1751"/>
        <v>#N/A</v>
      </c>
      <c r="GO64" s="34" t="e">
        <f t="shared" ref="GO64:HW64" si="1752">SUM(GO41,GO18)</f>
        <v>#N/A</v>
      </c>
      <c r="GP64" s="34" t="e">
        <f t="shared" si="1752"/>
        <v>#N/A</v>
      </c>
      <c r="GQ64" s="34" t="e">
        <f t="shared" si="1752"/>
        <v>#N/A</v>
      </c>
      <c r="GR64" s="34" t="e">
        <f t="shared" si="1752"/>
        <v>#N/A</v>
      </c>
      <c r="GS64" s="34" t="e">
        <f t="shared" si="1752"/>
        <v>#N/A</v>
      </c>
      <c r="GT64" s="34" t="e">
        <f t="shared" si="1752"/>
        <v>#N/A</v>
      </c>
      <c r="GU64" s="34" t="e">
        <f t="shared" si="1752"/>
        <v>#N/A</v>
      </c>
      <c r="GV64" s="34" t="e">
        <f t="shared" si="1752"/>
        <v>#N/A</v>
      </c>
      <c r="GW64" s="34" t="e">
        <f t="shared" si="1752"/>
        <v>#N/A</v>
      </c>
      <c r="GX64" s="34" t="e">
        <f t="shared" si="1752"/>
        <v>#N/A</v>
      </c>
      <c r="GY64" s="34" t="e">
        <f t="shared" si="1752"/>
        <v>#N/A</v>
      </c>
      <c r="GZ64" s="34" t="e">
        <f t="shared" si="1752"/>
        <v>#N/A</v>
      </c>
      <c r="HA64" s="34" t="e">
        <f t="shared" si="1752"/>
        <v>#N/A</v>
      </c>
      <c r="HB64" s="34" t="e">
        <f t="shared" si="1752"/>
        <v>#N/A</v>
      </c>
      <c r="HC64" s="34" t="e">
        <f t="shared" si="1752"/>
        <v>#N/A</v>
      </c>
      <c r="HD64" s="34" t="e">
        <f t="shared" si="1752"/>
        <v>#N/A</v>
      </c>
      <c r="HE64" s="34" t="e">
        <f t="shared" si="1752"/>
        <v>#N/A</v>
      </c>
      <c r="HF64" s="34" t="e">
        <f t="shared" si="1752"/>
        <v>#N/A</v>
      </c>
      <c r="HG64" s="34" t="e">
        <f t="shared" si="1752"/>
        <v>#N/A</v>
      </c>
      <c r="HH64" s="34" t="e">
        <f t="shared" si="1752"/>
        <v>#N/A</v>
      </c>
      <c r="HI64" s="34" t="e">
        <f t="shared" si="1752"/>
        <v>#N/A</v>
      </c>
      <c r="HJ64" s="34" t="e">
        <f t="shared" si="1752"/>
        <v>#N/A</v>
      </c>
      <c r="HK64" s="34" t="e">
        <f t="shared" si="1752"/>
        <v>#N/A</v>
      </c>
      <c r="HL64" s="34" t="e">
        <f t="shared" si="1752"/>
        <v>#N/A</v>
      </c>
      <c r="HM64" s="34" t="e">
        <f t="shared" si="1752"/>
        <v>#N/A</v>
      </c>
      <c r="HN64" s="34" t="e">
        <f t="shared" si="1752"/>
        <v>#N/A</v>
      </c>
      <c r="HO64" s="34" t="e">
        <f t="shared" si="1752"/>
        <v>#N/A</v>
      </c>
      <c r="HP64" s="34" t="e">
        <f t="shared" si="1752"/>
        <v>#N/A</v>
      </c>
      <c r="HQ64" s="34" t="e">
        <f t="shared" si="1752"/>
        <v>#N/A</v>
      </c>
      <c r="HR64" s="34" t="e">
        <f t="shared" si="1752"/>
        <v>#N/A</v>
      </c>
      <c r="HS64" s="34" t="e">
        <f t="shared" si="1752"/>
        <v>#N/A</v>
      </c>
      <c r="HT64" s="34" t="e">
        <f t="shared" si="1752"/>
        <v>#N/A</v>
      </c>
      <c r="HU64" s="34" t="e">
        <f t="shared" si="1752"/>
        <v>#N/A</v>
      </c>
      <c r="HV64" s="34" t="e">
        <f t="shared" si="1752"/>
        <v>#N/A</v>
      </c>
      <c r="HW64" s="34" t="e">
        <f t="shared" si="1752"/>
        <v>#N/A</v>
      </c>
      <c r="HX64" s="34" t="e">
        <f t="shared" si="461"/>
        <v>#N/A</v>
      </c>
      <c r="HY64" s="34" t="str">
        <f t="shared" si="555"/>
        <v/>
      </c>
      <c r="HZ64" s="34" t="str">
        <f t="shared" ref="HZ64:IL64" si="1753">IF(HZ41="","",SUM(HZ41,HZ18))</f>
        <v/>
      </c>
      <c r="IA64" s="34" t="str">
        <f t="shared" si="1753"/>
        <v/>
      </c>
      <c r="IB64" s="34" t="str">
        <f t="shared" si="1753"/>
        <v/>
      </c>
      <c r="IC64" s="34" t="str">
        <f t="shared" si="1753"/>
        <v/>
      </c>
      <c r="ID64" s="34" t="str">
        <f t="shared" si="1753"/>
        <v/>
      </c>
      <c r="IE64" s="34" t="str">
        <f t="shared" si="1753"/>
        <v/>
      </c>
      <c r="IF64" s="34" t="str">
        <f t="shared" si="1753"/>
        <v/>
      </c>
      <c r="IG64" s="34" t="str">
        <f t="shared" si="1753"/>
        <v/>
      </c>
      <c r="IH64" s="34" t="str">
        <f t="shared" si="1753"/>
        <v/>
      </c>
      <c r="II64" s="34" t="str">
        <f t="shared" si="1753"/>
        <v/>
      </c>
      <c r="IJ64" s="34" t="str">
        <f t="shared" si="1753"/>
        <v/>
      </c>
      <c r="IK64" s="34" t="str">
        <f t="shared" si="1753"/>
        <v/>
      </c>
      <c r="IL64" s="34" t="str">
        <f t="shared" si="1753"/>
        <v/>
      </c>
      <c r="IM64" s="34" t="str">
        <f t="shared" ref="IM64:IX64" si="1754">IF(IM41="","",SUM(IM41,IM18))</f>
        <v/>
      </c>
      <c r="IN64" s="34" t="str">
        <f t="shared" si="1754"/>
        <v/>
      </c>
      <c r="IO64" s="34" t="str">
        <f t="shared" si="1754"/>
        <v/>
      </c>
      <c r="IP64" s="34" t="str">
        <f t="shared" si="1754"/>
        <v/>
      </c>
      <c r="IQ64" s="34" t="str">
        <f t="shared" si="1754"/>
        <v/>
      </c>
      <c r="IR64" s="34" t="str">
        <f t="shared" si="1754"/>
        <v/>
      </c>
      <c r="IS64" s="34" t="str">
        <f t="shared" si="1754"/>
        <v/>
      </c>
      <c r="IT64" s="34" t="str">
        <f t="shared" si="1754"/>
        <v/>
      </c>
      <c r="IU64" s="34" t="str">
        <f t="shared" si="1754"/>
        <v/>
      </c>
      <c r="IV64" s="34" t="str">
        <f t="shared" si="1754"/>
        <v/>
      </c>
      <c r="IW64" s="34" t="str">
        <f t="shared" si="1754"/>
        <v/>
      </c>
      <c r="IX64" s="34" t="str">
        <f t="shared" si="1754"/>
        <v/>
      </c>
      <c r="IY64" s="34" t="str">
        <f t="shared" ref="IY64:JF64" si="1755">IF(IY41="","",SUM(IY41,IY18))</f>
        <v/>
      </c>
      <c r="IZ64" s="34" t="str">
        <f t="shared" si="1755"/>
        <v/>
      </c>
      <c r="JA64" s="34" t="str">
        <f t="shared" si="1755"/>
        <v/>
      </c>
      <c r="JB64" s="34" t="str">
        <f t="shared" si="1755"/>
        <v/>
      </c>
      <c r="JC64" s="34" t="str">
        <f t="shared" si="1755"/>
        <v/>
      </c>
      <c r="JD64" s="34" t="str">
        <f t="shared" si="1755"/>
        <v/>
      </c>
      <c r="JE64" s="34" t="str">
        <f t="shared" si="1755"/>
        <v/>
      </c>
      <c r="JF64" s="34" t="str">
        <f t="shared" si="1755"/>
        <v/>
      </c>
      <c r="JG64" s="34" t="str">
        <f t="shared" ref="JG64:JM64" si="1756">IF(JG41="","",SUM(JG41,JG18))</f>
        <v/>
      </c>
      <c r="JH64" s="34" t="str">
        <f t="shared" si="1756"/>
        <v/>
      </c>
      <c r="JI64" s="34" t="str">
        <f t="shared" si="1756"/>
        <v/>
      </c>
      <c r="JJ64" s="34" t="str">
        <f t="shared" si="1756"/>
        <v/>
      </c>
      <c r="JK64" s="34" t="str">
        <f t="shared" si="1756"/>
        <v/>
      </c>
      <c r="JL64" s="34" t="str">
        <f t="shared" si="1756"/>
        <v/>
      </c>
      <c r="JM64" s="34" t="str">
        <f t="shared" si="1756"/>
        <v/>
      </c>
      <c r="JN64" s="34" t="str">
        <f t="shared" ref="JN64:KB64" si="1757">IF(JN41="","",SUM(JN41,JN18))</f>
        <v/>
      </c>
      <c r="JO64" s="34" t="str">
        <f t="shared" si="1757"/>
        <v/>
      </c>
      <c r="JP64" s="34" t="str">
        <f t="shared" si="1757"/>
        <v/>
      </c>
      <c r="JQ64" s="34" t="str">
        <f t="shared" si="1757"/>
        <v/>
      </c>
      <c r="JR64" s="34" t="str">
        <f t="shared" si="1757"/>
        <v/>
      </c>
      <c r="JS64" s="34" t="str">
        <f t="shared" si="1757"/>
        <v/>
      </c>
      <c r="JT64" s="34" t="str">
        <f t="shared" si="1757"/>
        <v/>
      </c>
      <c r="JU64" s="34" t="str">
        <f t="shared" si="1757"/>
        <v/>
      </c>
      <c r="JV64" s="34" t="str">
        <f t="shared" si="1757"/>
        <v/>
      </c>
      <c r="JW64" s="34" t="str">
        <f t="shared" si="1757"/>
        <v/>
      </c>
      <c r="JX64" s="34" t="str">
        <f t="shared" si="1757"/>
        <v/>
      </c>
      <c r="JY64" s="34" t="str">
        <f t="shared" si="1757"/>
        <v/>
      </c>
      <c r="JZ64" s="34" t="str">
        <f t="shared" si="1757"/>
        <v/>
      </c>
      <c r="KA64" s="34" t="str">
        <f t="shared" si="1757"/>
        <v/>
      </c>
      <c r="KB64" s="34" t="str">
        <f t="shared" si="1757"/>
        <v/>
      </c>
      <c r="KC64" s="34" t="str">
        <f t="shared" si="467"/>
        <v/>
      </c>
      <c r="KD64" s="34" t="str">
        <f t="shared" si="467"/>
        <v/>
      </c>
      <c r="KE64" s="34" t="str">
        <f t="shared" ref="KE64:LD64" si="1758">IF(KE41="","",SUM(KE41,KE18))</f>
        <v/>
      </c>
      <c r="KF64" s="34" t="str">
        <f t="shared" si="1758"/>
        <v/>
      </c>
      <c r="KG64" s="34" t="str">
        <f t="shared" si="1758"/>
        <v/>
      </c>
      <c r="KH64" s="34" t="str">
        <f t="shared" si="1758"/>
        <v/>
      </c>
      <c r="KI64" s="34" t="str">
        <f t="shared" si="1758"/>
        <v/>
      </c>
      <c r="KJ64" s="34" t="str">
        <f t="shared" si="1758"/>
        <v/>
      </c>
      <c r="KK64" s="34" t="str">
        <f t="shared" si="1758"/>
        <v/>
      </c>
      <c r="KL64" s="34" t="str">
        <f t="shared" si="1758"/>
        <v/>
      </c>
      <c r="KM64" s="34" t="str">
        <f t="shared" si="1758"/>
        <v/>
      </c>
      <c r="KN64" s="34" t="str">
        <f t="shared" si="1758"/>
        <v/>
      </c>
      <c r="KO64" s="34" t="str">
        <f t="shared" si="1758"/>
        <v/>
      </c>
      <c r="KP64" s="34" t="str">
        <f t="shared" si="1758"/>
        <v/>
      </c>
      <c r="KQ64" s="34" t="str">
        <f t="shared" si="1758"/>
        <v/>
      </c>
      <c r="KR64" s="34" t="str">
        <f t="shared" si="1758"/>
        <v/>
      </c>
      <c r="KS64" s="34" t="str">
        <f t="shared" si="1758"/>
        <v/>
      </c>
      <c r="KT64" s="34" t="str">
        <f t="shared" si="1758"/>
        <v/>
      </c>
      <c r="KU64" s="34" t="str">
        <f t="shared" si="1758"/>
        <v/>
      </c>
      <c r="KV64" s="34" t="str">
        <f t="shared" si="1758"/>
        <v/>
      </c>
      <c r="KW64" s="34" t="str">
        <f t="shared" si="1758"/>
        <v/>
      </c>
      <c r="KX64" s="34" t="str">
        <f t="shared" si="1758"/>
        <v/>
      </c>
      <c r="KY64" s="34" t="str">
        <f t="shared" si="1758"/>
        <v/>
      </c>
      <c r="KZ64" s="34" t="str">
        <f t="shared" si="1758"/>
        <v/>
      </c>
      <c r="LA64" s="34" t="str">
        <f t="shared" si="1758"/>
        <v/>
      </c>
      <c r="LB64" s="34" t="str">
        <f t="shared" si="1758"/>
        <v/>
      </c>
      <c r="LC64" s="34" t="str">
        <f t="shared" si="1758"/>
        <v/>
      </c>
      <c r="LD64" s="34" t="str">
        <f t="shared" si="1758"/>
        <v/>
      </c>
      <c r="LE64" s="34" t="str">
        <f t="shared" ref="LE64:LG64" si="1759">IF(LE41="","",SUM(LE41,LE18))</f>
        <v/>
      </c>
      <c r="LF64" s="34" t="str">
        <f t="shared" si="1759"/>
        <v/>
      </c>
      <c r="LG64" s="34" t="str">
        <f t="shared" si="1759"/>
        <v/>
      </c>
      <c r="LH64" s="34" t="str">
        <f t="shared" ref="LH64:LJ64" si="1760">IF(LH41="","",SUM(LH41,LH18))</f>
        <v/>
      </c>
      <c r="LI64" s="34" t="str">
        <f t="shared" si="1760"/>
        <v/>
      </c>
      <c r="LJ64" s="34" t="str">
        <f t="shared" si="1760"/>
        <v/>
      </c>
      <c r="LK64" s="34" t="str">
        <f t="shared" ref="LK64:LL64" si="1761">IF(LK41="","",SUM(LK41,LK18))</f>
        <v/>
      </c>
      <c r="LL64" s="34" t="str">
        <f t="shared" si="1761"/>
        <v/>
      </c>
      <c r="LM64" s="34" t="str">
        <f t="shared" ref="LM64:LN64" si="1762">IF(LM41="","",SUM(LM41,LM18))</f>
        <v/>
      </c>
      <c r="LN64" s="34" t="str">
        <f t="shared" si="1762"/>
        <v/>
      </c>
      <c r="LO64" s="34" t="str">
        <f t="shared" ref="LO64:LP64" si="1763">IF(LO41="","",SUM(LO41,LO18))</f>
        <v/>
      </c>
      <c r="LP64" s="34" t="str">
        <f t="shared" si="1763"/>
        <v/>
      </c>
      <c r="LQ64" s="34" t="str">
        <f t="shared" ref="LQ64:LR64" si="1764">IF(LQ41="","",SUM(LQ41,LQ18))</f>
        <v/>
      </c>
      <c r="LR64" s="34" t="str">
        <f t="shared" si="1764"/>
        <v/>
      </c>
      <c r="LS64" s="34" t="str">
        <f t="shared" ref="LS64:LT64" si="1765">IF(LS41="","",SUM(LS41,LS18))</f>
        <v/>
      </c>
      <c r="LT64" s="34" t="str">
        <f t="shared" si="1765"/>
        <v/>
      </c>
      <c r="LU64" s="34" t="str">
        <f t="shared" ref="LU64:LV64" si="1766">IF(LU41="","",SUM(LU41,LU18))</f>
        <v/>
      </c>
      <c r="LV64" s="34" t="str">
        <f t="shared" si="1766"/>
        <v/>
      </c>
      <c r="LW64" s="34" t="str">
        <f t="shared" ref="LW64:LX64" si="1767">IF(LW41="","",SUM(LW41,LW18))</f>
        <v/>
      </c>
      <c r="LX64" s="34" t="str">
        <f t="shared" si="1767"/>
        <v/>
      </c>
      <c r="LY64" s="34" t="str">
        <f t="shared" ref="LY64:LZ64" si="1768">IF(LY41="","",SUM(LY41,LY18))</f>
        <v/>
      </c>
      <c r="LZ64" s="34" t="str">
        <f t="shared" si="1768"/>
        <v/>
      </c>
      <c r="MA64" s="34" t="str">
        <f t="shared" ref="MA64:MB64" si="1769">IF(MA41="","",SUM(MA41,MA18))</f>
        <v/>
      </c>
      <c r="MB64" s="34" t="str">
        <f t="shared" si="1769"/>
        <v/>
      </c>
      <c r="MC64" s="34" t="str">
        <f t="shared" ref="MC64:MD64" si="1770">IF(MC41="","",SUM(MC41,MC18))</f>
        <v/>
      </c>
      <c r="MD64" s="34" t="str">
        <f t="shared" si="1770"/>
        <v/>
      </c>
      <c r="ME64" s="34" t="str">
        <f t="shared" ref="ME64:MF64" si="1771">IF(ME41="","",SUM(ME41,ME18))</f>
        <v/>
      </c>
      <c r="MF64" s="34" t="str">
        <f t="shared" si="1771"/>
        <v/>
      </c>
      <c r="MG64" s="34" t="str">
        <f t="shared" ref="MG64:MJ64" si="1772">IF(MG41="","",SUM(MG41,MG18))</f>
        <v/>
      </c>
      <c r="MH64" s="34" t="str">
        <f t="shared" si="1772"/>
        <v/>
      </c>
      <c r="MI64" s="34" t="str">
        <f t="shared" si="1772"/>
        <v/>
      </c>
      <c r="MJ64" s="34" t="str">
        <f t="shared" si="1772"/>
        <v/>
      </c>
      <c r="MK64" s="34" t="str">
        <f t="shared" ref="MK64:ML64" si="1773">IF(MK41="","",SUM(MK41,MK18))</f>
        <v/>
      </c>
      <c r="ML64" s="34" t="str">
        <f t="shared" si="1773"/>
        <v/>
      </c>
      <c r="MM64" s="34" t="str">
        <f t="shared" ref="MM64:MP64" si="1774">IF(MM41="","",SUM(MM41,MM18))</f>
        <v/>
      </c>
      <c r="MN64" s="34" t="str">
        <f t="shared" si="1774"/>
        <v/>
      </c>
      <c r="MO64" s="34" t="str">
        <f t="shared" si="1774"/>
        <v/>
      </c>
      <c r="MP64" s="34" t="str">
        <f t="shared" si="1774"/>
        <v/>
      </c>
      <c r="MQ64" s="34" t="str">
        <f t="shared" ref="MQ64:MR64" si="1775">IF(MQ41="","",SUM(MQ41,MQ18))</f>
        <v/>
      </c>
      <c r="MR64" s="34" t="str">
        <f t="shared" si="1775"/>
        <v/>
      </c>
      <c r="MS64" s="34" t="str">
        <f t="shared" ref="MS64:MU64" si="1776">IF(MS41="","",SUM(MS41,MS18))</f>
        <v/>
      </c>
      <c r="MT64" s="34" t="str">
        <f t="shared" si="1776"/>
        <v/>
      </c>
      <c r="MU64" s="34" t="str">
        <f t="shared" si="1776"/>
        <v/>
      </c>
      <c r="MV64" s="34" t="str">
        <f t="shared" ref="MV64:MX64" si="1777">IF(MV41="","",SUM(MV41,MV18))</f>
        <v/>
      </c>
      <c r="MW64" s="34" t="str">
        <f t="shared" si="1777"/>
        <v/>
      </c>
      <c r="MX64" s="34" t="str">
        <f t="shared" si="1777"/>
        <v/>
      </c>
      <c r="MY64" s="34" t="str">
        <f t="shared" ref="MY64:NA64" si="1778">IF(MY41="","",SUM(MY41,MY18))</f>
        <v/>
      </c>
      <c r="MZ64" s="34" t="str">
        <f t="shared" ref="MZ64:NI64" si="1779">IF(MZ41="","",SUM(MZ41,MZ18))</f>
        <v/>
      </c>
      <c r="NA64" s="34" t="str">
        <f t="shared" si="1778"/>
        <v/>
      </c>
      <c r="NB64" s="34" t="str">
        <f t="shared" si="1779"/>
        <v/>
      </c>
      <c r="NC64" s="34" t="str">
        <f t="shared" si="1779"/>
        <v/>
      </c>
      <c r="ND64" s="34" t="str">
        <f t="shared" si="1779"/>
        <v/>
      </c>
      <c r="NE64" s="34" t="str">
        <f t="shared" si="1779"/>
        <v/>
      </c>
      <c r="NF64" s="34" t="str">
        <f t="shared" si="1779"/>
        <v/>
      </c>
      <c r="NG64" s="34" t="str">
        <f t="shared" si="1779"/>
        <v/>
      </c>
      <c r="NH64" s="34" t="str">
        <f t="shared" si="1779"/>
        <v/>
      </c>
      <c r="NI64" s="34" t="str">
        <f t="shared" si="1779"/>
        <v/>
      </c>
      <c r="NJ64" s="34" t="str">
        <f t="shared" ref="NJ64:NK64" si="1780">IF(NJ41="","",SUM(NJ41,NJ18))</f>
        <v/>
      </c>
      <c r="NK64" s="34" t="str">
        <f t="shared" si="1780"/>
        <v/>
      </c>
      <c r="NL64" s="34" t="str">
        <f t="shared" ref="NL64:NM64" si="1781">IF(NL41="","",SUM(NL41,NL18))</f>
        <v/>
      </c>
      <c r="NM64" s="34" t="str">
        <f t="shared" si="1781"/>
        <v/>
      </c>
      <c r="NN64" s="34" t="str">
        <f t="shared" ref="NN64:NO64" si="1782">IF(NN41="","",SUM(NN41,NN18))</f>
        <v/>
      </c>
      <c r="NO64" s="34" t="str">
        <f t="shared" si="1782"/>
        <v/>
      </c>
      <c r="NP64" s="34" t="str">
        <f t="shared" ref="NP64:NQ64" si="1783">IF(NP41="","",SUM(NP41,NP18))</f>
        <v/>
      </c>
      <c r="NQ64" s="34" t="str">
        <f t="shared" si="1783"/>
        <v/>
      </c>
      <c r="NR64" s="34" t="str">
        <f t="shared" ref="NR64:NS64" si="1784">IF(NR41="","",SUM(NR41,NR18))</f>
        <v/>
      </c>
      <c r="NS64" s="34" t="str">
        <f t="shared" si="1784"/>
        <v/>
      </c>
      <c r="NT64" s="34" t="str">
        <f t="shared" ref="NT64:NU64" si="1785">IF(NT41="","",SUM(NT41,NT18))</f>
        <v/>
      </c>
      <c r="NU64" s="34" t="str">
        <f t="shared" si="1785"/>
        <v/>
      </c>
      <c r="NV64" s="34" t="str">
        <f t="shared" ref="NV64:NW64" si="1786">IF(NV41="","",SUM(NV41,NV18))</f>
        <v/>
      </c>
      <c r="NW64" s="34" t="str">
        <f t="shared" si="1786"/>
        <v/>
      </c>
      <c r="NX64" s="34" t="str">
        <f t="shared" ref="NX64:NY64" si="1787">IF(NX41="","",SUM(NX41,NX18))</f>
        <v/>
      </c>
      <c r="NY64" s="34" t="str">
        <f t="shared" si="1787"/>
        <v/>
      </c>
      <c r="NZ64" s="34" t="str">
        <f t="shared" ref="NZ64:OA64" si="1788">IF(NZ41="","",SUM(NZ41,NZ18))</f>
        <v/>
      </c>
      <c r="OA64" s="34" t="str">
        <f t="shared" si="1788"/>
        <v/>
      </c>
      <c r="OB64" s="34" t="str">
        <f t="shared" ref="OB64:OC64" si="1789">IF(OB41="","",SUM(OB41,OB18))</f>
        <v/>
      </c>
      <c r="OC64" s="34" t="str">
        <f t="shared" si="1789"/>
        <v/>
      </c>
      <c r="OD64" s="34" t="str">
        <f t="shared" ref="OD64:OE64" si="1790">IF(OD41="","",SUM(OD41,OD18))</f>
        <v/>
      </c>
      <c r="OE64" s="34" t="str">
        <f t="shared" si="1790"/>
        <v/>
      </c>
      <c r="OF64" s="34" t="str">
        <f t="shared" ref="OF64:OG64" si="1791">IF(OF41="","",SUM(OF41,OF18))</f>
        <v/>
      </c>
      <c r="OG64" s="34" t="str">
        <f t="shared" si="1791"/>
        <v/>
      </c>
      <c r="OH64" s="34" t="str">
        <f t="shared" ref="OH64:OJ64" si="1792">IF(OH41="","",SUM(OH41,OH18))</f>
        <v/>
      </c>
      <c r="OI64" s="34" t="str">
        <f t="shared" si="1792"/>
        <v/>
      </c>
      <c r="OJ64" s="34" t="str">
        <f t="shared" si="1792"/>
        <v/>
      </c>
      <c r="OK64" s="34" t="str">
        <f t="shared" ref="OK64:OM64" si="1793">IF(OK41="","",SUM(OK41,OK18))</f>
        <v/>
      </c>
      <c r="OL64" s="34" t="str">
        <f t="shared" si="1793"/>
        <v/>
      </c>
      <c r="OM64" s="34" t="str">
        <f t="shared" si="1793"/>
        <v/>
      </c>
      <c r="ON64" s="34" t="str">
        <f t="shared" ref="ON64:OW64" si="1794">IF(ON41="","",SUM(ON41,ON18))</f>
        <v/>
      </c>
      <c r="OO64" s="34" t="str">
        <f t="shared" si="1794"/>
        <v/>
      </c>
      <c r="OP64" s="34" t="str">
        <f t="shared" si="1794"/>
        <v/>
      </c>
      <c r="OQ64" s="34" t="str">
        <f t="shared" si="1794"/>
        <v/>
      </c>
      <c r="OR64" s="34" t="str">
        <f t="shared" si="1794"/>
        <v/>
      </c>
      <c r="OS64" s="34" t="str">
        <f t="shared" si="1794"/>
        <v/>
      </c>
      <c r="OT64" s="34" t="str">
        <f t="shared" si="1794"/>
        <v/>
      </c>
      <c r="OU64" s="34" t="str">
        <f t="shared" si="1794"/>
        <v/>
      </c>
      <c r="OV64" s="34" t="str">
        <f t="shared" si="1794"/>
        <v/>
      </c>
      <c r="OW64" s="34" t="str">
        <f t="shared" si="1794"/>
        <v/>
      </c>
      <c r="OX64" s="34" t="str">
        <f t="shared" ref="OX64:OY64" si="1795">IF(OX41="","",SUM(OX41,OX18))</f>
        <v/>
      </c>
      <c r="OY64" s="34" t="str">
        <f t="shared" si="1795"/>
        <v/>
      </c>
      <c r="OZ64" s="34" t="str">
        <f t="shared" ref="OZ64:PA64" si="1796">IF(OZ41="","",SUM(OZ41,OZ18))</f>
        <v/>
      </c>
      <c r="PA64" s="34" t="str">
        <f t="shared" si="1796"/>
        <v/>
      </c>
      <c r="PB64" s="34" t="str">
        <f t="shared" ref="PB64:PD64" si="1797">IF(PB41="","",SUM(PB41,PB18))</f>
        <v/>
      </c>
      <c r="PC64" s="34" t="str">
        <f t="shared" si="1797"/>
        <v/>
      </c>
      <c r="PD64" s="34" t="str">
        <f t="shared" si="1797"/>
        <v/>
      </c>
      <c r="PE64" s="34" t="str">
        <f t="shared" ref="PE64:PF64" si="1798">IF(PE41="","",SUM(PE41,PE18))</f>
        <v/>
      </c>
      <c r="PF64" s="34" t="str">
        <f t="shared" si="1798"/>
        <v/>
      </c>
      <c r="PG64" s="34">
        <f t="shared" ref="PG64:PH64" si="1799">IF(PG41="","",SUM(PG41,PG18))</f>
        <v>448.83482700000002</v>
      </c>
      <c r="PH64" s="34">
        <f t="shared" si="1799"/>
        <v>-251.68282400000001</v>
      </c>
      <c r="PI64" s="34">
        <f t="shared" ref="PI64:PJ64" si="1800">IF(PI41="","",SUM(PI41,PI18))</f>
        <v>-660.69206600000007</v>
      </c>
      <c r="PJ64" s="34">
        <f t="shared" si="1800"/>
        <v>-609.75883499999998</v>
      </c>
      <c r="PK64" s="34">
        <f t="shared" ref="PK64:PL64" si="1801">IF(PK41="","",SUM(PK41,PK18))</f>
        <v>-180.07723800000002</v>
      </c>
      <c r="PL64" s="34">
        <f t="shared" si="1801"/>
        <v>-1394.8802860000001</v>
      </c>
      <c r="PM64" s="34">
        <f t="shared" ref="PM64:PO64" si="1802">IF(PM41="","",SUM(PM41,PM18))</f>
        <v>-739.19060200000001</v>
      </c>
      <c r="PN64" s="34">
        <f t="shared" si="1802"/>
        <v>-1383.5825139999999</v>
      </c>
      <c r="PO64" s="34">
        <f t="shared" si="1802"/>
        <v>-291.77058</v>
      </c>
      <c r="PP64" s="34">
        <f t="shared" ref="PP64:PQ64" si="1803">IF(PP41="","",SUM(PP41,PP18))</f>
        <v>-949.77806199999998</v>
      </c>
      <c r="PQ64" s="34">
        <f t="shared" si="1803"/>
        <v>-681.97863000000007</v>
      </c>
      <c r="PR64" s="34">
        <f t="shared" ref="PR64" si="1804">IF(PR41="","",SUM(PR41,PR18))</f>
        <v>-733.93389999999999</v>
      </c>
      <c r="PS64" s="34">
        <f t="shared" ref="PS64:PT64" si="1805">IF(PS41="","",SUM(PS41,PS18))</f>
        <v>-428.32360299999993</v>
      </c>
      <c r="PT64" s="34">
        <f t="shared" si="1805"/>
        <v>-308.46720799999997</v>
      </c>
      <c r="PU64" s="34">
        <f t="shared" ref="PU64:PV64" si="1806">IF(PU41="","",SUM(PU41,PU18))</f>
        <v>-295.34656899999999</v>
      </c>
      <c r="PV64" s="34">
        <f t="shared" si="1806"/>
        <v>-92.125590999999986</v>
      </c>
      <c r="PW64" s="34">
        <f t="shared" ref="PW64:PY64" si="1807">IF(PW41="","",SUM(PW41,PW18))</f>
        <v>-256.69171300000005</v>
      </c>
      <c r="PX64" s="34">
        <f t="shared" si="1807"/>
        <v>-498.40666300000004</v>
      </c>
      <c r="PY64" s="34">
        <f t="shared" si="1807"/>
        <v>-554.43086200000005</v>
      </c>
      <c r="PZ64" s="34">
        <f t="shared" ref="PZ64:QC64" si="1808">IF(PZ41="","",SUM(PZ41,PZ18))</f>
        <v>-7.9561090000000263</v>
      </c>
      <c r="QA64" s="34">
        <f t="shared" si="1808"/>
        <v>-126.96231900000004</v>
      </c>
      <c r="QB64" s="34">
        <f t="shared" si="1808"/>
        <v>-362.36078399999997</v>
      </c>
      <c r="QC64" s="34">
        <f t="shared" si="1808"/>
        <v>-243.69010799999995</v>
      </c>
      <c r="QD64" s="34">
        <f t="shared" ref="QD64:QE64" si="1809">IF(QD41="","",SUM(QD41,QD18))</f>
        <v>-134.81076400000001</v>
      </c>
      <c r="QE64" s="34">
        <f t="shared" si="1809"/>
        <v>159.70349599999997</v>
      </c>
      <c r="QF64" s="34">
        <f t="shared" ref="QF64:QH64" si="1810">IF(QF41="","",SUM(QF41,QF18))</f>
        <v>-64.992534000000035</v>
      </c>
      <c r="QG64" s="34">
        <f t="shared" si="1810"/>
        <v>-111.79526200000001</v>
      </c>
      <c r="QH64" s="34">
        <f t="shared" si="1810"/>
        <v>16.518973000000017</v>
      </c>
      <c r="QI64" s="34">
        <f t="shared" ref="QI64:QJ64" si="1811">IF(QI41="","",SUM(QI41,QI18))</f>
        <v>216.93038400000003</v>
      </c>
      <c r="QJ64" s="34">
        <f t="shared" si="1811"/>
        <v>-185.95499100000001</v>
      </c>
      <c r="QK64" s="34">
        <f t="shared" ref="QK64:QL64" si="1812">IF(QK41="","",SUM(QK41,QK18))</f>
        <v>-365.26997100000006</v>
      </c>
      <c r="QL64" s="34">
        <f t="shared" si="1812"/>
        <v>299.35895099999999</v>
      </c>
      <c r="QM64" s="34">
        <f t="shared" ref="QM64:QN64" si="1813">IF(QM41="","",SUM(QM41,QM18))</f>
        <v>-1370.3569210000001</v>
      </c>
      <c r="QN64" s="34">
        <f t="shared" si="1813"/>
        <v>-97.088846000000046</v>
      </c>
      <c r="QO64" s="34">
        <f t="shared" ref="QO64:QP64" si="1814">IF(QO41="","",SUM(QO41,QO18))</f>
        <v>41.557447999999994</v>
      </c>
      <c r="QP64" s="34">
        <f t="shared" si="1814"/>
        <v>-104.82677299999999</v>
      </c>
      <c r="QQ64" s="34">
        <f t="shared" ref="QQ64:QR64" si="1815">IF(QQ41="","",SUM(QQ41,QQ18))</f>
        <v>-4.090785000000011</v>
      </c>
      <c r="QR64" s="34">
        <f t="shared" si="1815"/>
        <v>-345.78079700000001</v>
      </c>
      <c r="QS64" s="34">
        <f t="shared" ref="QS64:QT64" si="1816">IF(QS41="","",SUM(QS41,QS18))</f>
        <v>89.435091</v>
      </c>
      <c r="QT64" s="34">
        <f t="shared" si="1816"/>
        <v>149.458169</v>
      </c>
      <c r="QU64" s="34">
        <f t="shared" ref="QU64:QV64" si="1817">IF(QU41="","",SUM(QU41,QU18))</f>
        <v>-493.42257799999999</v>
      </c>
      <c r="QV64" s="34">
        <f t="shared" si="1817"/>
        <v>-420.62788399999999</v>
      </c>
      <c r="QW64" s="34">
        <f t="shared" ref="QW64:QY64" si="1818">IF(QW41="","",SUM(QW41,QW18))</f>
        <v>-505.69757800000002</v>
      </c>
      <c r="QX64" s="34">
        <f t="shared" si="1818"/>
        <v>1018.719388</v>
      </c>
      <c r="QY64" s="34">
        <f t="shared" si="1818"/>
        <v>-360.06109699999996</v>
      </c>
      <c r="QZ64" s="34">
        <f t="shared" ref="QZ64:RM64" si="1819">IF(QZ41="","",SUM(QZ41,QZ18))</f>
        <v>-489.94009599999998</v>
      </c>
      <c r="RA64" s="34">
        <f t="shared" si="1819"/>
        <v>-257.83000000000004</v>
      </c>
      <c r="RB64" s="34">
        <f t="shared" si="1819"/>
        <v>-29.062803000000031</v>
      </c>
      <c r="RC64" s="34">
        <f t="shared" si="1819"/>
        <v>-198.03753900000001</v>
      </c>
      <c r="RD64" s="34">
        <f t="shared" si="1819"/>
        <v>-683.320108</v>
      </c>
      <c r="RE64" s="34">
        <f t="shared" si="1819"/>
        <v>210.460487</v>
      </c>
      <c r="RF64" s="34">
        <f t="shared" si="1819"/>
        <v>156.43667600000001</v>
      </c>
      <c r="RG64" s="34">
        <f t="shared" si="1819"/>
        <v>-33.026688000000036</v>
      </c>
      <c r="RH64" s="34">
        <f t="shared" si="1819"/>
        <v>151.36962800000001</v>
      </c>
      <c r="RI64" s="34">
        <f t="shared" si="1819"/>
        <v>135.547313</v>
      </c>
      <c r="RJ64" s="34">
        <f t="shared" si="1819"/>
        <v>208.371455</v>
      </c>
      <c r="RK64" s="34">
        <f t="shared" si="1819"/>
        <v>205.81097</v>
      </c>
      <c r="RL64" s="34">
        <f t="shared" si="1819"/>
        <v>130.132743</v>
      </c>
      <c r="RM64" s="34">
        <f t="shared" si="1819"/>
        <v>325.72533699999997</v>
      </c>
      <c r="RN64" s="34">
        <f t="shared" ref="RN64:RO64" si="1820">IF(RN41="","",SUM(RN41,RN18))</f>
        <v>-405.73887100000002</v>
      </c>
      <c r="RO64" s="34">
        <f t="shared" si="1820"/>
        <v>-1381.6729769999999</v>
      </c>
      <c r="RP64" s="34">
        <f t="shared" ref="RP64:RR64" si="1821">IF(RP41="","",SUM(RP41,RP18))</f>
        <v>-1827.486938</v>
      </c>
      <c r="RQ64" s="34">
        <f t="shared" si="1821"/>
        <v>-3725.594216</v>
      </c>
      <c r="RR64" s="34">
        <f t="shared" si="1821"/>
        <v>-2121.9891769999999</v>
      </c>
      <c r="RS64" s="34">
        <f t="shared" ref="RS64:RT64" si="1822">IF(RS41="","",SUM(RS41,RS18))</f>
        <v>-319.53016300000002</v>
      </c>
      <c r="RT64" s="34">
        <f t="shared" si="1822"/>
        <v>338.62318399999998</v>
      </c>
      <c r="RU64" s="34">
        <f t="shared" ref="RU64:RW64" si="1823">IF(RU41="","",SUM(RU41,RU18))</f>
        <v>228.39489800000001</v>
      </c>
      <c r="RV64" s="34">
        <f t="shared" si="1823"/>
        <v>66.208314000000001</v>
      </c>
      <c r="RW64" s="34">
        <f t="shared" si="1823"/>
        <v>-79.079464999999971</v>
      </c>
      <c r="RX64" s="34">
        <f t="shared" ref="RX64:RY64" si="1824">IF(RX41="","",SUM(RX41,RX18))</f>
        <v>-156.07532199999997</v>
      </c>
      <c r="RY64" s="34">
        <f t="shared" si="1824"/>
        <v>-152.278786</v>
      </c>
      <c r="RZ64" s="34">
        <f t="shared" ref="RZ64:SA64" si="1825">IF(RZ41="","",SUM(RZ41,RZ18))</f>
        <v>-438.51870500000001</v>
      </c>
      <c r="SA64" s="34">
        <f t="shared" si="1825"/>
        <v>-20.636580000000002</v>
      </c>
      <c r="SB64" s="34">
        <f t="shared" ref="SB64:SC64" si="1826">IF(SB41="","",SUM(SB41,SB18))</f>
        <v>792.37419899999998</v>
      </c>
      <c r="SC64" s="34">
        <f t="shared" si="1826"/>
        <v>1364.526413</v>
      </c>
      <c r="SD64" s="34">
        <f t="shared" ref="SD64:SE64" si="1827">IF(SD41="","",SUM(SD41,SD18))</f>
        <v>-119.46427500000004</v>
      </c>
      <c r="SE64" s="34">
        <f t="shared" si="1827"/>
        <v>79.937922</v>
      </c>
      <c r="SF64" s="34">
        <f t="shared" ref="SF64:SG64" si="1828">IF(SF41="","",SUM(SF41,SF18))</f>
        <v>-24.953262999999993</v>
      </c>
      <c r="SG64" s="34">
        <f t="shared" si="1828"/>
        <v>300.20526600000005</v>
      </c>
      <c r="SH64" s="34">
        <f t="shared" ref="SH64:SI64" si="1829">IF(SH41="","",SUM(SH41,SH18))</f>
        <v>619.35871999999995</v>
      </c>
      <c r="SI64" s="34">
        <f t="shared" si="1829"/>
        <v>565.89069099999995</v>
      </c>
      <c r="SJ64" s="34">
        <f t="shared" ref="SJ64:SK64" si="1830">IF(SJ41="","",SUM(SJ41,SJ18))</f>
        <v>307.55819699999995</v>
      </c>
      <c r="SK64" s="34">
        <f t="shared" si="1830"/>
        <v>589.93797800000004</v>
      </c>
      <c r="SL64" s="34">
        <f t="shared" ref="SL64:SM64" si="1831">IF(SL41="","",SUM(SL41,SL18))</f>
        <v>500.59778800000004</v>
      </c>
      <c r="SM64" s="34">
        <f t="shared" si="1831"/>
        <v>554.78744699999993</v>
      </c>
      <c r="SN64" s="34">
        <f t="shared" ref="SN64:SO64" si="1832">IF(SN41="","",SUM(SN41,SN18))</f>
        <v>553.37821800000006</v>
      </c>
      <c r="SO64" s="34">
        <f t="shared" si="1832"/>
        <v>357.38504599999999</v>
      </c>
      <c r="SP64" s="34">
        <f t="shared" ref="SP64:SQ64" si="1833">IF(SP41="","",SUM(SP41,SP18))</f>
        <v>51.668987999999999</v>
      </c>
      <c r="SQ64" s="34">
        <f t="shared" si="1833"/>
        <v>157.35841600000001</v>
      </c>
      <c r="SR64" s="34">
        <f t="shared" ref="SR64:SS64" si="1834">IF(SR41="","",SUM(SR41,SR18))</f>
        <v>110.54271299999999</v>
      </c>
      <c r="SS64" s="34">
        <f t="shared" si="1834"/>
        <v>-268.04887400000001</v>
      </c>
      <c r="ST64" s="34">
        <f t="shared" ref="ST64:SU64" si="1835">IF(ST41="","",SUM(ST41,ST18))</f>
        <v>605.62034199999994</v>
      </c>
      <c r="SU64" s="34">
        <f t="shared" si="1835"/>
        <v>273.22284400000001</v>
      </c>
      <c r="SV64" s="34">
        <f t="shared" ref="SV64:SW64" si="1836">IF(SV41="","",SUM(SV41,SV18))</f>
        <v>-728.09094000000005</v>
      </c>
      <c r="SW64" s="34">
        <f t="shared" si="1836"/>
        <v>-193.94905000000006</v>
      </c>
      <c r="SX64" s="34">
        <f t="shared" ref="SX64:TA64" si="1837">IF(SX41="","",SUM(SX41,SX18))</f>
        <v>-197.664151</v>
      </c>
      <c r="SY64" s="34">
        <f t="shared" si="1837"/>
        <v>703.45711400000005</v>
      </c>
      <c r="SZ64" s="34">
        <f t="shared" si="1837"/>
        <v>149.85748000000001</v>
      </c>
      <c r="TA64" s="34">
        <f t="shared" si="1837"/>
        <v>647.02279099999998</v>
      </c>
      <c r="TB64" s="34">
        <f t="shared" ref="TB64:TC64" si="1838">IF(TB41="","",SUM(TB41,TB18))</f>
        <v>98.880854999999997</v>
      </c>
      <c r="TC64" s="34">
        <f t="shared" si="1838"/>
        <v>391.86642599999999</v>
      </c>
      <c r="TD64" s="34">
        <f t="shared" ref="TD64:TF64" si="1839">IF(TD41="","",SUM(TD41,TD18))</f>
        <v>120.58792500000004</v>
      </c>
      <c r="TE64" s="34">
        <f t="shared" si="1839"/>
        <v>-180.09656400000003</v>
      </c>
      <c r="TF64" s="34">
        <f t="shared" si="1839"/>
        <v>432.25458499999996</v>
      </c>
      <c r="TG64" s="34">
        <f t="shared" ref="TG64" si="1840">IF(TG41="","",SUM(TG41,TG18))</f>
        <v>-160.51076999999998</v>
      </c>
    </row>
    <row r="65" spans="1:527" s="32" customFormat="1" ht="15" x14ac:dyDescent="0.2">
      <c r="A65" s="28">
        <f t="shared" si="1104"/>
        <v>43</v>
      </c>
      <c r="B65" s="29"/>
      <c r="C65" s="30"/>
      <c r="D65" s="35" t="s">
        <v>87</v>
      </c>
      <c r="E65" s="34" t="e">
        <f t="shared" ref="E65:BP65" si="1841">SUM(E42,E19)</f>
        <v>#N/A</v>
      </c>
      <c r="F65" s="34" t="e">
        <f t="shared" si="1841"/>
        <v>#N/A</v>
      </c>
      <c r="G65" s="34" t="e">
        <f t="shared" si="1841"/>
        <v>#N/A</v>
      </c>
      <c r="H65" s="34" t="e">
        <f t="shared" si="1841"/>
        <v>#N/A</v>
      </c>
      <c r="I65" s="34" t="e">
        <f t="shared" si="1841"/>
        <v>#N/A</v>
      </c>
      <c r="J65" s="34" t="e">
        <f t="shared" si="1841"/>
        <v>#N/A</v>
      </c>
      <c r="K65" s="34" t="e">
        <f t="shared" si="1841"/>
        <v>#N/A</v>
      </c>
      <c r="L65" s="34" t="e">
        <f t="shared" si="1841"/>
        <v>#N/A</v>
      </c>
      <c r="M65" s="34" t="e">
        <f t="shared" si="1841"/>
        <v>#N/A</v>
      </c>
      <c r="N65" s="34" t="e">
        <f t="shared" si="1841"/>
        <v>#N/A</v>
      </c>
      <c r="O65" s="34" t="e">
        <f t="shared" si="1841"/>
        <v>#N/A</v>
      </c>
      <c r="P65" s="34" t="e">
        <f t="shared" si="1841"/>
        <v>#N/A</v>
      </c>
      <c r="Q65" s="34" t="e">
        <f t="shared" si="1841"/>
        <v>#N/A</v>
      </c>
      <c r="R65" s="34" t="e">
        <f t="shared" si="1841"/>
        <v>#N/A</v>
      </c>
      <c r="S65" s="34" t="e">
        <f t="shared" si="1841"/>
        <v>#N/A</v>
      </c>
      <c r="T65" s="34" t="e">
        <f t="shared" si="1841"/>
        <v>#N/A</v>
      </c>
      <c r="U65" s="34" t="e">
        <f t="shared" si="1841"/>
        <v>#N/A</v>
      </c>
      <c r="V65" s="34" t="e">
        <f t="shared" si="1841"/>
        <v>#N/A</v>
      </c>
      <c r="W65" s="34" t="e">
        <f t="shared" si="1841"/>
        <v>#N/A</v>
      </c>
      <c r="X65" s="34" t="e">
        <f t="shared" si="1841"/>
        <v>#N/A</v>
      </c>
      <c r="Y65" s="34" t="e">
        <f t="shared" si="1841"/>
        <v>#N/A</v>
      </c>
      <c r="Z65" s="34" t="e">
        <f t="shared" si="1841"/>
        <v>#N/A</v>
      </c>
      <c r="AA65" s="34" t="e">
        <f t="shared" si="1841"/>
        <v>#N/A</v>
      </c>
      <c r="AB65" s="34" t="e">
        <f t="shared" si="1841"/>
        <v>#N/A</v>
      </c>
      <c r="AC65" s="34" t="e">
        <f t="shared" si="1841"/>
        <v>#N/A</v>
      </c>
      <c r="AD65" s="34" t="e">
        <f t="shared" si="1841"/>
        <v>#N/A</v>
      </c>
      <c r="AE65" s="34" t="e">
        <f t="shared" si="1841"/>
        <v>#N/A</v>
      </c>
      <c r="AF65" s="34" t="e">
        <f t="shared" si="1841"/>
        <v>#N/A</v>
      </c>
      <c r="AG65" s="34" t="e">
        <f t="shared" si="1841"/>
        <v>#N/A</v>
      </c>
      <c r="AH65" s="34" t="e">
        <f t="shared" si="1841"/>
        <v>#N/A</v>
      </c>
      <c r="AI65" s="34" t="e">
        <f t="shared" si="1841"/>
        <v>#N/A</v>
      </c>
      <c r="AJ65" s="34" t="e">
        <f t="shared" si="1841"/>
        <v>#N/A</v>
      </c>
      <c r="AK65" s="34" t="e">
        <f t="shared" si="1841"/>
        <v>#N/A</v>
      </c>
      <c r="AL65" s="34" t="e">
        <f t="shared" si="1841"/>
        <v>#N/A</v>
      </c>
      <c r="AM65" s="34" t="e">
        <f t="shared" si="1841"/>
        <v>#N/A</v>
      </c>
      <c r="AN65" s="34" t="e">
        <f t="shared" si="1841"/>
        <v>#N/A</v>
      </c>
      <c r="AO65" s="34" t="e">
        <f t="shared" si="1841"/>
        <v>#N/A</v>
      </c>
      <c r="AP65" s="34" t="e">
        <f t="shared" si="1841"/>
        <v>#N/A</v>
      </c>
      <c r="AQ65" s="34" t="e">
        <f t="shared" si="1841"/>
        <v>#N/A</v>
      </c>
      <c r="AR65" s="34" t="e">
        <f t="shared" si="1841"/>
        <v>#N/A</v>
      </c>
      <c r="AS65" s="34" t="e">
        <f t="shared" si="1841"/>
        <v>#N/A</v>
      </c>
      <c r="AT65" s="34" t="e">
        <f t="shared" si="1841"/>
        <v>#N/A</v>
      </c>
      <c r="AU65" s="34" t="e">
        <f t="shared" si="1841"/>
        <v>#N/A</v>
      </c>
      <c r="AV65" s="34" t="e">
        <f t="shared" si="1841"/>
        <v>#N/A</v>
      </c>
      <c r="AW65" s="34" t="e">
        <f t="shared" si="1841"/>
        <v>#N/A</v>
      </c>
      <c r="AX65" s="34" t="e">
        <f t="shared" si="1841"/>
        <v>#N/A</v>
      </c>
      <c r="AY65" s="34" t="e">
        <f t="shared" si="1841"/>
        <v>#N/A</v>
      </c>
      <c r="AZ65" s="34" t="e">
        <f t="shared" si="1841"/>
        <v>#N/A</v>
      </c>
      <c r="BA65" s="34" t="e">
        <f t="shared" si="1841"/>
        <v>#N/A</v>
      </c>
      <c r="BB65" s="34" t="e">
        <f t="shared" si="1841"/>
        <v>#N/A</v>
      </c>
      <c r="BC65" s="34" t="e">
        <f t="shared" si="1841"/>
        <v>#N/A</v>
      </c>
      <c r="BD65" s="34" t="e">
        <f t="shared" si="1841"/>
        <v>#N/A</v>
      </c>
      <c r="BE65" s="34" t="e">
        <f t="shared" si="1841"/>
        <v>#N/A</v>
      </c>
      <c r="BF65" s="34" t="e">
        <f t="shared" si="1841"/>
        <v>#N/A</v>
      </c>
      <c r="BG65" s="34" t="e">
        <f t="shared" si="1841"/>
        <v>#N/A</v>
      </c>
      <c r="BH65" s="34" t="e">
        <f t="shared" si="1841"/>
        <v>#N/A</v>
      </c>
      <c r="BI65" s="34" t="e">
        <f t="shared" si="1841"/>
        <v>#N/A</v>
      </c>
      <c r="BJ65" s="34" t="e">
        <f t="shared" si="1841"/>
        <v>#N/A</v>
      </c>
      <c r="BK65" s="34" t="e">
        <f t="shared" si="1841"/>
        <v>#N/A</v>
      </c>
      <c r="BL65" s="34" t="e">
        <f t="shared" si="1841"/>
        <v>#N/A</v>
      </c>
      <c r="BM65" s="34" t="e">
        <f t="shared" si="1841"/>
        <v>#N/A</v>
      </c>
      <c r="BN65" s="34" t="e">
        <f t="shared" si="1841"/>
        <v>#N/A</v>
      </c>
      <c r="BO65" s="34" t="e">
        <f t="shared" si="1841"/>
        <v>#N/A</v>
      </c>
      <c r="BP65" s="34" t="e">
        <f t="shared" si="1841"/>
        <v>#N/A</v>
      </c>
      <c r="BQ65" s="34" t="e">
        <f t="shared" ref="BQ65:EB65" si="1842">SUM(BQ42,BQ19)</f>
        <v>#N/A</v>
      </c>
      <c r="BR65" s="34" t="e">
        <f t="shared" si="1842"/>
        <v>#N/A</v>
      </c>
      <c r="BS65" s="34" t="e">
        <f t="shared" si="1842"/>
        <v>#N/A</v>
      </c>
      <c r="BT65" s="34" t="e">
        <f t="shared" si="1842"/>
        <v>#N/A</v>
      </c>
      <c r="BU65" s="34" t="e">
        <f t="shared" si="1842"/>
        <v>#N/A</v>
      </c>
      <c r="BV65" s="34" t="e">
        <f t="shared" si="1842"/>
        <v>#N/A</v>
      </c>
      <c r="BW65" s="34" t="e">
        <f t="shared" si="1842"/>
        <v>#N/A</v>
      </c>
      <c r="BX65" s="34" t="e">
        <f t="shared" si="1842"/>
        <v>#N/A</v>
      </c>
      <c r="BY65" s="34" t="e">
        <f t="shared" si="1842"/>
        <v>#N/A</v>
      </c>
      <c r="BZ65" s="34" t="e">
        <f t="shared" si="1842"/>
        <v>#N/A</v>
      </c>
      <c r="CA65" s="34" t="e">
        <f t="shared" si="1842"/>
        <v>#N/A</v>
      </c>
      <c r="CB65" s="34" t="e">
        <f t="shared" si="1842"/>
        <v>#N/A</v>
      </c>
      <c r="CC65" s="34" t="e">
        <f t="shared" si="1842"/>
        <v>#N/A</v>
      </c>
      <c r="CD65" s="34" t="e">
        <f t="shared" si="1842"/>
        <v>#N/A</v>
      </c>
      <c r="CE65" s="34" t="e">
        <f t="shared" si="1842"/>
        <v>#N/A</v>
      </c>
      <c r="CF65" s="34" t="e">
        <f t="shared" si="1842"/>
        <v>#N/A</v>
      </c>
      <c r="CG65" s="34" t="e">
        <f t="shared" si="1842"/>
        <v>#N/A</v>
      </c>
      <c r="CH65" s="34" t="e">
        <f t="shared" si="1842"/>
        <v>#N/A</v>
      </c>
      <c r="CI65" s="34" t="e">
        <f t="shared" si="1842"/>
        <v>#N/A</v>
      </c>
      <c r="CJ65" s="34" t="e">
        <f t="shared" si="1842"/>
        <v>#N/A</v>
      </c>
      <c r="CK65" s="34" t="e">
        <f t="shared" si="1842"/>
        <v>#N/A</v>
      </c>
      <c r="CL65" s="34" t="e">
        <f t="shared" si="1842"/>
        <v>#N/A</v>
      </c>
      <c r="CM65" s="34" t="e">
        <f t="shared" si="1842"/>
        <v>#N/A</v>
      </c>
      <c r="CN65" s="34" t="e">
        <f t="shared" si="1842"/>
        <v>#N/A</v>
      </c>
      <c r="CO65" s="34" t="e">
        <f t="shared" si="1842"/>
        <v>#N/A</v>
      </c>
      <c r="CP65" s="34" t="e">
        <f t="shared" si="1842"/>
        <v>#N/A</v>
      </c>
      <c r="CQ65" s="34" t="e">
        <f t="shared" si="1842"/>
        <v>#N/A</v>
      </c>
      <c r="CR65" s="34" t="e">
        <f t="shared" si="1842"/>
        <v>#N/A</v>
      </c>
      <c r="CS65" s="34" t="e">
        <f t="shared" si="1842"/>
        <v>#N/A</v>
      </c>
      <c r="CT65" s="34" t="e">
        <f t="shared" si="1842"/>
        <v>#N/A</v>
      </c>
      <c r="CU65" s="34" t="e">
        <f t="shared" si="1842"/>
        <v>#N/A</v>
      </c>
      <c r="CV65" s="34" t="e">
        <f t="shared" si="1842"/>
        <v>#N/A</v>
      </c>
      <c r="CW65" s="34" t="e">
        <f t="shared" si="1842"/>
        <v>#N/A</v>
      </c>
      <c r="CX65" s="34" t="e">
        <f t="shared" si="1842"/>
        <v>#N/A</v>
      </c>
      <c r="CY65" s="34" t="e">
        <f t="shared" si="1842"/>
        <v>#N/A</v>
      </c>
      <c r="CZ65" s="34" t="e">
        <f t="shared" si="1842"/>
        <v>#N/A</v>
      </c>
      <c r="DA65" s="34" t="e">
        <f t="shared" si="1842"/>
        <v>#N/A</v>
      </c>
      <c r="DB65" s="34" t="e">
        <f t="shared" si="1842"/>
        <v>#N/A</v>
      </c>
      <c r="DC65" s="34" t="e">
        <f t="shared" si="1842"/>
        <v>#N/A</v>
      </c>
      <c r="DD65" s="34" t="e">
        <f t="shared" si="1842"/>
        <v>#N/A</v>
      </c>
      <c r="DE65" s="34" t="e">
        <f t="shared" si="1842"/>
        <v>#N/A</v>
      </c>
      <c r="DF65" s="34" t="e">
        <f t="shared" si="1842"/>
        <v>#N/A</v>
      </c>
      <c r="DG65" s="34" t="e">
        <f t="shared" si="1842"/>
        <v>#N/A</v>
      </c>
      <c r="DH65" s="34" t="e">
        <f t="shared" si="1842"/>
        <v>#N/A</v>
      </c>
      <c r="DI65" s="34" t="e">
        <f t="shared" si="1842"/>
        <v>#N/A</v>
      </c>
      <c r="DJ65" s="34" t="e">
        <f t="shared" si="1842"/>
        <v>#N/A</v>
      </c>
      <c r="DK65" s="34" t="e">
        <f t="shared" si="1842"/>
        <v>#N/A</v>
      </c>
      <c r="DL65" s="34" t="e">
        <f t="shared" si="1842"/>
        <v>#N/A</v>
      </c>
      <c r="DM65" s="34" t="e">
        <f t="shared" si="1842"/>
        <v>#N/A</v>
      </c>
      <c r="DN65" s="34" t="e">
        <f t="shared" si="1842"/>
        <v>#N/A</v>
      </c>
      <c r="DO65" s="34" t="e">
        <f t="shared" si="1842"/>
        <v>#N/A</v>
      </c>
      <c r="DP65" s="34" t="e">
        <f t="shared" si="1842"/>
        <v>#N/A</v>
      </c>
      <c r="DQ65" s="34" t="e">
        <f t="shared" si="1842"/>
        <v>#N/A</v>
      </c>
      <c r="DR65" s="34" t="e">
        <f t="shared" si="1842"/>
        <v>#N/A</v>
      </c>
      <c r="DS65" s="34" t="e">
        <f t="shared" si="1842"/>
        <v>#N/A</v>
      </c>
      <c r="DT65" s="34" t="e">
        <f t="shared" si="1842"/>
        <v>#N/A</v>
      </c>
      <c r="DU65" s="34" t="e">
        <f t="shared" si="1842"/>
        <v>#N/A</v>
      </c>
      <c r="DV65" s="34" t="e">
        <f t="shared" si="1842"/>
        <v>#N/A</v>
      </c>
      <c r="DW65" s="34" t="e">
        <f t="shared" si="1842"/>
        <v>#N/A</v>
      </c>
      <c r="DX65" s="34" t="e">
        <f t="shared" si="1842"/>
        <v>#N/A</v>
      </c>
      <c r="DY65" s="34" t="e">
        <f t="shared" si="1842"/>
        <v>#N/A</v>
      </c>
      <c r="DZ65" s="34" t="e">
        <f t="shared" si="1842"/>
        <v>#N/A</v>
      </c>
      <c r="EA65" s="34" t="e">
        <f t="shared" si="1842"/>
        <v>#N/A</v>
      </c>
      <c r="EB65" s="34" t="e">
        <f t="shared" si="1842"/>
        <v>#N/A</v>
      </c>
      <c r="EC65" s="34" t="e">
        <f t="shared" ref="EC65:GN65" si="1843">SUM(EC42,EC19)</f>
        <v>#N/A</v>
      </c>
      <c r="ED65" s="34" t="e">
        <f t="shared" si="1843"/>
        <v>#N/A</v>
      </c>
      <c r="EE65" s="34" t="e">
        <f t="shared" si="1843"/>
        <v>#N/A</v>
      </c>
      <c r="EF65" s="34" t="e">
        <f t="shared" si="1843"/>
        <v>#N/A</v>
      </c>
      <c r="EG65" s="34" t="e">
        <f t="shared" si="1843"/>
        <v>#N/A</v>
      </c>
      <c r="EH65" s="34" t="e">
        <f t="shared" si="1843"/>
        <v>#N/A</v>
      </c>
      <c r="EI65" s="34" t="e">
        <f t="shared" si="1843"/>
        <v>#N/A</v>
      </c>
      <c r="EJ65" s="34" t="e">
        <f t="shared" si="1843"/>
        <v>#N/A</v>
      </c>
      <c r="EK65" s="34" t="e">
        <f t="shared" si="1843"/>
        <v>#N/A</v>
      </c>
      <c r="EL65" s="34" t="e">
        <f t="shared" si="1843"/>
        <v>#N/A</v>
      </c>
      <c r="EM65" s="34" t="e">
        <f t="shared" si="1843"/>
        <v>#N/A</v>
      </c>
      <c r="EN65" s="34" t="e">
        <f t="shared" si="1843"/>
        <v>#N/A</v>
      </c>
      <c r="EO65" s="34" t="e">
        <f t="shared" si="1843"/>
        <v>#N/A</v>
      </c>
      <c r="EP65" s="34" t="e">
        <f t="shared" si="1843"/>
        <v>#N/A</v>
      </c>
      <c r="EQ65" s="34" t="e">
        <f t="shared" si="1843"/>
        <v>#N/A</v>
      </c>
      <c r="ER65" s="34" t="e">
        <f t="shared" si="1843"/>
        <v>#N/A</v>
      </c>
      <c r="ES65" s="34" t="e">
        <f t="shared" si="1843"/>
        <v>#N/A</v>
      </c>
      <c r="ET65" s="34" t="e">
        <f t="shared" si="1843"/>
        <v>#N/A</v>
      </c>
      <c r="EU65" s="34" t="e">
        <f t="shared" si="1843"/>
        <v>#N/A</v>
      </c>
      <c r="EV65" s="34" t="e">
        <f t="shared" si="1843"/>
        <v>#N/A</v>
      </c>
      <c r="EW65" s="34" t="e">
        <f t="shared" si="1843"/>
        <v>#N/A</v>
      </c>
      <c r="EX65" s="34" t="e">
        <f t="shared" si="1843"/>
        <v>#N/A</v>
      </c>
      <c r="EY65" s="34" t="e">
        <f t="shared" si="1843"/>
        <v>#N/A</v>
      </c>
      <c r="EZ65" s="34" t="e">
        <f t="shared" si="1843"/>
        <v>#N/A</v>
      </c>
      <c r="FA65" s="34" t="e">
        <f t="shared" si="1843"/>
        <v>#N/A</v>
      </c>
      <c r="FB65" s="34" t="e">
        <f t="shared" si="1843"/>
        <v>#N/A</v>
      </c>
      <c r="FC65" s="34" t="e">
        <f t="shared" si="1843"/>
        <v>#N/A</v>
      </c>
      <c r="FD65" s="34" t="e">
        <f t="shared" si="1843"/>
        <v>#N/A</v>
      </c>
      <c r="FE65" s="34" t="e">
        <f t="shared" si="1843"/>
        <v>#N/A</v>
      </c>
      <c r="FF65" s="34" t="e">
        <f t="shared" si="1843"/>
        <v>#N/A</v>
      </c>
      <c r="FG65" s="34" t="e">
        <f t="shared" si="1843"/>
        <v>#N/A</v>
      </c>
      <c r="FH65" s="34" t="e">
        <f t="shared" si="1843"/>
        <v>#N/A</v>
      </c>
      <c r="FI65" s="34" t="e">
        <f t="shared" si="1843"/>
        <v>#N/A</v>
      </c>
      <c r="FJ65" s="34" t="e">
        <f t="shared" si="1843"/>
        <v>#N/A</v>
      </c>
      <c r="FK65" s="34" t="e">
        <f t="shared" si="1843"/>
        <v>#N/A</v>
      </c>
      <c r="FL65" s="34" t="e">
        <f t="shared" si="1843"/>
        <v>#N/A</v>
      </c>
      <c r="FM65" s="34" t="e">
        <f t="shared" si="1843"/>
        <v>#N/A</v>
      </c>
      <c r="FN65" s="34" t="e">
        <f t="shared" si="1843"/>
        <v>#N/A</v>
      </c>
      <c r="FO65" s="34" t="e">
        <f t="shared" si="1843"/>
        <v>#N/A</v>
      </c>
      <c r="FP65" s="34" t="e">
        <f t="shared" si="1843"/>
        <v>#N/A</v>
      </c>
      <c r="FQ65" s="34" t="e">
        <f t="shared" si="1843"/>
        <v>#N/A</v>
      </c>
      <c r="FR65" s="34" t="e">
        <f t="shared" si="1843"/>
        <v>#N/A</v>
      </c>
      <c r="FS65" s="34" t="e">
        <f t="shared" si="1843"/>
        <v>#N/A</v>
      </c>
      <c r="FT65" s="34" t="e">
        <f t="shared" si="1843"/>
        <v>#N/A</v>
      </c>
      <c r="FU65" s="34" t="e">
        <f t="shared" si="1843"/>
        <v>#N/A</v>
      </c>
      <c r="FV65" s="34" t="e">
        <f t="shared" si="1843"/>
        <v>#N/A</v>
      </c>
      <c r="FW65" s="34" t="e">
        <f t="shared" si="1843"/>
        <v>#N/A</v>
      </c>
      <c r="FX65" s="34" t="e">
        <f t="shared" si="1843"/>
        <v>#N/A</v>
      </c>
      <c r="FY65" s="34" t="e">
        <f t="shared" si="1843"/>
        <v>#N/A</v>
      </c>
      <c r="FZ65" s="34" t="e">
        <f t="shared" si="1843"/>
        <v>#N/A</v>
      </c>
      <c r="GA65" s="34" t="e">
        <f t="shared" si="1843"/>
        <v>#N/A</v>
      </c>
      <c r="GB65" s="34" t="e">
        <f t="shared" si="1843"/>
        <v>#N/A</v>
      </c>
      <c r="GC65" s="34" t="e">
        <f t="shared" si="1843"/>
        <v>#N/A</v>
      </c>
      <c r="GD65" s="34" t="e">
        <f t="shared" si="1843"/>
        <v>#N/A</v>
      </c>
      <c r="GE65" s="34" t="e">
        <f t="shared" si="1843"/>
        <v>#N/A</v>
      </c>
      <c r="GF65" s="34" t="e">
        <f t="shared" si="1843"/>
        <v>#N/A</v>
      </c>
      <c r="GG65" s="34" t="e">
        <f t="shared" si="1843"/>
        <v>#N/A</v>
      </c>
      <c r="GH65" s="34" t="e">
        <f t="shared" si="1843"/>
        <v>#N/A</v>
      </c>
      <c r="GI65" s="34" t="e">
        <f t="shared" si="1843"/>
        <v>#N/A</v>
      </c>
      <c r="GJ65" s="34" t="e">
        <f t="shared" si="1843"/>
        <v>#N/A</v>
      </c>
      <c r="GK65" s="34" t="e">
        <f t="shared" si="1843"/>
        <v>#N/A</v>
      </c>
      <c r="GL65" s="34" t="e">
        <f t="shared" si="1843"/>
        <v>#N/A</v>
      </c>
      <c r="GM65" s="34" t="e">
        <f t="shared" si="1843"/>
        <v>#N/A</v>
      </c>
      <c r="GN65" s="34" t="e">
        <f t="shared" si="1843"/>
        <v>#N/A</v>
      </c>
      <c r="GO65" s="34" t="e">
        <f t="shared" ref="GO65:HW65" si="1844">SUM(GO42,GO19)</f>
        <v>#N/A</v>
      </c>
      <c r="GP65" s="34" t="e">
        <f t="shared" si="1844"/>
        <v>#N/A</v>
      </c>
      <c r="GQ65" s="34" t="e">
        <f t="shared" si="1844"/>
        <v>#N/A</v>
      </c>
      <c r="GR65" s="34" t="e">
        <f t="shared" si="1844"/>
        <v>#N/A</v>
      </c>
      <c r="GS65" s="34" t="e">
        <f t="shared" si="1844"/>
        <v>#N/A</v>
      </c>
      <c r="GT65" s="34" t="e">
        <f t="shared" si="1844"/>
        <v>#N/A</v>
      </c>
      <c r="GU65" s="34" t="e">
        <f t="shared" si="1844"/>
        <v>#N/A</v>
      </c>
      <c r="GV65" s="34" t="e">
        <f t="shared" si="1844"/>
        <v>#N/A</v>
      </c>
      <c r="GW65" s="34" t="e">
        <f t="shared" si="1844"/>
        <v>#N/A</v>
      </c>
      <c r="GX65" s="34" t="e">
        <f t="shared" si="1844"/>
        <v>#N/A</v>
      </c>
      <c r="GY65" s="34" t="e">
        <f t="shared" si="1844"/>
        <v>#N/A</v>
      </c>
      <c r="GZ65" s="34" t="e">
        <f t="shared" si="1844"/>
        <v>#N/A</v>
      </c>
      <c r="HA65" s="34" t="e">
        <f t="shared" si="1844"/>
        <v>#N/A</v>
      </c>
      <c r="HB65" s="34" t="e">
        <f t="shared" si="1844"/>
        <v>#N/A</v>
      </c>
      <c r="HC65" s="34" t="e">
        <f t="shared" si="1844"/>
        <v>#N/A</v>
      </c>
      <c r="HD65" s="34" t="e">
        <f t="shared" si="1844"/>
        <v>#N/A</v>
      </c>
      <c r="HE65" s="34" t="e">
        <f t="shared" si="1844"/>
        <v>#N/A</v>
      </c>
      <c r="HF65" s="34" t="e">
        <f t="shared" si="1844"/>
        <v>#N/A</v>
      </c>
      <c r="HG65" s="34" t="e">
        <f t="shared" si="1844"/>
        <v>#N/A</v>
      </c>
      <c r="HH65" s="34" t="e">
        <f t="shared" si="1844"/>
        <v>#N/A</v>
      </c>
      <c r="HI65" s="34" t="e">
        <f t="shared" si="1844"/>
        <v>#N/A</v>
      </c>
      <c r="HJ65" s="34" t="e">
        <f t="shared" si="1844"/>
        <v>#N/A</v>
      </c>
      <c r="HK65" s="34" t="e">
        <f t="shared" si="1844"/>
        <v>#N/A</v>
      </c>
      <c r="HL65" s="34" t="e">
        <f t="shared" si="1844"/>
        <v>#N/A</v>
      </c>
      <c r="HM65" s="34" t="e">
        <f t="shared" si="1844"/>
        <v>#N/A</v>
      </c>
      <c r="HN65" s="34" t="e">
        <f t="shared" si="1844"/>
        <v>#N/A</v>
      </c>
      <c r="HO65" s="34" t="e">
        <f t="shared" si="1844"/>
        <v>#N/A</v>
      </c>
      <c r="HP65" s="34" t="e">
        <f t="shared" si="1844"/>
        <v>#N/A</v>
      </c>
      <c r="HQ65" s="34" t="e">
        <f t="shared" si="1844"/>
        <v>#N/A</v>
      </c>
      <c r="HR65" s="34" t="e">
        <f t="shared" si="1844"/>
        <v>#N/A</v>
      </c>
      <c r="HS65" s="34" t="e">
        <f t="shared" si="1844"/>
        <v>#N/A</v>
      </c>
      <c r="HT65" s="34" t="e">
        <f t="shared" si="1844"/>
        <v>#N/A</v>
      </c>
      <c r="HU65" s="34" t="e">
        <f t="shared" si="1844"/>
        <v>#N/A</v>
      </c>
      <c r="HV65" s="34" t="e">
        <f t="shared" si="1844"/>
        <v>#N/A</v>
      </c>
      <c r="HW65" s="34" t="e">
        <f t="shared" si="1844"/>
        <v>#N/A</v>
      </c>
      <c r="HX65" s="34" t="e">
        <f t="shared" si="461"/>
        <v>#N/A</v>
      </c>
      <c r="HY65" s="34" t="str">
        <f t="shared" si="555"/>
        <v/>
      </c>
      <c r="HZ65" s="34" t="str">
        <f t="shared" ref="HZ65:IL65" si="1845">IF(HZ42="","",SUM(HZ42,HZ19))</f>
        <v/>
      </c>
      <c r="IA65" s="34" t="str">
        <f t="shared" si="1845"/>
        <v/>
      </c>
      <c r="IB65" s="34" t="str">
        <f t="shared" si="1845"/>
        <v/>
      </c>
      <c r="IC65" s="34" t="str">
        <f t="shared" si="1845"/>
        <v/>
      </c>
      <c r="ID65" s="34" t="str">
        <f t="shared" si="1845"/>
        <v/>
      </c>
      <c r="IE65" s="34" t="str">
        <f t="shared" si="1845"/>
        <v/>
      </c>
      <c r="IF65" s="34" t="str">
        <f t="shared" si="1845"/>
        <v/>
      </c>
      <c r="IG65" s="34" t="str">
        <f t="shared" si="1845"/>
        <v/>
      </c>
      <c r="IH65" s="34" t="str">
        <f t="shared" si="1845"/>
        <v/>
      </c>
      <c r="II65" s="34" t="str">
        <f t="shared" si="1845"/>
        <v/>
      </c>
      <c r="IJ65" s="34" t="str">
        <f t="shared" si="1845"/>
        <v/>
      </c>
      <c r="IK65" s="34" t="str">
        <f t="shared" si="1845"/>
        <v/>
      </c>
      <c r="IL65" s="34" t="str">
        <f t="shared" si="1845"/>
        <v/>
      </c>
      <c r="IM65" s="34" t="str">
        <f t="shared" ref="IM65:IX65" si="1846">IF(IM42="","",SUM(IM42,IM19))</f>
        <v/>
      </c>
      <c r="IN65" s="34" t="str">
        <f t="shared" si="1846"/>
        <v/>
      </c>
      <c r="IO65" s="34" t="str">
        <f t="shared" si="1846"/>
        <v/>
      </c>
      <c r="IP65" s="34" t="str">
        <f t="shared" si="1846"/>
        <v/>
      </c>
      <c r="IQ65" s="34" t="str">
        <f t="shared" si="1846"/>
        <v/>
      </c>
      <c r="IR65" s="34" t="str">
        <f t="shared" si="1846"/>
        <v/>
      </c>
      <c r="IS65" s="34" t="str">
        <f t="shared" si="1846"/>
        <v/>
      </c>
      <c r="IT65" s="34" t="str">
        <f t="shared" si="1846"/>
        <v/>
      </c>
      <c r="IU65" s="34" t="str">
        <f t="shared" si="1846"/>
        <v/>
      </c>
      <c r="IV65" s="34" t="str">
        <f t="shared" si="1846"/>
        <v/>
      </c>
      <c r="IW65" s="34" t="str">
        <f t="shared" si="1846"/>
        <v/>
      </c>
      <c r="IX65" s="34" t="str">
        <f t="shared" si="1846"/>
        <v/>
      </c>
      <c r="IY65" s="34" t="str">
        <f t="shared" ref="IY65:JF65" si="1847">IF(IY42="","",SUM(IY42,IY19))</f>
        <v/>
      </c>
      <c r="IZ65" s="34" t="str">
        <f t="shared" si="1847"/>
        <v/>
      </c>
      <c r="JA65" s="34" t="str">
        <f t="shared" si="1847"/>
        <v/>
      </c>
      <c r="JB65" s="34" t="str">
        <f t="shared" si="1847"/>
        <v/>
      </c>
      <c r="JC65" s="34" t="str">
        <f t="shared" si="1847"/>
        <v/>
      </c>
      <c r="JD65" s="34" t="str">
        <f t="shared" si="1847"/>
        <v/>
      </c>
      <c r="JE65" s="34" t="str">
        <f t="shared" si="1847"/>
        <v/>
      </c>
      <c r="JF65" s="34" t="str">
        <f t="shared" si="1847"/>
        <v/>
      </c>
      <c r="JG65" s="34" t="str">
        <f t="shared" ref="JG65:JM65" si="1848">IF(JG42="","",SUM(JG42,JG19))</f>
        <v/>
      </c>
      <c r="JH65" s="34" t="str">
        <f t="shared" si="1848"/>
        <v/>
      </c>
      <c r="JI65" s="34" t="str">
        <f t="shared" si="1848"/>
        <v/>
      </c>
      <c r="JJ65" s="34" t="str">
        <f t="shared" si="1848"/>
        <v/>
      </c>
      <c r="JK65" s="34" t="str">
        <f t="shared" si="1848"/>
        <v/>
      </c>
      <c r="JL65" s="34" t="str">
        <f t="shared" si="1848"/>
        <v/>
      </c>
      <c r="JM65" s="34" t="str">
        <f t="shared" si="1848"/>
        <v/>
      </c>
      <c r="JN65" s="34" t="str">
        <f t="shared" ref="JN65:KB65" si="1849">IF(JN42="","",SUM(JN42,JN19))</f>
        <v/>
      </c>
      <c r="JO65" s="34" t="str">
        <f t="shared" si="1849"/>
        <v/>
      </c>
      <c r="JP65" s="34" t="str">
        <f t="shared" si="1849"/>
        <v/>
      </c>
      <c r="JQ65" s="34" t="str">
        <f t="shared" si="1849"/>
        <v/>
      </c>
      <c r="JR65" s="34" t="str">
        <f t="shared" si="1849"/>
        <v/>
      </c>
      <c r="JS65" s="34" t="str">
        <f t="shared" si="1849"/>
        <v/>
      </c>
      <c r="JT65" s="34" t="str">
        <f t="shared" si="1849"/>
        <v/>
      </c>
      <c r="JU65" s="34" t="str">
        <f t="shared" si="1849"/>
        <v/>
      </c>
      <c r="JV65" s="34" t="str">
        <f t="shared" si="1849"/>
        <v/>
      </c>
      <c r="JW65" s="34" t="str">
        <f t="shared" si="1849"/>
        <v/>
      </c>
      <c r="JX65" s="34" t="str">
        <f t="shared" si="1849"/>
        <v/>
      </c>
      <c r="JY65" s="34" t="str">
        <f t="shared" si="1849"/>
        <v/>
      </c>
      <c r="JZ65" s="34" t="str">
        <f t="shared" si="1849"/>
        <v/>
      </c>
      <c r="KA65" s="34" t="str">
        <f t="shared" si="1849"/>
        <v/>
      </c>
      <c r="KB65" s="34" t="str">
        <f t="shared" si="1849"/>
        <v/>
      </c>
      <c r="KC65" s="34" t="str">
        <f t="shared" si="467"/>
        <v/>
      </c>
      <c r="KD65" s="34" t="str">
        <f t="shared" si="467"/>
        <v/>
      </c>
      <c r="KE65" s="34" t="str">
        <f t="shared" ref="KE65:LD65" si="1850">IF(KE42="","",SUM(KE42,KE19))</f>
        <v/>
      </c>
      <c r="KF65" s="34" t="str">
        <f t="shared" si="1850"/>
        <v/>
      </c>
      <c r="KG65" s="34" t="str">
        <f t="shared" si="1850"/>
        <v/>
      </c>
      <c r="KH65" s="34" t="str">
        <f t="shared" si="1850"/>
        <v/>
      </c>
      <c r="KI65" s="34" t="str">
        <f t="shared" si="1850"/>
        <v/>
      </c>
      <c r="KJ65" s="34" t="str">
        <f t="shared" si="1850"/>
        <v/>
      </c>
      <c r="KK65" s="34" t="str">
        <f t="shared" si="1850"/>
        <v/>
      </c>
      <c r="KL65" s="34" t="str">
        <f t="shared" si="1850"/>
        <v/>
      </c>
      <c r="KM65" s="34" t="str">
        <f t="shared" si="1850"/>
        <v/>
      </c>
      <c r="KN65" s="34" t="str">
        <f t="shared" si="1850"/>
        <v/>
      </c>
      <c r="KO65" s="34" t="str">
        <f t="shared" si="1850"/>
        <v/>
      </c>
      <c r="KP65" s="34" t="str">
        <f t="shared" si="1850"/>
        <v/>
      </c>
      <c r="KQ65" s="34" t="str">
        <f t="shared" si="1850"/>
        <v/>
      </c>
      <c r="KR65" s="34" t="str">
        <f t="shared" si="1850"/>
        <v/>
      </c>
      <c r="KS65" s="34" t="str">
        <f t="shared" si="1850"/>
        <v/>
      </c>
      <c r="KT65" s="34" t="str">
        <f t="shared" si="1850"/>
        <v/>
      </c>
      <c r="KU65" s="34" t="str">
        <f t="shared" si="1850"/>
        <v/>
      </c>
      <c r="KV65" s="34" t="str">
        <f t="shared" si="1850"/>
        <v/>
      </c>
      <c r="KW65" s="34" t="str">
        <f t="shared" si="1850"/>
        <v/>
      </c>
      <c r="KX65" s="34" t="str">
        <f t="shared" si="1850"/>
        <v/>
      </c>
      <c r="KY65" s="34" t="str">
        <f t="shared" si="1850"/>
        <v/>
      </c>
      <c r="KZ65" s="34" t="str">
        <f t="shared" si="1850"/>
        <v/>
      </c>
      <c r="LA65" s="34" t="str">
        <f t="shared" si="1850"/>
        <v/>
      </c>
      <c r="LB65" s="34" t="str">
        <f t="shared" si="1850"/>
        <v/>
      </c>
      <c r="LC65" s="34" t="str">
        <f t="shared" si="1850"/>
        <v/>
      </c>
      <c r="LD65" s="34" t="str">
        <f t="shared" si="1850"/>
        <v/>
      </c>
      <c r="LE65" s="34" t="str">
        <f t="shared" ref="LE65:LG65" si="1851">IF(LE42="","",SUM(LE42,LE19))</f>
        <v/>
      </c>
      <c r="LF65" s="34" t="str">
        <f t="shared" si="1851"/>
        <v/>
      </c>
      <c r="LG65" s="34" t="str">
        <f t="shared" si="1851"/>
        <v/>
      </c>
      <c r="LH65" s="34" t="str">
        <f t="shared" ref="LH65:LJ65" si="1852">IF(LH42="","",SUM(LH42,LH19))</f>
        <v/>
      </c>
      <c r="LI65" s="34" t="str">
        <f t="shared" si="1852"/>
        <v/>
      </c>
      <c r="LJ65" s="34" t="str">
        <f t="shared" si="1852"/>
        <v/>
      </c>
      <c r="LK65" s="34" t="str">
        <f t="shared" ref="LK65:LL65" si="1853">IF(LK42="","",SUM(LK42,LK19))</f>
        <v/>
      </c>
      <c r="LL65" s="34" t="str">
        <f t="shared" si="1853"/>
        <v/>
      </c>
      <c r="LM65" s="34" t="str">
        <f t="shared" ref="LM65:LN65" si="1854">IF(LM42="","",SUM(LM42,LM19))</f>
        <v/>
      </c>
      <c r="LN65" s="34" t="str">
        <f t="shared" si="1854"/>
        <v/>
      </c>
      <c r="LO65" s="34" t="str">
        <f t="shared" ref="LO65:LP65" si="1855">IF(LO42="","",SUM(LO42,LO19))</f>
        <v/>
      </c>
      <c r="LP65" s="34" t="str">
        <f t="shared" si="1855"/>
        <v/>
      </c>
      <c r="LQ65" s="34" t="str">
        <f t="shared" ref="LQ65:LR65" si="1856">IF(LQ42="","",SUM(LQ42,LQ19))</f>
        <v/>
      </c>
      <c r="LR65" s="34" t="str">
        <f t="shared" si="1856"/>
        <v/>
      </c>
      <c r="LS65" s="34" t="str">
        <f t="shared" ref="LS65:LT65" si="1857">IF(LS42="","",SUM(LS42,LS19))</f>
        <v/>
      </c>
      <c r="LT65" s="34" t="str">
        <f t="shared" si="1857"/>
        <v/>
      </c>
      <c r="LU65" s="34" t="str">
        <f t="shared" ref="LU65:LV65" si="1858">IF(LU42="","",SUM(LU42,LU19))</f>
        <v/>
      </c>
      <c r="LV65" s="34" t="str">
        <f t="shared" si="1858"/>
        <v/>
      </c>
      <c r="LW65" s="34" t="str">
        <f t="shared" ref="LW65:LX65" si="1859">IF(LW42="","",SUM(LW42,LW19))</f>
        <v/>
      </c>
      <c r="LX65" s="34" t="str">
        <f t="shared" si="1859"/>
        <v/>
      </c>
      <c r="LY65" s="34" t="str">
        <f t="shared" ref="LY65:LZ65" si="1860">IF(LY42="","",SUM(LY42,LY19))</f>
        <v/>
      </c>
      <c r="LZ65" s="34" t="str">
        <f t="shared" si="1860"/>
        <v/>
      </c>
      <c r="MA65" s="34" t="str">
        <f t="shared" ref="MA65:MB65" si="1861">IF(MA42="","",SUM(MA42,MA19))</f>
        <v/>
      </c>
      <c r="MB65" s="34" t="str">
        <f t="shared" si="1861"/>
        <v/>
      </c>
      <c r="MC65" s="34" t="str">
        <f t="shared" ref="MC65:MD65" si="1862">IF(MC42="","",SUM(MC42,MC19))</f>
        <v/>
      </c>
      <c r="MD65" s="34" t="str">
        <f t="shared" si="1862"/>
        <v/>
      </c>
      <c r="ME65" s="34" t="str">
        <f t="shared" ref="ME65:MF65" si="1863">IF(ME42="","",SUM(ME42,ME19))</f>
        <v/>
      </c>
      <c r="MF65" s="34" t="str">
        <f t="shared" si="1863"/>
        <v/>
      </c>
      <c r="MG65" s="34" t="str">
        <f t="shared" ref="MG65:MJ65" si="1864">IF(MG42="","",SUM(MG42,MG19))</f>
        <v/>
      </c>
      <c r="MH65" s="34" t="str">
        <f t="shared" si="1864"/>
        <v/>
      </c>
      <c r="MI65" s="34" t="str">
        <f t="shared" si="1864"/>
        <v/>
      </c>
      <c r="MJ65" s="34" t="str">
        <f t="shared" si="1864"/>
        <v/>
      </c>
      <c r="MK65" s="34" t="str">
        <f t="shared" ref="MK65:ML65" si="1865">IF(MK42="","",SUM(MK42,MK19))</f>
        <v/>
      </c>
      <c r="ML65" s="34" t="str">
        <f t="shared" si="1865"/>
        <v/>
      </c>
      <c r="MM65" s="34" t="str">
        <f t="shared" ref="MM65:MP65" si="1866">IF(MM42="","",SUM(MM42,MM19))</f>
        <v/>
      </c>
      <c r="MN65" s="34" t="str">
        <f t="shared" si="1866"/>
        <v/>
      </c>
      <c r="MO65" s="34" t="str">
        <f t="shared" si="1866"/>
        <v/>
      </c>
      <c r="MP65" s="34" t="str">
        <f t="shared" si="1866"/>
        <v/>
      </c>
      <c r="MQ65" s="34" t="str">
        <f t="shared" ref="MQ65:MR65" si="1867">IF(MQ42="","",SUM(MQ42,MQ19))</f>
        <v/>
      </c>
      <c r="MR65" s="34" t="str">
        <f t="shared" si="1867"/>
        <v/>
      </c>
      <c r="MS65" s="34" t="str">
        <f t="shared" ref="MS65:MU65" si="1868">IF(MS42="","",SUM(MS42,MS19))</f>
        <v/>
      </c>
      <c r="MT65" s="34" t="str">
        <f t="shared" si="1868"/>
        <v/>
      </c>
      <c r="MU65" s="34" t="str">
        <f t="shared" si="1868"/>
        <v/>
      </c>
      <c r="MV65" s="34" t="str">
        <f t="shared" ref="MV65:MX65" si="1869">IF(MV42="","",SUM(MV42,MV19))</f>
        <v/>
      </c>
      <c r="MW65" s="34" t="str">
        <f t="shared" si="1869"/>
        <v/>
      </c>
      <c r="MX65" s="34" t="str">
        <f t="shared" si="1869"/>
        <v/>
      </c>
      <c r="MY65" s="34" t="str">
        <f t="shared" ref="MY65:NA65" si="1870">IF(MY42="","",SUM(MY42,MY19))</f>
        <v/>
      </c>
      <c r="MZ65" s="34" t="str">
        <f t="shared" ref="MZ65:NI65" si="1871">IF(MZ42="","",SUM(MZ42,MZ19))</f>
        <v/>
      </c>
      <c r="NA65" s="34" t="str">
        <f t="shared" si="1870"/>
        <v/>
      </c>
      <c r="NB65" s="34" t="str">
        <f t="shared" si="1871"/>
        <v/>
      </c>
      <c r="NC65" s="34" t="str">
        <f t="shared" si="1871"/>
        <v/>
      </c>
      <c r="ND65" s="34" t="str">
        <f t="shared" si="1871"/>
        <v/>
      </c>
      <c r="NE65" s="34" t="str">
        <f t="shared" si="1871"/>
        <v/>
      </c>
      <c r="NF65" s="34" t="str">
        <f t="shared" si="1871"/>
        <v/>
      </c>
      <c r="NG65" s="34" t="str">
        <f t="shared" si="1871"/>
        <v/>
      </c>
      <c r="NH65" s="34" t="str">
        <f t="shared" si="1871"/>
        <v/>
      </c>
      <c r="NI65" s="34" t="str">
        <f t="shared" si="1871"/>
        <v/>
      </c>
      <c r="NJ65" s="34" t="str">
        <f t="shared" ref="NJ65:NK65" si="1872">IF(NJ42="","",SUM(NJ42,NJ19))</f>
        <v/>
      </c>
      <c r="NK65" s="34" t="str">
        <f t="shared" si="1872"/>
        <v/>
      </c>
      <c r="NL65" s="34" t="str">
        <f t="shared" ref="NL65:NM65" si="1873">IF(NL42="","",SUM(NL42,NL19))</f>
        <v/>
      </c>
      <c r="NM65" s="34" t="str">
        <f t="shared" si="1873"/>
        <v/>
      </c>
      <c r="NN65" s="34" t="str">
        <f t="shared" ref="NN65:NO65" si="1874">IF(NN42="","",SUM(NN42,NN19))</f>
        <v/>
      </c>
      <c r="NO65" s="34" t="str">
        <f t="shared" si="1874"/>
        <v/>
      </c>
      <c r="NP65" s="34" t="str">
        <f t="shared" ref="NP65:NQ65" si="1875">IF(NP42="","",SUM(NP42,NP19))</f>
        <v/>
      </c>
      <c r="NQ65" s="34" t="str">
        <f t="shared" si="1875"/>
        <v/>
      </c>
      <c r="NR65" s="34" t="str">
        <f t="shared" ref="NR65:NS65" si="1876">IF(NR42="","",SUM(NR42,NR19))</f>
        <v/>
      </c>
      <c r="NS65" s="34" t="str">
        <f t="shared" si="1876"/>
        <v/>
      </c>
      <c r="NT65" s="34" t="str">
        <f t="shared" ref="NT65:NU65" si="1877">IF(NT42="","",SUM(NT42,NT19))</f>
        <v/>
      </c>
      <c r="NU65" s="34" t="str">
        <f t="shared" si="1877"/>
        <v/>
      </c>
      <c r="NV65" s="34" t="str">
        <f t="shared" ref="NV65:NW65" si="1878">IF(NV42="","",SUM(NV42,NV19))</f>
        <v/>
      </c>
      <c r="NW65" s="34" t="str">
        <f t="shared" si="1878"/>
        <v/>
      </c>
      <c r="NX65" s="34" t="str">
        <f t="shared" ref="NX65:NY65" si="1879">IF(NX42="","",SUM(NX42,NX19))</f>
        <v/>
      </c>
      <c r="NY65" s="34" t="str">
        <f t="shared" si="1879"/>
        <v/>
      </c>
      <c r="NZ65" s="34" t="str">
        <f t="shared" ref="NZ65:OA65" si="1880">IF(NZ42="","",SUM(NZ42,NZ19))</f>
        <v/>
      </c>
      <c r="OA65" s="34" t="str">
        <f t="shared" si="1880"/>
        <v/>
      </c>
      <c r="OB65" s="34" t="str">
        <f t="shared" ref="OB65:OC65" si="1881">IF(OB42="","",SUM(OB42,OB19))</f>
        <v/>
      </c>
      <c r="OC65" s="34" t="str">
        <f t="shared" si="1881"/>
        <v/>
      </c>
      <c r="OD65" s="34" t="str">
        <f t="shared" ref="OD65:OE65" si="1882">IF(OD42="","",SUM(OD42,OD19))</f>
        <v/>
      </c>
      <c r="OE65" s="34" t="str">
        <f t="shared" si="1882"/>
        <v/>
      </c>
      <c r="OF65" s="34" t="str">
        <f t="shared" ref="OF65:OG65" si="1883">IF(OF42="","",SUM(OF42,OF19))</f>
        <v/>
      </c>
      <c r="OG65" s="34" t="str">
        <f t="shared" si="1883"/>
        <v/>
      </c>
      <c r="OH65" s="34" t="str">
        <f t="shared" ref="OH65:OJ65" si="1884">IF(OH42="","",SUM(OH42,OH19))</f>
        <v/>
      </c>
      <c r="OI65" s="34" t="str">
        <f t="shared" si="1884"/>
        <v/>
      </c>
      <c r="OJ65" s="34" t="str">
        <f t="shared" si="1884"/>
        <v/>
      </c>
      <c r="OK65" s="34" t="str">
        <f t="shared" ref="OK65:OM65" si="1885">IF(OK42="","",SUM(OK42,OK19))</f>
        <v/>
      </c>
      <c r="OL65" s="34" t="str">
        <f t="shared" si="1885"/>
        <v/>
      </c>
      <c r="OM65" s="34" t="str">
        <f t="shared" si="1885"/>
        <v/>
      </c>
      <c r="ON65" s="34" t="str">
        <f t="shared" ref="ON65:OW65" si="1886">IF(ON42="","",SUM(ON42,ON19))</f>
        <v/>
      </c>
      <c r="OO65" s="34" t="str">
        <f t="shared" si="1886"/>
        <v/>
      </c>
      <c r="OP65" s="34" t="str">
        <f t="shared" si="1886"/>
        <v/>
      </c>
      <c r="OQ65" s="34" t="str">
        <f t="shared" si="1886"/>
        <v/>
      </c>
      <c r="OR65" s="34" t="str">
        <f t="shared" si="1886"/>
        <v/>
      </c>
      <c r="OS65" s="34" t="str">
        <f t="shared" si="1886"/>
        <v/>
      </c>
      <c r="OT65" s="34" t="str">
        <f t="shared" si="1886"/>
        <v/>
      </c>
      <c r="OU65" s="34" t="str">
        <f t="shared" si="1886"/>
        <v/>
      </c>
      <c r="OV65" s="34" t="str">
        <f t="shared" si="1886"/>
        <v/>
      </c>
      <c r="OW65" s="34" t="str">
        <f t="shared" si="1886"/>
        <v/>
      </c>
      <c r="OX65" s="34" t="str">
        <f t="shared" ref="OX65:OY65" si="1887">IF(OX42="","",SUM(OX42,OX19))</f>
        <v/>
      </c>
      <c r="OY65" s="34" t="str">
        <f t="shared" si="1887"/>
        <v/>
      </c>
      <c r="OZ65" s="34" t="str">
        <f t="shared" ref="OZ65:PA65" si="1888">IF(OZ42="","",SUM(OZ42,OZ19))</f>
        <v/>
      </c>
      <c r="PA65" s="34" t="str">
        <f t="shared" si="1888"/>
        <v/>
      </c>
      <c r="PB65" s="34" t="str">
        <f t="shared" ref="PB65:PD65" si="1889">IF(PB42="","",SUM(PB42,PB19))</f>
        <v/>
      </c>
      <c r="PC65" s="34" t="str">
        <f t="shared" si="1889"/>
        <v/>
      </c>
      <c r="PD65" s="34" t="str">
        <f t="shared" si="1889"/>
        <v/>
      </c>
      <c r="PE65" s="34" t="str">
        <f t="shared" ref="PE65:PF65" si="1890">IF(PE42="","",SUM(PE42,PE19))</f>
        <v/>
      </c>
      <c r="PF65" s="34" t="str">
        <f t="shared" si="1890"/>
        <v/>
      </c>
      <c r="PG65" s="34">
        <f t="shared" ref="PG65:PH65" si="1891">IF(PG42="","",SUM(PG42,PG19))</f>
        <v>276.69271400000002</v>
      </c>
      <c r="PH65" s="34">
        <f t="shared" si="1891"/>
        <v>-1382.1083509999999</v>
      </c>
      <c r="PI65" s="34">
        <f t="shared" ref="PI65:PJ65" si="1892">IF(PI42="","",SUM(PI42,PI19))</f>
        <v>-250.871815</v>
      </c>
      <c r="PJ65" s="34">
        <f t="shared" si="1892"/>
        <v>-968.91793499999994</v>
      </c>
      <c r="PK65" s="34">
        <f t="shared" ref="PK65:PL65" si="1893">IF(PK42="","",SUM(PK42,PK19))</f>
        <v>293.75476500000002</v>
      </c>
      <c r="PL65" s="34">
        <f t="shared" si="1893"/>
        <v>-1132.642298</v>
      </c>
      <c r="PM65" s="34">
        <f t="shared" ref="PM65:PO65" si="1894">IF(PM42="","",SUM(PM42,PM19))</f>
        <v>-925.37461499999995</v>
      </c>
      <c r="PN65" s="34">
        <f t="shared" si="1894"/>
        <v>-1048.502148</v>
      </c>
      <c r="PO65" s="34">
        <f t="shared" si="1894"/>
        <v>150.62100000000001</v>
      </c>
      <c r="PP65" s="34">
        <f t="shared" ref="PP65:PQ65" si="1895">IF(PP42="","",SUM(PP42,PP19))</f>
        <v>-427.86017900000002</v>
      </c>
      <c r="PQ65" s="34">
        <f t="shared" si="1895"/>
        <v>-419.55862100000002</v>
      </c>
      <c r="PR65" s="34">
        <f t="shared" ref="PR65" si="1896">IF(PR42="","",SUM(PR42,PR19))</f>
        <v>-880.65032899999994</v>
      </c>
      <c r="PS65" s="34">
        <f t="shared" ref="PS65:PT65" si="1897">IF(PS42="","",SUM(PS42,PS19))</f>
        <v>-440.85898000000009</v>
      </c>
      <c r="PT65" s="34">
        <f t="shared" si="1897"/>
        <v>-554.336501</v>
      </c>
      <c r="PU65" s="34">
        <f t="shared" ref="PU65:PV65" si="1898">IF(PU42="","",SUM(PU42,PU19))</f>
        <v>-151.25088399999999</v>
      </c>
      <c r="PV65" s="34">
        <f t="shared" si="1898"/>
        <v>185.84666700000002</v>
      </c>
      <c r="PW65" s="34">
        <f t="shared" ref="PW65:PY65" si="1899">IF(PW42="","",SUM(PW42,PW19))</f>
        <v>116.33690899999999</v>
      </c>
      <c r="PX65" s="34">
        <f t="shared" si="1899"/>
        <v>403.661225</v>
      </c>
      <c r="PY65" s="34">
        <f t="shared" si="1899"/>
        <v>-325.95994999999994</v>
      </c>
      <c r="PZ65" s="34">
        <f t="shared" ref="PZ65:QC65" si="1900">IF(PZ42="","",SUM(PZ42,PZ19))</f>
        <v>332.74669999999998</v>
      </c>
      <c r="QA65" s="34">
        <f t="shared" si="1900"/>
        <v>422.34875199999999</v>
      </c>
      <c r="QB65" s="34">
        <f t="shared" si="1900"/>
        <v>-278.30424400000004</v>
      </c>
      <c r="QC65" s="34">
        <f t="shared" si="1900"/>
        <v>-159.54287500000004</v>
      </c>
      <c r="QD65" s="34">
        <f t="shared" ref="QD65:QE65" si="1901">IF(QD42="","",SUM(QD42,QD19))</f>
        <v>-547.21938699999998</v>
      </c>
      <c r="QE65" s="34">
        <f t="shared" si="1901"/>
        <v>44.483214999999973</v>
      </c>
      <c r="QF65" s="34">
        <f t="shared" ref="QF65:QH65" si="1902">IF(QF42="","",SUM(QF42,QF19))</f>
        <v>-904.49620200000004</v>
      </c>
      <c r="QG65" s="34">
        <f t="shared" si="1902"/>
        <v>-180.12919299999999</v>
      </c>
      <c r="QH65" s="34">
        <f t="shared" si="1902"/>
        <v>-71.19304200000002</v>
      </c>
      <c r="QI65" s="34">
        <f t="shared" ref="QI65:QJ65" si="1903">IF(QI42="","",SUM(QI42,QI19))</f>
        <v>-20.523698000000024</v>
      </c>
      <c r="QJ65" s="34">
        <f t="shared" si="1903"/>
        <v>-766.82110399999999</v>
      </c>
      <c r="QK65" s="34">
        <f t="shared" ref="QK65:QL65" si="1904">IF(QK42="","",SUM(QK42,QK19))</f>
        <v>-819.153008</v>
      </c>
      <c r="QL65" s="34">
        <f t="shared" si="1904"/>
        <v>-257.795683</v>
      </c>
      <c r="QM65" s="34">
        <f t="shared" ref="QM65:QN65" si="1905">IF(QM42="","",SUM(QM42,QM19))</f>
        <v>-913.98301100000003</v>
      </c>
      <c r="QN65" s="34">
        <f t="shared" si="1905"/>
        <v>-496.59998600000006</v>
      </c>
      <c r="QO65" s="34">
        <f t="shared" ref="QO65:QP65" si="1906">IF(QO42="","",SUM(QO42,QO19))</f>
        <v>444.829813</v>
      </c>
      <c r="QP65" s="34">
        <f t="shared" si="1906"/>
        <v>-83.386184</v>
      </c>
      <c r="QQ65" s="34">
        <f t="shared" ref="QQ65:QR65" si="1907">IF(QQ42="","",SUM(QQ42,QQ19))</f>
        <v>696.71111999999994</v>
      </c>
      <c r="QR65" s="34">
        <f t="shared" si="1907"/>
        <v>-102.00150500000001</v>
      </c>
      <c r="QS65" s="34">
        <f t="shared" ref="QS65:QT65" si="1908">IF(QS42="","",SUM(QS42,QS19))</f>
        <v>96.591007999999931</v>
      </c>
      <c r="QT65" s="34">
        <f t="shared" si="1908"/>
        <v>-371.59995200000003</v>
      </c>
      <c r="QU65" s="34">
        <f t="shared" ref="QU65:QV65" si="1909">IF(QU42="","",SUM(QU42,QU19))</f>
        <v>238.28765999999999</v>
      </c>
      <c r="QV65" s="34">
        <f t="shared" si="1909"/>
        <v>788.58348100000001</v>
      </c>
      <c r="QW65" s="34">
        <f t="shared" ref="QW65:QY65" si="1910">IF(QW42="","",SUM(QW42,QW19))</f>
        <v>1934.6849339999999</v>
      </c>
      <c r="QX65" s="34">
        <f t="shared" si="1910"/>
        <v>1362.9994919999999</v>
      </c>
      <c r="QY65" s="34">
        <f t="shared" si="1910"/>
        <v>1350.2224489999999</v>
      </c>
      <c r="QZ65" s="34">
        <f t="shared" ref="QZ65:RM65" si="1911">IF(QZ42="","",SUM(QZ42,QZ19))</f>
        <v>195.71808600000003</v>
      </c>
      <c r="RA65" s="34">
        <f t="shared" si="1911"/>
        <v>895.79835200000002</v>
      </c>
      <c r="RB65" s="34">
        <f t="shared" si="1911"/>
        <v>924.55034599999999</v>
      </c>
      <c r="RC65" s="34">
        <f t="shared" si="1911"/>
        <v>489.25834800000001</v>
      </c>
      <c r="RD65" s="34">
        <f t="shared" si="1911"/>
        <v>388.61094700000001</v>
      </c>
      <c r="RE65" s="34">
        <f t="shared" si="1911"/>
        <v>1438.678457</v>
      </c>
      <c r="RF65" s="34">
        <f t="shared" si="1911"/>
        <v>629.36624600000005</v>
      </c>
      <c r="RG65" s="34">
        <f t="shared" si="1911"/>
        <v>-33.260981000000015</v>
      </c>
      <c r="RH65" s="34">
        <f t="shared" si="1911"/>
        <v>1283.039454</v>
      </c>
      <c r="RI65" s="34">
        <f t="shared" si="1911"/>
        <v>1338.5344190000001</v>
      </c>
      <c r="RJ65" s="34">
        <f t="shared" si="1911"/>
        <v>1460.5200070000001</v>
      </c>
      <c r="RK65" s="34">
        <f t="shared" si="1911"/>
        <v>-1570.5466609999999</v>
      </c>
      <c r="RL65" s="34">
        <f t="shared" si="1911"/>
        <v>1580.836757</v>
      </c>
      <c r="RM65" s="34">
        <f t="shared" si="1911"/>
        <v>675.66092300000003</v>
      </c>
      <c r="RN65" s="34">
        <f t="shared" ref="RN65:RO65" si="1912">IF(RN42="","",SUM(RN42,RN19))</f>
        <v>1195.842212</v>
      </c>
      <c r="RO65" s="34">
        <f t="shared" si="1912"/>
        <v>-1487.8482799999999</v>
      </c>
      <c r="RP65" s="34">
        <f t="shared" ref="RP65:RR65" si="1913">IF(RP42="","",SUM(RP42,RP19))</f>
        <v>-950.446145</v>
      </c>
      <c r="RQ65" s="34">
        <f t="shared" si="1913"/>
        <v>-4108.0632949999999</v>
      </c>
      <c r="RR65" s="34">
        <f t="shared" si="1913"/>
        <v>-4055.5790830000001</v>
      </c>
      <c r="RS65" s="34">
        <f t="shared" ref="RS65:RT65" si="1914">IF(RS42="","",SUM(RS42,RS19))</f>
        <v>-280.74555800000002</v>
      </c>
      <c r="RT65" s="34">
        <f t="shared" si="1914"/>
        <v>599.71201499999995</v>
      </c>
      <c r="RU65" s="34">
        <f t="shared" ref="RU65:RW65" si="1915">IF(RU42="","",SUM(RU42,RU19))</f>
        <v>1231.1558660000001</v>
      </c>
      <c r="RV65" s="34">
        <f t="shared" si="1915"/>
        <v>1166.204581</v>
      </c>
      <c r="RW65" s="34">
        <f t="shared" si="1915"/>
        <v>-277.31526499999995</v>
      </c>
      <c r="RX65" s="34">
        <f t="shared" ref="RX65:RY65" si="1916">IF(RX42="","",SUM(RX42,RX19))</f>
        <v>-147.590926</v>
      </c>
      <c r="RY65" s="34">
        <f t="shared" si="1916"/>
        <v>293.26655299999999</v>
      </c>
      <c r="RZ65" s="34">
        <f t="shared" ref="RZ65:SA65" si="1917">IF(RZ42="","",SUM(RZ42,RZ19))</f>
        <v>-525.02047900000002</v>
      </c>
      <c r="SA65" s="34">
        <f t="shared" si="1917"/>
        <v>-31.233501000000047</v>
      </c>
      <c r="SB65" s="34">
        <f t="shared" ref="SB65:SC65" si="1918">IF(SB42="","",SUM(SB42,SB19))</f>
        <v>170.69212099999999</v>
      </c>
      <c r="SC65" s="34">
        <f t="shared" si="1918"/>
        <v>396.76002099999994</v>
      </c>
      <c r="SD65" s="34">
        <f t="shared" ref="SD65:SE65" si="1919">IF(SD42="","",SUM(SD42,SD19))</f>
        <v>-726.52391899999998</v>
      </c>
      <c r="SE65" s="34">
        <f t="shared" si="1919"/>
        <v>532.36710400000004</v>
      </c>
      <c r="SF65" s="34">
        <f t="shared" ref="SF65:SG65" si="1920">IF(SF42="","",SUM(SF42,SF19))</f>
        <v>-829.12464799999998</v>
      </c>
      <c r="SG65" s="34">
        <f t="shared" si="1920"/>
        <v>682.68661299999997</v>
      </c>
      <c r="SH65" s="34">
        <f t="shared" ref="SH65:SI65" si="1921">IF(SH42="","",SUM(SH42,SH19))</f>
        <v>-175.166652</v>
      </c>
      <c r="SI65" s="34">
        <f t="shared" si="1921"/>
        <v>466.41289400000005</v>
      </c>
      <c r="SJ65" s="34">
        <f t="shared" ref="SJ65:SK65" si="1922">IF(SJ42="","",SUM(SJ42,SJ19))</f>
        <v>-180.657768</v>
      </c>
      <c r="SK65" s="34">
        <f t="shared" si="1922"/>
        <v>445.278009</v>
      </c>
      <c r="SL65" s="34">
        <f t="shared" ref="SL65:SM65" si="1923">IF(SL42="","",SUM(SL42,SL19))</f>
        <v>866.90071799999998</v>
      </c>
      <c r="SM65" s="34">
        <f t="shared" si="1923"/>
        <v>602.06387600000005</v>
      </c>
      <c r="SN65" s="34">
        <f t="shared" ref="SN65:SO65" si="1924">IF(SN42="","",SUM(SN42,SN19))</f>
        <v>-769.42217600000004</v>
      </c>
      <c r="SO65" s="34">
        <f t="shared" si="1924"/>
        <v>626.98203599999999</v>
      </c>
      <c r="SP65" s="34">
        <f t="shared" ref="SP65:SQ65" si="1925">IF(SP42="","",SUM(SP42,SP19))</f>
        <v>801.22713399999998</v>
      </c>
      <c r="SQ65" s="34">
        <f t="shared" si="1925"/>
        <v>-457.87956600000001</v>
      </c>
      <c r="SR65" s="34">
        <f t="shared" ref="SR65:SS65" si="1926">IF(SR42="","",SUM(SR42,SR19))</f>
        <v>-463.13854399999997</v>
      </c>
      <c r="SS65" s="34">
        <f t="shared" si="1926"/>
        <v>155.06325800000002</v>
      </c>
      <c r="ST65" s="34">
        <f t="shared" ref="ST65:SU65" si="1927">IF(ST42="","",SUM(ST42,ST19))</f>
        <v>1064.6224900000002</v>
      </c>
      <c r="SU65" s="34">
        <f t="shared" si="1927"/>
        <v>-136.76433899999998</v>
      </c>
      <c r="SV65" s="34">
        <f t="shared" ref="SV65:SW65" si="1928">IF(SV42="","",SUM(SV42,SV19))</f>
        <v>-902.6322889999999</v>
      </c>
      <c r="SW65" s="34">
        <f t="shared" si="1928"/>
        <v>71.345728000000008</v>
      </c>
      <c r="SX65" s="34">
        <f t="shared" ref="SX65:TA65" si="1929">IF(SX42="","",SUM(SX42,SX19))</f>
        <v>118.952685</v>
      </c>
      <c r="SY65" s="34">
        <f t="shared" si="1929"/>
        <v>-69.316856000000001</v>
      </c>
      <c r="SZ65" s="34">
        <f t="shared" si="1929"/>
        <v>-243.73908999999998</v>
      </c>
      <c r="TA65" s="34">
        <f t="shared" si="1929"/>
        <v>1494.1633079999999</v>
      </c>
      <c r="TB65" s="34">
        <f t="shared" ref="TB65:TC65" si="1930">IF(TB42="","",SUM(TB42,TB19))</f>
        <v>127.02397300000001</v>
      </c>
      <c r="TC65" s="34">
        <f t="shared" si="1930"/>
        <v>1158.9570209999999</v>
      </c>
      <c r="TD65" s="34">
        <f t="shared" ref="TD65:TF65" si="1931">IF(TD42="","",SUM(TD42,TD19))</f>
        <v>446.31133699999998</v>
      </c>
      <c r="TE65" s="34">
        <f t="shared" si="1931"/>
        <v>-1349.3890350000001</v>
      </c>
      <c r="TF65" s="34">
        <f t="shared" si="1931"/>
        <v>1418.995437</v>
      </c>
      <c r="TG65" s="34">
        <f t="shared" ref="TG65" si="1932">IF(TG42="","",SUM(TG42,TG19))</f>
        <v>514.56167299999993</v>
      </c>
    </row>
    <row r="66" spans="1:527" s="32" customFormat="1" ht="15" x14ac:dyDescent="0.2">
      <c r="A66" s="28">
        <f t="shared" si="1104"/>
        <v>37</v>
      </c>
      <c r="B66" s="29"/>
      <c r="C66" s="30"/>
      <c r="D66" s="70" t="s">
        <v>88</v>
      </c>
      <c r="E66" s="71" t="e">
        <f t="shared" ref="E66:BP66" si="1933">SUM(E43,E20)</f>
        <v>#N/A</v>
      </c>
      <c r="F66" s="71" t="e">
        <f t="shared" si="1933"/>
        <v>#N/A</v>
      </c>
      <c r="G66" s="71" t="e">
        <f t="shared" si="1933"/>
        <v>#N/A</v>
      </c>
      <c r="H66" s="71" t="e">
        <f t="shared" si="1933"/>
        <v>#N/A</v>
      </c>
      <c r="I66" s="71" t="e">
        <f t="shared" si="1933"/>
        <v>#N/A</v>
      </c>
      <c r="J66" s="71" t="e">
        <f t="shared" si="1933"/>
        <v>#N/A</v>
      </c>
      <c r="K66" s="71" t="e">
        <f t="shared" si="1933"/>
        <v>#N/A</v>
      </c>
      <c r="L66" s="71" t="e">
        <f t="shared" si="1933"/>
        <v>#N/A</v>
      </c>
      <c r="M66" s="71" t="e">
        <f t="shared" si="1933"/>
        <v>#N/A</v>
      </c>
      <c r="N66" s="71" t="e">
        <f t="shared" si="1933"/>
        <v>#N/A</v>
      </c>
      <c r="O66" s="71" t="e">
        <f t="shared" si="1933"/>
        <v>#N/A</v>
      </c>
      <c r="P66" s="71" t="e">
        <f t="shared" si="1933"/>
        <v>#N/A</v>
      </c>
      <c r="Q66" s="71" t="e">
        <f t="shared" si="1933"/>
        <v>#N/A</v>
      </c>
      <c r="R66" s="71" t="e">
        <f t="shared" si="1933"/>
        <v>#N/A</v>
      </c>
      <c r="S66" s="71" t="e">
        <f t="shared" si="1933"/>
        <v>#N/A</v>
      </c>
      <c r="T66" s="71" t="e">
        <f t="shared" si="1933"/>
        <v>#N/A</v>
      </c>
      <c r="U66" s="71" t="e">
        <f t="shared" si="1933"/>
        <v>#N/A</v>
      </c>
      <c r="V66" s="71" t="e">
        <f t="shared" si="1933"/>
        <v>#N/A</v>
      </c>
      <c r="W66" s="71" t="e">
        <f t="shared" si="1933"/>
        <v>#N/A</v>
      </c>
      <c r="X66" s="71" t="e">
        <f t="shared" si="1933"/>
        <v>#N/A</v>
      </c>
      <c r="Y66" s="71" t="e">
        <f t="shared" si="1933"/>
        <v>#N/A</v>
      </c>
      <c r="Z66" s="71" t="e">
        <f t="shared" si="1933"/>
        <v>#N/A</v>
      </c>
      <c r="AA66" s="71" t="e">
        <f t="shared" si="1933"/>
        <v>#N/A</v>
      </c>
      <c r="AB66" s="71" t="e">
        <f t="shared" si="1933"/>
        <v>#N/A</v>
      </c>
      <c r="AC66" s="71" t="e">
        <f t="shared" si="1933"/>
        <v>#N/A</v>
      </c>
      <c r="AD66" s="71" t="e">
        <f t="shared" si="1933"/>
        <v>#N/A</v>
      </c>
      <c r="AE66" s="71" t="e">
        <f t="shared" si="1933"/>
        <v>#N/A</v>
      </c>
      <c r="AF66" s="71" t="e">
        <f t="shared" si="1933"/>
        <v>#N/A</v>
      </c>
      <c r="AG66" s="71" t="e">
        <f t="shared" si="1933"/>
        <v>#N/A</v>
      </c>
      <c r="AH66" s="71" t="e">
        <f t="shared" si="1933"/>
        <v>#N/A</v>
      </c>
      <c r="AI66" s="71" t="e">
        <f t="shared" si="1933"/>
        <v>#N/A</v>
      </c>
      <c r="AJ66" s="71" t="e">
        <f t="shared" si="1933"/>
        <v>#N/A</v>
      </c>
      <c r="AK66" s="71" t="e">
        <f t="shared" si="1933"/>
        <v>#N/A</v>
      </c>
      <c r="AL66" s="71" t="e">
        <f t="shared" si="1933"/>
        <v>#N/A</v>
      </c>
      <c r="AM66" s="71" t="e">
        <f t="shared" si="1933"/>
        <v>#N/A</v>
      </c>
      <c r="AN66" s="71" t="e">
        <f t="shared" si="1933"/>
        <v>#N/A</v>
      </c>
      <c r="AO66" s="71" t="e">
        <f t="shared" si="1933"/>
        <v>#N/A</v>
      </c>
      <c r="AP66" s="71" t="e">
        <f t="shared" si="1933"/>
        <v>#N/A</v>
      </c>
      <c r="AQ66" s="71" t="e">
        <f t="shared" si="1933"/>
        <v>#N/A</v>
      </c>
      <c r="AR66" s="71" t="e">
        <f t="shared" si="1933"/>
        <v>#N/A</v>
      </c>
      <c r="AS66" s="71" t="e">
        <f t="shared" si="1933"/>
        <v>#N/A</v>
      </c>
      <c r="AT66" s="71" t="e">
        <f t="shared" si="1933"/>
        <v>#N/A</v>
      </c>
      <c r="AU66" s="71" t="e">
        <f t="shared" si="1933"/>
        <v>#N/A</v>
      </c>
      <c r="AV66" s="71" t="e">
        <f t="shared" si="1933"/>
        <v>#N/A</v>
      </c>
      <c r="AW66" s="71" t="e">
        <f t="shared" si="1933"/>
        <v>#N/A</v>
      </c>
      <c r="AX66" s="71" t="e">
        <f t="shared" si="1933"/>
        <v>#N/A</v>
      </c>
      <c r="AY66" s="71" t="e">
        <f t="shared" si="1933"/>
        <v>#N/A</v>
      </c>
      <c r="AZ66" s="71" t="e">
        <f t="shared" si="1933"/>
        <v>#N/A</v>
      </c>
      <c r="BA66" s="71" t="e">
        <f t="shared" si="1933"/>
        <v>#N/A</v>
      </c>
      <c r="BB66" s="71" t="e">
        <f t="shared" si="1933"/>
        <v>#N/A</v>
      </c>
      <c r="BC66" s="71" t="e">
        <f t="shared" si="1933"/>
        <v>#N/A</v>
      </c>
      <c r="BD66" s="71" t="e">
        <f t="shared" si="1933"/>
        <v>#N/A</v>
      </c>
      <c r="BE66" s="71" t="e">
        <f t="shared" si="1933"/>
        <v>#N/A</v>
      </c>
      <c r="BF66" s="71" t="e">
        <f t="shared" si="1933"/>
        <v>#N/A</v>
      </c>
      <c r="BG66" s="71" t="e">
        <f t="shared" si="1933"/>
        <v>#N/A</v>
      </c>
      <c r="BH66" s="71" t="e">
        <f t="shared" si="1933"/>
        <v>#N/A</v>
      </c>
      <c r="BI66" s="71" t="e">
        <f t="shared" si="1933"/>
        <v>#N/A</v>
      </c>
      <c r="BJ66" s="71" t="e">
        <f t="shared" si="1933"/>
        <v>#N/A</v>
      </c>
      <c r="BK66" s="71" t="e">
        <f t="shared" si="1933"/>
        <v>#N/A</v>
      </c>
      <c r="BL66" s="71" t="e">
        <f t="shared" si="1933"/>
        <v>#N/A</v>
      </c>
      <c r="BM66" s="71" t="e">
        <f t="shared" si="1933"/>
        <v>#N/A</v>
      </c>
      <c r="BN66" s="71" t="e">
        <f t="shared" si="1933"/>
        <v>#N/A</v>
      </c>
      <c r="BO66" s="71" t="e">
        <f t="shared" si="1933"/>
        <v>#N/A</v>
      </c>
      <c r="BP66" s="71" t="e">
        <f t="shared" si="1933"/>
        <v>#N/A</v>
      </c>
      <c r="BQ66" s="71" t="e">
        <f t="shared" ref="BQ66:EB66" si="1934">SUM(BQ43,BQ20)</f>
        <v>#N/A</v>
      </c>
      <c r="BR66" s="71" t="e">
        <f t="shared" si="1934"/>
        <v>#N/A</v>
      </c>
      <c r="BS66" s="71" t="e">
        <f t="shared" si="1934"/>
        <v>#N/A</v>
      </c>
      <c r="BT66" s="71" t="e">
        <f t="shared" si="1934"/>
        <v>#N/A</v>
      </c>
      <c r="BU66" s="71" t="e">
        <f t="shared" si="1934"/>
        <v>#N/A</v>
      </c>
      <c r="BV66" s="71" t="e">
        <f t="shared" si="1934"/>
        <v>#N/A</v>
      </c>
      <c r="BW66" s="71" t="e">
        <f t="shared" si="1934"/>
        <v>#N/A</v>
      </c>
      <c r="BX66" s="71" t="e">
        <f t="shared" si="1934"/>
        <v>#N/A</v>
      </c>
      <c r="BY66" s="71" t="e">
        <f t="shared" si="1934"/>
        <v>#N/A</v>
      </c>
      <c r="BZ66" s="71" t="e">
        <f t="shared" si="1934"/>
        <v>#N/A</v>
      </c>
      <c r="CA66" s="71" t="e">
        <f t="shared" si="1934"/>
        <v>#N/A</v>
      </c>
      <c r="CB66" s="71" t="e">
        <f t="shared" si="1934"/>
        <v>#N/A</v>
      </c>
      <c r="CC66" s="71" t="e">
        <f t="shared" si="1934"/>
        <v>#N/A</v>
      </c>
      <c r="CD66" s="71" t="e">
        <f t="shared" si="1934"/>
        <v>#N/A</v>
      </c>
      <c r="CE66" s="71" t="e">
        <f t="shared" si="1934"/>
        <v>#N/A</v>
      </c>
      <c r="CF66" s="71" t="e">
        <f t="shared" si="1934"/>
        <v>#N/A</v>
      </c>
      <c r="CG66" s="71" t="e">
        <f t="shared" si="1934"/>
        <v>#N/A</v>
      </c>
      <c r="CH66" s="71" t="e">
        <f t="shared" si="1934"/>
        <v>#N/A</v>
      </c>
      <c r="CI66" s="71" t="e">
        <f t="shared" si="1934"/>
        <v>#N/A</v>
      </c>
      <c r="CJ66" s="71" t="e">
        <f t="shared" si="1934"/>
        <v>#N/A</v>
      </c>
      <c r="CK66" s="71" t="e">
        <f t="shared" si="1934"/>
        <v>#N/A</v>
      </c>
      <c r="CL66" s="71" t="e">
        <f t="shared" si="1934"/>
        <v>#N/A</v>
      </c>
      <c r="CM66" s="71" t="e">
        <f t="shared" si="1934"/>
        <v>#N/A</v>
      </c>
      <c r="CN66" s="71" t="e">
        <f t="shared" si="1934"/>
        <v>#N/A</v>
      </c>
      <c r="CO66" s="71" t="e">
        <f t="shared" si="1934"/>
        <v>#N/A</v>
      </c>
      <c r="CP66" s="71" t="e">
        <f t="shared" si="1934"/>
        <v>#N/A</v>
      </c>
      <c r="CQ66" s="71" t="e">
        <f t="shared" si="1934"/>
        <v>#N/A</v>
      </c>
      <c r="CR66" s="71" t="e">
        <f t="shared" si="1934"/>
        <v>#N/A</v>
      </c>
      <c r="CS66" s="71" t="e">
        <f t="shared" si="1934"/>
        <v>#N/A</v>
      </c>
      <c r="CT66" s="71" t="e">
        <f t="shared" si="1934"/>
        <v>#N/A</v>
      </c>
      <c r="CU66" s="71" t="e">
        <f t="shared" si="1934"/>
        <v>#N/A</v>
      </c>
      <c r="CV66" s="71" t="e">
        <f t="shared" si="1934"/>
        <v>#N/A</v>
      </c>
      <c r="CW66" s="71" t="e">
        <f t="shared" si="1934"/>
        <v>#N/A</v>
      </c>
      <c r="CX66" s="71" t="e">
        <f t="shared" si="1934"/>
        <v>#N/A</v>
      </c>
      <c r="CY66" s="71" t="e">
        <f t="shared" si="1934"/>
        <v>#N/A</v>
      </c>
      <c r="CZ66" s="71" t="e">
        <f t="shared" si="1934"/>
        <v>#N/A</v>
      </c>
      <c r="DA66" s="71" t="e">
        <f t="shared" si="1934"/>
        <v>#N/A</v>
      </c>
      <c r="DB66" s="71" t="e">
        <f t="shared" si="1934"/>
        <v>#N/A</v>
      </c>
      <c r="DC66" s="71" t="e">
        <f t="shared" si="1934"/>
        <v>#N/A</v>
      </c>
      <c r="DD66" s="71" t="e">
        <f t="shared" si="1934"/>
        <v>#N/A</v>
      </c>
      <c r="DE66" s="71" t="e">
        <f t="shared" si="1934"/>
        <v>#N/A</v>
      </c>
      <c r="DF66" s="71" t="e">
        <f t="shared" si="1934"/>
        <v>#N/A</v>
      </c>
      <c r="DG66" s="71" t="e">
        <f t="shared" si="1934"/>
        <v>#N/A</v>
      </c>
      <c r="DH66" s="71" t="e">
        <f t="shared" si="1934"/>
        <v>#N/A</v>
      </c>
      <c r="DI66" s="71" t="e">
        <f t="shared" si="1934"/>
        <v>#N/A</v>
      </c>
      <c r="DJ66" s="71" t="e">
        <f t="shared" si="1934"/>
        <v>#N/A</v>
      </c>
      <c r="DK66" s="71" t="e">
        <f t="shared" si="1934"/>
        <v>#N/A</v>
      </c>
      <c r="DL66" s="71" t="e">
        <f t="shared" si="1934"/>
        <v>#N/A</v>
      </c>
      <c r="DM66" s="71" t="e">
        <f t="shared" si="1934"/>
        <v>#N/A</v>
      </c>
      <c r="DN66" s="71" t="e">
        <f t="shared" si="1934"/>
        <v>#N/A</v>
      </c>
      <c r="DO66" s="71" t="e">
        <f t="shared" si="1934"/>
        <v>#N/A</v>
      </c>
      <c r="DP66" s="71" t="e">
        <f t="shared" si="1934"/>
        <v>#N/A</v>
      </c>
      <c r="DQ66" s="71" t="e">
        <f t="shared" si="1934"/>
        <v>#N/A</v>
      </c>
      <c r="DR66" s="71" t="e">
        <f t="shared" si="1934"/>
        <v>#N/A</v>
      </c>
      <c r="DS66" s="71" t="e">
        <f t="shared" si="1934"/>
        <v>#N/A</v>
      </c>
      <c r="DT66" s="71" t="e">
        <f t="shared" si="1934"/>
        <v>#N/A</v>
      </c>
      <c r="DU66" s="71" t="e">
        <f t="shared" si="1934"/>
        <v>#N/A</v>
      </c>
      <c r="DV66" s="71" t="e">
        <f t="shared" si="1934"/>
        <v>#N/A</v>
      </c>
      <c r="DW66" s="71" t="e">
        <f t="shared" si="1934"/>
        <v>#N/A</v>
      </c>
      <c r="DX66" s="71" t="e">
        <f t="shared" si="1934"/>
        <v>#N/A</v>
      </c>
      <c r="DY66" s="71" t="e">
        <f t="shared" si="1934"/>
        <v>#N/A</v>
      </c>
      <c r="DZ66" s="71" t="e">
        <f t="shared" si="1934"/>
        <v>#N/A</v>
      </c>
      <c r="EA66" s="71" t="e">
        <f t="shared" si="1934"/>
        <v>#N/A</v>
      </c>
      <c r="EB66" s="71" t="e">
        <f t="shared" si="1934"/>
        <v>#N/A</v>
      </c>
      <c r="EC66" s="71" t="e">
        <f t="shared" ref="EC66:GN66" si="1935">SUM(EC43,EC20)</f>
        <v>#N/A</v>
      </c>
      <c r="ED66" s="71" t="e">
        <f t="shared" si="1935"/>
        <v>#N/A</v>
      </c>
      <c r="EE66" s="71" t="e">
        <f t="shared" si="1935"/>
        <v>#N/A</v>
      </c>
      <c r="EF66" s="71" t="e">
        <f t="shared" si="1935"/>
        <v>#N/A</v>
      </c>
      <c r="EG66" s="71" t="e">
        <f t="shared" si="1935"/>
        <v>#N/A</v>
      </c>
      <c r="EH66" s="71" t="e">
        <f t="shared" si="1935"/>
        <v>#N/A</v>
      </c>
      <c r="EI66" s="71" t="e">
        <f t="shared" si="1935"/>
        <v>#N/A</v>
      </c>
      <c r="EJ66" s="71" t="e">
        <f t="shared" si="1935"/>
        <v>#N/A</v>
      </c>
      <c r="EK66" s="71" t="e">
        <f t="shared" si="1935"/>
        <v>#N/A</v>
      </c>
      <c r="EL66" s="71" t="e">
        <f t="shared" si="1935"/>
        <v>#N/A</v>
      </c>
      <c r="EM66" s="71" t="e">
        <f t="shared" si="1935"/>
        <v>#N/A</v>
      </c>
      <c r="EN66" s="71" t="e">
        <f t="shared" si="1935"/>
        <v>#N/A</v>
      </c>
      <c r="EO66" s="71" t="e">
        <f t="shared" si="1935"/>
        <v>#N/A</v>
      </c>
      <c r="EP66" s="71" t="e">
        <f t="shared" si="1935"/>
        <v>#N/A</v>
      </c>
      <c r="EQ66" s="71" t="e">
        <f t="shared" si="1935"/>
        <v>#N/A</v>
      </c>
      <c r="ER66" s="71" t="e">
        <f t="shared" si="1935"/>
        <v>#N/A</v>
      </c>
      <c r="ES66" s="71" t="e">
        <f t="shared" si="1935"/>
        <v>#N/A</v>
      </c>
      <c r="ET66" s="71" t="e">
        <f t="shared" si="1935"/>
        <v>#N/A</v>
      </c>
      <c r="EU66" s="71" t="e">
        <f t="shared" si="1935"/>
        <v>#N/A</v>
      </c>
      <c r="EV66" s="71" t="e">
        <f t="shared" si="1935"/>
        <v>#N/A</v>
      </c>
      <c r="EW66" s="71" t="e">
        <f t="shared" si="1935"/>
        <v>#N/A</v>
      </c>
      <c r="EX66" s="71" t="e">
        <f t="shared" si="1935"/>
        <v>#N/A</v>
      </c>
      <c r="EY66" s="71" t="e">
        <f t="shared" si="1935"/>
        <v>#N/A</v>
      </c>
      <c r="EZ66" s="71" t="e">
        <f t="shared" si="1935"/>
        <v>#N/A</v>
      </c>
      <c r="FA66" s="71" t="e">
        <f t="shared" si="1935"/>
        <v>#N/A</v>
      </c>
      <c r="FB66" s="71" t="e">
        <f t="shared" si="1935"/>
        <v>#N/A</v>
      </c>
      <c r="FC66" s="71" t="e">
        <f t="shared" si="1935"/>
        <v>#N/A</v>
      </c>
      <c r="FD66" s="71" t="e">
        <f t="shared" si="1935"/>
        <v>#N/A</v>
      </c>
      <c r="FE66" s="71" t="e">
        <f t="shared" si="1935"/>
        <v>#N/A</v>
      </c>
      <c r="FF66" s="71" t="e">
        <f t="shared" si="1935"/>
        <v>#N/A</v>
      </c>
      <c r="FG66" s="71" t="e">
        <f t="shared" si="1935"/>
        <v>#N/A</v>
      </c>
      <c r="FH66" s="71" t="e">
        <f t="shared" si="1935"/>
        <v>#N/A</v>
      </c>
      <c r="FI66" s="71" t="e">
        <f t="shared" si="1935"/>
        <v>#N/A</v>
      </c>
      <c r="FJ66" s="71" t="e">
        <f t="shared" si="1935"/>
        <v>#N/A</v>
      </c>
      <c r="FK66" s="71" t="e">
        <f t="shared" si="1935"/>
        <v>#N/A</v>
      </c>
      <c r="FL66" s="71" t="e">
        <f t="shared" si="1935"/>
        <v>#N/A</v>
      </c>
      <c r="FM66" s="71" t="e">
        <f t="shared" si="1935"/>
        <v>#N/A</v>
      </c>
      <c r="FN66" s="71" t="e">
        <f t="shared" si="1935"/>
        <v>#N/A</v>
      </c>
      <c r="FO66" s="71" t="e">
        <f t="shared" si="1935"/>
        <v>#N/A</v>
      </c>
      <c r="FP66" s="71" t="e">
        <f t="shared" si="1935"/>
        <v>#N/A</v>
      </c>
      <c r="FQ66" s="71" t="e">
        <f t="shared" si="1935"/>
        <v>#N/A</v>
      </c>
      <c r="FR66" s="71" t="e">
        <f t="shared" si="1935"/>
        <v>#N/A</v>
      </c>
      <c r="FS66" s="71" t="e">
        <f t="shared" si="1935"/>
        <v>#N/A</v>
      </c>
      <c r="FT66" s="71" t="e">
        <f t="shared" si="1935"/>
        <v>#N/A</v>
      </c>
      <c r="FU66" s="71" t="e">
        <f t="shared" si="1935"/>
        <v>#N/A</v>
      </c>
      <c r="FV66" s="71" t="e">
        <f t="shared" si="1935"/>
        <v>#N/A</v>
      </c>
      <c r="FW66" s="71" t="e">
        <f t="shared" si="1935"/>
        <v>#N/A</v>
      </c>
      <c r="FX66" s="71" t="e">
        <f t="shared" si="1935"/>
        <v>#N/A</v>
      </c>
      <c r="FY66" s="71" t="e">
        <f t="shared" si="1935"/>
        <v>#N/A</v>
      </c>
      <c r="FZ66" s="71" t="e">
        <f t="shared" si="1935"/>
        <v>#N/A</v>
      </c>
      <c r="GA66" s="71" t="e">
        <f t="shared" si="1935"/>
        <v>#N/A</v>
      </c>
      <c r="GB66" s="71" t="e">
        <f t="shared" si="1935"/>
        <v>#N/A</v>
      </c>
      <c r="GC66" s="71" t="e">
        <f t="shared" si="1935"/>
        <v>#N/A</v>
      </c>
      <c r="GD66" s="71" t="e">
        <f t="shared" si="1935"/>
        <v>#N/A</v>
      </c>
      <c r="GE66" s="71" t="e">
        <f t="shared" si="1935"/>
        <v>#N/A</v>
      </c>
      <c r="GF66" s="71" t="e">
        <f t="shared" si="1935"/>
        <v>#N/A</v>
      </c>
      <c r="GG66" s="71" t="e">
        <f t="shared" si="1935"/>
        <v>#N/A</v>
      </c>
      <c r="GH66" s="71" t="e">
        <f t="shared" si="1935"/>
        <v>#N/A</v>
      </c>
      <c r="GI66" s="71" t="e">
        <f t="shared" si="1935"/>
        <v>#N/A</v>
      </c>
      <c r="GJ66" s="71" t="e">
        <f t="shared" si="1935"/>
        <v>#N/A</v>
      </c>
      <c r="GK66" s="71" t="e">
        <f t="shared" si="1935"/>
        <v>#N/A</v>
      </c>
      <c r="GL66" s="71" t="e">
        <f t="shared" si="1935"/>
        <v>#N/A</v>
      </c>
      <c r="GM66" s="71" t="e">
        <f t="shared" si="1935"/>
        <v>#N/A</v>
      </c>
      <c r="GN66" s="71" t="e">
        <f t="shared" si="1935"/>
        <v>#N/A</v>
      </c>
      <c r="GO66" s="71" t="e">
        <f t="shared" ref="GO66:HW66" si="1936">SUM(GO43,GO20)</f>
        <v>#N/A</v>
      </c>
      <c r="GP66" s="71" t="e">
        <f t="shared" si="1936"/>
        <v>#N/A</v>
      </c>
      <c r="GQ66" s="71" t="e">
        <f t="shared" si="1936"/>
        <v>#N/A</v>
      </c>
      <c r="GR66" s="71" t="e">
        <f t="shared" si="1936"/>
        <v>#N/A</v>
      </c>
      <c r="GS66" s="71" t="e">
        <f t="shared" si="1936"/>
        <v>#N/A</v>
      </c>
      <c r="GT66" s="71" t="e">
        <f t="shared" si="1936"/>
        <v>#N/A</v>
      </c>
      <c r="GU66" s="71" t="e">
        <f t="shared" si="1936"/>
        <v>#N/A</v>
      </c>
      <c r="GV66" s="71" t="e">
        <f t="shared" si="1936"/>
        <v>#N/A</v>
      </c>
      <c r="GW66" s="71" t="e">
        <f t="shared" si="1936"/>
        <v>#N/A</v>
      </c>
      <c r="GX66" s="71" t="e">
        <f t="shared" si="1936"/>
        <v>#N/A</v>
      </c>
      <c r="GY66" s="71" t="e">
        <f t="shared" si="1936"/>
        <v>#N/A</v>
      </c>
      <c r="GZ66" s="71" t="e">
        <f t="shared" si="1936"/>
        <v>#N/A</v>
      </c>
      <c r="HA66" s="71" t="e">
        <f t="shared" si="1936"/>
        <v>#N/A</v>
      </c>
      <c r="HB66" s="71" t="e">
        <f t="shared" si="1936"/>
        <v>#N/A</v>
      </c>
      <c r="HC66" s="71" t="e">
        <f t="shared" si="1936"/>
        <v>#N/A</v>
      </c>
      <c r="HD66" s="71" t="e">
        <f t="shared" si="1936"/>
        <v>#N/A</v>
      </c>
      <c r="HE66" s="71" t="e">
        <f t="shared" si="1936"/>
        <v>#N/A</v>
      </c>
      <c r="HF66" s="71" t="e">
        <f t="shared" si="1936"/>
        <v>#N/A</v>
      </c>
      <c r="HG66" s="71" t="e">
        <f t="shared" si="1936"/>
        <v>#N/A</v>
      </c>
      <c r="HH66" s="71" t="e">
        <f t="shared" si="1936"/>
        <v>#N/A</v>
      </c>
      <c r="HI66" s="71" t="e">
        <f t="shared" si="1936"/>
        <v>#N/A</v>
      </c>
      <c r="HJ66" s="71" t="e">
        <f t="shared" si="1936"/>
        <v>#N/A</v>
      </c>
      <c r="HK66" s="71" t="e">
        <f t="shared" si="1936"/>
        <v>#N/A</v>
      </c>
      <c r="HL66" s="71" t="e">
        <f t="shared" si="1936"/>
        <v>#N/A</v>
      </c>
      <c r="HM66" s="71" t="e">
        <f t="shared" si="1936"/>
        <v>#N/A</v>
      </c>
      <c r="HN66" s="71" t="e">
        <f t="shared" si="1936"/>
        <v>#N/A</v>
      </c>
      <c r="HO66" s="71" t="e">
        <f t="shared" si="1936"/>
        <v>#N/A</v>
      </c>
      <c r="HP66" s="71" t="e">
        <f t="shared" si="1936"/>
        <v>#N/A</v>
      </c>
      <c r="HQ66" s="71" t="e">
        <f t="shared" si="1936"/>
        <v>#N/A</v>
      </c>
      <c r="HR66" s="71" t="e">
        <f t="shared" si="1936"/>
        <v>#N/A</v>
      </c>
      <c r="HS66" s="71" t="e">
        <f t="shared" si="1936"/>
        <v>#N/A</v>
      </c>
      <c r="HT66" s="71" t="e">
        <f t="shared" si="1936"/>
        <v>#N/A</v>
      </c>
      <c r="HU66" s="71" t="e">
        <f t="shared" si="1936"/>
        <v>#N/A</v>
      </c>
      <c r="HV66" s="71" t="e">
        <f t="shared" si="1936"/>
        <v>#N/A</v>
      </c>
      <c r="HW66" s="71" t="e">
        <f t="shared" si="1936"/>
        <v>#N/A</v>
      </c>
      <c r="HX66" s="71" t="e">
        <f t="shared" si="461"/>
        <v>#N/A</v>
      </c>
      <c r="HY66" s="71" t="str">
        <f t="shared" si="555"/>
        <v/>
      </c>
      <c r="HZ66" s="71" t="str">
        <f t="shared" ref="HZ66:IL66" si="1937">IF(HZ43="","",SUM(HZ43,HZ20))</f>
        <v/>
      </c>
      <c r="IA66" s="71" t="str">
        <f t="shared" si="1937"/>
        <v/>
      </c>
      <c r="IB66" s="71" t="str">
        <f t="shared" si="1937"/>
        <v/>
      </c>
      <c r="IC66" s="71" t="str">
        <f t="shared" si="1937"/>
        <v/>
      </c>
      <c r="ID66" s="71" t="str">
        <f t="shared" si="1937"/>
        <v/>
      </c>
      <c r="IE66" s="71" t="str">
        <f t="shared" si="1937"/>
        <v/>
      </c>
      <c r="IF66" s="71" t="str">
        <f t="shared" si="1937"/>
        <v/>
      </c>
      <c r="IG66" s="71" t="str">
        <f t="shared" si="1937"/>
        <v/>
      </c>
      <c r="IH66" s="71" t="str">
        <f t="shared" si="1937"/>
        <v/>
      </c>
      <c r="II66" s="71" t="str">
        <f t="shared" si="1937"/>
        <v/>
      </c>
      <c r="IJ66" s="71" t="str">
        <f t="shared" si="1937"/>
        <v/>
      </c>
      <c r="IK66" s="71" t="str">
        <f t="shared" si="1937"/>
        <v/>
      </c>
      <c r="IL66" s="71" t="str">
        <f t="shared" si="1937"/>
        <v/>
      </c>
      <c r="IM66" s="71" t="str">
        <f t="shared" ref="IM66:IX66" si="1938">IF(IM43="","",SUM(IM43,IM20))</f>
        <v/>
      </c>
      <c r="IN66" s="71" t="str">
        <f t="shared" si="1938"/>
        <v/>
      </c>
      <c r="IO66" s="71" t="str">
        <f t="shared" si="1938"/>
        <v/>
      </c>
      <c r="IP66" s="71" t="str">
        <f t="shared" si="1938"/>
        <v/>
      </c>
      <c r="IQ66" s="71" t="str">
        <f t="shared" si="1938"/>
        <v/>
      </c>
      <c r="IR66" s="71" t="str">
        <f t="shared" si="1938"/>
        <v/>
      </c>
      <c r="IS66" s="71" t="str">
        <f t="shared" si="1938"/>
        <v/>
      </c>
      <c r="IT66" s="71" t="str">
        <f t="shared" si="1938"/>
        <v/>
      </c>
      <c r="IU66" s="71" t="str">
        <f t="shared" si="1938"/>
        <v/>
      </c>
      <c r="IV66" s="71" t="str">
        <f t="shared" si="1938"/>
        <v/>
      </c>
      <c r="IW66" s="71" t="str">
        <f t="shared" si="1938"/>
        <v/>
      </c>
      <c r="IX66" s="71" t="str">
        <f t="shared" si="1938"/>
        <v/>
      </c>
      <c r="IY66" s="71" t="str">
        <f t="shared" ref="IY66:JF66" si="1939">IF(IY43="","",SUM(IY43,IY20))</f>
        <v/>
      </c>
      <c r="IZ66" s="71" t="str">
        <f t="shared" si="1939"/>
        <v/>
      </c>
      <c r="JA66" s="71" t="str">
        <f t="shared" si="1939"/>
        <v/>
      </c>
      <c r="JB66" s="71" t="str">
        <f t="shared" si="1939"/>
        <v/>
      </c>
      <c r="JC66" s="71" t="str">
        <f t="shared" si="1939"/>
        <v/>
      </c>
      <c r="JD66" s="71" t="str">
        <f t="shared" si="1939"/>
        <v/>
      </c>
      <c r="JE66" s="71" t="str">
        <f t="shared" si="1939"/>
        <v/>
      </c>
      <c r="JF66" s="71" t="str">
        <f t="shared" si="1939"/>
        <v/>
      </c>
      <c r="JG66" s="71" t="str">
        <f t="shared" ref="JG66:JM66" si="1940">IF(JG43="","",SUM(JG43,JG20))</f>
        <v/>
      </c>
      <c r="JH66" s="71" t="str">
        <f t="shared" si="1940"/>
        <v/>
      </c>
      <c r="JI66" s="71" t="str">
        <f t="shared" si="1940"/>
        <v/>
      </c>
      <c r="JJ66" s="71" t="str">
        <f t="shared" si="1940"/>
        <v/>
      </c>
      <c r="JK66" s="71" t="str">
        <f t="shared" si="1940"/>
        <v/>
      </c>
      <c r="JL66" s="71" t="str">
        <f t="shared" si="1940"/>
        <v/>
      </c>
      <c r="JM66" s="71" t="str">
        <f t="shared" si="1940"/>
        <v/>
      </c>
      <c r="JN66" s="71" t="str">
        <f t="shared" ref="JN66:KB66" si="1941">IF(JN43="","",SUM(JN43,JN20))</f>
        <v/>
      </c>
      <c r="JO66" s="71" t="str">
        <f t="shared" si="1941"/>
        <v/>
      </c>
      <c r="JP66" s="71" t="str">
        <f t="shared" si="1941"/>
        <v/>
      </c>
      <c r="JQ66" s="71" t="str">
        <f t="shared" si="1941"/>
        <v/>
      </c>
      <c r="JR66" s="71" t="str">
        <f t="shared" si="1941"/>
        <v/>
      </c>
      <c r="JS66" s="71" t="str">
        <f t="shared" si="1941"/>
        <v/>
      </c>
      <c r="JT66" s="71" t="str">
        <f t="shared" si="1941"/>
        <v/>
      </c>
      <c r="JU66" s="71" t="str">
        <f t="shared" si="1941"/>
        <v/>
      </c>
      <c r="JV66" s="71" t="str">
        <f t="shared" si="1941"/>
        <v/>
      </c>
      <c r="JW66" s="71" t="str">
        <f t="shared" si="1941"/>
        <v/>
      </c>
      <c r="JX66" s="71" t="str">
        <f t="shared" si="1941"/>
        <v/>
      </c>
      <c r="JY66" s="71" t="str">
        <f t="shared" si="1941"/>
        <v/>
      </c>
      <c r="JZ66" s="71" t="str">
        <f t="shared" si="1941"/>
        <v/>
      </c>
      <c r="KA66" s="71" t="str">
        <f t="shared" si="1941"/>
        <v/>
      </c>
      <c r="KB66" s="71" t="str">
        <f t="shared" si="1941"/>
        <v/>
      </c>
      <c r="KC66" s="71" t="str">
        <f t="shared" si="467"/>
        <v/>
      </c>
      <c r="KD66" s="71" t="str">
        <f t="shared" si="467"/>
        <v/>
      </c>
      <c r="KE66" s="71" t="str">
        <f t="shared" ref="KE66:LD66" si="1942">IF(KE43="","",SUM(KE43,KE20))</f>
        <v/>
      </c>
      <c r="KF66" s="71" t="str">
        <f t="shared" si="1942"/>
        <v/>
      </c>
      <c r="KG66" s="71" t="str">
        <f t="shared" si="1942"/>
        <v/>
      </c>
      <c r="KH66" s="71" t="str">
        <f t="shared" si="1942"/>
        <v/>
      </c>
      <c r="KI66" s="71" t="str">
        <f t="shared" si="1942"/>
        <v/>
      </c>
      <c r="KJ66" s="71" t="str">
        <f t="shared" si="1942"/>
        <v/>
      </c>
      <c r="KK66" s="71" t="str">
        <f t="shared" si="1942"/>
        <v/>
      </c>
      <c r="KL66" s="71" t="str">
        <f t="shared" si="1942"/>
        <v/>
      </c>
      <c r="KM66" s="71" t="str">
        <f t="shared" si="1942"/>
        <v/>
      </c>
      <c r="KN66" s="71" t="str">
        <f t="shared" si="1942"/>
        <v/>
      </c>
      <c r="KO66" s="71" t="str">
        <f t="shared" si="1942"/>
        <v/>
      </c>
      <c r="KP66" s="71" t="str">
        <f t="shared" si="1942"/>
        <v/>
      </c>
      <c r="KQ66" s="71" t="str">
        <f t="shared" si="1942"/>
        <v/>
      </c>
      <c r="KR66" s="71" t="str">
        <f t="shared" si="1942"/>
        <v/>
      </c>
      <c r="KS66" s="71" t="str">
        <f t="shared" si="1942"/>
        <v/>
      </c>
      <c r="KT66" s="71" t="str">
        <f t="shared" si="1942"/>
        <v/>
      </c>
      <c r="KU66" s="71" t="str">
        <f t="shared" si="1942"/>
        <v/>
      </c>
      <c r="KV66" s="71" t="str">
        <f t="shared" si="1942"/>
        <v/>
      </c>
      <c r="KW66" s="71" t="str">
        <f t="shared" si="1942"/>
        <v/>
      </c>
      <c r="KX66" s="71" t="str">
        <f t="shared" si="1942"/>
        <v/>
      </c>
      <c r="KY66" s="71" t="str">
        <f t="shared" si="1942"/>
        <v/>
      </c>
      <c r="KZ66" s="71" t="str">
        <f t="shared" si="1942"/>
        <v/>
      </c>
      <c r="LA66" s="71" t="str">
        <f t="shared" si="1942"/>
        <v/>
      </c>
      <c r="LB66" s="71" t="str">
        <f t="shared" si="1942"/>
        <v/>
      </c>
      <c r="LC66" s="71" t="str">
        <f t="shared" si="1942"/>
        <v/>
      </c>
      <c r="LD66" s="71" t="str">
        <f t="shared" si="1942"/>
        <v/>
      </c>
      <c r="LE66" s="71" t="str">
        <f t="shared" ref="LE66:LG66" si="1943">IF(LE43="","",SUM(LE43,LE20))</f>
        <v/>
      </c>
      <c r="LF66" s="71" t="str">
        <f t="shared" si="1943"/>
        <v/>
      </c>
      <c r="LG66" s="71" t="str">
        <f t="shared" si="1943"/>
        <v/>
      </c>
      <c r="LH66" s="71" t="str">
        <f t="shared" ref="LH66:LJ66" si="1944">IF(LH43="","",SUM(LH43,LH20))</f>
        <v/>
      </c>
      <c r="LI66" s="71" t="str">
        <f t="shared" si="1944"/>
        <v/>
      </c>
      <c r="LJ66" s="71" t="str">
        <f t="shared" si="1944"/>
        <v/>
      </c>
      <c r="LK66" s="71" t="str">
        <f t="shared" ref="LK66:LL66" si="1945">IF(LK43="","",SUM(LK43,LK20))</f>
        <v/>
      </c>
      <c r="LL66" s="71" t="str">
        <f t="shared" si="1945"/>
        <v/>
      </c>
      <c r="LM66" s="71" t="str">
        <f t="shared" ref="LM66:LN66" si="1946">IF(LM43="","",SUM(LM43,LM20))</f>
        <v/>
      </c>
      <c r="LN66" s="71" t="str">
        <f t="shared" si="1946"/>
        <v/>
      </c>
      <c r="LO66" s="71" t="str">
        <f t="shared" ref="LO66:LP66" si="1947">IF(LO43="","",SUM(LO43,LO20))</f>
        <v/>
      </c>
      <c r="LP66" s="71" t="str">
        <f t="shared" si="1947"/>
        <v/>
      </c>
      <c r="LQ66" s="71" t="str">
        <f t="shared" ref="LQ66:LR66" si="1948">IF(LQ43="","",SUM(LQ43,LQ20))</f>
        <v/>
      </c>
      <c r="LR66" s="71" t="str">
        <f t="shared" si="1948"/>
        <v/>
      </c>
      <c r="LS66" s="71" t="str">
        <f t="shared" ref="LS66:LT66" si="1949">IF(LS43="","",SUM(LS43,LS20))</f>
        <v/>
      </c>
      <c r="LT66" s="71" t="str">
        <f t="shared" si="1949"/>
        <v/>
      </c>
      <c r="LU66" s="71" t="str">
        <f t="shared" ref="LU66:LV66" si="1950">IF(LU43="","",SUM(LU43,LU20))</f>
        <v/>
      </c>
      <c r="LV66" s="71" t="str">
        <f t="shared" si="1950"/>
        <v/>
      </c>
      <c r="LW66" s="71" t="str">
        <f t="shared" ref="LW66:LX66" si="1951">IF(LW43="","",SUM(LW43,LW20))</f>
        <v/>
      </c>
      <c r="LX66" s="71" t="str">
        <f t="shared" si="1951"/>
        <v/>
      </c>
      <c r="LY66" s="71" t="str">
        <f t="shared" ref="LY66:LZ66" si="1952">IF(LY43="","",SUM(LY43,LY20))</f>
        <v/>
      </c>
      <c r="LZ66" s="71" t="str">
        <f t="shared" si="1952"/>
        <v/>
      </c>
      <c r="MA66" s="71" t="str">
        <f t="shared" ref="MA66:MB66" si="1953">IF(MA43="","",SUM(MA43,MA20))</f>
        <v/>
      </c>
      <c r="MB66" s="71" t="str">
        <f t="shared" si="1953"/>
        <v/>
      </c>
      <c r="MC66" s="71" t="str">
        <f t="shared" ref="MC66:MD66" si="1954">IF(MC43="","",SUM(MC43,MC20))</f>
        <v/>
      </c>
      <c r="MD66" s="71" t="str">
        <f t="shared" si="1954"/>
        <v/>
      </c>
      <c r="ME66" s="71" t="str">
        <f t="shared" ref="ME66:MF66" si="1955">IF(ME43="","",SUM(ME43,ME20))</f>
        <v/>
      </c>
      <c r="MF66" s="71" t="str">
        <f t="shared" si="1955"/>
        <v/>
      </c>
      <c r="MG66" s="71" t="str">
        <f t="shared" ref="MG66:MJ66" si="1956">IF(MG43="","",SUM(MG43,MG20))</f>
        <v/>
      </c>
      <c r="MH66" s="71" t="str">
        <f t="shared" si="1956"/>
        <v/>
      </c>
      <c r="MI66" s="71" t="str">
        <f t="shared" si="1956"/>
        <v/>
      </c>
      <c r="MJ66" s="71" t="str">
        <f t="shared" si="1956"/>
        <v/>
      </c>
      <c r="MK66" s="71" t="str">
        <f t="shared" ref="MK66:ML66" si="1957">IF(MK43="","",SUM(MK43,MK20))</f>
        <v/>
      </c>
      <c r="ML66" s="71" t="str">
        <f t="shared" si="1957"/>
        <v/>
      </c>
      <c r="MM66" s="71" t="str">
        <f t="shared" ref="MM66:MP66" si="1958">IF(MM43="","",SUM(MM43,MM20))</f>
        <v/>
      </c>
      <c r="MN66" s="71" t="str">
        <f t="shared" si="1958"/>
        <v/>
      </c>
      <c r="MO66" s="71" t="str">
        <f t="shared" si="1958"/>
        <v/>
      </c>
      <c r="MP66" s="71" t="str">
        <f t="shared" si="1958"/>
        <v/>
      </c>
      <c r="MQ66" s="71" t="str">
        <f t="shared" ref="MQ66:MR66" si="1959">IF(MQ43="","",SUM(MQ43,MQ20))</f>
        <v/>
      </c>
      <c r="MR66" s="71" t="str">
        <f t="shared" si="1959"/>
        <v/>
      </c>
      <c r="MS66" s="71" t="str">
        <f t="shared" ref="MS66:MU66" si="1960">IF(MS43="","",SUM(MS43,MS20))</f>
        <v/>
      </c>
      <c r="MT66" s="71" t="str">
        <f t="shared" si="1960"/>
        <v/>
      </c>
      <c r="MU66" s="71" t="str">
        <f t="shared" si="1960"/>
        <v/>
      </c>
      <c r="MV66" s="71" t="str">
        <f t="shared" ref="MV66:MX66" si="1961">IF(MV43="","",SUM(MV43,MV20))</f>
        <v/>
      </c>
      <c r="MW66" s="71" t="str">
        <f t="shared" si="1961"/>
        <v/>
      </c>
      <c r="MX66" s="71" t="str">
        <f t="shared" si="1961"/>
        <v/>
      </c>
      <c r="MY66" s="71" t="str">
        <f t="shared" ref="MY66:NA66" si="1962">IF(MY43="","",SUM(MY43,MY20))</f>
        <v/>
      </c>
      <c r="MZ66" s="71" t="str">
        <f t="shared" ref="MZ66:NI66" si="1963">IF(MZ43="","",SUM(MZ43,MZ20))</f>
        <v/>
      </c>
      <c r="NA66" s="71" t="str">
        <f t="shared" si="1962"/>
        <v/>
      </c>
      <c r="NB66" s="71" t="str">
        <f t="shared" si="1963"/>
        <v/>
      </c>
      <c r="NC66" s="71" t="str">
        <f t="shared" si="1963"/>
        <v/>
      </c>
      <c r="ND66" s="71" t="str">
        <f t="shared" si="1963"/>
        <v/>
      </c>
      <c r="NE66" s="71" t="str">
        <f t="shared" si="1963"/>
        <v/>
      </c>
      <c r="NF66" s="71" t="str">
        <f t="shared" si="1963"/>
        <v/>
      </c>
      <c r="NG66" s="71" t="str">
        <f t="shared" si="1963"/>
        <v/>
      </c>
      <c r="NH66" s="71" t="str">
        <f t="shared" si="1963"/>
        <v/>
      </c>
      <c r="NI66" s="71" t="str">
        <f t="shared" si="1963"/>
        <v/>
      </c>
      <c r="NJ66" s="71" t="str">
        <f t="shared" ref="NJ66:NK66" si="1964">IF(NJ43="","",SUM(NJ43,NJ20))</f>
        <v/>
      </c>
      <c r="NK66" s="71" t="str">
        <f t="shared" si="1964"/>
        <v/>
      </c>
      <c r="NL66" s="71" t="str">
        <f t="shared" ref="NL66:NM66" si="1965">IF(NL43="","",SUM(NL43,NL20))</f>
        <v/>
      </c>
      <c r="NM66" s="71" t="str">
        <f t="shared" si="1965"/>
        <v/>
      </c>
      <c r="NN66" s="71" t="str">
        <f t="shared" ref="NN66:NO66" si="1966">IF(NN43="","",SUM(NN43,NN20))</f>
        <v/>
      </c>
      <c r="NO66" s="71" t="str">
        <f t="shared" si="1966"/>
        <v/>
      </c>
      <c r="NP66" s="71" t="str">
        <f t="shared" ref="NP66:NQ66" si="1967">IF(NP43="","",SUM(NP43,NP20))</f>
        <v/>
      </c>
      <c r="NQ66" s="71" t="str">
        <f t="shared" si="1967"/>
        <v/>
      </c>
      <c r="NR66" s="71" t="str">
        <f t="shared" ref="NR66:NS66" si="1968">IF(NR43="","",SUM(NR43,NR20))</f>
        <v/>
      </c>
      <c r="NS66" s="71" t="str">
        <f t="shared" si="1968"/>
        <v/>
      </c>
      <c r="NT66" s="71" t="str">
        <f t="shared" ref="NT66:NU66" si="1969">IF(NT43="","",SUM(NT43,NT20))</f>
        <v/>
      </c>
      <c r="NU66" s="71" t="str">
        <f t="shared" si="1969"/>
        <v/>
      </c>
      <c r="NV66" s="71" t="str">
        <f t="shared" ref="NV66:NW66" si="1970">IF(NV43="","",SUM(NV43,NV20))</f>
        <v/>
      </c>
      <c r="NW66" s="71" t="str">
        <f t="shared" si="1970"/>
        <v/>
      </c>
      <c r="NX66" s="71" t="str">
        <f t="shared" ref="NX66:NY66" si="1971">IF(NX43="","",SUM(NX43,NX20))</f>
        <v/>
      </c>
      <c r="NY66" s="71" t="str">
        <f t="shared" si="1971"/>
        <v/>
      </c>
      <c r="NZ66" s="71" t="str">
        <f t="shared" ref="NZ66:OA66" si="1972">IF(NZ43="","",SUM(NZ43,NZ20))</f>
        <v/>
      </c>
      <c r="OA66" s="71" t="str">
        <f t="shared" si="1972"/>
        <v/>
      </c>
      <c r="OB66" s="71" t="str">
        <f t="shared" ref="OB66:OC66" si="1973">IF(OB43="","",SUM(OB43,OB20))</f>
        <v/>
      </c>
      <c r="OC66" s="71" t="str">
        <f t="shared" si="1973"/>
        <v/>
      </c>
      <c r="OD66" s="71" t="str">
        <f t="shared" ref="OD66:OE66" si="1974">IF(OD43="","",SUM(OD43,OD20))</f>
        <v/>
      </c>
      <c r="OE66" s="71" t="str">
        <f t="shared" si="1974"/>
        <v/>
      </c>
      <c r="OF66" s="71" t="str">
        <f t="shared" ref="OF66:OG66" si="1975">IF(OF43="","",SUM(OF43,OF20))</f>
        <v/>
      </c>
      <c r="OG66" s="71" t="str">
        <f t="shared" si="1975"/>
        <v/>
      </c>
      <c r="OH66" s="71" t="str">
        <f t="shared" ref="OH66:OJ66" si="1976">IF(OH43="","",SUM(OH43,OH20))</f>
        <v/>
      </c>
      <c r="OI66" s="71" t="str">
        <f t="shared" si="1976"/>
        <v/>
      </c>
      <c r="OJ66" s="71" t="str">
        <f t="shared" si="1976"/>
        <v/>
      </c>
      <c r="OK66" s="71" t="str">
        <f t="shared" ref="OK66:OM66" si="1977">IF(OK43="","",SUM(OK43,OK20))</f>
        <v/>
      </c>
      <c r="OL66" s="71" t="str">
        <f t="shared" si="1977"/>
        <v/>
      </c>
      <c r="OM66" s="71" t="str">
        <f t="shared" si="1977"/>
        <v/>
      </c>
      <c r="ON66" s="71" t="str">
        <f t="shared" ref="ON66:OW66" si="1978">IF(ON43="","",SUM(ON43,ON20))</f>
        <v/>
      </c>
      <c r="OO66" s="71" t="str">
        <f t="shared" si="1978"/>
        <v/>
      </c>
      <c r="OP66" s="71" t="str">
        <f t="shared" si="1978"/>
        <v/>
      </c>
      <c r="OQ66" s="71" t="str">
        <f t="shared" si="1978"/>
        <v/>
      </c>
      <c r="OR66" s="71" t="str">
        <f t="shared" si="1978"/>
        <v/>
      </c>
      <c r="OS66" s="71" t="str">
        <f t="shared" si="1978"/>
        <v/>
      </c>
      <c r="OT66" s="71" t="str">
        <f t="shared" si="1978"/>
        <v/>
      </c>
      <c r="OU66" s="71" t="str">
        <f t="shared" si="1978"/>
        <v/>
      </c>
      <c r="OV66" s="71" t="str">
        <f t="shared" si="1978"/>
        <v/>
      </c>
      <c r="OW66" s="71" t="str">
        <f t="shared" si="1978"/>
        <v/>
      </c>
      <c r="OX66" s="71" t="str">
        <f t="shared" ref="OX66:OY66" si="1979">IF(OX43="","",SUM(OX43,OX20))</f>
        <v/>
      </c>
      <c r="OY66" s="71" t="str">
        <f t="shared" si="1979"/>
        <v/>
      </c>
      <c r="OZ66" s="71" t="str">
        <f t="shared" ref="OZ66:PA66" si="1980">IF(OZ43="","",SUM(OZ43,OZ20))</f>
        <v/>
      </c>
      <c r="PA66" s="71" t="str">
        <f t="shared" si="1980"/>
        <v/>
      </c>
      <c r="PB66" s="71" t="str">
        <f t="shared" ref="PB66:PD66" si="1981">IF(PB43="","",SUM(PB43,PB20))</f>
        <v/>
      </c>
      <c r="PC66" s="71" t="str">
        <f t="shared" si="1981"/>
        <v/>
      </c>
      <c r="PD66" s="71" t="str">
        <f t="shared" si="1981"/>
        <v/>
      </c>
      <c r="PE66" s="71" t="str">
        <f t="shared" ref="PE66:PF66" si="1982">IF(PE43="","",SUM(PE43,PE20))</f>
        <v/>
      </c>
      <c r="PF66" s="71" t="str">
        <f t="shared" si="1982"/>
        <v/>
      </c>
      <c r="PG66" s="71">
        <f t="shared" ref="PG66:PH66" si="1983">IF(PG43="","",SUM(PG43,PG20))</f>
        <v>77.372939000000002</v>
      </c>
      <c r="PH66" s="71">
        <f t="shared" si="1983"/>
        <v>40.174216999999999</v>
      </c>
      <c r="PI66" s="71">
        <f t="shared" ref="PI66:PJ66" si="1984">IF(PI43="","",SUM(PI43,PI20))</f>
        <v>92.404111</v>
      </c>
      <c r="PJ66" s="71">
        <f t="shared" si="1984"/>
        <v>86.235718000000006</v>
      </c>
      <c r="PK66" s="71">
        <f t="shared" ref="PK66:PL66" si="1985">IF(PK43="","",SUM(PK43,PK20))</f>
        <v>92.955111000000002</v>
      </c>
      <c r="PL66" s="71">
        <f t="shared" si="1985"/>
        <v>36.910556</v>
      </c>
      <c r="PM66" s="71">
        <f t="shared" ref="PM66:PO66" si="1986">IF(PM43="","",SUM(PM43,PM20))</f>
        <v>-12.083773000000001</v>
      </c>
      <c r="PN66" s="71">
        <f t="shared" si="1986"/>
        <v>7.3367360000000001</v>
      </c>
      <c r="PO66" s="71">
        <f t="shared" si="1986"/>
        <v>124.166405</v>
      </c>
      <c r="PP66" s="71">
        <f t="shared" ref="PP66:PQ66" si="1987">IF(PP43="","",SUM(PP43,PP20))</f>
        <v>-39.043711000000002</v>
      </c>
      <c r="PQ66" s="71">
        <f t="shared" si="1987"/>
        <v>62.720449000000002</v>
      </c>
      <c r="PR66" s="71">
        <f t="shared" ref="PR66" si="1988">IF(PR43="","",SUM(PR43,PR20))</f>
        <v>103.161458</v>
      </c>
      <c r="PS66" s="71">
        <f t="shared" ref="PS66:PT66" si="1989">IF(PS43="","",SUM(PS43,PS20))</f>
        <v>13.408491999999999</v>
      </c>
      <c r="PT66" s="71">
        <f t="shared" si="1989"/>
        <v>40.521406999999996</v>
      </c>
      <c r="PU66" s="71">
        <f t="shared" ref="PU66:PV66" si="1990">IF(PU43="","",SUM(PU43,PU20))</f>
        <v>55.201483000000003</v>
      </c>
      <c r="PV66" s="71">
        <f t="shared" si="1990"/>
        <v>35.489483999999997</v>
      </c>
      <c r="PW66" s="71">
        <f t="shared" ref="PW66:PY66" si="1991">IF(PW43="","",SUM(PW43,PW20))</f>
        <v>196.57825800000001</v>
      </c>
      <c r="PX66" s="71">
        <f t="shared" si="1991"/>
        <v>60.488959999999992</v>
      </c>
      <c r="PY66" s="71">
        <f t="shared" si="1991"/>
        <v>-90.950361000000001</v>
      </c>
      <c r="PZ66" s="71">
        <f t="shared" ref="PZ66:QC66" si="1992">IF(PZ43="","",SUM(PZ43,PZ20))</f>
        <v>72.524554999999992</v>
      </c>
      <c r="QA66" s="71">
        <f t="shared" si="1992"/>
        <v>91.026263</v>
      </c>
      <c r="QB66" s="71">
        <f t="shared" si="1992"/>
        <v>47.221379000000006</v>
      </c>
      <c r="QC66" s="71">
        <f t="shared" si="1992"/>
        <v>10.181113000000011</v>
      </c>
      <c r="QD66" s="71">
        <f t="shared" ref="QD66:QE66" si="1993">IF(QD43="","",SUM(QD43,QD20))</f>
        <v>123.86945299999999</v>
      </c>
      <c r="QE66" s="71">
        <f t="shared" si="1993"/>
        <v>87.499975000000006</v>
      </c>
      <c r="QF66" s="71">
        <f t="shared" ref="QF66:QH66" si="1994">IF(QF43="","",SUM(QF43,QF20))</f>
        <v>124.845398</v>
      </c>
      <c r="QG66" s="71">
        <f t="shared" si="1994"/>
        <v>136.508093</v>
      </c>
      <c r="QH66" s="71">
        <f t="shared" si="1994"/>
        <v>201.67210399999999</v>
      </c>
      <c r="QI66" s="71">
        <f t="shared" ref="QI66:QJ66" si="1995">IF(QI43="","",SUM(QI43,QI20))</f>
        <v>123.29429</v>
      </c>
      <c r="QJ66" s="71">
        <f t="shared" si="1995"/>
        <v>122.26046400000001</v>
      </c>
      <c r="QK66" s="71">
        <f t="shared" ref="QK66:QL66" si="1996">IF(QK43="","",SUM(QK43,QK20))</f>
        <v>-36.648655999999988</v>
      </c>
      <c r="QL66" s="71">
        <f t="shared" si="1996"/>
        <v>68.932849000000004</v>
      </c>
      <c r="QM66" s="71">
        <f t="shared" ref="QM66:QN66" si="1997">IF(QM43="","",SUM(QM43,QM20))</f>
        <v>-27.694521000000009</v>
      </c>
      <c r="QN66" s="71">
        <f t="shared" si="1997"/>
        <v>-17.549683000000002</v>
      </c>
      <c r="QO66" s="71">
        <f t="shared" ref="QO66:QP66" si="1998">IF(QO43="","",SUM(QO43,QO20))</f>
        <v>79.896928000000003</v>
      </c>
      <c r="QP66" s="71">
        <f t="shared" si="1998"/>
        <v>4.0379490000000002</v>
      </c>
      <c r="QQ66" s="71">
        <f t="shared" ref="QQ66:QR66" si="1999">IF(QQ43="","",SUM(QQ43,QQ20))</f>
        <v>53.914380999999999</v>
      </c>
      <c r="QR66" s="71">
        <f t="shared" si="1999"/>
        <v>13.600023999999999</v>
      </c>
      <c r="QS66" s="71">
        <f t="shared" ref="QS66:QT66" si="2000">IF(QS43="","",SUM(QS43,QS20))</f>
        <v>152.72270400000002</v>
      </c>
      <c r="QT66" s="71">
        <f t="shared" si="2000"/>
        <v>81.815112999999997</v>
      </c>
      <c r="QU66" s="71">
        <f t="shared" ref="QU66:QV66" si="2001">IF(QU43="","",SUM(QU43,QU20))</f>
        <v>-4.4100029999999961</v>
      </c>
      <c r="QV66" s="71">
        <f t="shared" si="2001"/>
        <v>69.606854999999996</v>
      </c>
      <c r="QW66" s="71">
        <f t="shared" ref="QW66:QY66" si="2002">IF(QW43="","",SUM(QW43,QW20))</f>
        <v>62.599305999999999</v>
      </c>
      <c r="QX66" s="71">
        <f t="shared" si="2002"/>
        <v>287.954992</v>
      </c>
      <c r="QY66" s="71">
        <f t="shared" si="2002"/>
        <v>104.11690100000001</v>
      </c>
      <c r="QZ66" s="71">
        <f t="shared" ref="QZ66:RM66" si="2003">IF(QZ43="","",SUM(QZ43,QZ20))</f>
        <v>-36.982732999999996</v>
      </c>
      <c r="RA66" s="71">
        <f t="shared" si="2003"/>
        <v>84.637327999999997</v>
      </c>
      <c r="RB66" s="71">
        <f t="shared" si="2003"/>
        <v>164.105918</v>
      </c>
      <c r="RC66" s="71">
        <f t="shared" si="2003"/>
        <v>-7.1590829999999999</v>
      </c>
      <c r="RD66" s="71">
        <f t="shared" si="2003"/>
        <v>-17.268008000000002</v>
      </c>
      <c r="RE66" s="71">
        <f t="shared" si="2003"/>
        <v>158.42715199999998</v>
      </c>
      <c r="RF66" s="71">
        <f t="shared" si="2003"/>
        <v>135.48679800000002</v>
      </c>
      <c r="RG66" s="71">
        <f t="shared" si="2003"/>
        <v>191.776872</v>
      </c>
      <c r="RH66" s="71">
        <f t="shared" si="2003"/>
        <v>274.48298</v>
      </c>
      <c r="RI66" s="71">
        <f t="shared" si="2003"/>
        <v>373.74539299999998</v>
      </c>
      <c r="RJ66" s="71">
        <f t="shared" si="2003"/>
        <v>222.139681</v>
      </c>
      <c r="RK66" s="71">
        <f t="shared" si="2003"/>
        <v>194.14800700000001</v>
      </c>
      <c r="RL66" s="71">
        <f t="shared" si="2003"/>
        <v>335.45738800000004</v>
      </c>
      <c r="RM66" s="71">
        <f t="shared" si="2003"/>
        <v>263.23699499999998</v>
      </c>
      <c r="RN66" s="71">
        <f t="shared" ref="RN66:RO66" si="2004">IF(RN43="","",SUM(RN43,RN20))</f>
        <v>191.780134</v>
      </c>
      <c r="RO66" s="71">
        <f t="shared" si="2004"/>
        <v>-482.653457</v>
      </c>
      <c r="RP66" s="71">
        <f t="shared" ref="RP66:RR66" si="2005">IF(RP43="","",SUM(RP43,RP20))</f>
        <v>-582.40317400000004</v>
      </c>
      <c r="RQ66" s="71">
        <f t="shared" si="2005"/>
        <v>-1631.9913769999998</v>
      </c>
      <c r="RR66" s="71">
        <f t="shared" si="2005"/>
        <v>-1261.391226</v>
      </c>
      <c r="RS66" s="71">
        <f t="shared" ref="RS66:RT66" si="2006">IF(RS43="","",SUM(RS43,RS20))</f>
        <v>-17.252739000000005</v>
      </c>
      <c r="RT66" s="71">
        <f t="shared" si="2006"/>
        <v>27.669697999999997</v>
      </c>
      <c r="RU66" s="71">
        <f t="shared" ref="RU66:RW66" si="2007">IF(RU43="","",SUM(RU43,RU20))</f>
        <v>218.939887</v>
      </c>
      <c r="RV66" s="71">
        <f t="shared" si="2007"/>
        <v>148.469233</v>
      </c>
      <c r="RW66" s="71">
        <f t="shared" si="2007"/>
        <v>104.918463</v>
      </c>
      <c r="RX66" s="71">
        <f t="shared" ref="RX66:RY66" si="2008">IF(RX43="","",SUM(RX43,RX20))</f>
        <v>94.70368400000001</v>
      </c>
      <c r="RY66" s="71">
        <f t="shared" si="2008"/>
        <v>121.435253</v>
      </c>
      <c r="RZ66" s="71">
        <f t="shared" ref="RZ66:SA66" si="2009">IF(RZ43="","",SUM(RZ43,RZ20))</f>
        <v>21.477737999999995</v>
      </c>
      <c r="SA66" s="71">
        <f t="shared" si="2009"/>
        <v>139.52015700000001</v>
      </c>
      <c r="SB66" s="71">
        <f t="shared" ref="SB66:SC66" si="2010">IF(SB43="","",SUM(SB43,SB20))</f>
        <v>335.39413200000001</v>
      </c>
      <c r="SC66" s="71">
        <f t="shared" si="2010"/>
        <v>346.72849099999996</v>
      </c>
      <c r="SD66" s="71">
        <f t="shared" ref="SD66:SE66" si="2011">IF(SD43="","",SUM(SD43,SD20))</f>
        <v>65.079836</v>
      </c>
      <c r="SE66" s="71">
        <f t="shared" si="2011"/>
        <v>84.393552</v>
      </c>
      <c r="SF66" s="71">
        <f t="shared" ref="SF66:SG66" si="2012">IF(SF43="","",SUM(SF43,SF20))</f>
        <v>21.005178999999998</v>
      </c>
      <c r="SG66" s="71">
        <f t="shared" si="2012"/>
        <v>150.67160899999999</v>
      </c>
      <c r="SH66" s="71">
        <f t="shared" ref="SH66:SI66" si="2013">IF(SH43="","",SUM(SH43,SH20))</f>
        <v>99.584116999999992</v>
      </c>
      <c r="SI66" s="71">
        <f t="shared" si="2013"/>
        <v>165.86781400000001</v>
      </c>
      <c r="SJ66" s="71">
        <f t="shared" ref="SJ66:SK66" si="2014">IF(SJ43="","",SUM(SJ43,SJ20))</f>
        <v>125.143458</v>
      </c>
      <c r="SK66" s="71">
        <f t="shared" si="2014"/>
        <v>137.571</v>
      </c>
      <c r="SL66" s="71">
        <f t="shared" ref="SL66:SM66" si="2015">IF(SL43="","",SUM(SL43,SL20))</f>
        <v>138.88736699999998</v>
      </c>
      <c r="SM66" s="71">
        <f t="shared" si="2015"/>
        <v>151.48942700000001</v>
      </c>
      <c r="SN66" s="71">
        <f t="shared" ref="SN66:SO66" si="2016">IF(SN43="","",SUM(SN43,SN20))</f>
        <v>176.05342899999999</v>
      </c>
      <c r="SO66" s="71">
        <f t="shared" si="2016"/>
        <v>177.77282600000001</v>
      </c>
      <c r="SP66" s="71">
        <f t="shared" ref="SP66:SQ66" si="2017">IF(SP43="","",SUM(SP43,SP20))</f>
        <v>148.01156499999999</v>
      </c>
      <c r="SQ66" s="71">
        <f t="shared" si="2017"/>
        <v>75.245434000000003</v>
      </c>
      <c r="SR66" s="71">
        <f t="shared" ref="SR66:SS66" si="2018">IF(SR43="","",SUM(SR43,SR20))</f>
        <v>76.991696000000005</v>
      </c>
      <c r="SS66" s="71">
        <f t="shared" si="2018"/>
        <v>22.738894000000002</v>
      </c>
      <c r="ST66" s="71">
        <f t="shared" ref="ST66:SU66" si="2019">IF(ST43="","",SUM(ST43,ST20))</f>
        <v>197.26042200000001</v>
      </c>
      <c r="SU66" s="71">
        <f t="shared" si="2019"/>
        <v>137.58281600000001</v>
      </c>
      <c r="SV66" s="71">
        <f t="shared" ref="SV66:SW66" si="2020">IF(SV43="","",SUM(SV43,SV20))</f>
        <v>68.030880999999994</v>
      </c>
      <c r="SW66" s="71">
        <f t="shared" si="2020"/>
        <v>100.045782</v>
      </c>
      <c r="SX66" s="71">
        <f t="shared" ref="SX66:TA66" si="2021">IF(SX43="","",SUM(SX43,SX20))</f>
        <v>10.198782000000008</v>
      </c>
      <c r="SY66" s="71">
        <f t="shared" si="2021"/>
        <v>230.05406199999999</v>
      </c>
      <c r="SZ66" s="71">
        <f t="shared" si="2021"/>
        <v>232.21696700000001</v>
      </c>
      <c r="TA66" s="71">
        <f t="shared" si="2021"/>
        <v>362.25441599999999</v>
      </c>
      <c r="TB66" s="71">
        <f t="shared" ref="TB66:TC66" si="2022">IF(TB43="","",SUM(TB43,TB20))</f>
        <v>338.70101400000004</v>
      </c>
      <c r="TC66" s="71">
        <f t="shared" si="2022"/>
        <v>313.72277199999996</v>
      </c>
      <c r="TD66" s="71">
        <f t="shared" ref="TD66:TF66" si="2023">IF(TD43="","",SUM(TD43,TD20))</f>
        <v>307.612707</v>
      </c>
      <c r="TE66" s="71">
        <f t="shared" si="2023"/>
        <v>322.61857300000003</v>
      </c>
      <c r="TF66" s="71">
        <f t="shared" si="2023"/>
        <v>237.43373400000002</v>
      </c>
      <c r="TG66" s="71">
        <f t="shared" ref="TG66" si="2024">IF(TG43="","",SUM(TG43,TG20))</f>
        <v>160.13624199999998</v>
      </c>
    </row>
    <row r="67" spans="1:527" s="8" customFormat="1" ht="15" thickBot="1" x14ac:dyDescent="0.2">
      <c r="A67" s="1"/>
      <c r="B67" s="3"/>
      <c r="C67" s="6"/>
      <c r="D67" s="7" t="s">
        <v>19</v>
      </c>
    </row>
    <row r="68" spans="1:527" s="2" customFormat="1" x14ac:dyDescent="0.15">
      <c r="A68" s="1"/>
    </row>
    <row r="69" spans="1:527" s="2" customFormat="1" x14ac:dyDescent="0.15">
      <c r="A69" s="1"/>
    </row>
    <row r="70" spans="1:527" s="2" customFormat="1" x14ac:dyDescent="0.15">
      <c r="A70" s="1"/>
    </row>
    <row r="71" spans="1:527" s="2" customFormat="1" x14ac:dyDescent="0.15">
      <c r="A71" s="1"/>
    </row>
    <row r="72" spans="1:527" s="2" customFormat="1" x14ac:dyDescent="0.15">
      <c r="A72" s="1"/>
    </row>
    <row r="73" spans="1:527" s="2" customFormat="1" x14ac:dyDescent="0.15">
      <c r="A73" s="1"/>
    </row>
    <row r="74" spans="1:527" s="2" customFormat="1" x14ac:dyDescent="0.15">
      <c r="A74" s="1"/>
    </row>
    <row r="75" spans="1:527" s="2" customFormat="1" x14ac:dyDescent="0.15">
      <c r="A75" s="1"/>
    </row>
    <row r="76" spans="1:527" s="2" customFormat="1" x14ac:dyDescent="0.15">
      <c r="A76" s="1"/>
    </row>
    <row r="77" spans="1:527" s="2" customFormat="1" x14ac:dyDescent="0.15">
      <c r="A77" s="1"/>
    </row>
    <row r="78" spans="1:527" s="2" customFormat="1" x14ac:dyDescent="0.15">
      <c r="A78" s="1"/>
    </row>
    <row r="79" spans="1:527" s="2" customFormat="1" x14ac:dyDescent="0.15">
      <c r="A79" s="1"/>
    </row>
    <row r="80" spans="1:527" s="2" customFormat="1" x14ac:dyDescent="0.15">
      <c r="A80" s="1"/>
    </row>
    <row r="81" spans="1:1" s="2" customFormat="1" x14ac:dyDescent="0.15">
      <c r="A81" s="1"/>
    </row>
    <row r="82" spans="1:1" s="2" customFormat="1" x14ac:dyDescent="0.15">
      <c r="A82" s="1"/>
    </row>
    <row r="83" spans="1:1" s="2" customFormat="1" x14ac:dyDescent="0.15">
      <c r="A83" s="1"/>
    </row>
    <row r="84" spans="1:1" s="2" customFormat="1" x14ac:dyDescent="0.15">
      <c r="A84" s="1"/>
    </row>
    <row r="85" spans="1:1" s="2" customFormat="1" x14ac:dyDescent="0.15">
      <c r="A85" s="1"/>
    </row>
    <row r="86" spans="1:1" s="2" customFormat="1" x14ac:dyDescent="0.15">
      <c r="A86" s="1"/>
    </row>
    <row r="87" spans="1:1" s="2" customFormat="1" x14ac:dyDescent="0.15">
      <c r="A87" s="1"/>
    </row>
    <row r="88" spans="1:1" s="2" customFormat="1" x14ac:dyDescent="0.15">
      <c r="A88" s="1"/>
    </row>
    <row r="89" spans="1:1" s="2" customFormat="1" x14ac:dyDescent="0.15">
      <c r="A89" s="1"/>
    </row>
    <row r="90" spans="1:1" s="2" customFormat="1" x14ac:dyDescent="0.15">
      <c r="A90" s="1"/>
    </row>
    <row r="91" spans="1:1" s="2" customFormat="1" x14ac:dyDescent="0.15">
      <c r="A91" s="1"/>
    </row>
    <row r="92" spans="1:1" s="2" customFormat="1" x14ac:dyDescent="0.15">
      <c r="A92" s="1"/>
    </row>
    <row r="93" spans="1:1" s="2" customFormat="1" x14ac:dyDescent="0.15">
      <c r="A93" s="1"/>
    </row>
    <row r="94" spans="1:1" s="2" customFormat="1" x14ac:dyDescent="0.15">
      <c r="A94" s="1"/>
    </row>
    <row r="95" spans="1:1" s="2" customFormat="1" x14ac:dyDescent="0.15">
      <c r="A95" s="1"/>
    </row>
    <row r="96" spans="1:1" s="2" customFormat="1" x14ac:dyDescent="0.15">
      <c r="A96" s="1"/>
    </row>
    <row r="97" spans="1:1" s="2" customFormat="1" x14ac:dyDescent="0.15">
      <c r="A97" s="1"/>
    </row>
    <row r="98" spans="1:1" s="2" customFormat="1" x14ac:dyDescent="0.15">
      <c r="A98" s="1"/>
    </row>
    <row r="99" spans="1:1" s="2" customFormat="1" x14ac:dyDescent="0.15">
      <c r="A99" s="1"/>
    </row>
    <row r="100" spans="1:1" s="2" customFormat="1" x14ac:dyDescent="0.15">
      <c r="A100" s="1"/>
    </row>
    <row r="101" spans="1:1" s="2" customFormat="1" x14ac:dyDescent="0.15">
      <c r="A101" s="1"/>
    </row>
    <row r="102" spans="1:1" s="2" customFormat="1" x14ac:dyDescent="0.15">
      <c r="A102" s="1"/>
    </row>
    <row r="103" spans="1:1" s="2" customFormat="1" x14ac:dyDescent="0.15">
      <c r="A103" s="1"/>
    </row>
    <row r="104" spans="1:1" s="2" customFormat="1" x14ac:dyDescent="0.15">
      <c r="A104" s="1"/>
    </row>
    <row r="105" spans="1:1" s="2" customFormat="1" x14ac:dyDescent="0.15">
      <c r="A105" s="1"/>
    </row>
    <row r="106" spans="1:1" s="2" customFormat="1" x14ac:dyDescent="0.15">
      <c r="A106" s="1"/>
    </row>
    <row r="107" spans="1:1" s="2" customFormat="1" x14ac:dyDescent="0.15">
      <c r="A107" s="1"/>
    </row>
    <row r="108" spans="1:1" s="2" customFormat="1" x14ac:dyDescent="0.15">
      <c r="A108" s="1"/>
    </row>
    <row r="109" spans="1:1" s="2" customFormat="1" x14ac:dyDescent="0.15">
      <c r="A109" s="1"/>
    </row>
    <row r="110" spans="1:1" s="2" customFormat="1" x14ac:dyDescent="0.15">
      <c r="A110" s="1"/>
    </row>
    <row r="111" spans="1:1" s="2" customFormat="1" x14ac:dyDescent="0.15">
      <c r="A111" s="1"/>
    </row>
    <row r="112" spans="1:1" s="2" customFormat="1" x14ac:dyDescent="0.15">
      <c r="A112" s="1"/>
    </row>
    <row r="113" spans="1:1" s="2" customFormat="1" x14ac:dyDescent="0.15">
      <c r="A113" s="1"/>
    </row>
    <row r="114" spans="1:1" s="2" customFormat="1" x14ac:dyDescent="0.15">
      <c r="A114" s="1"/>
    </row>
    <row r="115" spans="1:1" s="2" customFormat="1" x14ac:dyDescent="0.15">
      <c r="A115" s="1"/>
    </row>
    <row r="116" spans="1:1" s="2" customFormat="1" x14ac:dyDescent="0.15">
      <c r="A116" s="1"/>
    </row>
    <row r="117" spans="1:1" s="2" customFormat="1" x14ac:dyDescent="0.15">
      <c r="A117" s="1"/>
    </row>
    <row r="118" spans="1:1" s="2" customFormat="1" x14ac:dyDescent="0.15">
      <c r="A118" s="1"/>
    </row>
    <row r="119" spans="1:1" s="2" customFormat="1" x14ac:dyDescent="0.15">
      <c r="A119" s="1"/>
    </row>
    <row r="120" spans="1:1" s="2" customFormat="1" x14ac:dyDescent="0.15">
      <c r="A120" s="1"/>
    </row>
    <row r="121" spans="1:1" s="2" customFormat="1" x14ac:dyDescent="0.15">
      <c r="A121" s="1"/>
    </row>
    <row r="122" spans="1:1" s="2" customFormat="1" x14ac:dyDescent="0.15">
      <c r="A122" s="1"/>
    </row>
    <row r="123" spans="1:1" s="2" customFormat="1" x14ac:dyDescent="0.15">
      <c r="A123" s="1"/>
    </row>
    <row r="124" spans="1:1" s="2" customFormat="1" x14ac:dyDescent="0.15">
      <c r="A124" s="1"/>
    </row>
    <row r="125" spans="1:1" s="2" customFormat="1" x14ac:dyDescent="0.15">
      <c r="A125" s="1"/>
    </row>
    <row r="126" spans="1:1" s="2" customFormat="1" x14ac:dyDescent="0.15">
      <c r="A126" s="1"/>
    </row>
    <row r="127" spans="1:1" s="2" customFormat="1" x14ac:dyDescent="0.15">
      <c r="A127" s="1"/>
    </row>
    <row r="128" spans="1:1" s="2" customFormat="1" x14ac:dyDescent="0.15">
      <c r="A128" s="1"/>
    </row>
    <row r="129" spans="1:1" s="2" customFormat="1" x14ac:dyDescent="0.15">
      <c r="A129" s="1"/>
    </row>
    <row r="130" spans="1:1" s="2" customFormat="1" x14ac:dyDescent="0.15">
      <c r="A130" s="1"/>
    </row>
    <row r="131" spans="1:1" s="2" customFormat="1" x14ac:dyDescent="0.15">
      <c r="A131" s="1"/>
    </row>
    <row r="132" spans="1:1" s="2" customFormat="1" x14ac:dyDescent="0.15">
      <c r="A132" s="1"/>
    </row>
    <row r="133" spans="1:1" s="2" customFormat="1" x14ac:dyDescent="0.15">
      <c r="A133" s="1"/>
    </row>
    <row r="134" spans="1:1" s="2" customFormat="1" x14ac:dyDescent="0.15">
      <c r="A134" s="1"/>
    </row>
    <row r="135" spans="1:1" s="2" customFormat="1" x14ac:dyDescent="0.15">
      <c r="A135" s="1"/>
    </row>
    <row r="136" spans="1:1" s="2" customFormat="1" x14ac:dyDescent="0.15">
      <c r="A136" s="1"/>
    </row>
    <row r="137" spans="1:1" s="2" customFormat="1" x14ac:dyDescent="0.15">
      <c r="A137" s="1"/>
    </row>
    <row r="138" spans="1:1" s="2" customFormat="1" x14ac:dyDescent="0.15">
      <c r="A138" s="1"/>
    </row>
    <row r="139" spans="1:1" s="2" customFormat="1" x14ac:dyDescent="0.15">
      <c r="A139" s="1"/>
    </row>
    <row r="140" spans="1:1" s="2" customFormat="1" x14ac:dyDescent="0.15">
      <c r="A140" s="1"/>
    </row>
    <row r="141" spans="1:1" s="2" customFormat="1" x14ac:dyDescent="0.15">
      <c r="A141" s="1"/>
    </row>
    <row r="142" spans="1:1" s="2" customFormat="1" x14ac:dyDescent="0.15">
      <c r="A142" s="1"/>
    </row>
    <row r="143" spans="1:1" s="2" customFormat="1" x14ac:dyDescent="0.15">
      <c r="A143" s="1"/>
    </row>
    <row r="144" spans="1:1" s="2" customFormat="1" x14ac:dyDescent="0.15">
      <c r="A144" s="1"/>
    </row>
    <row r="145" spans="1:98" s="2" customFormat="1" x14ac:dyDescent="0.15">
      <c r="A145" s="1"/>
    </row>
    <row r="146" spans="1:98" s="2" customFormat="1" x14ac:dyDescent="0.15">
      <c r="A146" s="1"/>
    </row>
    <row r="147" spans="1:98" s="2" customFormat="1" x14ac:dyDescent="0.15">
      <c r="A147" s="1"/>
    </row>
    <row r="148" spans="1:98" s="2" customFormat="1" x14ac:dyDescent="0.15">
      <c r="A148" s="1"/>
    </row>
    <row r="149" spans="1:98" x14ac:dyDescent="0.15">
      <c r="D149" s="10"/>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row>
    <row r="150" spans="1:98" x14ac:dyDescent="0.15">
      <c r="D150" s="10"/>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row>
    <row r="151" spans="1:98" x14ac:dyDescent="0.15">
      <c r="D151" s="10"/>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row>
    <row r="152" spans="1:98" x14ac:dyDescent="0.15">
      <c r="D152" s="10"/>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row>
    <row r="153" spans="1:98" x14ac:dyDescent="0.15">
      <c r="D153" s="10"/>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row>
  </sheetData>
  <phoneticPr fontId="2" type="noConversion"/>
  <pageMargins left="0.75" right="0.75" top="1" bottom="1" header="0.5" footer="0.5"/>
  <pageSetup paperSize="9" orientation="portrait" r:id="rId1"/>
  <headerFooter alignWithMargins="0"/>
  <ignoredErrors>
    <ignoredError sqref="E33:HX33 E10:HW10 HX10:IP10 HZ33:IE33 HY33 IF33:IP33 IQ10:IW10 IQ33:IW33 IZ10:JH10 IZ33:JH33 ST10:TG10 ST33:TG33"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2" tint="-0.749992370372631"/>
  </sheetPr>
  <dimension ref="A1:TF143"/>
  <sheetViews>
    <sheetView showGridLines="0" topLeftCell="B1" zoomScale="115" zoomScaleNormal="120" workbookViewId="0">
      <pane xSplit="3" ySplit="3" topLeftCell="SN31" activePane="bottomRight" state="frozen"/>
      <selection activeCell="B1" sqref="B1"/>
      <selection pane="topRight" activeCell="E1" sqref="E1"/>
      <selection pane="bottomLeft" activeCell="B4" sqref="B4"/>
      <selection pane="bottomRight" activeCell="TF23" sqref="TF23"/>
    </sheetView>
  </sheetViews>
  <sheetFormatPr defaultRowHeight="14.25" x14ac:dyDescent="0.15"/>
  <cols>
    <col min="1" max="1" width="9" style="1" hidden="1" customWidth="1"/>
    <col min="2" max="2" width="2.875" style="2" customWidth="1"/>
    <col min="3" max="3" width="1.875" style="9" customWidth="1"/>
    <col min="4" max="4" width="13.125" style="1" customWidth="1"/>
    <col min="5" max="7" width="11.25" style="1" customWidth="1"/>
    <col min="8" max="8" width="10.625" style="1" customWidth="1"/>
    <col min="9" max="37" width="10.25" style="1" customWidth="1"/>
    <col min="38" max="108" width="10.375" style="1" bestFit="1" customWidth="1"/>
    <col min="109" max="247" width="8.25" style="1" bestFit="1" customWidth="1"/>
    <col min="248" max="257" width="9" style="1"/>
    <col min="258" max="260" width="9" style="1" customWidth="1"/>
    <col min="261" max="263" width="11.25" style="1" customWidth="1"/>
    <col min="264" max="264" width="10.625" style="1" customWidth="1"/>
    <col min="265" max="293" width="10.25" style="1" customWidth="1"/>
    <col min="294" max="351" width="10.375" style="1" bestFit="1" customWidth="1"/>
    <col min="352" max="352" width="10.125" style="1" customWidth="1"/>
    <col min="353" max="356" width="9.875" style="1" customWidth="1"/>
    <col min="357" max="357" width="10.375" style="1" bestFit="1" customWidth="1"/>
    <col min="358" max="359" width="9.875" style="1" customWidth="1"/>
    <col min="360" max="377" width="10.375" style="1" bestFit="1" customWidth="1"/>
    <col min="378" max="444" width="8.25" style="1" bestFit="1" customWidth="1"/>
    <col min="445" max="507" width="8.25" style="1" customWidth="1"/>
    <col min="508" max="513" width="8.25" style="1" hidden="1" customWidth="1"/>
    <col min="514" max="520" width="8.25" style="1" customWidth="1"/>
    <col min="521" max="549" width="10.25" style="1" customWidth="1"/>
    <col min="550" max="620" width="10.375" style="1" bestFit="1" customWidth="1"/>
    <col min="621" max="759" width="8.25" style="1" bestFit="1" customWidth="1"/>
    <col min="760" max="769" width="9" style="1"/>
    <col min="770" max="770" width="4.25" style="1" customWidth="1"/>
    <col min="771" max="771" width="3" style="1" customWidth="1"/>
    <col min="772" max="772" width="22.25" style="1" bestFit="1" customWidth="1"/>
    <col min="773" max="775" width="11.25" style="1" customWidth="1"/>
    <col min="776" max="776" width="10.625" style="1" customWidth="1"/>
    <col min="777" max="805" width="10.25" style="1" customWidth="1"/>
    <col min="806" max="876" width="10.375" style="1" bestFit="1" customWidth="1"/>
    <col min="877" max="1015" width="8.25" style="1" bestFit="1" customWidth="1"/>
    <col min="1016" max="1025" width="9" style="1"/>
    <col min="1026" max="1026" width="4.25" style="1" customWidth="1"/>
    <col min="1027" max="1027" width="3" style="1" customWidth="1"/>
    <col min="1028" max="1028" width="22.25" style="1" bestFit="1" customWidth="1"/>
    <col min="1029" max="1031" width="11.25" style="1" customWidth="1"/>
    <col min="1032" max="1032" width="10.625" style="1" customWidth="1"/>
    <col min="1033" max="1061" width="10.25" style="1" customWidth="1"/>
    <col min="1062" max="1132" width="10.375" style="1" bestFit="1" customWidth="1"/>
    <col min="1133" max="1271" width="8.25" style="1" bestFit="1" customWidth="1"/>
    <col min="1272" max="1281" width="9" style="1"/>
    <col min="1282" max="1282" width="4.25" style="1" customWidth="1"/>
    <col min="1283" max="1283" width="3" style="1" customWidth="1"/>
    <col min="1284" max="1284" width="22.25" style="1" bestFit="1" customWidth="1"/>
    <col min="1285" max="1287" width="11.25" style="1" customWidth="1"/>
    <col min="1288" max="1288" width="10.625" style="1" customWidth="1"/>
    <col min="1289" max="1317" width="10.25" style="1" customWidth="1"/>
    <col min="1318" max="1388" width="10.375" style="1" bestFit="1" customWidth="1"/>
    <col min="1389" max="1527" width="8.25" style="1" bestFit="1" customWidth="1"/>
    <col min="1528" max="1537" width="9" style="1"/>
    <col min="1538" max="1538" width="4.25" style="1" customWidth="1"/>
    <col min="1539" max="1539" width="3" style="1" customWidth="1"/>
    <col min="1540" max="1540" width="22.25" style="1" bestFit="1" customWidth="1"/>
    <col min="1541" max="1543" width="11.25" style="1" customWidth="1"/>
    <col min="1544" max="1544" width="10.625" style="1" customWidth="1"/>
    <col min="1545" max="1573" width="10.25" style="1" customWidth="1"/>
    <col min="1574" max="1644" width="10.375" style="1" bestFit="1" customWidth="1"/>
    <col min="1645" max="1783" width="8.25" style="1" bestFit="1" customWidth="1"/>
    <col min="1784" max="1793" width="9" style="1"/>
    <col min="1794" max="1794" width="4.25" style="1" customWidth="1"/>
    <col min="1795" max="1795" width="3" style="1" customWidth="1"/>
    <col min="1796" max="1796" width="22.25" style="1" bestFit="1" customWidth="1"/>
    <col min="1797" max="1799" width="11.25" style="1" customWidth="1"/>
    <col min="1800" max="1800" width="10.625" style="1" customWidth="1"/>
    <col min="1801" max="1829" width="10.25" style="1" customWidth="1"/>
    <col min="1830" max="1900" width="10.375" style="1" bestFit="1" customWidth="1"/>
    <col min="1901" max="2039" width="8.25" style="1" bestFit="1" customWidth="1"/>
    <col min="2040" max="2049" width="9" style="1"/>
    <col min="2050" max="2050" width="4.25" style="1" customWidth="1"/>
    <col min="2051" max="2051" width="3" style="1" customWidth="1"/>
    <col min="2052" max="2052" width="22.25" style="1" bestFit="1" customWidth="1"/>
    <col min="2053" max="2055" width="11.25" style="1" customWidth="1"/>
    <col min="2056" max="2056" width="10.625" style="1" customWidth="1"/>
    <col min="2057" max="2085" width="10.25" style="1" customWidth="1"/>
    <col min="2086" max="2156" width="10.375" style="1" bestFit="1" customWidth="1"/>
    <col min="2157" max="2295" width="8.25" style="1" bestFit="1" customWidth="1"/>
    <col min="2296" max="2305" width="9" style="1"/>
    <col min="2306" max="2306" width="4.25" style="1" customWidth="1"/>
    <col min="2307" max="2307" width="3" style="1" customWidth="1"/>
    <col min="2308" max="2308" width="22.25" style="1" bestFit="1" customWidth="1"/>
    <col min="2309" max="2311" width="11.25" style="1" customWidth="1"/>
    <col min="2312" max="2312" width="10.625" style="1" customWidth="1"/>
    <col min="2313" max="2341" width="10.25" style="1" customWidth="1"/>
    <col min="2342" max="2412" width="10.375" style="1" bestFit="1" customWidth="1"/>
    <col min="2413" max="2551" width="8.25" style="1" bestFit="1" customWidth="1"/>
    <col min="2552" max="2561" width="9" style="1"/>
    <col min="2562" max="2562" width="4.25" style="1" customWidth="1"/>
    <col min="2563" max="2563" width="3" style="1" customWidth="1"/>
    <col min="2564" max="2564" width="22.25" style="1" bestFit="1" customWidth="1"/>
    <col min="2565" max="2567" width="11.25" style="1" customWidth="1"/>
    <col min="2568" max="2568" width="10.625" style="1" customWidth="1"/>
    <col min="2569" max="2597" width="10.25" style="1" customWidth="1"/>
    <col min="2598" max="2668" width="10.375" style="1" bestFit="1" customWidth="1"/>
    <col min="2669" max="2807" width="8.25" style="1" bestFit="1" customWidth="1"/>
    <col min="2808" max="2817" width="9" style="1"/>
    <col min="2818" max="2818" width="4.25" style="1" customWidth="1"/>
    <col min="2819" max="2819" width="3" style="1" customWidth="1"/>
    <col min="2820" max="2820" width="22.25" style="1" bestFit="1" customWidth="1"/>
    <col min="2821" max="2823" width="11.25" style="1" customWidth="1"/>
    <col min="2824" max="2824" width="10.625" style="1" customWidth="1"/>
    <col min="2825" max="2853" width="10.25" style="1" customWidth="1"/>
    <col min="2854" max="2924" width="10.375" style="1" bestFit="1" customWidth="1"/>
    <col min="2925" max="3063" width="8.25" style="1" bestFit="1" customWidth="1"/>
    <col min="3064" max="3073" width="9" style="1"/>
    <col min="3074" max="3074" width="4.25" style="1" customWidth="1"/>
    <col min="3075" max="3075" width="3" style="1" customWidth="1"/>
    <col min="3076" max="3076" width="22.25" style="1" bestFit="1" customWidth="1"/>
    <col min="3077" max="3079" width="11.25" style="1" customWidth="1"/>
    <col min="3080" max="3080" width="10.625" style="1" customWidth="1"/>
    <col min="3081" max="3109" width="10.25" style="1" customWidth="1"/>
    <col min="3110" max="3180" width="10.375" style="1" bestFit="1" customWidth="1"/>
    <col min="3181" max="3319" width="8.25" style="1" bestFit="1" customWidth="1"/>
    <col min="3320" max="3329" width="9" style="1"/>
    <col min="3330" max="3330" width="4.25" style="1" customWidth="1"/>
    <col min="3331" max="3331" width="3" style="1" customWidth="1"/>
    <col min="3332" max="3332" width="22.25" style="1" bestFit="1" customWidth="1"/>
    <col min="3333" max="3335" width="11.25" style="1" customWidth="1"/>
    <col min="3336" max="3336" width="10.625" style="1" customWidth="1"/>
    <col min="3337" max="3365" width="10.25" style="1" customWidth="1"/>
    <col min="3366" max="3436" width="10.375" style="1" bestFit="1" customWidth="1"/>
    <col min="3437" max="3575" width="8.25" style="1" bestFit="1" customWidth="1"/>
    <col min="3576" max="3585" width="9" style="1"/>
    <col min="3586" max="3586" width="4.25" style="1" customWidth="1"/>
    <col min="3587" max="3587" width="3" style="1" customWidth="1"/>
    <col min="3588" max="3588" width="22.25" style="1" bestFit="1" customWidth="1"/>
    <col min="3589" max="3591" width="11.25" style="1" customWidth="1"/>
    <col min="3592" max="3592" width="10.625" style="1" customWidth="1"/>
    <col min="3593" max="3621" width="10.25" style="1" customWidth="1"/>
    <col min="3622" max="3692" width="10.375" style="1" bestFit="1" customWidth="1"/>
    <col min="3693" max="3831" width="8.25" style="1" bestFit="1" customWidth="1"/>
    <col min="3832" max="3841" width="9" style="1"/>
    <col min="3842" max="3842" width="4.25" style="1" customWidth="1"/>
    <col min="3843" max="3843" width="3" style="1" customWidth="1"/>
    <col min="3844" max="3844" width="22.25" style="1" bestFit="1" customWidth="1"/>
    <col min="3845" max="3847" width="11.25" style="1" customWidth="1"/>
    <col min="3848" max="3848" width="10.625" style="1" customWidth="1"/>
    <col min="3849" max="3877" width="10.25" style="1" customWidth="1"/>
    <col min="3878" max="3948" width="10.375" style="1" bestFit="1" customWidth="1"/>
    <col min="3949" max="4087" width="8.25" style="1" bestFit="1" customWidth="1"/>
    <col min="4088" max="4097" width="9" style="1"/>
    <col min="4098" max="4098" width="4.25" style="1" customWidth="1"/>
    <col min="4099" max="4099" width="3" style="1" customWidth="1"/>
    <col min="4100" max="4100" width="22.25" style="1" bestFit="1" customWidth="1"/>
    <col min="4101" max="4103" width="11.25" style="1" customWidth="1"/>
    <col min="4104" max="4104" width="10.625" style="1" customWidth="1"/>
    <col min="4105" max="4133" width="10.25" style="1" customWidth="1"/>
    <col min="4134" max="4204" width="10.375" style="1" bestFit="1" customWidth="1"/>
    <col min="4205" max="4343" width="8.25" style="1" bestFit="1" customWidth="1"/>
    <col min="4344" max="4353" width="9" style="1"/>
    <col min="4354" max="4354" width="4.25" style="1" customWidth="1"/>
    <col min="4355" max="4355" width="3" style="1" customWidth="1"/>
    <col min="4356" max="4356" width="22.25" style="1" bestFit="1" customWidth="1"/>
    <col min="4357" max="4359" width="11.25" style="1" customWidth="1"/>
    <col min="4360" max="4360" width="10.625" style="1" customWidth="1"/>
    <col min="4361" max="4389" width="10.25" style="1" customWidth="1"/>
    <col min="4390" max="4460" width="10.375" style="1" bestFit="1" customWidth="1"/>
    <col min="4461" max="4599" width="8.25" style="1" bestFit="1" customWidth="1"/>
    <col min="4600" max="4609" width="9" style="1"/>
    <col min="4610" max="4610" width="4.25" style="1" customWidth="1"/>
    <col min="4611" max="4611" width="3" style="1" customWidth="1"/>
    <col min="4612" max="4612" width="22.25" style="1" bestFit="1" customWidth="1"/>
    <col min="4613" max="4615" width="11.25" style="1" customWidth="1"/>
    <col min="4616" max="4616" width="10.625" style="1" customWidth="1"/>
    <col min="4617" max="4645" width="10.25" style="1" customWidth="1"/>
    <col min="4646" max="4716" width="10.375" style="1" bestFit="1" customWidth="1"/>
    <col min="4717" max="4855" width="8.25" style="1" bestFit="1" customWidth="1"/>
    <col min="4856" max="4865" width="9" style="1"/>
    <col min="4866" max="4866" width="4.25" style="1" customWidth="1"/>
    <col min="4867" max="4867" width="3" style="1" customWidth="1"/>
    <col min="4868" max="4868" width="22.25" style="1" bestFit="1" customWidth="1"/>
    <col min="4869" max="4871" width="11.25" style="1" customWidth="1"/>
    <col min="4872" max="4872" width="10.625" style="1" customWidth="1"/>
    <col min="4873" max="4901" width="10.25" style="1" customWidth="1"/>
    <col min="4902" max="4972" width="10.375" style="1" bestFit="1" customWidth="1"/>
    <col min="4973" max="5111" width="8.25" style="1" bestFit="1" customWidth="1"/>
    <col min="5112" max="5121" width="9" style="1"/>
    <col min="5122" max="5122" width="4.25" style="1" customWidth="1"/>
    <col min="5123" max="5123" width="3" style="1" customWidth="1"/>
    <col min="5124" max="5124" width="22.25" style="1" bestFit="1" customWidth="1"/>
    <col min="5125" max="5127" width="11.25" style="1" customWidth="1"/>
    <col min="5128" max="5128" width="10.625" style="1" customWidth="1"/>
    <col min="5129" max="5157" width="10.25" style="1" customWidth="1"/>
    <col min="5158" max="5228" width="10.375" style="1" bestFit="1" customWidth="1"/>
    <col min="5229" max="5367" width="8.25" style="1" bestFit="1" customWidth="1"/>
    <col min="5368" max="5377" width="9" style="1"/>
    <col min="5378" max="5378" width="4.25" style="1" customWidth="1"/>
    <col min="5379" max="5379" width="3" style="1" customWidth="1"/>
    <col min="5380" max="5380" width="22.25" style="1" bestFit="1" customWidth="1"/>
    <col min="5381" max="5383" width="11.25" style="1" customWidth="1"/>
    <col min="5384" max="5384" width="10.625" style="1" customWidth="1"/>
    <col min="5385" max="5413" width="10.25" style="1" customWidth="1"/>
    <col min="5414" max="5484" width="10.375" style="1" bestFit="1" customWidth="1"/>
    <col min="5485" max="5623" width="8.25" style="1" bestFit="1" customWidth="1"/>
    <col min="5624" max="5633" width="9" style="1"/>
    <col min="5634" max="5634" width="4.25" style="1" customWidth="1"/>
    <col min="5635" max="5635" width="3" style="1" customWidth="1"/>
    <col min="5636" max="5636" width="22.25" style="1" bestFit="1" customWidth="1"/>
    <col min="5637" max="5639" width="11.25" style="1" customWidth="1"/>
    <col min="5640" max="5640" width="10.625" style="1" customWidth="1"/>
    <col min="5641" max="5669" width="10.25" style="1" customWidth="1"/>
    <col min="5670" max="5740" width="10.375" style="1" bestFit="1" customWidth="1"/>
    <col min="5741" max="5879" width="8.25" style="1" bestFit="1" customWidth="1"/>
    <col min="5880" max="5889" width="9" style="1"/>
    <col min="5890" max="5890" width="4.25" style="1" customWidth="1"/>
    <col min="5891" max="5891" width="3" style="1" customWidth="1"/>
    <col min="5892" max="5892" width="22.25" style="1" bestFit="1" customWidth="1"/>
    <col min="5893" max="5895" width="11.25" style="1" customWidth="1"/>
    <col min="5896" max="5896" width="10.625" style="1" customWidth="1"/>
    <col min="5897" max="5925" width="10.25" style="1" customWidth="1"/>
    <col min="5926" max="5996" width="10.375" style="1" bestFit="1" customWidth="1"/>
    <col min="5997" max="6135" width="8.25" style="1" bestFit="1" customWidth="1"/>
    <col min="6136" max="6145" width="9" style="1"/>
    <col min="6146" max="6146" width="4.25" style="1" customWidth="1"/>
    <col min="6147" max="6147" width="3" style="1" customWidth="1"/>
    <col min="6148" max="6148" width="22.25" style="1" bestFit="1" customWidth="1"/>
    <col min="6149" max="6151" width="11.25" style="1" customWidth="1"/>
    <col min="6152" max="6152" width="10.625" style="1" customWidth="1"/>
    <col min="6153" max="6181" width="10.25" style="1" customWidth="1"/>
    <col min="6182" max="6252" width="10.375" style="1" bestFit="1" customWidth="1"/>
    <col min="6253" max="6391" width="8.25" style="1" bestFit="1" customWidth="1"/>
    <col min="6392" max="6401" width="9" style="1"/>
    <col min="6402" max="6402" width="4.25" style="1" customWidth="1"/>
    <col min="6403" max="6403" width="3" style="1" customWidth="1"/>
    <col min="6404" max="6404" width="22.25" style="1" bestFit="1" customWidth="1"/>
    <col min="6405" max="6407" width="11.25" style="1" customWidth="1"/>
    <col min="6408" max="6408" width="10.625" style="1" customWidth="1"/>
    <col min="6409" max="6437" width="10.25" style="1" customWidth="1"/>
    <col min="6438" max="6508" width="10.375" style="1" bestFit="1" customWidth="1"/>
    <col min="6509" max="6647" width="8.25" style="1" bestFit="1" customWidth="1"/>
    <col min="6648" max="6657" width="9" style="1"/>
    <col min="6658" max="6658" width="4.25" style="1" customWidth="1"/>
    <col min="6659" max="6659" width="3" style="1" customWidth="1"/>
    <col min="6660" max="6660" width="22.25" style="1" bestFit="1" customWidth="1"/>
    <col min="6661" max="6663" width="11.25" style="1" customWidth="1"/>
    <col min="6664" max="6664" width="10.625" style="1" customWidth="1"/>
    <col min="6665" max="6693" width="10.25" style="1" customWidth="1"/>
    <col min="6694" max="6764" width="10.375" style="1" bestFit="1" customWidth="1"/>
    <col min="6765" max="6903" width="8.25" style="1" bestFit="1" customWidth="1"/>
    <col min="6904" max="6913" width="9" style="1"/>
    <col min="6914" max="6914" width="4.25" style="1" customWidth="1"/>
    <col min="6915" max="6915" width="3" style="1" customWidth="1"/>
    <col min="6916" max="6916" width="22.25" style="1" bestFit="1" customWidth="1"/>
    <col min="6917" max="6919" width="11.25" style="1" customWidth="1"/>
    <col min="6920" max="6920" width="10.625" style="1" customWidth="1"/>
    <col min="6921" max="6949" width="10.25" style="1" customWidth="1"/>
    <col min="6950" max="7020" width="10.375" style="1" bestFit="1" customWidth="1"/>
    <col min="7021" max="7159" width="8.25" style="1" bestFit="1" customWidth="1"/>
    <col min="7160" max="7169" width="9" style="1"/>
    <col min="7170" max="7170" width="4.25" style="1" customWidth="1"/>
    <col min="7171" max="7171" width="3" style="1" customWidth="1"/>
    <col min="7172" max="7172" width="22.25" style="1" bestFit="1" customWidth="1"/>
    <col min="7173" max="7175" width="11.25" style="1" customWidth="1"/>
    <col min="7176" max="7176" width="10.625" style="1" customWidth="1"/>
    <col min="7177" max="7205" width="10.25" style="1" customWidth="1"/>
    <col min="7206" max="7276" width="10.375" style="1" bestFit="1" customWidth="1"/>
    <col min="7277" max="7415" width="8.25" style="1" bestFit="1" customWidth="1"/>
    <col min="7416" max="7425" width="9" style="1"/>
    <col min="7426" max="7426" width="4.25" style="1" customWidth="1"/>
    <col min="7427" max="7427" width="3" style="1" customWidth="1"/>
    <col min="7428" max="7428" width="22.25" style="1" bestFit="1" customWidth="1"/>
    <col min="7429" max="7431" width="11.25" style="1" customWidth="1"/>
    <col min="7432" max="7432" width="10.625" style="1" customWidth="1"/>
    <col min="7433" max="7461" width="10.25" style="1" customWidth="1"/>
    <col min="7462" max="7532" width="10.375" style="1" bestFit="1" customWidth="1"/>
    <col min="7533" max="7671" width="8.25" style="1" bestFit="1" customWidth="1"/>
    <col min="7672" max="7681" width="9" style="1"/>
    <col min="7682" max="7682" width="4.25" style="1" customWidth="1"/>
    <col min="7683" max="7683" width="3" style="1" customWidth="1"/>
    <col min="7684" max="7684" width="22.25" style="1" bestFit="1" customWidth="1"/>
    <col min="7685" max="7687" width="11.25" style="1" customWidth="1"/>
    <col min="7688" max="7688" width="10.625" style="1" customWidth="1"/>
    <col min="7689" max="7717" width="10.25" style="1" customWidth="1"/>
    <col min="7718" max="7788" width="10.375" style="1" bestFit="1" customWidth="1"/>
    <col min="7789" max="7927" width="8.25" style="1" bestFit="1" customWidth="1"/>
    <col min="7928" max="7937" width="9" style="1"/>
    <col min="7938" max="7938" width="4.25" style="1" customWidth="1"/>
    <col min="7939" max="7939" width="3" style="1" customWidth="1"/>
    <col min="7940" max="7940" width="22.25" style="1" bestFit="1" customWidth="1"/>
    <col min="7941" max="7943" width="11.25" style="1" customWidth="1"/>
    <col min="7944" max="7944" width="10.625" style="1" customWidth="1"/>
    <col min="7945" max="7973" width="10.25" style="1" customWidth="1"/>
    <col min="7974" max="8044" width="10.375" style="1" bestFit="1" customWidth="1"/>
    <col min="8045" max="8183" width="8.25" style="1" bestFit="1" customWidth="1"/>
    <col min="8184" max="8193" width="9" style="1"/>
    <col min="8194" max="8194" width="4.25" style="1" customWidth="1"/>
    <col min="8195" max="8195" width="3" style="1" customWidth="1"/>
    <col min="8196" max="8196" width="22.25" style="1" bestFit="1" customWidth="1"/>
    <col min="8197" max="8199" width="11.25" style="1" customWidth="1"/>
    <col min="8200" max="8200" width="10.625" style="1" customWidth="1"/>
    <col min="8201" max="8229" width="10.25" style="1" customWidth="1"/>
    <col min="8230" max="8300" width="10.375" style="1" bestFit="1" customWidth="1"/>
    <col min="8301" max="8439" width="8.25" style="1" bestFit="1" customWidth="1"/>
    <col min="8440" max="8449" width="9" style="1"/>
    <col min="8450" max="8450" width="4.25" style="1" customWidth="1"/>
    <col min="8451" max="8451" width="3" style="1" customWidth="1"/>
    <col min="8452" max="8452" width="22.25" style="1" bestFit="1" customWidth="1"/>
    <col min="8453" max="8455" width="11.25" style="1" customWidth="1"/>
    <col min="8456" max="8456" width="10.625" style="1" customWidth="1"/>
    <col min="8457" max="8485" width="10.25" style="1" customWidth="1"/>
    <col min="8486" max="8556" width="10.375" style="1" bestFit="1" customWidth="1"/>
    <col min="8557" max="8695" width="8.25" style="1" bestFit="1" customWidth="1"/>
    <col min="8696" max="8705" width="9" style="1"/>
    <col min="8706" max="8706" width="4.25" style="1" customWidth="1"/>
    <col min="8707" max="8707" width="3" style="1" customWidth="1"/>
    <col min="8708" max="8708" width="22.25" style="1" bestFit="1" customWidth="1"/>
    <col min="8709" max="8711" width="11.25" style="1" customWidth="1"/>
    <col min="8712" max="8712" width="10.625" style="1" customWidth="1"/>
    <col min="8713" max="8741" width="10.25" style="1" customWidth="1"/>
    <col min="8742" max="8812" width="10.375" style="1" bestFit="1" customWidth="1"/>
    <col min="8813" max="8951" width="8.25" style="1" bestFit="1" customWidth="1"/>
    <col min="8952" max="8961" width="9" style="1"/>
    <col min="8962" max="8962" width="4.25" style="1" customWidth="1"/>
    <col min="8963" max="8963" width="3" style="1" customWidth="1"/>
    <col min="8964" max="8964" width="22.25" style="1" bestFit="1" customWidth="1"/>
    <col min="8965" max="8967" width="11.25" style="1" customWidth="1"/>
    <col min="8968" max="8968" width="10.625" style="1" customWidth="1"/>
    <col min="8969" max="8997" width="10.25" style="1" customWidth="1"/>
    <col min="8998" max="9068" width="10.375" style="1" bestFit="1" customWidth="1"/>
    <col min="9069" max="9207" width="8.25" style="1" bestFit="1" customWidth="1"/>
    <col min="9208" max="9217" width="9" style="1"/>
    <col min="9218" max="9218" width="4.25" style="1" customWidth="1"/>
    <col min="9219" max="9219" width="3" style="1" customWidth="1"/>
    <col min="9220" max="9220" width="22.25" style="1" bestFit="1" customWidth="1"/>
    <col min="9221" max="9223" width="11.25" style="1" customWidth="1"/>
    <col min="9224" max="9224" width="10.625" style="1" customWidth="1"/>
    <col min="9225" max="9253" width="10.25" style="1" customWidth="1"/>
    <col min="9254" max="9324" width="10.375" style="1" bestFit="1" customWidth="1"/>
    <col min="9325" max="9463" width="8.25" style="1" bestFit="1" customWidth="1"/>
    <col min="9464" max="9473" width="9" style="1"/>
    <col min="9474" max="9474" width="4.25" style="1" customWidth="1"/>
    <col min="9475" max="9475" width="3" style="1" customWidth="1"/>
    <col min="9476" max="9476" width="22.25" style="1" bestFit="1" customWidth="1"/>
    <col min="9477" max="9479" width="11.25" style="1" customWidth="1"/>
    <col min="9480" max="9480" width="10.625" style="1" customWidth="1"/>
    <col min="9481" max="9509" width="10.25" style="1" customWidth="1"/>
    <col min="9510" max="9580" width="10.375" style="1" bestFit="1" customWidth="1"/>
    <col min="9581" max="9719" width="8.25" style="1" bestFit="1" customWidth="1"/>
    <col min="9720" max="9729" width="9" style="1"/>
    <col min="9730" max="9730" width="4.25" style="1" customWidth="1"/>
    <col min="9731" max="9731" width="3" style="1" customWidth="1"/>
    <col min="9732" max="9732" width="22.25" style="1" bestFit="1" customWidth="1"/>
    <col min="9733" max="9735" width="11.25" style="1" customWidth="1"/>
    <col min="9736" max="9736" width="10.625" style="1" customWidth="1"/>
    <col min="9737" max="9765" width="10.25" style="1" customWidth="1"/>
    <col min="9766" max="9836" width="10.375" style="1" bestFit="1" customWidth="1"/>
    <col min="9837" max="9975" width="8.25" style="1" bestFit="1" customWidth="1"/>
    <col min="9976" max="9985" width="9" style="1"/>
    <col min="9986" max="9986" width="4.25" style="1" customWidth="1"/>
    <col min="9987" max="9987" width="3" style="1" customWidth="1"/>
    <col min="9988" max="9988" width="22.25" style="1" bestFit="1" customWidth="1"/>
    <col min="9989" max="9991" width="11.25" style="1" customWidth="1"/>
    <col min="9992" max="9992" width="10.625" style="1" customWidth="1"/>
    <col min="9993" max="10021" width="10.25" style="1" customWidth="1"/>
    <col min="10022" max="10092" width="10.375" style="1" bestFit="1" customWidth="1"/>
    <col min="10093" max="10231" width="8.25" style="1" bestFit="1" customWidth="1"/>
    <col min="10232" max="10241" width="9" style="1"/>
    <col min="10242" max="10242" width="4.25" style="1" customWidth="1"/>
    <col min="10243" max="10243" width="3" style="1" customWidth="1"/>
    <col min="10244" max="10244" width="22.25" style="1" bestFit="1" customWidth="1"/>
    <col min="10245" max="10247" width="11.25" style="1" customWidth="1"/>
    <col min="10248" max="10248" width="10.625" style="1" customWidth="1"/>
    <col min="10249" max="10277" width="10.25" style="1" customWidth="1"/>
    <col min="10278" max="10348" width="10.375" style="1" bestFit="1" customWidth="1"/>
    <col min="10349" max="10487" width="8.25" style="1" bestFit="1" customWidth="1"/>
    <col min="10488" max="10497" width="9" style="1"/>
    <col min="10498" max="10498" width="4.25" style="1" customWidth="1"/>
    <col min="10499" max="10499" width="3" style="1" customWidth="1"/>
    <col min="10500" max="10500" width="22.25" style="1" bestFit="1" customWidth="1"/>
    <col min="10501" max="10503" width="11.25" style="1" customWidth="1"/>
    <col min="10504" max="10504" width="10.625" style="1" customWidth="1"/>
    <col min="10505" max="10533" width="10.25" style="1" customWidth="1"/>
    <col min="10534" max="10604" width="10.375" style="1" bestFit="1" customWidth="1"/>
    <col min="10605" max="10743" width="8.25" style="1" bestFit="1" customWidth="1"/>
    <col min="10744" max="10753" width="9" style="1"/>
    <col min="10754" max="10754" width="4.25" style="1" customWidth="1"/>
    <col min="10755" max="10755" width="3" style="1" customWidth="1"/>
    <col min="10756" max="10756" width="22.25" style="1" bestFit="1" customWidth="1"/>
    <col min="10757" max="10759" width="11.25" style="1" customWidth="1"/>
    <col min="10760" max="10760" width="10.625" style="1" customWidth="1"/>
    <col min="10761" max="10789" width="10.25" style="1" customWidth="1"/>
    <col min="10790" max="10860" width="10.375" style="1" bestFit="1" customWidth="1"/>
    <col min="10861" max="10999" width="8.25" style="1" bestFit="1" customWidth="1"/>
    <col min="11000" max="11009" width="9" style="1"/>
    <col min="11010" max="11010" width="4.25" style="1" customWidth="1"/>
    <col min="11011" max="11011" width="3" style="1" customWidth="1"/>
    <col min="11012" max="11012" width="22.25" style="1" bestFit="1" customWidth="1"/>
    <col min="11013" max="11015" width="11.25" style="1" customWidth="1"/>
    <col min="11016" max="11016" width="10.625" style="1" customWidth="1"/>
    <col min="11017" max="11045" width="10.25" style="1" customWidth="1"/>
    <col min="11046" max="11116" width="10.375" style="1" bestFit="1" customWidth="1"/>
    <col min="11117" max="11255" width="8.25" style="1" bestFit="1" customWidth="1"/>
    <col min="11256" max="11265" width="9" style="1"/>
    <col min="11266" max="11266" width="4.25" style="1" customWidth="1"/>
    <col min="11267" max="11267" width="3" style="1" customWidth="1"/>
    <col min="11268" max="11268" width="22.25" style="1" bestFit="1" customWidth="1"/>
    <col min="11269" max="11271" width="11.25" style="1" customWidth="1"/>
    <col min="11272" max="11272" width="10.625" style="1" customWidth="1"/>
    <col min="11273" max="11301" width="10.25" style="1" customWidth="1"/>
    <col min="11302" max="11372" width="10.375" style="1" bestFit="1" customWidth="1"/>
    <col min="11373" max="11511" width="8.25" style="1" bestFit="1" customWidth="1"/>
    <col min="11512" max="11521" width="9" style="1"/>
    <col min="11522" max="11522" width="4.25" style="1" customWidth="1"/>
    <col min="11523" max="11523" width="3" style="1" customWidth="1"/>
    <col min="11524" max="11524" width="22.25" style="1" bestFit="1" customWidth="1"/>
    <col min="11525" max="11527" width="11.25" style="1" customWidth="1"/>
    <col min="11528" max="11528" width="10.625" style="1" customWidth="1"/>
    <col min="11529" max="11557" width="10.25" style="1" customWidth="1"/>
    <col min="11558" max="11628" width="10.375" style="1" bestFit="1" customWidth="1"/>
    <col min="11629" max="11767" width="8.25" style="1" bestFit="1" customWidth="1"/>
    <col min="11768" max="11777" width="9" style="1"/>
    <col min="11778" max="11778" width="4.25" style="1" customWidth="1"/>
    <col min="11779" max="11779" width="3" style="1" customWidth="1"/>
    <col min="11780" max="11780" width="22.25" style="1" bestFit="1" customWidth="1"/>
    <col min="11781" max="11783" width="11.25" style="1" customWidth="1"/>
    <col min="11784" max="11784" width="10.625" style="1" customWidth="1"/>
    <col min="11785" max="11813" width="10.25" style="1" customWidth="1"/>
    <col min="11814" max="11884" width="10.375" style="1" bestFit="1" customWidth="1"/>
    <col min="11885" max="12023" width="8.25" style="1" bestFit="1" customWidth="1"/>
    <col min="12024" max="12033" width="9" style="1"/>
    <col min="12034" max="12034" width="4.25" style="1" customWidth="1"/>
    <col min="12035" max="12035" width="3" style="1" customWidth="1"/>
    <col min="12036" max="12036" width="22.25" style="1" bestFit="1" customWidth="1"/>
    <col min="12037" max="12039" width="11.25" style="1" customWidth="1"/>
    <col min="12040" max="12040" width="10.625" style="1" customWidth="1"/>
    <col min="12041" max="12069" width="10.25" style="1" customWidth="1"/>
    <col min="12070" max="12140" width="10.375" style="1" bestFit="1" customWidth="1"/>
    <col min="12141" max="12279" width="8.25" style="1" bestFit="1" customWidth="1"/>
    <col min="12280" max="12289" width="9" style="1"/>
    <col min="12290" max="12290" width="4.25" style="1" customWidth="1"/>
    <col min="12291" max="12291" width="3" style="1" customWidth="1"/>
    <col min="12292" max="12292" width="22.25" style="1" bestFit="1" customWidth="1"/>
    <col min="12293" max="12295" width="11.25" style="1" customWidth="1"/>
    <col min="12296" max="12296" width="10.625" style="1" customWidth="1"/>
    <col min="12297" max="12325" width="10.25" style="1" customWidth="1"/>
    <col min="12326" max="12396" width="10.375" style="1" bestFit="1" customWidth="1"/>
    <col min="12397" max="12535" width="8.25" style="1" bestFit="1" customWidth="1"/>
    <col min="12536" max="12545" width="9" style="1"/>
    <col min="12546" max="12546" width="4.25" style="1" customWidth="1"/>
    <col min="12547" max="12547" width="3" style="1" customWidth="1"/>
    <col min="12548" max="12548" width="22.25" style="1" bestFit="1" customWidth="1"/>
    <col min="12549" max="12551" width="11.25" style="1" customWidth="1"/>
    <col min="12552" max="12552" width="10.625" style="1" customWidth="1"/>
    <col min="12553" max="12581" width="10.25" style="1" customWidth="1"/>
    <col min="12582" max="12652" width="10.375" style="1" bestFit="1" customWidth="1"/>
    <col min="12653" max="12791" width="8.25" style="1" bestFit="1" customWidth="1"/>
    <col min="12792" max="12801" width="9" style="1"/>
    <col min="12802" max="12802" width="4.25" style="1" customWidth="1"/>
    <col min="12803" max="12803" width="3" style="1" customWidth="1"/>
    <col min="12804" max="12804" width="22.25" style="1" bestFit="1" customWidth="1"/>
    <col min="12805" max="12807" width="11.25" style="1" customWidth="1"/>
    <col min="12808" max="12808" width="10.625" style="1" customWidth="1"/>
    <col min="12809" max="12837" width="10.25" style="1" customWidth="1"/>
    <col min="12838" max="12908" width="10.375" style="1" bestFit="1" customWidth="1"/>
    <col min="12909" max="13047" width="8.25" style="1" bestFit="1" customWidth="1"/>
    <col min="13048" max="13057" width="9" style="1"/>
    <col min="13058" max="13058" width="4.25" style="1" customWidth="1"/>
    <col min="13059" max="13059" width="3" style="1" customWidth="1"/>
    <col min="13060" max="13060" width="22.25" style="1" bestFit="1" customWidth="1"/>
    <col min="13061" max="13063" width="11.25" style="1" customWidth="1"/>
    <col min="13064" max="13064" width="10.625" style="1" customWidth="1"/>
    <col min="13065" max="13093" width="10.25" style="1" customWidth="1"/>
    <col min="13094" max="13164" width="10.375" style="1" bestFit="1" customWidth="1"/>
    <col min="13165" max="13303" width="8.25" style="1" bestFit="1" customWidth="1"/>
    <col min="13304" max="13313" width="9" style="1"/>
    <col min="13314" max="13314" width="4.25" style="1" customWidth="1"/>
    <col min="13315" max="13315" width="3" style="1" customWidth="1"/>
    <col min="13316" max="13316" width="22.25" style="1" bestFit="1" customWidth="1"/>
    <col min="13317" max="13319" width="11.25" style="1" customWidth="1"/>
    <col min="13320" max="13320" width="10.625" style="1" customWidth="1"/>
    <col min="13321" max="13349" width="10.25" style="1" customWidth="1"/>
    <col min="13350" max="13420" width="10.375" style="1" bestFit="1" customWidth="1"/>
    <col min="13421" max="13559" width="8.25" style="1" bestFit="1" customWidth="1"/>
    <col min="13560" max="13569" width="9" style="1"/>
    <col min="13570" max="13570" width="4.25" style="1" customWidth="1"/>
    <col min="13571" max="13571" width="3" style="1" customWidth="1"/>
    <col min="13572" max="13572" width="22.25" style="1" bestFit="1" customWidth="1"/>
    <col min="13573" max="13575" width="11.25" style="1" customWidth="1"/>
    <col min="13576" max="13576" width="10.625" style="1" customWidth="1"/>
    <col min="13577" max="13605" width="10.25" style="1" customWidth="1"/>
    <col min="13606" max="13676" width="10.375" style="1" bestFit="1" customWidth="1"/>
    <col min="13677" max="13815" width="8.25" style="1" bestFit="1" customWidth="1"/>
    <col min="13816" max="13825" width="9" style="1"/>
    <col min="13826" max="13826" width="4.25" style="1" customWidth="1"/>
    <col min="13827" max="13827" width="3" style="1" customWidth="1"/>
    <col min="13828" max="13828" width="22.25" style="1" bestFit="1" customWidth="1"/>
    <col min="13829" max="13831" width="11.25" style="1" customWidth="1"/>
    <col min="13832" max="13832" width="10.625" style="1" customWidth="1"/>
    <col min="13833" max="13861" width="10.25" style="1" customWidth="1"/>
    <col min="13862" max="13932" width="10.375" style="1" bestFit="1" customWidth="1"/>
    <col min="13933" max="14071" width="8.25" style="1" bestFit="1" customWidth="1"/>
    <col min="14072" max="14081" width="9" style="1"/>
    <col min="14082" max="14082" width="4.25" style="1" customWidth="1"/>
    <col min="14083" max="14083" width="3" style="1" customWidth="1"/>
    <col min="14084" max="14084" width="22.25" style="1" bestFit="1" customWidth="1"/>
    <col min="14085" max="14087" width="11.25" style="1" customWidth="1"/>
    <col min="14088" max="14088" width="10.625" style="1" customWidth="1"/>
    <col min="14089" max="14117" width="10.25" style="1" customWidth="1"/>
    <col min="14118" max="14188" width="10.375" style="1" bestFit="1" customWidth="1"/>
    <col min="14189" max="14327" width="8.25" style="1" bestFit="1" customWidth="1"/>
    <col min="14328" max="14337" width="9" style="1"/>
    <col min="14338" max="14338" width="4.25" style="1" customWidth="1"/>
    <col min="14339" max="14339" width="3" style="1" customWidth="1"/>
    <col min="14340" max="14340" width="22.25" style="1" bestFit="1" customWidth="1"/>
    <col min="14341" max="14343" width="11.25" style="1" customWidth="1"/>
    <col min="14344" max="14344" width="10.625" style="1" customWidth="1"/>
    <col min="14345" max="14373" width="10.25" style="1" customWidth="1"/>
    <col min="14374" max="14444" width="10.375" style="1" bestFit="1" customWidth="1"/>
    <col min="14445" max="14583" width="8.25" style="1" bestFit="1" customWidth="1"/>
    <col min="14584" max="14593" width="9" style="1"/>
    <col min="14594" max="14594" width="4.25" style="1" customWidth="1"/>
    <col min="14595" max="14595" width="3" style="1" customWidth="1"/>
    <col min="14596" max="14596" width="22.25" style="1" bestFit="1" customWidth="1"/>
    <col min="14597" max="14599" width="11.25" style="1" customWidth="1"/>
    <col min="14600" max="14600" width="10.625" style="1" customWidth="1"/>
    <col min="14601" max="14629" width="10.25" style="1" customWidth="1"/>
    <col min="14630" max="14700" width="10.375" style="1" bestFit="1" customWidth="1"/>
    <col min="14701" max="14839" width="8.25" style="1" bestFit="1" customWidth="1"/>
    <col min="14840" max="14849" width="9" style="1"/>
    <col min="14850" max="14850" width="4.25" style="1" customWidth="1"/>
    <col min="14851" max="14851" width="3" style="1" customWidth="1"/>
    <col min="14852" max="14852" width="22.25" style="1" bestFit="1" customWidth="1"/>
    <col min="14853" max="14855" width="11.25" style="1" customWidth="1"/>
    <col min="14856" max="14856" width="10.625" style="1" customWidth="1"/>
    <col min="14857" max="14885" width="10.25" style="1" customWidth="1"/>
    <col min="14886" max="14956" width="10.375" style="1" bestFit="1" customWidth="1"/>
    <col min="14957" max="15095" width="8.25" style="1" bestFit="1" customWidth="1"/>
    <col min="15096" max="15105" width="9" style="1"/>
    <col min="15106" max="15106" width="4.25" style="1" customWidth="1"/>
    <col min="15107" max="15107" width="3" style="1" customWidth="1"/>
    <col min="15108" max="15108" width="22.25" style="1" bestFit="1" customWidth="1"/>
    <col min="15109" max="15111" width="11.25" style="1" customWidth="1"/>
    <col min="15112" max="15112" width="10.625" style="1" customWidth="1"/>
    <col min="15113" max="15141" width="10.25" style="1" customWidth="1"/>
    <col min="15142" max="15212" width="10.375" style="1" bestFit="1" customWidth="1"/>
    <col min="15213" max="15351" width="8.25" style="1" bestFit="1" customWidth="1"/>
    <col min="15352" max="15361" width="9" style="1"/>
    <col min="15362" max="15362" width="4.25" style="1" customWidth="1"/>
    <col min="15363" max="15363" width="3" style="1" customWidth="1"/>
    <col min="15364" max="15364" width="22.25" style="1" bestFit="1" customWidth="1"/>
    <col min="15365" max="15367" width="11.25" style="1" customWidth="1"/>
    <col min="15368" max="15368" width="10.625" style="1" customWidth="1"/>
    <col min="15369" max="15397" width="10.25" style="1" customWidth="1"/>
    <col min="15398" max="15468" width="10.375" style="1" bestFit="1" customWidth="1"/>
    <col min="15469" max="15607" width="8.25" style="1" bestFit="1" customWidth="1"/>
    <col min="15608" max="15617" width="9" style="1"/>
    <col min="15618" max="15618" width="4.25" style="1" customWidth="1"/>
    <col min="15619" max="15619" width="3" style="1" customWidth="1"/>
    <col min="15620" max="15620" width="22.25" style="1" bestFit="1" customWidth="1"/>
    <col min="15621" max="15623" width="11.25" style="1" customWidth="1"/>
    <col min="15624" max="15624" width="10.625" style="1" customWidth="1"/>
    <col min="15625" max="15653" width="10.25" style="1" customWidth="1"/>
    <col min="15654" max="15724" width="10.375" style="1" bestFit="1" customWidth="1"/>
    <col min="15725" max="15863" width="8.25" style="1" bestFit="1" customWidth="1"/>
    <col min="15864" max="15873" width="9" style="1"/>
    <col min="15874" max="15874" width="4.25" style="1" customWidth="1"/>
    <col min="15875" max="15875" width="3" style="1" customWidth="1"/>
    <col min="15876" max="15876" width="22.25" style="1" bestFit="1" customWidth="1"/>
    <col min="15877" max="15879" width="11.25" style="1" customWidth="1"/>
    <col min="15880" max="15880" width="10.625" style="1" customWidth="1"/>
    <col min="15881" max="15909" width="10.25" style="1" customWidth="1"/>
    <col min="15910" max="15980" width="10.375" style="1" bestFit="1" customWidth="1"/>
    <col min="15981" max="16119" width="8.25" style="1" bestFit="1" customWidth="1"/>
    <col min="16120" max="16129" width="9" style="1"/>
    <col min="16130" max="16130" width="4.25" style="1" customWidth="1"/>
    <col min="16131" max="16131" width="3" style="1" customWidth="1"/>
    <col min="16132" max="16132" width="22.25" style="1" bestFit="1" customWidth="1"/>
    <col min="16133" max="16135" width="11.25" style="1" customWidth="1"/>
    <col min="16136" max="16136" width="10.625" style="1" customWidth="1"/>
    <col min="16137" max="16165" width="10.25" style="1" customWidth="1"/>
    <col min="16166" max="16236" width="10.375" style="1" bestFit="1" customWidth="1"/>
    <col min="16237" max="16375" width="8.25" style="1" bestFit="1" customWidth="1"/>
    <col min="16376" max="16384" width="9" style="1"/>
  </cols>
  <sheetData>
    <row r="1" spans="1:526" s="2" customFormat="1" ht="30" customHeight="1" thickBot="1" x14ac:dyDescent="0.2">
      <c r="A1" s="1"/>
      <c r="SI1" s="2" t="s">
        <v>114</v>
      </c>
    </row>
    <row r="2" spans="1:526" s="5" customFormat="1" ht="9" customHeight="1" x14ac:dyDescent="0.15">
      <c r="A2" s="1"/>
      <c r="B2" s="3"/>
      <c r="C2" s="4"/>
    </row>
    <row r="3" spans="1:526" s="60" customFormat="1" x14ac:dyDescent="0.15">
      <c r="A3" s="56"/>
      <c r="B3" s="57"/>
      <c r="C3" s="58"/>
      <c r="D3" s="49" t="s">
        <v>0</v>
      </c>
      <c r="E3" s="59">
        <v>40548</v>
      </c>
      <c r="F3" s="59">
        <f>E3+7</f>
        <v>40555</v>
      </c>
      <c r="G3" s="59">
        <f t="shared" ref="G3:BR3" si="0">F3+7</f>
        <v>40562</v>
      </c>
      <c r="H3" s="59">
        <f t="shared" si="0"/>
        <v>40569</v>
      </c>
      <c r="I3" s="59">
        <f t="shared" si="0"/>
        <v>40576</v>
      </c>
      <c r="J3" s="59">
        <f t="shared" si="0"/>
        <v>40583</v>
      </c>
      <c r="K3" s="59">
        <f t="shared" si="0"/>
        <v>40590</v>
      </c>
      <c r="L3" s="59">
        <f t="shared" si="0"/>
        <v>40597</v>
      </c>
      <c r="M3" s="59">
        <f t="shared" si="0"/>
        <v>40604</v>
      </c>
      <c r="N3" s="59">
        <f t="shared" si="0"/>
        <v>40611</v>
      </c>
      <c r="O3" s="59">
        <f t="shared" si="0"/>
        <v>40618</v>
      </c>
      <c r="P3" s="59">
        <f t="shared" si="0"/>
        <v>40625</v>
      </c>
      <c r="Q3" s="59">
        <f t="shared" si="0"/>
        <v>40632</v>
      </c>
      <c r="R3" s="59">
        <f t="shared" si="0"/>
        <v>40639</v>
      </c>
      <c r="S3" s="59">
        <f t="shared" si="0"/>
        <v>40646</v>
      </c>
      <c r="T3" s="59">
        <f t="shared" si="0"/>
        <v>40653</v>
      </c>
      <c r="U3" s="59">
        <f t="shared" si="0"/>
        <v>40660</v>
      </c>
      <c r="V3" s="59">
        <f t="shared" si="0"/>
        <v>40667</v>
      </c>
      <c r="W3" s="59">
        <f t="shared" si="0"/>
        <v>40674</v>
      </c>
      <c r="X3" s="59">
        <f t="shared" si="0"/>
        <v>40681</v>
      </c>
      <c r="Y3" s="59">
        <f t="shared" si="0"/>
        <v>40688</v>
      </c>
      <c r="Z3" s="59">
        <f t="shared" si="0"/>
        <v>40695</v>
      </c>
      <c r="AA3" s="59">
        <f t="shared" si="0"/>
        <v>40702</v>
      </c>
      <c r="AB3" s="59">
        <f t="shared" si="0"/>
        <v>40709</v>
      </c>
      <c r="AC3" s="59">
        <f t="shared" si="0"/>
        <v>40716</v>
      </c>
      <c r="AD3" s="59">
        <f t="shared" si="0"/>
        <v>40723</v>
      </c>
      <c r="AE3" s="59">
        <f t="shared" si="0"/>
        <v>40730</v>
      </c>
      <c r="AF3" s="59">
        <f t="shared" si="0"/>
        <v>40737</v>
      </c>
      <c r="AG3" s="59">
        <f t="shared" si="0"/>
        <v>40744</v>
      </c>
      <c r="AH3" s="59">
        <f t="shared" si="0"/>
        <v>40751</v>
      </c>
      <c r="AI3" s="59">
        <f t="shared" si="0"/>
        <v>40758</v>
      </c>
      <c r="AJ3" s="59">
        <f t="shared" si="0"/>
        <v>40765</v>
      </c>
      <c r="AK3" s="59">
        <f t="shared" si="0"/>
        <v>40772</v>
      </c>
      <c r="AL3" s="59">
        <f t="shared" si="0"/>
        <v>40779</v>
      </c>
      <c r="AM3" s="59">
        <f t="shared" si="0"/>
        <v>40786</v>
      </c>
      <c r="AN3" s="59">
        <f t="shared" si="0"/>
        <v>40793</v>
      </c>
      <c r="AO3" s="59">
        <f t="shared" si="0"/>
        <v>40800</v>
      </c>
      <c r="AP3" s="59">
        <f t="shared" si="0"/>
        <v>40807</v>
      </c>
      <c r="AQ3" s="59">
        <f t="shared" si="0"/>
        <v>40814</v>
      </c>
      <c r="AR3" s="59">
        <f t="shared" si="0"/>
        <v>40821</v>
      </c>
      <c r="AS3" s="59">
        <f t="shared" si="0"/>
        <v>40828</v>
      </c>
      <c r="AT3" s="59">
        <f t="shared" si="0"/>
        <v>40835</v>
      </c>
      <c r="AU3" s="59">
        <f t="shared" si="0"/>
        <v>40842</v>
      </c>
      <c r="AV3" s="59">
        <f t="shared" si="0"/>
        <v>40849</v>
      </c>
      <c r="AW3" s="59">
        <f t="shared" si="0"/>
        <v>40856</v>
      </c>
      <c r="AX3" s="59">
        <f t="shared" si="0"/>
        <v>40863</v>
      </c>
      <c r="AY3" s="59">
        <f t="shared" si="0"/>
        <v>40870</v>
      </c>
      <c r="AZ3" s="59">
        <f t="shared" si="0"/>
        <v>40877</v>
      </c>
      <c r="BA3" s="59">
        <f t="shared" si="0"/>
        <v>40884</v>
      </c>
      <c r="BB3" s="59">
        <f t="shared" si="0"/>
        <v>40891</v>
      </c>
      <c r="BC3" s="59">
        <f t="shared" si="0"/>
        <v>40898</v>
      </c>
      <c r="BD3" s="59">
        <f t="shared" si="0"/>
        <v>40905</v>
      </c>
      <c r="BE3" s="59">
        <f t="shared" si="0"/>
        <v>40912</v>
      </c>
      <c r="BF3" s="59">
        <f t="shared" si="0"/>
        <v>40919</v>
      </c>
      <c r="BG3" s="59">
        <f t="shared" si="0"/>
        <v>40926</v>
      </c>
      <c r="BH3" s="59">
        <f t="shared" si="0"/>
        <v>40933</v>
      </c>
      <c r="BI3" s="59">
        <f t="shared" si="0"/>
        <v>40940</v>
      </c>
      <c r="BJ3" s="59">
        <f t="shared" si="0"/>
        <v>40947</v>
      </c>
      <c r="BK3" s="59">
        <f t="shared" si="0"/>
        <v>40954</v>
      </c>
      <c r="BL3" s="59">
        <f t="shared" si="0"/>
        <v>40961</v>
      </c>
      <c r="BM3" s="59">
        <f t="shared" si="0"/>
        <v>40968</v>
      </c>
      <c r="BN3" s="59">
        <f t="shared" si="0"/>
        <v>40975</v>
      </c>
      <c r="BO3" s="59">
        <f t="shared" si="0"/>
        <v>40982</v>
      </c>
      <c r="BP3" s="59">
        <f t="shared" si="0"/>
        <v>40989</v>
      </c>
      <c r="BQ3" s="59">
        <f t="shared" si="0"/>
        <v>40996</v>
      </c>
      <c r="BR3" s="59">
        <f t="shared" si="0"/>
        <v>41003</v>
      </c>
      <c r="BS3" s="59">
        <f t="shared" ref="BS3:ED3" si="1">BR3+7</f>
        <v>41010</v>
      </c>
      <c r="BT3" s="59">
        <f t="shared" si="1"/>
        <v>41017</v>
      </c>
      <c r="BU3" s="59">
        <f t="shared" si="1"/>
        <v>41024</v>
      </c>
      <c r="BV3" s="59">
        <f t="shared" si="1"/>
        <v>41031</v>
      </c>
      <c r="BW3" s="59">
        <f t="shared" si="1"/>
        <v>41038</v>
      </c>
      <c r="BX3" s="59">
        <f t="shared" si="1"/>
        <v>41045</v>
      </c>
      <c r="BY3" s="59">
        <f t="shared" si="1"/>
        <v>41052</v>
      </c>
      <c r="BZ3" s="59">
        <f t="shared" si="1"/>
        <v>41059</v>
      </c>
      <c r="CA3" s="59">
        <f t="shared" si="1"/>
        <v>41066</v>
      </c>
      <c r="CB3" s="59">
        <f t="shared" si="1"/>
        <v>41073</v>
      </c>
      <c r="CC3" s="59">
        <f t="shared" si="1"/>
        <v>41080</v>
      </c>
      <c r="CD3" s="59">
        <f t="shared" si="1"/>
        <v>41087</v>
      </c>
      <c r="CE3" s="59">
        <f t="shared" si="1"/>
        <v>41094</v>
      </c>
      <c r="CF3" s="59">
        <f t="shared" si="1"/>
        <v>41101</v>
      </c>
      <c r="CG3" s="59">
        <f t="shared" si="1"/>
        <v>41108</v>
      </c>
      <c r="CH3" s="59">
        <f t="shared" si="1"/>
        <v>41115</v>
      </c>
      <c r="CI3" s="59">
        <f t="shared" si="1"/>
        <v>41122</v>
      </c>
      <c r="CJ3" s="59">
        <f t="shared" si="1"/>
        <v>41129</v>
      </c>
      <c r="CK3" s="59">
        <f t="shared" si="1"/>
        <v>41136</v>
      </c>
      <c r="CL3" s="59">
        <f t="shared" si="1"/>
        <v>41143</v>
      </c>
      <c r="CM3" s="59">
        <f t="shared" si="1"/>
        <v>41150</v>
      </c>
      <c r="CN3" s="59">
        <f t="shared" si="1"/>
        <v>41157</v>
      </c>
      <c r="CO3" s="59">
        <f t="shared" si="1"/>
        <v>41164</v>
      </c>
      <c r="CP3" s="59">
        <f t="shared" si="1"/>
        <v>41171</v>
      </c>
      <c r="CQ3" s="59">
        <f t="shared" si="1"/>
        <v>41178</v>
      </c>
      <c r="CR3" s="59">
        <f t="shared" si="1"/>
        <v>41185</v>
      </c>
      <c r="CS3" s="59">
        <f t="shared" si="1"/>
        <v>41192</v>
      </c>
      <c r="CT3" s="59">
        <f t="shared" si="1"/>
        <v>41199</v>
      </c>
      <c r="CU3" s="59">
        <f t="shared" si="1"/>
        <v>41206</v>
      </c>
      <c r="CV3" s="59">
        <f t="shared" si="1"/>
        <v>41213</v>
      </c>
      <c r="CW3" s="59">
        <f t="shared" si="1"/>
        <v>41220</v>
      </c>
      <c r="CX3" s="59">
        <f t="shared" si="1"/>
        <v>41227</v>
      </c>
      <c r="CY3" s="59">
        <f t="shared" si="1"/>
        <v>41234</v>
      </c>
      <c r="CZ3" s="59">
        <f t="shared" si="1"/>
        <v>41241</v>
      </c>
      <c r="DA3" s="59">
        <f t="shared" si="1"/>
        <v>41248</v>
      </c>
      <c r="DB3" s="59">
        <f t="shared" si="1"/>
        <v>41255</v>
      </c>
      <c r="DC3" s="59">
        <f t="shared" si="1"/>
        <v>41262</v>
      </c>
      <c r="DD3" s="59">
        <f t="shared" si="1"/>
        <v>41269</v>
      </c>
      <c r="DE3" s="59">
        <f t="shared" si="1"/>
        <v>41276</v>
      </c>
      <c r="DF3" s="59">
        <f t="shared" si="1"/>
        <v>41283</v>
      </c>
      <c r="DG3" s="59">
        <f t="shared" si="1"/>
        <v>41290</v>
      </c>
      <c r="DH3" s="59">
        <f t="shared" si="1"/>
        <v>41297</v>
      </c>
      <c r="DI3" s="59">
        <f t="shared" si="1"/>
        <v>41304</v>
      </c>
      <c r="DJ3" s="59">
        <f t="shared" si="1"/>
        <v>41311</v>
      </c>
      <c r="DK3" s="59">
        <f t="shared" si="1"/>
        <v>41318</v>
      </c>
      <c r="DL3" s="59">
        <f t="shared" si="1"/>
        <v>41325</v>
      </c>
      <c r="DM3" s="59">
        <f t="shared" si="1"/>
        <v>41332</v>
      </c>
      <c r="DN3" s="59">
        <f t="shared" si="1"/>
        <v>41339</v>
      </c>
      <c r="DO3" s="59">
        <f t="shared" si="1"/>
        <v>41346</v>
      </c>
      <c r="DP3" s="59">
        <f t="shared" si="1"/>
        <v>41353</v>
      </c>
      <c r="DQ3" s="59">
        <f t="shared" si="1"/>
        <v>41360</v>
      </c>
      <c r="DR3" s="59">
        <f t="shared" si="1"/>
        <v>41367</v>
      </c>
      <c r="DS3" s="59">
        <f t="shared" si="1"/>
        <v>41374</v>
      </c>
      <c r="DT3" s="59">
        <f t="shared" si="1"/>
        <v>41381</v>
      </c>
      <c r="DU3" s="59">
        <f t="shared" si="1"/>
        <v>41388</v>
      </c>
      <c r="DV3" s="59">
        <f t="shared" si="1"/>
        <v>41395</v>
      </c>
      <c r="DW3" s="59">
        <f t="shared" si="1"/>
        <v>41402</v>
      </c>
      <c r="DX3" s="59">
        <f t="shared" si="1"/>
        <v>41409</v>
      </c>
      <c r="DY3" s="59">
        <f t="shared" si="1"/>
        <v>41416</v>
      </c>
      <c r="DZ3" s="59">
        <f t="shared" si="1"/>
        <v>41423</v>
      </c>
      <c r="EA3" s="59">
        <f t="shared" si="1"/>
        <v>41430</v>
      </c>
      <c r="EB3" s="59">
        <f t="shared" si="1"/>
        <v>41437</v>
      </c>
      <c r="EC3" s="59">
        <f t="shared" si="1"/>
        <v>41444</v>
      </c>
      <c r="ED3" s="59">
        <f t="shared" si="1"/>
        <v>41451</v>
      </c>
      <c r="EE3" s="59">
        <f t="shared" ref="EE3:GP3" si="2">ED3+7</f>
        <v>41458</v>
      </c>
      <c r="EF3" s="59">
        <f t="shared" si="2"/>
        <v>41465</v>
      </c>
      <c r="EG3" s="59">
        <f t="shared" si="2"/>
        <v>41472</v>
      </c>
      <c r="EH3" s="59">
        <f t="shared" si="2"/>
        <v>41479</v>
      </c>
      <c r="EI3" s="59">
        <f t="shared" si="2"/>
        <v>41486</v>
      </c>
      <c r="EJ3" s="59">
        <f t="shared" si="2"/>
        <v>41493</v>
      </c>
      <c r="EK3" s="59">
        <f t="shared" si="2"/>
        <v>41500</v>
      </c>
      <c r="EL3" s="59">
        <f t="shared" si="2"/>
        <v>41507</v>
      </c>
      <c r="EM3" s="59">
        <f t="shared" si="2"/>
        <v>41514</v>
      </c>
      <c r="EN3" s="59">
        <f t="shared" si="2"/>
        <v>41521</v>
      </c>
      <c r="EO3" s="59">
        <f t="shared" si="2"/>
        <v>41528</v>
      </c>
      <c r="EP3" s="59">
        <f t="shared" si="2"/>
        <v>41535</v>
      </c>
      <c r="EQ3" s="59">
        <f t="shared" si="2"/>
        <v>41542</v>
      </c>
      <c r="ER3" s="59">
        <f t="shared" si="2"/>
        <v>41549</v>
      </c>
      <c r="ES3" s="59">
        <f t="shared" si="2"/>
        <v>41556</v>
      </c>
      <c r="ET3" s="59">
        <f t="shared" si="2"/>
        <v>41563</v>
      </c>
      <c r="EU3" s="59">
        <f t="shared" si="2"/>
        <v>41570</v>
      </c>
      <c r="EV3" s="59">
        <f t="shared" si="2"/>
        <v>41577</v>
      </c>
      <c r="EW3" s="59">
        <f t="shared" si="2"/>
        <v>41584</v>
      </c>
      <c r="EX3" s="59">
        <f t="shared" si="2"/>
        <v>41591</v>
      </c>
      <c r="EY3" s="59">
        <f t="shared" si="2"/>
        <v>41598</v>
      </c>
      <c r="EZ3" s="59">
        <f t="shared" si="2"/>
        <v>41605</v>
      </c>
      <c r="FA3" s="59">
        <f t="shared" si="2"/>
        <v>41612</v>
      </c>
      <c r="FB3" s="59">
        <f t="shared" si="2"/>
        <v>41619</v>
      </c>
      <c r="FC3" s="59">
        <f t="shared" si="2"/>
        <v>41626</v>
      </c>
      <c r="FD3" s="59">
        <f t="shared" si="2"/>
        <v>41633</v>
      </c>
      <c r="FE3" s="59">
        <f t="shared" si="2"/>
        <v>41640</v>
      </c>
      <c r="FF3" s="59">
        <f t="shared" si="2"/>
        <v>41647</v>
      </c>
      <c r="FG3" s="59">
        <f t="shared" si="2"/>
        <v>41654</v>
      </c>
      <c r="FH3" s="59">
        <f t="shared" si="2"/>
        <v>41661</v>
      </c>
      <c r="FI3" s="59">
        <f t="shared" si="2"/>
        <v>41668</v>
      </c>
      <c r="FJ3" s="59">
        <f t="shared" si="2"/>
        <v>41675</v>
      </c>
      <c r="FK3" s="59">
        <f t="shared" si="2"/>
        <v>41682</v>
      </c>
      <c r="FL3" s="59">
        <f t="shared" si="2"/>
        <v>41689</v>
      </c>
      <c r="FM3" s="59">
        <f t="shared" si="2"/>
        <v>41696</v>
      </c>
      <c r="FN3" s="59">
        <f t="shared" si="2"/>
        <v>41703</v>
      </c>
      <c r="FO3" s="59">
        <f t="shared" si="2"/>
        <v>41710</v>
      </c>
      <c r="FP3" s="59">
        <f t="shared" si="2"/>
        <v>41717</v>
      </c>
      <c r="FQ3" s="59">
        <f t="shared" si="2"/>
        <v>41724</v>
      </c>
      <c r="FR3" s="59">
        <f t="shared" si="2"/>
        <v>41731</v>
      </c>
      <c r="FS3" s="59">
        <f t="shared" si="2"/>
        <v>41738</v>
      </c>
      <c r="FT3" s="59">
        <f t="shared" si="2"/>
        <v>41745</v>
      </c>
      <c r="FU3" s="59">
        <f t="shared" si="2"/>
        <v>41752</v>
      </c>
      <c r="FV3" s="59">
        <f t="shared" si="2"/>
        <v>41759</v>
      </c>
      <c r="FW3" s="59">
        <f t="shared" si="2"/>
        <v>41766</v>
      </c>
      <c r="FX3" s="59">
        <f t="shared" si="2"/>
        <v>41773</v>
      </c>
      <c r="FY3" s="59">
        <f t="shared" si="2"/>
        <v>41780</v>
      </c>
      <c r="FZ3" s="59">
        <f t="shared" si="2"/>
        <v>41787</v>
      </c>
      <c r="GA3" s="59">
        <f t="shared" si="2"/>
        <v>41794</v>
      </c>
      <c r="GB3" s="59">
        <f t="shared" si="2"/>
        <v>41801</v>
      </c>
      <c r="GC3" s="59">
        <f t="shared" si="2"/>
        <v>41808</v>
      </c>
      <c r="GD3" s="59">
        <f t="shared" si="2"/>
        <v>41815</v>
      </c>
      <c r="GE3" s="59">
        <f t="shared" si="2"/>
        <v>41822</v>
      </c>
      <c r="GF3" s="59">
        <f t="shared" si="2"/>
        <v>41829</v>
      </c>
      <c r="GG3" s="59">
        <f t="shared" si="2"/>
        <v>41836</v>
      </c>
      <c r="GH3" s="59">
        <f t="shared" si="2"/>
        <v>41843</v>
      </c>
      <c r="GI3" s="59">
        <f t="shared" si="2"/>
        <v>41850</v>
      </c>
      <c r="GJ3" s="59">
        <f t="shared" si="2"/>
        <v>41857</v>
      </c>
      <c r="GK3" s="59">
        <f t="shared" si="2"/>
        <v>41864</v>
      </c>
      <c r="GL3" s="59">
        <f t="shared" si="2"/>
        <v>41871</v>
      </c>
      <c r="GM3" s="59">
        <f t="shared" si="2"/>
        <v>41878</v>
      </c>
      <c r="GN3" s="59">
        <f t="shared" si="2"/>
        <v>41885</v>
      </c>
      <c r="GO3" s="59">
        <f t="shared" si="2"/>
        <v>41892</v>
      </c>
      <c r="GP3" s="59">
        <f t="shared" si="2"/>
        <v>41899</v>
      </c>
      <c r="GQ3" s="59">
        <f t="shared" ref="GQ3:HX3" si="3">GP3+7</f>
        <v>41906</v>
      </c>
      <c r="GR3" s="59">
        <f t="shared" si="3"/>
        <v>41913</v>
      </c>
      <c r="GS3" s="59">
        <f t="shared" si="3"/>
        <v>41920</v>
      </c>
      <c r="GT3" s="59">
        <f t="shared" si="3"/>
        <v>41927</v>
      </c>
      <c r="GU3" s="59">
        <f t="shared" si="3"/>
        <v>41934</v>
      </c>
      <c r="GV3" s="59">
        <f t="shared" si="3"/>
        <v>41941</v>
      </c>
      <c r="GW3" s="59">
        <f t="shared" si="3"/>
        <v>41948</v>
      </c>
      <c r="GX3" s="59">
        <f t="shared" si="3"/>
        <v>41955</v>
      </c>
      <c r="GY3" s="59">
        <f t="shared" si="3"/>
        <v>41962</v>
      </c>
      <c r="GZ3" s="59">
        <f t="shared" si="3"/>
        <v>41969</v>
      </c>
      <c r="HA3" s="59">
        <f t="shared" si="3"/>
        <v>41976</v>
      </c>
      <c r="HB3" s="59">
        <f t="shared" si="3"/>
        <v>41983</v>
      </c>
      <c r="HC3" s="59">
        <f t="shared" si="3"/>
        <v>41990</v>
      </c>
      <c r="HD3" s="59">
        <f t="shared" si="3"/>
        <v>41997</v>
      </c>
      <c r="HE3" s="59">
        <f t="shared" si="3"/>
        <v>42004</v>
      </c>
      <c r="HF3" s="59">
        <f t="shared" si="3"/>
        <v>42011</v>
      </c>
      <c r="HG3" s="59">
        <f t="shared" si="3"/>
        <v>42018</v>
      </c>
      <c r="HH3" s="59">
        <f t="shared" si="3"/>
        <v>42025</v>
      </c>
      <c r="HI3" s="59">
        <f t="shared" si="3"/>
        <v>42032</v>
      </c>
      <c r="HJ3" s="59">
        <f t="shared" si="3"/>
        <v>42039</v>
      </c>
      <c r="HK3" s="59">
        <f t="shared" si="3"/>
        <v>42046</v>
      </c>
      <c r="HL3" s="59">
        <f t="shared" si="3"/>
        <v>42053</v>
      </c>
      <c r="HM3" s="59">
        <f t="shared" si="3"/>
        <v>42060</v>
      </c>
      <c r="HN3" s="59">
        <f t="shared" si="3"/>
        <v>42067</v>
      </c>
      <c r="HO3" s="59">
        <f t="shared" si="3"/>
        <v>42074</v>
      </c>
      <c r="HP3" s="59">
        <f t="shared" si="3"/>
        <v>42081</v>
      </c>
      <c r="HQ3" s="59">
        <f t="shared" si="3"/>
        <v>42088</v>
      </c>
      <c r="HR3" s="59">
        <f t="shared" si="3"/>
        <v>42095</v>
      </c>
      <c r="HS3" s="59">
        <f t="shared" si="3"/>
        <v>42102</v>
      </c>
      <c r="HT3" s="59">
        <f t="shared" si="3"/>
        <v>42109</v>
      </c>
      <c r="HU3" s="59">
        <f t="shared" si="3"/>
        <v>42116</v>
      </c>
      <c r="HV3" s="59">
        <f t="shared" si="3"/>
        <v>42123</v>
      </c>
      <c r="HW3" s="59">
        <f t="shared" si="3"/>
        <v>42130</v>
      </c>
      <c r="HX3" s="59">
        <f t="shared" si="3"/>
        <v>42137</v>
      </c>
      <c r="HY3" s="59">
        <f>IF('[3]Fund Flow'!HY$3="","",'[3]Fund Flow'!HY$3)</f>
        <v>42144</v>
      </c>
      <c r="HZ3" s="59">
        <f>IF('[3]Fund Flow'!HZ$3="","",'[3]Fund Flow'!HZ$3)</f>
        <v>42151</v>
      </c>
      <c r="IA3" s="59">
        <f>IF('[3]Fund Flow'!IA$3="","",'[3]Fund Flow'!IA$3)</f>
        <v>42158</v>
      </c>
      <c r="IB3" s="59">
        <f>IF('[3]Fund Flow'!IB$3="","",'[3]Fund Flow'!IB$3)</f>
        <v>42165</v>
      </c>
      <c r="IC3" s="59">
        <f>IF('[3]Fund Flow'!IC$3="","",'[3]Fund Flow'!IC$3)</f>
        <v>42172</v>
      </c>
      <c r="ID3" s="59">
        <f>IF('[3]Fund Flow'!ID$3="","",'[3]Fund Flow'!ID$3)</f>
        <v>42179</v>
      </c>
      <c r="IE3" s="59">
        <f>IF('[3]Fund Flow'!IE$3="","",'[3]Fund Flow'!IE$3)</f>
        <v>42186</v>
      </c>
      <c r="IF3" s="59">
        <f>IF('[3]Fund Flow'!IF$3="","",'[3]Fund Flow'!IF$3)</f>
        <v>42193</v>
      </c>
      <c r="IG3" s="59">
        <f>IF('[3]Fund Flow'!IG$3="","",'[3]Fund Flow'!IG$3)</f>
        <v>42200</v>
      </c>
      <c r="IH3" s="59">
        <f>IF('[3]Fund Flow'!IH$3="","",'[3]Fund Flow'!IH$3)</f>
        <v>42207</v>
      </c>
      <c r="II3" s="59">
        <f>IF('[3]Fund Flow'!II$3="","",'[3]Fund Flow'!II$3)</f>
        <v>42214</v>
      </c>
      <c r="IJ3" s="59">
        <f>IF('[3]Fund Flow'!IJ$3="","",'[3]Fund Flow'!IJ$3)</f>
        <v>42221</v>
      </c>
      <c r="IK3" s="59">
        <f>IF('[3]Fund Flow'!IK$3="","",'[3]Fund Flow'!IK$3)</f>
        <v>42228</v>
      </c>
      <c r="IL3" s="59">
        <f>IF('[3]Fund Flow'!IL$3="","",'[3]Fund Flow'!IL$3)</f>
        <v>42235</v>
      </c>
      <c r="IM3" s="59">
        <f>IF('[3]Fund Flow'!IM$3="","",'[3]Fund Flow'!IM$3)</f>
        <v>42242</v>
      </c>
      <c r="IN3" s="59">
        <f>IF('[3]Fund Flow'!IN$3="","",'[3]Fund Flow'!IN$3)</f>
        <v>42249</v>
      </c>
      <c r="IO3" s="59">
        <v>42256</v>
      </c>
      <c r="IP3" s="59">
        <f>IF('[3]Fund Flow'!IP$3="","",'[3]Fund Flow'!IP$3)</f>
        <v>42263</v>
      </c>
      <c r="IQ3" s="59">
        <f>IF('[3]Fund Flow'!IQ$3="","",'[3]Fund Flow'!IQ$3)</f>
        <v>42270</v>
      </c>
      <c r="IR3" s="59">
        <f>IF('[3]Fund Flow'!IR$3="","",'[3]Fund Flow'!IR$3)</f>
        <v>42277</v>
      </c>
      <c r="IS3" s="59">
        <f>IF('[3]Fund Flow'!IS$3="","",'[3]Fund Flow'!IS$3)</f>
        <v>42284</v>
      </c>
      <c r="IT3" s="59">
        <f>IF('[3]Fund Flow'!IT$3="","",'[3]Fund Flow'!IT$3)</f>
        <v>42291</v>
      </c>
      <c r="IU3" s="59">
        <f>IF('[3]Fund Flow'!IU$3="","",'[3]Fund Flow'!IU$3)</f>
        <v>42298</v>
      </c>
      <c r="IV3" s="59">
        <f>IF('[3]Fund Flow'!IV$3="","",'[3]Fund Flow'!IV$3)</f>
        <v>42305</v>
      </c>
      <c r="IW3" s="59">
        <f>IF('[3]Fund Flow'!IW$3="","",'[3]Fund Flow'!IW$3)</f>
        <v>42312</v>
      </c>
      <c r="IX3" s="59">
        <f>IF('[3]Fund Flow'!IX$3="","",'[3]Fund Flow'!IX$3)</f>
        <v>42319</v>
      </c>
      <c r="IY3" s="59">
        <f>IF('[3]Fund Flow'!IY$3="","",'[3]Fund Flow'!IY$3)</f>
        <v>42326</v>
      </c>
      <c r="IZ3" s="59">
        <f>IF('[3]Fund Flow'!IZ$3="","",'[3]Fund Flow'!IZ$3)</f>
        <v>42333</v>
      </c>
      <c r="JA3" s="59">
        <f>IF('[3]Fund Flow'!JA$3="","",'[3]Fund Flow'!JA$3)</f>
        <v>42340</v>
      </c>
      <c r="JB3" s="59">
        <f>IF('[3]Fund Flow'!JB$3="","",'[3]Fund Flow'!JB$3)</f>
        <v>42347</v>
      </c>
      <c r="JC3" s="59">
        <f>IF('[3]Fund Flow'!JC$3="","",'[3]Fund Flow'!JC$3)</f>
        <v>42354</v>
      </c>
      <c r="JD3" s="59">
        <f>IF('[3]Fund Flow'!JD$3="","",'[3]Fund Flow'!JD$3)</f>
        <v>42361</v>
      </c>
      <c r="JE3" s="59">
        <f>IF('[3]Fund Flow'!JE$3="","",'[3]Fund Flow'!JE$3)</f>
        <v>42368</v>
      </c>
      <c r="JF3" s="59">
        <f>IF('[3]Fund Flow'!JF$3="","",'[3]Fund Flow'!JF$3)</f>
        <v>42375</v>
      </c>
      <c r="JG3" s="59">
        <f>IF('[3]Fund Flow'!JG$3="","",'[3]Fund Flow'!JG$3)</f>
        <v>42382</v>
      </c>
      <c r="JH3" s="59">
        <f>IF('[3]Fund Flow'!JH$3="","",'[3]Fund Flow'!JH$3)</f>
        <v>42389</v>
      </c>
      <c r="JI3" s="59">
        <f>IF('[3]Fund Flow'!JI$3="","",'[3]Fund Flow'!JI$3)</f>
        <v>42396</v>
      </c>
      <c r="JJ3" s="59">
        <f>IF('[3]Fund Flow'!JJ$3="","",'[3]Fund Flow'!JJ$3)</f>
        <v>42403</v>
      </c>
      <c r="JK3" s="59">
        <f>IF('[3]Fund Flow'!JK$3="","",'[3]Fund Flow'!JK$3)</f>
        <v>42410</v>
      </c>
      <c r="JL3" s="59">
        <f>IF('[3]Fund Flow'!JL$3="","",'[3]Fund Flow'!JL$3)</f>
        <v>42417</v>
      </c>
      <c r="JM3" s="59">
        <f>IF('[3]Fund Flow'!JM$3="","",'[3]Fund Flow'!JM$3)</f>
        <v>42424</v>
      </c>
      <c r="JN3" s="59">
        <f>IF('[3]Fund Flow'!JN$3="","",'[3]Fund Flow'!JN$3)</f>
        <v>42431</v>
      </c>
      <c r="JO3" s="59">
        <f>IF('[3]Fund Flow'!JO$3="","",'[3]Fund Flow'!JO$3)</f>
        <v>42438</v>
      </c>
      <c r="JP3" s="59">
        <f>IF('[3]Fund Flow'!JP$3="","",'[3]Fund Flow'!JP$3)</f>
        <v>42445</v>
      </c>
      <c r="JQ3" s="59">
        <f>IF('[3]Fund Flow'!JQ$3="","",'[3]Fund Flow'!JQ$3)</f>
        <v>42452</v>
      </c>
      <c r="JR3" s="59">
        <f>IF('[3]Fund Flow'!JR$3="","",'[3]Fund Flow'!JR$3)</f>
        <v>42459</v>
      </c>
      <c r="JS3" s="59">
        <f>IF('[3]Fund Flow'!JS$3="","",'[3]Fund Flow'!JS$3)</f>
        <v>42466</v>
      </c>
      <c r="JT3" s="59">
        <f>IF('[3]Fund Flow'!JT$3="","",'[3]Fund Flow'!JT$3)</f>
        <v>42473</v>
      </c>
      <c r="JU3" s="59">
        <f>IF('[3]Fund Flow'!JU$3="","",'[3]Fund Flow'!JU$3)</f>
        <v>42480</v>
      </c>
      <c r="JV3" s="59">
        <f>IF('[3]Fund Flow'!JV$3="","",'[3]Fund Flow'!JV$3)</f>
        <v>42487</v>
      </c>
      <c r="JW3" s="59">
        <f>IF('[3]Fund Flow'!JW$3="","",'[3]Fund Flow'!JW$3)</f>
        <v>42494</v>
      </c>
      <c r="JX3" s="59">
        <f>IF('[3]Fund Flow'!JX$3="","",'[3]Fund Flow'!JX$3)</f>
        <v>42501</v>
      </c>
      <c r="JY3" s="59">
        <f>IF('[3]Fund Flow'!JY$3="","",'[3]Fund Flow'!JY$3)</f>
        <v>42508</v>
      </c>
      <c r="JZ3" s="59">
        <f>IF('[3]Fund Flow'!JZ$3="","",'[3]Fund Flow'!JZ$3)</f>
        <v>42515</v>
      </c>
      <c r="KA3" s="59">
        <f>IF('[3]Fund Flow'!KA$3="","",'[3]Fund Flow'!KA$3)</f>
        <v>42522</v>
      </c>
      <c r="KB3" s="59">
        <f>IF('[3]Fund Flow'!KB$3="","",'[3]Fund Flow'!KB$3)</f>
        <v>42529</v>
      </c>
      <c r="KC3" s="59">
        <f>IF('[3]Fund Flow'!KC$3="","",'[3]Fund Flow'!KC$3)</f>
        <v>42536</v>
      </c>
      <c r="KD3" s="59">
        <f>IF('[3]Fund Flow'!KD$3="","",'[3]Fund Flow'!KD$3)</f>
        <v>42543</v>
      </c>
      <c r="KE3" s="59">
        <f>IF('[3]Fund Flow'!KE$3="","",'[3]Fund Flow'!KE$3)</f>
        <v>42550</v>
      </c>
      <c r="KF3" s="59">
        <f>IF('[3]Fund Flow'!KF$3="","",'[3]Fund Flow'!KF$3)</f>
        <v>42557</v>
      </c>
      <c r="KG3" s="59">
        <f>IF('[3]Fund Flow'!KG$3="","",'[3]Fund Flow'!KG$3)</f>
        <v>42564</v>
      </c>
      <c r="KH3" s="59">
        <f>IF('[3]Fund Flow'!KH$3="","",'[3]Fund Flow'!KH$3)</f>
        <v>42571</v>
      </c>
      <c r="KI3" s="59">
        <f>IF('[3]Fund Flow'!KI$3="","",'[3]Fund Flow'!KI$3)</f>
        <v>42578</v>
      </c>
      <c r="KJ3" s="59">
        <f>IF('[3]Fund Flow'!KJ$3="","",'[3]Fund Flow'!KJ$3)</f>
        <v>42585</v>
      </c>
      <c r="KK3" s="59">
        <f>IF('[3]Fund Flow'!KK$3="","",'[3]Fund Flow'!KK$3)</f>
        <v>42592</v>
      </c>
      <c r="KL3" s="59">
        <f>IF('[3]Fund Flow'!KL$3="","",'[3]Fund Flow'!KL$3)</f>
        <v>42599</v>
      </c>
      <c r="KM3" s="59">
        <f>IF('[3]Fund Flow'!KM$3="","",'[3]Fund Flow'!KM$3)</f>
        <v>42606</v>
      </c>
      <c r="KN3" s="59">
        <f>IF('[3]Fund Flow'!KN$3="","",'[3]Fund Flow'!KN$3)</f>
        <v>42613</v>
      </c>
      <c r="KO3" s="59">
        <f>IF('[3]Fund Flow'!KO$3="","",'[3]Fund Flow'!KO$3)</f>
        <v>42620</v>
      </c>
      <c r="KP3" s="59">
        <f>IF('[3]Fund Flow'!KP$3="","",'[3]Fund Flow'!KP$3)</f>
        <v>42627</v>
      </c>
      <c r="KQ3" s="59">
        <f>IF('[3]Fund Flow'!KQ$3="","",'[3]Fund Flow'!KQ$3)</f>
        <v>42634</v>
      </c>
      <c r="KR3" s="59">
        <f>IF('[3]Fund Flow'!KR$3="","",'[3]Fund Flow'!KR$3)</f>
        <v>42641</v>
      </c>
      <c r="KS3" s="59">
        <f>IF('[3]Fund Flow'!KS$3="","",'[3]Fund Flow'!KS$3)</f>
        <v>42648</v>
      </c>
      <c r="KT3" s="59">
        <f>IF('[3]Fund Flow'!KT$3="","",'[3]Fund Flow'!KT$3)</f>
        <v>42655</v>
      </c>
      <c r="KU3" s="59">
        <f>IF('[3]Fund Flow'!KU$3="","",'[3]Fund Flow'!KU$3)</f>
        <v>42662</v>
      </c>
      <c r="KV3" s="59">
        <f>IF('[3]Fund Flow'!KV$3="","",'[3]Fund Flow'!KV$3)</f>
        <v>42669</v>
      </c>
      <c r="KW3" s="59">
        <f>IF('[3]Fund Flow'!KW$3="","",'[3]Fund Flow'!KW$3)</f>
        <v>42676</v>
      </c>
      <c r="KX3" s="59">
        <f>IF('[3]Fund Flow'!KX$3="","",'[3]Fund Flow'!KX$3)</f>
        <v>42683</v>
      </c>
      <c r="KY3" s="59">
        <f>IF('[3]Fund Flow'!KY$3="","",'[3]Fund Flow'!KY$3)</f>
        <v>42690</v>
      </c>
      <c r="KZ3" s="59">
        <f>IF('[3]Fund Flow'!KZ$3="","",'[3]Fund Flow'!KZ$3)</f>
        <v>42697</v>
      </c>
      <c r="LA3" s="59">
        <f>IF('[3]Fund Flow'!LA$3="","",'[3]Fund Flow'!LA$3)</f>
        <v>42704</v>
      </c>
      <c r="LB3" s="59">
        <f>IF('[3]Fund Flow'!LB$3="","",'[3]Fund Flow'!LB$3)</f>
        <v>42711</v>
      </c>
      <c r="LC3" s="59">
        <f>IF('[3]Fund Flow'!LC$3="","",'[3]Fund Flow'!LC$3)</f>
        <v>42718</v>
      </c>
      <c r="LD3" s="59">
        <f>IF('[3]Fund Flow'!LD$3="","",'[3]Fund Flow'!LD$3)</f>
        <v>42725</v>
      </c>
      <c r="LE3" s="59">
        <f>IF('[3]Fund Flow'!LE$3="","",'[3]Fund Flow'!LE$3)</f>
        <v>42732</v>
      </c>
      <c r="LF3" s="59">
        <f>IF('[3]Fund Flow'!LF$3="","",'[3]Fund Flow'!LF$3)</f>
        <v>42739</v>
      </c>
      <c r="LG3" s="59">
        <f>IF('[3]Fund Flow'!LG$3="","",'[3]Fund Flow'!LG$3)</f>
        <v>42746</v>
      </c>
      <c r="LH3" s="59">
        <f>IF('[3]Fund Flow'!LH$3="","",'[3]Fund Flow'!LH$3)</f>
        <v>42753</v>
      </c>
      <c r="LI3" s="59">
        <f>IF('[3]Fund Flow'!LI$3="","",'[3]Fund Flow'!LI$3)</f>
        <v>42760</v>
      </c>
      <c r="LJ3" s="59">
        <f>IF('[3]Fund Flow'!LJ$3="","",'[3]Fund Flow'!LJ$3)</f>
        <v>42767</v>
      </c>
      <c r="LK3" s="59">
        <f>IF('[3]Fund Flow'!LK$3="","",'[3]Fund Flow'!LK$3)</f>
        <v>42774</v>
      </c>
      <c r="LL3" s="59">
        <f>IF('[3]Fund Flow'!LL$3="","",'[3]Fund Flow'!LL$3)</f>
        <v>42781</v>
      </c>
      <c r="LM3" s="59">
        <f>IF('[3]Fund Flow'!LM$3="","",'[3]Fund Flow'!LM$3)</f>
        <v>42788</v>
      </c>
      <c r="LN3" s="59">
        <f>IF('[3]Fund Flow'!LN$3="","",'[3]Fund Flow'!LN$3)</f>
        <v>42795</v>
      </c>
      <c r="LO3" s="59">
        <f>IF('[3]Fund Flow'!LO$3="","",'[3]Fund Flow'!LO$3)</f>
        <v>42802</v>
      </c>
      <c r="LP3" s="59">
        <f>IF('[3]Fund Flow'!LP$3="","",'[3]Fund Flow'!LP$3)</f>
        <v>42809</v>
      </c>
      <c r="LQ3" s="59">
        <f>IF('[3]Fund Flow'!LQ$3="","",'[3]Fund Flow'!LQ$3)</f>
        <v>42816</v>
      </c>
      <c r="LR3" s="59">
        <f>IF('[3]Fund Flow'!LR$3="","",'[3]Fund Flow'!LR$3)</f>
        <v>42823</v>
      </c>
      <c r="LS3" s="59">
        <f>IF('[3]Fund Flow'!LS$3="","",'[3]Fund Flow'!LS$3)</f>
        <v>42830</v>
      </c>
      <c r="LT3" s="59">
        <f>IF('[3]Fund Flow'!LT$3="","",'[3]Fund Flow'!LT$3)</f>
        <v>42837</v>
      </c>
      <c r="LU3" s="59">
        <f>IF('[3]Fund Flow'!LU$3="","",'[3]Fund Flow'!LU$3)</f>
        <v>42844</v>
      </c>
      <c r="LV3" s="59">
        <f>IF('[3]Fund Flow'!LV$3="","",'[3]Fund Flow'!LV$3)</f>
        <v>42851</v>
      </c>
      <c r="LW3" s="59">
        <f>IF('[3]Fund Flow'!LW$3="","",'[3]Fund Flow'!LW$3)</f>
        <v>42858</v>
      </c>
      <c r="LX3" s="59">
        <f>IF('[3]Fund Flow'!LX$3="","",'[3]Fund Flow'!LX$3)</f>
        <v>42865</v>
      </c>
      <c r="LY3" s="59">
        <f>IF('[3]Fund Flow'!LY$3="","",'[3]Fund Flow'!LY$3)</f>
        <v>42872</v>
      </c>
      <c r="LZ3" s="59">
        <f>IF('[3]Fund Flow'!LZ$3="","",'[3]Fund Flow'!LZ$3)</f>
        <v>42879</v>
      </c>
      <c r="MA3" s="59">
        <f>IF('[3]Fund Flow'!MA$3="","",'[3]Fund Flow'!MA$3)</f>
        <v>42886</v>
      </c>
      <c r="MB3" s="59">
        <f>IF('[3]Fund Flow'!MB$3="","",'[3]Fund Flow'!MB$3)</f>
        <v>42893</v>
      </c>
      <c r="MC3" s="59">
        <f>IF('[3]Fund Flow'!MC$3="","",'[3]Fund Flow'!MC$3)</f>
        <v>42900</v>
      </c>
      <c r="MD3" s="59">
        <f>IF('[3]Fund Flow'!MD$3="","",'[3]Fund Flow'!MD$3)</f>
        <v>42907</v>
      </c>
      <c r="ME3" s="59">
        <f>IF('[3]Fund Flow'!ME$3="","",'[3]Fund Flow'!ME$3)</f>
        <v>42914</v>
      </c>
      <c r="MF3" s="59">
        <f>IF('[3]Fund Flow'!MF$3="","",'[3]Fund Flow'!MF$3)</f>
        <v>42921</v>
      </c>
      <c r="MG3" s="59">
        <f>IF('[3]Fund Flow'!MG$3="","",'[3]Fund Flow'!MG$3)</f>
        <v>42928</v>
      </c>
      <c r="MH3" s="59">
        <f>IF('[3]Fund Flow'!MH$3="","",'[3]Fund Flow'!MH$3)</f>
        <v>42935</v>
      </c>
      <c r="MI3" s="59">
        <f>IF('[3]Fund Flow'!MI$3="","",'[3]Fund Flow'!MI$3)</f>
        <v>42942</v>
      </c>
      <c r="MJ3" s="59">
        <f>IF('[3]Fund Flow'!MJ$3="","",'[3]Fund Flow'!MJ$3)</f>
        <v>42949</v>
      </c>
      <c r="MK3" s="59">
        <f>IF('[3]Fund Flow'!MK$3="","",'[3]Fund Flow'!MK$3)</f>
        <v>42956</v>
      </c>
      <c r="ML3" s="59">
        <f>IF('[3]Fund Flow'!ML$3="","",'[3]Fund Flow'!ML$3)</f>
        <v>42963</v>
      </c>
      <c r="MM3" s="59">
        <f>IF('[3]Fund Flow'!MM$3="","",'[3]Fund Flow'!MM$3)</f>
        <v>42970</v>
      </c>
      <c r="MN3" s="59">
        <f>IF('[3]Fund Flow'!MN$3="","",'[3]Fund Flow'!MN$3)</f>
        <v>42977</v>
      </c>
      <c r="MO3" s="59">
        <f>IF('[3]Fund Flow'!MO$3="","",'[3]Fund Flow'!MO$3)</f>
        <v>42984</v>
      </c>
      <c r="MP3" s="59">
        <f>IF('[3]Fund Flow'!MP$3="","",'[3]Fund Flow'!MP$3)</f>
        <v>42991</v>
      </c>
      <c r="MQ3" s="59">
        <f>IF('[3]Fund Flow'!MQ$3="","",'[3]Fund Flow'!MQ$3)</f>
        <v>42998</v>
      </c>
      <c r="MR3" s="59">
        <f>IF('[3]Fund Flow'!MR$3="","",'[3]Fund Flow'!MR$3)</f>
        <v>43005</v>
      </c>
      <c r="MS3" s="59">
        <f>IF('[3]Fund Flow'!MS$3="","",'[3]Fund Flow'!MS$3)</f>
        <v>43012</v>
      </c>
      <c r="MT3" s="59">
        <f>IF('[3]Fund Flow'!MT$3="","",'[3]Fund Flow'!MT$3)</f>
        <v>43019</v>
      </c>
      <c r="MU3" s="59">
        <f>IF('[3]Fund Flow'!MU$3="","",'[3]Fund Flow'!MU$3)</f>
        <v>43026</v>
      </c>
      <c r="MV3" s="59">
        <f>IF('[3]Fund Flow'!MV$3="","",'[3]Fund Flow'!MV$3)</f>
        <v>43033</v>
      </c>
      <c r="MW3" s="79">
        <f t="shared" ref="MW3:MX3" si="4">MV3+7</f>
        <v>43040</v>
      </c>
      <c r="MX3" s="59">
        <f t="shared" si="4"/>
        <v>43047</v>
      </c>
      <c r="MY3" s="79">
        <f t="shared" ref="MY3" si="5">MX3+7</f>
        <v>43054</v>
      </c>
      <c r="MZ3" s="59">
        <f t="shared" ref="MZ3:NC3" si="6">MY3+7</f>
        <v>43061</v>
      </c>
      <c r="NA3" s="79">
        <f t="shared" si="6"/>
        <v>43068</v>
      </c>
      <c r="NB3" s="59">
        <f t="shared" si="6"/>
        <v>43075</v>
      </c>
      <c r="NC3" s="79">
        <f t="shared" si="6"/>
        <v>43082</v>
      </c>
      <c r="ND3" s="59">
        <f t="shared" ref="ND3" si="7">NC3+7</f>
        <v>43089</v>
      </c>
      <c r="NE3" s="79">
        <f t="shared" ref="NE3" si="8">ND3+7</f>
        <v>43096</v>
      </c>
      <c r="NF3" s="59">
        <f t="shared" ref="NF3" si="9">NE3+7</f>
        <v>43103</v>
      </c>
      <c r="NG3" s="79">
        <f t="shared" ref="NG3" si="10">NF3+7</f>
        <v>43110</v>
      </c>
      <c r="NH3" s="59">
        <f t="shared" ref="NH3:ON3" si="11">NG3+7</f>
        <v>43117</v>
      </c>
      <c r="NI3" s="79">
        <f t="shared" si="11"/>
        <v>43124</v>
      </c>
      <c r="NJ3" s="59">
        <f t="shared" si="11"/>
        <v>43131</v>
      </c>
      <c r="NK3" s="79">
        <f t="shared" si="11"/>
        <v>43138</v>
      </c>
      <c r="NL3" s="59">
        <f t="shared" si="11"/>
        <v>43145</v>
      </c>
      <c r="NM3" s="79">
        <f t="shared" si="11"/>
        <v>43152</v>
      </c>
      <c r="NN3" s="79">
        <f t="shared" si="11"/>
        <v>43159</v>
      </c>
      <c r="NO3" s="79">
        <f t="shared" si="11"/>
        <v>43166</v>
      </c>
      <c r="NP3" s="79">
        <f t="shared" si="11"/>
        <v>43173</v>
      </c>
      <c r="NQ3" s="79">
        <f t="shared" si="11"/>
        <v>43180</v>
      </c>
      <c r="NR3" s="79">
        <f t="shared" si="11"/>
        <v>43187</v>
      </c>
      <c r="NS3" s="79">
        <f t="shared" si="11"/>
        <v>43194</v>
      </c>
      <c r="NT3" s="79">
        <f t="shared" si="11"/>
        <v>43201</v>
      </c>
      <c r="NU3" s="79">
        <f t="shared" si="11"/>
        <v>43208</v>
      </c>
      <c r="NV3" s="79">
        <f t="shared" si="11"/>
        <v>43215</v>
      </c>
      <c r="NW3" s="79">
        <f t="shared" si="11"/>
        <v>43222</v>
      </c>
      <c r="NX3" s="79">
        <f t="shared" si="11"/>
        <v>43229</v>
      </c>
      <c r="NY3" s="79">
        <f t="shared" si="11"/>
        <v>43236</v>
      </c>
      <c r="NZ3" s="79">
        <f t="shared" si="11"/>
        <v>43243</v>
      </c>
      <c r="OA3" s="79">
        <f t="shared" si="11"/>
        <v>43250</v>
      </c>
      <c r="OB3" s="79">
        <f t="shared" si="11"/>
        <v>43257</v>
      </c>
      <c r="OC3" s="79">
        <f t="shared" si="11"/>
        <v>43264</v>
      </c>
      <c r="OD3" s="79">
        <f t="shared" si="11"/>
        <v>43271</v>
      </c>
      <c r="OE3" s="79">
        <f t="shared" si="11"/>
        <v>43278</v>
      </c>
      <c r="OF3" s="79">
        <f t="shared" si="11"/>
        <v>43285</v>
      </c>
      <c r="OG3" s="79">
        <f t="shared" si="11"/>
        <v>43292</v>
      </c>
      <c r="OH3" s="79">
        <f t="shared" si="11"/>
        <v>43299</v>
      </c>
      <c r="OI3" s="79">
        <f t="shared" si="11"/>
        <v>43306</v>
      </c>
      <c r="OJ3" s="79">
        <f t="shared" si="11"/>
        <v>43313</v>
      </c>
      <c r="OK3" s="79">
        <f t="shared" si="11"/>
        <v>43320</v>
      </c>
      <c r="OL3" s="79">
        <f t="shared" si="11"/>
        <v>43327</v>
      </c>
      <c r="OM3" s="79">
        <f t="shared" si="11"/>
        <v>43334</v>
      </c>
      <c r="ON3" s="79">
        <f t="shared" si="11"/>
        <v>43341</v>
      </c>
      <c r="OO3" s="79">
        <f t="shared" ref="OO3" si="12">ON3+7</f>
        <v>43348</v>
      </c>
      <c r="OP3" s="79">
        <f t="shared" ref="OP3" si="13">OO3+7</f>
        <v>43355</v>
      </c>
      <c r="OQ3" s="79">
        <f t="shared" ref="OQ3" si="14">OP3+7</f>
        <v>43362</v>
      </c>
      <c r="OR3" s="79">
        <f t="shared" ref="OR3" si="15">OQ3+7</f>
        <v>43369</v>
      </c>
      <c r="OS3" s="79">
        <f t="shared" ref="OS3" si="16">OR3+7</f>
        <v>43376</v>
      </c>
      <c r="OT3" s="79">
        <f t="shared" ref="OT3" si="17">OS3+7</f>
        <v>43383</v>
      </c>
      <c r="OU3" s="79">
        <f t="shared" ref="OU3" si="18">OT3+7</f>
        <v>43390</v>
      </c>
      <c r="OV3" s="79">
        <f t="shared" ref="OV3" si="19">OU3+7</f>
        <v>43397</v>
      </c>
      <c r="OW3" s="79">
        <f t="shared" ref="OW3:PB3" si="20">OV3+7</f>
        <v>43404</v>
      </c>
      <c r="OX3" s="79">
        <f t="shared" si="20"/>
        <v>43411</v>
      </c>
      <c r="OY3" s="79">
        <f t="shared" si="20"/>
        <v>43418</v>
      </c>
      <c r="OZ3" s="79">
        <f t="shared" si="20"/>
        <v>43425</v>
      </c>
      <c r="PA3" s="79">
        <f t="shared" si="20"/>
        <v>43432</v>
      </c>
      <c r="PB3" s="79">
        <f t="shared" si="20"/>
        <v>43439</v>
      </c>
      <c r="PC3" s="79">
        <f t="shared" ref="PC3" si="21">PB3+7</f>
        <v>43446</v>
      </c>
      <c r="PD3" s="79">
        <f t="shared" ref="PD3:PK3" si="22">PC3+7</f>
        <v>43453</v>
      </c>
      <c r="PE3" s="79">
        <f t="shared" si="22"/>
        <v>43460</v>
      </c>
      <c r="PF3" s="79">
        <f t="shared" si="22"/>
        <v>43467</v>
      </c>
      <c r="PG3" s="79">
        <f t="shared" si="22"/>
        <v>43474</v>
      </c>
      <c r="PH3" s="79">
        <f t="shared" si="22"/>
        <v>43481</v>
      </c>
      <c r="PI3" s="79">
        <f t="shared" si="22"/>
        <v>43488</v>
      </c>
      <c r="PJ3" s="79">
        <f t="shared" si="22"/>
        <v>43495</v>
      </c>
      <c r="PK3" s="79">
        <f t="shared" si="22"/>
        <v>43502</v>
      </c>
      <c r="PL3" s="79">
        <f t="shared" ref="PL3" si="23">PK3+7</f>
        <v>43509</v>
      </c>
      <c r="PM3" s="79">
        <f t="shared" ref="PM3" si="24">PL3+7</f>
        <v>43516</v>
      </c>
      <c r="PN3" s="79">
        <f t="shared" ref="PN3" si="25">PM3+7</f>
        <v>43523</v>
      </c>
      <c r="PO3" s="79">
        <f t="shared" ref="PO3" si="26">PN3+7</f>
        <v>43530</v>
      </c>
      <c r="PP3" s="79">
        <f t="shared" ref="PP3" si="27">PO3+7</f>
        <v>43537</v>
      </c>
      <c r="PQ3" s="79">
        <f t="shared" ref="PQ3" si="28">PP3+7</f>
        <v>43544</v>
      </c>
      <c r="PR3" s="79">
        <f t="shared" ref="PR3" si="29">PQ3+7</f>
        <v>43551</v>
      </c>
      <c r="PS3" s="79">
        <f t="shared" ref="PS3:PU3" si="30">PR3+7</f>
        <v>43558</v>
      </c>
      <c r="PT3" s="79">
        <f t="shared" si="30"/>
        <v>43565</v>
      </c>
      <c r="PU3" s="79">
        <f t="shared" si="30"/>
        <v>43572</v>
      </c>
      <c r="PV3" s="79">
        <f t="shared" ref="PV3" si="31">PU3+7</f>
        <v>43579</v>
      </c>
      <c r="PW3" s="79">
        <f t="shared" ref="PW3" si="32">PV3+7</f>
        <v>43586</v>
      </c>
      <c r="PX3" s="79">
        <f t="shared" ref="PX3" si="33">PW3+7</f>
        <v>43593</v>
      </c>
      <c r="PY3" s="79">
        <f t="shared" ref="PY3" si="34">PX3+7</f>
        <v>43600</v>
      </c>
      <c r="PZ3" s="79">
        <f t="shared" ref="PZ3" si="35">PY3+7</f>
        <v>43607</v>
      </c>
      <c r="QA3" s="79">
        <f t="shared" ref="QA3" si="36">PZ3+7</f>
        <v>43614</v>
      </c>
      <c r="QB3" s="79">
        <f t="shared" ref="QB3" si="37">QA3+7</f>
        <v>43621</v>
      </c>
      <c r="QC3" s="79">
        <f t="shared" ref="QC3:QF3" si="38">QB3+7</f>
        <v>43628</v>
      </c>
      <c r="QD3" s="79">
        <f t="shared" si="38"/>
        <v>43635</v>
      </c>
      <c r="QE3" s="79">
        <f t="shared" si="38"/>
        <v>43642</v>
      </c>
      <c r="QF3" s="79">
        <f t="shared" si="38"/>
        <v>43649</v>
      </c>
      <c r="QG3" s="79">
        <f t="shared" ref="QG3" si="39">QF3+7</f>
        <v>43656</v>
      </c>
      <c r="QH3" s="79">
        <f t="shared" ref="QH3:QT3" si="40">QG3+7</f>
        <v>43663</v>
      </c>
      <c r="QI3" s="79">
        <f t="shared" si="40"/>
        <v>43670</v>
      </c>
      <c r="QJ3" s="79">
        <f t="shared" si="40"/>
        <v>43677</v>
      </c>
      <c r="QK3" s="79">
        <f t="shared" si="40"/>
        <v>43684</v>
      </c>
      <c r="QL3" s="79">
        <f t="shared" si="40"/>
        <v>43691</v>
      </c>
      <c r="QM3" s="79">
        <f t="shared" si="40"/>
        <v>43698</v>
      </c>
      <c r="QN3" s="79">
        <f t="shared" si="40"/>
        <v>43705</v>
      </c>
      <c r="QO3" s="79">
        <f t="shared" si="40"/>
        <v>43712</v>
      </c>
      <c r="QP3" s="79">
        <f t="shared" si="40"/>
        <v>43719</v>
      </c>
      <c r="QQ3" s="79">
        <f t="shared" si="40"/>
        <v>43726</v>
      </c>
      <c r="QR3" s="79">
        <f t="shared" si="40"/>
        <v>43733</v>
      </c>
      <c r="QS3" s="79">
        <f t="shared" si="40"/>
        <v>43740</v>
      </c>
      <c r="QT3" s="79">
        <f t="shared" si="40"/>
        <v>43747</v>
      </c>
      <c r="QU3" s="79">
        <f t="shared" ref="QU3" si="41">QT3+7</f>
        <v>43754</v>
      </c>
      <c r="QV3" s="79">
        <f t="shared" ref="QV3:QW3" si="42">QU3+7</f>
        <v>43761</v>
      </c>
      <c r="QW3" s="79">
        <f t="shared" si="42"/>
        <v>43768</v>
      </c>
      <c r="QX3" s="79">
        <f t="shared" ref="QX3" si="43">QW3+7</f>
        <v>43775</v>
      </c>
      <c r="QY3" s="79">
        <f t="shared" ref="QY3:QZ3" si="44">QX3+7</f>
        <v>43782</v>
      </c>
      <c r="QZ3" s="79">
        <f t="shared" si="44"/>
        <v>43789</v>
      </c>
      <c r="RA3" s="79">
        <f t="shared" ref="RA3" si="45">QZ3+7</f>
        <v>43796</v>
      </c>
      <c r="RB3" s="79">
        <f t="shared" ref="RB3" si="46">RA3+7</f>
        <v>43803</v>
      </c>
      <c r="RC3" s="79">
        <f t="shared" ref="RC3" si="47">RB3+7</f>
        <v>43810</v>
      </c>
      <c r="RD3" s="79">
        <f t="shared" ref="RD3" si="48">RC3+7</f>
        <v>43817</v>
      </c>
      <c r="RE3" s="79">
        <f t="shared" ref="RE3" si="49">RD3+7</f>
        <v>43824</v>
      </c>
      <c r="RF3" s="79">
        <f t="shared" ref="RF3" si="50">RE3+7</f>
        <v>43831</v>
      </c>
      <c r="RG3" s="79">
        <f t="shared" ref="RG3" si="51">RF3+7</f>
        <v>43838</v>
      </c>
      <c r="RH3" s="79">
        <f t="shared" ref="RH3" si="52">RG3+7</f>
        <v>43845</v>
      </c>
      <c r="RI3" s="79">
        <f t="shared" ref="RI3" si="53">RH3+7</f>
        <v>43852</v>
      </c>
      <c r="RJ3" s="79">
        <f t="shared" ref="RJ3:RK3" si="54">RI3+7</f>
        <v>43859</v>
      </c>
      <c r="RK3" s="79">
        <f t="shared" si="54"/>
        <v>43866</v>
      </c>
      <c r="RL3" s="79">
        <f t="shared" ref="RL3" si="55">RK3+7</f>
        <v>43873</v>
      </c>
      <c r="RM3" s="79">
        <f t="shared" ref="RM3:RP3" si="56">RL3+7</f>
        <v>43880</v>
      </c>
      <c r="RN3" s="79">
        <f t="shared" si="56"/>
        <v>43887</v>
      </c>
      <c r="RO3" s="79">
        <f t="shared" si="56"/>
        <v>43894</v>
      </c>
      <c r="RP3" s="79">
        <f t="shared" si="56"/>
        <v>43901</v>
      </c>
      <c r="RQ3" s="79">
        <f t="shared" ref="RQ3" si="57">RP3+7</f>
        <v>43908</v>
      </c>
      <c r="RR3" s="79">
        <f t="shared" ref="RR3:RU3" si="58">RQ3+7</f>
        <v>43915</v>
      </c>
      <c r="RS3" s="79">
        <f t="shared" si="58"/>
        <v>43922</v>
      </c>
      <c r="RT3" s="79">
        <f t="shared" si="58"/>
        <v>43929</v>
      </c>
      <c r="RU3" s="79">
        <f t="shared" si="58"/>
        <v>43936</v>
      </c>
      <c r="RV3" s="79">
        <f t="shared" ref="RV3" si="59">RU3+7</f>
        <v>43943</v>
      </c>
      <c r="RW3" s="79">
        <f t="shared" ref="RW3:SO3" si="60">RV3+7</f>
        <v>43950</v>
      </c>
      <c r="RX3" s="79">
        <f t="shared" si="60"/>
        <v>43957</v>
      </c>
      <c r="RY3" s="79">
        <f t="shared" si="60"/>
        <v>43964</v>
      </c>
      <c r="RZ3" s="79">
        <f t="shared" si="60"/>
        <v>43971</v>
      </c>
      <c r="SA3" s="79">
        <f t="shared" si="60"/>
        <v>43978</v>
      </c>
      <c r="SB3" s="79">
        <f t="shared" si="60"/>
        <v>43985</v>
      </c>
      <c r="SC3" s="79">
        <f t="shared" si="60"/>
        <v>43992</v>
      </c>
      <c r="SD3" s="79">
        <f t="shared" si="60"/>
        <v>43999</v>
      </c>
      <c r="SE3" s="79">
        <f t="shared" si="60"/>
        <v>44006</v>
      </c>
      <c r="SF3" s="79">
        <f t="shared" si="60"/>
        <v>44013</v>
      </c>
      <c r="SG3" s="79">
        <f t="shared" si="60"/>
        <v>44020</v>
      </c>
      <c r="SH3" s="79">
        <f t="shared" si="60"/>
        <v>44027</v>
      </c>
      <c r="SI3" s="79">
        <f t="shared" si="60"/>
        <v>44034</v>
      </c>
      <c r="SJ3" s="79">
        <f t="shared" si="60"/>
        <v>44041</v>
      </c>
      <c r="SK3" s="79">
        <f t="shared" si="60"/>
        <v>44048</v>
      </c>
      <c r="SL3" s="79">
        <f t="shared" si="60"/>
        <v>44055</v>
      </c>
      <c r="SM3" s="79">
        <f t="shared" si="60"/>
        <v>44062</v>
      </c>
      <c r="SN3" s="79">
        <f t="shared" si="60"/>
        <v>44069</v>
      </c>
      <c r="SO3" s="79">
        <f t="shared" si="60"/>
        <v>44076</v>
      </c>
      <c r="SP3" s="79">
        <f t="shared" ref="SP3" si="61">SO3+7</f>
        <v>44083</v>
      </c>
      <c r="SQ3" s="79">
        <f t="shared" ref="SQ3:SR3" si="62">SP3+7</f>
        <v>44090</v>
      </c>
      <c r="SR3" s="79">
        <f t="shared" si="62"/>
        <v>44097</v>
      </c>
      <c r="SS3" s="79">
        <f t="shared" ref="SS3" si="63">SR3+7</f>
        <v>44104</v>
      </c>
      <c r="ST3" s="79">
        <f>SS3+7</f>
        <v>44111</v>
      </c>
      <c r="SU3" s="79">
        <f>ST3+7</f>
        <v>44118</v>
      </c>
      <c r="SV3" s="79">
        <f>SU3+7</f>
        <v>44125</v>
      </c>
      <c r="SW3" s="79">
        <f>SV3+7</f>
        <v>44132</v>
      </c>
      <c r="SX3" s="79">
        <f t="shared" ref="SX3:TF3" si="64">SW3+7</f>
        <v>44139</v>
      </c>
      <c r="SY3" s="79">
        <f t="shared" si="64"/>
        <v>44146</v>
      </c>
      <c r="SZ3" s="79">
        <f t="shared" si="64"/>
        <v>44153</v>
      </c>
      <c r="TA3" s="79">
        <f t="shared" si="64"/>
        <v>44160</v>
      </c>
      <c r="TB3" s="79">
        <f t="shared" si="64"/>
        <v>44167</v>
      </c>
      <c r="TC3" s="79">
        <f t="shared" si="64"/>
        <v>44174</v>
      </c>
      <c r="TD3" s="79">
        <f t="shared" si="64"/>
        <v>44181</v>
      </c>
      <c r="TE3" s="79">
        <f t="shared" si="64"/>
        <v>44188</v>
      </c>
      <c r="TF3" s="79">
        <f t="shared" si="64"/>
        <v>44195</v>
      </c>
    </row>
    <row r="4" spans="1:526" s="27" customFormat="1" x14ac:dyDescent="0.15">
      <c r="A4" s="22"/>
      <c r="B4" s="23"/>
      <c r="C4" s="24"/>
      <c r="D4" s="25" t="s">
        <v>33</v>
      </c>
      <c r="E4" s="37">
        <f>E5+E12</f>
        <v>9858.7698</v>
      </c>
      <c r="F4" s="37">
        <f t="shared" ref="F4:BQ4" si="65">F5+F12</f>
        <v>5278.3411999999998</v>
      </c>
      <c r="G4" s="37">
        <f t="shared" si="65"/>
        <v>10921.0157</v>
      </c>
      <c r="H4" s="37">
        <f t="shared" si="65"/>
        <v>2197.9090999999999</v>
      </c>
      <c r="I4" s="37">
        <f t="shared" si="65"/>
        <v>-838.39559999999983</v>
      </c>
      <c r="J4" s="37">
        <f t="shared" si="65"/>
        <v>1574.8122999999996</v>
      </c>
      <c r="K4" s="37">
        <f t="shared" si="65"/>
        <v>6874.476999999999</v>
      </c>
      <c r="L4" s="37">
        <f t="shared" si="65"/>
        <v>-3821.9402</v>
      </c>
      <c r="M4" s="37">
        <f t="shared" si="65"/>
        <v>-1495.0326999999997</v>
      </c>
      <c r="N4" s="37">
        <f t="shared" si="65"/>
        <v>5473.9254000000001</v>
      </c>
      <c r="O4" s="37">
        <f t="shared" si="65"/>
        <v>-8318.431700000001</v>
      </c>
      <c r="P4" s="37">
        <f t="shared" si="65"/>
        <v>-8418.4811000000009</v>
      </c>
      <c r="Q4" s="37">
        <f t="shared" si="65"/>
        <v>8474.4542000000001</v>
      </c>
      <c r="R4" s="37">
        <f t="shared" si="65"/>
        <v>12794.419400000001</v>
      </c>
      <c r="S4" s="37">
        <f t="shared" si="65"/>
        <v>2859.3437999999996</v>
      </c>
      <c r="T4" s="37">
        <f t="shared" si="65"/>
        <v>-1163.8326</v>
      </c>
      <c r="U4" s="37">
        <f t="shared" si="65"/>
        <v>7838.8044000000009</v>
      </c>
      <c r="V4" s="37">
        <f t="shared" si="65"/>
        <v>6208.8550999999998</v>
      </c>
      <c r="W4" s="37">
        <f t="shared" si="65"/>
        <v>337.23649999999998</v>
      </c>
      <c r="X4" s="37">
        <f t="shared" si="65"/>
        <v>-5491.4063999999998</v>
      </c>
      <c r="Y4" s="37">
        <f t="shared" si="65"/>
        <v>-9748.6787999999997</v>
      </c>
      <c r="Z4" s="37">
        <f t="shared" si="65"/>
        <v>2098.2768000000001</v>
      </c>
      <c r="AA4" s="37">
        <f t="shared" si="65"/>
        <v>-7406.9502999999995</v>
      </c>
      <c r="AB4" s="37">
        <f t="shared" si="65"/>
        <v>7133.8318999999992</v>
      </c>
      <c r="AC4" s="37">
        <f t="shared" si="65"/>
        <v>-4076.6516000000001</v>
      </c>
      <c r="AD4" s="37">
        <f t="shared" si="65"/>
        <v>-4446.9673000000003</v>
      </c>
      <c r="AE4" s="37">
        <f t="shared" si="65"/>
        <v>6455.3827000000001</v>
      </c>
      <c r="AF4" s="37">
        <f t="shared" si="65"/>
        <v>1427.4719</v>
      </c>
      <c r="AG4" s="37">
        <f t="shared" si="65"/>
        <v>-4430.8505999999998</v>
      </c>
      <c r="AH4" s="37">
        <f t="shared" si="65"/>
        <v>1022.6171000000001</v>
      </c>
      <c r="AI4" s="37">
        <f t="shared" si="65"/>
        <v>-10802.083200000001</v>
      </c>
      <c r="AJ4" s="37">
        <f t="shared" si="65"/>
        <v>-27158.9719</v>
      </c>
      <c r="AK4" s="37">
        <f t="shared" si="65"/>
        <v>-4112.9915000000001</v>
      </c>
      <c r="AL4" s="37">
        <f t="shared" si="65"/>
        <v>2154.2999999999997</v>
      </c>
      <c r="AM4" s="37">
        <f t="shared" si="65"/>
        <v>6597.1170000000002</v>
      </c>
      <c r="AN4" s="37">
        <f t="shared" si="65"/>
        <v>-15111.148599999999</v>
      </c>
      <c r="AO4" s="37">
        <f t="shared" si="65"/>
        <v>8620.2476999999999</v>
      </c>
      <c r="AP4" s="37">
        <f t="shared" si="65"/>
        <v>-4586.8329000000003</v>
      </c>
      <c r="AQ4" s="37">
        <f t="shared" si="65"/>
        <v>-8071.1064999999999</v>
      </c>
      <c r="AR4" s="37">
        <f t="shared" si="65"/>
        <v>-10184.203799999999</v>
      </c>
      <c r="AS4" s="37">
        <f t="shared" si="65"/>
        <v>-886.83239999999989</v>
      </c>
      <c r="AT4" s="37">
        <f t="shared" si="65"/>
        <v>238.89670000000001</v>
      </c>
      <c r="AU4" s="37">
        <f t="shared" si="65"/>
        <v>2416.1867000000002</v>
      </c>
      <c r="AV4" s="37">
        <f t="shared" si="65"/>
        <v>4505.5613000000003</v>
      </c>
      <c r="AW4" s="37">
        <f t="shared" si="65"/>
        <v>7989.1651999999995</v>
      </c>
      <c r="AX4" s="37">
        <f t="shared" si="65"/>
        <v>933.71889999999996</v>
      </c>
      <c r="AY4" s="37">
        <f t="shared" si="65"/>
        <v>-16207.1423</v>
      </c>
      <c r="AZ4" s="37">
        <f t="shared" si="65"/>
        <v>-4204.8514000000005</v>
      </c>
      <c r="BA4" s="37">
        <f t="shared" si="65"/>
        <v>-567.69709999999998</v>
      </c>
      <c r="BB4" s="37">
        <f t="shared" si="65"/>
        <v>-10095.7147</v>
      </c>
      <c r="BC4" s="37">
        <f t="shared" si="65"/>
        <v>-1634.7906999999996</v>
      </c>
      <c r="BD4" s="37">
        <f t="shared" si="65"/>
        <v>1094.7959000000001</v>
      </c>
      <c r="BE4" s="37">
        <f t="shared" si="65"/>
        <v>-1377.0048999999999</v>
      </c>
      <c r="BF4" s="37">
        <f t="shared" si="65"/>
        <v>5857.4373999999998</v>
      </c>
      <c r="BG4" s="37">
        <f t="shared" si="65"/>
        <v>3085.9483</v>
      </c>
      <c r="BH4" s="37">
        <f t="shared" si="65"/>
        <v>8413.5125000000007</v>
      </c>
      <c r="BI4" s="37">
        <f t="shared" si="65"/>
        <v>45.547199999999975</v>
      </c>
      <c r="BJ4" s="37">
        <f t="shared" si="65"/>
        <v>8713.3551000000007</v>
      </c>
      <c r="BK4" s="37">
        <f t="shared" si="65"/>
        <v>-1831.7724000000003</v>
      </c>
      <c r="BL4" s="37">
        <f t="shared" si="65"/>
        <v>-6223.7435999999998</v>
      </c>
      <c r="BM4" s="37">
        <f t="shared" si="65"/>
        <v>3565.2721999999999</v>
      </c>
      <c r="BN4" s="37">
        <f t="shared" si="65"/>
        <v>-5569.3005999999996</v>
      </c>
      <c r="BO4" s="37">
        <f t="shared" si="65"/>
        <v>9569.9935000000005</v>
      </c>
      <c r="BP4" s="37">
        <f t="shared" si="65"/>
        <v>771.49529999999993</v>
      </c>
      <c r="BQ4" s="37">
        <f t="shared" si="65"/>
        <v>-4401.8829999999998</v>
      </c>
      <c r="BR4" s="37">
        <f t="shared" ref="BR4:EC4" si="66">BR5+BR12</f>
        <v>-1858.0889</v>
      </c>
      <c r="BS4" s="37">
        <f t="shared" si="66"/>
        <v>-8881.7216000000008</v>
      </c>
      <c r="BT4" s="37">
        <f t="shared" si="66"/>
        <v>146.0095</v>
      </c>
      <c r="BU4" s="37">
        <f t="shared" si="66"/>
        <v>-7149.0550000000003</v>
      </c>
      <c r="BV4" s="37">
        <f t="shared" si="66"/>
        <v>4308.2995000000001</v>
      </c>
      <c r="BW4" s="37">
        <f t="shared" si="66"/>
        <v>-2790.5533999999998</v>
      </c>
      <c r="BX4" s="37">
        <f t="shared" si="66"/>
        <v>-4552.9989999999998</v>
      </c>
      <c r="BY4" s="37">
        <f t="shared" si="66"/>
        <v>-6143.3859000000002</v>
      </c>
      <c r="BZ4" s="37">
        <f t="shared" si="66"/>
        <v>6263.1017999999995</v>
      </c>
      <c r="CA4" s="37">
        <f t="shared" si="66"/>
        <v>-8051.2456000000002</v>
      </c>
      <c r="CB4" s="37">
        <f t="shared" si="66"/>
        <v>10271.969499999999</v>
      </c>
      <c r="CC4" s="37">
        <f t="shared" si="66"/>
        <v>2011.3956000000001</v>
      </c>
      <c r="CD4" s="37">
        <f t="shared" si="66"/>
        <v>-8341.7762000000002</v>
      </c>
      <c r="CE4" s="37">
        <f t="shared" si="66"/>
        <v>8764.3091999999997</v>
      </c>
      <c r="CF4" s="37">
        <f t="shared" si="66"/>
        <v>141.02870000000007</v>
      </c>
      <c r="CG4" s="37">
        <f t="shared" si="66"/>
        <v>5948.4269999999997</v>
      </c>
      <c r="CH4" s="37">
        <f t="shared" si="66"/>
        <v>-9648.8988000000008</v>
      </c>
      <c r="CI4" s="37">
        <f t="shared" si="66"/>
        <v>6136.2163</v>
      </c>
      <c r="CJ4" s="37">
        <f t="shared" si="66"/>
        <v>-2056.1116999999999</v>
      </c>
      <c r="CK4" s="37">
        <f t="shared" si="66"/>
        <v>-5734.0450000000001</v>
      </c>
      <c r="CL4" s="37">
        <f t="shared" si="66"/>
        <v>-2283.2404000000001</v>
      </c>
      <c r="CM4" s="37">
        <f t="shared" si="66"/>
        <v>766.66380000000004</v>
      </c>
      <c r="CN4" s="37">
        <f t="shared" si="66"/>
        <v>-10592.945100000001</v>
      </c>
      <c r="CO4" s="37">
        <f t="shared" si="66"/>
        <v>11450.395199999999</v>
      </c>
      <c r="CP4" s="37">
        <f t="shared" si="66"/>
        <v>15188.555400000001</v>
      </c>
      <c r="CQ4" s="37">
        <f t="shared" si="66"/>
        <v>467.06319999999999</v>
      </c>
      <c r="CR4" s="37">
        <f t="shared" si="66"/>
        <v>-1719.5145000000002</v>
      </c>
      <c r="CS4" s="37">
        <f t="shared" si="66"/>
        <v>-1235.9191000000001</v>
      </c>
      <c r="CT4" s="37">
        <f t="shared" si="66"/>
        <v>-1209.3253</v>
      </c>
      <c r="CU4" s="37">
        <f t="shared" si="66"/>
        <v>-4209.9966000000004</v>
      </c>
      <c r="CV4" s="37">
        <f t="shared" si="66"/>
        <v>2849.83</v>
      </c>
      <c r="CW4" s="37">
        <f t="shared" si="66"/>
        <v>1126.3219000000001</v>
      </c>
      <c r="CX4" s="37">
        <f t="shared" si="66"/>
        <v>-6409.2960000000003</v>
      </c>
      <c r="CY4" s="37">
        <f t="shared" si="66"/>
        <v>-7743.0602999999992</v>
      </c>
      <c r="CZ4" s="37">
        <f t="shared" si="66"/>
        <v>14860.976199999999</v>
      </c>
      <c r="DA4" s="37">
        <f t="shared" si="66"/>
        <v>2309.7669999999998</v>
      </c>
      <c r="DB4" s="37">
        <f t="shared" si="66"/>
        <v>8880.6831999999995</v>
      </c>
      <c r="DC4" s="37">
        <f t="shared" si="66"/>
        <v>5567.2471999999998</v>
      </c>
      <c r="DD4" s="37">
        <f t="shared" si="66"/>
        <v>3605.1704999999997</v>
      </c>
      <c r="DE4" s="37">
        <f t="shared" si="66"/>
        <v>5066.1855999999998</v>
      </c>
      <c r="DF4" s="37">
        <f t="shared" si="66"/>
        <v>22202.920000000002</v>
      </c>
      <c r="DG4" s="37">
        <f t="shared" si="66"/>
        <v>7195.6377000000002</v>
      </c>
      <c r="DH4" s="37">
        <f t="shared" si="66"/>
        <v>5654.7422999999999</v>
      </c>
      <c r="DI4" s="37">
        <f t="shared" si="66"/>
        <v>18761.862300000001</v>
      </c>
      <c r="DJ4" s="37">
        <f t="shared" si="66"/>
        <v>6566.0725999999995</v>
      </c>
      <c r="DK4" s="37">
        <f t="shared" si="66"/>
        <v>1820.5173999999997</v>
      </c>
      <c r="DL4" s="37">
        <f t="shared" si="66"/>
        <v>8588.0463</v>
      </c>
      <c r="DM4" s="37">
        <f t="shared" si="66"/>
        <v>1206.5155</v>
      </c>
      <c r="DN4" s="37">
        <f t="shared" si="66"/>
        <v>7141.5686999999998</v>
      </c>
      <c r="DO4" s="37">
        <f t="shared" si="66"/>
        <v>14168.281700000001</v>
      </c>
      <c r="DP4" s="37">
        <f t="shared" si="66"/>
        <v>2508.5803000000001</v>
      </c>
      <c r="DQ4" s="37">
        <f t="shared" si="66"/>
        <v>1917.5924</v>
      </c>
      <c r="DR4" s="37">
        <f t="shared" si="66"/>
        <v>1938.3808000000001</v>
      </c>
      <c r="DS4" s="37">
        <f t="shared" si="66"/>
        <v>3134.6263999999996</v>
      </c>
      <c r="DT4" s="37">
        <f t="shared" si="66"/>
        <v>4631.6554999999998</v>
      </c>
      <c r="DU4" s="37">
        <f t="shared" si="66"/>
        <v>-3732.2987000000003</v>
      </c>
      <c r="DV4" s="37">
        <f t="shared" si="66"/>
        <v>2241.1725999999999</v>
      </c>
      <c r="DW4" s="37">
        <f t="shared" si="66"/>
        <v>10499.123899999999</v>
      </c>
      <c r="DX4" s="37">
        <f t="shared" si="66"/>
        <v>14168.271000000001</v>
      </c>
      <c r="DY4" s="37">
        <f t="shared" si="66"/>
        <v>7500.5029000000004</v>
      </c>
      <c r="DZ4" s="37">
        <f t="shared" si="66"/>
        <v>-2795.6363999999999</v>
      </c>
      <c r="EA4" s="37">
        <f t="shared" si="66"/>
        <v>-6210.8094000000001</v>
      </c>
      <c r="EB4" s="37">
        <f t="shared" si="66"/>
        <v>-8501.8644999999997</v>
      </c>
      <c r="EC4" s="37">
        <f t="shared" si="66"/>
        <v>4584.4811</v>
      </c>
      <c r="ED4" s="37">
        <f t="shared" ref="ED4:GO4" si="67">ED5+ED12</f>
        <v>-13147.473900000001</v>
      </c>
      <c r="EE4" s="37">
        <f t="shared" si="67"/>
        <v>5988.9782999999998</v>
      </c>
      <c r="EF4" s="37">
        <f t="shared" si="67"/>
        <v>13605.8099</v>
      </c>
      <c r="EG4" s="37">
        <f t="shared" si="67"/>
        <v>19743.538199999999</v>
      </c>
      <c r="EH4" s="37">
        <f t="shared" si="67"/>
        <v>8018.1108000000004</v>
      </c>
      <c r="EI4" s="37">
        <f t="shared" si="67"/>
        <v>6499.8849999999993</v>
      </c>
      <c r="EJ4" s="37">
        <f t="shared" si="67"/>
        <v>9573.8999000000003</v>
      </c>
      <c r="EK4" s="37">
        <f t="shared" si="67"/>
        <v>1262.6179</v>
      </c>
      <c r="EL4" s="37">
        <f t="shared" si="67"/>
        <v>-12346.755799999999</v>
      </c>
      <c r="EM4" s="37">
        <f t="shared" si="67"/>
        <v>-4812.1574000000001</v>
      </c>
      <c r="EN4" s="37">
        <f t="shared" si="67"/>
        <v>-11442.607</v>
      </c>
      <c r="EO4" s="37">
        <f t="shared" si="67"/>
        <v>14347.619999999999</v>
      </c>
      <c r="EP4" s="37">
        <f t="shared" si="67"/>
        <v>25946.369599999998</v>
      </c>
      <c r="EQ4" s="37">
        <f t="shared" si="67"/>
        <v>-1549.9145000000001</v>
      </c>
      <c r="ER4" s="37">
        <f t="shared" si="67"/>
        <v>-1252.3851000000002</v>
      </c>
      <c r="ES4" s="37">
        <f t="shared" si="67"/>
        <v>-6457.0798000000004</v>
      </c>
      <c r="ET4" s="37">
        <f t="shared" si="67"/>
        <v>17234.837299999999</v>
      </c>
      <c r="EU4" s="37">
        <f t="shared" si="67"/>
        <v>21385.6914</v>
      </c>
      <c r="EV4" s="37">
        <f t="shared" si="67"/>
        <v>12386.5376</v>
      </c>
      <c r="EW4" s="37">
        <f t="shared" si="67"/>
        <v>-1755.5054</v>
      </c>
      <c r="EX4" s="37">
        <f t="shared" si="67"/>
        <v>197.37400000000071</v>
      </c>
      <c r="EY4" s="37">
        <f t="shared" si="67"/>
        <v>6043.5589</v>
      </c>
      <c r="EZ4" s="37">
        <f t="shared" si="67"/>
        <v>13014.902300000002</v>
      </c>
      <c r="FA4" s="37">
        <f t="shared" si="67"/>
        <v>-2012.0873999999999</v>
      </c>
      <c r="FB4" s="37">
        <f t="shared" si="67"/>
        <v>1371.0765999999999</v>
      </c>
      <c r="FC4" s="37">
        <f t="shared" si="67"/>
        <v>-3384.0209</v>
      </c>
      <c r="FD4" s="37">
        <f t="shared" si="67"/>
        <v>2627.3462999999997</v>
      </c>
      <c r="FE4" s="37">
        <f t="shared" si="67"/>
        <v>4451.9721</v>
      </c>
      <c r="FF4" s="37">
        <f t="shared" si="67"/>
        <v>-436.03509999999994</v>
      </c>
      <c r="FG4" s="37">
        <f t="shared" si="67"/>
        <v>9431.0833999999995</v>
      </c>
      <c r="FH4" s="37">
        <f t="shared" si="67"/>
        <v>6552.8184999999994</v>
      </c>
      <c r="FI4" s="37">
        <f t="shared" si="67"/>
        <v>-10419.299199999999</v>
      </c>
      <c r="FJ4" s="37">
        <f t="shared" si="67"/>
        <v>-28337.8246</v>
      </c>
      <c r="FK4" s="37">
        <f t="shared" si="67"/>
        <v>11533.9571</v>
      </c>
      <c r="FL4" s="37">
        <f t="shared" si="67"/>
        <v>13379.067300000001</v>
      </c>
      <c r="FM4" s="37">
        <f t="shared" si="67"/>
        <v>8238.7738000000008</v>
      </c>
      <c r="FN4" s="37">
        <f t="shared" si="67"/>
        <v>7468.7993999999999</v>
      </c>
      <c r="FO4" s="37">
        <f t="shared" si="67"/>
        <v>3166.9016999999994</v>
      </c>
      <c r="FP4" s="37">
        <f t="shared" si="67"/>
        <v>9168.7948000000015</v>
      </c>
      <c r="FQ4" s="37">
        <f t="shared" si="67"/>
        <v>-8056.5007000000005</v>
      </c>
      <c r="FR4" s="37">
        <f t="shared" si="67"/>
        <v>8375.3062000000009</v>
      </c>
      <c r="FS4" s="37">
        <f t="shared" si="67"/>
        <v>11219.918799999999</v>
      </c>
      <c r="FT4" s="37">
        <f t="shared" si="67"/>
        <v>2839.3712999999998</v>
      </c>
      <c r="FU4" s="37">
        <f t="shared" si="67"/>
        <v>2914.9333999999999</v>
      </c>
      <c r="FV4" s="37">
        <f t="shared" si="67"/>
        <v>4213.6713</v>
      </c>
      <c r="FW4" s="37">
        <f t="shared" si="67"/>
        <v>-8351.9403999999995</v>
      </c>
      <c r="FX4" s="37">
        <f t="shared" si="67"/>
        <v>11046.775</v>
      </c>
      <c r="FY4" s="37">
        <f t="shared" si="67"/>
        <v>-6982.0098000000007</v>
      </c>
      <c r="FZ4" s="37">
        <f t="shared" si="67"/>
        <v>1027.7824000000001</v>
      </c>
      <c r="GA4" s="37">
        <f t="shared" si="67"/>
        <v>-2017.5171</v>
      </c>
      <c r="GB4" s="37">
        <f t="shared" si="67"/>
        <v>11353.724999999999</v>
      </c>
      <c r="GC4" s="37">
        <f t="shared" si="67"/>
        <v>12628.3768</v>
      </c>
      <c r="GD4" s="37">
        <f t="shared" si="67"/>
        <v>-579.84650000000011</v>
      </c>
      <c r="GE4" s="37">
        <f t="shared" si="67"/>
        <v>1385.2710999999999</v>
      </c>
      <c r="GF4" s="37">
        <f t="shared" si="67"/>
        <v>5472.8356000000003</v>
      </c>
      <c r="GG4" s="37">
        <f t="shared" si="67"/>
        <v>6230.009</v>
      </c>
      <c r="GH4" s="37">
        <f t="shared" si="67"/>
        <v>-4968.7891</v>
      </c>
      <c r="GI4" s="37">
        <f t="shared" si="67"/>
        <v>11251.5767</v>
      </c>
      <c r="GJ4" s="37">
        <f t="shared" si="67"/>
        <v>-16270.616899999999</v>
      </c>
      <c r="GK4" s="37">
        <f t="shared" si="67"/>
        <v>2849.3744999999999</v>
      </c>
      <c r="GL4" s="37">
        <f t="shared" si="67"/>
        <v>12292.231400000001</v>
      </c>
      <c r="GM4" s="37">
        <f t="shared" si="67"/>
        <v>4984.3624</v>
      </c>
      <c r="GN4" s="37">
        <f t="shared" si="67"/>
        <v>6181.6988999999994</v>
      </c>
      <c r="GO4" s="37">
        <f t="shared" si="67"/>
        <v>42.078599999999824</v>
      </c>
      <c r="GP4" s="37">
        <f t="shared" ref="GP4:HW4" si="68">GP5+GP12</f>
        <v>5515.0685999999996</v>
      </c>
      <c r="GQ4" s="37">
        <f t="shared" si="68"/>
        <v>1060.2449000000001</v>
      </c>
      <c r="GR4" s="37">
        <f t="shared" si="68"/>
        <v>-10102.925499999999</v>
      </c>
      <c r="GS4" s="37">
        <f t="shared" si="68"/>
        <v>-12869.9434</v>
      </c>
      <c r="GT4" s="37">
        <f t="shared" si="68"/>
        <v>-1996.2843999999998</v>
      </c>
      <c r="GU4" s="37">
        <f t="shared" si="68"/>
        <v>-8662.2847999999994</v>
      </c>
      <c r="GV4" s="37">
        <f t="shared" si="68"/>
        <v>20446.231199999998</v>
      </c>
      <c r="GW4" s="37">
        <f t="shared" si="68"/>
        <v>17478.211200000002</v>
      </c>
      <c r="GX4" s="37">
        <f t="shared" si="68"/>
        <v>7001.3302000000003</v>
      </c>
      <c r="GY4" s="37">
        <f t="shared" si="68"/>
        <v>-812.38689999999997</v>
      </c>
      <c r="GZ4" s="37">
        <f t="shared" si="68"/>
        <v>9881.5806000000011</v>
      </c>
      <c r="HA4" s="37">
        <f t="shared" si="68"/>
        <v>-136.11430000000018</v>
      </c>
      <c r="HB4" s="37">
        <f t="shared" si="68"/>
        <v>-8484.6075000000001</v>
      </c>
      <c r="HC4" s="37">
        <f t="shared" si="68"/>
        <v>-28360.463299999999</v>
      </c>
      <c r="HD4" s="37">
        <f t="shared" si="68"/>
        <v>31778.965699999997</v>
      </c>
      <c r="HE4" s="37">
        <f t="shared" si="68"/>
        <v>1674.4120999999996</v>
      </c>
      <c r="HF4" s="37">
        <f t="shared" si="68"/>
        <v>-12113.0859</v>
      </c>
      <c r="HG4" s="37">
        <f t="shared" si="68"/>
        <v>-2654.0958000000001</v>
      </c>
      <c r="HH4" s="37">
        <f t="shared" si="68"/>
        <v>-4925.2674999999999</v>
      </c>
      <c r="HI4" s="37">
        <f t="shared" si="68"/>
        <v>3805.4784999999997</v>
      </c>
      <c r="HJ4" s="37">
        <f t="shared" si="68"/>
        <v>-6787.7617</v>
      </c>
      <c r="HK4" s="37">
        <f t="shared" si="68"/>
        <v>8179.4204</v>
      </c>
      <c r="HL4" s="37">
        <f t="shared" si="68"/>
        <v>6360.2744000000002</v>
      </c>
      <c r="HM4" s="37">
        <f t="shared" si="68"/>
        <v>4907.0599999999995</v>
      </c>
      <c r="HN4" s="37">
        <f t="shared" si="68"/>
        <v>7101.2483999999995</v>
      </c>
      <c r="HO4" s="37">
        <f t="shared" si="68"/>
        <v>-692.23080000000027</v>
      </c>
      <c r="HP4" s="37">
        <f t="shared" si="68"/>
        <v>20075.25</v>
      </c>
      <c r="HQ4" s="37">
        <f t="shared" si="68"/>
        <v>-6073.7476000000006</v>
      </c>
      <c r="HR4" s="37">
        <f t="shared" si="68"/>
        <v>-9058.4349000000002</v>
      </c>
      <c r="HS4" s="37">
        <f t="shared" si="68"/>
        <v>236.41189999999983</v>
      </c>
      <c r="HT4" s="37">
        <f t="shared" si="68"/>
        <v>-1102.3290999999999</v>
      </c>
      <c r="HU4" s="37">
        <f t="shared" si="68"/>
        <v>-5987.1390000000001</v>
      </c>
      <c r="HV4" s="37">
        <f t="shared" si="68"/>
        <v>-1800.5706</v>
      </c>
      <c r="HW4" s="37">
        <f t="shared" si="68"/>
        <v>-17148.705399999999</v>
      </c>
      <c r="HX4" s="37">
        <f>HX5+HX12</f>
        <v>1879.7529999999997</v>
      </c>
      <c r="HY4" s="37">
        <f>IF(ISERROR(HY5+HY12),"",HY5+HY12)</f>
        <v>-562.39390000000003</v>
      </c>
      <c r="HZ4" s="37">
        <f>IF(ISERROR(HZ5+HZ12),"",HZ5+HZ12)</f>
        <v>4650.7746999999999</v>
      </c>
      <c r="IA4" s="37">
        <f t="shared" ref="IA4:IP4" si="69">IF(ISERROR(IA5+IA12),"",IA5+IA12)</f>
        <v>5863.0057999999999</v>
      </c>
      <c r="IB4" s="37">
        <f t="shared" si="69"/>
        <v>-5894.1134999999995</v>
      </c>
      <c r="IC4" s="37">
        <f t="shared" si="69"/>
        <v>10782.1428</v>
      </c>
      <c r="ID4" s="37">
        <f t="shared" si="69"/>
        <v>4585.4045000000006</v>
      </c>
      <c r="IE4" s="37">
        <f t="shared" si="69"/>
        <v>-5423.5859</v>
      </c>
      <c r="IF4" s="37">
        <f t="shared" si="69"/>
        <v>25519.046000000002</v>
      </c>
      <c r="IG4" s="37">
        <f t="shared" si="69"/>
        <v>8319.0421999999999</v>
      </c>
      <c r="IH4" s="37">
        <f t="shared" si="69"/>
        <v>1720.8413</v>
      </c>
      <c r="II4" s="37">
        <f t="shared" si="69"/>
        <v>163.93599999999969</v>
      </c>
      <c r="IJ4" s="37">
        <f t="shared" si="69"/>
        <v>715.61650000000009</v>
      </c>
      <c r="IK4" s="37">
        <f t="shared" si="69"/>
        <v>3644.8733999999995</v>
      </c>
      <c r="IL4" s="37">
        <f t="shared" si="69"/>
        <v>-8275.5999000000011</v>
      </c>
      <c r="IM4" s="37">
        <f>IF(ISERROR(IM5+IM12),"",IM5+IM12)</f>
        <v>-29449.394899999999</v>
      </c>
      <c r="IN4" s="37">
        <f t="shared" si="69"/>
        <v>10705.966700000001</v>
      </c>
      <c r="IO4" s="37">
        <f t="shared" si="69"/>
        <v>-18772.542000000001</v>
      </c>
      <c r="IP4" s="37">
        <f t="shared" si="69"/>
        <v>23831.625800000002</v>
      </c>
      <c r="IQ4" s="37">
        <f t="shared" ref="IQ4:JB4" si="70">IF(ISERROR(IQ5+IQ12),"",IQ5+IQ12)</f>
        <v>-3261.4715999999999</v>
      </c>
      <c r="IR4" s="37">
        <f t="shared" si="70"/>
        <v>-6623.8616000000002</v>
      </c>
      <c r="IS4" s="37">
        <f t="shared" si="70"/>
        <v>-4290.1211999999996</v>
      </c>
      <c r="IT4" s="37">
        <f t="shared" si="70"/>
        <v>2594.9014000000002</v>
      </c>
      <c r="IU4" s="37">
        <f t="shared" si="70"/>
        <v>5120.7694000000001</v>
      </c>
      <c r="IV4" s="37">
        <f t="shared" si="70"/>
        <v>14608.3344</v>
      </c>
      <c r="IW4" s="37">
        <f t="shared" si="70"/>
        <v>1957.8624999999997</v>
      </c>
      <c r="IX4" s="37">
        <f>IF(ISERROR(IX5+IX12),"",IX5+IX12)</f>
        <v>4031.2916</v>
      </c>
      <c r="IY4" s="37">
        <f>IF(ISERROR(IY5+IY12),"",IY5+IY12)</f>
        <v>-2246.6786999999999</v>
      </c>
      <c r="IZ4" s="37">
        <f t="shared" si="70"/>
        <v>1428.9302000000002</v>
      </c>
      <c r="JA4" s="37">
        <f t="shared" si="70"/>
        <v>5964.5572000000002</v>
      </c>
      <c r="JB4" s="37">
        <f t="shared" si="70"/>
        <v>-6421.9161999999997</v>
      </c>
      <c r="JC4" s="37">
        <f t="shared" ref="JC4:JH4" si="71">IF(ISERROR(JC5+JC12),"",JC5+JC12)</f>
        <v>-6081.1882999999998</v>
      </c>
      <c r="JD4" s="37">
        <f t="shared" si="71"/>
        <v>391.34059999999999</v>
      </c>
      <c r="JE4" s="37">
        <f t="shared" si="71"/>
        <v>6187.0967999999993</v>
      </c>
      <c r="JF4" s="37">
        <f t="shared" si="71"/>
        <v>-8824.4755999999998</v>
      </c>
      <c r="JG4" s="37">
        <f t="shared" si="71"/>
        <v>-11884.414400000001</v>
      </c>
      <c r="JH4" s="37">
        <f t="shared" si="71"/>
        <v>-3480.0962</v>
      </c>
      <c r="JI4" s="37">
        <f t="shared" ref="JI4:LD4" si="72">IF(ISERROR(JI5+JI12),"",JI5+JI12)</f>
        <v>-50.479900000000043</v>
      </c>
      <c r="JJ4" s="37">
        <f t="shared" si="72"/>
        <v>-9850.293099999999</v>
      </c>
      <c r="JK4" s="37">
        <f t="shared" si="72"/>
        <v>-6756.5406999999996</v>
      </c>
      <c r="JL4" s="37">
        <f t="shared" si="72"/>
        <v>-12155.465</v>
      </c>
      <c r="JM4" s="37">
        <f t="shared" si="72"/>
        <v>-2671.5263999999997</v>
      </c>
      <c r="JN4" s="37">
        <f t="shared" si="72"/>
        <v>226.602</v>
      </c>
      <c r="JO4" s="37">
        <f t="shared" si="72"/>
        <v>4468.5540000000001</v>
      </c>
      <c r="JP4" s="37">
        <f t="shared" si="72"/>
        <v>4308.9502000000002</v>
      </c>
      <c r="JQ4" s="37">
        <f t="shared" si="72"/>
        <v>-1092.1095</v>
      </c>
      <c r="JR4" s="37">
        <f t="shared" si="72"/>
        <v>-2575.8458000000001</v>
      </c>
      <c r="JS4" s="37">
        <f t="shared" si="72"/>
        <v>4321.2609999999995</v>
      </c>
      <c r="JT4" s="37">
        <f t="shared" si="72"/>
        <v>-6256.7365</v>
      </c>
      <c r="JU4" s="37">
        <f t="shared" si="72"/>
        <v>-7330.5918000000001</v>
      </c>
      <c r="JV4" s="37">
        <f t="shared" si="72"/>
        <v>-5959.1799999999994</v>
      </c>
      <c r="JW4" s="37">
        <f t="shared" si="72"/>
        <v>-16954.355599999999</v>
      </c>
      <c r="JX4" s="37">
        <f t="shared" si="72"/>
        <v>-7428.3109000000004</v>
      </c>
      <c r="JY4" s="37">
        <f t="shared" si="72"/>
        <v>-5840.0499</v>
      </c>
      <c r="JZ4" s="37">
        <f t="shared" si="72"/>
        <v>-9173.6358</v>
      </c>
      <c r="KA4" s="37">
        <f t="shared" si="72"/>
        <v>1483.1359</v>
      </c>
      <c r="KB4" s="37">
        <f t="shared" si="72"/>
        <v>-2601.5499</v>
      </c>
      <c r="KC4" s="37">
        <f t="shared" si="72"/>
        <v>-3618.0317999999997</v>
      </c>
      <c r="KD4" s="37">
        <f t="shared" si="72"/>
        <v>-3958.1822999999999</v>
      </c>
      <c r="KE4" s="37">
        <f t="shared" si="72"/>
        <v>-20734.591799999998</v>
      </c>
      <c r="KF4" s="37">
        <f t="shared" si="72"/>
        <v>471.93579999999997</v>
      </c>
      <c r="KG4" s="37">
        <f t="shared" si="72"/>
        <v>10841.1942</v>
      </c>
      <c r="KH4" s="37">
        <f t="shared" si="72"/>
        <v>-6202.1372000000001</v>
      </c>
      <c r="KI4" s="37">
        <f t="shared" si="72"/>
        <v>-5427.9128000000001</v>
      </c>
      <c r="KJ4" s="37">
        <f t="shared" si="72"/>
        <v>-4454.9380999999994</v>
      </c>
      <c r="KK4" s="37">
        <f t="shared" si="72"/>
        <v>6443.1839</v>
      </c>
      <c r="KL4" s="37">
        <f t="shared" si="72"/>
        <v>5095.9021000000002</v>
      </c>
      <c r="KM4" s="37">
        <f t="shared" si="72"/>
        <v>-4240.1850999999997</v>
      </c>
      <c r="KN4" s="37">
        <f t="shared" si="72"/>
        <v>1834.4553000000001</v>
      </c>
      <c r="KO4" s="37">
        <f t="shared" si="72"/>
        <v>228.28089999999997</v>
      </c>
      <c r="KP4" s="37">
        <f t="shared" si="72"/>
        <v>-1099.5450000000001</v>
      </c>
      <c r="KQ4" s="37">
        <f t="shared" si="72"/>
        <v>-7355.0264999999999</v>
      </c>
      <c r="KR4" s="37">
        <f t="shared" si="72"/>
        <v>5626.7678999999998</v>
      </c>
      <c r="KS4" s="37">
        <f t="shared" si="72"/>
        <v>-6357.5576999999994</v>
      </c>
      <c r="KT4" s="37">
        <f t="shared" si="72"/>
        <v>-3096.9509999999996</v>
      </c>
      <c r="KU4" s="37">
        <f t="shared" si="72"/>
        <v>-3880.8920999999996</v>
      </c>
      <c r="KV4" s="37">
        <f t="shared" si="72"/>
        <v>-1152.0699000000002</v>
      </c>
      <c r="KW4" s="37">
        <f t="shared" si="72"/>
        <v>-3814.5760999999998</v>
      </c>
      <c r="KX4" s="37">
        <f t="shared" si="72"/>
        <v>8857.7019999999993</v>
      </c>
      <c r="KY4" s="37">
        <f t="shared" si="72"/>
        <v>27494.104599999999</v>
      </c>
      <c r="KZ4" s="37">
        <f t="shared" si="72"/>
        <v>5152.9987000000001</v>
      </c>
      <c r="LA4" s="37">
        <f t="shared" si="72"/>
        <v>1126.2403999999999</v>
      </c>
      <c r="LB4" s="37">
        <f t="shared" si="72"/>
        <v>-571.1434999999999</v>
      </c>
      <c r="LC4" s="37">
        <f t="shared" si="72"/>
        <v>20508.396000000001</v>
      </c>
      <c r="LD4" s="37">
        <f t="shared" si="72"/>
        <v>-3760.1538999999998</v>
      </c>
      <c r="LE4" s="37">
        <f t="shared" ref="LE4:LG4" si="73">IF(ISERROR(LE5+LE12),"",LE5+LE12)</f>
        <v>-1065.6977999999999</v>
      </c>
      <c r="LF4" s="37">
        <f t="shared" si="73"/>
        <v>5524.9562999999998</v>
      </c>
      <c r="LG4" s="37">
        <f t="shared" si="73"/>
        <v>8047.7438000000002</v>
      </c>
      <c r="LH4" s="37">
        <f t="shared" ref="LH4:LJ4" si="74">IF(ISERROR(LH5+LH12),"",LH5+LH12)</f>
        <v>1673.6499000000001</v>
      </c>
      <c r="LI4" s="37">
        <f t="shared" si="74"/>
        <v>96.964099999999917</v>
      </c>
      <c r="LJ4" s="37">
        <f t="shared" si="74"/>
        <v>12751.422999999999</v>
      </c>
      <c r="LK4" s="37">
        <f t="shared" ref="LK4:LL4" si="75">IF(ISERROR(LK5+LK12),"",LK5+LK12)</f>
        <v>6338.5284000000001</v>
      </c>
      <c r="LL4" s="37">
        <f t="shared" si="75"/>
        <v>17698.513899999998</v>
      </c>
      <c r="LM4" s="37">
        <f t="shared" ref="LM4:LN4" si="76">IF(ISERROR(LM5+LM12),"",LM5+LM12)</f>
        <v>8531.5447999999997</v>
      </c>
      <c r="LN4" s="37">
        <f t="shared" si="76"/>
        <v>9770.3148000000001</v>
      </c>
      <c r="LO4" s="37">
        <f t="shared" ref="LO4:LP4" si="77">IF(ISERROR(LO5+LO12),"",LO5+LO12)</f>
        <v>11850.883300000001</v>
      </c>
      <c r="LP4" s="37">
        <f t="shared" si="77"/>
        <v>14575.6343</v>
      </c>
      <c r="LQ4" s="37">
        <f t="shared" ref="LQ4:LR4" si="78">IF(ISERROR(LQ5+LQ12),"",LQ5+LQ12)</f>
        <v>-1093.7912000000001</v>
      </c>
      <c r="LR4" s="37">
        <f t="shared" si="78"/>
        <v>6527.2882</v>
      </c>
      <c r="LS4" s="37">
        <f t="shared" ref="LS4:LT4" si="79">IF(ISERROR(LS5+LS12),"",LS5+LS12)</f>
        <v>-7425.4538999999986</v>
      </c>
      <c r="LT4" s="37">
        <f t="shared" si="79"/>
        <v>6254.7222999999994</v>
      </c>
      <c r="LU4" s="37">
        <f t="shared" ref="LU4:LV4" si="80">IF(ISERROR(LU5+LU12),"",LU5+LU12)</f>
        <v>-634.00060000000008</v>
      </c>
      <c r="LV4" s="37">
        <f t="shared" si="80"/>
        <v>21076.179599999999</v>
      </c>
      <c r="LW4" s="37">
        <f t="shared" ref="LW4:LX4" si="81">IF(ISERROR(LW5+LW12),"",LW5+LW12)</f>
        <v>-3595.1663999999996</v>
      </c>
      <c r="LX4" s="37">
        <f t="shared" si="81"/>
        <v>8757.0192999999999</v>
      </c>
      <c r="LY4" s="37">
        <f t="shared" ref="LY4:LZ4" si="82">IF(ISERROR(LY5+LY12),"",LY5+LY12)</f>
        <v>-1619.2161999999998</v>
      </c>
      <c r="LZ4" s="37">
        <f t="shared" si="82"/>
        <v>1607.1543000000001</v>
      </c>
      <c r="MA4" s="37">
        <f t="shared" ref="MA4:MB4" si="83">IF(ISERROR(MA5+MA12),"",MA5+MA12)</f>
        <v>13721.6464</v>
      </c>
      <c r="MB4" s="37">
        <f t="shared" si="83"/>
        <v>-1322.4291999999998</v>
      </c>
      <c r="MC4" s="37">
        <f t="shared" ref="MC4:MD4" si="84">IF(ISERROR(MC5+MC12),"",MC5+MC12)</f>
        <v>24569.149699999998</v>
      </c>
      <c r="MD4" s="37">
        <f t="shared" si="84"/>
        <v>526.33199999999988</v>
      </c>
      <c r="ME4" s="37">
        <f t="shared" ref="ME4:MF4" si="85">IF(ISERROR(ME5+ME12),"",ME5+ME12)</f>
        <v>3036.3247000000001</v>
      </c>
      <c r="MF4" s="37">
        <f t="shared" si="85"/>
        <v>2930.1140999999998</v>
      </c>
      <c r="MG4" s="37">
        <f t="shared" ref="MG4:MH4" si="86">IF(ISERROR(MG5+MG12),"",MG5+MG12)</f>
        <v>4865.8869999999997</v>
      </c>
      <c r="MH4" s="37">
        <f t="shared" si="86"/>
        <v>9888.1864999999998</v>
      </c>
      <c r="MI4" s="37">
        <f t="shared" ref="MI4:MK4" si="87">IF(ISERROR(MI5+MI12),"",MI5+MI12)</f>
        <v>9880.4268999999986</v>
      </c>
      <c r="MJ4" s="37">
        <f t="shared" si="87"/>
        <v>2282.9250999999999</v>
      </c>
      <c r="MK4" s="37">
        <f t="shared" si="87"/>
        <v>6302.9629999999997</v>
      </c>
      <c r="ML4" s="37">
        <f t="shared" ref="ML4:MP4" si="88">IF(ISERROR(ML5+ML12),"",ML5+ML12)</f>
        <v>-1311.3580999999999</v>
      </c>
      <c r="MM4" s="37">
        <f t="shared" si="88"/>
        <v>3076.4344000000001</v>
      </c>
      <c r="MN4" s="37">
        <f t="shared" si="88"/>
        <v>1655.8302000000001</v>
      </c>
      <c r="MO4" s="37">
        <f t="shared" si="88"/>
        <v>3724.9081000000001</v>
      </c>
      <c r="MP4" s="37">
        <f t="shared" si="88"/>
        <v>8894.4477000000006</v>
      </c>
      <c r="MQ4" s="37">
        <f t="shared" ref="MQ4:MR4" si="89">IF(ISERROR(MQ5+MQ12),"",MQ5+MQ12)</f>
        <v>2713.4132</v>
      </c>
      <c r="MR4" s="37">
        <f t="shared" si="89"/>
        <v>-2168.5515</v>
      </c>
      <c r="MS4" s="37">
        <f t="shared" ref="MS4:MU4" si="90">IF(ISERROR(MS5+MS12),"",MS5+MS12)</f>
        <v>5141.1176999999998</v>
      </c>
      <c r="MT4" s="37">
        <f t="shared" si="90"/>
        <v>11569.603300000001</v>
      </c>
      <c r="MU4" s="37">
        <f t="shared" si="90"/>
        <v>8832.9606000000003</v>
      </c>
      <c r="MV4" s="37">
        <f t="shared" ref="MV4:MX4" si="91">IF(ISERROR(MV5+MV12),"",MV5+MV12)</f>
        <v>8850.7911999999997</v>
      </c>
      <c r="MW4" s="37">
        <f t="shared" si="91"/>
        <v>4988.7903000000006</v>
      </c>
      <c r="MX4" s="37">
        <f t="shared" si="91"/>
        <v>3865.2152999999998</v>
      </c>
      <c r="MY4" s="37">
        <f t="shared" ref="MY4:MZ4" si="92">IF(ISERROR(MY5+MY12),"",MY5+MY12)</f>
        <v>3159.0958000000001</v>
      </c>
      <c r="MZ4" s="37">
        <f t="shared" si="92"/>
        <v>8736.4352999999992</v>
      </c>
      <c r="NA4" s="37">
        <f t="shared" ref="NA4:NB4" si="93">IF(ISERROR(NA5+NA12),"",NA5+NA12)</f>
        <v>7808.3208000000004</v>
      </c>
      <c r="NB4" s="37">
        <f t="shared" si="93"/>
        <v>3059.6581000000001</v>
      </c>
      <c r="NC4" s="37">
        <f t="shared" ref="NC4:ND4" si="94">IF(ISERROR(NC5+NC12),"",NC5+NC12)</f>
        <v>8671.5938000000006</v>
      </c>
      <c r="ND4" s="37">
        <f t="shared" si="94"/>
        <v>-14528.400399999999</v>
      </c>
      <c r="NE4" s="37">
        <f>IF(ISERROR(NE5+NE12),"",NE5+NE12)</f>
        <v>14374.368299999998</v>
      </c>
      <c r="NF4" s="37">
        <f t="shared" ref="NF4:NH4" si="95">IF(ISERROR(NF5+NF12),"",NF5+NF12)</f>
        <v>-4535.3827999999994</v>
      </c>
      <c r="NG4" s="37">
        <f t="shared" si="95"/>
        <v>24410.852599999998</v>
      </c>
      <c r="NH4" s="37">
        <f t="shared" si="95"/>
        <v>23890.161399999997</v>
      </c>
      <c r="NI4" s="37">
        <f t="shared" ref="NI4:NN4" si="96">IF(ISERROR(NI5+NI12),"",NI5+NI12)</f>
        <v>33216.946499999998</v>
      </c>
      <c r="NJ4" s="37">
        <f t="shared" si="96"/>
        <v>25680.821400000001</v>
      </c>
      <c r="NK4" s="37">
        <f t="shared" si="96"/>
        <v>-30636.748100000004</v>
      </c>
      <c r="NL4" s="37">
        <f t="shared" si="96"/>
        <v>5900.4022999999997</v>
      </c>
      <c r="NM4" s="37">
        <f t="shared" si="96"/>
        <v>13222.625900000001</v>
      </c>
      <c r="NN4" s="37">
        <f t="shared" si="96"/>
        <v>17720.103599999999</v>
      </c>
      <c r="NO4" s="37">
        <f t="shared" ref="NO4:NP4" si="97">IF(ISERROR(NO5+NO12),"",NO5+NO12)</f>
        <v>-437.71860000000004</v>
      </c>
      <c r="NP4" s="37">
        <f t="shared" si="97"/>
        <v>43314.840100000001</v>
      </c>
      <c r="NQ4" s="37">
        <f t="shared" ref="NQ4:NR4" si="98">IF(ISERROR(NQ5+NQ12),"",NQ5+NQ12)</f>
        <v>-19859.320199999998</v>
      </c>
      <c r="NR4" s="37">
        <f t="shared" si="98"/>
        <v>-13067.822899999999</v>
      </c>
      <c r="NS4" s="37">
        <f t="shared" ref="NS4:NT4" si="99">IF(ISERROR(NS5+NS12),"",NS5+NS12)</f>
        <v>-7166.4010000000007</v>
      </c>
      <c r="NT4" s="37">
        <f t="shared" si="99"/>
        <v>7040.6640000000007</v>
      </c>
      <c r="NU4" s="37">
        <f t="shared" ref="NU4:NV4" si="100">IF(ISERROR(NU5+NU12),"",NU5+NU12)</f>
        <v>3285.5798</v>
      </c>
      <c r="NV4" s="37">
        <f t="shared" si="100"/>
        <v>-12.752700000000004</v>
      </c>
      <c r="NW4" s="37">
        <f t="shared" ref="NW4:NX4" si="101">IF(ISERROR(NW5+NW12),"",NW5+NW12)</f>
        <v>-87.752499999999941</v>
      </c>
      <c r="NX4" s="37">
        <f t="shared" si="101"/>
        <v>3587.7024000000001</v>
      </c>
      <c r="NY4" s="37">
        <f t="shared" ref="NY4:NZ4" si="102">IF(ISERROR(NY5+NY12),"",NY5+NY12)</f>
        <v>11903.078100000001</v>
      </c>
      <c r="NZ4" s="37">
        <f t="shared" si="102"/>
        <v>-464.21699999999998</v>
      </c>
      <c r="OA4" s="37">
        <f t="shared" ref="OA4:OB4" si="103">IF(ISERROR(OA5+OA12),"",OA5+OA12)</f>
        <v>3010.8865999999998</v>
      </c>
      <c r="OB4" s="37">
        <f t="shared" si="103"/>
        <v>901.75240000000008</v>
      </c>
      <c r="OC4" s="37">
        <f t="shared" ref="OC4:OD4" si="104">IF(ISERROR(OC5+OC12),"",OC5+OC12)</f>
        <v>5627.1768999999995</v>
      </c>
      <c r="OD4" s="37">
        <f t="shared" si="104"/>
        <v>-12933.644400000001</v>
      </c>
      <c r="OE4" s="37">
        <f t="shared" ref="OE4:OG4" si="105">IF(ISERROR(OE5+OE12),"",OE5+OE12)</f>
        <v>-29686.845000000001</v>
      </c>
      <c r="OF4" s="37">
        <f t="shared" si="105"/>
        <v>-283.84750000000008</v>
      </c>
      <c r="OG4" s="37">
        <f t="shared" si="105"/>
        <v>1213.7218000000003</v>
      </c>
      <c r="OH4" s="37">
        <f t="shared" ref="OH4:OJ4" si="106">IF(ISERROR(OH5+OH12),"",OH5+OH12)</f>
        <v>-88.319300000000112</v>
      </c>
      <c r="OI4" s="37">
        <f t="shared" si="106"/>
        <v>1746.3397</v>
      </c>
      <c r="OJ4" s="37">
        <f t="shared" si="106"/>
        <v>-1951.0511999999999</v>
      </c>
      <c r="OK4" s="37">
        <f t="shared" ref="OK4:OM4" si="107">IF(ISERROR(OK5+OK12),"",OK5+OK12)</f>
        <v>4961.1948000000002</v>
      </c>
      <c r="OL4" s="37">
        <f t="shared" si="107"/>
        <v>-3597.8622999999998</v>
      </c>
      <c r="OM4" s="37">
        <f t="shared" si="107"/>
        <v>2636.1913</v>
      </c>
      <c r="ON4" s="37">
        <f t="shared" ref="ON4" si="108">IF(ISERROR(ON5+ON12),"",ON5+ON12)</f>
        <v>7633.9850000000006</v>
      </c>
      <c r="OO4" s="37">
        <f t="shared" ref="OO4:OW4" si="109">IF(ISERROR(OO5+OO12),"",OO5+OO12)</f>
        <v>-152.28609999999998</v>
      </c>
      <c r="OP4" s="37">
        <f t="shared" si="109"/>
        <v>-5577.1589000000004</v>
      </c>
      <c r="OQ4" s="37">
        <f t="shared" si="109"/>
        <v>13851.688</v>
      </c>
      <c r="OR4" s="37">
        <f t="shared" si="109"/>
        <v>-3292.3317999999999</v>
      </c>
      <c r="OS4" s="37">
        <f t="shared" si="109"/>
        <v>3588.3990000000003</v>
      </c>
      <c r="OT4" s="37">
        <f t="shared" si="109"/>
        <v>-1436.5896</v>
      </c>
      <c r="OU4" s="37">
        <f t="shared" si="109"/>
        <v>-15837.927900000001</v>
      </c>
      <c r="OV4" s="37">
        <f t="shared" si="109"/>
        <v>8457.3682000000008</v>
      </c>
      <c r="OW4" s="37">
        <f t="shared" si="109"/>
        <v>-1411.9123</v>
      </c>
      <c r="OX4" s="37">
        <f t="shared" ref="OX4:OY4" si="110">IF(ISERROR(OX5+OX12),"",OX5+OX12)</f>
        <v>3557.9879999999998</v>
      </c>
      <c r="OY4" s="37">
        <f t="shared" si="110"/>
        <v>4607.3558000000003</v>
      </c>
      <c r="OZ4" s="37">
        <f t="shared" ref="OZ4:PA4" si="111">IF(ISERROR(OZ5+OZ12),"",OZ5+OZ12)</f>
        <v>-3032.3108000000002</v>
      </c>
      <c r="PA4" s="37">
        <f t="shared" si="111"/>
        <v>-1073.4335999999998</v>
      </c>
      <c r="PB4" s="37">
        <f t="shared" ref="PB4:PD4" si="112">IF(ISERROR(PB5+PB12),"",PB5+PB12)</f>
        <v>-5174.32</v>
      </c>
      <c r="PC4" s="37">
        <f t="shared" si="112"/>
        <v>-38987.599899999994</v>
      </c>
      <c r="PD4" s="37">
        <f t="shared" si="112"/>
        <v>-8270.4965000000011</v>
      </c>
      <c r="PE4" s="37">
        <f t="shared" ref="PE4:PF4" si="113">IF(ISERROR(PE5+PE12),"",PE5+PE12)</f>
        <v>-9081.9464000000007</v>
      </c>
      <c r="PF4" s="37">
        <f t="shared" si="113"/>
        <v>-21095.268599999999</v>
      </c>
      <c r="PG4" s="37">
        <f t="shared" ref="PG4:PH4" si="114">IF(ISERROR(PG5+PG12),"",PG5+PG12)</f>
        <v>6160.4909000000007</v>
      </c>
      <c r="PH4" s="37">
        <f t="shared" si="114"/>
        <v>-4805.2486000000008</v>
      </c>
      <c r="PI4" s="37">
        <f t="shared" ref="PI4:PJ4" si="115">IF(ISERROR(PI5+PI12),"",PI5+PI12)</f>
        <v>-534.20659999999998</v>
      </c>
      <c r="PJ4" s="37">
        <f t="shared" si="115"/>
        <v>-15053.7898</v>
      </c>
      <c r="PK4" s="37">
        <f t="shared" ref="PK4" si="116">IF(ISERROR(PK5+PK12),"",PK5+PK12)</f>
        <v>4318.5393000000004</v>
      </c>
      <c r="PL4" s="37">
        <f t="shared" ref="PL4:PO4" si="117">IF(ISERROR(PL5+PL12),"",PL5+PL12)</f>
        <v>-6869.8039000000008</v>
      </c>
      <c r="PM4" s="37">
        <f t="shared" si="117"/>
        <v>-12723.5311</v>
      </c>
      <c r="PN4" s="37">
        <f t="shared" si="117"/>
        <v>305.81089999999995</v>
      </c>
      <c r="PO4" s="37">
        <f t="shared" si="117"/>
        <v>-10123.057699999999</v>
      </c>
      <c r="PP4" s="37">
        <f t="shared" ref="PP4:PS4" si="118">IF(ISERROR(PP5+PP12),"",PP5+PP12)</f>
        <v>14243.916700000002</v>
      </c>
      <c r="PQ4" s="37">
        <f t="shared" si="118"/>
        <v>-20669.559300000001</v>
      </c>
      <c r="PR4" s="37">
        <f t="shared" si="118"/>
        <v>-12491.0162</v>
      </c>
      <c r="PS4" s="37">
        <f t="shared" si="118"/>
        <v>-7670.4402999999993</v>
      </c>
      <c r="PT4" s="37">
        <f t="shared" ref="PT4:PU4" si="119">IF(ISERROR(PT5+PT12),"",PT5+PT12)</f>
        <v>-2645.5787</v>
      </c>
      <c r="PU4" s="37">
        <f t="shared" si="119"/>
        <v>-1117.5796999999998</v>
      </c>
      <c r="PV4" s="37">
        <f t="shared" ref="PV4:PW4" si="120">IF(ISERROR(PV5+PV12),"",PV5+PV12)</f>
        <v>-4349.6962000000003</v>
      </c>
      <c r="PW4" s="37">
        <f t="shared" si="120"/>
        <v>-321.57010000000002</v>
      </c>
      <c r="PX4" s="37">
        <f t="shared" ref="PX4:QA4" si="121">IF(ISERROR(PX5+PX12),"",PX5+PX12)</f>
        <v>-20503.204899999997</v>
      </c>
      <c r="PY4" s="37">
        <f t="shared" si="121"/>
        <v>-19523.654500000001</v>
      </c>
      <c r="PZ4" s="37">
        <f t="shared" si="121"/>
        <v>852.63479999999981</v>
      </c>
      <c r="QA4" s="37">
        <f t="shared" si="121"/>
        <v>-10288.8249</v>
      </c>
      <c r="QB4" s="37">
        <f t="shared" ref="QB4:QC4" si="122">IF(ISERROR(QB5+QB12),"",QB5+QB12)</f>
        <v>-10252.5782</v>
      </c>
      <c r="QC4" s="37">
        <f t="shared" si="122"/>
        <v>3263.223</v>
      </c>
      <c r="QD4" s="37">
        <f t="shared" ref="QD4:QE4" si="123">IF(ISERROR(QD5+QD12),"",QD5+QD12)</f>
        <v>14381.805</v>
      </c>
      <c r="QE4" s="37">
        <f t="shared" si="123"/>
        <v>-880.86400000000003</v>
      </c>
      <c r="QF4" s="37">
        <f t="shared" ref="QF4:QH4" si="124">IF(ISERROR(QF5+QF12),"",QF5+QF12)</f>
        <v>-12093.604499999999</v>
      </c>
      <c r="QG4" s="37">
        <f t="shared" si="124"/>
        <v>636.66210000000024</v>
      </c>
      <c r="QH4" s="37">
        <f t="shared" si="124"/>
        <v>6206.7896000000001</v>
      </c>
      <c r="QI4" s="37">
        <f t="shared" ref="QI4:QJ4" si="125">IF(ISERROR(QI5+QI12),"",QI5+QI12)</f>
        <v>-7105.5011999999997</v>
      </c>
      <c r="QJ4" s="37">
        <f t="shared" si="125"/>
        <v>-1679.5943</v>
      </c>
      <c r="QK4" s="37">
        <f t="shared" ref="QK4:QL4" si="126">IF(ISERROR(QK5+QK12),"",QK5+QK12)</f>
        <v>-24905.162700000001</v>
      </c>
      <c r="QL4" s="37">
        <f t="shared" si="126"/>
        <v>-4690.3089999999993</v>
      </c>
      <c r="QM4" s="37">
        <f t="shared" ref="QM4:QN4" si="127">IF(ISERROR(QM5+QM12),"",QM5+QM12)</f>
        <v>-14523.6217</v>
      </c>
      <c r="QN4" s="37">
        <f t="shared" si="127"/>
        <v>-7577.2947999999997</v>
      </c>
      <c r="QO4" s="37">
        <f t="shared" ref="QO4:QP4" si="128">IF(ISERROR(QO5+QO12),"",QO5+QO12)</f>
        <v>-8367.6913999999997</v>
      </c>
      <c r="QP4" s="37">
        <f t="shared" si="128"/>
        <v>14416.591399999999</v>
      </c>
      <c r="QQ4" s="37">
        <f t="shared" ref="QQ4:QR4" si="129">IF(ISERROR(QQ5+QQ12),"",QQ5+QQ12)</f>
        <v>19233.1394</v>
      </c>
      <c r="QR4" s="37">
        <f t="shared" si="129"/>
        <v>-22041.696199999998</v>
      </c>
      <c r="QS4" s="37">
        <f t="shared" ref="QS4:QT4" si="130">IF(ISERROR(QS5+QS12),"",QS5+QS12)</f>
        <v>-6588.9405000000006</v>
      </c>
      <c r="QT4" s="37">
        <f t="shared" si="130"/>
        <v>-9768.5800999999992</v>
      </c>
      <c r="QU4" s="37">
        <f t="shared" ref="QU4:QV4" si="131">IF(ISERROR(QU5+QU12),"",QU5+QU12)</f>
        <v>-271.44249999999988</v>
      </c>
      <c r="QV4" s="37">
        <f t="shared" si="131"/>
        <v>-3848.7300999999998</v>
      </c>
      <c r="QW4" s="37">
        <f t="shared" ref="QW4:QY4" si="132">IF(ISERROR(QW5+QW12),"",QW5+QW12)</f>
        <v>6089.4669000000004</v>
      </c>
      <c r="QX4" s="37">
        <f t="shared" si="132"/>
        <v>16755.7631</v>
      </c>
      <c r="QY4" s="37">
        <f t="shared" si="132"/>
        <v>9631.0319</v>
      </c>
      <c r="QZ4" s="37">
        <f t="shared" ref="QZ4:RJ4" si="133">IF(ISERROR(QZ5+QZ12),"",QZ5+QZ12)</f>
        <v>-1539.8698000000004</v>
      </c>
      <c r="RA4" s="37">
        <f t="shared" si="133"/>
        <v>10123.2497</v>
      </c>
      <c r="RB4" s="37">
        <f t="shared" si="133"/>
        <v>7229.8177999999998</v>
      </c>
      <c r="RC4" s="37">
        <f t="shared" si="133"/>
        <v>-1717.3732</v>
      </c>
      <c r="RD4" s="37">
        <f t="shared" si="133"/>
        <v>14833.649699999998</v>
      </c>
      <c r="RE4" s="37">
        <f t="shared" si="133"/>
        <v>-14416.245499999999</v>
      </c>
      <c r="RF4" s="37">
        <f t="shared" si="133"/>
        <v>7302.7939999999999</v>
      </c>
      <c r="RG4" s="37">
        <f t="shared" si="133"/>
        <v>-541.76029999999992</v>
      </c>
      <c r="RH4" s="37">
        <f t="shared" si="133"/>
        <v>12547.688700000001</v>
      </c>
      <c r="RI4" s="37">
        <f t="shared" si="133"/>
        <v>8490.2759000000005</v>
      </c>
      <c r="RJ4" s="37">
        <f t="shared" si="133"/>
        <v>3841.9672</v>
      </c>
      <c r="RK4" s="37">
        <f t="shared" ref="RK4:RM4" si="134">IF(ISERROR(RK5+RK12),"",RK5+RK12)</f>
        <v>14302.168699999998</v>
      </c>
      <c r="RL4" s="37">
        <f t="shared" si="134"/>
        <v>12508.8027</v>
      </c>
      <c r="RM4" s="37">
        <f t="shared" si="134"/>
        <v>2249.1063000000004</v>
      </c>
      <c r="RN4" s="37">
        <f t="shared" ref="RN4:RO4" si="135">IF(ISERROR(RN5+RN12),"",RN5+RN12)</f>
        <v>-19385.632300000001</v>
      </c>
      <c r="RO4" s="37">
        <f t="shared" si="135"/>
        <v>-23266.900399999999</v>
      </c>
      <c r="RP4" s="37">
        <f t="shared" ref="RP4" si="136">IF(ISERROR(RP5+RP12),"",RP5+RP12)</f>
        <v>-4721.8225999999995</v>
      </c>
      <c r="RQ4" s="37">
        <f t="shared" ref="RQ4:RR4" si="137">IF(ISERROR(RQ5+RQ12),"",RQ5+RQ12)</f>
        <v>-20683.7114</v>
      </c>
      <c r="RR4" s="37">
        <f t="shared" si="137"/>
        <v>-26163.425199999998</v>
      </c>
      <c r="RS4" s="37">
        <f t="shared" ref="RS4:RT4" si="138">IF(ISERROR(RS5+RS12),"",RS5+RS12)</f>
        <v>8132.8230999999996</v>
      </c>
      <c r="RT4" s="37">
        <f t="shared" si="138"/>
        <v>18362.879799999999</v>
      </c>
      <c r="RU4" s="37">
        <f t="shared" ref="RU4:RW4" si="139">IF(ISERROR(RU5+RU12),"",RU5+RU12)</f>
        <v>10719.9707</v>
      </c>
      <c r="RV4" s="37">
        <f t="shared" si="139"/>
        <v>-7293.5295999999998</v>
      </c>
      <c r="RW4" s="37">
        <f t="shared" si="139"/>
        <v>-6709.9892</v>
      </c>
      <c r="RX4" s="37">
        <f t="shared" ref="RX4:RY4" si="140">IF(ISERROR(RX5+RX12),"",RX5+RX12)</f>
        <v>-16221.994899999998</v>
      </c>
      <c r="RY4" s="37">
        <f t="shared" si="140"/>
        <v>-6235.9850000000006</v>
      </c>
      <c r="RZ4" s="37">
        <f t="shared" ref="RZ4:SA4" si="141">IF(ISERROR(RZ5+RZ12),"",RZ5+RZ12)</f>
        <v>-7563.8132000000005</v>
      </c>
      <c r="SA4" s="37">
        <f t="shared" si="141"/>
        <v>3776.9508999999998</v>
      </c>
      <c r="SB4" s="37">
        <f t="shared" ref="SB4:SC4" si="142">IF(ISERROR(SB5+SB12),"",SB5+SB12)</f>
        <v>6166.2884000000013</v>
      </c>
      <c r="SC4" s="37">
        <f t="shared" si="142"/>
        <v>13787.753700000001</v>
      </c>
      <c r="SD4" s="37">
        <f t="shared" ref="SD4:SE4" si="143">IF(ISERROR(SD5+SD12),"",SD5+SD12)</f>
        <v>-6426.7433000000001</v>
      </c>
      <c r="SE4" s="37">
        <f t="shared" si="143"/>
        <v>-7217.0916999999999</v>
      </c>
      <c r="SF4" s="37">
        <f t="shared" ref="SF4:SG4" si="144">IF(ISERROR(SF5+SF12),"",SF5+SF12)</f>
        <v>-7128.4692999999997</v>
      </c>
      <c r="SG4" s="37">
        <f t="shared" si="144"/>
        <v>6217.7669999999998</v>
      </c>
      <c r="SH4" s="37">
        <f t="shared" ref="SH4:SI4" si="145">IF(ISERROR(SH5+SH12),"",SH5+SH12)</f>
        <v>4763.3040999999994</v>
      </c>
      <c r="SI4" s="37">
        <f t="shared" si="145"/>
        <v>-3786.4892</v>
      </c>
      <c r="SJ4" s="37">
        <f t="shared" ref="SJ4:SK4" si="146">IF(ISERROR(SJ5+SJ12),"",SJ5+SJ12)</f>
        <v>-1880.0697</v>
      </c>
      <c r="SK4" s="37">
        <f t="shared" si="146"/>
        <v>-7438.1918000000005</v>
      </c>
      <c r="SL4" s="37">
        <f t="shared" ref="SL4:SM4" si="147">IF(ISERROR(SL5+SL12),"",SL5+SL12)</f>
        <v>7995.5311000000002</v>
      </c>
      <c r="SM4" s="37">
        <f t="shared" si="147"/>
        <v>-3509.6621999999998</v>
      </c>
      <c r="SN4" s="37">
        <f t="shared" ref="SN4:SO4" si="148">IF(ISERROR(SN5+SN12),"",SN5+SN12)</f>
        <v>102.255</v>
      </c>
      <c r="SO4" s="37">
        <f t="shared" si="148"/>
        <v>-1508.8726999999999</v>
      </c>
      <c r="SP4" s="37">
        <f t="shared" ref="SP4:SQ4" si="149">IF(ISERROR(SP5+SP12),"",SP5+SP12)</f>
        <v>3470.6815000000001</v>
      </c>
      <c r="SQ4" s="37">
        <f t="shared" si="149"/>
        <v>26321.097399999999</v>
      </c>
      <c r="SR4" s="37">
        <f t="shared" ref="SR4:SS4" si="150">IF(ISERROR(SR5+SR12),"",SR5+SR12)</f>
        <v>-22766.046299999998</v>
      </c>
      <c r="SS4" s="37">
        <f t="shared" si="150"/>
        <v>11003.2958</v>
      </c>
      <c r="ST4" s="37">
        <f>IF(ISERROR(ST5+ST12),"",ST5+ST12)</f>
        <v>4388.5254999999997</v>
      </c>
      <c r="SU4" s="37">
        <f>IF(ISERROR(SU5+SU12),"",SU5+SU12)</f>
        <v>8564.5802000000003</v>
      </c>
      <c r="SV4" s="37">
        <f>IF(ISERROR(SV5+SV12),"",SV5+SV12)</f>
        <v>1801.2757999999999</v>
      </c>
      <c r="SW4" s="37">
        <f>IF(ISERROR(SW5+SW12),"",SW5+SW12)</f>
        <v>-2098.3971999999994</v>
      </c>
      <c r="SX4" s="37">
        <f t="shared" ref="SX4:SY4" si="151">IF(ISERROR(SX5+SX12),"",SX5+SX12)</f>
        <v>6484.7564000000002</v>
      </c>
      <c r="SY4" s="37">
        <f t="shared" si="151"/>
        <v>44462.556100000002</v>
      </c>
      <c r="SZ4" s="37">
        <f t="shared" ref="SZ4:TA4" si="152">IF(ISERROR(SZ5+SZ12),"",SZ5+SZ12)</f>
        <v>26963.331299999998</v>
      </c>
      <c r="TA4" s="37">
        <f t="shared" si="152"/>
        <v>34096.869400000003</v>
      </c>
      <c r="TB4" s="37">
        <f t="shared" ref="TB4:TC4" si="153">IF(ISERROR(TB5+TB12),"",TB5+TB12)</f>
        <v>9687.5838999999996</v>
      </c>
      <c r="TC4" s="37">
        <f t="shared" si="153"/>
        <v>18104.4689</v>
      </c>
      <c r="TD4" s="37">
        <f t="shared" ref="TD4:TF4" si="154">IF(ISERROR(TD5+TD12),"",TD5+TD12)</f>
        <v>46437.590700000001</v>
      </c>
      <c r="TE4" s="37">
        <f t="shared" si="154"/>
        <v>-5800.7684999999992</v>
      </c>
      <c r="TF4" s="37">
        <f t="shared" si="154"/>
        <v>14954.947700000001</v>
      </c>
    </row>
    <row r="5" spans="1:526" s="32" customFormat="1" ht="15" x14ac:dyDescent="0.2">
      <c r="A5" s="28">
        <v>6</v>
      </c>
      <c r="B5" s="29"/>
      <c r="C5" s="30"/>
      <c r="D5" s="70" t="s">
        <v>2</v>
      </c>
      <c r="E5" s="71">
        <f>VLOOKUP(E$3,'[3]分国家汇总(周度）'!$A:$AH,$A5,FALSE)</f>
        <v>3377.6410999999998</v>
      </c>
      <c r="F5" s="71">
        <f>VLOOKUP(F$3,'[3]分国家汇总(周度）'!$A:$AH,$A5,FALSE)</f>
        <v>1535.5569</v>
      </c>
      <c r="G5" s="71">
        <f>VLOOKUP(G$3,'[3]分国家汇总(周度）'!$A:$AH,$A5,FALSE)</f>
        <v>1691.0927999999999</v>
      </c>
      <c r="H5" s="71">
        <f>VLOOKUP(H$3,'[3]分国家汇总(周度）'!$A:$AH,$A5,FALSE)</f>
        <v>-3016.8721999999998</v>
      </c>
      <c r="I5" s="71">
        <f>VLOOKUP(I$3,'[3]分国家汇总(周度）'!$A:$AH,$A5,FALSE)</f>
        <v>-7058.0652</v>
      </c>
      <c r="J5" s="71">
        <f>VLOOKUP(J$3,'[3]分国家汇总(周度）'!$A:$AH,$A5,FALSE)</f>
        <v>-3031.0702000000001</v>
      </c>
      <c r="K5" s="71">
        <f>VLOOKUP(K$3,'[3]分国家汇总(周度）'!$A:$AH,$A5,FALSE)</f>
        <v>-5447.3896000000004</v>
      </c>
      <c r="L5" s="71">
        <f>VLOOKUP(L$3,'[3]分国家汇总(周度）'!$A:$AH,$A5,FALSE)</f>
        <v>-1875.9844000000001</v>
      </c>
      <c r="M5" s="71">
        <f>VLOOKUP(M$3,'[3]分国家汇总(周度）'!$A:$AH,$A5,FALSE)</f>
        <v>-2449.7631999999999</v>
      </c>
      <c r="N5" s="71">
        <f>VLOOKUP(N$3,'[3]分国家汇总(周度）'!$A:$AH,$A5,FALSE)</f>
        <v>113.3428</v>
      </c>
      <c r="O5" s="71">
        <f>VLOOKUP(O$3,'[3]分国家汇总(周度）'!$A:$AH,$A5,FALSE)</f>
        <v>-2157.2555000000002</v>
      </c>
      <c r="P5" s="71">
        <f>VLOOKUP(P$3,'[3]分国家汇总(周度）'!$A:$AH,$A5,FALSE)</f>
        <v>-2542.0673000000002</v>
      </c>
      <c r="Q5" s="71">
        <f>VLOOKUP(Q$3,'[3]分国家汇总(周度）'!$A:$AH,$A5,FALSE)</f>
        <v>2637.3150000000001</v>
      </c>
      <c r="R5" s="71">
        <f>VLOOKUP(R$3,'[3]分国家汇总(周度）'!$A:$AH,$A5,FALSE)</f>
        <v>5675.0968000000003</v>
      </c>
      <c r="S5" s="71">
        <f>VLOOKUP(S$3,'[3]分国家汇总(周度）'!$A:$AH,$A5,FALSE)</f>
        <v>1960.9359999999999</v>
      </c>
      <c r="T5" s="71">
        <f>VLOOKUP(T$3,'[3]分国家汇总(周度）'!$A:$AH,$A5,FALSE)</f>
        <v>1556.7367999999999</v>
      </c>
      <c r="U5" s="71">
        <f>VLOOKUP(U$3,'[3]分国家汇总(周度）'!$A:$AH,$A5,FALSE)</f>
        <v>1786.6077</v>
      </c>
      <c r="V5" s="71">
        <f>VLOOKUP(V$3,'[3]分国家汇总(周度）'!$A:$AH,$A5,FALSE)</f>
        <v>1205.1469</v>
      </c>
      <c r="W5" s="71">
        <f>VLOOKUP(W$3,'[3]分国家汇总(周度）'!$A:$AH,$A5,FALSE)</f>
        <v>277.79399999999998</v>
      </c>
      <c r="X5" s="71">
        <f>VLOOKUP(X$3,'[3]分国家汇总(周度）'!$A:$AH,$A5,FALSE)</f>
        <v>-1682.1989000000001</v>
      </c>
      <c r="Y5" s="71">
        <f>VLOOKUP(Y$3,'[3]分国家汇总(周度）'!$A:$AH,$A5,FALSE)</f>
        <v>-1047.0094999999999</v>
      </c>
      <c r="Z5" s="71">
        <f>VLOOKUP(Z$3,'[3]分国家汇总(周度）'!$A:$AH,$A5,FALSE)</f>
        <v>781.6644</v>
      </c>
      <c r="AA5" s="71">
        <f>VLOOKUP(AA$3,'[3]分国家汇总(周度）'!$A:$AH,$A5,FALSE)</f>
        <v>-243.70079999999999</v>
      </c>
      <c r="AB5" s="71">
        <f>VLOOKUP(AB$3,'[3]分国家汇总(周度）'!$A:$AH,$A5,FALSE)</f>
        <v>-858.05510000000004</v>
      </c>
      <c r="AC5" s="71">
        <f>VLOOKUP(AC$3,'[3]分国家汇总(周度）'!$A:$AH,$A5,FALSE)</f>
        <v>-295.24310000000003</v>
      </c>
      <c r="AD5" s="71">
        <f>VLOOKUP(AD$3,'[3]分国家汇总(周度）'!$A:$AH,$A5,FALSE)</f>
        <v>2446.9958999999999</v>
      </c>
      <c r="AE5" s="71">
        <f>VLOOKUP(AE$3,'[3]分国家汇总(周度）'!$A:$AH,$A5,FALSE)</f>
        <v>1354.1898000000001</v>
      </c>
      <c r="AF5" s="71">
        <f>VLOOKUP(AF$3,'[3]分国家汇总(周度）'!$A:$AH,$A5,FALSE)</f>
        <v>885.25279999999998</v>
      </c>
      <c r="AG5" s="71">
        <f>VLOOKUP(AG$3,'[3]分国家汇总(周度）'!$A:$AH,$A5,FALSE)</f>
        <v>-1115.8151</v>
      </c>
      <c r="AH5" s="71">
        <f>VLOOKUP(AH$3,'[3]分国家汇总(周度）'!$A:$AH,$A5,FALSE)</f>
        <v>283.42750000000001</v>
      </c>
      <c r="AI5" s="71">
        <f>VLOOKUP(AI$3,'[3]分国家汇总(周度）'!$A:$AH,$A5,FALSE)</f>
        <v>-1155.0236</v>
      </c>
      <c r="AJ5" s="71">
        <f>VLOOKUP(AJ$3,'[3]分国家汇总(周度）'!$A:$AH,$A5,FALSE)</f>
        <v>-7400.6338999999998</v>
      </c>
      <c r="AK5" s="71">
        <f>VLOOKUP(AK$3,'[3]分国家汇总(周度）'!$A:$AH,$A5,FALSE)</f>
        <v>-2746.0246999999999</v>
      </c>
      <c r="AL5" s="71">
        <f>VLOOKUP(AL$3,'[3]分国家汇总(周度）'!$A:$AH,$A5,FALSE)</f>
        <v>-1978.8481999999999</v>
      </c>
      <c r="AM5" s="71">
        <f>VLOOKUP(AM$3,'[3]分国家汇总(周度）'!$A:$AH,$A5,FALSE)</f>
        <v>-585.5326</v>
      </c>
      <c r="AN5" s="71">
        <f>VLOOKUP(AN$3,'[3]分国家汇总(周度）'!$A:$AH,$A5,FALSE)</f>
        <v>-943.19349999999997</v>
      </c>
      <c r="AO5" s="71">
        <f>VLOOKUP(AO$3,'[3]分国家汇总(周度）'!$A:$AH,$A5,FALSE)</f>
        <v>-1352.1401000000001</v>
      </c>
      <c r="AP5" s="71">
        <f>VLOOKUP(AP$3,'[3]分国家汇总(周度）'!$A:$AH,$A5,FALSE)</f>
        <v>-1346.0269000000001</v>
      </c>
      <c r="AQ5" s="71">
        <f>VLOOKUP(AQ$3,'[3]分国家汇总(周度）'!$A:$AH,$A5,FALSE)</f>
        <v>-2583.9551000000001</v>
      </c>
      <c r="AR5" s="71">
        <f>VLOOKUP(AR$3,'[3]分国家汇总(周度）'!$A:$AH,$A5,FALSE)</f>
        <v>-3298.6649000000002</v>
      </c>
      <c r="AS5" s="71">
        <f>VLOOKUP(AS$3,'[3]分国家汇总(周度）'!$A:$AH,$A5,FALSE)</f>
        <v>-1050.4468999999999</v>
      </c>
      <c r="AT5" s="71">
        <f>VLOOKUP(AT$3,'[3]分国家汇总(周度）'!$A:$AH,$A5,FALSE)</f>
        <v>667.82830000000001</v>
      </c>
      <c r="AU5" s="71">
        <f>VLOOKUP(AU$3,'[3]分国家汇总(周度）'!$A:$AH,$A5,FALSE)</f>
        <v>946.42340000000002</v>
      </c>
      <c r="AV5" s="71">
        <f>VLOOKUP(AV$3,'[3]分国家汇总(周度）'!$A:$AH,$A5,FALSE)</f>
        <v>3278.3110000000001</v>
      </c>
      <c r="AW5" s="71">
        <f>VLOOKUP(AW$3,'[3]分国家汇总(周度）'!$A:$AH,$A5,FALSE)</f>
        <v>1937.0947000000001</v>
      </c>
      <c r="AX5" s="71">
        <f>VLOOKUP(AX$3,'[3]分国家汇总(周度）'!$A:$AH,$A5,FALSE)</f>
        <v>-57.859000000000002</v>
      </c>
      <c r="AY5" s="71">
        <f>VLOOKUP(AY$3,'[3]分国家汇总(周度）'!$A:$AH,$A5,FALSE)</f>
        <v>-2658.4542999999999</v>
      </c>
      <c r="AZ5" s="71">
        <f>VLOOKUP(AZ$3,'[3]分国家汇总(周度）'!$A:$AH,$A5,FALSE)</f>
        <v>-1488.9453000000001</v>
      </c>
      <c r="BA5" s="71">
        <f>VLOOKUP(BA$3,'[3]分国家汇总(周度）'!$A:$AH,$A5,FALSE)</f>
        <v>-152.00360000000001</v>
      </c>
      <c r="BB5" s="71">
        <f>VLOOKUP(BB$3,'[3]分国家汇总(周度）'!$A:$AH,$A5,FALSE)</f>
        <v>-2086.7862</v>
      </c>
      <c r="BC5" s="71">
        <f>VLOOKUP(BC$3,'[3]分国家汇总(周度）'!$A:$AH,$A5,FALSE)</f>
        <v>-4215.7826999999997</v>
      </c>
      <c r="BD5" s="71">
        <f>VLOOKUP(BD$3,'[3]分国家汇总(周度）'!$A:$AH,$A5,FALSE)</f>
        <v>-292.66269999999997</v>
      </c>
      <c r="BE5" s="71">
        <f>VLOOKUP(BE$3,'[3]分国家汇总(周度）'!$A:$AH,$A5,FALSE)</f>
        <v>461.56400000000002</v>
      </c>
      <c r="BF5" s="71">
        <f>VLOOKUP(BF$3,'[3]分国家汇总(周度）'!$A:$AH,$A5,FALSE)</f>
        <v>1823.1605</v>
      </c>
      <c r="BG5" s="71">
        <f>VLOOKUP(BG$3,'[3]分国家汇总(周度）'!$A:$AH,$A5,FALSE)</f>
        <v>1836.9719</v>
      </c>
      <c r="BH5" s="71">
        <f>VLOOKUP(BH$3,'[3]分国家汇总(周度）'!$A:$AH,$A5,FALSE)</f>
        <v>3383.0565000000001</v>
      </c>
      <c r="BI5" s="71">
        <f>VLOOKUP(BI$3,'[3]分国家汇总(周度）'!$A:$AH,$A5,FALSE)</f>
        <v>3424.0527000000002</v>
      </c>
      <c r="BJ5" s="71">
        <f>VLOOKUP(BJ$3,'[3]分国家汇总(周度）'!$A:$AH,$A5,FALSE)</f>
        <v>6111.4862000000003</v>
      </c>
      <c r="BK5" s="71">
        <f>VLOOKUP(BK$3,'[3]分国家汇总(周度）'!$A:$AH,$A5,FALSE)</f>
        <v>2236.7298999999998</v>
      </c>
      <c r="BL5" s="71">
        <f>VLOOKUP(BL$3,'[3]分国家汇总(周度）'!$A:$AH,$A5,FALSE)</f>
        <v>334.4332</v>
      </c>
      <c r="BM5" s="71">
        <f>VLOOKUP(BM$3,'[3]分国家汇总(周度）'!$A:$AH,$A5,FALSE)</f>
        <v>980.44600000000003</v>
      </c>
      <c r="BN5" s="71">
        <f>VLOOKUP(BN$3,'[3]分国家汇总(周度）'!$A:$AH,$A5,FALSE)</f>
        <v>915.43449999999996</v>
      </c>
      <c r="BO5" s="71">
        <f>VLOOKUP(BO$3,'[3]分国家汇总(周度）'!$A:$AH,$A5,FALSE)</f>
        <v>471.6918</v>
      </c>
      <c r="BP5" s="71">
        <f>VLOOKUP(BP$3,'[3]分国家汇总(周度）'!$A:$AH,$A5,FALSE)</f>
        <v>815.49839999999995</v>
      </c>
      <c r="BQ5" s="71">
        <f>VLOOKUP(BQ$3,'[3]分国家汇总(周度）'!$A:$AH,$A5,FALSE)</f>
        <v>-37.945099999999996</v>
      </c>
      <c r="BR5" s="71">
        <f>VLOOKUP(BR$3,'[3]分国家汇总(周度）'!$A:$AH,$A5,FALSE)</f>
        <v>144.27539999999999</v>
      </c>
      <c r="BS5" s="71">
        <f>VLOOKUP(BS$3,'[3]分国家汇总(周度）'!$A:$AH,$A5,FALSE)</f>
        <v>-863.42610000000002</v>
      </c>
      <c r="BT5" s="71">
        <f>VLOOKUP(BT$3,'[3]分国家汇总(周度）'!$A:$AH,$A5,FALSE)</f>
        <v>-724.37490000000003</v>
      </c>
      <c r="BU5" s="71">
        <f>VLOOKUP(BU$3,'[3]分国家汇总(周度）'!$A:$AH,$A5,FALSE)</f>
        <v>-393.90789999999998</v>
      </c>
      <c r="BV5" s="71">
        <f>VLOOKUP(BV$3,'[3]分国家汇总(周度）'!$A:$AH,$A5,FALSE)</f>
        <v>155.88579999999999</v>
      </c>
      <c r="BW5" s="71">
        <f>VLOOKUP(BW$3,'[3]分国家汇总(周度）'!$A:$AH,$A5,FALSE)</f>
        <v>-1139.8297</v>
      </c>
      <c r="BX5" s="71">
        <f>VLOOKUP(BX$3,'[3]分国家汇总(周度）'!$A:$AH,$A5,FALSE)</f>
        <v>-2282.5061000000001</v>
      </c>
      <c r="BY5" s="71">
        <f>VLOOKUP(BY$3,'[3]分国家汇总(周度）'!$A:$AH,$A5,FALSE)</f>
        <v>-1557.3380999999999</v>
      </c>
      <c r="BZ5" s="71">
        <f>VLOOKUP(BZ$3,'[3]分国家汇总(周度）'!$A:$AH,$A5,FALSE)</f>
        <v>-1125.537</v>
      </c>
      <c r="CA5" s="71">
        <f>VLOOKUP(CA$3,'[3]分国家汇总(周度）'!$A:$AH,$A5,FALSE)</f>
        <v>-1245.2691</v>
      </c>
      <c r="CB5" s="71">
        <f>VLOOKUP(CB$3,'[3]分国家汇总(周度）'!$A:$AH,$A5,FALSE)</f>
        <v>939.34159999999997</v>
      </c>
      <c r="CC5" s="71">
        <f>VLOOKUP(CC$3,'[3]分国家汇总(周度）'!$A:$AH,$A5,FALSE)</f>
        <v>-182.8776</v>
      </c>
      <c r="CD5" s="71">
        <f>VLOOKUP(CD$3,'[3]分国家汇总(周度）'!$A:$AH,$A5,FALSE)</f>
        <v>-291.66370000000001</v>
      </c>
      <c r="CE5" s="71">
        <f>VLOOKUP(CE$3,'[3]分国家汇总(周度）'!$A:$AH,$A5,FALSE)</f>
        <v>40.208300000000001</v>
      </c>
      <c r="CF5" s="71">
        <f>VLOOKUP(CF$3,'[3]分国家汇总(周度）'!$A:$AH,$A5,FALSE)</f>
        <v>684.98770000000002</v>
      </c>
      <c r="CG5" s="71">
        <f>VLOOKUP(CG$3,'[3]分国家汇总(周度）'!$A:$AH,$A5,FALSE)</f>
        <v>-847.19870000000003</v>
      </c>
      <c r="CH5" s="71">
        <f>VLOOKUP(CH$3,'[3]分国家汇总(周度）'!$A:$AH,$A5,FALSE)</f>
        <v>-111.62909999999999</v>
      </c>
      <c r="CI5" s="71">
        <f>VLOOKUP(CI$3,'[3]分国家汇总(周度）'!$A:$AH,$A5,FALSE)</f>
        <v>1510.1079999999999</v>
      </c>
      <c r="CJ5" s="71">
        <f>VLOOKUP(CJ$3,'[3]分国家汇总(周度）'!$A:$AH,$A5,FALSE)</f>
        <v>668.87260000000003</v>
      </c>
      <c r="CK5" s="71">
        <f>VLOOKUP(CK$3,'[3]分国家汇总(周度）'!$A:$AH,$A5,FALSE)</f>
        <v>749.22239999999999</v>
      </c>
      <c r="CL5" s="71">
        <f>VLOOKUP(CL$3,'[3]分国家汇总(周度）'!$A:$AH,$A5,FALSE)</f>
        <v>330.37560000000002</v>
      </c>
      <c r="CM5" s="71">
        <f>VLOOKUP(CM$3,'[3]分国家汇总(周度）'!$A:$AH,$A5,FALSE)</f>
        <v>646.27610000000004</v>
      </c>
      <c r="CN5" s="71">
        <f>VLOOKUP(CN$3,'[3]分国家汇总(周度）'!$A:$AH,$A5,FALSE)</f>
        <v>-1769.7653</v>
      </c>
      <c r="CO5" s="71">
        <f>VLOOKUP(CO$3,'[3]分国家汇总(周度）'!$A:$AH,$A5,FALSE)</f>
        <v>328.14030000000002</v>
      </c>
      <c r="CP5" s="71">
        <f>VLOOKUP(CP$3,'[3]分国家汇总(周度）'!$A:$AH,$A5,FALSE)</f>
        <v>4288.4283999999998</v>
      </c>
      <c r="CQ5" s="71">
        <f>VLOOKUP(CQ$3,'[3]分国家汇总(周度）'!$A:$AH,$A5,FALSE)</f>
        <v>281.1986</v>
      </c>
      <c r="CR5" s="71">
        <f>VLOOKUP(CR$3,'[3]分国家汇总(周度）'!$A:$AH,$A5,FALSE)</f>
        <v>1279.5264999999999</v>
      </c>
      <c r="CS5" s="71">
        <f>VLOOKUP(CS$3,'[3]分国家汇总(周度）'!$A:$AH,$A5,FALSE)</f>
        <v>827.80920000000003</v>
      </c>
      <c r="CT5" s="71">
        <f>VLOOKUP(CT$3,'[3]分国家汇总(周度）'!$A:$AH,$A5,FALSE)</f>
        <v>1457.3249000000001</v>
      </c>
      <c r="CU5" s="71">
        <f>VLOOKUP(CU$3,'[3]分国家汇总(周度）'!$A:$AH,$A5,FALSE)</f>
        <v>2554.9796999999999</v>
      </c>
      <c r="CV5" s="71">
        <f>VLOOKUP(CV$3,'[3]分国家汇总(周度）'!$A:$AH,$A5,FALSE)</f>
        <v>917.90099999999995</v>
      </c>
      <c r="CW5" s="71">
        <f>VLOOKUP(CW$3,'[3]分国家汇总(周度）'!$A:$AH,$A5,FALSE)</f>
        <v>2433.0426000000002</v>
      </c>
      <c r="CX5" s="71">
        <f>VLOOKUP(CX$3,'[3]分国家汇总(周度）'!$A:$AH,$A5,FALSE)</f>
        <v>589.31320000000005</v>
      </c>
      <c r="CY5" s="71">
        <f>VLOOKUP(CY$3,'[3]分国家汇总(周度）'!$A:$AH,$A5,FALSE)</f>
        <v>1072.1131</v>
      </c>
      <c r="CZ5" s="71">
        <f>VLOOKUP(CZ$3,'[3]分国家汇总(周度）'!$A:$AH,$A5,FALSE)</f>
        <v>3017.9738000000002</v>
      </c>
      <c r="DA5" s="71">
        <f>VLOOKUP(DA$3,'[3]分国家汇总(周度）'!$A:$AH,$A5,FALSE)</f>
        <v>3321.0250999999998</v>
      </c>
      <c r="DB5" s="71">
        <f>VLOOKUP(DB$3,'[3]分国家汇总(周度）'!$A:$AH,$A5,FALSE)</f>
        <v>5329.3356999999996</v>
      </c>
      <c r="DC5" s="71">
        <f>VLOOKUP(DC$3,'[3]分国家汇总(周度）'!$A:$AH,$A5,FALSE)</f>
        <v>4446.0329000000002</v>
      </c>
      <c r="DD5" s="71">
        <f>VLOOKUP(DD$3,'[3]分国家汇总(周度）'!$A:$AH,$A5,FALSE)</f>
        <v>2168.0506999999998</v>
      </c>
      <c r="DE5" s="71">
        <f>VLOOKUP(DE$3,'[3]分国家汇总(周度）'!$A:$AH,$A5,FALSE)</f>
        <v>3370.3589999999999</v>
      </c>
      <c r="DF5" s="71">
        <f>VLOOKUP(DF$3,'[3]分国家汇总(周度）'!$A:$AH,$A5,FALSE)</f>
        <v>7399.6912000000002</v>
      </c>
      <c r="DG5" s="71">
        <f>VLOOKUP(DG$3,'[3]分国家汇总(周度）'!$A:$AH,$A5,FALSE)</f>
        <v>5831.8783000000003</v>
      </c>
      <c r="DH5" s="71">
        <f>VLOOKUP(DH$3,'[3]分国家汇总(周度）'!$A:$AH,$A5,FALSE)</f>
        <v>4179.4234999999999</v>
      </c>
      <c r="DI5" s="71">
        <f>VLOOKUP(DI$3,'[3]分国家汇总(周度）'!$A:$AH,$A5,FALSE)</f>
        <v>3593.0756999999999</v>
      </c>
      <c r="DJ5" s="71">
        <f>VLOOKUP(DJ$3,'[3]分国家汇总(周度）'!$A:$AH,$A5,FALSE)</f>
        <v>3425.1410000000001</v>
      </c>
      <c r="DK5" s="71">
        <f>VLOOKUP(DK$3,'[3]分国家汇总(周度）'!$A:$AH,$A5,FALSE)</f>
        <v>2446.7244999999998</v>
      </c>
      <c r="DL5" s="71">
        <f>VLOOKUP(DL$3,'[3]分国家汇总(周度）'!$A:$AH,$A5,FALSE)</f>
        <v>2203.1291999999999</v>
      </c>
      <c r="DM5" s="71">
        <f>VLOOKUP(DM$3,'[3]分国家汇总(周度）'!$A:$AH,$A5,FALSE)</f>
        <v>-1012.6844</v>
      </c>
      <c r="DN5" s="71">
        <f>VLOOKUP(DN$3,'[3]分国家汇总(周度）'!$A:$AH,$A5,FALSE)</f>
        <v>102.1923</v>
      </c>
      <c r="DO5" s="71">
        <f>VLOOKUP(DO$3,'[3]分国家汇总(周度）'!$A:$AH,$A5,FALSE)</f>
        <v>-585.01729999999998</v>
      </c>
      <c r="DP5" s="71">
        <f>VLOOKUP(DP$3,'[3]分国家汇总(周度）'!$A:$AH,$A5,FALSE)</f>
        <v>-1432.2114999999999</v>
      </c>
      <c r="DQ5" s="71">
        <f>VLOOKUP(DQ$3,'[3]分国家汇总(周度）'!$A:$AH,$A5,FALSE)</f>
        <v>-1586.7366999999999</v>
      </c>
      <c r="DR5" s="71">
        <f>VLOOKUP(DR$3,'[3]分国家汇总(周度）'!$A:$AH,$A5,FALSE)</f>
        <v>541.15110000000004</v>
      </c>
      <c r="DS5" s="71">
        <f>VLOOKUP(DS$3,'[3]分国家汇总(周度）'!$A:$AH,$A5,FALSE)</f>
        <v>-792.79750000000001</v>
      </c>
      <c r="DT5" s="71">
        <f>VLOOKUP(DT$3,'[3]分国家汇总(周度）'!$A:$AH,$A5,FALSE)</f>
        <v>-963.7373</v>
      </c>
      <c r="DU5" s="71">
        <f>VLOOKUP(DU$3,'[3]分国家汇总(周度）'!$A:$AH,$A5,FALSE)</f>
        <v>-2110.8096</v>
      </c>
      <c r="DV5" s="71">
        <f>VLOOKUP(DV$3,'[3]分国家汇总(周度）'!$A:$AH,$A5,FALSE)</f>
        <v>564.39210000000003</v>
      </c>
      <c r="DW5" s="71">
        <f>VLOOKUP(DW$3,'[3]分国家汇总(周度）'!$A:$AH,$A5,FALSE)</f>
        <v>329.6053</v>
      </c>
      <c r="DX5" s="71">
        <f>VLOOKUP(DX$3,'[3]分国家汇总(周度）'!$A:$AH,$A5,FALSE)</f>
        <v>1235.7027</v>
      </c>
      <c r="DY5" s="71">
        <f>VLOOKUP(DY$3,'[3]分国家汇总(周度）'!$A:$AH,$A5,FALSE)</f>
        <v>22.798300000000001</v>
      </c>
      <c r="DZ5" s="71">
        <f>VLOOKUP(DZ$3,'[3]分国家汇总(周度）'!$A:$AH,$A5,FALSE)</f>
        <v>-2892.1979999999999</v>
      </c>
      <c r="EA5" s="71">
        <f>VLOOKUP(EA$3,'[3]分国家汇总(周度）'!$A:$AH,$A5,FALSE)</f>
        <v>-4995.6266999999998</v>
      </c>
      <c r="EB5" s="71">
        <f>VLOOKUP(EB$3,'[3]分国家汇总(周度）'!$A:$AH,$A5,FALSE)</f>
        <v>-5754.3149000000003</v>
      </c>
      <c r="EC5" s="71">
        <f>VLOOKUP(EC$3,'[3]分国家汇总(周度）'!$A:$AH,$A5,FALSE)</f>
        <v>-3484.5252</v>
      </c>
      <c r="ED5" s="71">
        <f>VLOOKUP(ED$3,'[3]分国家汇总(周度）'!$A:$AH,$A5,FALSE)</f>
        <v>-5621.3091000000004</v>
      </c>
      <c r="EE5" s="71">
        <f>VLOOKUP(EE$3,'[3]分国家汇总(周度）'!$A:$AH,$A5,FALSE)</f>
        <v>706.53409999999997</v>
      </c>
      <c r="EF5" s="71">
        <f>VLOOKUP(EF$3,'[3]分国家汇总(周度）'!$A:$AH,$A5,FALSE)</f>
        <v>-2093.0963999999999</v>
      </c>
      <c r="EG5" s="71">
        <f>VLOOKUP(EG$3,'[3]分国家汇总(周度）'!$A:$AH,$A5,FALSE)</f>
        <v>7.9211</v>
      </c>
      <c r="EH5" s="71">
        <f>VLOOKUP(EH$3,'[3]分国家汇总(周度）'!$A:$AH,$A5,FALSE)</f>
        <v>748.75369999999998</v>
      </c>
      <c r="EI5" s="71">
        <f>VLOOKUP(EI$3,'[3]分国家汇总(周度）'!$A:$AH,$A5,FALSE)</f>
        <v>103.7103</v>
      </c>
      <c r="EJ5" s="71">
        <f>VLOOKUP(EJ$3,'[3]分国家汇总(周度）'!$A:$AH,$A5,FALSE)</f>
        <v>-771.51390000000004</v>
      </c>
      <c r="EK5" s="71">
        <f>VLOOKUP(EK$3,'[3]分国家汇总(周度）'!$A:$AH,$A5,FALSE)</f>
        <v>-760.64599999999996</v>
      </c>
      <c r="EL5" s="71">
        <f>VLOOKUP(EL$3,'[3]分国家汇总(周度）'!$A:$AH,$A5,FALSE)</f>
        <v>-1729.9007999999999</v>
      </c>
      <c r="EM5" s="71">
        <f>VLOOKUP(EM$3,'[3]分国家汇总(周度）'!$A:$AH,$A5,FALSE)</f>
        <v>-3869.2188999999998</v>
      </c>
      <c r="EN5" s="71">
        <f>VLOOKUP(EN$3,'[3]分国家汇总(周度）'!$A:$AH,$A5,FALSE)</f>
        <v>-4365.5598</v>
      </c>
      <c r="EO5" s="71">
        <f>VLOOKUP(EO$3,'[3]分国家汇总(周度）'!$A:$AH,$A5,FALSE)</f>
        <v>2602.5989</v>
      </c>
      <c r="EP5" s="71">
        <f>VLOOKUP(EP$3,'[3]分国家汇总(周度）'!$A:$AH,$A5,FALSE)</f>
        <v>1621.8016</v>
      </c>
      <c r="EQ5" s="71">
        <f>VLOOKUP(EQ$3,'[3]分国家汇总(周度）'!$A:$AH,$A5,FALSE)</f>
        <v>1882.6146000000001</v>
      </c>
      <c r="ER5" s="71">
        <f>VLOOKUP(ER$3,'[3]分国家汇总(周度）'!$A:$AH,$A5,FALSE)</f>
        <v>-2176.6588000000002</v>
      </c>
      <c r="ES5" s="71">
        <f>VLOOKUP(ES$3,'[3]分国家汇总(周度）'!$A:$AH,$A5,FALSE)</f>
        <v>153.78129999999999</v>
      </c>
      <c r="ET5" s="71">
        <f>VLOOKUP(ET$3,'[3]分国家汇总(周度）'!$A:$AH,$A5,FALSE)</f>
        <v>967.04150000000004</v>
      </c>
      <c r="EU5" s="71">
        <f>VLOOKUP(EU$3,'[3]分国家汇总(周度）'!$A:$AH,$A5,FALSE)</f>
        <v>2610.3026</v>
      </c>
      <c r="EV5" s="71">
        <f>VLOOKUP(EV$3,'[3]分国家汇总(周度）'!$A:$AH,$A5,FALSE)</f>
        <v>-513.48770000000002</v>
      </c>
      <c r="EW5" s="71">
        <f>VLOOKUP(EW$3,'[3]分国家汇总(周度）'!$A:$AH,$A5,FALSE)</f>
        <v>-1038.1813999999999</v>
      </c>
      <c r="EX5" s="71">
        <f>VLOOKUP(EX$3,'[3]分国家汇总(周度）'!$A:$AH,$A5,FALSE)</f>
        <v>-4635.5038999999997</v>
      </c>
      <c r="EY5" s="71">
        <f>VLOOKUP(EY$3,'[3]分国家汇总(周度）'!$A:$AH,$A5,FALSE)</f>
        <v>-124.8198</v>
      </c>
      <c r="EZ5" s="71">
        <f>VLOOKUP(EZ$3,'[3]分国家汇总(周度）'!$A:$AH,$A5,FALSE)</f>
        <v>-377.08550000000002</v>
      </c>
      <c r="FA5" s="71">
        <f>VLOOKUP(FA$3,'[3]分国家汇总(周度）'!$A:$AH,$A5,FALSE)</f>
        <v>-1790.9449999999999</v>
      </c>
      <c r="FB5" s="71">
        <f>VLOOKUP(FB$3,'[3]分国家汇总(周度）'!$A:$AH,$A5,FALSE)</f>
        <v>-1908.7212</v>
      </c>
      <c r="FC5" s="71">
        <f>VLOOKUP(FC$3,'[3]分国家汇总(周度）'!$A:$AH,$A5,FALSE)</f>
        <v>-3014.2370999999998</v>
      </c>
      <c r="FD5" s="71">
        <f>VLOOKUP(FD$3,'[3]分国家汇总(周度）'!$A:$AH,$A5,FALSE)</f>
        <v>-1265.5331000000001</v>
      </c>
      <c r="FE5" s="71">
        <f>VLOOKUP(FE$3,'[3]分国家汇总(周度）'!$A:$AH,$A5,FALSE)</f>
        <v>-873.00900000000001</v>
      </c>
      <c r="FF5" s="71">
        <f>VLOOKUP(FF$3,'[3]分国家汇总(周度）'!$A:$AH,$A5,FALSE)</f>
        <v>-1317.9312</v>
      </c>
      <c r="FG5" s="71">
        <f>VLOOKUP(FG$3,'[3]分国家汇总(周度）'!$A:$AH,$A5,FALSE)</f>
        <v>-1299.6143999999999</v>
      </c>
      <c r="FH5" s="71">
        <f>VLOOKUP(FH$3,'[3]分国家汇总(周度）'!$A:$AH,$A5,FALSE)</f>
        <v>-2428.5529999999999</v>
      </c>
      <c r="FI5" s="71">
        <f>VLOOKUP(FI$3,'[3]分国家汇总(周度）'!$A:$AH,$A5,FALSE)</f>
        <v>-6330.857</v>
      </c>
      <c r="FJ5" s="71">
        <f>VLOOKUP(FJ$3,'[3]分国家汇总(周度）'!$A:$AH,$A5,FALSE)</f>
        <v>-6359.6916000000001</v>
      </c>
      <c r="FK5" s="71">
        <f>VLOOKUP(FK$3,'[3]分国家汇总(周度）'!$A:$AH,$A5,FALSE)</f>
        <v>-3046.9045000000001</v>
      </c>
      <c r="FL5" s="71">
        <f>VLOOKUP(FL$3,'[3]分国家汇总(周度）'!$A:$AH,$A5,FALSE)</f>
        <v>-1563.4190000000001</v>
      </c>
      <c r="FM5" s="71">
        <f>VLOOKUP(FM$3,'[3]分国家汇总(周度）'!$A:$AH,$A5,FALSE)</f>
        <v>-3023.3287</v>
      </c>
      <c r="FN5" s="71">
        <f>VLOOKUP(FN$3,'[3]分国家汇总(周度）'!$A:$AH,$A5,FALSE)</f>
        <v>-3787.9771999999998</v>
      </c>
      <c r="FO5" s="71">
        <f>VLOOKUP(FO$3,'[3]分国家汇总(周度）'!$A:$AH,$A5,FALSE)</f>
        <v>-2460.7622000000001</v>
      </c>
      <c r="FP5" s="71">
        <f>VLOOKUP(FP$3,'[3]分国家汇总(周度）'!$A:$AH,$A5,FALSE)</f>
        <v>-4051.5270999999998</v>
      </c>
      <c r="FQ5" s="71">
        <f>VLOOKUP(FQ$3,'[3]分国家汇总(周度）'!$A:$AH,$A5,FALSE)</f>
        <v>-12.196999999999999</v>
      </c>
      <c r="FR5" s="71">
        <f>VLOOKUP(FR$3,'[3]分国家汇总(周度）'!$A:$AH,$A5,FALSE)</f>
        <v>2494.0430000000001</v>
      </c>
      <c r="FS5" s="71">
        <f>VLOOKUP(FS$3,'[3]分国家汇总(周度）'!$A:$AH,$A5,FALSE)</f>
        <v>2898.4421000000002</v>
      </c>
      <c r="FT5" s="71">
        <f>VLOOKUP(FT$3,'[3]分国家汇总(周度）'!$A:$AH,$A5,FALSE)</f>
        <v>1669.2523000000001</v>
      </c>
      <c r="FU5" s="71">
        <f>VLOOKUP(FU$3,'[3]分国家汇总(周度）'!$A:$AH,$A5,FALSE)</f>
        <v>465.89319999999998</v>
      </c>
      <c r="FV5" s="71">
        <f>VLOOKUP(FV$3,'[3]分国家汇总(周度）'!$A:$AH,$A5,FALSE)</f>
        <v>91.254599999999996</v>
      </c>
      <c r="FW5" s="71">
        <f>VLOOKUP(FW$3,'[3]分国家汇总(周度）'!$A:$AH,$A5,FALSE)</f>
        <v>-707.03520000000003</v>
      </c>
      <c r="FX5" s="71">
        <f>VLOOKUP(FX$3,'[3]分国家汇总(周度）'!$A:$AH,$A5,FALSE)</f>
        <v>457.9468</v>
      </c>
      <c r="FY5" s="71">
        <f>VLOOKUP(FY$3,'[3]分国家汇总(周度）'!$A:$AH,$A5,FALSE)</f>
        <v>997.61540000000002</v>
      </c>
      <c r="FZ5" s="71">
        <f>VLOOKUP(FZ$3,'[3]分国家汇总(周度）'!$A:$AH,$A5,FALSE)</f>
        <v>502.34480000000002</v>
      </c>
      <c r="GA5" s="71">
        <f>VLOOKUP(GA$3,'[3]分国家汇总(周度）'!$A:$AH,$A5,FALSE)</f>
        <v>-288.48719999999997</v>
      </c>
      <c r="GB5" s="71">
        <f>VLOOKUP(GB$3,'[3]分国家汇总(周度）'!$A:$AH,$A5,FALSE)</f>
        <v>2318.5855000000001</v>
      </c>
      <c r="GC5" s="71">
        <f>VLOOKUP(GC$3,'[3]分国家汇总(周度）'!$A:$AH,$A5,FALSE)</f>
        <v>1456.0343</v>
      </c>
      <c r="GD5" s="71">
        <f>VLOOKUP(GD$3,'[3]分国家汇总(周度）'!$A:$AH,$A5,FALSE)</f>
        <v>1335.6205</v>
      </c>
      <c r="GE5" s="71">
        <f>VLOOKUP(GE$3,'[3]分国家汇总(周度）'!$A:$AH,$A5,FALSE)</f>
        <v>513.38480000000004</v>
      </c>
      <c r="GF5" s="71">
        <f>VLOOKUP(GF$3,'[3]分国家汇总(周度）'!$A:$AH,$A5,FALSE)</f>
        <v>1352.2656999999999</v>
      </c>
      <c r="GG5" s="71">
        <f>VLOOKUP(GG$3,'[3]分国家汇总(周度）'!$A:$AH,$A5,FALSE)</f>
        <v>909.96410000000003</v>
      </c>
      <c r="GH5" s="71">
        <f>VLOOKUP(GH$3,'[3]分国家汇总(周度）'!$A:$AH,$A5,FALSE)</f>
        <v>-14.811400000000001</v>
      </c>
      <c r="GI5" s="71">
        <f>VLOOKUP(GI$3,'[3]分国家汇总(周度）'!$A:$AH,$A5,FALSE)</f>
        <v>5331.402</v>
      </c>
      <c r="GJ5" s="71">
        <f>VLOOKUP(GJ$3,'[3]分国家汇总(周度）'!$A:$AH,$A5,FALSE)</f>
        <v>3761.9184</v>
      </c>
      <c r="GK5" s="71">
        <f>VLOOKUP(GK$3,'[3]分国家汇总(周度）'!$A:$AH,$A5,FALSE)</f>
        <v>1771.6152999999999</v>
      </c>
      <c r="GL5" s="71">
        <f>VLOOKUP(GL$3,'[3]分国家汇总(周度）'!$A:$AH,$A5,FALSE)</f>
        <v>3085.0225</v>
      </c>
      <c r="GM5" s="71">
        <f>VLOOKUP(GM$3,'[3]分国家汇总(周度）'!$A:$AH,$A5,FALSE)</f>
        <v>2189.2563</v>
      </c>
      <c r="GN5" s="71">
        <f>VLOOKUP(GN$3,'[3]分国家汇总(周度）'!$A:$AH,$A5,FALSE)</f>
        <v>690.41269999999997</v>
      </c>
      <c r="GO5" s="71">
        <f>VLOOKUP(GO$3,'[3]分国家汇总(周度）'!$A:$AH,$A5,FALSE)</f>
        <v>3406.4328999999998</v>
      </c>
      <c r="GP5" s="71">
        <f>VLOOKUP(GP$3,'[3]分国家汇总(周度）'!$A:$AH,$A5,FALSE)</f>
        <v>-1090.1157000000001</v>
      </c>
      <c r="GQ5" s="71">
        <f>VLOOKUP(GQ$3,'[3]分国家汇总(周度）'!$A:$AH,$A5,FALSE)</f>
        <v>-600.92859999999996</v>
      </c>
      <c r="GR5" s="71">
        <f>VLOOKUP(GR$3,'[3]分国家汇总(周度）'!$A:$AH,$A5,FALSE)</f>
        <v>41.012799999999999</v>
      </c>
      <c r="GS5" s="71">
        <f>VLOOKUP(GS$3,'[3]分国家汇总(周度）'!$A:$AH,$A5,FALSE)</f>
        <v>-3485.692</v>
      </c>
      <c r="GT5" s="71">
        <f>VLOOKUP(GT$3,'[3]分国家汇总(周度）'!$A:$AH,$A5,FALSE)</f>
        <v>-2393.9870999999998</v>
      </c>
      <c r="GU5" s="71">
        <f>VLOOKUP(GU$3,'[3]分国家汇总(周度）'!$A:$AH,$A5,FALSE)</f>
        <v>-1063.7639999999999</v>
      </c>
      <c r="GV5" s="71">
        <f>VLOOKUP(GV$3,'[3]分国家汇总(周度）'!$A:$AH,$A5,FALSE)</f>
        <v>1300.8235</v>
      </c>
      <c r="GW5" s="71">
        <f>VLOOKUP(GW$3,'[3]分国家汇总(周度）'!$A:$AH,$A5,FALSE)</f>
        <v>19.0213</v>
      </c>
      <c r="GX5" s="71">
        <f>VLOOKUP(GX$3,'[3]分国家汇总(周度）'!$A:$AH,$A5,FALSE)</f>
        <v>274.76440000000002</v>
      </c>
      <c r="GY5" s="71">
        <f>VLOOKUP(GY$3,'[3]分国家汇总(周度）'!$A:$AH,$A5,FALSE)</f>
        <v>-128.83160000000001</v>
      </c>
      <c r="GZ5" s="71">
        <f>VLOOKUP(GZ$3,'[3]分国家汇总(周度）'!$A:$AH,$A5,FALSE)</f>
        <v>-940.72389999999996</v>
      </c>
      <c r="HA5" s="71">
        <f>VLOOKUP(HA$3,'[3]分国家汇总(周度）'!$A:$AH,$A5,FALSE)</f>
        <v>-2809.2085000000002</v>
      </c>
      <c r="HB5" s="71">
        <f>VLOOKUP(HB$3,'[3]分国家汇总(周度）'!$A:$AH,$A5,FALSE)</f>
        <v>-1580.1787999999999</v>
      </c>
      <c r="HC5" s="71">
        <f>VLOOKUP(HC$3,'[3]分国家汇总(周度）'!$A:$AH,$A5,FALSE)</f>
        <v>-6780.9279999999999</v>
      </c>
      <c r="HD5" s="71">
        <f>VLOOKUP(HD$3,'[3]分国家汇总(周度）'!$A:$AH,$A5,FALSE)</f>
        <v>-2257.2377000000001</v>
      </c>
      <c r="HE5" s="71">
        <f>VLOOKUP(HE$3,'[3]分国家汇总(周度）'!$A:$AH,$A5,FALSE)</f>
        <v>-2563.4821000000002</v>
      </c>
      <c r="HF5" s="71">
        <f>VLOOKUP(HF$3,'[3]分国家汇总(周度）'!$A:$AH,$A5,FALSE)</f>
        <v>-1300.3288</v>
      </c>
      <c r="HG5" s="71">
        <f>VLOOKUP(HG$3,'[3]分国家汇总(周度）'!$A:$AH,$A5,FALSE)</f>
        <v>-2735.2898</v>
      </c>
      <c r="HH5" s="71">
        <f>VLOOKUP(HH$3,'[3]分国家汇总(周度）'!$A:$AH,$A5,FALSE)</f>
        <v>-3203.0259999999998</v>
      </c>
      <c r="HI5" s="71">
        <f>VLOOKUP(HI$3,'[3]分国家汇总(周度）'!$A:$AH,$A5,FALSE)</f>
        <v>383.01029999999997</v>
      </c>
      <c r="HJ5" s="71">
        <f>VLOOKUP(HJ$3,'[3]分国家汇总(周度）'!$A:$AH,$A5,FALSE)</f>
        <v>-920.30409999999995</v>
      </c>
      <c r="HK5" s="71">
        <f>VLOOKUP(HK$3,'[3]分国家汇总(周度）'!$A:$AH,$A5,FALSE)</f>
        <v>1333.0667000000001</v>
      </c>
      <c r="HL5" s="71">
        <f>VLOOKUP(HL$3,'[3]分国家汇总(周度）'!$A:$AH,$A5,FALSE)</f>
        <v>750.5222</v>
      </c>
      <c r="HM5" s="71">
        <f>VLOOKUP(HM$3,'[3]分国家汇总(周度）'!$A:$AH,$A5,FALSE)</f>
        <v>280.2903</v>
      </c>
      <c r="HN5" s="71">
        <f>VLOOKUP(HN$3,'[3]分国家汇总(周度）'!$A:$AH,$A5,FALSE)</f>
        <v>8.1701999999999995</v>
      </c>
      <c r="HO5" s="71">
        <f>VLOOKUP(HO$3,'[3]分国家汇总(周度）'!$A:$AH,$A5,FALSE)</f>
        <v>-3525.1469000000002</v>
      </c>
      <c r="HP5" s="71">
        <f>VLOOKUP(HP$3,'[3]分国家汇总(周度）'!$A:$AH,$A5,FALSE)</f>
        <v>-2679.1354999999999</v>
      </c>
      <c r="HQ5" s="71">
        <f>VLOOKUP(HQ$3,'[3]分国家汇总(周度）'!$A:$AH,$A5,FALSE)</f>
        <v>-2390.2546000000002</v>
      </c>
      <c r="HR5" s="71">
        <f>VLOOKUP(HR$3,'[3]分国家汇总(周度）'!$A:$AH,$A5,FALSE)</f>
        <v>-567.61080000000004</v>
      </c>
      <c r="HS5" s="71">
        <f>VLOOKUP(HS$3,'[3]分国家汇总(周度）'!$A:$AH,$A5,FALSE)</f>
        <v>-1351.6346000000001</v>
      </c>
      <c r="HT5" s="71">
        <f>VLOOKUP(HT$3,'[3]分国家汇总(周度）'!$A:$AH,$A5,FALSE)</f>
        <v>895.00800000000004</v>
      </c>
      <c r="HU5" s="71">
        <f>VLOOKUP(HU$3,'[3]分国家汇总(周度）'!$A:$AH,$A5,FALSE)</f>
        <v>-4204.1927999999998</v>
      </c>
      <c r="HV5" s="71">
        <f>VLOOKUP(HV$3,'[3]分国家汇总(周度）'!$A:$AH,$A5,FALSE)</f>
        <v>-1550.9381000000001</v>
      </c>
      <c r="HW5" s="71">
        <f>VLOOKUP(HW$3,'[3]分国家汇总(周度）'!$A:$AH,$A5,FALSE)</f>
        <v>-296.38630000000001</v>
      </c>
      <c r="HX5" s="71">
        <f>VLOOKUP(HX$3,'[3]分国家汇总(周度）'!$A:$AH,$A5,FALSE)</f>
        <v>-2639.7275</v>
      </c>
      <c r="HY5" s="71">
        <f>IF(ISERROR(VLOOKUP(HY$3,'[3]分国家汇总(周度）'!$A:$AH,$A5,FALSE)),"",VLOOKUP(HY$3,'[3]分国家汇总(周度）'!$A:$AH,$A5,FALSE))</f>
        <v>959.34059999999999</v>
      </c>
      <c r="HZ5" s="71">
        <f>IF(ISERROR(VLOOKUP(HZ$3,'[3]分国家汇总(周度）'!$A:$AH,$A5,FALSE)),"",VLOOKUP(HZ$3,'[3]分国家汇总(周度）'!$A:$AH,$A5,FALSE))</f>
        <v>4093.6203</v>
      </c>
      <c r="IA5" s="71">
        <f>IF(ISERROR(VLOOKUP(IA$3,'[3]分国家汇总(周度）'!$A:$AH,$A5,FALSE)),"",VLOOKUP(IA$3,'[3]分国家汇总(周度）'!$A:$AH,$A5,FALSE))</f>
        <v>1065.6337000000001</v>
      </c>
      <c r="IB5" s="71">
        <f>IF(ISERROR(VLOOKUP(IB$3,'[3]分国家汇总(周度）'!$A:$AH,$A5,FALSE)),"",VLOOKUP(IB$3,'[3]分国家汇总(周度）'!$A:$AH,$A5,FALSE))</f>
        <v>-9268.3881000000001</v>
      </c>
      <c r="IC5" s="71">
        <f>IF(ISERROR(VLOOKUP(IC$3,'[3]分国家汇总(周度）'!$A:$AH,$A5,FALSE)),"",VLOOKUP(IC$3,'[3]分国家汇总(周度）'!$A:$AH,$A5,FALSE))</f>
        <v>-2148.373</v>
      </c>
      <c r="ID5" s="71">
        <f>IF(ISERROR(VLOOKUP(ID$3,'[3]分国家汇总(周度）'!$A:$AH,$A5,FALSE)),"",VLOOKUP(ID$3,'[3]分国家汇总(周度）'!$A:$AH,$A5,FALSE))</f>
        <v>1716.3244</v>
      </c>
      <c r="IE5" s="71">
        <f>IF(ISERROR(VLOOKUP(IE$3,'[3]分国家汇总(周度）'!$A:$AH,$A5,FALSE)),"",VLOOKUP(IE$3,'[3]分国家汇总(周度）'!$A:$AH,$A5,FALSE))</f>
        <v>3895.9398000000001</v>
      </c>
      <c r="IF5" s="71">
        <f>IF(ISERROR(VLOOKUP(IF$3,'[3]分国家汇总(周度）'!$A:$AH,$A5,FALSE)),"",VLOOKUP(IF$3,'[3]分国家汇总(周度）'!$A:$AH,$A5,FALSE))</f>
        <v>10873.9468</v>
      </c>
      <c r="IG5" s="71">
        <f>IF(ISERROR(VLOOKUP(IG$3,'[3]分国家汇总(周度）'!$A:$AH,$A5,FALSE)),"",VLOOKUP(IG$3,'[3]分国家汇总(周度）'!$A:$AH,$A5,FALSE))</f>
        <v>-6658.5091000000002</v>
      </c>
      <c r="IH5" s="71">
        <f>IF(ISERROR(VLOOKUP(IH$3,'[3]分国家汇总(周度）'!$A:$AH,$A5,FALSE)),"",VLOOKUP(IH$3,'[3]分国家汇总(周度）'!$A:$AH,$A5,FALSE))</f>
        <v>-3303.732</v>
      </c>
      <c r="II5" s="71">
        <f>IF(ISERROR(VLOOKUP(II$3,'[3]分国家汇总(周度）'!$A:$AH,$A5,FALSE)),"",VLOOKUP(II$3,'[3]分国家汇总(周度）'!$A:$AH,$A5,FALSE))</f>
        <v>-4498.3635000000004</v>
      </c>
      <c r="IJ5" s="71">
        <f>IF(ISERROR(VLOOKUP(IJ$3,'[3]分国家汇总(周度）'!$A:$AH,$A5,FALSE)),"",VLOOKUP(IJ$3,'[3]分国家汇总(周度）'!$A:$AH,$A5,FALSE))</f>
        <v>-2773.7073999999998</v>
      </c>
      <c r="IK5" s="71">
        <f>IF(ISERROR(VLOOKUP(IK$3,'[3]分国家汇总(周度）'!$A:$AH,$A5,FALSE)),"",VLOOKUP(IK$3,'[3]分国家汇总(周度）'!$A:$AH,$A5,FALSE))</f>
        <v>-2474.2411000000002</v>
      </c>
      <c r="IL5" s="71">
        <f>IF(ISERROR(VLOOKUP(IL$3,'[3]分国家汇总(周度）'!$A:$AH,$A5,FALSE)),"",VLOOKUP(IL$3,'[3]分国家汇总(周度）'!$A:$AH,$A5,FALSE))</f>
        <v>-5869.9219000000003</v>
      </c>
      <c r="IM5" s="71">
        <f>IF(ISERROR(VLOOKUP(IM$3,'[3]分国家汇总(周度）'!$A:$AH,$A5,FALSE)),"",VLOOKUP(IM$3,'[3]分国家汇总(周度）'!$A:$AH,$A5,FALSE))</f>
        <v>-10308.427600000001</v>
      </c>
      <c r="IN5" s="71">
        <f>IF(ISERROR(VLOOKUP(IN$3,'[3]分国家汇总(周度）'!$A:$AH,$A5,FALSE)),"",VLOOKUP(IN$3,'[3]分国家汇总(周度）'!$A:$AH,$A5,FALSE))</f>
        <v>-5156.9548000000004</v>
      </c>
      <c r="IO5" s="71">
        <f>IF(ISERROR(VLOOKUP(IO$3,'[3]分国家汇总(周度）'!$A:$AH,$A5,FALSE)),"",VLOOKUP(IO$3,'[3]分国家汇总(周度）'!$A:$AH,$A5,FALSE))</f>
        <v>-4454.7817999999997</v>
      </c>
      <c r="IP5" s="71">
        <f>IF(ISERROR(VLOOKUP(IP$3,'[3]分国家汇总(周度）'!$A:$AH,$A5,FALSE)),"",VLOOKUP(IP$3,'[3]分国家汇总(周度）'!$A:$AH,$A5,FALSE))</f>
        <v>-2166.7384999999999</v>
      </c>
      <c r="IQ5" s="71">
        <f>IF(ISERROR(VLOOKUP(IQ$3,'[3]分国家汇总(周度）'!$A:$AH,$A5,FALSE)),"",VLOOKUP(IQ$3,'[3]分国家汇总(周度）'!$A:$AH,$A5,FALSE))</f>
        <v>-71.726200000000006</v>
      </c>
      <c r="IR5" s="71">
        <f>IF(ISERROR(VLOOKUP(IR$3,'[3]分国家汇总(周度）'!$A:$AH,$A5,FALSE)),"",VLOOKUP(IR$3,'[3]分国家汇总(周度）'!$A:$AH,$A5,FALSE))</f>
        <v>-1707.3982000000001</v>
      </c>
      <c r="IS5" s="71">
        <f>IF(ISERROR(VLOOKUP(IS$3,'[3]分国家汇总(周度）'!$A:$AH,$A5,FALSE)),"",VLOOKUP(IS$3,'[3]分国家汇总(周度）'!$A:$AH,$A5,FALSE))</f>
        <v>-528.88810000000001</v>
      </c>
      <c r="IT5" s="71">
        <f>IF(ISERROR(VLOOKUP(IT$3,'[3]分国家汇总(周度）'!$A:$AH,$A5,FALSE)),"",VLOOKUP(IT$3,'[3]分国家汇总(周度）'!$A:$AH,$A5,FALSE))</f>
        <v>738.5539</v>
      </c>
      <c r="IU5" s="71">
        <f>IF(ISERROR(VLOOKUP(IU$3,'[3]分国家汇总(周度）'!$A:$AH,$A5,FALSE)),"",VLOOKUP(IU$3,'[3]分国家汇总(周度）'!$A:$AH,$A5,FALSE))</f>
        <v>470.3082</v>
      </c>
      <c r="IV5" s="71">
        <f>IF(ISERROR(VLOOKUP(IV$3,'[3]分国家汇总(周度）'!$A:$AH,$A5,FALSE)),"",VLOOKUP(IV$3,'[3]分国家汇总(周度）'!$A:$AH,$A5,FALSE))</f>
        <v>1290.6324999999999</v>
      </c>
      <c r="IW5" s="71">
        <f>IF(ISERROR(VLOOKUP(IW$3,'[3]分国家汇总(周度）'!$A:$AH,$A5,FALSE)),"",VLOOKUP(IW$3,'[3]分国家汇总(周度）'!$A:$AH,$A5,FALSE))</f>
        <v>-1185.7397000000001</v>
      </c>
      <c r="IX5" s="71">
        <f>IF(ISERROR(VLOOKUP(IX$3,'[3]分国家汇总(周度）'!$A:$AH,$A5,FALSE)),"",VLOOKUP(IX$3,'[3]分国家汇总(周度）'!$A:$AH,$A5,FALSE))</f>
        <v>-2255.2892999999999</v>
      </c>
      <c r="IY5" s="71">
        <f>IF(ISERROR(VLOOKUP(IY$3,'[3]分国家汇总(周度）'!$A:$AH,$A5,FALSE)),"",VLOOKUP(IY$3,'[3]分国家汇总(周度）'!$A:$AH,$A5,FALSE))</f>
        <v>-2468.5034999999998</v>
      </c>
      <c r="IZ5" s="71">
        <f>IF(ISERROR(VLOOKUP(IZ$3,'[3]分国家汇总(周度）'!$A:$AH,$A5,FALSE)),"",VLOOKUP(IZ$3,'[3]分国家汇总(周度）'!$A:$AH,$A5,FALSE))</f>
        <v>-1465.5320999999999</v>
      </c>
      <c r="JA5" s="71">
        <f>IF(ISERROR(VLOOKUP(JA$3,'[3]分国家汇总(周度）'!$A:$AH,$A5,FALSE)),"",VLOOKUP(JA$3,'[3]分国家汇总(周度）'!$A:$AH,$A5,FALSE))</f>
        <v>-397.06709999999998</v>
      </c>
      <c r="JB5" s="71">
        <f>IF(ISERROR(VLOOKUP(JB$3,'[3]分国家汇总(周度）'!$A:$AH,$A5,FALSE)),"",VLOOKUP(JB$3,'[3]分国家汇总(周度）'!$A:$AH,$A5,FALSE))</f>
        <v>-1715.1385</v>
      </c>
      <c r="JC5" s="71">
        <f>IF(ISERROR(VLOOKUP(JC$3,'[3]分国家汇总(周度）'!$A:$AH,$A5,FALSE)),"",VLOOKUP(JC$3,'[3]分国家汇总(周度）'!$A:$AH,$A5,FALSE))</f>
        <v>-1218.6688999999999</v>
      </c>
      <c r="JD5" s="71">
        <f>IF(ISERROR(VLOOKUP(JD$3,'[3]分国家汇总(周度）'!$A:$AH,$A5,FALSE)),"",VLOOKUP(JD$3,'[3]分国家汇总(周度）'!$A:$AH,$A5,FALSE))</f>
        <v>-1505.5905</v>
      </c>
      <c r="JE5" s="71">
        <f>IF(ISERROR(VLOOKUP(JE$3,'[3]分国家汇总(周度）'!$A:$AH,$A5,FALSE)),"",VLOOKUP(JE$3,'[3]分国家汇总(周度）'!$A:$AH,$A5,FALSE))</f>
        <v>-288.93270000000001</v>
      </c>
      <c r="JF5" s="71">
        <f>IF(ISERROR(VLOOKUP(JF$3,'[3]分国家汇总(周度）'!$A:$AH,$A5,FALSE)),"",VLOOKUP(JF$3,'[3]分国家汇总(周度）'!$A:$AH,$A5,FALSE))</f>
        <v>-473.24220000000003</v>
      </c>
      <c r="JG5" s="71">
        <f>IF(ISERROR(VLOOKUP(JG$3,'[3]分国家汇总(周度）'!$A:$AH,$A5,FALSE)),"",VLOOKUP(JG$3,'[3]分国家汇总(周度）'!$A:$AH,$A5,FALSE))</f>
        <v>-1567.4921999999999</v>
      </c>
      <c r="JH5" s="71">
        <f>IF(ISERROR(VLOOKUP(JH$3,'[3]分国家汇总(周度）'!$A:$AH,$A5,FALSE)),"",VLOOKUP(JH$3,'[3]分国家汇总(周度）'!$A:$AH,$A5,FALSE))</f>
        <v>-2238.1705000000002</v>
      </c>
      <c r="JI5" s="71">
        <f>IF(ISERROR(VLOOKUP(JI$3,'[3]分国家汇总(周度）'!$A:$AH,$A5,FALSE)),"",VLOOKUP(JI$3,'[3]分国家汇总(周度）'!$A:$AH,$A5,FALSE))</f>
        <v>-1206.8163</v>
      </c>
      <c r="JJ5" s="71">
        <f>IF(ISERROR(VLOOKUP(JJ$3,'[3]分国家汇总(周度）'!$A:$AH,$A5,FALSE)),"",VLOOKUP(JJ$3,'[3]分国家汇总(周度）'!$A:$AH,$A5,FALSE))</f>
        <v>-671.23749999999995</v>
      </c>
      <c r="JK5" s="71">
        <f>IF(ISERROR(VLOOKUP(JK$3,'[3]分国家汇总(周度）'!$A:$AH,$A5,FALSE)),"",VLOOKUP(JK$3,'[3]分国家汇总(周度）'!$A:$AH,$A5,FALSE))</f>
        <v>-1140.2728999999999</v>
      </c>
      <c r="JL5" s="71">
        <f>IF(ISERROR(VLOOKUP(JL$3,'[3]分国家汇总(周度）'!$A:$AH,$A5,FALSE)),"",VLOOKUP(JL$3,'[3]分国家汇总(周度）'!$A:$AH,$A5,FALSE))</f>
        <v>-295.76620000000003</v>
      </c>
      <c r="JM5" s="71">
        <f>IF(ISERROR(VLOOKUP(JM$3,'[3]分国家汇总(周度）'!$A:$AH,$A5,FALSE)),"",VLOOKUP(JM$3,'[3]分国家汇总(周度）'!$A:$AH,$A5,FALSE))</f>
        <v>-840.05089999999996</v>
      </c>
      <c r="JN5" s="71">
        <f>IF(ISERROR(VLOOKUP(JN$3,'[3]分国家汇总(周度）'!$A:$AH,$A5,FALSE)),"",VLOOKUP(JN$3,'[3]分国家汇总(周度）'!$A:$AH,$A5,FALSE))</f>
        <v>15.304</v>
      </c>
      <c r="JO5" s="71">
        <f>IF(ISERROR(VLOOKUP(JO$3,'[3]分国家汇总(周度）'!$A:$AH,$A5,FALSE)),"",VLOOKUP(JO$3,'[3]分国家汇总(周度）'!$A:$AH,$A5,FALSE))</f>
        <v>1739.3213000000001</v>
      </c>
      <c r="JP5" s="71">
        <f>IF(ISERROR(VLOOKUP(JP$3,'[3]分国家汇总(周度）'!$A:$AH,$A5,FALSE)),"",VLOOKUP(JP$3,'[3]分国家汇总(周度）'!$A:$AH,$A5,FALSE))</f>
        <v>1372.3970999999999</v>
      </c>
      <c r="JQ5" s="71">
        <f>IF(ISERROR(VLOOKUP(JQ$3,'[3]分国家汇总(周度）'!$A:$AH,$A5,FALSE)),"",VLOOKUP(JQ$3,'[3]分国家汇总(周度）'!$A:$AH,$A5,FALSE))</f>
        <v>2886.5185999999999</v>
      </c>
      <c r="JR5" s="71">
        <f>IF(ISERROR(VLOOKUP(JR$3,'[3]分国家汇总(周度）'!$A:$AH,$A5,FALSE)),"",VLOOKUP(JR$3,'[3]分国家汇总(周度）'!$A:$AH,$A5,FALSE))</f>
        <v>-608.53779999999995</v>
      </c>
      <c r="JS5" s="71">
        <f>IF(ISERROR(VLOOKUP(JS$3,'[3]分国家汇总(周度）'!$A:$AH,$A5,FALSE)),"",VLOOKUP(JS$3,'[3]分国家汇总(周度）'!$A:$AH,$A5,FALSE))</f>
        <v>-601.63279999999997</v>
      </c>
      <c r="JT5" s="71">
        <f>IF(ISERROR(VLOOKUP(JT$3,'[3]分国家汇总(周度）'!$A:$AH,$A5,FALSE)),"",VLOOKUP(JT$3,'[3]分国家汇总(周度）'!$A:$AH,$A5,FALSE))</f>
        <v>-242.2876</v>
      </c>
      <c r="JU5" s="71">
        <f>IF(ISERROR(VLOOKUP(JU$3,'[3]分国家汇总(周度）'!$A:$AH,$A5,FALSE)),"",VLOOKUP(JU$3,'[3]分国家汇总(周度）'!$A:$AH,$A5,FALSE))</f>
        <v>294.60079999999999</v>
      </c>
      <c r="JV5" s="71">
        <f>IF(ISERROR(VLOOKUP(JV$3,'[3]分国家汇总(周度）'!$A:$AH,$A5,FALSE)),"",VLOOKUP(JV$3,'[3]分国家汇总(周度）'!$A:$AH,$A5,FALSE))</f>
        <v>163.8999</v>
      </c>
      <c r="JW5" s="71">
        <f>IF(ISERROR(VLOOKUP(JW$3,'[3]分国家汇总(周度）'!$A:$AH,$A5,FALSE)),"",VLOOKUP(JW$3,'[3]分国家汇总(周度）'!$A:$AH,$A5,FALSE))</f>
        <v>-404.45190000000002</v>
      </c>
      <c r="JX5" s="71">
        <f>IF(ISERROR(VLOOKUP(JX$3,'[3]分国家汇总(周度）'!$A:$AH,$A5,FALSE)),"",VLOOKUP(JX$3,'[3]分国家汇总(周度）'!$A:$AH,$A5,FALSE))</f>
        <v>-2106.5275000000001</v>
      </c>
      <c r="JY5" s="71">
        <f>IF(ISERROR(VLOOKUP(JY$3,'[3]分国家汇总(周度）'!$A:$AH,$A5,FALSE)),"",VLOOKUP(JY$3,'[3]分国家汇总(周度）'!$A:$AH,$A5,FALSE))</f>
        <v>-1540.0032000000001</v>
      </c>
      <c r="JZ5" s="71">
        <f>IF(ISERROR(VLOOKUP(JZ$3,'[3]分国家汇总(周度）'!$A:$AH,$A5,FALSE)),"",VLOOKUP(JZ$3,'[3]分国家汇总(周度）'!$A:$AH,$A5,FALSE))</f>
        <v>-1946.5618999999999</v>
      </c>
      <c r="KA5" s="71">
        <f>IF(ISERROR(VLOOKUP(KA$3,'[3]分国家汇总(周度）'!$A:$AH,$A5,FALSE)),"",VLOOKUP(KA$3,'[3]分国家汇总(周度）'!$A:$AH,$A5,FALSE))</f>
        <v>236.94540000000001</v>
      </c>
      <c r="KB5" s="71">
        <f>IF(ISERROR(VLOOKUP(KB$3,'[3]分国家汇总(周度）'!$A:$AH,$A5,FALSE)),"",VLOOKUP(KB$3,'[3]分国家汇总(周度）'!$A:$AH,$A5,FALSE))</f>
        <v>945.59640000000002</v>
      </c>
      <c r="KC5" s="71">
        <f>IF(ISERROR(VLOOKUP(KC$3,'[3]分国家汇总(周度）'!$A:$AH,$A5,FALSE)),"",VLOOKUP(KC$3,'[3]分国家汇总(周度）'!$A:$AH,$A5,FALSE))</f>
        <v>-1887.7393999999999</v>
      </c>
      <c r="KD5" s="71">
        <f>IF(ISERROR(VLOOKUP(KD$3,'[3]分国家汇总(周度）'!$A:$AH,$A5,FALSE)),"",VLOOKUP(KD$3,'[3]分国家汇总(周度）'!$A:$AH,$A5,FALSE))</f>
        <v>-129.98439999999999</v>
      </c>
      <c r="KE5" s="71">
        <f>IF(ISERROR(VLOOKUP(KE$3,'[3]分国家汇总(周度）'!$A:$AH,$A5,FALSE)),"",VLOOKUP(KE$3,'[3]分国家汇总(周度）'!$A:$AH,$A5,FALSE))</f>
        <v>-1317.4704999999999</v>
      </c>
      <c r="KF5" s="71">
        <f>IF(ISERROR(VLOOKUP(KF$3,'[3]分国家汇总(周度）'!$A:$AH,$A5,FALSE)),"",VLOOKUP(KF$3,'[3]分国家汇总(周度）'!$A:$AH,$A5,FALSE))</f>
        <v>146.88050000000001</v>
      </c>
      <c r="KG5" s="71">
        <f>IF(ISERROR(VLOOKUP(KG$3,'[3]分国家汇总(周度）'!$A:$AH,$A5,FALSE)),"",VLOOKUP(KG$3,'[3]分国家汇总(周度）'!$A:$AH,$A5,FALSE))</f>
        <v>1620.8271999999999</v>
      </c>
      <c r="KH5" s="71">
        <f>IF(ISERROR(VLOOKUP(KH$3,'[3]分国家汇总(周度）'!$A:$AH,$A5,FALSE)),"",VLOOKUP(KH$3,'[3]分国家汇总(周度）'!$A:$AH,$A5,FALSE))</f>
        <v>4762.1369000000004</v>
      </c>
      <c r="KI5" s="71">
        <f>IF(ISERROR(VLOOKUP(KI$3,'[3]分国家汇总(周度）'!$A:$AH,$A5,FALSE)),"",VLOOKUP(KI$3,'[3]分国家汇总(周度）'!$A:$AH,$A5,FALSE))</f>
        <v>406.26600000000002</v>
      </c>
      <c r="KJ5" s="71">
        <f>IF(ISERROR(VLOOKUP(KJ$3,'[3]分国家汇总(周度）'!$A:$AH,$A5,FALSE)),"",VLOOKUP(KJ$3,'[3]分国家汇总(周度）'!$A:$AH,$A5,FALSE))</f>
        <v>1560.1864</v>
      </c>
      <c r="KK5" s="71">
        <f>IF(ISERROR(VLOOKUP(KK$3,'[3]分国家汇总(周度）'!$A:$AH,$A5,FALSE)),"",VLOOKUP(KK$3,'[3]分国家汇总(周度）'!$A:$AH,$A5,FALSE))</f>
        <v>1252.5797</v>
      </c>
      <c r="KL5" s="71">
        <f>IF(ISERROR(VLOOKUP(KL$3,'[3]分国家汇总(周度）'!$A:$AH,$A5,FALSE)),"",VLOOKUP(KL$3,'[3]分国家汇总(周度）'!$A:$AH,$A5,FALSE))</f>
        <v>5153.7121999999999</v>
      </c>
      <c r="KM5" s="71">
        <f>IF(ISERROR(VLOOKUP(KM$3,'[3]分国家汇总(周度）'!$A:$AH,$A5,FALSE)),"",VLOOKUP(KM$3,'[3]分国家汇总(周度）'!$A:$AH,$A5,FALSE))</f>
        <v>35.317399999999999</v>
      </c>
      <c r="KN5" s="71">
        <f>IF(ISERROR(VLOOKUP(KN$3,'[3]分国家汇总(周度）'!$A:$AH,$A5,FALSE)),"",VLOOKUP(KN$3,'[3]分国家汇总(周度）'!$A:$AH,$A5,FALSE))</f>
        <v>456.47789999999998</v>
      </c>
      <c r="KO5" s="71">
        <f>IF(ISERROR(VLOOKUP(KO$3,'[3]分国家汇总(周度）'!$A:$AH,$A5,FALSE)),"",VLOOKUP(KO$3,'[3]分国家汇总(周度）'!$A:$AH,$A5,FALSE))</f>
        <v>1840.8408999999999</v>
      </c>
      <c r="KP5" s="71">
        <f>IF(ISERROR(VLOOKUP(KP$3,'[3]分国家汇总(周度）'!$A:$AH,$A5,FALSE)),"",VLOOKUP(KP$3,'[3]分国家汇总(周度）'!$A:$AH,$A5,FALSE))</f>
        <v>529.77800000000002</v>
      </c>
      <c r="KQ5" s="71">
        <f>IF(ISERROR(VLOOKUP(KQ$3,'[3]分国家汇总(周度）'!$A:$AH,$A5,FALSE)),"",VLOOKUP(KQ$3,'[3]分国家汇总(周度）'!$A:$AH,$A5,FALSE))</f>
        <v>-170.42060000000001</v>
      </c>
      <c r="KR5" s="71">
        <f>IF(ISERROR(VLOOKUP(KR$3,'[3]分国家汇总(周度）'!$A:$AH,$A5,FALSE)),"",VLOOKUP(KR$3,'[3]分国家汇总(周度）'!$A:$AH,$A5,FALSE))</f>
        <v>997.02170000000001</v>
      </c>
      <c r="KS5" s="71">
        <f>IF(ISERROR(VLOOKUP(KS$3,'[3]分国家汇总(周度）'!$A:$AH,$A5,FALSE)),"",VLOOKUP(KS$3,'[3]分国家汇总(周度）'!$A:$AH,$A5,FALSE))</f>
        <v>1006.1251999999999</v>
      </c>
      <c r="KT5" s="71">
        <f>IF(ISERROR(VLOOKUP(KT$3,'[3]分国家汇总(周度）'!$A:$AH,$A5,FALSE)),"",VLOOKUP(KT$3,'[3]分国家汇总(周度）'!$A:$AH,$A5,FALSE))</f>
        <v>2465.7557000000002</v>
      </c>
      <c r="KU5" s="71">
        <f>IF(ISERROR(VLOOKUP(KU$3,'[3]分国家汇总(周度）'!$A:$AH,$A5,FALSE)),"",VLOOKUP(KU$3,'[3]分国家汇总(周度）'!$A:$AH,$A5,FALSE))</f>
        <v>982.09559999999999</v>
      </c>
      <c r="KV5" s="71">
        <f>IF(ISERROR(VLOOKUP(KV$3,'[3]分国家汇总(周度）'!$A:$AH,$A5,FALSE)),"",VLOOKUP(KV$3,'[3]分国家汇总(周度）'!$A:$AH,$A5,FALSE))</f>
        <v>963.33870000000002</v>
      </c>
      <c r="KW5" s="71">
        <f>IF(ISERROR(VLOOKUP(KW$3,'[3]分国家汇总(周度）'!$A:$AH,$A5,FALSE)),"",VLOOKUP(KW$3,'[3]分国家汇总(周度）'!$A:$AH,$A5,FALSE))</f>
        <v>-110.3172</v>
      </c>
      <c r="KX5" s="71">
        <f>IF(ISERROR(VLOOKUP(KX$3,'[3]分国家汇总(周度）'!$A:$AH,$A5,FALSE)),"",VLOOKUP(KX$3,'[3]分国家汇总(周度）'!$A:$AH,$A5,FALSE))</f>
        <v>-437.1816</v>
      </c>
      <c r="KY5" s="71">
        <f>IF(ISERROR(VLOOKUP(KY$3,'[3]分国家汇总(周度）'!$A:$AH,$A5,FALSE)),"",VLOOKUP(KY$3,'[3]分国家汇总(周度）'!$A:$AH,$A5,FALSE))</f>
        <v>-5441.2079999999996</v>
      </c>
      <c r="KZ5" s="71">
        <f>IF(ISERROR(VLOOKUP(KZ$3,'[3]分国家汇总(周度）'!$A:$AH,$A5,FALSE)),"",VLOOKUP(KZ$3,'[3]分国家汇总(周度）'!$A:$AH,$A5,FALSE))</f>
        <v>-1898.8705</v>
      </c>
      <c r="LA5" s="71">
        <f>IF(ISERROR(VLOOKUP(LA$3,'[3]分国家汇总(周度）'!$A:$AH,$A5,FALSE)),"",VLOOKUP(LA$3,'[3]分国家汇总(周度）'!$A:$AH,$A5,FALSE))</f>
        <v>76.058099999999996</v>
      </c>
      <c r="LB5" s="71">
        <f>IF(ISERROR(VLOOKUP(LB$3,'[3]分国家汇总(周度）'!$A:$AH,$A5,FALSE)),"",VLOOKUP(LB$3,'[3]分国家汇总(周度）'!$A:$AH,$A5,FALSE))</f>
        <v>-1814.6812</v>
      </c>
      <c r="LC5" s="71">
        <f>IF(ISERROR(VLOOKUP(LC$3,'[3]分国家汇总(周度）'!$A:$AH,$A5,FALSE)),"",VLOOKUP(LC$3,'[3]分国家汇总(周度）'!$A:$AH,$A5,FALSE))</f>
        <v>829.21479999999997</v>
      </c>
      <c r="LD5" s="71">
        <f>IF(ISERROR(VLOOKUP(LD$3,'[3]分国家汇总(周度）'!$A:$AH,$A5,FALSE)),"",VLOOKUP(LD$3,'[3]分国家汇总(周度）'!$A:$AH,$A5,FALSE))</f>
        <v>-3705.5587999999998</v>
      </c>
      <c r="LE5" s="71">
        <f>IF(ISERROR(VLOOKUP(LE$3,'[3]分国家汇总(周度）'!$A:$AH,$A5,FALSE)),"",VLOOKUP(LE$3,'[3]分国家汇总(周度）'!$A:$AH,$A5,FALSE))</f>
        <v>-2508.5517</v>
      </c>
      <c r="LF5" s="71">
        <f>IF(ISERROR(VLOOKUP(LF$3,'[3]分国家汇总(周度）'!$A:$AH,$A5,FALSE)),"",VLOOKUP(LF$3,'[3]分国家汇总(周度）'!$A:$AH,$A5,FALSE))</f>
        <v>-536.6096</v>
      </c>
      <c r="LG5" s="71">
        <f>IF(ISERROR(VLOOKUP(LG$3,'[3]分国家汇总(周度）'!$A:$AH,$A5,FALSE)),"",VLOOKUP(LG$3,'[3]分国家汇总(周度）'!$A:$AH,$A5,FALSE))</f>
        <v>475.70030000000003</v>
      </c>
      <c r="LH5" s="71">
        <f>IF(ISERROR(VLOOKUP(LH$3,'[3]分国家汇总(周度）'!$A:$AH,$A5,FALSE)),"",VLOOKUP(LH$3,'[3]分国家汇总(周度）'!$A:$AH,$A5,FALSE))</f>
        <v>186.22880000000001</v>
      </c>
      <c r="LI5" s="71">
        <f>IF(ISERROR(VLOOKUP(LI$3,'[3]分国家汇总(周度）'!$A:$AH,$A5,FALSE)),"",VLOOKUP(LI$3,'[3]分国家汇总(周度）'!$A:$AH,$A5,FALSE))</f>
        <v>947.36389999999994</v>
      </c>
      <c r="LJ5" s="71">
        <f>IF(ISERROR(VLOOKUP(LJ$3,'[3]分国家汇总(周度）'!$A:$AH,$A5,FALSE)),"",VLOOKUP(LJ$3,'[3]分国家汇总(周度）'!$A:$AH,$A5,FALSE))</f>
        <v>1417.5016000000001</v>
      </c>
      <c r="LK5" s="71">
        <f>IF(ISERROR(VLOOKUP(LK$3,'[3]分国家汇总(周度）'!$A:$AH,$A5,FALSE)),"",VLOOKUP(LK$3,'[3]分国家汇总(周度）'!$A:$AH,$A5,FALSE))</f>
        <v>1090.4527</v>
      </c>
      <c r="LL5" s="71">
        <f>IF(ISERROR(VLOOKUP(LL$3,'[3]分国家汇总(周度）'!$A:$AH,$A5,FALSE)),"",VLOOKUP(LL$3,'[3]分国家汇总(周度）'!$A:$AH,$A5,FALSE))</f>
        <v>2697.2319000000002</v>
      </c>
      <c r="LM5" s="71">
        <f>IF(ISERROR(VLOOKUP(LM$3,'[3]分国家汇总(周度）'!$A:$AH,$A5,FALSE)),"",VLOOKUP(LM$3,'[3]分国家汇总(周度）'!$A:$AH,$A5,FALSE))</f>
        <v>388.03059999999999</v>
      </c>
      <c r="LN5" s="71">
        <f>IF(ISERROR(VLOOKUP(LN$3,'[3]分国家汇总(周度）'!$A:$AH,$A5,FALSE)),"",VLOOKUP(LN$3,'[3]分国家汇总(周度）'!$A:$AH,$A5,FALSE))</f>
        <v>-589.44090000000006</v>
      </c>
      <c r="LO5" s="71">
        <f>IF(ISERROR(VLOOKUP(LO$3,'[3]分国家汇总(周度）'!$A:$AH,$A5,FALSE)),"",VLOOKUP(LO$3,'[3]分国家汇总(周度）'!$A:$AH,$A5,FALSE))</f>
        <v>724.995</v>
      </c>
      <c r="LP5" s="71">
        <f>IF(ISERROR(VLOOKUP(LP$3,'[3]分国家汇总(周度）'!$A:$AH,$A5,FALSE)),"",VLOOKUP(LP$3,'[3]分国家汇总(周度）'!$A:$AH,$A5,FALSE))</f>
        <v>-937.9325</v>
      </c>
      <c r="LQ5" s="71">
        <f>IF(ISERROR(VLOOKUP(LQ$3,'[3]分国家汇总(周度）'!$A:$AH,$A5,FALSE)),"",VLOOKUP(LQ$3,'[3]分国家汇总(周度）'!$A:$AH,$A5,FALSE))</f>
        <v>2890.0720999999999</v>
      </c>
      <c r="LR5" s="71">
        <f>IF(ISERROR(VLOOKUP(LR$3,'[3]分国家汇总(周度）'!$A:$AH,$A5,FALSE)),"",VLOOKUP(LR$3,'[3]分国家汇总(周度）'!$A:$AH,$A5,FALSE))</f>
        <v>1893.7036000000001</v>
      </c>
      <c r="LS5" s="71">
        <f>IF(ISERROR(VLOOKUP(LS$3,'[3]分国家汇总(周度）'!$A:$AH,$A5,FALSE)),"",VLOOKUP(LS$3,'[3]分国家汇总(周度）'!$A:$AH,$A5,FALSE))</f>
        <v>2398.7584000000002</v>
      </c>
      <c r="LT5" s="71">
        <f>IF(ISERROR(VLOOKUP(LT$3,'[3]分国家汇总(周度）'!$A:$AH,$A5,FALSE)),"",VLOOKUP(LT$3,'[3]分国家汇总(周度）'!$A:$AH,$A5,FALSE))</f>
        <v>2153.2422999999999</v>
      </c>
      <c r="LU5" s="71">
        <f>IF(ISERROR(VLOOKUP(LU$3,'[3]分国家汇总(周度）'!$A:$AH,$A5,FALSE)),"",VLOOKUP(LU$3,'[3]分国家汇总(周度）'!$A:$AH,$A5,FALSE))</f>
        <v>955.12940000000003</v>
      </c>
      <c r="LV5" s="71">
        <f>IF(ISERROR(VLOOKUP(LV$3,'[3]分国家汇总(周度）'!$A:$AH,$A5,FALSE)),"",VLOOKUP(LV$3,'[3]分国家汇总(周度）'!$A:$AH,$A5,FALSE))</f>
        <v>1876.5811000000001</v>
      </c>
      <c r="LW5" s="71">
        <f>IF(ISERROR(VLOOKUP(LW$3,'[3]分国家汇总(周度）'!$A:$AH,$A5,FALSE)),"",VLOOKUP(LW$3,'[3]分国家汇总(周度）'!$A:$AH,$A5,FALSE))</f>
        <v>2391.1640000000002</v>
      </c>
      <c r="LX5" s="71">
        <f>IF(ISERROR(VLOOKUP(LX$3,'[3]分国家汇总(周度）'!$A:$AH,$A5,FALSE)),"",VLOOKUP(LX$3,'[3]分国家汇总(周度）'!$A:$AH,$A5,FALSE))</f>
        <v>2593.2042000000001</v>
      </c>
      <c r="LY5" s="71">
        <f>IF(ISERROR(VLOOKUP(LY$3,'[3]分国家汇总(周度）'!$A:$AH,$A5,FALSE)),"",VLOOKUP(LY$3,'[3]分国家汇总(周度）'!$A:$AH,$A5,FALSE))</f>
        <v>3872.7062999999998</v>
      </c>
      <c r="LZ5" s="71">
        <f>IF(ISERROR(VLOOKUP(LZ$3,'[3]分国家汇总(周度）'!$A:$AH,$A5,FALSE)),"",VLOOKUP(LZ$3,'[3]分国家汇总(周度）'!$A:$AH,$A5,FALSE))</f>
        <v>986.50630000000001</v>
      </c>
      <c r="MA5" s="71">
        <f>IF(ISERROR(VLOOKUP(MA$3,'[3]分国家汇总(周度）'!$A:$AH,$A5,FALSE)),"",VLOOKUP(MA$3,'[3]分国家汇总(周度）'!$A:$AH,$A5,FALSE))</f>
        <v>771.76850000000002</v>
      </c>
      <c r="MB5" s="71">
        <f>IF(ISERROR(VLOOKUP(MB$3,'[3]分国家汇总(周度）'!$A:$AH,$A5,FALSE)),"",VLOOKUP(MB$3,'[3]分国家汇总(周度）'!$A:$AH,$A5,FALSE))</f>
        <v>1184.1292000000001</v>
      </c>
      <c r="MC5" s="71">
        <f>IF(ISERROR(VLOOKUP(MC$3,'[3]分国家汇总(周度）'!$A:$AH,$A5,FALSE)),"",VLOOKUP(MC$3,'[3]分国家汇总(周度）'!$A:$AH,$A5,FALSE))</f>
        <v>1085.1706999999999</v>
      </c>
      <c r="MD5" s="71">
        <f>IF(ISERROR(VLOOKUP(MD$3,'[3]分国家汇总(周度）'!$A:$AH,$A5,FALSE)),"",VLOOKUP(MD$3,'[3]分国家汇总(周度）'!$A:$AH,$A5,FALSE))</f>
        <v>2202.3771999999999</v>
      </c>
      <c r="ME5" s="71">
        <f>IF(ISERROR(VLOOKUP(ME$3,'[3]分国家汇总(周度）'!$A:$AH,$A5,FALSE)),"",VLOOKUP(ME$3,'[3]分国家汇总(周度）'!$A:$AH,$A5,FALSE))</f>
        <v>1914.518</v>
      </c>
      <c r="MF5" s="71">
        <f>IF(ISERROR(VLOOKUP(MF$3,'[3]分国家汇总(周度）'!$A:$AH,$A5,FALSE)),"",VLOOKUP(MF$3,'[3]分国家汇总(周度）'!$A:$AH,$A5,FALSE))</f>
        <v>435.13690000000003</v>
      </c>
      <c r="MG5" s="71">
        <f>IF(ISERROR(VLOOKUP(MG$3,'[3]分国家汇总(周度）'!$A:$AH,$A5,FALSE)),"",VLOOKUP(MG$3,'[3]分国家汇总(周度）'!$A:$AH,$A5,FALSE))</f>
        <v>424.05029999999999</v>
      </c>
      <c r="MH5" s="71">
        <f>IF(ISERROR(VLOOKUP(MH$3,'[3]分国家汇总(周度）'!$A:$AH,$A5,FALSE)),"",VLOOKUP(MH$3,'[3]分国家汇总(周度）'!$A:$AH,$A5,FALSE))</f>
        <v>2266.7882</v>
      </c>
      <c r="MI5" s="71">
        <f>IF(ISERROR(VLOOKUP(MI$3,'[3]分国家汇总(周度）'!$A:$AH,$A5,FALSE)),"",VLOOKUP(MI$3,'[3]分国家汇总(周度）'!$A:$AH,$A5,FALSE))</f>
        <v>1510.0019</v>
      </c>
      <c r="MJ5" s="71">
        <f>IF(ISERROR(VLOOKUP(MJ$3,'[3]分国家汇总(周度）'!$A:$AH,$A5,FALSE)),"",VLOOKUP(MJ$3,'[3]分国家汇总(周度）'!$A:$AH,$A5,FALSE))</f>
        <v>2197.6614</v>
      </c>
      <c r="MK5" s="71">
        <f>IF(ISERROR(VLOOKUP(MK$3,'[3]分国家汇总(周度）'!$A:$AH,$A5,FALSE)),"",VLOOKUP(MK$3,'[3]分国家汇总(周度）'!$A:$AH,$A5,FALSE))</f>
        <v>1943.4269999999999</v>
      </c>
      <c r="ML5" s="71">
        <f>IF(ISERROR(VLOOKUP(ML$3,'[3]分国家汇总(周度）'!$A:$AH,$A5,FALSE)),"",VLOOKUP(ML$3,'[3]分国家汇总(周度）'!$A:$AH,$A5,FALSE))</f>
        <v>-1612.4603999999999</v>
      </c>
      <c r="MM5" s="71">
        <f>IF(ISERROR(VLOOKUP(MM$3,'[3]分国家汇总(周度）'!$A:$AH,$A5,FALSE)),"",VLOOKUP(MM$3,'[3]分国家汇总(周度）'!$A:$AH,$A5,FALSE))</f>
        <v>238.35550000000001</v>
      </c>
      <c r="MN5" s="71">
        <f>IF(ISERROR(VLOOKUP(MN$3,'[3]分国家汇总(周度）'!$A:$AH,$A5,FALSE)),"",VLOOKUP(MN$3,'[3]分国家汇总(周度）'!$A:$AH,$A5,FALSE))</f>
        <v>2263.2667000000001</v>
      </c>
      <c r="MO5" s="71">
        <f>IF(ISERROR(VLOOKUP(MO$3,'[3]分国家汇总(周度）'!$A:$AH,$A5,FALSE)),"",VLOOKUP(MO$3,'[3]分国家汇总(周度）'!$A:$AH,$A5,FALSE))</f>
        <v>877.6001</v>
      </c>
      <c r="MP5" s="71">
        <f>IF(ISERROR(VLOOKUP(MP$3,'[3]分国家汇总(周度）'!$A:$AH,$A5,FALSE)),"",VLOOKUP(MP$3,'[3]分国家汇总(周度）'!$A:$AH,$A5,FALSE))</f>
        <v>2077.7676000000001</v>
      </c>
      <c r="MQ5" s="71">
        <f>IF(ISERROR(VLOOKUP(MQ$3,'[3]分国家汇总(周度）'!$A:$AH,$A5,FALSE)),"",VLOOKUP(MQ$3,'[3]分国家汇总(周度）'!$A:$AH,$A5,FALSE))</f>
        <v>2018.3416</v>
      </c>
      <c r="MR5" s="71">
        <f>IF(ISERROR(VLOOKUP(MR$3,'[3]分国家汇总(周度）'!$A:$AH,$A5,FALSE)),"",VLOOKUP(MR$3,'[3]分国家汇总(周度）'!$A:$AH,$A5,FALSE))</f>
        <v>1365.3858</v>
      </c>
      <c r="MS5" s="71">
        <f>IF(ISERROR(VLOOKUP(MS$3,'[3]分国家汇总(周度）'!$A:$AH,$A5,FALSE)),"",VLOOKUP(MS$3,'[3]分国家汇总(周度）'!$A:$AH,$A5,FALSE))</f>
        <v>624.38610000000006</v>
      </c>
      <c r="MT5" s="71">
        <f>IF(ISERROR(VLOOKUP(MT$3,'[3]分国家汇总(周度）'!$A:$AH,$A5,FALSE)),"",VLOOKUP(MT$3,'[3]分国家汇总(周度）'!$A:$AH,$A5,FALSE))</f>
        <v>3338.7764999999999</v>
      </c>
      <c r="MU5" s="71">
        <f>IF(ISERROR(VLOOKUP(MU$3,'[3]分国家汇总(周度）'!$A:$AH,$A5,FALSE)),"",VLOOKUP(MU$3,'[3]分国家汇总(周度）'!$A:$AH,$A5,FALSE))</f>
        <v>1750.1057000000001</v>
      </c>
      <c r="MV5" s="71">
        <f>IF(ISERROR(VLOOKUP(MV$3,'[3]分国家汇总(周度）'!$A:$AH,$A5,FALSE)),"",VLOOKUP(MV$3,'[3]分国家汇总(周度）'!$A:$AH,$A5,FALSE))</f>
        <v>-701.10140000000001</v>
      </c>
      <c r="MW5" s="71">
        <f>IF(ISERROR(VLOOKUP(MW$3,'[3]分国家汇总(周度）'!$A:$AH,$A5,FALSE)),"",VLOOKUP(MW$3,'[3]分国家汇总(周度）'!$A:$AH,$A5,FALSE))</f>
        <v>353.0172</v>
      </c>
      <c r="MX5" s="71">
        <f>IF(ISERROR(VLOOKUP(MX$3,'[3]分国家汇总(周度）'!$A:$AH,$A5,FALSE)),"",VLOOKUP(MX$3,'[3]分国家汇总(周度）'!$A:$AH,$A5,FALSE))</f>
        <v>348.2731</v>
      </c>
      <c r="MY5" s="71">
        <f>IF(ISERROR(VLOOKUP(MY$3,'[3]分国家汇总(周度）'!$A:$AH,$A5,FALSE)),"",VLOOKUP(MY$3,'[3]分国家汇总(周度）'!$A:$AH,$A5,FALSE))</f>
        <v>556.72609999999997</v>
      </c>
      <c r="MZ5" s="71">
        <f>IF(ISERROR(VLOOKUP(MZ$3,'[3]分国家汇总(周度）'!$A:$AH,$A5,FALSE)),"",VLOOKUP(MZ$3,'[3]分国家汇总(周度）'!$A:$AH,$A5,FALSE))</f>
        <v>1488.4562000000001</v>
      </c>
      <c r="NA5" s="71">
        <f>IF(ISERROR(VLOOKUP(NA$3,'[3]分国家汇总(周度）'!$A:$AH,$A5,FALSE)),"",VLOOKUP(NA$3,'[3]分国家汇总(周度）'!$A:$AH,$A5,FALSE))</f>
        <v>1587.0796</v>
      </c>
      <c r="NB5" s="71">
        <f>IF(ISERROR(VLOOKUP(NB$3,'[3]分国家汇总(周度）'!$A:$AH,$A5,FALSE)),"",VLOOKUP(NB$3,'[3]分国家汇总(周度）'!$A:$AH,$A5,FALSE))</f>
        <v>-389.60919999999999</v>
      </c>
      <c r="NC5" s="71">
        <f>IF(ISERROR(VLOOKUP(NC$3,'[3]分国家汇总(周度）'!$A:$AH,$A5,FALSE)),"",VLOOKUP(NC$3,'[3]分国家汇总(周度）'!$A:$AH,$A5,FALSE))</f>
        <v>1227.8222000000001</v>
      </c>
      <c r="ND5" s="71">
        <f>IF(ISERROR(VLOOKUP(ND$3,'[3]分国家汇总(周度）'!$A:$AH,$A5,FALSE)),"",VLOOKUP(ND$3,'[3]分国家汇总(周度）'!$A:$AH,$A5,FALSE))</f>
        <v>1475.6936000000001</v>
      </c>
      <c r="NE5" s="71">
        <f>IF(ISERROR(VLOOKUP(NE$3,'[3]分国家汇总(周度）'!$A:$AH,$A5,FALSE)),"",VLOOKUP(NE$3,'[3]分国家汇总(周度）'!$A:$AH,$A5,FALSE))</f>
        <v>2370.5857999999998</v>
      </c>
      <c r="NF5" s="71">
        <f>IF(ISERROR(VLOOKUP(NF$3,'[3]分国家汇总(周度）'!$A:$AH,$A5,FALSE)),"",VLOOKUP(NF$3,'[3]分国家汇总(周度）'!$A:$AH,$A5,FALSE))</f>
        <v>1668.5977</v>
      </c>
      <c r="NG5" s="71">
        <f>IF(ISERROR(VLOOKUP(NG$3,'[3]分国家汇总(周度）'!$A:$AH,$A5,FALSE)),"",VLOOKUP(NG$3,'[3]分国家汇总(周度）'!$A:$AH,$A5,FALSE))</f>
        <v>4250.1049000000003</v>
      </c>
      <c r="NH5" s="71">
        <f>IF(ISERROR(VLOOKUP(NH$3,'[3]分国家汇总(周度）'!$A:$AH,$A5,FALSE)),"",VLOOKUP(NH$3,'[3]分国家汇总(周度）'!$A:$AH,$A5,FALSE))</f>
        <v>4324.2004999999999</v>
      </c>
      <c r="NI5" s="71">
        <f>IF(ISERROR(VLOOKUP(NI$3,'[3]分国家汇总(周度）'!$A:$AH,$A5,FALSE)),"",VLOOKUP(NI$3,'[3]分国家汇总(周度）'!$A:$AH,$A5,FALSE))</f>
        <v>8039.3535000000002</v>
      </c>
      <c r="NJ5" s="71">
        <f>IF(ISERROR(VLOOKUP(NJ$3,'[3]分国家汇总(周度）'!$A:$AH,$A5,FALSE)),"",VLOOKUP(NJ$3,'[3]分国家汇总(周度）'!$A:$AH,$A5,FALSE))</f>
        <v>7646.5235000000002</v>
      </c>
      <c r="NK5" s="71">
        <f>IF(ISERROR(VLOOKUP(NK$3,'[3]分国家汇总(周度）'!$A:$AH,$A5,FALSE)),"",VLOOKUP(NK$3,'[3]分国家汇总(周度）'!$A:$AH,$A5,FALSE))</f>
        <v>2352.6235999999999</v>
      </c>
      <c r="NL5" s="71">
        <f>IF(ISERROR(VLOOKUP(NL$3,'[3]分国家汇总(周度）'!$A:$AH,$A5,FALSE)),"",VLOOKUP(NL$3,'[3]分国家汇总(周度）'!$A:$AH,$A5,FALSE))</f>
        <v>-396.5951</v>
      </c>
      <c r="NM5" s="71">
        <f>IF(ISERROR(VLOOKUP(NM$3,'[3]分国家汇总(周度）'!$A:$AH,$A5,FALSE)),"",VLOOKUP(NM$3,'[3]分国家汇总(周度）'!$A:$AH,$A5,FALSE))</f>
        <v>5020.0622000000003</v>
      </c>
      <c r="NN5" s="71">
        <f>IF(ISERROR(VLOOKUP(NN$3,'[3]分国家汇总(周度）'!$A:$AH,$A5,FALSE)),"",VLOOKUP(NN$3,'[3]分国家汇总(周度）'!$A:$AH,$A5,FALSE))</f>
        <v>3822.9962999999998</v>
      </c>
      <c r="NO5" s="71">
        <f>IF(ISERROR(VLOOKUP(NO$3,'[3]分国家汇总(周度）'!$A:$AH,$A5,FALSE)),"",VLOOKUP(NO$3,'[3]分国家汇总(周度）'!$A:$AH,$A5,FALSE))</f>
        <v>765.5829</v>
      </c>
      <c r="NP5" s="71">
        <f>IF(ISERROR(VLOOKUP(NP$3,'[3]分国家汇总(周度）'!$A:$AH,$A5,FALSE)),"",VLOOKUP(NP$3,'[3]分国家汇总(周度）'!$A:$AH,$A5,FALSE))</f>
        <v>2665.5043999999998</v>
      </c>
      <c r="NQ5" s="71">
        <f>IF(ISERROR(VLOOKUP(NQ$3,'[3]分国家汇总(周度）'!$A:$AH,$A5,FALSE)),"",VLOOKUP(NQ$3,'[3]分国家汇总(周度）'!$A:$AH,$A5,FALSE))</f>
        <v>1967.74</v>
      </c>
      <c r="NR5" s="71">
        <f>IF(ISERROR(VLOOKUP(NR$3,'[3]分国家汇总(周度）'!$A:$AH,$A5,FALSE)),"",VLOOKUP(NR$3,'[3]分国家汇总(周度）'!$A:$AH,$A5,FALSE))</f>
        <v>480.2919</v>
      </c>
      <c r="NS5" s="71">
        <f>IF(ISERROR(VLOOKUP(NS$3,'[3]分国家汇总(周度）'!$A:$AH,$A5,FALSE)),"",VLOOKUP(NS$3,'[3]分国家汇总(周度）'!$A:$AH,$A5,FALSE))</f>
        <v>2762.9288999999999</v>
      </c>
      <c r="NT5" s="71">
        <f>IF(ISERROR(VLOOKUP(NT$3,'[3]分国家汇总(周度）'!$A:$AH,$A5,FALSE)),"",VLOOKUP(NT$3,'[3]分国家汇总(周度）'!$A:$AH,$A5,FALSE))</f>
        <v>2818.3132000000001</v>
      </c>
      <c r="NU5" s="71">
        <f>IF(ISERROR(VLOOKUP(NU$3,'[3]分国家汇总(周度）'!$A:$AH,$A5,FALSE)),"",VLOOKUP(NU$3,'[3]分国家汇总(周度）'!$A:$AH,$A5,FALSE))</f>
        <v>3743.6880000000001</v>
      </c>
      <c r="NV5" s="71">
        <f>IF(ISERROR(VLOOKUP(NV$3,'[3]分国家汇总(周度）'!$A:$AH,$A5,FALSE)),"",VLOOKUP(NV$3,'[3]分国家汇总(周度）'!$A:$AH,$A5,FALSE))</f>
        <v>1721.548</v>
      </c>
      <c r="NW5" s="71">
        <f>IF(ISERROR(VLOOKUP(NW$3,'[3]分国家汇总(周度）'!$A:$AH,$A5,FALSE)),"",VLOOKUP(NW$3,'[3]分国家汇总(周度）'!$A:$AH,$A5,FALSE))</f>
        <v>904.88760000000002</v>
      </c>
      <c r="NX5" s="71">
        <f>IF(ISERROR(VLOOKUP(NX$3,'[3]分国家汇总(周度）'!$A:$AH,$A5,FALSE)),"",VLOOKUP(NX$3,'[3]分国家汇总(周度）'!$A:$AH,$A5,FALSE))</f>
        <v>-1563.7281</v>
      </c>
      <c r="NY5" s="71">
        <f>IF(ISERROR(VLOOKUP(NY$3,'[3]分国家汇总(周度）'!$A:$AH,$A5,FALSE)),"",VLOOKUP(NY$3,'[3]分国家汇总(周度）'!$A:$AH,$A5,FALSE))</f>
        <v>395.4717</v>
      </c>
      <c r="NZ5" s="71">
        <f>IF(ISERROR(VLOOKUP(NZ$3,'[3]分国家汇总(周度）'!$A:$AH,$A5,FALSE)),"",VLOOKUP(NZ$3,'[3]分国家汇总(周度）'!$A:$AH,$A5,FALSE))</f>
        <v>-567.79390000000001</v>
      </c>
      <c r="OA5" s="71">
        <f>IF(ISERROR(VLOOKUP(OA$3,'[3]分国家汇总(周度）'!$A:$AH,$A5,FALSE)),"",VLOOKUP(OA$3,'[3]分国家汇总(周度）'!$A:$AH,$A5,FALSE))</f>
        <v>-2032.0934</v>
      </c>
      <c r="OB5" s="71">
        <f>IF(ISERROR(VLOOKUP(OB$3,'[3]分国家汇总(周度）'!$A:$AH,$A5,FALSE)),"",VLOOKUP(OB$3,'[3]分国家汇总(周度）'!$A:$AH,$A5,FALSE))</f>
        <v>-46.005200000000002</v>
      </c>
      <c r="OC5" s="71">
        <f>IF(ISERROR(VLOOKUP(OC$3,'[3]分国家汇总(周度）'!$A:$AH,$A5,FALSE)),"",VLOOKUP(OC$3,'[3]分国家汇总(周度）'!$A:$AH,$A5,FALSE))</f>
        <v>-1332.8576</v>
      </c>
      <c r="OD5" s="71">
        <f>IF(ISERROR(VLOOKUP(OD$3,'[3]分国家汇总(周度）'!$A:$AH,$A5,FALSE)),"",VLOOKUP(OD$3,'[3]分国家汇总(周度）'!$A:$AH,$A5,FALSE))</f>
        <v>-5196.0953</v>
      </c>
      <c r="OE5" s="71">
        <f>IF(ISERROR(VLOOKUP(OE$3,'[3]分国家汇总(周度）'!$A:$AH,$A5,FALSE)),"",VLOOKUP(OE$3,'[3]分国家汇总(周度）'!$A:$AH,$A5,FALSE))</f>
        <v>-3085.9283999999998</v>
      </c>
      <c r="OF5" s="71">
        <f>IF(ISERROR(VLOOKUP(OF$3,'[3]分国家汇总(周度）'!$A:$AH,$A5,FALSE)),"",VLOOKUP(OF$3,'[3]分国家汇总(周度）'!$A:$AH,$A5,FALSE))</f>
        <v>-1002.0012</v>
      </c>
      <c r="OG5" s="71">
        <f>IF(ISERROR(VLOOKUP(OG$3,'[3]分国家汇总(周度）'!$A:$AH,$A5,FALSE)),"",VLOOKUP(OG$3,'[3]分国家汇总(周度）'!$A:$AH,$A5,FALSE))</f>
        <v>-1343.319</v>
      </c>
      <c r="OH5" s="71">
        <f>IF(ISERROR(VLOOKUP(OH$3,'[3]分国家汇总(周度）'!$A:$AH,$A5,FALSE)),"",VLOOKUP(OH$3,'[3]分国家汇总(周度）'!$A:$AH,$A5,FALSE))</f>
        <v>-1941.1047000000001</v>
      </c>
      <c r="OI5" s="71">
        <f>IF(ISERROR(VLOOKUP(OI$3,'[3]分国家汇总(周度）'!$A:$AH,$A5,FALSE)),"",VLOOKUP(OI$3,'[3]分国家汇总(周度）'!$A:$AH,$A5,FALSE))</f>
        <v>-633.38419999999996</v>
      </c>
      <c r="OJ5" s="71">
        <f>IF(ISERROR(VLOOKUP(OJ$3,'[3]分国家汇总(周度）'!$A:$AH,$A5,FALSE)),"",VLOOKUP(OJ$3,'[3]分国家汇总(周度）'!$A:$AH,$A5,FALSE))</f>
        <v>697.86059999999998</v>
      </c>
      <c r="OK5" s="71">
        <f>IF(ISERROR(VLOOKUP(OK$3,'[3]分国家汇总(周度）'!$A:$AH,$A5,FALSE)),"",VLOOKUP(OK$3,'[3]分国家汇总(周度）'!$A:$AH,$A5,FALSE))</f>
        <v>-638.33209999999997</v>
      </c>
      <c r="OL5" s="71">
        <f>IF(ISERROR(VLOOKUP(OL$3,'[3]分国家汇总(周度）'!$A:$AH,$A5,FALSE)),"",VLOOKUP(OL$3,'[3]分国家汇总(周度）'!$A:$AH,$A5,FALSE))</f>
        <v>-183.79599999999999</v>
      </c>
      <c r="OM5" s="71">
        <f>IF(ISERROR(VLOOKUP(OM$3,'[3]分国家汇总(周度）'!$A:$AH,$A5,FALSE)),"",VLOOKUP(OM$3,'[3]分国家汇总(周度）'!$A:$AH,$A5,FALSE))</f>
        <v>-113.2487</v>
      </c>
      <c r="ON5" s="71">
        <f>IF(ISERROR(VLOOKUP(ON$3,'[3]分国家汇总(周度）'!$A:$AH,$A5,FALSE)),"",VLOOKUP(ON$3,'[3]分国家汇总(周度）'!$A:$AH,$A5,FALSE))</f>
        <v>404.8252</v>
      </c>
      <c r="OO5" s="71">
        <f>IF(ISERROR(VLOOKUP(OO$3,'[3]分国家汇总(周度）'!$A:$AH,$A5,FALSE)),"",VLOOKUP(OO$3,'[3]分国家汇总(周度）'!$A:$AH,$A5,FALSE))</f>
        <v>-169.30609999999999</v>
      </c>
      <c r="OP5" s="71">
        <f>IF(ISERROR(VLOOKUP(OP$3,'[3]分国家汇总(周度）'!$A:$AH,$A5,FALSE)),"",VLOOKUP(OP$3,'[3]分国家汇总(周度）'!$A:$AH,$A5,FALSE))</f>
        <v>-1243.6401000000001</v>
      </c>
      <c r="OQ5" s="71">
        <f>IF(ISERROR(VLOOKUP(OQ$3,'[3]分国家汇总(周度）'!$A:$AH,$A5,FALSE)),"",VLOOKUP(OQ$3,'[3]分国家汇总(周度）'!$A:$AH,$A5,FALSE))</f>
        <v>-699.56039999999996</v>
      </c>
      <c r="OR5" s="71">
        <f>IF(ISERROR(VLOOKUP(OR$3,'[3]分国家汇总(周度）'!$A:$AH,$A5,FALSE)),"",VLOOKUP(OR$3,'[3]分国家汇总(周度）'!$A:$AH,$A5,FALSE))</f>
        <v>-477.286</v>
      </c>
      <c r="OS5" s="71">
        <f>IF(ISERROR(VLOOKUP(OS$3,'[3]分国家汇总(周度）'!$A:$AH,$A5,FALSE)),"",VLOOKUP(OS$3,'[3]分国家汇总(周度）'!$A:$AH,$A5,FALSE))</f>
        <v>847.96550000000002</v>
      </c>
      <c r="OT5" s="71">
        <f>IF(ISERROR(VLOOKUP(OT$3,'[3]分国家汇总(周度）'!$A:$AH,$A5,FALSE)),"",VLOOKUP(OT$3,'[3]分国家汇总(周度）'!$A:$AH,$A5,FALSE))</f>
        <v>-824.50530000000003</v>
      </c>
      <c r="OU5" s="71">
        <f>IF(ISERROR(VLOOKUP(OU$3,'[3]分国家汇总(周度）'!$A:$AH,$A5,FALSE)),"",VLOOKUP(OU$3,'[3]分国家汇总(周度）'!$A:$AH,$A5,FALSE))</f>
        <v>2334.2273</v>
      </c>
      <c r="OV5" s="71">
        <f>IF(ISERROR(VLOOKUP(OV$3,'[3]分国家汇总(周度）'!$A:$AH,$A5,FALSE)),"",VLOOKUP(OV$3,'[3]分国家汇总(周度）'!$A:$AH,$A5,FALSE))</f>
        <v>2548.8404</v>
      </c>
      <c r="OW5" s="71">
        <f>IF(ISERROR(VLOOKUP(OW$3,'[3]分国家汇总(周度）'!$A:$AH,$A5,FALSE)),"",VLOOKUP(OW$3,'[3]分国家汇总(周度）'!$A:$AH,$A5,FALSE))</f>
        <v>1853.4483</v>
      </c>
      <c r="OX5" s="71">
        <f>IF(ISERROR(VLOOKUP(OX$3,'[3]分国家汇总(周度）'!$A:$AH,$A5,FALSE)),"",VLOOKUP(OX$3,'[3]分国家汇总(周度）'!$A:$AH,$A5,FALSE))</f>
        <v>3904.5758999999998</v>
      </c>
      <c r="OY5" s="71">
        <f>IF(ISERROR(VLOOKUP(OY$3,'[3]分国家汇总(周度）'!$A:$AH,$A5,FALSE)),"",VLOOKUP(OY$3,'[3]分国家汇总(周度）'!$A:$AH,$A5,FALSE))</f>
        <v>1145.3722</v>
      </c>
      <c r="OZ5" s="71">
        <f>IF(ISERROR(VLOOKUP(OZ$3,'[3]分国家汇总(周度）'!$A:$AH,$A5,FALSE)),"",VLOOKUP(OZ$3,'[3]分国家汇总(周度）'!$A:$AH,$A5,FALSE))</f>
        <v>1332.9849999999999</v>
      </c>
      <c r="PA5" s="71">
        <f>IF(ISERROR(VLOOKUP(PA$3,'[3]分国家汇总(周度）'!$A:$AH,$A5,FALSE)),"",VLOOKUP(PA$3,'[3]分国家汇总(周度）'!$A:$AH,$A5,FALSE))</f>
        <v>601.72500000000002</v>
      </c>
      <c r="PB5" s="71">
        <f>IF(ISERROR(VLOOKUP(PB$3,'[3]分国家汇总(周度）'!$A:$AH,$A5,FALSE)),"",VLOOKUP(PB$3,'[3]分国家汇总(周度）'!$A:$AH,$A5,FALSE))</f>
        <v>2740.0675999999999</v>
      </c>
      <c r="PC5" s="71">
        <f>IF(ISERROR(VLOOKUP(PC$3,'[3]分国家汇总(周度）'!$A:$AH,$A5,FALSE)),"",VLOOKUP(PC$3,'[3]分国家汇总(周度）'!$A:$AH,$A5,FALSE))</f>
        <v>179.65600000000001</v>
      </c>
      <c r="PD5" s="71">
        <f>IF(ISERROR(VLOOKUP(PD$3,'[3]分国家汇总(周度）'!$A:$AH,$A5,FALSE)),"",VLOOKUP(PD$3,'[3]分国家汇总(周度）'!$A:$AH,$A5,FALSE))</f>
        <v>4507.7443999999996</v>
      </c>
      <c r="PE5" s="71">
        <f>IF(ISERROR(VLOOKUP(PE$3,'[3]分国家汇总(周度）'!$A:$AH,$A5,FALSE)),"",VLOOKUP(PE$3,'[3]分国家汇总(周度）'!$A:$AH,$A5,FALSE))</f>
        <v>129.2259</v>
      </c>
      <c r="PF5" s="71">
        <f>IF(ISERROR(VLOOKUP(PF$3,'[3]分国家汇总(周度）'!$A:$AH,$A5,FALSE)),"",VLOOKUP(PF$3,'[3]分国家汇总(周度）'!$A:$AH,$A5,FALSE))</f>
        <v>599.90390000000002</v>
      </c>
      <c r="PG5" s="71">
        <f>IF(ISERROR(VLOOKUP(PG$3,'[3]分国家汇总(周度）'!$A:$AH,$A5,FALSE)),"",VLOOKUP(PG$3,'[3]分国家汇总(周度）'!$A:$AH,$A5,FALSE))</f>
        <v>2373.4706000000001</v>
      </c>
      <c r="PH5" s="71">
        <f>IF(ISERROR(VLOOKUP(PH$3,'[3]分国家汇总(周度）'!$A:$AH,$A5,FALSE)),"",VLOOKUP(PH$3,'[3]分国家汇总(周度）'!$A:$AH,$A5,FALSE))</f>
        <v>3340.4881</v>
      </c>
      <c r="PI5" s="71">
        <f>IF(ISERROR(VLOOKUP(PI$3,'[3]分国家汇总(周度）'!$A:$AH,$A5,FALSE)),"",VLOOKUP(PI$3,'[3]分国家汇总(周度）'!$A:$AH,$A5,FALSE))</f>
        <v>3097.2948000000001</v>
      </c>
      <c r="PJ5" s="71">
        <f>IF(ISERROR(VLOOKUP(PJ$3,'[3]分国家汇总(周度）'!$A:$AH,$A5,FALSE)),"",VLOOKUP(PJ$3,'[3]分国家汇总(周度）'!$A:$AH,$A5,FALSE))</f>
        <v>4461.6494000000002</v>
      </c>
      <c r="PK5" s="71">
        <f>IF(ISERROR(VLOOKUP(PK$3,'[3]分国家汇总(周度）'!$A:$AH,$A5,FALSE)),"",VLOOKUP(PK$3,'[3]分国家汇总(周度）'!$A:$AH,$A5,FALSE))</f>
        <v>3175.6066000000001</v>
      </c>
      <c r="PL5" s="71">
        <f>IF(ISERROR(VLOOKUP(PL$3,'[3]分国家汇总(周度）'!$A:$AH,$A5,FALSE)),"",VLOOKUP(PL$3,'[3]分国家汇总(周度）'!$A:$AH,$A5,FALSE))</f>
        <v>1485.0041000000001</v>
      </c>
      <c r="PM5" s="71">
        <f>IF(ISERROR(VLOOKUP(PM$3,'[3]分国家汇总(周度）'!$A:$AH,$A5,FALSE)),"",VLOOKUP(PM$3,'[3]分国家汇总(周度）'!$A:$AH,$A5,FALSE))</f>
        <v>-473.07560000000001</v>
      </c>
      <c r="PN5" s="71">
        <f>IF(ISERROR(VLOOKUP(PN$3,'[3]分国家汇总(周度）'!$A:$AH,$A5,FALSE)),"",VLOOKUP(PN$3,'[3]分国家汇总(周度）'!$A:$AH,$A5,FALSE))</f>
        <v>-149.9385</v>
      </c>
      <c r="PO5" s="71">
        <f>IF(ISERROR(VLOOKUP(PO$3,'[3]分国家汇总(周度）'!$A:$AH,$A5,FALSE)),"",VLOOKUP(PO$3,'[3]分国家汇总(周度）'!$A:$AH,$A5,FALSE))</f>
        <v>439.02420000000001</v>
      </c>
      <c r="PP5" s="71">
        <f>IF(ISERROR(VLOOKUP(PP$3,'[3]分国家汇总(周度）'!$A:$AH,$A5,FALSE)),"",VLOOKUP(PP$3,'[3]分国家汇总(周度）'!$A:$AH,$A5,FALSE))</f>
        <v>-2797.4852000000001</v>
      </c>
      <c r="PQ5" s="71">
        <f>IF(ISERROR(VLOOKUP(PQ$3,'[3]分国家汇总(周度）'!$A:$AH,$A5,FALSE)),"",VLOOKUP(PQ$3,'[3]分国家汇总(周度）'!$A:$AH,$A5,FALSE))</f>
        <v>-407.3612</v>
      </c>
      <c r="PR5" s="71">
        <f>IF(ISERROR(VLOOKUP(PR$3,'[3]分国家汇总(周度）'!$A:$AH,$A5,FALSE)),"",VLOOKUP(PR$3,'[3]分国家汇总(周度）'!$A:$AH,$A5,FALSE))</f>
        <v>-2073.4933000000001</v>
      </c>
      <c r="PS5" s="71">
        <f>IF(ISERROR(VLOOKUP(PS$3,'[3]分国家汇总(周度）'!$A:$AH,$A5,FALSE)),"",VLOOKUP(PS$3,'[3]分国家汇总(周度）'!$A:$AH,$A5,FALSE))</f>
        <v>-946.06769999999995</v>
      </c>
      <c r="PT5" s="71">
        <f>IF(ISERROR(VLOOKUP(PT$3,'[3]分国家汇总(周度）'!$A:$AH,$A5,FALSE)),"",VLOOKUP(PT$3,'[3]分国家汇总(周度）'!$A:$AH,$A5,FALSE))</f>
        <v>571.22969999999998</v>
      </c>
      <c r="PU5" s="71">
        <f>IF(ISERROR(VLOOKUP(PU$3,'[3]分国家汇总(周度）'!$A:$AH,$A5,FALSE)),"",VLOOKUP(PU$3,'[3]分国家汇总(周度）'!$A:$AH,$A5,FALSE))</f>
        <v>637.8972</v>
      </c>
      <c r="PV5" s="71">
        <f>IF(ISERROR(VLOOKUP(PV$3,'[3]分国家汇总(周度）'!$A:$AH,$A5,FALSE)),"",VLOOKUP(PV$3,'[3]分国家汇总(周度）'!$A:$AH,$A5,FALSE))</f>
        <v>-914.26570000000004</v>
      </c>
      <c r="PW5" s="71">
        <f>IF(ISERROR(VLOOKUP(PW$3,'[3]分国家汇总(周度）'!$A:$AH,$A5,FALSE)),"",VLOOKUP(PW$3,'[3]分国家汇总(周度）'!$A:$AH,$A5,FALSE))</f>
        <v>-72.927199999999999</v>
      </c>
      <c r="PX5" s="71">
        <f>IF(ISERROR(VLOOKUP(PX$3,'[3]分国家汇总(周度）'!$A:$AH,$A5,FALSE)),"",VLOOKUP(PX$3,'[3]分国家汇总(周度）'!$A:$AH,$A5,FALSE))</f>
        <v>-1290.7059999999999</v>
      </c>
      <c r="PY5" s="71">
        <f>IF(ISERROR(VLOOKUP(PY$3,'[3]分国家汇总(周度）'!$A:$AH,$A5,FALSE)),"",VLOOKUP(PY$3,'[3]分国家汇总(周度）'!$A:$AH,$A5,FALSE))</f>
        <v>-1666.0939000000001</v>
      </c>
      <c r="PZ5" s="71">
        <f>IF(ISERROR(VLOOKUP(PZ$3,'[3]分国家汇总(周度）'!$A:$AH,$A5,FALSE)),"",VLOOKUP(PZ$3,'[3]分国家汇总(周度）'!$A:$AH,$A5,FALSE))</f>
        <v>-3878.6307999999999</v>
      </c>
      <c r="QA5" s="71">
        <f>IF(ISERROR(VLOOKUP(QA$3,'[3]分国家汇总(周度）'!$A:$AH,$A5,FALSE)),"",VLOOKUP(QA$3,'[3]分国家汇总(周度）'!$A:$AH,$A5,FALSE))</f>
        <v>-1874.0198</v>
      </c>
      <c r="QB5" s="71">
        <f>IF(ISERROR(VLOOKUP(QB$3,'[3]分国家汇总(周度）'!$A:$AH,$A5,FALSE)),"",VLOOKUP(QB$3,'[3]分国家汇总(周度）'!$A:$AH,$A5,FALSE))</f>
        <v>-2136.1273000000001</v>
      </c>
      <c r="QC5" s="71">
        <f>IF(ISERROR(VLOOKUP(QC$3,'[3]分国家汇总(周度）'!$A:$AH,$A5,FALSE)),"",VLOOKUP(QC$3,'[3]分国家汇总(周度）'!$A:$AH,$A5,FALSE))</f>
        <v>-722.87049999999999</v>
      </c>
      <c r="QD5" s="71">
        <f>IF(ISERROR(VLOOKUP(QD$3,'[3]分国家汇总(周度）'!$A:$AH,$A5,FALSE)),"",VLOOKUP(QD$3,'[3]分国家汇总(周度）'!$A:$AH,$A5,FALSE))</f>
        <v>-1654.7527</v>
      </c>
      <c r="QE5" s="71">
        <f>IF(ISERROR(VLOOKUP(QE$3,'[3]分国家汇总(周度）'!$A:$AH,$A5,FALSE)),"",VLOOKUP(QE$3,'[3]分国家汇总(周度）'!$A:$AH,$A5,FALSE))</f>
        <v>-307.7242</v>
      </c>
      <c r="QF5" s="71">
        <f>IF(ISERROR(VLOOKUP(QF$3,'[3]分国家汇总(周度）'!$A:$AH,$A5,FALSE)),"",VLOOKUP(QF$3,'[3]分国家汇总(周度）'!$A:$AH,$A5,FALSE))</f>
        <v>-382.19529999999997</v>
      </c>
      <c r="QG5" s="71">
        <f>IF(ISERROR(VLOOKUP(QG$3,'[3]分国家汇总(周度）'!$A:$AH,$A5,FALSE)),"",VLOOKUP(QG$3,'[3]分国家汇总(周度）'!$A:$AH,$A5,FALSE))</f>
        <v>-1564.4304</v>
      </c>
      <c r="QH5" s="71">
        <f>IF(ISERROR(VLOOKUP(QH$3,'[3]分国家汇总(周度）'!$A:$AH,$A5,FALSE)),"",VLOOKUP(QH$3,'[3]分国家汇总(周度）'!$A:$AH,$A5,FALSE))</f>
        <v>-103.8133</v>
      </c>
      <c r="QI5" s="71">
        <f>IF(ISERROR(VLOOKUP(QI$3,'[3]分国家汇总(周度）'!$A:$AH,$A5,FALSE)),"",VLOOKUP(QI$3,'[3]分国家汇总(周度）'!$A:$AH,$A5,FALSE))</f>
        <v>-1378.6690000000001</v>
      </c>
      <c r="QJ5" s="71">
        <f>IF(ISERROR(VLOOKUP(QJ$3,'[3]分国家汇总(周度）'!$A:$AH,$A5,FALSE)),"",VLOOKUP(QJ$3,'[3]分国家汇总(周度）'!$A:$AH,$A5,FALSE))</f>
        <v>-3361.8562999999999</v>
      </c>
      <c r="QK5" s="71">
        <f>IF(ISERROR(VLOOKUP(QK$3,'[3]分国家汇总(周度）'!$A:$AH,$A5,FALSE)),"",VLOOKUP(QK$3,'[3]分国家汇总(周度）'!$A:$AH,$A5,FALSE))</f>
        <v>-6219.3679000000002</v>
      </c>
      <c r="QL5" s="71">
        <f>IF(ISERROR(VLOOKUP(QL$3,'[3]分国家汇总(周度）'!$A:$AH,$A5,FALSE)),"",VLOOKUP(QL$3,'[3]分国家汇总(周度）'!$A:$AH,$A5,FALSE))</f>
        <v>-3462.91</v>
      </c>
      <c r="QM5" s="71">
        <f>IF(ISERROR(VLOOKUP(QM$3,'[3]分国家汇总(周度）'!$A:$AH,$A5,FALSE)),"",VLOOKUP(QM$3,'[3]分国家汇总(周度）'!$A:$AH,$A5,FALSE))</f>
        <v>-2052.7712999999999</v>
      </c>
      <c r="QN5" s="71">
        <f>IF(ISERROR(VLOOKUP(QN$3,'[3]分国家汇总(周度）'!$A:$AH,$A5,FALSE)),"",VLOOKUP(QN$3,'[3]分国家汇总(周度）'!$A:$AH,$A5,FALSE))</f>
        <v>-2801.0672</v>
      </c>
      <c r="QO5" s="71">
        <f>IF(ISERROR(VLOOKUP(QO$3,'[3]分国家汇总(周度）'!$A:$AH,$A5,FALSE)),"",VLOOKUP(QO$3,'[3]分国家汇总(周度）'!$A:$AH,$A5,FALSE))</f>
        <v>-4014.6446999999998</v>
      </c>
      <c r="QP5" s="71">
        <f>IF(ISERROR(VLOOKUP(QP$3,'[3]分国家汇总(周度）'!$A:$AH,$A5,FALSE)),"",VLOOKUP(QP$3,'[3]分国家汇总(周度）'!$A:$AH,$A5,FALSE))</f>
        <v>-569.76819999999998</v>
      </c>
      <c r="QQ5" s="71">
        <f>IF(ISERROR(VLOOKUP(QQ$3,'[3]分国家汇总(周度）'!$A:$AH,$A5,FALSE)),"",VLOOKUP(QQ$3,'[3]分国家汇总(周度）'!$A:$AH,$A5,FALSE))</f>
        <v>27.153700000000001</v>
      </c>
      <c r="QR5" s="71">
        <f>IF(ISERROR(VLOOKUP(QR$3,'[3]分国家汇总(周度）'!$A:$AH,$A5,FALSE)),"",VLOOKUP(QR$3,'[3]分国家汇总(周度）'!$A:$AH,$A5,FALSE))</f>
        <v>-3727.9717999999998</v>
      </c>
      <c r="QS5" s="71">
        <f>IF(ISERROR(VLOOKUP(QS$3,'[3]分国家汇总(周度）'!$A:$AH,$A5,FALSE)),"",VLOOKUP(QS$3,'[3]分国家汇总(周度）'!$A:$AH,$A5,FALSE))</f>
        <v>-682.74570000000006</v>
      </c>
      <c r="QT5" s="71">
        <f>IF(ISERROR(VLOOKUP(QT$3,'[3]分国家汇总(周度）'!$A:$AH,$A5,FALSE)),"",VLOOKUP(QT$3,'[3]分国家汇总(周度）'!$A:$AH,$A5,FALSE))</f>
        <v>-1654.748</v>
      </c>
      <c r="QU5" s="71">
        <f>IF(ISERROR(VLOOKUP(QU$3,'[3]分国家汇总(周度）'!$A:$AH,$A5,FALSE)),"",VLOOKUP(QU$3,'[3]分国家汇总(周度）'!$A:$AH,$A5,FALSE))</f>
        <v>-1396.0934999999999</v>
      </c>
      <c r="QV5" s="71">
        <f>IF(ISERROR(VLOOKUP(QV$3,'[3]分国家汇总(周度）'!$A:$AH,$A5,FALSE)),"",VLOOKUP(QV$3,'[3]分国家汇总(周度）'!$A:$AH,$A5,FALSE))</f>
        <v>-1951.4254000000001</v>
      </c>
      <c r="QW5" s="71">
        <f>IF(ISERROR(VLOOKUP(QW$3,'[3]分国家汇总(周度）'!$A:$AH,$A5,FALSE)),"",VLOOKUP(QW$3,'[3]分国家汇总(周度）'!$A:$AH,$A5,FALSE))</f>
        <v>1475.6794</v>
      </c>
      <c r="QX5" s="71">
        <f>IF(ISERROR(VLOOKUP(QX$3,'[3]分国家汇总(周度）'!$A:$AH,$A5,FALSE)),"",VLOOKUP(QX$3,'[3]分国家汇总(周度）'!$A:$AH,$A5,FALSE))</f>
        <v>465.16370000000001</v>
      </c>
      <c r="QY5" s="71">
        <f>IF(ISERROR(VLOOKUP(QY$3,'[3]分国家汇总(周度）'!$A:$AH,$A5,FALSE)),"",VLOOKUP(QY$3,'[3]分国家汇总(周度）'!$A:$AH,$A5,FALSE))</f>
        <v>3242.8980999999999</v>
      </c>
      <c r="QZ5" s="71">
        <f>IF(ISERROR(VLOOKUP(QZ$3,'[3]分国家汇总(周度）'!$A:$AH,$A5,FALSE)),"",VLOOKUP(QZ$3,'[3]分国家汇总(周度）'!$A:$AH,$A5,FALSE))</f>
        <v>2608.2752</v>
      </c>
      <c r="RA5" s="71">
        <f>IF(ISERROR(VLOOKUP(RA$3,'[3]分国家汇总(周度）'!$A:$AH,$A5,FALSE)),"",VLOOKUP(RA$3,'[3]分国家汇总(周度）'!$A:$AH,$A5,FALSE))</f>
        <v>2930.0772999999999</v>
      </c>
      <c r="RB5" s="71">
        <f>IF(ISERROR(VLOOKUP(RB$3,'[3]分国家汇总(周度）'!$A:$AH,$A5,FALSE)),"",VLOOKUP(RB$3,'[3]分国家汇总(周度）'!$A:$AH,$A5,FALSE))</f>
        <v>1715.4360999999999</v>
      </c>
      <c r="RC5" s="71">
        <f>IF(ISERROR(VLOOKUP(RC$3,'[3]分国家汇总(周度）'!$A:$AH,$A5,FALSE)),"",VLOOKUP(RC$3,'[3]分国家汇总(周度）'!$A:$AH,$A5,FALSE))</f>
        <v>808.40869999999995</v>
      </c>
      <c r="RD5" s="71">
        <f>IF(ISERROR(VLOOKUP(RD$3,'[3]分国家汇总(周度）'!$A:$AH,$A5,FALSE)),"",VLOOKUP(RD$3,'[3]分国家汇总(周度）'!$A:$AH,$A5,FALSE))</f>
        <v>4835.7380999999996</v>
      </c>
      <c r="RE5" s="71">
        <f>IF(ISERROR(VLOOKUP(RE$3,'[3]分国家汇总(周度）'!$A:$AH,$A5,FALSE)),"",VLOOKUP(RE$3,'[3]分国家汇总(周度）'!$A:$AH,$A5,FALSE))</f>
        <v>3163.239</v>
      </c>
      <c r="RF5" s="71">
        <f>IF(ISERROR(VLOOKUP(RF$3,'[3]分国家汇总(周度）'!$A:$AH,$A5,FALSE)),"",VLOOKUP(RF$3,'[3]分国家汇总(周度）'!$A:$AH,$A5,FALSE))</f>
        <v>2317.3724000000002</v>
      </c>
      <c r="RG5" s="71">
        <f>IF(ISERROR(VLOOKUP(RG$3,'[3]分国家汇总(周度）'!$A:$AH,$A5,FALSE)),"",VLOOKUP(RG$3,'[3]分国家汇总(周度）'!$A:$AH,$A5,FALSE))</f>
        <v>1965.9434000000001</v>
      </c>
      <c r="RH5" s="71">
        <f>IF(ISERROR(VLOOKUP(RH$3,'[3]分国家汇总(周度）'!$A:$AH,$A5,FALSE)),"",VLOOKUP(RH$3,'[3]分国家汇总(周度）'!$A:$AH,$A5,FALSE))</f>
        <v>3875.2536</v>
      </c>
      <c r="RI5" s="71">
        <f>IF(ISERROR(VLOOKUP(RI$3,'[3]分国家汇总(周度）'!$A:$AH,$A5,FALSE)),"",VLOOKUP(RI$3,'[3]分国家汇总(周度）'!$A:$AH,$A5,FALSE))</f>
        <v>4041.4276</v>
      </c>
      <c r="RJ5" s="71">
        <f>IF(ISERROR(VLOOKUP(RJ$3,'[3]分国家汇总(周度）'!$A:$AH,$A5,FALSE)),"",VLOOKUP(RJ$3,'[3]分国家汇总(周度）'!$A:$AH,$A5,FALSE))</f>
        <v>-711.35289999999998</v>
      </c>
      <c r="RK5" s="71">
        <f>IF(ISERROR(VLOOKUP(RK$3,'[3]分国家汇总(周度）'!$A:$AH,$A5,FALSE)),"",VLOOKUP(RK$3,'[3]分国家汇总(周度）'!$A:$AH,$A5,FALSE))</f>
        <v>-1815.0305000000001</v>
      </c>
      <c r="RL5" s="71">
        <f>IF(ISERROR(VLOOKUP(RL$3,'[3]分国家汇总(周度）'!$A:$AH,$A5,FALSE)),"",VLOOKUP(RL$3,'[3]分国家汇总(周度）'!$A:$AH,$A5,FALSE))</f>
        <v>2697.7863000000002</v>
      </c>
      <c r="RM5" s="71">
        <f>IF(ISERROR(VLOOKUP(RM$3,'[3]分国家汇总(周度）'!$A:$AH,$A5,FALSE)),"",VLOOKUP(RM$3,'[3]分国家汇总(周度）'!$A:$AH,$A5,FALSE))</f>
        <v>-2673.3222999999998</v>
      </c>
      <c r="RN5" s="71">
        <f>IF(ISERROR(VLOOKUP(RN$3,'[3]分国家汇总(周度）'!$A:$AH,$A5,FALSE)),"",VLOOKUP(RN$3,'[3]分国家汇总(周度）'!$A:$AH,$A5,FALSE))</f>
        <v>-1930.3833</v>
      </c>
      <c r="RO5" s="71">
        <f>IF(ISERROR(VLOOKUP(RO$3,'[3]分国家汇总(周度）'!$A:$AH,$A5,FALSE)),"",VLOOKUP(RO$3,'[3]分国家汇总(周度）'!$A:$AH,$A5,FALSE))</f>
        <v>-5409.3726999999999</v>
      </c>
      <c r="RP5" s="71">
        <f>IF(ISERROR(VLOOKUP(RP$3,'[3]分国家汇总(周度）'!$A:$AH,$A5,FALSE)),"",VLOOKUP(RP$3,'[3]分国家汇总(周度）'!$A:$AH,$A5,FALSE))</f>
        <v>-2647.2946999999999</v>
      </c>
      <c r="RQ5" s="71">
        <f>IF(ISERROR(VLOOKUP(RQ$3,'[3]分国家汇总(周度）'!$A:$AH,$A5,FALSE)),"",VLOOKUP(RQ$3,'[3]分国家汇总(周度）'!$A:$AH,$A5,FALSE))</f>
        <v>-1178.4052999999999</v>
      </c>
      <c r="RR5" s="71">
        <f>IF(ISERROR(VLOOKUP(RR$3,'[3]分国家汇总(周度）'!$A:$AH,$A5,FALSE)),"",VLOOKUP(RR$3,'[3]分国家汇总(周度）'!$A:$AH,$A5,FALSE))</f>
        <v>-1921.5201999999999</v>
      </c>
      <c r="RS5" s="71">
        <f>IF(ISERROR(VLOOKUP(RS$3,'[3]分国家汇总(周度）'!$A:$AH,$A5,FALSE)),"",VLOOKUP(RS$3,'[3]分国家汇总(周度）'!$A:$AH,$A5,FALSE))</f>
        <v>-290.31939999999997</v>
      </c>
      <c r="RT5" s="71">
        <f>IF(ISERROR(VLOOKUP(RT$3,'[3]分国家汇总(周度）'!$A:$AH,$A5,FALSE)),"",VLOOKUP(RT$3,'[3]分国家汇总(周度）'!$A:$AH,$A5,FALSE))</f>
        <v>-1438.3921</v>
      </c>
      <c r="RU5" s="71">
        <f>IF(ISERROR(VLOOKUP(RU$3,'[3]分国家汇总(周度）'!$A:$AH,$A5,FALSE)),"",VLOOKUP(RU$3,'[3]分国家汇总(周度）'!$A:$AH,$A5,FALSE))</f>
        <v>-681.976</v>
      </c>
      <c r="RV5" s="71">
        <f>IF(ISERROR(VLOOKUP(RV$3,'[3]分国家汇总(周度）'!$A:$AH,$A5,FALSE)),"",VLOOKUP(RV$3,'[3]分国家汇总(周度）'!$A:$AH,$A5,FALSE))</f>
        <v>-7374.3707999999997</v>
      </c>
      <c r="RW5" s="71">
        <f>IF(ISERROR(VLOOKUP(RW$3,'[3]分国家汇总(周度）'!$A:$AH,$A5,FALSE)),"",VLOOKUP(RW$3,'[3]分国家汇总(周度）'!$A:$AH,$A5,FALSE))</f>
        <v>-3434.7044000000001</v>
      </c>
      <c r="RX5" s="71">
        <f>IF(ISERROR(VLOOKUP(RX$3,'[3]分国家汇总(周度）'!$A:$AH,$A5,FALSE)),"",VLOOKUP(RX$3,'[3]分国家汇总(周度）'!$A:$AH,$A5,FALSE))</f>
        <v>-4520.5384999999997</v>
      </c>
      <c r="RY5" s="71">
        <f>IF(ISERROR(VLOOKUP(RY$3,'[3]分国家汇总(周度）'!$A:$AH,$A5,FALSE)),"",VLOOKUP(RY$3,'[3]分国家汇总(周度）'!$A:$AH,$A5,FALSE))</f>
        <v>-5616.1997000000001</v>
      </c>
      <c r="RZ5" s="71">
        <f>IF(ISERROR(VLOOKUP(RZ$3,'[3]分国家汇总(周度）'!$A:$AH,$A5,FALSE)),"",VLOOKUP(RZ$3,'[3]分国家汇总(周度）'!$A:$AH,$A5,FALSE))</f>
        <v>-3504.9976999999999</v>
      </c>
      <c r="SA5" s="71">
        <f>IF(ISERROR(VLOOKUP(SA$3,'[3]分国家汇总(周度）'!$A:$AH,$A5,FALSE)),"",VLOOKUP(SA$3,'[3]分国家汇总(周度）'!$A:$AH,$A5,FALSE))</f>
        <v>-1697.6939</v>
      </c>
      <c r="SB5" s="71">
        <f>IF(ISERROR(VLOOKUP(SB$3,'[3]分国家汇总(周度）'!$A:$AH,$A5,FALSE)),"",VLOOKUP(SB$3,'[3]分国家汇总(周度）'!$A:$AH,$A5,FALSE))</f>
        <v>-3076.8033</v>
      </c>
      <c r="SC5" s="71">
        <f>IF(ISERROR(VLOOKUP(SC$3,'[3]分国家汇总(周度）'!$A:$AH,$A5,FALSE)),"",VLOOKUP(SC$3,'[3]分国家汇总(周度）'!$A:$AH,$A5,FALSE))</f>
        <v>-4449.2947999999997</v>
      </c>
      <c r="SD5" s="71">
        <f>IF(ISERROR(VLOOKUP(SD$3,'[3]分国家汇总(周度）'!$A:$AH,$A5,FALSE)),"",VLOOKUP(SD$3,'[3]分国家汇总(周度）'!$A:$AH,$A5,FALSE))</f>
        <v>-3834.5133999999998</v>
      </c>
      <c r="SE5" s="71">
        <f>IF(ISERROR(VLOOKUP(SE$3,'[3]分国家汇总(周度）'!$A:$AH,$A5,FALSE)),"",VLOOKUP(SE$3,'[3]分国家汇总(周度）'!$A:$AH,$A5,FALSE))</f>
        <v>-2575.1197000000002</v>
      </c>
      <c r="SF5" s="71">
        <f>IF(ISERROR(VLOOKUP(SF$3,'[3]分国家汇总(周度）'!$A:$AH,$A5,FALSE)),"",VLOOKUP(SF$3,'[3]分国家汇总(周度）'!$A:$AH,$A5,FALSE))</f>
        <v>-3019.8793999999998</v>
      </c>
      <c r="SG5" s="71">
        <f>IF(ISERROR(VLOOKUP(SG$3,'[3]分国家汇总(周度）'!$A:$AH,$A5,FALSE)),"",VLOOKUP(SG$3,'[3]分国家汇总(周度）'!$A:$AH,$A5,FALSE))</f>
        <v>5726.6733999999997</v>
      </c>
      <c r="SH5" s="71">
        <f>IF(ISERROR(VLOOKUP(SH$3,'[3]分国家汇总(周度）'!$A:$AH,$A5,FALSE)),"",VLOOKUP(SH$3,'[3]分国家汇总(周度）'!$A:$AH,$A5,FALSE))</f>
        <v>-1733.8481999999999</v>
      </c>
      <c r="SI5" s="71">
        <f>IF(ISERROR(VLOOKUP(SI$3,'[3]分国家汇总(周度）'!$A:$AH,$A5,FALSE)),"",VLOOKUP(SI$3,'[3]分国家汇总(周度）'!$A:$AH,$A5,FALSE))</f>
        <v>-2958.4825000000001</v>
      </c>
      <c r="SJ5" s="71">
        <f>IF(ISERROR(VLOOKUP(SJ$3,'[3]分国家汇总(周度）'!$A:$AH,$A5,FALSE)),"",VLOOKUP(SJ$3,'[3]分国家汇总(周度）'!$A:$AH,$A5,FALSE))</f>
        <v>-1037.2130999999999</v>
      </c>
      <c r="SK5" s="71">
        <f>IF(ISERROR(VLOOKUP(SK$3,'[3]分国家汇总(周度）'!$A:$AH,$A5,FALSE)),"",VLOOKUP(SK$3,'[3]分国家汇总(周度）'!$A:$AH,$A5,FALSE))</f>
        <v>-2726.4227000000001</v>
      </c>
      <c r="SL5" s="71">
        <f>IF(ISERROR(VLOOKUP(SL$3,'[3]分国家汇总(周度）'!$A:$AH,$A5,FALSE)),"",VLOOKUP(SL$3,'[3]分国家汇总(周度）'!$A:$AH,$A5,FALSE))</f>
        <v>-1618.1067</v>
      </c>
      <c r="SM5" s="71">
        <f>IF(ISERROR(VLOOKUP(SM$3,'[3]分国家汇总(周度）'!$A:$AH,$A5,FALSE)),"",VLOOKUP(SM$3,'[3]分国家汇总(周度）'!$A:$AH,$A5,FALSE))</f>
        <v>1297.5917999999999</v>
      </c>
      <c r="SN5" s="71">
        <f>IF(ISERROR(VLOOKUP(SN$3,'[3]分国家汇总(周度）'!$A:$AH,$A5,FALSE)),"",VLOOKUP(SN$3,'[3]分国家汇总(周度）'!$A:$AH,$A5,FALSE))</f>
        <v>89.571399999999997</v>
      </c>
      <c r="SO5" s="71">
        <f>IF(ISERROR(VLOOKUP(SO$3,'[3]分国家汇总(周度）'!$A:$AH,$A5,FALSE)),"",VLOOKUP(SO$3,'[3]分国家汇总(周度）'!$A:$AH,$A5,FALSE))</f>
        <v>-1338.3923</v>
      </c>
      <c r="SP5" s="71">
        <f>IF(ISERROR(VLOOKUP(SP$3,'[3]分国家汇总(周度）'!$A:$AH,$A5,FALSE)),"",VLOOKUP(SP$3,'[3]分国家汇总(周度）'!$A:$AH,$A5,FALSE))</f>
        <v>3349.0880999999999</v>
      </c>
      <c r="SQ5" s="71">
        <f>IF(ISERROR(VLOOKUP(SQ$3,'[3]分国家汇总(周度）'!$A:$AH,$A5,FALSE)),"",VLOOKUP(SQ$3,'[3]分国家汇总(周度）'!$A:$AH,$A5,FALSE))</f>
        <v>-2503.6194999999998</v>
      </c>
      <c r="SR5" s="71">
        <f>IF(ISERROR(VLOOKUP(SR$3,'[3]分国家汇总(周度）'!$A:$AH,$A5,FALSE)),"",VLOOKUP(SR$3,'[3]分国家汇总(周度）'!$A:$AH,$A5,FALSE))</f>
        <v>49.659100000000002</v>
      </c>
      <c r="SS5" s="71">
        <f>IF(ISERROR(VLOOKUP(SS$3,'[3]分国家汇总(周度）'!$A:$AH,$A5,FALSE)),"",VLOOKUP(SS$3,'[3]分国家汇总(周度）'!$A:$AH,$A5,FALSE))</f>
        <v>1951.9791</v>
      </c>
      <c r="ST5" s="71">
        <f>IF(ISERROR(VLOOKUP(ST$3,'[3]分国家汇总(周度）'!$A:$AH,$A5,FALSE)),"",VLOOKUP(ST$3,'[3]分国家汇总(周度）'!$A:$AH,$A5,FALSE))</f>
        <v>965.83839999999998</v>
      </c>
      <c r="SU5" s="71">
        <f>IF(ISERROR(VLOOKUP(SU$3,'[3]分国家汇总(周度）'!$A:$AH,$A5,FALSE)),"",VLOOKUP(SU$3,'[3]分国家汇总(周度）'!$A:$AH,$A5,FALSE))</f>
        <v>495.3553</v>
      </c>
      <c r="SV5" s="71">
        <f>IF(ISERROR(VLOOKUP(SV$3,'[3]分国家汇总(周度）'!$A:$AH,$A5,FALSE)),"",VLOOKUP(SV$3,'[3]分国家汇总(周度）'!$A:$AH,$A5,FALSE))</f>
        <v>2637.8939</v>
      </c>
      <c r="SW5" s="71">
        <f>IF(ISERROR(VLOOKUP(SW$3,'[3]分国家汇总(周度）'!$A:$AH,$A5,FALSE)),"",VLOOKUP(SW$3,'[3]分国家汇总(周度）'!$A:$AH,$A5,FALSE))</f>
        <v>2807.3733000000002</v>
      </c>
      <c r="SX5" s="71">
        <f>IF(ISERROR(VLOOKUP(SX$3,'[3]分国家汇总(周度）'!$A:$AH,$A5,FALSE)),"",VLOOKUP(SX$3,'[3]分国家汇总(周度）'!$A:$AH,$A5,FALSE))</f>
        <v>693.72550000000001</v>
      </c>
      <c r="SY5" s="71">
        <f>IF(ISERROR(VLOOKUP(SY$3,'[3]分国家汇总(周度）'!$A:$AH,$A5,FALSE)),"",VLOOKUP(SY$3,'[3]分国家汇总(周度）'!$A:$AH,$A5,FALSE))</f>
        <v>6467.4924000000001</v>
      </c>
      <c r="SZ5" s="71">
        <f>IF(ISERROR(VLOOKUP(SZ$3,'[3]分国家汇总(周度）'!$A:$AH,$A5,FALSE)),"",VLOOKUP(SZ$3,'[3]分国家汇总(周度）'!$A:$AH,$A5,FALSE))</f>
        <v>7223.0290000000005</v>
      </c>
      <c r="TA5" s="71">
        <f>IF(ISERROR(VLOOKUP(TA$3,'[3]分国家汇总(周度）'!$A:$AH,$A5,FALSE)),"",VLOOKUP(TA$3,'[3]分国家汇总(周度）'!$A:$AH,$A5,FALSE))</f>
        <v>5554.4913999999999</v>
      </c>
      <c r="TB5" s="71">
        <f>IF(ISERROR(VLOOKUP(TB$3,'[3]分国家汇总(周度）'!$A:$AH,$A5,FALSE)),"",VLOOKUP(TB$3,'[3]分国家汇总(周度）'!$A:$AH,$A5,FALSE))</f>
        <v>5560.9441999999999</v>
      </c>
      <c r="TC5" s="71">
        <f>IF(ISERROR(VLOOKUP(TC$3,'[3]分国家汇总(周度）'!$A:$AH,$A5,FALSE)),"",VLOOKUP(TC$3,'[3]分国家汇总(周度）'!$A:$AH,$A5,FALSE))</f>
        <v>3840.6493999999998</v>
      </c>
      <c r="TD5" s="71">
        <f>IF(ISERROR(VLOOKUP(TD$3,'[3]分国家汇总(周度）'!$A:$AH,$A5,FALSE)),"",VLOOKUP(TD$3,'[3]分国家汇总(周度）'!$A:$AH,$A5,FALSE))</f>
        <v>3254.4011</v>
      </c>
      <c r="TE5" s="71">
        <f>IF(ISERROR(VLOOKUP(TE$3,'[3]分国家汇总(周度）'!$A:$AH,$A5,FALSE)),"",VLOOKUP(TE$3,'[3]分国家汇总(周度）'!$A:$AH,$A5,FALSE))</f>
        <v>6135.8208000000004</v>
      </c>
      <c r="TF5" s="71">
        <f>IF(ISERROR(VLOOKUP(TF$3,'[3]分国家汇总(周度）'!$A:$AH,$A5,FALSE)),"",VLOOKUP(TF$3,'[3]分国家汇总(周度）'!$A:$AH,$A5,FALSE))</f>
        <v>2510.0320000000002</v>
      </c>
    </row>
    <row r="6" spans="1:526" s="32" customFormat="1" ht="15" x14ac:dyDescent="0.2">
      <c r="A6" s="28">
        <v>12</v>
      </c>
      <c r="B6" s="29"/>
      <c r="C6" s="30"/>
      <c r="D6" s="72" t="s">
        <v>57</v>
      </c>
      <c r="E6" s="34">
        <f>VLOOKUP(E$3,'[3]分国家汇总(周度）'!$A:$AH,$A6,FALSE)</f>
        <v>10.4651</v>
      </c>
      <c r="F6" s="34">
        <f>VLOOKUP(F$3,'[3]分国家汇总(周度）'!$A:$AH,$A6,FALSE)</f>
        <v>-79.943200000000004</v>
      </c>
      <c r="G6" s="34">
        <f>VLOOKUP(G$3,'[3]分国家汇总(周度）'!$A:$AH,$A6,FALSE)</f>
        <v>49.854700000000001</v>
      </c>
      <c r="H6" s="34">
        <f>VLOOKUP(H$3,'[3]分国家汇总(周度）'!$A:$AH,$A6,FALSE)</f>
        <v>-232.9803</v>
      </c>
      <c r="I6" s="34">
        <f>VLOOKUP(I$3,'[3]分国家汇总(周度）'!$A:$AH,$A6,FALSE)</f>
        <v>-456.94670000000002</v>
      </c>
      <c r="J6" s="34">
        <f>VLOOKUP(J$3,'[3]分国家汇总(周度）'!$A:$AH,$A6,FALSE)</f>
        <v>-313.5378</v>
      </c>
      <c r="K6" s="34">
        <f>VLOOKUP(K$3,'[3]分国家汇总(周度）'!$A:$AH,$A6,FALSE)</f>
        <v>-300.84179999999998</v>
      </c>
      <c r="L6" s="34">
        <f>VLOOKUP(L$3,'[3]分国家汇总(周度）'!$A:$AH,$A6,FALSE)</f>
        <v>-90.719399999999993</v>
      </c>
      <c r="M6" s="34">
        <f>VLOOKUP(M$3,'[3]分国家汇总(周度）'!$A:$AH,$A6,FALSE)</f>
        <v>-216.43219999999999</v>
      </c>
      <c r="N6" s="34">
        <f>VLOOKUP(N$3,'[3]分国家汇总(周度）'!$A:$AH,$A6,FALSE)</f>
        <v>241.32810000000001</v>
      </c>
      <c r="O6" s="34">
        <f>VLOOKUP(O$3,'[3]分国家汇总(周度）'!$A:$AH,$A6,FALSE)</f>
        <v>-23.5364</v>
      </c>
      <c r="P6" s="34">
        <f>VLOOKUP(P$3,'[3]分国家汇总(周度）'!$A:$AH,$A6,FALSE)</f>
        <v>-84.017200000000003</v>
      </c>
      <c r="Q6" s="34">
        <f>VLOOKUP(Q$3,'[3]分国家汇总(周度）'!$A:$AH,$A6,FALSE)</f>
        <v>79.914400000000001</v>
      </c>
      <c r="R6" s="34">
        <f>VLOOKUP(R$3,'[3]分国家汇总(周度）'!$A:$AH,$A6,FALSE)</f>
        <v>348.50310000000002</v>
      </c>
      <c r="S6" s="34">
        <f>VLOOKUP(S$3,'[3]分国家汇总(周度）'!$A:$AH,$A6,FALSE)</f>
        <v>-114.1795</v>
      </c>
      <c r="T6" s="34">
        <f>VLOOKUP(T$3,'[3]分国家汇总(周度）'!$A:$AH,$A6,FALSE)</f>
        <v>204.0487</v>
      </c>
      <c r="U6" s="34">
        <f>VLOOKUP(U$3,'[3]分国家汇总(周度）'!$A:$AH,$A6,FALSE)</f>
        <v>110.4671</v>
      </c>
      <c r="V6" s="34">
        <f>VLOOKUP(V$3,'[3]分国家汇总(周度）'!$A:$AH,$A6,FALSE)</f>
        <v>-248.05449999999999</v>
      </c>
      <c r="W6" s="34">
        <f>VLOOKUP(W$3,'[3]分国家汇总(周度）'!$A:$AH,$A6,FALSE)</f>
        <v>-127.3532</v>
      </c>
      <c r="X6" s="34">
        <f>VLOOKUP(X$3,'[3]分国家汇总(周度）'!$A:$AH,$A6,FALSE)</f>
        <v>-263.392</v>
      </c>
      <c r="Y6" s="34">
        <f>VLOOKUP(Y$3,'[3]分国家汇总(周度）'!$A:$AH,$A6,FALSE)</f>
        <v>-25.072099999999999</v>
      </c>
      <c r="Z6" s="34">
        <f>VLOOKUP(Z$3,'[3]分国家汇总(周度）'!$A:$AH,$A6,FALSE)</f>
        <v>27.470500000000001</v>
      </c>
      <c r="AA6" s="34">
        <f>VLOOKUP(AA$3,'[3]分国家汇总(周度）'!$A:$AH,$A6,FALSE)</f>
        <v>14.473000000000001</v>
      </c>
      <c r="AB6" s="34">
        <f>VLOOKUP(AB$3,'[3]分国家汇总(周度）'!$A:$AH,$A6,FALSE)</f>
        <v>-26.148</v>
      </c>
      <c r="AC6" s="34">
        <f>VLOOKUP(AC$3,'[3]分国家汇总(周度）'!$A:$AH,$A6,FALSE)</f>
        <v>-91.350099999999998</v>
      </c>
      <c r="AD6" s="34">
        <f>VLOOKUP(AD$3,'[3]分国家汇总(周度）'!$A:$AH,$A6,FALSE)</f>
        <v>52.943600000000004</v>
      </c>
      <c r="AE6" s="34">
        <f>VLOOKUP(AE$3,'[3]分国家汇总(周度）'!$A:$AH,$A6,FALSE)</f>
        <v>215.89830000000001</v>
      </c>
      <c r="AF6" s="34">
        <f>VLOOKUP(AF$3,'[3]分国家汇总(周度）'!$A:$AH,$A6,FALSE)</f>
        <v>-346.21159999999998</v>
      </c>
      <c r="AG6" s="34">
        <f>VLOOKUP(AG$3,'[3]分国家汇总(周度）'!$A:$AH,$A6,FALSE)</f>
        <v>84.882499999999993</v>
      </c>
      <c r="AH6" s="34">
        <f>VLOOKUP(AH$3,'[3]分国家汇总(周度）'!$A:$AH,$A6,FALSE)</f>
        <v>-119.2467</v>
      </c>
      <c r="AI6" s="34">
        <f>VLOOKUP(AI$3,'[3]分国家汇总(周度）'!$A:$AH,$A6,FALSE)</f>
        <v>61.316499999999998</v>
      </c>
      <c r="AJ6" s="34">
        <f>VLOOKUP(AJ$3,'[3]分国家汇总(周度）'!$A:$AH,$A6,FALSE)</f>
        <v>-77.114900000000006</v>
      </c>
      <c r="AK6" s="34">
        <f>VLOOKUP(AK$3,'[3]分国家汇总(周度）'!$A:$AH,$A6,FALSE)</f>
        <v>-156.22040000000001</v>
      </c>
      <c r="AL6" s="34">
        <f>VLOOKUP(AL$3,'[3]分国家汇总(周度）'!$A:$AH,$A6,FALSE)</f>
        <v>-126.6272</v>
      </c>
      <c r="AM6" s="34">
        <f>VLOOKUP(AM$3,'[3]分国家汇总(周度）'!$A:$AH,$A6,FALSE)</f>
        <v>138.0634</v>
      </c>
      <c r="AN6" s="34">
        <f>VLOOKUP(AN$3,'[3]分国家汇总(周度）'!$A:$AH,$A6,FALSE)</f>
        <v>64.214699999999993</v>
      </c>
      <c r="AO6" s="34">
        <f>VLOOKUP(AO$3,'[3]分国家汇总(周度）'!$A:$AH,$A6,FALSE)</f>
        <v>-183.0264</v>
      </c>
      <c r="AP6" s="34">
        <f>VLOOKUP(AP$3,'[3]分国家汇总(周度）'!$A:$AH,$A6,FALSE)</f>
        <v>-115.41589999999999</v>
      </c>
      <c r="AQ6" s="34">
        <f>VLOOKUP(AQ$3,'[3]分国家汇总(周度）'!$A:$AH,$A6,FALSE)</f>
        <v>-405.23970000000003</v>
      </c>
      <c r="AR6" s="34">
        <f>VLOOKUP(AR$3,'[3]分国家汇总(周度）'!$A:$AH,$A6,FALSE)</f>
        <v>-167.0669</v>
      </c>
      <c r="AS6" s="34">
        <f>VLOOKUP(AS$3,'[3]分国家汇总(周度）'!$A:$AH,$A6,FALSE)</f>
        <v>140.74209999999999</v>
      </c>
      <c r="AT6" s="34">
        <f>VLOOKUP(AT$3,'[3]分国家汇总(周度）'!$A:$AH,$A6,FALSE)</f>
        <v>-89.112200000000001</v>
      </c>
      <c r="AU6" s="34">
        <f>VLOOKUP(AU$3,'[3]分国家汇总(周度）'!$A:$AH,$A6,FALSE)</f>
        <v>-25.567599999999999</v>
      </c>
      <c r="AV6" s="34">
        <f>VLOOKUP(AV$3,'[3]分国家汇总(周度）'!$A:$AH,$A6,FALSE)</f>
        <v>224.10079999999999</v>
      </c>
      <c r="AW6" s="34">
        <f>VLOOKUP(AW$3,'[3]分国家汇总(周度）'!$A:$AH,$A6,FALSE)</f>
        <v>544.61569999999995</v>
      </c>
      <c r="AX6" s="34">
        <f>VLOOKUP(AX$3,'[3]分国家汇总(周度）'!$A:$AH,$A6,FALSE)</f>
        <v>72.323999999999998</v>
      </c>
      <c r="AY6" s="34">
        <f>VLOOKUP(AY$3,'[3]分国家汇总(周度）'!$A:$AH,$A6,FALSE)</f>
        <v>-126.6662</v>
      </c>
      <c r="AZ6" s="34">
        <f>VLOOKUP(AZ$3,'[3]分国家汇总(周度）'!$A:$AH,$A6,FALSE)</f>
        <v>-344.71519999999998</v>
      </c>
      <c r="BA6" s="34">
        <f>VLOOKUP(BA$3,'[3]分国家汇总(周度）'!$A:$AH,$A6,FALSE)</f>
        <v>-183.49639999999999</v>
      </c>
      <c r="BB6" s="34">
        <f>VLOOKUP(BB$3,'[3]分国家汇总(周度）'!$A:$AH,$A6,FALSE)</f>
        <v>-160.5138</v>
      </c>
      <c r="BC6" s="34">
        <f>VLOOKUP(BC$3,'[3]分国家汇总(周度）'!$A:$AH,$A6,FALSE)</f>
        <v>-414.48680000000002</v>
      </c>
      <c r="BD6" s="34">
        <f>VLOOKUP(BD$3,'[3]分国家汇总(周度）'!$A:$AH,$A6,FALSE)</f>
        <v>-185.94059999999999</v>
      </c>
      <c r="BE6" s="34">
        <f>VLOOKUP(BE$3,'[3]分国家汇总(周度）'!$A:$AH,$A6,FALSE)</f>
        <v>-4.6870000000000003</v>
      </c>
      <c r="BF6" s="34">
        <f>VLOOKUP(BF$3,'[3]分国家汇总(周度）'!$A:$AH,$A6,FALSE)</f>
        <v>119.42019999999999</v>
      </c>
      <c r="BG6" s="34">
        <f>VLOOKUP(BG$3,'[3]分国家汇总(周度）'!$A:$AH,$A6,FALSE)</f>
        <v>622.15359999999998</v>
      </c>
      <c r="BH6" s="34">
        <f>VLOOKUP(BH$3,'[3]分国家汇总(周度）'!$A:$AH,$A6,FALSE)</f>
        <v>202.6362</v>
      </c>
      <c r="BI6" s="34">
        <f>VLOOKUP(BI$3,'[3]分国家汇总(周度）'!$A:$AH,$A6,FALSE)</f>
        <v>247.20529999999999</v>
      </c>
      <c r="BJ6" s="34">
        <f>VLOOKUP(BJ$3,'[3]分国家汇总(周度）'!$A:$AH,$A6,FALSE)</f>
        <v>341.13479999999998</v>
      </c>
      <c r="BK6" s="34">
        <f>VLOOKUP(BK$3,'[3]分国家汇总(周度）'!$A:$AH,$A6,FALSE)</f>
        <v>327.27690000000001</v>
      </c>
      <c r="BL6" s="34">
        <f>VLOOKUP(BL$3,'[3]分国家汇总(周度）'!$A:$AH,$A6,FALSE)</f>
        <v>-29.4757</v>
      </c>
      <c r="BM6" s="34">
        <f>VLOOKUP(BM$3,'[3]分国家汇总(周度）'!$A:$AH,$A6,FALSE)</f>
        <v>19.459399999999999</v>
      </c>
      <c r="BN6" s="34">
        <f>VLOOKUP(BN$3,'[3]分国家汇总(周度）'!$A:$AH,$A6,FALSE)</f>
        <v>-136.13919999999999</v>
      </c>
      <c r="BO6" s="34">
        <f>VLOOKUP(BO$3,'[3]分国家汇总(周度）'!$A:$AH,$A6,FALSE)</f>
        <v>-62.228999999999999</v>
      </c>
      <c r="BP6" s="34">
        <f>VLOOKUP(BP$3,'[3]分国家汇总(周度）'!$A:$AH,$A6,FALSE)</f>
        <v>-67.8626</v>
      </c>
      <c r="BQ6" s="34">
        <f>VLOOKUP(BQ$3,'[3]分国家汇总(周度）'!$A:$AH,$A6,FALSE)</f>
        <v>25.647500000000001</v>
      </c>
      <c r="BR6" s="34">
        <f>VLOOKUP(BR$3,'[3]分国家汇总(周度）'!$A:$AH,$A6,FALSE)</f>
        <v>-31.1938</v>
      </c>
      <c r="BS6" s="34">
        <f>VLOOKUP(BS$3,'[3]分国家汇总(周度）'!$A:$AH,$A6,FALSE)</f>
        <v>-242.82130000000001</v>
      </c>
      <c r="BT6" s="34">
        <f>VLOOKUP(BT$3,'[3]分国家汇总(周度）'!$A:$AH,$A6,FALSE)</f>
        <v>-137.42869999999999</v>
      </c>
      <c r="BU6" s="34">
        <f>VLOOKUP(BU$3,'[3]分国家汇总(周度）'!$A:$AH,$A6,FALSE)</f>
        <v>80.027299999999997</v>
      </c>
      <c r="BV6" s="34">
        <f>VLOOKUP(BV$3,'[3]分国家汇总(周度）'!$A:$AH,$A6,FALSE)</f>
        <v>-66.523300000000006</v>
      </c>
      <c r="BW6" s="34">
        <f>VLOOKUP(BW$3,'[3]分国家汇总(周度）'!$A:$AH,$A6,FALSE)</f>
        <v>-34.982700000000001</v>
      </c>
      <c r="BX6" s="34">
        <f>VLOOKUP(BX$3,'[3]分国家汇总(周度）'!$A:$AH,$A6,FALSE)</f>
        <v>-135.84800000000001</v>
      </c>
      <c r="BY6" s="34">
        <f>VLOOKUP(BY$3,'[3]分国家汇总(周度）'!$A:$AH,$A6,FALSE)</f>
        <v>-16.421099999999999</v>
      </c>
      <c r="BZ6" s="34">
        <f>VLOOKUP(BZ$3,'[3]分国家汇总(周度）'!$A:$AH,$A6,FALSE)</f>
        <v>-313.76190000000003</v>
      </c>
      <c r="CA6" s="34">
        <f>VLOOKUP(CA$3,'[3]分国家汇总(周度）'!$A:$AH,$A6,FALSE)</f>
        <v>-192.38650000000001</v>
      </c>
      <c r="CB6" s="34">
        <f>VLOOKUP(CB$3,'[3]分国家汇总(周度）'!$A:$AH,$A6,FALSE)</f>
        <v>-404.06950000000001</v>
      </c>
      <c r="CC6" s="34">
        <f>VLOOKUP(CC$3,'[3]分国家汇总(周度）'!$A:$AH,$A6,FALSE)</f>
        <v>-141.00309999999999</v>
      </c>
      <c r="CD6" s="34">
        <f>VLOOKUP(CD$3,'[3]分国家汇总(周度）'!$A:$AH,$A6,FALSE)</f>
        <v>-471.78730000000002</v>
      </c>
      <c r="CE6" s="34">
        <f>VLOOKUP(CE$3,'[3]分国家汇总(周度）'!$A:$AH,$A6,FALSE)</f>
        <v>-36.865099999999998</v>
      </c>
      <c r="CF6" s="34">
        <f>VLOOKUP(CF$3,'[3]分国家汇总(周度）'!$A:$AH,$A6,FALSE)</f>
        <v>-11.9899</v>
      </c>
      <c r="CG6" s="34">
        <f>VLOOKUP(CG$3,'[3]分国家汇总(周度）'!$A:$AH,$A6,FALSE)</f>
        <v>14.5435</v>
      </c>
      <c r="CH6" s="34">
        <f>VLOOKUP(CH$3,'[3]分国家汇总(周度）'!$A:$AH,$A6,FALSE)</f>
        <v>93.278499999999994</v>
      </c>
      <c r="CI6" s="34">
        <f>VLOOKUP(CI$3,'[3]分国家汇总(周度）'!$A:$AH,$A6,FALSE)</f>
        <v>118.306</v>
      </c>
      <c r="CJ6" s="34">
        <f>VLOOKUP(CJ$3,'[3]分国家汇总(周度）'!$A:$AH,$A6,FALSE)</f>
        <v>-77.848799999999997</v>
      </c>
      <c r="CK6" s="34">
        <f>VLOOKUP(CK$3,'[3]分国家汇总(周度）'!$A:$AH,$A6,FALSE)</f>
        <v>63.386600000000001</v>
      </c>
      <c r="CL6" s="34">
        <f>VLOOKUP(CL$3,'[3]分国家汇总(周度）'!$A:$AH,$A6,FALSE)</f>
        <v>34.833799999999997</v>
      </c>
      <c r="CM6" s="34">
        <f>VLOOKUP(CM$3,'[3]分国家汇总(周度）'!$A:$AH,$A6,FALSE)</f>
        <v>500.22190000000001</v>
      </c>
      <c r="CN6" s="34">
        <f>VLOOKUP(CN$3,'[3]分国家汇总(周度）'!$A:$AH,$A6,FALSE)</f>
        <v>-354.19749999999999</v>
      </c>
      <c r="CO6" s="34">
        <f>VLOOKUP(CO$3,'[3]分国家汇总(周度）'!$A:$AH,$A6,FALSE)</f>
        <v>238.96270000000001</v>
      </c>
      <c r="CP6" s="34">
        <f>VLOOKUP(CP$3,'[3]分国家汇总(周度）'!$A:$AH,$A6,FALSE)</f>
        <v>264.99590000000001</v>
      </c>
      <c r="CQ6" s="34">
        <f>VLOOKUP(CQ$3,'[3]分国家汇总(周度）'!$A:$AH,$A6,FALSE)</f>
        <v>247.11099999999999</v>
      </c>
      <c r="CR6" s="34">
        <f>VLOOKUP(CR$3,'[3]分国家汇总(周度）'!$A:$AH,$A6,FALSE)</f>
        <v>106.3531</v>
      </c>
      <c r="CS6" s="34">
        <f>VLOOKUP(CS$3,'[3]分国家汇总(周度）'!$A:$AH,$A6,FALSE)</f>
        <v>84.070099999999996</v>
      </c>
      <c r="CT6" s="34">
        <f>VLOOKUP(CT$3,'[3]分国家汇总(周度）'!$A:$AH,$A6,FALSE)</f>
        <v>443.77330000000001</v>
      </c>
      <c r="CU6" s="34">
        <f>VLOOKUP(CU$3,'[3]分国家汇总(周度）'!$A:$AH,$A6,FALSE)</f>
        <v>913.48320000000001</v>
      </c>
      <c r="CV6" s="34">
        <f>VLOOKUP(CV$3,'[3]分国家汇总(周度）'!$A:$AH,$A6,FALSE)</f>
        <v>600.95699999999999</v>
      </c>
      <c r="CW6" s="34">
        <f>VLOOKUP(CW$3,'[3]分国家汇总(周度）'!$A:$AH,$A6,FALSE)</f>
        <v>344.79140000000001</v>
      </c>
      <c r="CX6" s="34">
        <f>VLOOKUP(CX$3,'[3]分国家汇总(周度）'!$A:$AH,$A6,FALSE)</f>
        <v>480.92899999999997</v>
      </c>
      <c r="CY6" s="34">
        <f>VLOOKUP(CY$3,'[3]分国家汇总(周度）'!$A:$AH,$A6,FALSE)</f>
        <v>402.28609999999998</v>
      </c>
      <c r="CZ6" s="34">
        <f>VLOOKUP(CZ$3,'[3]分国家汇总(周度）'!$A:$AH,$A6,FALSE)</f>
        <v>154.98820000000001</v>
      </c>
      <c r="DA6" s="34">
        <f>VLOOKUP(DA$3,'[3]分国家汇总(周度）'!$A:$AH,$A6,FALSE)</f>
        <v>885.78639999999996</v>
      </c>
      <c r="DB6" s="34">
        <f>VLOOKUP(DB$3,'[3]分国家汇总(周度）'!$A:$AH,$A6,FALSE)</f>
        <v>1436.4076</v>
      </c>
      <c r="DC6" s="34">
        <f>VLOOKUP(DC$3,'[3]分国家汇总(周度）'!$A:$AH,$A6,FALSE)</f>
        <v>670.17460000000005</v>
      </c>
      <c r="DD6" s="34">
        <f>VLOOKUP(DD$3,'[3]分国家汇总(周度）'!$A:$AH,$A6,FALSE)</f>
        <v>353.04300000000001</v>
      </c>
      <c r="DE6" s="34">
        <f>VLOOKUP(DE$3,'[3]分国家汇总(周度）'!$A:$AH,$A6,FALSE)</f>
        <v>461.82409999999999</v>
      </c>
      <c r="DF6" s="34">
        <f>VLOOKUP(DF$3,'[3]分国家汇总(周度）'!$A:$AH,$A6,FALSE)</f>
        <v>492.18310000000002</v>
      </c>
      <c r="DG6" s="34">
        <f>VLOOKUP(DG$3,'[3]分国家汇总(周度）'!$A:$AH,$A6,FALSE)</f>
        <v>855.31039999999996</v>
      </c>
      <c r="DH6" s="34">
        <f>VLOOKUP(DH$3,'[3]分国家汇总(周度）'!$A:$AH,$A6,FALSE)</f>
        <v>435.66719999999998</v>
      </c>
      <c r="DI6" s="34">
        <f>VLOOKUP(DI$3,'[3]分国家汇总(周度）'!$A:$AH,$A6,FALSE)</f>
        <v>457.1207</v>
      </c>
      <c r="DJ6" s="34">
        <f>VLOOKUP(DJ$3,'[3]分国家汇总(周度）'!$A:$AH,$A6,FALSE)</f>
        <v>546.42060000000004</v>
      </c>
      <c r="DK6" s="34">
        <f>VLOOKUP(DK$3,'[3]分国家汇总(周度）'!$A:$AH,$A6,FALSE)</f>
        <v>79.378699999999995</v>
      </c>
      <c r="DL6" s="34">
        <f>VLOOKUP(DL$3,'[3]分国家汇总(周度）'!$A:$AH,$A6,FALSE)</f>
        <v>235.29769999999999</v>
      </c>
      <c r="DM6" s="34">
        <f>VLOOKUP(DM$3,'[3]分国家汇总(周度）'!$A:$AH,$A6,FALSE)</f>
        <v>-675.20809999999994</v>
      </c>
      <c r="DN6" s="34">
        <f>VLOOKUP(DN$3,'[3]分国家汇总(周度）'!$A:$AH,$A6,FALSE)</f>
        <v>-56.130099999999999</v>
      </c>
      <c r="DO6" s="34">
        <f>VLOOKUP(DO$3,'[3]分国家汇总(周度）'!$A:$AH,$A6,FALSE)</f>
        <v>-702.39469999999994</v>
      </c>
      <c r="DP6" s="34">
        <f>VLOOKUP(DP$3,'[3]分国家汇总(周度）'!$A:$AH,$A6,FALSE)</f>
        <v>-156.83449999999999</v>
      </c>
      <c r="DQ6" s="34">
        <f>VLOOKUP(DQ$3,'[3]分国家汇总(周度）'!$A:$AH,$A6,FALSE)</f>
        <v>-122.2666</v>
      </c>
      <c r="DR6" s="34">
        <f>VLOOKUP(DR$3,'[3]分国家汇总(周度）'!$A:$AH,$A6,FALSE)</f>
        <v>-277.43619999999999</v>
      </c>
      <c r="DS6" s="34">
        <f>VLOOKUP(DS$3,'[3]分国家汇总(周度）'!$A:$AH,$A6,FALSE)</f>
        <v>-644.36120000000005</v>
      </c>
      <c r="DT6" s="34">
        <f>VLOOKUP(DT$3,'[3]分国家汇总(周度）'!$A:$AH,$A6,FALSE)</f>
        <v>-477.47109999999998</v>
      </c>
      <c r="DU6" s="34">
        <f>VLOOKUP(DU$3,'[3]分国家汇总(周度）'!$A:$AH,$A6,FALSE)</f>
        <v>-570.35860000000002</v>
      </c>
      <c r="DV6" s="34">
        <f>VLOOKUP(DV$3,'[3]分国家汇总(周度）'!$A:$AH,$A6,FALSE)</f>
        <v>82.670900000000003</v>
      </c>
      <c r="DW6" s="34">
        <f>VLOOKUP(DW$3,'[3]分国家汇总(周度）'!$A:$AH,$A6,FALSE)</f>
        <v>-102.5917</v>
      </c>
      <c r="DX6" s="34">
        <f>VLOOKUP(DX$3,'[3]分国家汇总(周度）'!$A:$AH,$A6,FALSE)</f>
        <v>164.76410000000001</v>
      </c>
      <c r="DY6" s="34">
        <f>VLOOKUP(DY$3,'[3]分国家汇总(周度）'!$A:$AH,$A6,FALSE)</f>
        <v>-272.44670000000002</v>
      </c>
      <c r="DZ6" s="34">
        <f>VLOOKUP(DZ$3,'[3]分国家汇总(周度）'!$A:$AH,$A6,FALSE)</f>
        <v>-563.14149999999995</v>
      </c>
      <c r="EA6" s="34">
        <f>VLOOKUP(EA$3,'[3]分国家汇总(周度）'!$A:$AH,$A6,FALSE)</f>
        <v>-834.02459999999996</v>
      </c>
      <c r="EB6" s="34">
        <f>VLOOKUP(EB$3,'[3]分国家汇总(周度）'!$A:$AH,$A6,FALSE)</f>
        <v>-323.32740000000001</v>
      </c>
      <c r="EC6" s="34">
        <f>VLOOKUP(EC$3,'[3]分国家汇总(周度）'!$A:$AH,$A6,FALSE)</f>
        <v>-561.71270000000004</v>
      </c>
      <c r="ED6" s="34">
        <f>VLOOKUP(ED$3,'[3]分国家汇总(周度）'!$A:$AH,$A6,FALSE)</f>
        <v>-356.48610000000002</v>
      </c>
      <c r="EE6" s="34">
        <f>VLOOKUP(EE$3,'[3]分国家汇总(周度）'!$A:$AH,$A6,FALSE)</f>
        <v>-170.3912</v>
      </c>
      <c r="EF6" s="34">
        <f>VLOOKUP(EF$3,'[3]分国家汇总(周度）'!$A:$AH,$A6,FALSE)</f>
        <v>-320.20490000000001</v>
      </c>
      <c r="EG6" s="34">
        <f>VLOOKUP(EG$3,'[3]分国家汇总(周度）'!$A:$AH,$A6,FALSE)</f>
        <v>-602.68769999999995</v>
      </c>
      <c r="EH6" s="34">
        <f>VLOOKUP(EH$3,'[3]分国家汇总(周度）'!$A:$AH,$A6,FALSE)</f>
        <v>-200.1748</v>
      </c>
      <c r="EI6" s="34">
        <f>VLOOKUP(EI$3,'[3]分国家汇总(周度）'!$A:$AH,$A6,FALSE)</f>
        <v>-265.89249999999998</v>
      </c>
      <c r="EJ6" s="34">
        <f>VLOOKUP(EJ$3,'[3]分国家汇总(周度）'!$A:$AH,$A6,FALSE)</f>
        <v>-65.029399999999995</v>
      </c>
      <c r="EK6" s="34">
        <f>VLOOKUP(EK$3,'[3]分国家汇总(周度）'!$A:$AH,$A6,FALSE)</f>
        <v>-241.1677</v>
      </c>
      <c r="EL6" s="34">
        <f>VLOOKUP(EL$3,'[3]分国家汇总(周度）'!$A:$AH,$A6,FALSE)</f>
        <v>-219.39410000000001</v>
      </c>
      <c r="EM6" s="34">
        <f>VLOOKUP(EM$3,'[3]分国家汇总(周度）'!$A:$AH,$A6,FALSE)</f>
        <v>-309.54910000000001</v>
      </c>
      <c r="EN6" s="34">
        <f>VLOOKUP(EN$3,'[3]分国家汇总(周度）'!$A:$AH,$A6,FALSE)</f>
        <v>-536.18880000000001</v>
      </c>
      <c r="EO6" s="34">
        <f>VLOOKUP(EO$3,'[3]分国家汇总(周度）'!$A:$AH,$A6,FALSE)</f>
        <v>-28.9513</v>
      </c>
      <c r="EP6" s="34">
        <f>VLOOKUP(EP$3,'[3]分国家汇总(周度）'!$A:$AH,$A6,FALSE)</f>
        <v>-97.529899999999998</v>
      </c>
      <c r="EQ6" s="34">
        <f>VLOOKUP(EQ$3,'[3]分国家汇总(周度）'!$A:$AH,$A6,FALSE)</f>
        <v>-181.20679999999999</v>
      </c>
      <c r="ER6" s="34">
        <f>VLOOKUP(ER$3,'[3]分国家汇总(周度）'!$A:$AH,$A6,FALSE)</f>
        <v>34.472499999999997</v>
      </c>
      <c r="ES6" s="34">
        <f>VLOOKUP(ES$3,'[3]分国家汇总(周度）'!$A:$AH,$A6,FALSE)</f>
        <v>72.680199999999999</v>
      </c>
      <c r="ET6" s="34">
        <f>VLOOKUP(ET$3,'[3]分国家汇总(周度）'!$A:$AH,$A6,FALSE)</f>
        <v>497.67469999999997</v>
      </c>
      <c r="EU6" s="34">
        <f>VLOOKUP(EU$3,'[3]分国家汇总(周度）'!$A:$AH,$A6,FALSE)</f>
        <v>453.88529999999997</v>
      </c>
      <c r="EV6" s="34">
        <f>VLOOKUP(EV$3,'[3]分国家汇总(周度）'!$A:$AH,$A6,FALSE)</f>
        <v>-580.04719999999998</v>
      </c>
      <c r="EW6" s="34">
        <f>VLOOKUP(EW$3,'[3]分国家汇总(周度）'!$A:$AH,$A6,FALSE)</f>
        <v>47.147399999999998</v>
      </c>
      <c r="EX6" s="34">
        <f>VLOOKUP(EX$3,'[3]分国家汇总(周度）'!$A:$AH,$A6,FALSE)</f>
        <v>308.15359999999998</v>
      </c>
      <c r="EY6" s="34">
        <f>VLOOKUP(EY$3,'[3]分国家汇总(周度）'!$A:$AH,$A6,FALSE)</f>
        <v>255.55</v>
      </c>
      <c r="EZ6" s="34">
        <f>VLOOKUP(EZ$3,'[3]分国家汇总(周度）'!$A:$AH,$A6,FALSE)</f>
        <v>573.17100000000005</v>
      </c>
      <c r="FA6" s="34">
        <f>VLOOKUP(FA$3,'[3]分国家汇总(周度）'!$A:$AH,$A6,FALSE)</f>
        <v>304.66699999999997</v>
      </c>
      <c r="FB6" s="34">
        <f>VLOOKUP(FB$3,'[3]分国家汇总(周度）'!$A:$AH,$A6,FALSE)</f>
        <v>269.98149999999998</v>
      </c>
      <c r="FC6" s="34">
        <f>VLOOKUP(FC$3,'[3]分国家汇总(周度）'!$A:$AH,$A6,FALSE)</f>
        <v>-335.56079999999997</v>
      </c>
      <c r="FD6" s="34">
        <f>VLOOKUP(FD$3,'[3]分国家汇总(周度）'!$A:$AH,$A6,FALSE)</f>
        <v>104.9442</v>
      </c>
      <c r="FE6" s="34">
        <f>VLOOKUP(FE$3,'[3]分国家汇总(周度）'!$A:$AH,$A6,FALSE)</f>
        <v>193.3485</v>
      </c>
      <c r="FF6" s="34">
        <f>VLOOKUP(FF$3,'[3]分国家汇总(周度）'!$A:$AH,$A6,FALSE)</f>
        <v>330.58580000000001</v>
      </c>
      <c r="FG6" s="34">
        <f>VLOOKUP(FG$3,'[3]分国家汇总(周度）'!$A:$AH,$A6,FALSE)</f>
        <v>656.91319999999996</v>
      </c>
      <c r="FH6" s="34">
        <f>VLOOKUP(FH$3,'[3]分国家汇总(周度）'!$A:$AH,$A6,FALSE)</f>
        <v>315.62209999999999</v>
      </c>
      <c r="FI6" s="34">
        <f>VLOOKUP(FI$3,'[3]分国家汇总(周度）'!$A:$AH,$A6,FALSE)</f>
        <v>363.45729999999998</v>
      </c>
      <c r="FJ6" s="34">
        <f>VLOOKUP(FJ$3,'[3]分国家汇总(周度）'!$A:$AH,$A6,FALSE)</f>
        <v>-131.6609</v>
      </c>
      <c r="FK6" s="34">
        <f>VLOOKUP(FK$3,'[3]分国家汇总(周度）'!$A:$AH,$A6,FALSE)</f>
        <v>-166.7835</v>
      </c>
      <c r="FL6" s="34">
        <f>VLOOKUP(FL$3,'[3]分国家汇总(周度）'!$A:$AH,$A6,FALSE)</f>
        <v>-458.27969999999999</v>
      </c>
      <c r="FM6" s="34">
        <f>VLOOKUP(FM$3,'[3]分国家汇总(周度）'!$A:$AH,$A6,FALSE)</f>
        <v>-171.94659999999999</v>
      </c>
      <c r="FN6" s="34">
        <f>VLOOKUP(FN$3,'[3]分国家汇总(周度）'!$A:$AH,$A6,FALSE)</f>
        <v>-507.88400000000001</v>
      </c>
      <c r="FO6" s="34">
        <f>VLOOKUP(FO$3,'[3]分国家汇总(周度）'!$A:$AH,$A6,FALSE)</f>
        <v>-877.96209999999996</v>
      </c>
      <c r="FP6" s="34">
        <f>VLOOKUP(FP$3,'[3]分国家汇总(周度）'!$A:$AH,$A6,FALSE)</f>
        <v>-1505.7786000000001</v>
      </c>
      <c r="FQ6" s="34">
        <f>VLOOKUP(FQ$3,'[3]分国家汇总(周度）'!$A:$AH,$A6,FALSE)</f>
        <v>-59.4193</v>
      </c>
      <c r="FR6" s="34">
        <f>VLOOKUP(FR$3,'[3]分国家汇总(周度）'!$A:$AH,$A6,FALSE)</f>
        <v>-185.47630000000001</v>
      </c>
      <c r="FS6" s="34">
        <f>VLOOKUP(FS$3,'[3]分国家汇总(周度）'!$A:$AH,$A6,FALSE)</f>
        <v>168.50659999999999</v>
      </c>
      <c r="FT6" s="34">
        <f>VLOOKUP(FT$3,'[3]分国家汇总(周度）'!$A:$AH,$A6,FALSE)</f>
        <v>-72.044300000000007</v>
      </c>
      <c r="FU6" s="34">
        <f>VLOOKUP(FU$3,'[3]分国家汇总(周度）'!$A:$AH,$A6,FALSE)</f>
        <v>-190.2833</v>
      </c>
      <c r="FV6" s="34">
        <f>VLOOKUP(FV$3,'[3]分国家汇总(周度）'!$A:$AH,$A6,FALSE)</f>
        <v>49.823500000000003</v>
      </c>
      <c r="FW6" s="34">
        <f>VLOOKUP(FW$3,'[3]分国家汇总(周度）'!$A:$AH,$A6,FALSE)</f>
        <v>-269.94040000000001</v>
      </c>
      <c r="FX6" s="34">
        <f>VLOOKUP(FX$3,'[3]分国家汇总(周度）'!$A:$AH,$A6,FALSE)</f>
        <v>-454.49189999999999</v>
      </c>
      <c r="FY6" s="34">
        <f>VLOOKUP(FY$3,'[3]分国家汇总(周度）'!$A:$AH,$A6,FALSE)</f>
        <v>228.74789999999999</v>
      </c>
      <c r="FZ6" s="34">
        <f>VLOOKUP(FZ$3,'[3]分国家汇总(周度）'!$A:$AH,$A6,FALSE)</f>
        <v>-234.80029999999999</v>
      </c>
      <c r="GA6" s="34">
        <f>VLOOKUP(GA$3,'[3]分国家汇总(周度）'!$A:$AH,$A6,FALSE)</f>
        <v>-2.8673000000000002</v>
      </c>
      <c r="GB6" s="34">
        <f>VLOOKUP(GB$3,'[3]分国家汇总(周度）'!$A:$AH,$A6,FALSE)</f>
        <v>250.0292</v>
      </c>
      <c r="GC6" s="34">
        <f>VLOOKUP(GC$3,'[3]分国家汇总(周度）'!$A:$AH,$A6,FALSE)</f>
        <v>482.2928</v>
      </c>
      <c r="GD6" s="34">
        <f>VLOOKUP(GD$3,'[3]分国家汇总(周度）'!$A:$AH,$A6,FALSE)</f>
        <v>468.62430000000001</v>
      </c>
      <c r="GE6" s="34">
        <f>VLOOKUP(GE$3,'[3]分国家汇总(周度）'!$A:$AH,$A6,FALSE)</f>
        <v>-13.8286</v>
      </c>
      <c r="GF6" s="34">
        <f>VLOOKUP(GF$3,'[3]分国家汇总(周度）'!$A:$AH,$A6,FALSE)</f>
        <v>147.60120000000001</v>
      </c>
      <c r="GG6" s="34">
        <f>VLOOKUP(GG$3,'[3]分国家汇总(周度）'!$A:$AH,$A6,FALSE)</f>
        <v>376.12200000000001</v>
      </c>
      <c r="GH6" s="34">
        <f>VLOOKUP(GH$3,'[3]分国家汇总(周度）'!$A:$AH,$A6,FALSE)</f>
        <v>-151.0531</v>
      </c>
      <c r="GI6" s="34">
        <f>VLOOKUP(GI$3,'[3]分国家汇总(周度）'!$A:$AH,$A6,FALSE)</f>
        <v>1444.3407</v>
      </c>
      <c r="GJ6" s="34">
        <f>VLOOKUP(GJ$3,'[3]分国家汇总(周度）'!$A:$AH,$A6,FALSE)</f>
        <v>1221.5024000000001</v>
      </c>
      <c r="GK6" s="34">
        <f>VLOOKUP(GK$3,'[3]分国家汇总(周度）'!$A:$AH,$A6,FALSE)</f>
        <v>102.4781</v>
      </c>
      <c r="GL6" s="34">
        <f>VLOOKUP(GL$3,'[3]分国家汇总(周度）'!$A:$AH,$A6,FALSE)</f>
        <v>733.88459999999998</v>
      </c>
      <c r="GM6" s="34">
        <f>VLOOKUP(GM$3,'[3]分国家汇总(周度）'!$A:$AH,$A6,FALSE)</f>
        <v>336.90649999999999</v>
      </c>
      <c r="GN6" s="34">
        <f>VLOOKUP(GN$3,'[3]分国家汇总(周度）'!$A:$AH,$A6,FALSE)</f>
        <v>-620.10360000000003</v>
      </c>
      <c r="GO6" s="34">
        <f>VLOOKUP(GO$3,'[3]分国家汇总(周度）'!$A:$AH,$A6,FALSE)</f>
        <v>656.92970000000003</v>
      </c>
      <c r="GP6" s="34">
        <f>VLOOKUP(GP$3,'[3]分国家汇总(周度）'!$A:$AH,$A6,FALSE)</f>
        <v>-477</v>
      </c>
      <c r="GQ6" s="34">
        <f>VLOOKUP(GQ$3,'[3]分国家汇总(周度）'!$A:$AH,$A6,FALSE)</f>
        <v>-633.19989999999996</v>
      </c>
      <c r="GR6" s="34">
        <f>VLOOKUP(GR$3,'[3]分国家汇总(周度）'!$A:$AH,$A6,FALSE)</f>
        <v>-437.10320000000002</v>
      </c>
      <c r="GS6" s="34">
        <f>VLOOKUP(GS$3,'[3]分国家汇总(周度）'!$A:$AH,$A6,FALSE)</f>
        <v>-362.58429999999998</v>
      </c>
      <c r="GT6" s="34">
        <f>VLOOKUP(GT$3,'[3]分国家汇总(周度）'!$A:$AH,$A6,FALSE)</f>
        <v>-1418.694</v>
      </c>
      <c r="GU6" s="34">
        <f>VLOOKUP(GU$3,'[3]分国家汇总(周度）'!$A:$AH,$A6,FALSE)</f>
        <v>-644.37609999999995</v>
      </c>
      <c r="GV6" s="34">
        <f>VLOOKUP(GV$3,'[3]分国家汇总(周度）'!$A:$AH,$A6,FALSE)</f>
        <v>-405.4434</v>
      </c>
      <c r="GW6" s="34">
        <f>VLOOKUP(GW$3,'[3]分国家汇总(周度）'!$A:$AH,$A6,FALSE)</f>
        <v>-437.56180000000001</v>
      </c>
      <c r="GX6" s="34">
        <f>VLOOKUP(GX$3,'[3]分国家汇总(周度）'!$A:$AH,$A6,FALSE)</f>
        <v>26.912600000000001</v>
      </c>
      <c r="GY6" s="34">
        <f>VLOOKUP(GY$3,'[3]分国家汇总(周度）'!$A:$AH,$A6,FALSE)</f>
        <v>181.90559999999999</v>
      </c>
      <c r="GZ6" s="34">
        <f>VLOOKUP(GZ$3,'[3]分国家汇总(周度）'!$A:$AH,$A6,FALSE)</f>
        <v>-879.11080000000004</v>
      </c>
      <c r="HA6" s="34">
        <f>VLOOKUP(HA$3,'[3]分国家汇总(周度）'!$A:$AH,$A6,FALSE)</f>
        <v>-2431.8811000000001</v>
      </c>
      <c r="HB6" s="34">
        <f>VLOOKUP(HB$3,'[3]分国家汇总(周度）'!$A:$AH,$A6,FALSE)</f>
        <v>446.62169999999998</v>
      </c>
      <c r="HC6" s="34">
        <f>VLOOKUP(HC$3,'[3]分国家汇总(周度）'!$A:$AH,$A6,FALSE)</f>
        <v>-1530.6416999999999</v>
      </c>
      <c r="HD6" s="34">
        <f>VLOOKUP(HD$3,'[3]分国家汇总(周度）'!$A:$AH,$A6,FALSE)</f>
        <v>-195.03110000000001</v>
      </c>
      <c r="HE6" s="34">
        <f>VLOOKUP(HE$3,'[3]分国家汇总(周度）'!$A:$AH,$A6,FALSE)</f>
        <v>-1238.7716</v>
      </c>
      <c r="HF6" s="34">
        <f>VLOOKUP(HF$3,'[3]分国家汇总(周度）'!$A:$AH,$A6,FALSE)</f>
        <v>403.4751</v>
      </c>
      <c r="HG6" s="34">
        <f>VLOOKUP(HG$3,'[3]分国家汇总(周度）'!$A:$AH,$A6,FALSE)</f>
        <v>-1822.4158</v>
      </c>
      <c r="HH6" s="34">
        <f>VLOOKUP(HH$3,'[3]分国家汇总(周度）'!$A:$AH,$A6,FALSE)</f>
        <v>-1555.8671999999999</v>
      </c>
      <c r="HI6" s="34">
        <f>VLOOKUP(HI$3,'[3]分国家汇总(周度）'!$A:$AH,$A6,FALSE)</f>
        <v>-973.72360000000003</v>
      </c>
      <c r="HJ6" s="34">
        <f>VLOOKUP(HJ$3,'[3]分国家汇总(周度）'!$A:$AH,$A6,FALSE)</f>
        <v>-1036.2239999999999</v>
      </c>
      <c r="HK6" s="34">
        <f>VLOOKUP(HK$3,'[3]分国家汇总(周度）'!$A:$AH,$A6,FALSE)</f>
        <v>1381.5223000000001</v>
      </c>
      <c r="HL6" s="34">
        <f>VLOOKUP(HL$3,'[3]分国家汇总(周度）'!$A:$AH,$A6,FALSE)</f>
        <v>-296.90620000000001</v>
      </c>
      <c r="HM6" s="34">
        <f>VLOOKUP(HM$3,'[3]分国家汇总(周度）'!$A:$AH,$A6,FALSE)</f>
        <v>-865.25879999999995</v>
      </c>
      <c r="HN6" s="34">
        <f>VLOOKUP(HN$3,'[3]分国家汇总(周度）'!$A:$AH,$A6,FALSE)</f>
        <v>-449.27760000000001</v>
      </c>
      <c r="HO6" s="34">
        <f>VLOOKUP(HO$3,'[3]分国家汇总(周度）'!$A:$AH,$A6,FALSE)</f>
        <v>-844.75930000000005</v>
      </c>
      <c r="HP6" s="34">
        <f>VLOOKUP(HP$3,'[3]分国家汇总(周度）'!$A:$AH,$A6,FALSE)</f>
        <v>-614.5403</v>
      </c>
      <c r="HQ6" s="34">
        <f>VLOOKUP(HQ$3,'[3]分国家汇总(周度）'!$A:$AH,$A6,FALSE)</f>
        <v>-2362.3721</v>
      </c>
      <c r="HR6" s="34">
        <f>VLOOKUP(HR$3,'[3]分国家汇总(周度）'!$A:$AH,$A6,FALSE)</f>
        <v>-1133.7127</v>
      </c>
      <c r="HS6" s="34">
        <f>VLOOKUP(HS$3,'[3]分国家汇总(周度）'!$A:$AH,$A6,FALSE)</f>
        <v>-2250.7451999999998</v>
      </c>
      <c r="HT6" s="34">
        <f>VLOOKUP(HT$3,'[3]分国家汇总(周度）'!$A:$AH,$A6,FALSE)</f>
        <v>-49.969700000000003</v>
      </c>
      <c r="HU6" s="34">
        <f>VLOOKUP(HU$3,'[3]分国家汇总(周度）'!$A:$AH,$A6,FALSE)</f>
        <v>-3763.0313000000001</v>
      </c>
      <c r="HV6" s="34">
        <f>VLOOKUP(HV$3,'[3]分国家汇总(周度）'!$A:$AH,$A6,FALSE)</f>
        <v>-2240.9232000000002</v>
      </c>
      <c r="HW6" s="34">
        <f>VLOOKUP(HW$3,'[3]分国家汇总(周度）'!$A:$AH,$A6,FALSE)</f>
        <v>-810.25990000000002</v>
      </c>
      <c r="HX6" s="34">
        <f>VLOOKUP(HX$3,'[3]分国家汇总(周度）'!$A:$AH,$A6,FALSE)</f>
        <v>-2659.3243000000002</v>
      </c>
      <c r="HY6" s="34">
        <f>IF(ISERROR(VLOOKUP(HY$3,'[3]分国家汇总(周度）'!$A:$AH,$A6,FALSE)),"",VLOOKUP(HY$3,'[3]分国家汇总(周度）'!$A:$AH,$A6,FALSE))</f>
        <v>1422.9266</v>
      </c>
      <c r="HZ6" s="34">
        <f>IF(ISERROR(VLOOKUP(HZ$3,'[3]分国家汇总(周度）'!$A:$AH,$A6,FALSE)),"",VLOOKUP(HZ$3,'[3]分国家汇总(周度）'!$A:$AH,$A6,FALSE))</f>
        <v>4623.2592999999997</v>
      </c>
      <c r="IA6" s="34">
        <f>IF(ISERROR(VLOOKUP(IA$3,'[3]分国家汇总(周度）'!$A:$AH,$A6,FALSE)),"",VLOOKUP(IA$3,'[3]分国家汇总(周度）'!$A:$AH,$A6,FALSE))</f>
        <v>1382.028</v>
      </c>
      <c r="IB6" s="34">
        <f>IF(ISERROR(VLOOKUP(IB$3,'[3]分国家汇总(周度）'!$A:$AH,$A6,FALSE)),"",VLOOKUP(IB$3,'[3]分国家汇总(周度）'!$A:$AH,$A6,FALSE))</f>
        <v>-6796.7873</v>
      </c>
      <c r="IC6" s="34">
        <f>IF(ISERROR(VLOOKUP(IC$3,'[3]分国家汇总(周度）'!$A:$AH,$A6,FALSE)),"",VLOOKUP(IC$3,'[3]分国家汇总(周度）'!$A:$AH,$A6,FALSE))</f>
        <v>-1644.6817000000001</v>
      </c>
      <c r="ID6" s="34">
        <f>IF(ISERROR(VLOOKUP(ID$3,'[3]分国家汇总(周度）'!$A:$AH,$A6,FALSE)),"",VLOOKUP(ID$3,'[3]分国家汇总(周度）'!$A:$AH,$A6,FALSE))</f>
        <v>494.41210000000001</v>
      </c>
      <c r="IE6" s="34">
        <f>IF(ISERROR(VLOOKUP(IE$3,'[3]分国家汇总(周度）'!$A:$AH,$A6,FALSE)),"",VLOOKUP(IE$3,'[3]分国家汇总(周度）'!$A:$AH,$A6,FALSE))</f>
        <v>4723.7244000000001</v>
      </c>
      <c r="IF6" s="34">
        <f>IF(ISERROR(VLOOKUP(IF$3,'[3]分国家汇总(周度）'!$A:$AH,$A6,FALSE)),"",VLOOKUP(IF$3,'[3]分国家汇总(周度）'!$A:$AH,$A6,FALSE))</f>
        <v>13079.996800000001</v>
      </c>
      <c r="IG6" s="34">
        <f>IF(ISERROR(VLOOKUP(IG$3,'[3]分国家汇总(周度）'!$A:$AH,$A6,FALSE)),"",VLOOKUP(IG$3,'[3]分国家汇总(周度）'!$A:$AH,$A6,FALSE))</f>
        <v>-5285.5815000000002</v>
      </c>
      <c r="IH6" s="34">
        <f>IF(ISERROR(VLOOKUP(IH$3,'[3]分国家汇总(周度）'!$A:$AH,$A6,FALSE)),"",VLOOKUP(IH$3,'[3]分国家汇总(周度）'!$A:$AH,$A6,FALSE))</f>
        <v>-2814.1125999999999</v>
      </c>
      <c r="II6" s="34">
        <f>IF(ISERROR(VLOOKUP(II$3,'[3]分国家汇总(周度）'!$A:$AH,$A6,FALSE)),"",VLOOKUP(II$3,'[3]分国家汇总(周度）'!$A:$AH,$A6,FALSE))</f>
        <v>-1199.6976</v>
      </c>
      <c r="IJ6" s="34">
        <f>IF(ISERROR(VLOOKUP(IJ$3,'[3]分国家汇总(周度）'!$A:$AH,$A6,FALSE)),"",VLOOKUP(IJ$3,'[3]分国家汇总(周度）'!$A:$AH,$A6,FALSE))</f>
        <v>-314.69119999999998</v>
      </c>
      <c r="IK6" s="34">
        <f>IF(ISERROR(VLOOKUP(IK$3,'[3]分国家汇总(周度）'!$A:$AH,$A6,FALSE)),"",VLOOKUP(IK$3,'[3]分国家汇总(周度）'!$A:$AH,$A6,FALSE))</f>
        <v>-543.58910000000003</v>
      </c>
      <c r="IL6" s="34">
        <f>IF(ISERROR(VLOOKUP(IL$3,'[3]分国家汇总(周度）'!$A:$AH,$A6,FALSE)),"",VLOOKUP(IL$3,'[3]分国家汇总(周度）'!$A:$AH,$A6,FALSE))</f>
        <v>-1689.2539999999999</v>
      </c>
      <c r="IM6" s="34">
        <f>IF(ISERROR(VLOOKUP(IM$3,'[3]分国家汇总(周度）'!$A:$AH,$A6,FALSE)),"",VLOOKUP(IM$3,'[3]分国家汇总(周度）'!$A:$AH,$A6,FALSE))</f>
        <v>-800.80420000000004</v>
      </c>
      <c r="IN6" s="34">
        <f>IF(ISERROR(VLOOKUP(IN$3,'[3]分国家汇总(周度）'!$A:$AH,$A6,FALSE)),"",VLOOKUP(IN$3,'[3]分国家汇总(周度）'!$A:$AH,$A6,FALSE))</f>
        <v>-513.54150000000004</v>
      </c>
      <c r="IO6" s="34">
        <f>IF(ISERROR(VLOOKUP(IO$3,'[3]分国家汇总(周度）'!$A:$AH,$A6,FALSE)),"",VLOOKUP(IO$3,'[3]分国家汇总(周度）'!$A:$AH,$A6,FALSE))</f>
        <v>-486.00450000000001</v>
      </c>
      <c r="IP6" s="34">
        <f>IF(ISERROR(VLOOKUP(IP$3,'[3]分国家汇总(周度）'!$A:$AH,$A6,FALSE)),"",VLOOKUP(IP$3,'[3]分国家汇总(周度）'!$A:$AH,$A6,FALSE))</f>
        <v>-373.91309999999999</v>
      </c>
      <c r="IQ6" s="34">
        <f>IF(ISERROR(VLOOKUP(IQ$3,'[3]分国家汇总(周度）'!$A:$AH,$A6,FALSE)),"",VLOOKUP(IQ$3,'[3]分国家汇总(周度）'!$A:$AH,$A6,FALSE))</f>
        <v>153.57830000000001</v>
      </c>
      <c r="IR6" s="34">
        <f>IF(ISERROR(VLOOKUP(IR$3,'[3]分国家汇总(周度）'!$A:$AH,$A6,FALSE)),"",VLOOKUP(IR$3,'[3]分国家汇总(周度）'!$A:$AH,$A6,FALSE))</f>
        <v>40.502800000000001</v>
      </c>
      <c r="IS6" s="34">
        <f>IF(ISERROR(VLOOKUP(IS$3,'[3]分国家汇总(周度）'!$A:$AH,$A6,FALSE)),"",VLOOKUP(IS$3,'[3]分国家汇总(周度）'!$A:$AH,$A6,FALSE))</f>
        <v>-75.959100000000007</v>
      </c>
      <c r="IT6" s="34">
        <f>IF(ISERROR(VLOOKUP(IT$3,'[3]分国家汇总(周度）'!$A:$AH,$A6,FALSE)),"",VLOOKUP(IT$3,'[3]分国家汇总(周度）'!$A:$AH,$A6,FALSE))</f>
        <v>656.10509999999999</v>
      </c>
      <c r="IU6" s="34">
        <f>IF(ISERROR(VLOOKUP(IU$3,'[3]分国家汇总(周度）'!$A:$AH,$A6,FALSE)),"",VLOOKUP(IU$3,'[3]分国家汇总(周度）'!$A:$AH,$A6,FALSE))</f>
        <v>660.69479999999999</v>
      </c>
      <c r="IV6" s="34">
        <f>IF(ISERROR(VLOOKUP(IV$3,'[3]分国家汇总(周度）'!$A:$AH,$A6,FALSE)),"",VLOOKUP(IV$3,'[3]分国家汇总(周度）'!$A:$AH,$A6,FALSE))</f>
        <v>167.14279999999999</v>
      </c>
      <c r="IW6" s="34">
        <f>IF(ISERROR(VLOOKUP(IW$3,'[3]分国家汇总(周度）'!$A:$AH,$A6,FALSE)),"",VLOOKUP(IW$3,'[3]分国家汇总(周度）'!$A:$AH,$A6,FALSE))</f>
        <v>-469.12110000000001</v>
      </c>
      <c r="IX6" s="34">
        <f>IF(ISERROR(VLOOKUP(IX$3,'[3]分国家汇总(周度）'!$A:$AH,$A6,FALSE)),"",VLOOKUP(IX$3,'[3]分国家汇总(周度）'!$A:$AH,$A6,FALSE))</f>
        <v>-592.96929999999998</v>
      </c>
      <c r="IY6" s="34">
        <f>IF(ISERROR(VLOOKUP(IY$3,'[3]分国家汇总(周度）'!$A:$AH,$A6,FALSE)),"",VLOOKUP(IY$3,'[3]分国家汇总(周度）'!$A:$AH,$A6,FALSE))</f>
        <v>-847.59100000000001</v>
      </c>
      <c r="IZ6" s="34">
        <f>IF(ISERROR(VLOOKUP(IZ$3,'[3]分国家汇总(周度）'!$A:$AH,$A6,FALSE)),"",VLOOKUP(IZ$3,'[3]分国家汇总(周度）'!$A:$AH,$A6,FALSE))</f>
        <v>-689.11300000000006</v>
      </c>
      <c r="JA6" s="34">
        <f>IF(ISERROR(VLOOKUP(JA$3,'[3]分国家汇总(周度）'!$A:$AH,$A6,FALSE)),"",VLOOKUP(JA$3,'[3]分国家汇总(周度）'!$A:$AH,$A6,FALSE))</f>
        <v>-133.24010000000001</v>
      </c>
      <c r="JB6" s="34">
        <f>IF(ISERROR(VLOOKUP(JB$3,'[3]分国家汇总(周度）'!$A:$AH,$A6,FALSE)),"",VLOOKUP(JB$3,'[3]分国家汇总(周度）'!$A:$AH,$A6,FALSE))</f>
        <v>-311.20890000000003</v>
      </c>
      <c r="JC6" s="34">
        <f>IF(ISERROR(VLOOKUP(JC$3,'[3]分国家汇总(周度）'!$A:$AH,$A6,FALSE)),"",VLOOKUP(JC$3,'[3]分国家汇总(周度）'!$A:$AH,$A6,FALSE))</f>
        <v>-221.78020000000001</v>
      </c>
      <c r="JD6" s="34">
        <f>IF(ISERROR(VLOOKUP(JD$3,'[3]分国家汇总(周度）'!$A:$AH,$A6,FALSE)),"",VLOOKUP(JD$3,'[3]分国家汇总(周度）'!$A:$AH,$A6,FALSE))</f>
        <v>-741.11120000000005</v>
      </c>
      <c r="JE6" s="34">
        <f>IF(ISERROR(VLOOKUP(JE$3,'[3]分国家汇总(周度）'!$A:$AH,$A6,FALSE)),"",VLOOKUP(JE$3,'[3]分国家汇总(周度）'!$A:$AH,$A6,FALSE))</f>
        <v>-117.887</v>
      </c>
      <c r="JF6" s="34">
        <f>IF(ISERROR(VLOOKUP(JF$3,'[3]分国家汇总(周度）'!$A:$AH,$A6,FALSE)),"",VLOOKUP(JF$3,'[3]分国家汇总(周度）'!$A:$AH,$A6,FALSE))</f>
        <v>52.956800000000001</v>
      </c>
      <c r="JG6" s="34">
        <f>IF(ISERROR(VLOOKUP(JG$3,'[3]分国家汇总(周度）'!$A:$AH,$A6,FALSE)),"",VLOOKUP(JG$3,'[3]分国家汇总(周度）'!$A:$AH,$A6,FALSE))</f>
        <v>404.66669999999999</v>
      </c>
      <c r="JH6" s="34">
        <f>IF(ISERROR(VLOOKUP(JH$3,'[3]分国家汇总(周度）'!$A:$AH,$A6,FALSE)),"",VLOOKUP(JH$3,'[3]分国家汇总(周度）'!$A:$AH,$A6,FALSE))</f>
        <v>-25.003900000000002</v>
      </c>
      <c r="JI6" s="34">
        <f>IF(ISERROR(VLOOKUP(JI$3,'[3]分国家汇总(周度）'!$A:$AH,$A6,FALSE)),"",VLOOKUP(JI$3,'[3]分国家汇总(周度）'!$A:$AH,$A6,FALSE))</f>
        <v>634.0145</v>
      </c>
      <c r="JJ6" s="34">
        <f>IF(ISERROR(VLOOKUP(JJ$3,'[3]分国家汇总(周度）'!$A:$AH,$A6,FALSE)),"",VLOOKUP(JJ$3,'[3]分国家汇总(周度）'!$A:$AH,$A6,FALSE))</f>
        <v>196.78800000000001</v>
      </c>
      <c r="JK6" s="34">
        <f>IF(ISERROR(VLOOKUP(JK$3,'[3]分国家汇总(周度）'!$A:$AH,$A6,FALSE)),"",VLOOKUP(JK$3,'[3]分国家汇总(周度）'!$A:$AH,$A6,FALSE))</f>
        <v>-98.227699999999999</v>
      </c>
      <c r="JL6" s="34">
        <f>IF(ISERROR(VLOOKUP(JL$3,'[3]分国家汇总(周度）'!$A:$AH,$A6,FALSE)),"",VLOOKUP(JL$3,'[3]分国家汇总(周度）'!$A:$AH,$A6,FALSE))</f>
        <v>278.6284</v>
      </c>
      <c r="JM6" s="34">
        <f>IF(ISERROR(VLOOKUP(JM$3,'[3]分国家汇总(周度）'!$A:$AH,$A6,FALSE)),"",VLOOKUP(JM$3,'[3]分国家汇总(周度）'!$A:$AH,$A6,FALSE))</f>
        <v>-618.14549999999997</v>
      </c>
      <c r="JN6" s="34">
        <f>IF(ISERROR(VLOOKUP(JN$3,'[3]分国家汇总(周度）'!$A:$AH,$A6,FALSE)),"",VLOOKUP(JN$3,'[3]分国家汇总(周度）'!$A:$AH,$A6,FALSE))</f>
        <v>166.72649999999999</v>
      </c>
      <c r="JO6" s="34">
        <f>IF(ISERROR(VLOOKUP(JO$3,'[3]分国家汇总(周度）'!$A:$AH,$A6,FALSE)),"",VLOOKUP(JO$3,'[3]分国家汇总(周度）'!$A:$AH,$A6,FALSE))</f>
        <v>-423.94240000000002</v>
      </c>
      <c r="JP6" s="34">
        <f>IF(ISERROR(VLOOKUP(JP$3,'[3]分国家汇总(周度）'!$A:$AH,$A6,FALSE)),"",VLOOKUP(JP$3,'[3]分国家汇总(周度）'!$A:$AH,$A6,FALSE))</f>
        <v>21.073799999999999</v>
      </c>
      <c r="JQ6" s="34">
        <f>IF(ISERROR(VLOOKUP(JQ$3,'[3]分国家汇总(周度）'!$A:$AH,$A6,FALSE)),"",VLOOKUP(JQ$3,'[3]分国家汇总(周度）'!$A:$AH,$A6,FALSE))</f>
        <v>807.12969999999996</v>
      </c>
      <c r="JR6" s="34">
        <f>IF(ISERROR(VLOOKUP(JR$3,'[3]分国家汇总(周度）'!$A:$AH,$A6,FALSE)),"",VLOOKUP(JR$3,'[3]分国家汇总(周度）'!$A:$AH,$A6,FALSE))</f>
        <v>-737.55679999999995</v>
      </c>
      <c r="JS6" s="34">
        <f>IF(ISERROR(VLOOKUP(JS$3,'[3]分国家汇总(周度）'!$A:$AH,$A6,FALSE)),"",VLOOKUP(JS$3,'[3]分国家汇总(周度）'!$A:$AH,$A6,FALSE))</f>
        <v>-121.9332</v>
      </c>
      <c r="JT6" s="34">
        <f>IF(ISERROR(VLOOKUP(JT$3,'[3]分国家汇总(周度）'!$A:$AH,$A6,FALSE)),"",VLOOKUP(JT$3,'[3]分国家汇总(周度）'!$A:$AH,$A6,FALSE))</f>
        <v>154.89009999999999</v>
      </c>
      <c r="JU6" s="34">
        <f>IF(ISERROR(VLOOKUP(JU$3,'[3]分国家汇总(周度）'!$A:$AH,$A6,FALSE)),"",VLOOKUP(JU$3,'[3]分国家汇总(周度）'!$A:$AH,$A6,FALSE))</f>
        <v>-396.637</v>
      </c>
      <c r="JV6" s="34">
        <f>IF(ISERROR(VLOOKUP(JV$3,'[3]分国家汇总(周度）'!$A:$AH,$A6,FALSE)),"",VLOOKUP(JV$3,'[3]分国家汇总(周度）'!$A:$AH,$A6,FALSE))</f>
        <v>-321.24740000000003</v>
      </c>
      <c r="JW6" s="34">
        <f>IF(ISERROR(VLOOKUP(JW$3,'[3]分国家汇总(周度）'!$A:$AH,$A6,FALSE)),"",VLOOKUP(JW$3,'[3]分国家汇总(周度）'!$A:$AH,$A6,FALSE))</f>
        <v>-563.87819999999999</v>
      </c>
      <c r="JX6" s="34">
        <f>IF(ISERROR(VLOOKUP(JX$3,'[3]分国家汇总(周度）'!$A:$AH,$A6,FALSE)),"",VLOOKUP(JX$3,'[3]分国家汇总(周度）'!$A:$AH,$A6,FALSE))</f>
        <v>-781.95219999999995</v>
      </c>
      <c r="JY6" s="34">
        <f>IF(ISERROR(VLOOKUP(JY$3,'[3]分国家汇总(周度）'!$A:$AH,$A6,FALSE)),"",VLOOKUP(JY$3,'[3]分国家汇总(周度）'!$A:$AH,$A6,FALSE))</f>
        <v>-434.71440000000001</v>
      </c>
      <c r="JZ6" s="34">
        <f>IF(ISERROR(VLOOKUP(JZ$3,'[3]分国家汇总(周度）'!$A:$AH,$A6,FALSE)),"",VLOOKUP(JZ$3,'[3]分国家汇总(周度）'!$A:$AH,$A6,FALSE))</f>
        <v>-164.57079999999999</v>
      </c>
      <c r="KA6" s="34">
        <f>IF(ISERROR(VLOOKUP(KA$3,'[3]分国家汇总(周度）'!$A:$AH,$A6,FALSE)),"",VLOOKUP(KA$3,'[3]分国家汇总(周度）'!$A:$AH,$A6,FALSE))</f>
        <v>288.13929999999999</v>
      </c>
      <c r="KB6" s="34">
        <f>IF(ISERROR(VLOOKUP(KB$3,'[3]分国家汇总(周度）'!$A:$AH,$A6,FALSE)),"",VLOOKUP(KB$3,'[3]分国家汇总(周度）'!$A:$AH,$A6,FALSE))</f>
        <v>120.8869</v>
      </c>
      <c r="KC6" s="34">
        <f>IF(ISERROR(VLOOKUP(KC$3,'[3]分国家汇总(周度）'!$A:$AH,$A6,FALSE)),"",VLOOKUP(KC$3,'[3]分国家汇总(周度）'!$A:$AH,$A6,FALSE))</f>
        <v>-183.21180000000001</v>
      </c>
      <c r="KD6" s="34">
        <f>IF(ISERROR(VLOOKUP(KD$3,'[3]分国家汇总(周度）'!$A:$AH,$A6,FALSE)),"",VLOOKUP(KD$3,'[3]分国家汇总(周度）'!$A:$AH,$A6,FALSE))</f>
        <v>-245.4451</v>
      </c>
      <c r="KE6" s="34">
        <f>IF(ISERROR(VLOOKUP(KE$3,'[3]分国家汇总(周度）'!$A:$AH,$A6,FALSE)),"",VLOOKUP(KE$3,'[3]分国家汇总(周度）'!$A:$AH,$A6,FALSE))</f>
        <v>-451.60359999999997</v>
      </c>
      <c r="KF6" s="34">
        <f>IF(ISERROR(VLOOKUP(KF$3,'[3]分国家汇总(周度）'!$A:$AH,$A6,FALSE)),"",VLOOKUP(KF$3,'[3]分国家汇总(周度）'!$A:$AH,$A6,FALSE))</f>
        <v>-272.42070000000001</v>
      </c>
      <c r="KG6" s="34">
        <f>IF(ISERROR(VLOOKUP(KG$3,'[3]分国家汇总(周度）'!$A:$AH,$A6,FALSE)),"",VLOOKUP(KG$3,'[3]分国家汇总(周度）'!$A:$AH,$A6,FALSE))</f>
        <v>-596.35040000000004</v>
      </c>
      <c r="KH6" s="34">
        <f>IF(ISERROR(VLOOKUP(KH$3,'[3]分国家汇总(周度）'!$A:$AH,$A6,FALSE)),"",VLOOKUP(KH$3,'[3]分国家汇总(周度）'!$A:$AH,$A6,FALSE))</f>
        <v>-422.32560000000001</v>
      </c>
      <c r="KI6" s="34">
        <f>IF(ISERROR(VLOOKUP(KI$3,'[3]分国家汇总(周度）'!$A:$AH,$A6,FALSE)),"",VLOOKUP(KI$3,'[3]分国家汇总(周度）'!$A:$AH,$A6,FALSE))</f>
        <v>-153.52099999999999</v>
      </c>
      <c r="KJ6" s="34">
        <f>IF(ISERROR(VLOOKUP(KJ$3,'[3]分国家汇总(周度）'!$A:$AH,$A6,FALSE)),"",VLOOKUP(KJ$3,'[3]分国家汇总(周度）'!$A:$AH,$A6,FALSE))</f>
        <v>-605.11649999999997</v>
      </c>
      <c r="KK6" s="34">
        <f>IF(ISERROR(VLOOKUP(KK$3,'[3]分国家汇总(周度）'!$A:$AH,$A6,FALSE)),"",VLOOKUP(KK$3,'[3]分国家汇总(周度）'!$A:$AH,$A6,FALSE))</f>
        <v>-474.03899999999999</v>
      </c>
      <c r="KL6" s="34">
        <f>IF(ISERROR(VLOOKUP(KL$3,'[3]分国家汇总(周度）'!$A:$AH,$A6,FALSE)),"",VLOOKUP(KL$3,'[3]分国家汇总(周度）'!$A:$AH,$A6,FALSE))</f>
        <v>48.4679</v>
      </c>
      <c r="KM6" s="34">
        <f>IF(ISERROR(VLOOKUP(KM$3,'[3]分国家汇总(周度）'!$A:$AH,$A6,FALSE)),"",VLOOKUP(KM$3,'[3]分国家汇总(周度）'!$A:$AH,$A6,FALSE))</f>
        <v>-372.75389999999999</v>
      </c>
      <c r="KN6" s="34">
        <f>IF(ISERROR(VLOOKUP(KN$3,'[3]分国家汇总(周度）'!$A:$AH,$A6,FALSE)),"",VLOOKUP(KN$3,'[3]分国家汇总(周度）'!$A:$AH,$A6,FALSE))</f>
        <v>-276.81420000000003</v>
      </c>
      <c r="KO6" s="34">
        <f>IF(ISERROR(VLOOKUP(KO$3,'[3]分国家汇总(周度）'!$A:$AH,$A6,FALSE)),"",VLOOKUP(KO$3,'[3]分国家汇总(周度）'!$A:$AH,$A6,FALSE))</f>
        <v>69.148399999999995</v>
      </c>
      <c r="KP6" s="34">
        <f>IF(ISERROR(VLOOKUP(KP$3,'[3]分国家汇总(周度）'!$A:$AH,$A6,FALSE)),"",VLOOKUP(KP$3,'[3]分国家汇总(周度）'!$A:$AH,$A6,FALSE))</f>
        <v>-37.555999999999997</v>
      </c>
      <c r="KQ6" s="34">
        <f>IF(ISERROR(VLOOKUP(KQ$3,'[3]分国家汇总(周度）'!$A:$AH,$A6,FALSE)),"",VLOOKUP(KQ$3,'[3]分国家汇总(周度）'!$A:$AH,$A6,FALSE))</f>
        <v>-322.17099999999999</v>
      </c>
      <c r="KR6" s="34">
        <f>IF(ISERROR(VLOOKUP(KR$3,'[3]分国家汇总(周度）'!$A:$AH,$A6,FALSE)),"",VLOOKUP(KR$3,'[3]分国家汇总(周度）'!$A:$AH,$A6,FALSE))</f>
        <v>121.60339999999999</v>
      </c>
      <c r="KS6" s="34">
        <f>IF(ISERROR(VLOOKUP(KS$3,'[3]分国家汇总(周度）'!$A:$AH,$A6,FALSE)),"",VLOOKUP(KS$3,'[3]分国家汇总(周度）'!$A:$AH,$A6,FALSE))</f>
        <v>-41.291699999999999</v>
      </c>
      <c r="KT6" s="34">
        <f>IF(ISERROR(VLOOKUP(KT$3,'[3]分国家汇总(周度）'!$A:$AH,$A6,FALSE)),"",VLOOKUP(KT$3,'[3]分国家汇总(周度）'!$A:$AH,$A6,FALSE))</f>
        <v>189.7938</v>
      </c>
      <c r="KU6" s="34">
        <f>IF(ISERROR(VLOOKUP(KU$3,'[3]分国家汇总(周度）'!$A:$AH,$A6,FALSE)),"",VLOOKUP(KU$3,'[3]分国家汇总(周度）'!$A:$AH,$A6,FALSE))</f>
        <v>-178.83160000000001</v>
      </c>
      <c r="KV6" s="34">
        <f>IF(ISERROR(VLOOKUP(KV$3,'[3]分国家汇总(周度）'!$A:$AH,$A6,FALSE)),"",VLOOKUP(KV$3,'[3]分国家汇总(周度）'!$A:$AH,$A6,FALSE))</f>
        <v>-297.09370000000001</v>
      </c>
      <c r="KW6" s="34">
        <f>IF(ISERROR(VLOOKUP(KW$3,'[3]分国家汇总(周度）'!$A:$AH,$A6,FALSE)),"",VLOOKUP(KW$3,'[3]分国家汇总(周度）'!$A:$AH,$A6,FALSE))</f>
        <v>27.083600000000001</v>
      </c>
      <c r="KX6" s="34">
        <f>IF(ISERROR(VLOOKUP(KX$3,'[3]分国家汇总(周度）'!$A:$AH,$A6,FALSE)),"",VLOOKUP(KX$3,'[3]分国家汇总(周度）'!$A:$AH,$A6,FALSE))</f>
        <v>-441.51350000000002</v>
      </c>
      <c r="KY6" s="34">
        <f>IF(ISERROR(VLOOKUP(KY$3,'[3]分国家汇总(周度）'!$A:$AH,$A6,FALSE)),"",VLOOKUP(KY$3,'[3]分国家汇总(周度）'!$A:$AH,$A6,FALSE))</f>
        <v>-350.39859999999999</v>
      </c>
      <c r="KZ6" s="34">
        <f>IF(ISERROR(VLOOKUP(KZ$3,'[3]分国家汇总(周度）'!$A:$AH,$A6,FALSE)),"",VLOOKUP(KZ$3,'[3]分国家汇总(周度）'!$A:$AH,$A6,FALSE))</f>
        <v>-113.1575</v>
      </c>
      <c r="LA6" s="34">
        <f>IF(ISERROR(VLOOKUP(LA$3,'[3]分国家汇总(周度）'!$A:$AH,$A6,FALSE)),"",VLOOKUP(LA$3,'[3]分国家汇总(周度）'!$A:$AH,$A6,FALSE))</f>
        <v>-154.6696</v>
      </c>
      <c r="LB6" s="34">
        <f>IF(ISERROR(VLOOKUP(LB$3,'[3]分国家汇总(周度）'!$A:$AH,$A6,FALSE)),"",VLOOKUP(LB$3,'[3]分国家汇总(周度）'!$A:$AH,$A6,FALSE))</f>
        <v>-236.24629999999999</v>
      </c>
      <c r="LC6" s="34">
        <f>IF(ISERROR(VLOOKUP(LC$3,'[3]分国家汇总(周度）'!$A:$AH,$A6,FALSE)),"",VLOOKUP(LC$3,'[3]分国家汇总(周度）'!$A:$AH,$A6,FALSE))</f>
        <v>-126.4785</v>
      </c>
      <c r="LD6" s="34">
        <f>IF(ISERROR(VLOOKUP(LD$3,'[3]分国家汇总(周度）'!$A:$AH,$A6,FALSE)),"",VLOOKUP(LD$3,'[3]分国家汇总(周度）'!$A:$AH,$A6,FALSE))</f>
        <v>-667.01760000000002</v>
      </c>
      <c r="LE6" s="34">
        <f>IF(ISERROR(VLOOKUP(LE$3,'[3]分国家汇总(周度）'!$A:$AH,$A6,FALSE)),"",VLOOKUP(LE$3,'[3]分国家汇总(周度）'!$A:$AH,$A6,FALSE))</f>
        <v>-451.25970000000001</v>
      </c>
      <c r="LF6" s="34">
        <f>IF(ISERROR(VLOOKUP(LF$3,'[3]分国家汇总(周度）'!$A:$AH,$A6,FALSE)),"",VLOOKUP(LF$3,'[3]分国家汇总(周度）'!$A:$AH,$A6,FALSE))</f>
        <v>-96.289199999999994</v>
      </c>
      <c r="LG6" s="34">
        <f>IF(ISERROR(VLOOKUP(LG$3,'[3]分国家汇总(周度）'!$A:$AH,$A6,FALSE)),"",VLOOKUP(LG$3,'[3]分国家汇总(周度）'!$A:$AH,$A6,FALSE))</f>
        <v>-551.56569999999999</v>
      </c>
      <c r="LH6" s="34">
        <f>IF(ISERROR(VLOOKUP(LH$3,'[3]分国家汇总(周度）'!$A:$AH,$A6,FALSE)),"",VLOOKUP(LH$3,'[3]分国家汇总(周度）'!$A:$AH,$A6,FALSE))</f>
        <v>2.782</v>
      </c>
      <c r="LI6" s="34">
        <f>IF(ISERROR(VLOOKUP(LI$3,'[3]分国家汇总(周度）'!$A:$AH,$A6,FALSE)),"",VLOOKUP(LI$3,'[3]分国家汇总(周度）'!$A:$AH,$A6,FALSE))</f>
        <v>101.7787</v>
      </c>
      <c r="LJ6" s="34">
        <f>IF(ISERROR(VLOOKUP(LJ$3,'[3]分国家汇总(周度）'!$A:$AH,$A6,FALSE)),"",VLOOKUP(LJ$3,'[3]分国家汇总(周度）'!$A:$AH,$A6,FALSE))</f>
        <v>-91.615099999999998</v>
      </c>
      <c r="LK6" s="34">
        <f>IF(ISERROR(VLOOKUP(LK$3,'[3]分国家汇总(周度）'!$A:$AH,$A6,FALSE)),"",VLOOKUP(LK$3,'[3]分国家汇总(周度）'!$A:$AH,$A6,FALSE))</f>
        <v>-164.45269999999999</v>
      </c>
      <c r="LL6" s="34">
        <f>IF(ISERROR(VLOOKUP(LL$3,'[3]分国家汇总(周度）'!$A:$AH,$A6,FALSE)),"",VLOOKUP(LL$3,'[3]分国家汇总(周度）'!$A:$AH,$A6,FALSE))</f>
        <v>-15.759499999999999</v>
      </c>
      <c r="LM6" s="34">
        <f>IF(ISERROR(VLOOKUP(LM$3,'[3]分国家汇总(周度）'!$A:$AH,$A6,FALSE)),"",VLOOKUP(LM$3,'[3]分国家汇总(周度）'!$A:$AH,$A6,FALSE))</f>
        <v>-310.63279999999997</v>
      </c>
      <c r="LN6" s="34">
        <f>IF(ISERROR(VLOOKUP(LN$3,'[3]分国家汇总(周度）'!$A:$AH,$A6,FALSE)),"",VLOOKUP(LN$3,'[3]分国家汇总(周度）'!$A:$AH,$A6,FALSE))</f>
        <v>-396.75630000000001</v>
      </c>
      <c r="LO6" s="34">
        <f>IF(ISERROR(VLOOKUP(LO$3,'[3]分国家汇总(周度）'!$A:$AH,$A6,FALSE)),"",VLOOKUP(LO$3,'[3]分国家汇总(周度）'!$A:$AH,$A6,FALSE))</f>
        <v>-147.9889</v>
      </c>
      <c r="LP6" s="34">
        <f>IF(ISERROR(VLOOKUP(LP$3,'[3]分国家汇总(周度）'!$A:$AH,$A6,FALSE)),"",VLOOKUP(LP$3,'[3]分国家汇总(周度）'!$A:$AH,$A6,FALSE))</f>
        <v>-497.36810000000003</v>
      </c>
      <c r="LQ6" s="34">
        <f>IF(ISERROR(VLOOKUP(LQ$3,'[3]分国家汇总(周度）'!$A:$AH,$A6,FALSE)),"",VLOOKUP(LQ$3,'[3]分国家汇总(周度）'!$A:$AH,$A6,FALSE))</f>
        <v>-320.05</v>
      </c>
      <c r="LR6" s="34">
        <f>IF(ISERROR(VLOOKUP(LR$3,'[3]分国家汇总(周度）'!$A:$AH,$A6,FALSE)),"",VLOOKUP(LR$3,'[3]分国家汇总(周度）'!$A:$AH,$A6,FALSE))</f>
        <v>-324.48379999999997</v>
      </c>
      <c r="LS6" s="34">
        <f>IF(ISERROR(VLOOKUP(LS$3,'[3]分国家汇总(周度）'!$A:$AH,$A6,FALSE)),"",VLOOKUP(LS$3,'[3]分国家汇总(周度）'!$A:$AH,$A6,FALSE))</f>
        <v>-2.3471000000000002</v>
      </c>
      <c r="LT6" s="34">
        <f>IF(ISERROR(VLOOKUP(LT$3,'[3]分国家汇总(周度）'!$A:$AH,$A6,FALSE)),"",VLOOKUP(LT$3,'[3]分国家汇总(周度）'!$A:$AH,$A6,FALSE))</f>
        <v>-132.4571</v>
      </c>
      <c r="LU6" s="34">
        <f>IF(ISERROR(VLOOKUP(LU$3,'[3]分国家汇总(周度）'!$A:$AH,$A6,FALSE)),"",VLOOKUP(LU$3,'[3]分国家汇总(周度）'!$A:$AH,$A6,FALSE))</f>
        <v>247.3109</v>
      </c>
      <c r="LV6" s="34">
        <f>IF(ISERROR(VLOOKUP(LV$3,'[3]分国家汇总(周度）'!$A:$AH,$A6,FALSE)),"",VLOOKUP(LV$3,'[3]分国家汇总(周度）'!$A:$AH,$A6,FALSE))</f>
        <v>-106.6272</v>
      </c>
      <c r="LW6" s="34">
        <f>IF(ISERROR(VLOOKUP(LW$3,'[3]分国家汇总(周度）'!$A:$AH,$A6,FALSE)),"",VLOOKUP(LW$3,'[3]分国家汇总(周度）'!$A:$AH,$A6,FALSE))</f>
        <v>-220.20650000000001</v>
      </c>
      <c r="LX6" s="34">
        <f>IF(ISERROR(VLOOKUP(LX$3,'[3]分国家汇总(周度）'!$A:$AH,$A6,FALSE)),"",VLOOKUP(LX$3,'[3]分国家汇总(周度）'!$A:$AH,$A6,FALSE))</f>
        <v>180.5213</v>
      </c>
      <c r="LY6" s="34">
        <f>IF(ISERROR(VLOOKUP(LY$3,'[3]分国家汇总(周度）'!$A:$AH,$A6,FALSE)),"",VLOOKUP(LY$3,'[3]分国家汇总(周度）'!$A:$AH,$A6,FALSE))</f>
        <v>120.6044</v>
      </c>
      <c r="LZ6" s="34">
        <f>IF(ISERROR(VLOOKUP(LZ$3,'[3]分国家汇总(周度）'!$A:$AH,$A6,FALSE)),"",VLOOKUP(LZ$3,'[3]分国家汇总(周度）'!$A:$AH,$A6,FALSE))</f>
        <v>-415.85109999999997</v>
      </c>
      <c r="MA6" s="34">
        <f>IF(ISERROR(VLOOKUP(MA$3,'[3]分国家汇总(周度）'!$A:$AH,$A6,FALSE)),"",VLOOKUP(MA$3,'[3]分国家汇总(周度）'!$A:$AH,$A6,FALSE))</f>
        <v>-60.604300000000002</v>
      </c>
      <c r="MB6" s="34">
        <f>IF(ISERROR(VLOOKUP(MB$3,'[3]分国家汇总(周度）'!$A:$AH,$A6,FALSE)),"",VLOOKUP(MB$3,'[3]分国家汇总(周度）'!$A:$AH,$A6,FALSE))</f>
        <v>-300.79250000000002</v>
      </c>
      <c r="MC6" s="34">
        <f>IF(ISERROR(VLOOKUP(MC$3,'[3]分国家汇总(周度）'!$A:$AH,$A6,FALSE)),"",VLOOKUP(MC$3,'[3]分国家汇总(周度）'!$A:$AH,$A6,FALSE))</f>
        <v>-255.58430000000001</v>
      </c>
      <c r="MD6" s="34">
        <f>IF(ISERROR(VLOOKUP(MD$3,'[3]分国家汇总(周度）'!$A:$AH,$A6,FALSE)),"",VLOOKUP(MD$3,'[3]分国家汇总(周度）'!$A:$AH,$A6,FALSE))</f>
        <v>-290.82420000000002</v>
      </c>
      <c r="ME6" s="34">
        <f>IF(ISERROR(VLOOKUP(ME$3,'[3]分国家汇总(周度）'!$A:$AH,$A6,FALSE)),"",VLOOKUP(ME$3,'[3]分国家汇总(周度）'!$A:$AH,$A6,FALSE))</f>
        <v>-154.5915</v>
      </c>
      <c r="MF6" s="34">
        <f>IF(ISERROR(VLOOKUP(MF$3,'[3]分国家汇总(周度）'!$A:$AH,$A6,FALSE)),"",VLOOKUP(MF$3,'[3]分国家汇总(周度）'!$A:$AH,$A6,FALSE))</f>
        <v>-243.773</v>
      </c>
      <c r="MG6" s="34">
        <f>IF(ISERROR(VLOOKUP(MG$3,'[3]分国家汇总(周度）'!$A:$AH,$A6,FALSE)),"",VLOOKUP(MG$3,'[3]分国家汇总(周度）'!$A:$AH,$A6,FALSE))</f>
        <v>-555.82249999999999</v>
      </c>
      <c r="MH6" s="34">
        <f>IF(ISERROR(VLOOKUP(MH$3,'[3]分国家汇总(周度）'!$A:$AH,$A6,FALSE)),"",VLOOKUP(MH$3,'[3]分国家汇总(周度）'!$A:$AH,$A6,FALSE))</f>
        <v>-27.8581</v>
      </c>
      <c r="MI6" s="34">
        <f>IF(ISERROR(VLOOKUP(MI$3,'[3]分国家汇总(周度）'!$A:$AH,$A6,FALSE)),"",VLOOKUP(MI$3,'[3]分国家汇总(周度）'!$A:$AH,$A6,FALSE))</f>
        <v>-248.34819999999999</v>
      </c>
      <c r="MJ6" s="34">
        <f>IF(ISERROR(VLOOKUP(MJ$3,'[3]分国家汇总(周度）'!$A:$AH,$A6,FALSE)),"",VLOOKUP(MJ$3,'[3]分国家汇总(周度）'!$A:$AH,$A6,FALSE))</f>
        <v>28.528199999999998</v>
      </c>
      <c r="MK6" s="34">
        <f>IF(ISERROR(VLOOKUP(MK$3,'[3]分国家汇总(周度）'!$A:$AH,$A6,FALSE)),"",VLOOKUP(MK$3,'[3]分国家汇总(周度）'!$A:$AH,$A6,FALSE))</f>
        <v>266.77339999999998</v>
      </c>
      <c r="ML6" s="34">
        <f>IF(ISERROR(VLOOKUP(ML$3,'[3]分国家汇总(周度）'!$A:$AH,$A6,FALSE)),"",VLOOKUP(ML$3,'[3]分国家汇总(周度）'!$A:$AH,$A6,FALSE))</f>
        <v>-761.60389999999995</v>
      </c>
      <c r="MM6" s="34">
        <f>IF(ISERROR(VLOOKUP(MM$3,'[3]分国家汇总(周度）'!$A:$AH,$A6,FALSE)),"",VLOOKUP(MM$3,'[3]分国家汇总(周度）'!$A:$AH,$A6,FALSE))</f>
        <v>-164.5514</v>
      </c>
      <c r="MN6" s="34">
        <f>IF(ISERROR(VLOOKUP(MN$3,'[3]分国家汇总(周度）'!$A:$AH,$A6,FALSE)),"",VLOOKUP(MN$3,'[3]分国家汇总(周度）'!$A:$AH,$A6,FALSE))</f>
        <v>631.2242</v>
      </c>
      <c r="MO6" s="34">
        <f>IF(ISERROR(VLOOKUP(MO$3,'[3]分国家汇总(周度）'!$A:$AH,$A6,FALSE)),"",VLOOKUP(MO$3,'[3]分国家汇总(周度）'!$A:$AH,$A6,FALSE))</f>
        <v>432.92660000000001</v>
      </c>
      <c r="MP6" s="34">
        <f>IF(ISERROR(VLOOKUP(MP$3,'[3]分国家汇总(周度）'!$A:$AH,$A6,FALSE)),"",VLOOKUP(MP$3,'[3]分国家汇总(周度）'!$A:$AH,$A6,FALSE))</f>
        <v>344.59089999999998</v>
      </c>
      <c r="MQ6" s="34">
        <f>IF(ISERROR(VLOOKUP(MQ$3,'[3]分国家汇总(周度）'!$A:$AH,$A6,FALSE)),"",VLOOKUP(MQ$3,'[3]分国家汇总(周度）'!$A:$AH,$A6,FALSE))</f>
        <v>123.88890000000001</v>
      </c>
      <c r="MR6" s="34">
        <f>IF(ISERROR(VLOOKUP(MR$3,'[3]分国家汇总(周度）'!$A:$AH,$A6,FALSE)),"",VLOOKUP(MR$3,'[3]分国家汇总(周度）'!$A:$AH,$A6,FALSE))</f>
        <v>-135.07980000000001</v>
      </c>
      <c r="MS6" s="34">
        <f>IF(ISERROR(VLOOKUP(MS$3,'[3]分国家汇总(周度）'!$A:$AH,$A6,FALSE)),"",VLOOKUP(MS$3,'[3]分国家汇总(周度）'!$A:$AH,$A6,FALSE))</f>
        <v>8.1559000000000008</v>
      </c>
      <c r="MT6" s="34">
        <f>IF(ISERROR(VLOOKUP(MT$3,'[3]分国家汇总(周度）'!$A:$AH,$A6,FALSE)),"",VLOOKUP(MT$3,'[3]分国家汇总(周度）'!$A:$AH,$A6,FALSE))</f>
        <v>425.75299999999999</v>
      </c>
      <c r="MU6" s="34">
        <f>IF(ISERROR(VLOOKUP(MU$3,'[3]分国家汇总(周度）'!$A:$AH,$A6,FALSE)),"",VLOOKUP(MU$3,'[3]分国家汇总(周度）'!$A:$AH,$A6,FALSE))</f>
        <v>22.452100000000002</v>
      </c>
      <c r="MV6" s="34">
        <f>IF(ISERROR(VLOOKUP(MV$3,'[3]分国家汇总(周度）'!$A:$AH,$A6,FALSE)),"",VLOOKUP(MV$3,'[3]分国家汇总(周度）'!$A:$AH,$A6,FALSE))</f>
        <v>-652.1857</v>
      </c>
      <c r="MW6" s="34">
        <f>IF(ISERROR(VLOOKUP(MW$3,'[3]分国家汇总(周度）'!$A:$AH,$A6,FALSE)),"",VLOOKUP(MW$3,'[3]分国家汇总(周度）'!$A:$AH,$A6,FALSE))</f>
        <v>-693.95920000000001</v>
      </c>
      <c r="MX6" s="34">
        <f>IF(ISERROR(VLOOKUP(MX$3,'[3]分国家汇总(周度）'!$A:$AH,$A6,FALSE)),"",VLOOKUP(MX$3,'[3]分国家汇总(周度）'!$A:$AH,$A6,FALSE))</f>
        <v>225.59520000000001</v>
      </c>
      <c r="MY6" s="34">
        <f>IF(ISERROR(VLOOKUP(MY$3,'[3]分国家汇总(周度）'!$A:$AH,$A6,FALSE)),"",VLOOKUP(MY$3,'[3]分国家汇总(周度）'!$A:$AH,$A6,FALSE))</f>
        <v>402.67750000000001</v>
      </c>
      <c r="MZ6" s="34">
        <f>IF(ISERROR(VLOOKUP(MZ$3,'[3]分国家汇总(周度）'!$A:$AH,$A6,FALSE)),"",VLOOKUP(MZ$3,'[3]分国家汇总(周度）'!$A:$AH,$A6,FALSE))</f>
        <v>-356.60070000000002</v>
      </c>
      <c r="NA6" s="34">
        <f>IF(ISERROR(VLOOKUP(NA$3,'[3]分国家汇总(周度）'!$A:$AH,$A6,FALSE)),"",VLOOKUP(NA$3,'[3]分国家汇总(周度）'!$A:$AH,$A6,FALSE))</f>
        <v>495.6789</v>
      </c>
      <c r="NB6" s="34">
        <f>IF(ISERROR(VLOOKUP(NB$3,'[3]分国家汇总(周度）'!$A:$AH,$A6,FALSE)),"",VLOOKUP(NB$3,'[3]分国家汇总(周度）'!$A:$AH,$A6,FALSE))</f>
        <v>-58.720100000000002</v>
      </c>
      <c r="NC6" s="34">
        <f>IF(ISERROR(VLOOKUP(NC$3,'[3]分国家汇总(周度）'!$A:$AH,$A6,FALSE)),"",VLOOKUP(NC$3,'[3]分国家汇总(周度）'!$A:$AH,$A6,FALSE))</f>
        <v>-208.95699999999999</v>
      </c>
      <c r="ND6" s="34">
        <f>IF(ISERROR(VLOOKUP(ND$3,'[3]分国家汇总(周度）'!$A:$AH,$A6,FALSE)),"",VLOOKUP(ND$3,'[3]分国家汇总(周度）'!$A:$AH,$A6,FALSE))</f>
        <v>767.87760000000003</v>
      </c>
      <c r="NE6" s="34">
        <f>IF(ISERROR(VLOOKUP(NE$3,'[3]分国家汇总(周度）'!$A:$AH,$A6,FALSE)),"",VLOOKUP(NE$3,'[3]分国家汇总(周度）'!$A:$AH,$A6,FALSE))</f>
        <v>828.95830000000001</v>
      </c>
      <c r="NF6" s="34">
        <f>IF(ISERROR(VLOOKUP(NF$3,'[3]分国家汇总(周度）'!$A:$AH,$A6,FALSE)),"",VLOOKUP(NF$3,'[3]分国家汇总(周度）'!$A:$AH,$A6,FALSE))</f>
        <v>30.107700000000001</v>
      </c>
      <c r="NG6" s="34">
        <f>IF(ISERROR(VLOOKUP(NG$3,'[3]分国家汇总(周度）'!$A:$AH,$A6,FALSE)),"",VLOOKUP(NG$3,'[3]分国家汇总(周度）'!$A:$AH,$A6,FALSE))</f>
        <v>-944.26310000000001</v>
      </c>
      <c r="NH6" s="34">
        <f>IF(ISERROR(VLOOKUP(NH$3,'[3]分国家汇总(周度）'!$A:$AH,$A6,FALSE)),"",VLOOKUP(NH$3,'[3]分国家汇总(周度）'!$A:$AH,$A6,FALSE))</f>
        <v>-260.89659999999998</v>
      </c>
      <c r="NI6" s="34">
        <f>IF(ISERROR(VLOOKUP(NI$3,'[3]分国家汇总(周度）'!$A:$AH,$A6,FALSE)),"",VLOOKUP(NI$3,'[3]分国家汇总(周度）'!$A:$AH,$A6,FALSE))</f>
        <v>1212.0590999999999</v>
      </c>
      <c r="NJ6" s="34">
        <f>IF(ISERROR(VLOOKUP(NJ$3,'[3]分国家汇总(周度）'!$A:$AH,$A6,FALSE)),"",VLOOKUP(NJ$3,'[3]分国家汇总(周度）'!$A:$AH,$A6,FALSE))</f>
        <v>2293.8692999999998</v>
      </c>
      <c r="NK6" s="34">
        <f>IF(ISERROR(VLOOKUP(NK$3,'[3]分国家汇总(周度）'!$A:$AH,$A6,FALSE)),"",VLOOKUP(NK$3,'[3]分国家汇总(周度）'!$A:$AH,$A6,FALSE))</f>
        <v>745.81790000000001</v>
      </c>
      <c r="NL6" s="34">
        <f>IF(ISERROR(VLOOKUP(NL$3,'[3]分国家汇总(周度）'!$A:$AH,$A6,FALSE)),"",VLOOKUP(NL$3,'[3]分国家汇总(周度）'!$A:$AH,$A6,FALSE))</f>
        <v>-78.412099999999995</v>
      </c>
      <c r="NM6" s="34">
        <f>IF(ISERROR(VLOOKUP(NM$3,'[3]分国家汇总(周度）'!$A:$AH,$A6,FALSE)),"",VLOOKUP(NM$3,'[3]分国家汇总(周度）'!$A:$AH,$A6,FALSE))</f>
        <v>323.26589999999999</v>
      </c>
      <c r="NN6" s="34">
        <f>IF(ISERROR(VLOOKUP(NN$3,'[3]分国家汇总(周度）'!$A:$AH,$A6,FALSE)),"",VLOOKUP(NN$3,'[3]分国家汇总(周度）'!$A:$AH,$A6,FALSE))</f>
        <v>877.52290000000005</v>
      </c>
      <c r="NO6" s="34">
        <f>IF(ISERROR(VLOOKUP(NO$3,'[3]分国家汇总(周度）'!$A:$AH,$A6,FALSE)),"",VLOOKUP(NO$3,'[3]分国家汇总(周度）'!$A:$AH,$A6,FALSE))</f>
        <v>282.01490000000001</v>
      </c>
      <c r="NP6" s="34">
        <f>IF(ISERROR(VLOOKUP(NP$3,'[3]分国家汇总(周度）'!$A:$AH,$A6,FALSE)),"",VLOOKUP(NP$3,'[3]分国家汇总(周度）'!$A:$AH,$A6,FALSE))</f>
        <v>685.9357</v>
      </c>
      <c r="NQ6" s="34">
        <f>IF(ISERROR(VLOOKUP(NQ$3,'[3]分国家汇总(周度）'!$A:$AH,$A6,FALSE)),"",VLOOKUP(NQ$3,'[3]分国家汇总(周度）'!$A:$AH,$A6,FALSE))</f>
        <v>-105.8647</v>
      </c>
      <c r="NR6" s="34">
        <f>IF(ISERROR(VLOOKUP(NR$3,'[3]分国家汇总(周度）'!$A:$AH,$A6,FALSE)),"",VLOOKUP(NR$3,'[3]分国家汇总(周度）'!$A:$AH,$A6,FALSE))</f>
        <v>122.0029</v>
      </c>
      <c r="NS6" s="34">
        <f>IF(ISERROR(VLOOKUP(NS$3,'[3]分国家汇总(周度）'!$A:$AH,$A6,FALSE)),"",VLOOKUP(NS$3,'[3]分国家汇总(周度）'!$A:$AH,$A6,FALSE))</f>
        <v>556.52340000000004</v>
      </c>
      <c r="NT6" s="34">
        <f>IF(ISERROR(VLOOKUP(NT$3,'[3]分国家汇总(周度）'!$A:$AH,$A6,FALSE)),"",VLOOKUP(NT$3,'[3]分国家汇总(周度）'!$A:$AH,$A6,FALSE))</f>
        <v>467.84230000000002</v>
      </c>
      <c r="NU6" s="34">
        <f>IF(ISERROR(VLOOKUP(NU$3,'[3]分国家汇总(周度）'!$A:$AH,$A6,FALSE)),"",VLOOKUP(NU$3,'[3]分国家汇总(周度）'!$A:$AH,$A6,FALSE))</f>
        <v>1354.0152</v>
      </c>
      <c r="NV6" s="34">
        <f>IF(ISERROR(VLOOKUP(NV$3,'[3]分国家汇总(周度）'!$A:$AH,$A6,FALSE)),"",VLOOKUP(NV$3,'[3]分国家汇总(周度）'!$A:$AH,$A6,FALSE))</f>
        <v>523.67960000000005</v>
      </c>
      <c r="NW6" s="34">
        <f>IF(ISERROR(VLOOKUP(NW$3,'[3]分国家汇总(周度）'!$A:$AH,$A6,FALSE)),"",VLOOKUP(NW$3,'[3]分国家汇总(周度）'!$A:$AH,$A6,FALSE))</f>
        <v>803.62670000000003</v>
      </c>
      <c r="NX6" s="34">
        <f>IF(ISERROR(VLOOKUP(NX$3,'[3]分国家汇总(周度）'!$A:$AH,$A6,FALSE)),"",VLOOKUP(NX$3,'[3]分国家汇总(周度）'!$A:$AH,$A6,FALSE))</f>
        <v>230.68879999999999</v>
      </c>
      <c r="NY6" s="34">
        <f>IF(ISERROR(VLOOKUP(NY$3,'[3]分国家汇总(周度）'!$A:$AH,$A6,FALSE)),"",VLOOKUP(NY$3,'[3]分国家汇总(周度）'!$A:$AH,$A6,FALSE))</f>
        <v>545.39089999999999</v>
      </c>
      <c r="NZ6" s="34">
        <f>IF(ISERROR(VLOOKUP(NZ$3,'[3]分国家汇总(周度）'!$A:$AH,$A6,FALSE)),"",VLOOKUP(NZ$3,'[3]分国家汇总(周度）'!$A:$AH,$A6,FALSE))</f>
        <v>707.29369999999994</v>
      </c>
      <c r="OA6" s="34">
        <f>IF(ISERROR(VLOOKUP(OA$3,'[3]分国家汇总(周度）'!$A:$AH,$A6,FALSE)),"",VLOOKUP(OA$3,'[3]分国家汇总(周度）'!$A:$AH,$A6,FALSE))</f>
        <v>1052.5288</v>
      </c>
      <c r="OB6" s="34">
        <f>IF(ISERROR(VLOOKUP(OB$3,'[3]分国家汇总(周度）'!$A:$AH,$A6,FALSE)),"",VLOOKUP(OB$3,'[3]分国家汇总(周度）'!$A:$AH,$A6,FALSE))</f>
        <v>532.2559</v>
      </c>
      <c r="OC6" s="34">
        <f>IF(ISERROR(VLOOKUP(OC$3,'[3]分国家汇总(周度）'!$A:$AH,$A6,FALSE)),"",VLOOKUP(OC$3,'[3]分国家汇总(周度）'!$A:$AH,$A6,FALSE))</f>
        <v>155.6969</v>
      </c>
      <c r="OD6" s="34">
        <f>IF(ISERROR(VLOOKUP(OD$3,'[3]分国家汇总(周度）'!$A:$AH,$A6,FALSE)),"",VLOOKUP(OD$3,'[3]分国家汇总(周度）'!$A:$AH,$A6,FALSE))</f>
        <v>1101.7562</v>
      </c>
      <c r="OE6" s="34">
        <f>IF(ISERROR(VLOOKUP(OE$3,'[3]分国家汇总(周度）'!$A:$AH,$A6,FALSE)),"",VLOOKUP(OE$3,'[3]分国家汇总(周度）'!$A:$AH,$A6,FALSE))</f>
        <v>504.12389999999999</v>
      </c>
      <c r="OF6" s="34">
        <f>IF(ISERROR(VLOOKUP(OF$3,'[3]分国家汇总(周度）'!$A:$AH,$A6,FALSE)),"",VLOOKUP(OF$3,'[3]分国家汇总(周度）'!$A:$AH,$A6,FALSE))</f>
        <v>672.36530000000005</v>
      </c>
      <c r="OG6" s="34">
        <f>IF(ISERROR(VLOOKUP(OG$3,'[3]分国家汇总(周度）'!$A:$AH,$A6,FALSE)),"",VLOOKUP(OG$3,'[3]分国家汇总(周度）'!$A:$AH,$A6,FALSE))</f>
        <v>356.51220000000001</v>
      </c>
      <c r="OH6" s="34">
        <f>IF(ISERROR(VLOOKUP(OH$3,'[3]分国家汇总(周度）'!$A:$AH,$A6,FALSE)),"",VLOOKUP(OH$3,'[3]分国家汇总(周度）'!$A:$AH,$A6,FALSE))</f>
        <v>-35.473199999999999</v>
      </c>
      <c r="OI6" s="34">
        <f>IF(ISERROR(VLOOKUP(OI$3,'[3]分国家汇总(周度）'!$A:$AH,$A6,FALSE)),"",VLOOKUP(OI$3,'[3]分国家汇总(周度）'!$A:$AH,$A6,FALSE))</f>
        <v>-80.022599999999997</v>
      </c>
      <c r="OJ6" s="34">
        <f>IF(ISERROR(VLOOKUP(OJ$3,'[3]分国家汇总(周度）'!$A:$AH,$A6,FALSE)),"",VLOOKUP(OJ$3,'[3]分国家汇总(周度）'!$A:$AH,$A6,FALSE))</f>
        <v>600.99710000000005</v>
      </c>
      <c r="OK6" s="34">
        <f>IF(ISERROR(VLOOKUP(OK$3,'[3]分国家汇总(周度）'!$A:$AH,$A6,FALSE)),"",VLOOKUP(OK$3,'[3]分国家汇总(周度）'!$A:$AH,$A6,FALSE))</f>
        <v>649.02539999999999</v>
      </c>
      <c r="OL6" s="34">
        <f>IF(ISERROR(VLOOKUP(OL$3,'[3]分国家汇总(周度）'!$A:$AH,$A6,FALSE)),"",VLOOKUP(OL$3,'[3]分国家汇总(周度）'!$A:$AH,$A6,FALSE))</f>
        <v>254.18960000000001</v>
      </c>
      <c r="OM6" s="34">
        <f>IF(ISERROR(VLOOKUP(OM$3,'[3]分国家汇总(周度）'!$A:$AH,$A6,FALSE)),"",VLOOKUP(OM$3,'[3]分国家汇总(周度）'!$A:$AH,$A6,FALSE))</f>
        <v>1031.6643999999999</v>
      </c>
      <c r="ON6" s="34">
        <f>IF(ISERROR(VLOOKUP(ON$3,'[3]分国家汇总(周度）'!$A:$AH,$A6,FALSE)),"",VLOOKUP(ON$3,'[3]分国家汇总(周度）'!$A:$AH,$A6,FALSE))</f>
        <v>588.5326</v>
      </c>
      <c r="OO6" s="34">
        <f>IF(ISERROR(VLOOKUP(OO$3,'[3]分国家汇总(周度）'!$A:$AH,$A6,FALSE)),"",VLOOKUP(OO$3,'[3]分国家汇总(周度）'!$A:$AH,$A6,FALSE))</f>
        <v>464.99930000000001</v>
      </c>
      <c r="OP6" s="34">
        <f>IF(ISERROR(VLOOKUP(OP$3,'[3]分国家汇总(周度）'!$A:$AH,$A6,FALSE)),"",VLOOKUP(OP$3,'[3]分国家汇总(周度）'!$A:$AH,$A6,FALSE))</f>
        <v>1160.9233999999999</v>
      </c>
      <c r="OQ6" s="34">
        <f>IF(ISERROR(VLOOKUP(OQ$3,'[3]分国家汇总(周度）'!$A:$AH,$A6,FALSE)),"",VLOOKUP(OQ$3,'[3]分国家汇总(周度）'!$A:$AH,$A6,FALSE))</f>
        <v>855.7491</v>
      </c>
      <c r="OR6" s="34">
        <f>IF(ISERROR(VLOOKUP(OR$3,'[3]分国家汇总(周度）'!$A:$AH,$A6,FALSE)),"",VLOOKUP(OR$3,'[3]分国家汇总(周度）'!$A:$AH,$A6,FALSE))</f>
        <v>297.47570000000002</v>
      </c>
      <c r="OS6" s="34">
        <f>IF(ISERROR(VLOOKUP(OS$3,'[3]分国家汇总(周度）'!$A:$AH,$A6,FALSE)),"",VLOOKUP(OS$3,'[3]分国家汇总(周度）'!$A:$AH,$A6,FALSE))</f>
        <v>390.10050000000001</v>
      </c>
      <c r="OT6" s="34">
        <f>IF(ISERROR(VLOOKUP(OT$3,'[3]分国家汇总(周度）'!$A:$AH,$A6,FALSE)),"",VLOOKUP(OT$3,'[3]分国家汇总(周度）'!$A:$AH,$A6,FALSE))</f>
        <v>652.5471</v>
      </c>
      <c r="OU6" s="34">
        <f>IF(ISERROR(VLOOKUP(OU$3,'[3]分国家汇总(周度）'!$A:$AH,$A6,FALSE)),"",VLOOKUP(OU$3,'[3]分国家汇总(周度）'!$A:$AH,$A6,FALSE))</f>
        <v>2444.5394000000001</v>
      </c>
      <c r="OV6" s="34">
        <f>IF(ISERROR(VLOOKUP(OV$3,'[3]分国家汇总(周度）'!$A:$AH,$A6,FALSE)),"",VLOOKUP(OV$3,'[3]分国家汇总(周度）'!$A:$AH,$A6,FALSE))</f>
        <v>2976.6288</v>
      </c>
      <c r="OW6" s="34">
        <f>IF(ISERROR(VLOOKUP(OW$3,'[3]分国家汇总(周度）'!$A:$AH,$A6,FALSE)),"",VLOOKUP(OW$3,'[3]分国家汇总(周度）'!$A:$AH,$A6,FALSE))</f>
        <v>1768.0038</v>
      </c>
      <c r="OX6" s="34">
        <f>IF(ISERROR(VLOOKUP(OX$3,'[3]分国家汇总(周度）'!$A:$AH,$A6,FALSE)),"",VLOOKUP(OX$3,'[3]分国家汇总(周度）'!$A:$AH,$A6,FALSE))</f>
        <v>1927.6079999999999</v>
      </c>
      <c r="OY6" s="34">
        <f>IF(ISERROR(VLOOKUP(OY$3,'[3]分国家汇总(周度）'!$A:$AH,$A6,FALSE)),"",VLOOKUP(OY$3,'[3]分国家汇总(周度）'!$A:$AH,$A6,FALSE))</f>
        <v>850.21479999999997</v>
      </c>
      <c r="OZ6" s="34">
        <f>IF(ISERROR(VLOOKUP(OZ$3,'[3]分国家汇总(周度）'!$A:$AH,$A6,FALSE)),"",VLOOKUP(OZ$3,'[3]分国家汇总(周度）'!$A:$AH,$A6,FALSE))</f>
        <v>-129.80080000000001</v>
      </c>
      <c r="PA6" s="34">
        <f>IF(ISERROR(VLOOKUP(PA$3,'[3]分国家汇总(周度）'!$A:$AH,$A6,FALSE)),"",VLOOKUP(PA$3,'[3]分国家汇总(周度）'!$A:$AH,$A6,FALSE))</f>
        <v>-300.47370000000001</v>
      </c>
      <c r="PB6" s="34">
        <f>IF(ISERROR(VLOOKUP(PB$3,'[3]分国家汇总(周度）'!$A:$AH,$A6,FALSE)),"",VLOOKUP(PB$3,'[3]分国家汇总(周度）'!$A:$AH,$A6,FALSE))</f>
        <v>1160.4398000000001</v>
      </c>
      <c r="PC6" s="34">
        <f>IF(ISERROR(VLOOKUP(PC$3,'[3]分国家汇总(周度）'!$A:$AH,$A6,FALSE)),"",VLOOKUP(PC$3,'[3]分国家汇总(周度）'!$A:$AH,$A6,FALSE))</f>
        <v>1184.7817</v>
      </c>
      <c r="PD6" s="34">
        <f>IF(ISERROR(VLOOKUP(PD$3,'[3]分国家汇总(周度）'!$A:$AH,$A6,FALSE)),"",VLOOKUP(PD$3,'[3]分国家汇总(周度）'!$A:$AH,$A6,FALSE))</f>
        <v>1585.6358</v>
      </c>
      <c r="PE6" s="34">
        <f>IF(ISERROR(VLOOKUP(PE$3,'[3]分国家汇总(周度）'!$A:$AH,$A6,FALSE)),"",VLOOKUP(PE$3,'[3]分国家汇总(周度）'!$A:$AH,$A6,FALSE))</f>
        <v>-225.1765</v>
      </c>
      <c r="PF6" s="34">
        <f>IF(ISERROR(VLOOKUP(PF$3,'[3]分国家汇总(周度）'!$A:$AH,$A6,FALSE)),"",VLOOKUP(PF$3,'[3]分国家汇总(周度）'!$A:$AH,$A6,FALSE))</f>
        <v>181.81190000000001</v>
      </c>
      <c r="PG6" s="34">
        <f>IF(ISERROR(VLOOKUP(PG$3,'[3]分国家汇总(周度）'!$A:$AH,$A6,FALSE)),"",VLOOKUP(PG$3,'[3]分国家汇总(周度）'!$A:$AH,$A6,FALSE))</f>
        <v>-497.12189999999998</v>
      </c>
      <c r="PH6" s="34">
        <f>IF(ISERROR(VLOOKUP(PH$3,'[3]分国家汇总(周度）'!$A:$AH,$A6,FALSE)),"",VLOOKUP(PH$3,'[3]分国家汇总(周度）'!$A:$AH,$A6,FALSE))</f>
        <v>-125.1688</v>
      </c>
      <c r="PI6" s="34">
        <f>IF(ISERROR(VLOOKUP(PI$3,'[3]分国家汇总(周度）'!$A:$AH,$A6,FALSE)),"",VLOOKUP(PI$3,'[3]分国家汇总(周度）'!$A:$AH,$A6,FALSE))</f>
        <v>-214.52</v>
      </c>
      <c r="PJ6" s="34">
        <f>IF(ISERROR(VLOOKUP(PJ$3,'[3]分国家汇总(周度）'!$A:$AH,$A6,FALSE)),"",VLOOKUP(PJ$3,'[3]分国家汇总(周度）'!$A:$AH,$A6,FALSE))</f>
        <v>5.1214000000000004</v>
      </c>
      <c r="PK6" s="34">
        <f>IF(ISERROR(VLOOKUP(PK$3,'[3]分国家汇总(周度）'!$A:$AH,$A6,FALSE)),"",VLOOKUP(PK$3,'[3]分国家汇总(周度）'!$A:$AH,$A6,FALSE))</f>
        <v>274.66039999999998</v>
      </c>
      <c r="PL6" s="34">
        <f>IF(ISERROR(VLOOKUP(PL$3,'[3]分国家汇总(周度）'!$A:$AH,$A6,FALSE)),"",VLOOKUP(PL$3,'[3]分国家汇总(周度）'!$A:$AH,$A6,FALSE))</f>
        <v>27.546399999999998</v>
      </c>
      <c r="PM6" s="34">
        <f>IF(ISERROR(VLOOKUP(PM$3,'[3]分国家汇总(周度）'!$A:$AH,$A6,FALSE)),"",VLOOKUP(PM$3,'[3]分国家汇总(周度）'!$A:$AH,$A6,FALSE))</f>
        <v>-392.0437</v>
      </c>
      <c r="PN6" s="34">
        <f>IF(ISERROR(VLOOKUP(PN$3,'[3]分国家汇总(周度）'!$A:$AH,$A6,FALSE)),"",VLOOKUP(PN$3,'[3]分国家汇总(周度）'!$A:$AH,$A6,FALSE))</f>
        <v>-1148.2707</v>
      </c>
      <c r="PO6" s="34">
        <f>IF(ISERROR(VLOOKUP(PO$3,'[3]分国家汇总(周度）'!$A:$AH,$A6,FALSE)),"",VLOOKUP(PO$3,'[3]分国家汇总(周度）'!$A:$AH,$A6,FALSE))</f>
        <v>101.1932</v>
      </c>
      <c r="PP6" s="34">
        <f>IF(ISERROR(VLOOKUP(PP$3,'[3]分国家汇总(周度）'!$A:$AH,$A6,FALSE)),"",VLOOKUP(PP$3,'[3]分国家汇总(周度）'!$A:$AH,$A6,FALSE))</f>
        <v>-1025.4701</v>
      </c>
      <c r="PQ6" s="34">
        <f>IF(ISERROR(VLOOKUP(PQ$3,'[3]分国家汇总(周度）'!$A:$AH,$A6,FALSE)),"",VLOOKUP(PQ$3,'[3]分国家汇总(周度）'!$A:$AH,$A6,FALSE))</f>
        <v>233.0068</v>
      </c>
      <c r="PR6" s="34">
        <f>IF(ISERROR(VLOOKUP(PR$3,'[3]分国家汇总(周度）'!$A:$AH,$A6,FALSE)),"",VLOOKUP(PR$3,'[3]分国家汇总(周度）'!$A:$AH,$A6,FALSE))</f>
        <v>-1023.1855</v>
      </c>
      <c r="PS6" s="34">
        <f>IF(ISERROR(VLOOKUP(PS$3,'[3]分国家汇总(周度）'!$A:$AH,$A6,FALSE)),"",VLOOKUP(PS$3,'[3]分国家汇总(周度）'!$A:$AH,$A6,FALSE))</f>
        <v>-450.2876</v>
      </c>
      <c r="PT6" s="34">
        <f>IF(ISERROR(VLOOKUP(PT$3,'[3]分国家汇总(周度）'!$A:$AH,$A6,FALSE)),"",VLOOKUP(PT$3,'[3]分国家汇总(周度）'!$A:$AH,$A6,FALSE))</f>
        <v>82.152900000000002</v>
      </c>
      <c r="PU6" s="34">
        <f>IF(ISERROR(VLOOKUP(PU$3,'[3]分国家汇总(周度）'!$A:$AH,$A6,FALSE)),"",VLOOKUP(PU$3,'[3]分国家汇总(周度）'!$A:$AH,$A6,FALSE))</f>
        <v>1260.9788000000001</v>
      </c>
      <c r="PV6" s="34">
        <f>IF(ISERROR(VLOOKUP(PV$3,'[3]分国家汇总(周度）'!$A:$AH,$A6,FALSE)),"",VLOOKUP(PV$3,'[3]分国家汇总(周度）'!$A:$AH,$A6,FALSE))</f>
        <v>-538.96579999999994</v>
      </c>
      <c r="PW6" s="34">
        <f>IF(ISERROR(VLOOKUP(PW$3,'[3]分国家汇总(周度）'!$A:$AH,$A6,FALSE)),"",VLOOKUP(PW$3,'[3]分国家汇总(周度）'!$A:$AH,$A6,FALSE))</f>
        <v>-278.81869999999998</v>
      </c>
      <c r="PX6" s="34">
        <f>IF(ISERROR(VLOOKUP(PX$3,'[3]分国家汇总(周度）'!$A:$AH,$A6,FALSE)),"",VLOOKUP(PX$3,'[3]分国家汇总(周度）'!$A:$AH,$A6,FALSE))</f>
        <v>-447.91079999999999</v>
      </c>
      <c r="PY6" s="34">
        <f>IF(ISERROR(VLOOKUP(PY$3,'[3]分国家汇总(周度）'!$A:$AH,$A6,FALSE)),"",VLOOKUP(PY$3,'[3]分国家汇总(周度）'!$A:$AH,$A6,FALSE))</f>
        <v>2622.9076</v>
      </c>
      <c r="PZ6" s="34">
        <f>IF(ISERROR(VLOOKUP(PZ$3,'[3]分国家汇总(周度）'!$A:$AH,$A6,FALSE)),"",VLOOKUP(PZ$3,'[3]分国家汇总(周度）'!$A:$AH,$A6,FALSE))</f>
        <v>-974.31039999999996</v>
      </c>
      <c r="QA6" s="34">
        <f>IF(ISERROR(VLOOKUP(QA$3,'[3]分国家汇总(周度）'!$A:$AH,$A6,FALSE)),"",VLOOKUP(QA$3,'[3]分国家汇总(周度）'!$A:$AH,$A6,FALSE))</f>
        <v>-1579.7877000000001</v>
      </c>
      <c r="QB6" s="34">
        <f>IF(ISERROR(VLOOKUP(QB$3,'[3]分国家汇总(周度）'!$A:$AH,$A6,FALSE)),"",VLOOKUP(QB$3,'[3]分国家汇总(周度）'!$A:$AH,$A6,FALSE))</f>
        <v>82.915199999999999</v>
      </c>
      <c r="QC6" s="34">
        <f>IF(ISERROR(VLOOKUP(QC$3,'[3]分国家汇总(周度）'!$A:$AH,$A6,FALSE)),"",VLOOKUP(QC$3,'[3]分国家汇总(周度）'!$A:$AH,$A6,FALSE))</f>
        <v>333.73340000000002</v>
      </c>
      <c r="QD6" s="34">
        <f>IF(ISERROR(VLOOKUP(QD$3,'[3]分国家汇总(周度）'!$A:$AH,$A6,FALSE)),"",VLOOKUP(QD$3,'[3]分国家汇总(周度）'!$A:$AH,$A6,FALSE))</f>
        <v>482.91379999999998</v>
      </c>
      <c r="QE6" s="34">
        <f>IF(ISERROR(VLOOKUP(QE$3,'[3]分国家汇总(周度）'!$A:$AH,$A6,FALSE)),"",VLOOKUP(QE$3,'[3]分国家汇总(周度）'!$A:$AH,$A6,FALSE))</f>
        <v>663.7106</v>
      </c>
      <c r="QF6" s="34">
        <f>IF(ISERROR(VLOOKUP(QF$3,'[3]分国家汇总(周度）'!$A:$AH,$A6,FALSE)),"",VLOOKUP(QF$3,'[3]分国家汇总(周度）'!$A:$AH,$A6,FALSE))</f>
        <v>-2.3209</v>
      </c>
      <c r="QG6" s="34">
        <f>IF(ISERROR(VLOOKUP(QG$3,'[3]分国家汇总(周度）'!$A:$AH,$A6,FALSE)),"",VLOOKUP(QG$3,'[3]分国家汇总(周度）'!$A:$AH,$A6,FALSE))</f>
        <v>-487.25560000000002</v>
      </c>
      <c r="QH6" s="34">
        <f>IF(ISERROR(VLOOKUP(QH$3,'[3]分国家汇总(周度）'!$A:$AH,$A6,FALSE)),"",VLOOKUP(QH$3,'[3]分国家汇总(周度）'!$A:$AH,$A6,FALSE))</f>
        <v>87.224000000000004</v>
      </c>
      <c r="QI6" s="34">
        <f>IF(ISERROR(VLOOKUP(QI$3,'[3]分国家汇总(周度）'!$A:$AH,$A6,FALSE)),"",VLOOKUP(QI$3,'[3]分国家汇总(周度）'!$A:$AH,$A6,FALSE))</f>
        <v>-696.09960000000001</v>
      </c>
      <c r="QJ6" s="34">
        <f>IF(ISERROR(VLOOKUP(QJ$3,'[3]分国家汇总(周度）'!$A:$AH,$A6,FALSE)),"",VLOOKUP(QJ$3,'[3]分国家汇总(周度）'!$A:$AH,$A6,FALSE))</f>
        <v>-531.93169999999998</v>
      </c>
      <c r="QK6" s="34">
        <f>IF(ISERROR(VLOOKUP(QK$3,'[3]分国家汇总(周度）'!$A:$AH,$A6,FALSE)),"",VLOOKUP(QK$3,'[3]分国家汇总(周度）'!$A:$AH,$A6,FALSE))</f>
        <v>-806.89509999999996</v>
      </c>
      <c r="QL6" s="34">
        <f>IF(ISERROR(VLOOKUP(QL$3,'[3]分国家汇总(周度）'!$A:$AH,$A6,FALSE)),"",VLOOKUP(QL$3,'[3]分国家汇总(周度）'!$A:$AH,$A6,FALSE))</f>
        <v>-958.55619999999999</v>
      </c>
      <c r="QM6" s="34">
        <f>IF(ISERROR(VLOOKUP(QM$3,'[3]分国家汇总(周度）'!$A:$AH,$A6,FALSE)),"",VLOOKUP(QM$3,'[3]分国家汇总(周度）'!$A:$AH,$A6,FALSE))</f>
        <v>-160.27940000000001</v>
      </c>
      <c r="QN6" s="34">
        <f>IF(ISERROR(VLOOKUP(QN$3,'[3]分国家汇总(周度）'!$A:$AH,$A6,FALSE)),"",VLOOKUP(QN$3,'[3]分国家汇总(周度）'!$A:$AH,$A6,FALSE))</f>
        <v>-936.73609999999996</v>
      </c>
      <c r="QO6" s="34">
        <f>IF(ISERROR(VLOOKUP(QO$3,'[3]分国家汇总(周度）'!$A:$AH,$A6,FALSE)),"",VLOOKUP(QO$3,'[3]分国家汇总(周度）'!$A:$AH,$A6,FALSE))</f>
        <v>-1023.9646</v>
      </c>
      <c r="QP6" s="34">
        <f>IF(ISERROR(VLOOKUP(QP$3,'[3]分国家汇总(周度）'!$A:$AH,$A6,FALSE)),"",VLOOKUP(QP$3,'[3]分国家汇总(周度）'!$A:$AH,$A6,FALSE))</f>
        <v>513.57830000000001</v>
      </c>
      <c r="QQ6" s="34">
        <f>IF(ISERROR(VLOOKUP(QQ$3,'[3]分国家汇总(周度）'!$A:$AH,$A6,FALSE)),"",VLOOKUP(QQ$3,'[3]分国家汇总(周度）'!$A:$AH,$A6,FALSE))</f>
        <v>174.50049999999999</v>
      </c>
      <c r="QR6" s="34">
        <f>IF(ISERROR(VLOOKUP(QR$3,'[3]分国家汇总(周度）'!$A:$AH,$A6,FALSE)),"",VLOOKUP(QR$3,'[3]分国家汇总(周度）'!$A:$AH,$A6,FALSE))</f>
        <v>-787.70100000000002</v>
      </c>
      <c r="QS6" s="34">
        <f>IF(ISERROR(VLOOKUP(QS$3,'[3]分国家汇总(周度）'!$A:$AH,$A6,FALSE)),"",VLOOKUP(QS$3,'[3]分国家汇总(周度）'!$A:$AH,$A6,FALSE))</f>
        <v>284.26889999999997</v>
      </c>
      <c r="QT6" s="34">
        <f>IF(ISERROR(VLOOKUP(QT$3,'[3]分国家汇总(周度）'!$A:$AH,$A6,FALSE)),"",VLOOKUP(QT$3,'[3]分国家汇总(周度）'!$A:$AH,$A6,FALSE))</f>
        <v>-566.13059999999996</v>
      </c>
      <c r="QU6" s="34">
        <f>IF(ISERROR(VLOOKUP(QU$3,'[3]分国家汇总(周度）'!$A:$AH,$A6,FALSE)),"",VLOOKUP(QU$3,'[3]分国家汇总(周度）'!$A:$AH,$A6,FALSE))</f>
        <v>-605.42870000000005</v>
      </c>
      <c r="QV6" s="34">
        <f>IF(ISERROR(VLOOKUP(QV$3,'[3]分国家汇总(周度）'!$A:$AH,$A6,FALSE)),"",VLOOKUP(QV$3,'[3]分国家汇总(周度）'!$A:$AH,$A6,FALSE))</f>
        <v>-601.30110000000002</v>
      </c>
      <c r="QW6" s="34">
        <f>IF(ISERROR(VLOOKUP(QW$3,'[3]分国家汇总(周度）'!$A:$AH,$A6,FALSE)),"",VLOOKUP(QW$3,'[3]分国家汇总(周度）'!$A:$AH,$A6,FALSE))</f>
        <v>-416.41789999999997</v>
      </c>
      <c r="QX6" s="34">
        <f>IF(ISERROR(VLOOKUP(QX$3,'[3]分国家汇总(周度）'!$A:$AH,$A6,FALSE)),"",VLOOKUP(QX$3,'[3]分国家汇总(周度）'!$A:$AH,$A6,FALSE))</f>
        <v>-475.35239999999999</v>
      </c>
      <c r="QY6" s="34">
        <f>IF(ISERROR(VLOOKUP(QY$3,'[3]分国家汇总(周度）'!$A:$AH,$A6,FALSE)),"",VLOOKUP(QY$3,'[3]分国家汇总(周度）'!$A:$AH,$A6,FALSE))</f>
        <v>706.34370000000001</v>
      </c>
      <c r="QZ6" s="34">
        <f>IF(ISERROR(VLOOKUP(QZ$3,'[3]分国家汇总(周度）'!$A:$AH,$A6,FALSE)),"",VLOOKUP(QZ$3,'[3]分国家汇总(周度）'!$A:$AH,$A6,FALSE))</f>
        <v>-66.599299999999999</v>
      </c>
      <c r="RA6" s="34">
        <f>IF(ISERROR(VLOOKUP(RA$3,'[3]分国家汇总(周度）'!$A:$AH,$A6,FALSE)),"",VLOOKUP(RA$3,'[3]分国家汇总(周度）'!$A:$AH,$A6,FALSE))</f>
        <v>22.380099999999999</v>
      </c>
      <c r="RB6" s="34">
        <f>IF(ISERROR(VLOOKUP(RB$3,'[3]分国家汇总(周度）'!$A:$AH,$A6,FALSE)),"",VLOOKUP(RB$3,'[3]分国家汇总(周度）'!$A:$AH,$A6,FALSE))</f>
        <v>740.81299999999999</v>
      </c>
      <c r="RC6" s="34">
        <f>IF(ISERROR(VLOOKUP(RC$3,'[3]分国家汇总(周度）'!$A:$AH,$A6,FALSE)),"",VLOOKUP(RC$3,'[3]分国家汇总(周度）'!$A:$AH,$A6,FALSE))</f>
        <v>113.9843</v>
      </c>
      <c r="RD6" s="34">
        <f>IF(ISERROR(VLOOKUP(RD$3,'[3]分国家汇总(周度）'!$A:$AH,$A6,FALSE)),"",VLOOKUP(RD$3,'[3]分国家汇总(周度）'!$A:$AH,$A6,FALSE))</f>
        <v>1747.1197999999999</v>
      </c>
      <c r="RE6" s="34">
        <f>IF(ISERROR(VLOOKUP(RE$3,'[3]分国家汇总(周度）'!$A:$AH,$A6,FALSE)),"",VLOOKUP(RE$3,'[3]分国家汇总(周度）'!$A:$AH,$A6,FALSE))</f>
        <v>1340.4468999999999</v>
      </c>
      <c r="RF6" s="34">
        <f>IF(ISERROR(VLOOKUP(RF$3,'[3]分国家汇总(周度）'!$A:$AH,$A6,FALSE)),"",VLOOKUP(RF$3,'[3]分国家汇总(周度）'!$A:$AH,$A6,FALSE))</f>
        <v>535.96320000000003</v>
      </c>
      <c r="RG6" s="34">
        <f>IF(ISERROR(VLOOKUP(RG$3,'[3]分国家汇总(周度）'!$A:$AH,$A6,FALSE)),"",VLOOKUP(RG$3,'[3]分国家汇总(周度）'!$A:$AH,$A6,FALSE))</f>
        <v>553.91980000000001</v>
      </c>
      <c r="RH6" s="34">
        <f>IF(ISERROR(VLOOKUP(RH$3,'[3]分国家汇总(周度）'!$A:$AH,$A6,FALSE)),"",VLOOKUP(RH$3,'[3]分国家汇总(周度）'!$A:$AH,$A6,FALSE))</f>
        <v>1354.6256000000001</v>
      </c>
      <c r="RI6" s="34">
        <f>IF(ISERROR(VLOOKUP(RI$3,'[3]分国家汇总(周度）'!$A:$AH,$A6,FALSE)),"",VLOOKUP(RI$3,'[3]分国家汇总(周度）'!$A:$AH,$A6,FALSE))</f>
        <v>980.12540000000001</v>
      </c>
      <c r="RJ6" s="34">
        <f>IF(ISERROR(VLOOKUP(RJ$3,'[3]分国家汇总(周度）'!$A:$AH,$A6,FALSE)),"",VLOOKUP(RJ$3,'[3]分国家汇总(周度）'!$A:$AH,$A6,FALSE))</f>
        <v>329.41370000000001</v>
      </c>
      <c r="RK6" s="34">
        <f>IF(ISERROR(VLOOKUP(RK$3,'[3]分国家汇总(周度）'!$A:$AH,$A6,FALSE)),"",VLOOKUP(RK$3,'[3]分国家汇总(周度）'!$A:$AH,$A6,FALSE))</f>
        <v>-976.10419999999999</v>
      </c>
      <c r="RL6" s="34">
        <f>IF(ISERROR(VLOOKUP(RL$3,'[3]分国家汇总(周度）'!$A:$AH,$A6,FALSE)),"",VLOOKUP(RL$3,'[3]分国家汇总(周度）'!$A:$AH,$A6,FALSE))</f>
        <v>1524.7301</v>
      </c>
      <c r="RM6" s="34">
        <f>IF(ISERROR(VLOOKUP(RM$3,'[3]分国家汇总(周度）'!$A:$AH,$A6,FALSE)),"",VLOOKUP(RM$3,'[3]分国家汇总(周度）'!$A:$AH,$A6,FALSE))</f>
        <v>-862.08259999999996</v>
      </c>
      <c r="RN6" s="34">
        <f>IF(ISERROR(VLOOKUP(RN$3,'[3]分国家汇总(周度）'!$A:$AH,$A6,FALSE)),"",VLOOKUP(RN$3,'[3]分国家汇总(周度）'!$A:$AH,$A6,FALSE))</f>
        <v>332.69569999999999</v>
      </c>
      <c r="RO6" s="34">
        <f>IF(ISERROR(VLOOKUP(RO$3,'[3]分国家汇总(周度）'!$A:$AH,$A6,FALSE)),"",VLOOKUP(RO$3,'[3]分国家汇总(周度）'!$A:$AH,$A6,FALSE))</f>
        <v>-893.58050000000003</v>
      </c>
      <c r="RP6" s="34">
        <f>IF(ISERROR(VLOOKUP(RP$3,'[3]分国家汇总(周度）'!$A:$AH,$A6,FALSE)),"",VLOOKUP(RP$3,'[3]分国家汇总(周度）'!$A:$AH,$A6,FALSE))</f>
        <v>-404.56490000000002</v>
      </c>
      <c r="RQ6" s="34">
        <f>IF(ISERROR(VLOOKUP(RQ$3,'[3]分国家汇总(周度）'!$A:$AH,$A6,FALSE)),"",VLOOKUP(RQ$3,'[3]分国家汇总(周度）'!$A:$AH,$A6,FALSE))</f>
        <v>3827.4865</v>
      </c>
      <c r="RR6" s="34">
        <f>IF(ISERROR(VLOOKUP(RR$3,'[3]分国家汇总(周度）'!$A:$AH,$A6,FALSE)),"",VLOOKUP(RR$3,'[3]分国家汇总(周度）'!$A:$AH,$A6,FALSE))</f>
        <v>3260.1181999999999</v>
      </c>
      <c r="RS6" s="34">
        <f>IF(ISERROR(VLOOKUP(RS$3,'[3]分国家汇总(周度）'!$A:$AH,$A6,FALSE)),"",VLOOKUP(RS$3,'[3]分国家汇总(周度）'!$A:$AH,$A6,FALSE))</f>
        <v>1486.8805</v>
      </c>
      <c r="RT6" s="34">
        <f>IF(ISERROR(VLOOKUP(RT$3,'[3]分国家汇总(周度）'!$A:$AH,$A6,FALSE)),"",VLOOKUP(RT$3,'[3]分国家汇总(周度）'!$A:$AH,$A6,FALSE))</f>
        <v>-82.577399999999997</v>
      </c>
      <c r="RU6" s="34">
        <f>IF(ISERROR(VLOOKUP(RU$3,'[3]分国家汇总(周度）'!$A:$AH,$A6,FALSE)),"",VLOOKUP(RU$3,'[3]分国家汇总(周度）'!$A:$AH,$A6,FALSE))</f>
        <v>61.553899999999999</v>
      </c>
      <c r="RV6" s="34">
        <f>IF(ISERROR(VLOOKUP(RV$3,'[3]分国家汇总(周度）'!$A:$AH,$A6,FALSE)),"",VLOOKUP(RV$3,'[3]分国家汇总(周度）'!$A:$AH,$A6,FALSE))</f>
        <v>-1518.7225000000001</v>
      </c>
      <c r="RW6" s="34">
        <f>IF(ISERROR(VLOOKUP(RW$3,'[3]分国家汇总(周度）'!$A:$AH,$A6,FALSE)),"",VLOOKUP(RW$3,'[3]分国家汇总(周度）'!$A:$AH,$A6,FALSE))</f>
        <v>-461.63940000000002</v>
      </c>
      <c r="RX6" s="34">
        <f>IF(ISERROR(VLOOKUP(RX$3,'[3]分国家汇总(周度）'!$A:$AH,$A6,FALSE)),"",VLOOKUP(RX$3,'[3]分国家汇总(周度）'!$A:$AH,$A6,FALSE))</f>
        <v>-1461.2819999999999</v>
      </c>
      <c r="RY6" s="34">
        <f>IF(ISERROR(VLOOKUP(RY$3,'[3]分国家汇总(周度）'!$A:$AH,$A6,FALSE)),"",VLOOKUP(RY$3,'[3]分国家汇总(周度）'!$A:$AH,$A6,FALSE))</f>
        <v>-2721.9324999999999</v>
      </c>
      <c r="RZ6" s="34">
        <f>IF(ISERROR(VLOOKUP(RZ$3,'[3]分国家汇总(周度）'!$A:$AH,$A6,FALSE)),"",VLOOKUP(RZ$3,'[3]分国家汇总(周度）'!$A:$AH,$A6,FALSE))</f>
        <v>-684.09820000000002</v>
      </c>
      <c r="SA6" s="34">
        <f>IF(ISERROR(VLOOKUP(SA$3,'[3]分国家汇总(周度）'!$A:$AH,$A6,FALSE)),"",VLOOKUP(SA$3,'[3]分国家汇总(周度）'!$A:$AH,$A6,FALSE))</f>
        <v>-801.82159999999999</v>
      </c>
      <c r="SB6" s="34">
        <f>IF(ISERROR(VLOOKUP(SB$3,'[3]分国家汇总(周度）'!$A:$AH,$A6,FALSE)),"",VLOOKUP(SB$3,'[3]分国家汇总(周度）'!$A:$AH,$A6,FALSE))</f>
        <v>-2641.7235000000001</v>
      </c>
      <c r="SC6" s="34">
        <f>IF(ISERROR(VLOOKUP(SC$3,'[3]分国家汇总(周度）'!$A:$AH,$A6,FALSE)),"",VLOOKUP(SC$3,'[3]分国家汇总(周度）'!$A:$AH,$A6,FALSE))</f>
        <v>-2617.9369999999999</v>
      </c>
      <c r="SD6" s="34">
        <f>IF(ISERROR(VLOOKUP(SD$3,'[3]分国家汇总(周度）'!$A:$AH,$A6,FALSE)),"",VLOOKUP(SD$3,'[3]分国家汇总(周度）'!$A:$AH,$A6,FALSE))</f>
        <v>-1395.2155</v>
      </c>
      <c r="SE6" s="34">
        <f>IF(ISERROR(VLOOKUP(SE$3,'[3]分国家汇总(周度）'!$A:$AH,$A6,FALSE)),"",VLOOKUP(SE$3,'[3]分国家汇总(周度）'!$A:$AH,$A6,FALSE))</f>
        <v>-2718.6886</v>
      </c>
      <c r="SF6" s="34">
        <f>IF(ISERROR(VLOOKUP(SF$3,'[3]分国家汇总(周度）'!$A:$AH,$A6,FALSE)),"",VLOOKUP(SF$3,'[3]分国家汇总(周度）'!$A:$AH,$A6,FALSE))</f>
        <v>-1330.4073000000001</v>
      </c>
      <c r="SG6" s="34">
        <f>IF(ISERROR(VLOOKUP(SG$3,'[3]分国家汇总(周度）'!$A:$AH,$A6,FALSE)),"",VLOOKUP(SG$3,'[3]分国家汇总(周度）'!$A:$AH,$A6,FALSE))</f>
        <v>6030.0208000000002</v>
      </c>
      <c r="SH6" s="34">
        <f>IF(ISERROR(VLOOKUP(SH$3,'[3]分国家汇总(周度）'!$A:$AH,$A6,FALSE)),"",VLOOKUP(SH$3,'[3]分国家汇总(周度）'!$A:$AH,$A6,FALSE))</f>
        <v>729.05709999999999</v>
      </c>
      <c r="SI6" s="34">
        <f>IF(ISERROR(VLOOKUP(SI$3,'[3]分国家汇总(周度）'!$A:$AH,$A6,FALSE)),"",VLOOKUP(SI$3,'[3]分国家汇总(周度）'!$A:$AH,$A6,FALSE))</f>
        <v>-1704.4534000000001</v>
      </c>
      <c r="SJ6" s="34">
        <f>IF(ISERROR(VLOOKUP(SJ$3,'[3]分国家汇总(周度）'!$A:$AH,$A6,FALSE)),"",VLOOKUP(SJ$3,'[3]分国家汇总(周度）'!$A:$AH,$A6,FALSE))</f>
        <v>-10.2835</v>
      </c>
      <c r="SK6" s="34">
        <f>IF(ISERROR(VLOOKUP(SK$3,'[3]分国家汇总(周度）'!$A:$AH,$A6,FALSE)),"",VLOOKUP(SK$3,'[3]分国家汇总(周度）'!$A:$AH,$A6,FALSE))</f>
        <v>-1289.4525000000001</v>
      </c>
      <c r="SL6" s="34">
        <f>IF(ISERROR(VLOOKUP(SL$3,'[3]分国家汇总(周度）'!$A:$AH,$A6,FALSE)),"",VLOOKUP(SL$3,'[3]分国家汇总(周度）'!$A:$AH,$A6,FALSE))</f>
        <v>-954.04169999999999</v>
      </c>
      <c r="SM6" s="34">
        <f>IF(ISERROR(VLOOKUP(SM$3,'[3]分国家汇总(周度）'!$A:$AH,$A6,FALSE)),"",VLOOKUP(SM$3,'[3]分国家汇总(周度）'!$A:$AH,$A6,FALSE))</f>
        <v>553.35180000000003</v>
      </c>
      <c r="SN6" s="34">
        <f>IF(ISERROR(VLOOKUP(SN$3,'[3]分国家汇总(周度）'!$A:$AH,$A6,FALSE)),"",VLOOKUP(SN$3,'[3]分国家汇总(周度）'!$A:$AH,$A6,FALSE))</f>
        <v>197.30520000000001</v>
      </c>
      <c r="SO6" s="34">
        <f>IF(ISERROR(VLOOKUP(SO$3,'[3]分国家汇总(周度）'!$A:$AH,$A6,FALSE)),"",VLOOKUP(SO$3,'[3]分国家汇总(周度）'!$A:$AH,$A6,FALSE))</f>
        <v>-527.10069999999996</v>
      </c>
      <c r="SP6" s="34">
        <f>IF(ISERROR(VLOOKUP(SP$3,'[3]分国家汇总(周度）'!$A:$AH,$A6,FALSE)),"",VLOOKUP(SP$3,'[3]分国家汇总(周度）'!$A:$AH,$A6,FALSE))</f>
        <v>2716.1785</v>
      </c>
      <c r="SQ6" s="34">
        <f>IF(ISERROR(VLOOKUP(SQ$3,'[3]分国家汇总(周度）'!$A:$AH,$A6,FALSE)),"",VLOOKUP(SQ$3,'[3]分国家汇总(周度）'!$A:$AH,$A6,FALSE))</f>
        <v>-557.95489999999995</v>
      </c>
      <c r="SR6" s="34">
        <f>IF(ISERROR(VLOOKUP(SR$3,'[3]分国家汇总(周度）'!$A:$AH,$A6,FALSE)),"",VLOOKUP(SR$3,'[3]分国家汇总(周度）'!$A:$AH,$A6,FALSE))</f>
        <v>720.38900000000001</v>
      </c>
      <c r="SS6" s="34">
        <f>IF(ISERROR(VLOOKUP(SS$3,'[3]分国家汇总(周度）'!$A:$AH,$A6,FALSE)),"",VLOOKUP(SS$3,'[3]分国家汇总(周度）'!$A:$AH,$A6,FALSE))</f>
        <v>1408.4862000000001</v>
      </c>
      <c r="ST6" s="34">
        <f>IF(ISERROR(VLOOKUP(ST$3,'[3]分国家汇总(周度）'!$A:$AH,$A6,FALSE)),"",VLOOKUP(ST$3,'[3]分国家汇总(周度）'!$A:$AH,$A6,FALSE))</f>
        <v>102.7989</v>
      </c>
      <c r="SU6" s="34">
        <f>IF(ISERROR(VLOOKUP(SU$3,'[3]分国家汇总(周度）'!$A:$AH,$A6,FALSE)),"",VLOOKUP(SU$3,'[3]分国家汇总(周度）'!$A:$AH,$A6,FALSE))</f>
        <v>-148.00989999999999</v>
      </c>
      <c r="SV6" s="34">
        <f>IF(ISERROR(VLOOKUP(SV$3,'[3]分国家汇总(周度）'!$A:$AH,$A6,FALSE)),"",VLOOKUP(SV$3,'[3]分国家汇总(周度）'!$A:$AH,$A6,FALSE))</f>
        <v>1965.299</v>
      </c>
      <c r="SW6" s="34">
        <f>IF(ISERROR(VLOOKUP(SW$3,'[3]分国家汇总(周度）'!$A:$AH,$A6,FALSE)),"",VLOOKUP(SW$3,'[3]分国家汇总(周度）'!$A:$AH,$A6,FALSE))</f>
        <v>2659.4821000000002</v>
      </c>
      <c r="SX6" s="34">
        <f>IF(ISERROR(VLOOKUP(SX$3,'[3]分国家汇总(周度）'!$A:$AH,$A6,FALSE)),"",VLOOKUP(SX$3,'[3]分国家汇总(周度）'!$A:$AH,$A6,FALSE))</f>
        <v>-239.99170000000001</v>
      </c>
      <c r="SY6" s="34">
        <f>IF(ISERROR(VLOOKUP(SY$3,'[3]分国家汇总(周度）'!$A:$AH,$A6,FALSE)),"",VLOOKUP(SY$3,'[3]分国家汇总(周度）'!$A:$AH,$A6,FALSE))</f>
        <v>1354.2932000000001</v>
      </c>
      <c r="SZ6" s="34">
        <f>IF(ISERROR(VLOOKUP(SZ$3,'[3]分国家汇总(周度）'!$A:$AH,$A6,FALSE)),"",VLOOKUP(SZ$3,'[3]分国家汇总(周度）'!$A:$AH,$A6,FALSE))</f>
        <v>4386.4402</v>
      </c>
      <c r="TA6" s="34">
        <f>IF(ISERROR(VLOOKUP(TA$3,'[3]分国家汇总(周度）'!$A:$AH,$A6,FALSE)),"",VLOOKUP(TA$3,'[3]分国家汇总(周度）'!$A:$AH,$A6,FALSE))</f>
        <v>2123.8117999999999</v>
      </c>
      <c r="TB6" s="34">
        <f>IF(ISERROR(VLOOKUP(TB$3,'[3]分国家汇总(周度）'!$A:$AH,$A6,FALSE)),"",VLOOKUP(TB$3,'[3]分国家汇总(周度）'!$A:$AH,$A6,FALSE))</f>
        <v>1799.5219</v>
      </c>
      <c r="TC6" s="34">
        <f>IF(ISERROR(VLOOKUP(TC$3,'[3]分国家汇总(周度）'!$A:$AH,$A6,FALSE)),"",VLOOKUP(TC$3,'[3]分国家汇总(周度）'!$A:$AH,$A6,FALSE))</f>
        <v>535.48</v>
      </c>
      <c r="TD6" s="34">
        <f>IF(ISERROR(VLOOKUP(TD$3,'[3]分国家汇总(周度）'!$A:$AH,$A6,FALSE)),"",VLOOKUP(TD$3,'[3]分国家汇总(周度）'!$A:$AH,$A6,FALSE))</f>
        <v>1137.2610999999999</v>
      </c>
      <c r="TE6" s="34">
        <f>IF(ISERROR(VLOOKUP(TE$3,'[3]分国家汇总(周度）'!$A:$AH,$A6,FALSE)),"",VLOOKUP(TE$3,'[3]分国家汇总(周度）'!$A:$AH,$A6,FALSE))</f>
        <v>436.94779999999997</v>
      </c>
      <c r="TF6" s="34">
        <f>IF(ISERROR(VLOOKUP(TF$3,'[3]分国家汇总(周度）'!$A:$AH,$A6,FALSE)),"",VLOOKUP(TF$3,'[3]分国家汇总(周度）'!$A:$AH,$A6,FALSE))</f>
        <v>223.52590000000001</v>
      </c>
    </row>
    <row r="7" spans="1:526" s="32" customFormat="1" ht="15" x14ac:dyDescent="0.2">
      <c r="A7" s="28">
        <v>15</v>
      </c>
      <c r="B7" s="29"/>
      <c r="C7" s="30"/>
      <c r="D7" s="33" t="s">
        <v>4</v>
      </c>
      <c r="E7" s="34">
        <f>VLOOKUP(E$3,'[3]分国家汇总(周度）'!$A:$AH,$A7,FALSE)</f>
        <v>-7.1966000000000001</v>
      </c>
      <c r="F7" s="34">
        <f>VLOOKUP(F$3,'[3]分国家汇总(周度）'!$A:$AH,$A7,FALSE)</f>
        <v>6.1612999999999998</v>
      </c>
      <c r="G7" s="34">
        <f>VLOOKUP(G$3,'[3]分国家汇总(周度）'!$A:$AH,$A7,FALSE)</f>
        <v>34.554200000000002</v>
      </c>
      <c r="H7" s="34">
        <f>VLOOKUP(H$3,'[3]分国家汇总(周度）'!$A:$AH,$A7,FALSE)</f>
        <v>-52.865099999999998</v>
      </c>
      <c r="I7" s="34">
        <f>VLOOKUP(I$3,'[3]分国家汇总(周度）'!$A:$AH,$A7,FALSE)</f>
        <v>66.792400000000001</v>
      </c>
      <c r="J7" s="34">
        <f>VLOOKUP(J$3,'[3]分国家汇总(周度）'!$A:$AH,$A7,FALSE)</f>
        <v>34.6083</v>
      </c>
      <c r="K7" s="34">
        <f>VLOOKUP(K$3,'[3]分国家汇总(周度）'!$A:$AH,$A7,FALSE)</f>
        <v>65.2607</v>
      </c>
      <c r="L7" s="34">
        <f>VLOOKUP(L$3,'[3]分国家汇总(周度）'!$A:$AH,$A7,FALSE)</f>
        <v>24.518000000000001</v>
      </c>
      <c r="M7" s="34">
        <f>VLOOKUP(M$3,'[3]分国家汇总(周度）'!$A:$AH,$A7,FALSE)</f>
        <v>8.4019999999999992</v>
      </c>
      <c r="N7" s="34">
        <f>VLOOKUP(N$3,'[3]分国家汇总(周度）'!$A:$AH,$A7,FALSE)</f>
        <v>13.1334</v>
      </c>
      <c r="O7" s="34">
        <f>VLOOKUP(O$3,'[3]分国家汇总(周度）'!$A:$AH,$A7,FALSE)</f>
        <v>-8.7538</v>
      </c>
      <c r="P7" s="34">
        <f>VLOOKUP(P$3,'[3]分国家汇总(周度）'!$A:$AH,$A7,FALSE)</f>
        <v>-85.501900000000006</v>
      </c>
      <c r="Q7" s="34">
        <f>VLOOKUP(Q$3,'[3]分国家汇总(周度）'!$A:$AH,$A7,FALSE)</f>
        <v>-10.6584</v>
      </c>
      <c r="R7" s="34">
        <f>VLOOKUP(R$3,'[3]分国家汇总(周度）'!$A:$AH,$A7,FALSE)</f>
        <v>52.866199999999999</v>
      </c>
      <c r="S7" s="34">
        <f>VLOOKUP(S$3,'[3]分国家汇总(周度）'!$A:$AH,$A7,FALSE)</f>
        <v>87.328100000000006</v>
      </c>
      <c r="T7" s="34">
        <f>VLOOKUP(T$3,'[3]分国家汇总(周度）'!$A:$AH,$A7,FALSE)</f>
        <v>28.618300000000001</v>
      </c>
      <c r="U7" s="34">
        <f>VLOOKUP(U$3,'[3]分国家汇总(周度）'!$A:$AH,$A7,FALSE)</f>
        <v>28.941700000000001</v>
      </c>
      <c r="V7" s="34">
        <f>VLOOKUP(V$3,'[3]分国家汇总(周度）'!$A:$AH,$A7,FALSE)</f>
        <v>35.539400000000001</v>
      </c>
      <c r="W7" s="34">
        <f>VLOOKUP(W$3,'[3]分国家汇总(周度）'!$A:$AH,$A7,FALSE)</f>
        <v>13.796200000000001</v>
      </c>
      <c r="X7" s="34">
        <f>VLOOKUP(X$3,'[3]分国家汇总(周度）'!$A:$AH,$A7,FALSE)</f>
        <v>42.753799999999998</v>
      </c>
      <c r="Y7" s="34">
        <f>VLOOKUP(Y$3,'[3]分国家汇总(周度）'!$A:$AH,$A7,FALSE)</f>
        <v>21.634799999999998</v>
      </c>
      <c r="Z7" s="34">
        <f>VLOOKUP(Z$3,'[3]分国家汇总(周度）'!$A:$AH,$A7,FALSE)</f>
        <v>64.210099999999997</v>
      </c>
      <c r="AA7" s="34">
        <f>VLOOKUP(AA$3,'[3]分国家汇总(周度）'!$A:$AH,$A7,FALSE)</f>
        <v>23.944900000000001</v>
      </c>
      <c r="AB7" s="34">
        <f>VLOOKUP(AB$3,'[3]分国家汇总(周度）'!$A:$AH,$A7,FALSE)</f>
        <v>3.1120999999999999</v>
      </c>
      <c r="AC7" s="34">
        <f>VLOOKUP(AC$3,'[3]分国家汇总(周度）'!$A:$AH,$A7,FALSE)</f>
        <v>-15.1448</v>
      </c>
      <c r="AD7" s="34">
        <f>VLOOKUP(AD$3,'[3]分国家汇总(周度）'!$A:$AH,$A7,FALSE)</f>
        <v>18.864699999999999</v>
      </c>
      <c r="AE7" s="34">
        <f>VLOOKUP(AE$3,'[3]分国家汇总(周度）'!$A:$AH,$A7,FALSE)</f>
        <v>-0.31680000000000003</v>
      </c>
      <c r="AF7" s="34">
        <f>VLOOKUP(AF$3,'[3]分国家汇总(周度）'!$A:$AH,$A7,FALSE)</f>
        <v>-3.7241</v>
      </c>
      <c r="AG7" s="34">
        <f>VLOOKUP(AG$3,'[3]分国家汇总(周度）'!$A:$AH,$A7,FALSE)</f>
        <v>-9.5954999999999995</v>
      </c>
      <c r="AH7" s="34">
        <f>VLOOKUP(AH$3,'[3]分国家汇总(周度）'!$A:$AH,$A7,FALSE)</f>
        <v>18.3369</v>
      </c>
      <c r="AI7" s="34">
        <f>VLOOKUP(AI$3,'[3]分国家汇总(周度）'!$A:$AH,$A7,FALSE)</f>
        <v>-37.189300000000003</v>
      </c>
      <c r="AJ7" s="34">
        <f>VLOOKUP(AJ$3,'[3]分国家汇总(周度）'!$A:$AH,$A7,FALSE)</f>
        <v>-352.13080000000002</v>
      </c>
      <c r="AK7" s="34">
        <f>VLOOKUP(AK$3,'[3]分国家汇总(周度）'!$A:$AH,$A7,FALSE)</f>
        <v>-25.8459</v>
      </c>
      <c r="AL7" s="34">
        <f>VLOOKUP(AL$3,'[3]分国家汇总(周度）'!$A:$AH,$A7,FALSE)</f>
        <v>-83.641499999999994</v>
      </c>
      <c r="AM7" s="34">
        <f>VLOOKUP(AM$3,'[3]分国家汇总(周度）'!$A:$AH,$A7,FALSE)</f>
        <v>-3.0994000000000002</v>
      </c>
      <c r="AN7" s="34">
        <f>VLOOKUP(AN$3,'[3]分国家汇总(周度）'!$A:$AH,$A7,FALSE)</f>
        <v>-15.010999999999999</v>
      </c>
      <c r="AO7" s="34">
        <f>VLOOKUP(AO$3,'[3]分国家汇总(周度）'!$A:$AH,$A7,FALSE)</f>
        <v>30.021100000000001</v>
      </c>
      <c r="AP7" s="34">
        <f>VLOOKUP(AP$3,'[3]分国家汇总(周度）'!$A:$AH,$A7,FALSE)</f>
        <v>4.2079000000000004</v>
      </c>
      <c r="AQ7" s="34">
        <f>VLOOKUP(AQ$3,'[3]分国家汇总(周度）'!$A:$AH,$A7,FALSE)</f>
        <v>-37.206899999999997</v>
      </c>
      <c r="AR7" s="34">
        <f>VLOOKUP(AR$3,'[3]分国家汇总(周度）'!$A:$AH,$A7,FALSE)</f>
        <v>9.0390999999999995</v>
      </c>
      <c r="AS7" s="34">
        <f>VLOOKUP(AS$3,'[3]分国家汇总(周度）'!$A:$AH,$A7,FALSE)</f>
        <v>151.267</v>
      </c>
      <c r="AT7" s="34">
        <f>VLOOKUP(AT$3,'[3]分国家汇总(周度）'!$A:$AH,$A7,FALSE)</f>
        <v>12.9231</v>
      </c>
      <c r="AU7" s="34">
        <f>VLOOKUP(AU$3,'[3]分国家汇总(周度）'!$A:$AH,$A7,FALSE)</f>
        <v>73.043700000000001</v>
      </c>
      <c r="AV7" s="34">
        <f>VLOOKUP(AV$3,'[3]分国家汇总(周度）'!$A:$AH,$A7,FALSE)</f>
        <v>212.26679999999999</v>
      </c>
      <c r="AW7" s="34">
        <f>VLOOKUP(AW$3,'[3]分国家汇总(周度）'!$A:$AH,$A7,FALSE)</f>
        <v>156.22819999999999</v>
      </c>
      <c r="AX7" s="34">
        <f>VLOOKUP(AX$3,'[3]分国家汇总(周度）'!$A:$AH,$A7,FALSE)</f>
        <v>-117.2015</v>
      </c>
      <c r="AY7" s="34">
        <f>VLOOKUP(AY$3,'[3]分国家汇总(周度）'!$A:$AH,$A7,FALSE)</f>
        <v>13.0093</v>
      </c>
      <c r="AZ7" s="34">
        <f>VLOOKUP(AZ$3,'[3]分国家汇总(周度）'!$A:$AH,$A7,FALSE)</f>
        <v>-16.368099999999998</v>
      </c>
      <c r="BA7" s="34">
        <f>VLOOKUP(BA$3,'[3]分国家汇总(周度）'!$A:$AH,$A7,FALSE)</f>
        <v>-8.7999999999999995E-2</v>
      </c>
      <c r="BB7" s="34">
        <f>VLOOKUP(BB$3,'[3]分国家汇总(周度）'!$A:$AH,$A7,FALSE)</f>
        <v>-76.016599999999997</v>
      </c>
      <c r="BC7" s="34">
        <f>VLOOKUP(BC$3,'[3]分国家汇总(周度）'!$A:$AH,$A7,FALSE)</f>
        <v>-32.323599999999999</v>
      </c>
      <c r="BD7" s="34">
        <f>VLOOKUP(BD$3,'[3]分国家汇总(周度）'!$A:$AH,$A7,FALSE)</f>
        <v>-0.18390000000000001</v>
      </c>
      <c r="BE7" s="34">
        <f>VLOOKUP(BE$3,'[3]分国家汇总(周度）'!$A:$AH,$A7,FALSE)</f>
        <v>19.347999999999999</v>
      </c>
      <c r="BF7" s="34">
        <f>VLOOKUP(BF$3,'[3]分国家汇总(周度）'!$A:$AH,$A7,FALSE)</f>
        <v>29.051300000000001</v>
      </c>
      <c r="BG7" s="34">
        <f>VLOOKUP(BG$3,'[3]分国家汇总(周度）'!$A:$AH,$A7,FALSE)</f>
        <v>81.724599999999995</v>
      </c>
      <c r="BH7" s="34">
        <f>VLOOKUP(BH$3,'[3]分国家汇总(周度）'!$A:$AH,$A7,FALSE)</f>
        <v>105.2722</v>
      </c>
      <c r="BI7" s="34">
        <f>VLOOKUP(BI$3,'[3]分国家汇总(周度）'!$A:$AH,$A7,FALSE)</f>
        <v>108.9299</v>
      </c>
      <c r="BJ7" s="34">
        <f>VLOOKUP(BJ$3,'[3]分国家汇总(周度）'!$A:$AH,$A7,FALSE)</f>
        <v>-314.01029999999997</v>
      </c>
      <c r="BK7" s="34">
        <f>VLOOKUP(BK$3,'[3]分国家汇总(周度）'!$A:$AH,$A7,FALSE)</f>
        <v>-52.8536</v>
      </c>
      <c r="BL7" s="34">
        <f>VLOOKUP(BL$3,'[3]分国家汇总(周度）'!$A:$AH,$A7,FALSE)</f>
        <v>8.3277999999999999</v>
      </c>
      <c r="BM7" s="34">
        <f>VLOOKUP(BM$3,'[3]分国家汇总(周度）'!$A:$AH,$A7,FALSE)</f>
        <v>28.9087</v>
      </c>
      <c r="BN7" s="34">
        <f>VLOOKUP(BN$3,'[3]分国家汇总(周度）'!$A:$AH,$A7,FALSE)</f>
        <v>-1.3891</v>
      </c>
      <c r="BO7" s="34">
        <f>VLOOKUP(BO$3,'[3]分国家汇总(周度）'!$A:$AH,$A7,FALSE)</f>
        <v>-9.2132000000000005</v>
      </c>
      <c r="BP7" s="34">
        <f>VLOOKUP(BP$3,'[3]分国家汇总(周度）'!$A:$AH,$A7,FALSE)</f>
        <v>-25.4847</v>
      </c>
      <c r="BQ7" s="34">
        <f>VLOOKUP(BQ$3,'[3]分国家汇总(周度）'!$A:$AH,$A7,FALSE)</f>
        <v>-82.928200000000004</v>
      </c>
      <c r="BR7" s="34">
        <f>VLOOKUP(BR$3,'[3]分国家汇总(周度）'!$A:$AH,$A7,FALSE)</f>
        <v>-87.905500000000004</v>
      </c>
      <c r="BS7" s="34">
        <f>VLOOKUP(BS$3,'[3]分国家汇总(周度）'!$A:$AH,$A7,FALSE)</f>
        <v>4.1121999999999996</v>
      </c>
      <c r="BT7" s="34">
        <f>VLOOKUP(BT$3,'[3]分国家汇总(周度）'!$A:$AH,$A7,FALSE)</f>
        <v>6.4545000000000003</v>
      </c>
      <c r="BU7" s="34">
        <f>VLOOKUP(BU$3,'[3]分国家汇总(周度）'!$A:$AH,$A7,FALSE)</f>
        <v>13.0283</v>
      </c>
      <c r="BV7" s="34">
        <f>VLOOKUP(BV$3,'[3]分国家汇总(周度）'!$A:$AH,$A7,FALSE)</f>
        <v>0.62890000000000001</v>
      </c>
      <c r="BW7" s="34">
        <f>VLOOKUP(BW$3,'[3]分国家汇总(周度）'!$A:$AH,$A7,FALSE)</f>
        <v>24.639399999999998</v>
      </c>
      <c r="BX7" s="34">
        <f>VLOOKUP(BX$3,'[3]分国家汇总(周度）'!$A:$AH,$A7,FALSE)</f>
        <v>22.410900000000002</v>
      </c>
      <c r="BY7" s="34">
        <f>VLOOKUP(BY$3,'[3]分国家汇总(周度）'!$A:$AH,$A7,FALSE)</f>
        <v>18.880299999999998</v>
      </c>
      <c r="BZ7" s="34">
        <f>VLOOKUP(BZ$3,'[3]分国家汇总(周度）'!$A:$AH,$A7,FALSE)</f>
        <v>-16.606000000000002</v>
      </c>
      <c r="CA7" s="34">
        <f>VLOOKUP(CA$3,'[3]分国家汇总(周度）'!$A:$AH,$A7,FALSE)</f>
        <v>-5.42</v>
      </c>
      <c r="CB7" s="34">
        <f>VLOOKUP(CB$3,'[3]分国家汇总(周度）'!$A:$AH,$A7,FALSE)</f>
        <v>-0.99790000000000001</v>
      </c>
      <c r="CC7" s="34">
        <f>VLOOKUP(CC$3,'[3]分国家汇总(周度）'!$A:$AH,$A7,FALSE)</f>
        <v>-2.8685999999999998</v>
      </c>
      <c r="CD7" s="34">
        <f>VLOOKUP(CD$3,'[3]分国家汇总(周度）'!$A:$AH,$A7,FALSE)</f>
        <v>53.417299999999997</v>
      </c>
      <c r="CE7" s="34">
        <f>VLOOKUP(CE$3,'[3]分国家汇总(周度）'!$A:$AH,$A7,FALSE)</f>
        <v>5.3418000000000001</v>
      </c>
      <c r="CF7" s="34">
        <f>VLOOKUP(CF$3,'[3]分国家汇总(周度）'!$A:$AH,$A7,FALSE)</f>
        <v>16.849</v>
      </c>
      <c r="CG7" s="34">
        <f>VLOOKUP(CG$3,'[3]分国家汇总(周度）'!$A:$AH,$A7,FALSE)</f>
        <v>38.612699999999997</v>
      </c>
      <c r="CH7" s="34">
        <f>VLOOKUP(CH$3,'[3]分国家汇总(周度）'!$A:$AH,$A7,FALSE)</f>
        <v>11.1883</v>
      </c>
      <c r="CI7" s="34">
        <f>VLOOKUP(CI$3,'[3]分国家汇总(周度）'!$A:$AH,$A7,FALSE)</f>
        <v>42.156500000000001</v>
      </c>
      <c r="CJ7" s="34">
        <f>VLOOKUP(CJ$3,'[3]分国家汇总(周度）'!$A:$AH,$A7,FALSE)</f>
        <v>73.675200000000004</v>
      </c>
      <c r="CK7" s="34">
        <f>VLOOKUP(CK$3,'[3]分国家汇总(周度）'!$A:$AH,$A7,FALSE)</f>
        <v>101.4457</v>
      </c>
      <c r="CL7" s="34">
        <f>VLOOKUP(CL$3,'[3]分国家汇总(周度）'!$A:$AH,$A7,FALSE)</f>
        <v>1.9675</v>
      </c>
      <c r="CM7" s="34">
        <f>VLOOKUP(CM$3,'[3]分国家汇总(周度）'!$A:$AH,$A7,FALSE)</f>
        <v>-7.3662999999999998</v>
      </c>
      <c r="CN7" s="34">
        <f>VLOOKUP(CN$3,'[3]分国家汇总(周度）'!$A:$AH,$A7,FALSE)</f>
        <v>11.429500000000001</v>
      </c>
      <c r="CO7" s="34">
        <f>VLOOKUP(CO$3,'[3]分国家汇总(周度）'!$A:$AH,$A7,FALSE)</f>
        <v>89.102199999999996</v>
      </c>
      <c r="CP7" s="34">
        <f>VLOOKUP(CP$3,'[3]分国家汇总(周度）'!$A:$AH,$A7,FALSE)</f>
        <v>-16.755400000000002</v>
      </c>
      <c r="CQ7" s="34">
        <f>VLOOKUP(CQ$3,'[3]分国家汇总(周度）'!$A:$AH,$A7,FALSE)</f>
        <v>-70.081699999999998</v>
      </c>
      <c r="CR7" s="34">
        <f>VLOOKUP(CR$3,'[3]分国家汇总(周度）'!$A:$AH,$A7,FALSE)</f>
        <v>388.95740000000001</v>
      </c>
      <c r="CS7" s="34">
        <f>VLOOKUP(CS$3,'[3]分国家汇总(周度）'!$A:$AH,$A7,FALSE)</f>
        <v>-9.5181000000000004</v>
      </c>
      <c r="CT7" s="34">
        <f>VLOOKUP(CT$3,'[3]分国家汇总(周度）'!$A:$AH,$A7,FALSE)</f>
        <v>-10.0663</v>
      </c>
      <c r="CU7" s="34">
        <f>VLOOKUP(CU$3,'[3]分国家汇总(周度）'!$A:$AH,$A7,FALSE)</f>
        <v>85.828100000000006</v>
      </c>
      <c r="CV7" s="34">
        <f>VLOOKUP(CV$3,'[3]分国家汇总(周度）'!$A:$AH,$A7,FALSE)</f>
        <v>39.915300000000002</v>
      </c>
      <c r="CW7" s="34">
        <f>VLOOKUP(CW$3,'[3]分国家汇总(周度）'!$A:$AH,$A7,FALSE)</f>
        <v>110.6104</v>
      </c>
      <c r="CX7" s="34">
        <f>VLOOKUP(CX$3,'[3]分国家汇总(周度）'!$A:$AH,$A7,FALSE)</f>
        <v>6.5277000000000003</v>
      </c>
      <c r="CY7" s="34">
        <f>VLOOKUP(CY$3,'[3]分国家汇总(周度）'!$A:$AH,$A7,FALSE)</f>
        <v>134.92509999999999</v>
      </c>
      <c r="CZ7" s="34">
        <f>VLOOKUP(CZ$3,'[3]分国家汇总(周度）'!$A:$AH,$A7,FALSE)</f>
        <v>26.282800000000002</v>
      </c>
      <c r="DA7" s="34">
        <f>VLOOKUP(DA$3,'[3]分国家汇总(周度）'!$A:$AH,$A7,FALSE)</f>
        <v>-8.8901000000000003</v>
      </c>
      <c r="DB7" s="34">
        <f>VLOOKUP(DB$3,'[3]分国家汇总(周度）'!$A:$AH,$A7,FALSE)</f>
        <v>-5.1204000000000001</v>
      </c>
      <c r="DC7" s="34">
        <f>VLOOKUP(DC$3,'[3]分国家汇总(周度）'!$A:$AH,$A7,FALSE)</f>
        <v>28.273499999999999</v>
      </c>
      <c r="DD7" s="34">
        <f>VLOOKUP(DD$3,'[3]分国家汇总(周度）'!$A:$AH,$A7,FALSE)</f>
        <v>9.6796000000000006</v>
      </c>
      <c r="DE7" s="34">
        <f>VLOOKUP(DE$3,'[3]分国家汇总(周度）'!$A:$AH,$A7,FALSE)</f>
        <v>48.521599999999999</v>
      </c>
      <c r="DF7" s="34">
        <f>VLOOKUP(DF$3,'[3]分国家汇总(周度）'!$A:$AH,$A7,FALSE)</f>
        <v>-18.049800000000001</v>
      </c>
      <c r="DG7" s="34">
        <f>VLOOKUP(DG$3,'[3]分国家汇总(周度）'!$A:$AH,$A7,FALSE)</f>
        <v>33.484999999999999</v>
      </c>
      <c r="DH7" s="34">
        <f>VLOOKUP(DH$3,'[3]分国家汇总(周度）'!$A:$AH,$A7,FALSE)</f>
        <v>96.133099999999999</v>
      </c>
      <c r="DI7" s="34">
        <f>VLOOKUP(DI$3,'[3]分国家汇总(周度）'!$A:$AH,$A7,FALSE)</f>
        <v>74.733099999999993</v>
      </c>
      <c r="DJ7" s="34">
        <f>VLOOKUP(DJ$3,'[3]分国家汇总(周度）'!$A:$AH,$A7,FALSE)</f>
        <v>243.0403</v>
      </c>
      <c r="DK7" s="34">
        <f>VLOOKUP(DK$3,'[3]分国家汇总(周度）'!$A:$AH,$A7,FALSE)</f>
        <v>74.365099999999998</v>
      </c>
      <c r="DL7" s="34">
        <f>VLOOKUP(DL$3,'[3]分国家汇总(周度）'!$A:$AH,$A7,FALSE)</f>
        <v>23.1541</v>
      </c>
      <c r="DM7" s="34">
        <f>VLOOKUP(DM$3,'[3]分国家汇总(周度）'!$A:$AH,$A7,FALSE)</f>
        <v>6.5564</v>
      </c>
      <c r="DN7" s="34">
        <f>VLOOKUP(DN$3,'[3]分国家汇总(周度）'!$A:$AH,$A7,FALSE)</f>
        <v>7.2403000000000004</v>
      </c>
      <c r="DO7" s="34">
        <f>VLOOKUP(DO$3,'[3]分国家汇总(周度）'!$A:$AH,$A7,FALSE)</f>
        <v>68.281999999999996</v>
      </c>
      <c r="DP7" s="34">
        <f>VLOOKUP(DP$3,'[3]分国家汇总(周度）'!$A:$AH,$A7,FALSE)</f>
        <v>18.159199999999998</v>
      </c>
      <c r="DQ7" s="34">
        <f>VLOOKUP(DQ$3,'[3]分国家汇总(周度）'!$A:$AH,$A7,FALSE)</f>
        <v>5.1319999999999997</v>
      </c>
      <c r="DR7" s="34">
        <f>VLOOKUP(DR$3,'[3]分国家汇总(周度）'!$A:$AH,$A7,FALSE)</f>
        <v>6.4668999999999999</v>
      </c>
      <c r="DS7" s="34">
        <f>VLOOKUP(DS$3,'[3]分国家汇总(周度）'!$A:$AH,$A7,FALSE)</f>
        <v>50.814100000000003</v>
      </c>
      <c r="DT7" s="34">
        <f>VLOOKUP(DT$3,'[3]分国家汇总(周度）'!$A:$AH,$A7,FALSE)</f>
        <v>-5.6858000000000004</v>
      </c>
      <c r="DU7" s="34">
        <f>VLOOKUP(DU$3,'[3]分国家汇总(周度）'!$A:$AH,$A7,FALSE)</f>
        <v>4.9020999999999999</v>
      </c>
      <c r="DV7" s="34">
        <f>VLOOKUP(DV$3,'[3]分国家汇总(周度）'!$A:$AH,$A7,FALSE)</f>
        <v>11.991099999999999</v>
      </c>
      <c r="DW7" s="34">
        <f>VLOOKUP(DW$3,'[3]分国家汇总(周度）'!$A:$AH,$A7,FALSE)</f>
        <v>-28.753399999999999</v>
      </c>
      <c r="DX7" s="34">
        <f>VLOOKUP(DX$3,'[3]分国家汇总(周度）'!$A:$AH,$A7,FALSE)</f>
        <v>14.944599999999999</v>
      </c>
      <c r="DY7" s="34">
        <f>VLOOKUP(DY$3,'[3]分国家汇总(周度）'!$A:$AH,$A7,FALSE)</f>
        <v>-21.846499999999999</v>
      </c>
      <c r="DZ7" s="34">
        <f>VLOOKUP(DZ$3,'[3]分国家汇总(周度）'!$A:$AH,$A7,FALSE)</f>
        <v>-31.1736</v>
      </c>
      <c r="EA7" s="34">
        <f>VLOOKUP(EA$3,'[3]分国家汇总(周度）'!$A:$AH,$A7,FALSE)</f>
        <v>-416.82560000000001</v>
      </c>
      <c r="EB7" s="34">
        <f>VLOOKUP(EB$3,'[3]分国家汇总(周度）'!$A:$AH,$A7,FALSE)</f>
        <v>-597.3261</v>
      </c>
      <c r="EC7" s="34">
        <f>VLOOKUP(EC$3,'[3]分国家汇总(周度）'!$A:$AH,$A7,FALSE)</f>
        <v>70.024799999999999</v>
      </c>
      <c r="ED7" s="34">
        <f>VLOOKUP(ED$3,'[3]分国家汇总(周度）'!$A:$AH,$A7,FALSE)</f>
        <v>-103.8527</v>
      </c>
      <c r="EE7" s="34">
        <f>VLOOKUP(EE$3,'[3]分国家汇总(周度）'!$A:$AH,$A7,FALSE)</f>
        <v>-22.640999999999998</v>
      </c>
      <c r="EF7" s="34">
        <f>VLOOKUP(EF$3,'[3]分国家汇总(周度）'!$A:$AH,$A7,FALSE)</f>
        <v>-31.1739</v>
      </c>
      <c r="EG7" s="34">
        <f>VLOOKUP(EG$3,'[3]分国家汇总(周度）'!$A:$AH,$A7,FALSE)</f>
        <v>18.5671</v>
      </c>
      <c r="EH7" s="34">
        <f>VLOOKUP(EH$3,'[3]分国家汇总(周度）'!$A:$AH,$A7,FALSE)</f>
        <v>53.483600000000003</v>
      </c>
      <c r="EI7" s="34">
        <f>VLOOKUP(EI$3,'[3]分国家汇总(周度）'!$A:$AH,$A7,FALSE)</f>
        <v>22.5411</v>
      </c>
      <c r="EJ7" s="34">
        <f>VLOOKUP(EJ$3,'[3]分国家汇总(周度）'!$A:$AH,$A7,FALSE)</f>
        <v>25.803999999999998</v>
      </c>
      <c r="EK7" s="34">
        <f>VLOOKUP(EK$3,'[3]分国家汇总(周度）'!$A:$AH,$A7,FALSE)</f>
        <v>-15.1784</v>
      </c>
      <c r="EL7" s="34">
        <f>VLOOKUP(EL$3,'[3]分国家汇总(周度）'!$A:$AH,$A7,FALSE)</f>
        <v>-50.674300000000002</v>
      </c>
      <c r="EM7" s="34">
        <f>VLOOKUP(EM$3,'[3]分国家汇总(周度）'!$A:$AH,$A7,FALSE)</f>
        <v>-89.250299999999996</v>
      </c>
      <c r="EN7" s="34">
        <f>VLOOKUP(EN$3,'[3]分国家汇总(周度）'!$A:$AH,$A7,FALSE)</f>
        <v>-29.926600000000001</v>
      </c>
      <c r="EO7" s="34">
        <f>VLOOKUP(EO$3,'[3]分国家汇总(周度）'!$A:$AH,$A7,FALSE)</f>
        <v>13.9663</v>
      </c>
      <c r="EP7" s="34">
        <f>VLOOKUP(EP$3,'[3]分国家汇总(周度）'!$A:$AH,$A7,FALSE)</f>
        <v>-91.693899999999999</v>
      </c>
      <c r="EQ7" s="34">
        <f>VLOOKUP(EQ$3,'[3]分国家汇总(周度）'!$A:$AH,$A7,FALSE)</f>
        <v>12.8863</v>
      </c>
      <c r="ER7" s="34">
        <f>VLOOKUP(ER$3,'[3]分国家汇总(周度）'!$A:$AH,$A7,FALSE)</f>
        <v>45.745100000000001</v>
      </c>
      <c r="ES7" s="34">
        <f>VLOOKUP(ES$3,'[3]分国家汇总(周度）'!$A:$AH,$A7,FALSE)</f>
        <v>-19.624700000000001</v>
      </c>
      <c r="ET7" s="34">
        <f>VLOOKUP(ET$3,'[3]分国家汇总(周度）'!$A:$AH,$A7,FALSE)</f>
        <v>-17.3596</v>
      </c>
      <c r="EU7" s="34">
        <f>VLOOKUP(EU$3,'[3]分国家汇总(周度）'!$A:$AH,$A7,FALSE)</f>
        <v>-8.8797999999999995</v>
      </c>
      <c r="EV7" s="34">
        <f>VLOOKUP(EV$3,'[3]分国家汇总(周度）'!$A:$AH,$A7,FALSE)</f>
        <v>-86.906300000000002</v>
      </c>
      <c r="EW7" s="34">
        <f>VLOOKUP(EW$3,'[3]分国家汇总(周度）'!$A:$AH,$A7,FALSE)</f>
        <v>-3.9472999999999998</v>
      </c>
      <c r="EX7" s="34">
        <f>VLOOKUP(EX$3,'[3]分国家汇总(周度）'!$A:$AH,$A7,FALSE)</f>
        <v>-13.7209</v>
      </c>
      <c r="EY7" s="34">
        <f>VLOOKUP(EY$3,'[3]分国家汇总(周度）'!$A:$AH,$A7,FALSE)</f>
        <v>18.6586</v>
      </c>
      <c r="EZ7" s="34">
        <f>VLOOKUP(EZ$3,'[3]分国家汇总(周度）'!$A:$AH,$A7,FALSE)</f>
        <v>-3.1162999999999998</v>
      </c>
      <c r="FA7" s="34">
        <f>VLOOKUP(FA$3,'[3]分国家汇总(周度）'!$A:$AH,$A7,FALSE)</f>
        <v>100.46599999999999</v>
      </c>
      <c r="FB7" s="34">
        <f>VLOOKUP(FB$3,'[3]分国家汇总(周度）'!$A:$AH,$A7,FALSE)</f>
        <v>10.824400000000001</v>
      </c>
      <c r="FC7" s="34">
        <f>VLOOKUP(FC$3,'[3]分国家汇总(周度）'!$A:$AH,$A7,FALSE)</f>
        <v>-7.9370000000000003</v>
      </c>
      <c r="FD7" s="34">
        <f>VLOOKUP(FD$3,'[3]分国家汇总(周度）'!$A:$AH,$A7,FALSE)</f>
        <v>-14.2559</v>
      </c>
      <c r="FE7" s="34">
        <f>VLOOKUP(FE$3,'[3]分国家汇总(周度）'!$A:$AH,$A7,FALSE)</f>
        <v>7.3502000000000001</v>
      </c>
      <c r="FF7" s="34">
        <f>VLOOKUP(FF$3,'[3]分国家汇总(周度）'!$A:$AH,$A7,FALSE)</f>
        <v>-20.6144</v>
      </c>
      <c r="FG7" s="34">
        <f>VLOOKUP(FG$3,'[3]分国家汇总(周度）'!$A:$AH,$A7,FALSE)</f>
        <v>28.813700000000001</v>
      </c>
      <c r="FH7" s="34">
        <f>VLOOKUP(FH$3,'[3]分国家汇总(周度）'!$A:$AH,$A7,FALSE)</f>
        <v>-37.249600000000001</v>
      </c>
      <c r="FI7" s="34">
        <f>VLOOKUP(FI$3,'[3]分国家汇总(周度）'!$A:$AH,$A7,FALSE)</f>
        <v>-30.693000000000001</v>
      </c>
      <c r="FJ7" s="34">
        <f>VLOOKUP(FJ$3,'[3]分国家汇总(周度）'!$A:$AH,$A7,FALSE)</f>
        <v>-74.227699999999999</v>
      </c>
      <c r="FK7" s="34">
        <f>VLOOKUP(FK$3,'[3]分国家汇总(周度）'!$A:$AH,$A7,FALSE)</f>
        <v>-7.7343999999999999</v>
      </c>
      <c r="FL7" s="34">
        <f>VLOOKUP(FL$3,'[3]分国家汇总(周度）'!$A:$AH,$A7,FALSE)</f>
        <v>61.048999999999999</v>
      </c>
      <c r="FM7" s="34">
        <f>VLOOKUP(FM$3,'[3]分国家汇总(周度）'!$A:$AH,$A7,FALSE)</f>
        <v>-9.2398000000000007</v>
      </c>
      <c r="FN7" s="34">
        <f>VLOOKUP(FN$3,'[3]分国家汇总(周度）'!$A:$AH,$A7,FALSE)</f>
        <v>-12.8949</v>
      </c>
      <c r="FO7" s="34">
        <f>VLOOKUP(FO$3,'[3]分国家汇总(周度）'!$A:$AH,$A7,FALSE)</f>
        <v>-42.433199999999999</v>
      </c>
      <c r="FP7" s="34">
        <f>VLOOKUP(FP$3,'[3]分国家汇总(周度）'!$A:$AH,$A7,FALSE)</f>
        <v>-147.7131</v>
      </c>
      <c r="FQ7" s="34">
        <f>VLOOKUP(FQ$3,'[3]分国家汇总(周度）'!$A:$AH,$A7,FALSE)</f>
        <v>-29.264199999999999</v>
      </c>
      <c r="FR7" s="34">
        <f>VLOOKUP(FR$3,'[3]分国家汇总(周度）'!$A:$AH,$A7,FALSE)</f>
        <v>-13.2761</v>
      </c>
      <c r="FS7" s="34">
        <f>VLOOKUP(FS$3,'[3]分国家汇总(周度）'!$A:$AH,$A7,FALSE)</f>
        <v>-12.7681</v>
      </c>
      <c r="FT7" s="34">
        <f>VLOOKUP(FT$3,'[3]分国家汇总(周度）'!$A:$AH,$A7,FALSE)</f>
        <v>10.134499999999999</v>
      </c>
      <c r="FU7" s="34">
        <f>VLOOKUP(FU$3,'[3]分国家汇总(周度）'!$A:$AH,$A7,FALSE)</f>
        <v>-46.0505</v>
      </c>
      <c r="FV7" s="34">
        <f>VLOOKUP(FV$3,'[3]分国家汇总(周度）'!$A:$AH,$A7,FALSE)</f>
        <v>-73.308099999999996</v>
      </c>
      <c r="FW7" s="34">
        <f>VLOOKUP(FW$3,'[3]分国家汇总(周度）'!$A:$AH,$A7,FALSE)</f>
        <v>-12.580500000000001</v>
      </c>
      <c r="FX7" s="34">
        <f>VLOOKUP(FX$3,'[3]分国家汇总(周度）'!$A:$AH,$A7,FALSE)</f>
        <v>12.685</v>
      </c>
      <c r="FY7" s="34">
        <f>VLOOKUP(FY$3,'[3]分国家汇总(周度）'!$A:$AH,$A7,FALSE)</f>
        <v>-16.939399999999999</v>
      </c>
      <c r="FZ7" s="34">
        <f>VLOOKUP(FZ$3,'[3]分国家汇总(周度）'!$A:$AH,$A7,FALSE)</f>
        <v>-9.7203999999999997</v>
      </c>
      <c r="GA7" s="34">
        <f>VLOOKUP(GA$3,'[3]分国家汇总(周度）'!$A:$AH,$A7,FALSE)</f>
        <v>-17.8748</v>
      </c>
      <c r="GB7" s="34">
        <f>VLOOKUP(GB$3,'[3]分国家汇总(周度）'!$A:$AH,$A7,FALSE)</f>
        <v>-15.760899999999999</v>
      </c>
      <c r="GC7" s="34">
        <f>VLOOKUP(GC$3,'[3]分国家汇总(周度）'!$A:$AH,$A7,FALSE)</f>
        <v>3.3490000000000002</v>
      </c>
      <c r="GD7" s="34">
        <f>VLOOKUP(GD$3,'[3]分国家汇总(周度）'!$A:$AH,$A7,FALSE)</f>
        <v>-63.332700000000003</v>
      </c>
      <c r="GE7" s="34">
        <f>VLOOKUP(GE$3,'[3]分国家汇总(周度）'!$A:$AH,$A7,FALSE)</f>
        <v>29.1648</v>
      </c>
      <c r="GF7" s="34">
        <f>VLOOKUP(GF$3,'[3]分国家汇总(周度）'!$A:$AH,$A7,FALSE)</f>
        <v>-0.63419999999999999</v>
      </c>
      <c r="GG7" s="34">
        <f>VLOOKUP(GG$3,'[3]分国家汇总(周度）'!$A:$AH,$A7,FALSE)</f>
        <v>184.96279999999999</v>
      </c>
      <c r="GH7" s="34">
        <f>VLOOKUP(GH$3,'[3]分国家汇总(周度）'!$A:$AH,$A7,FALSE)</f>
        <v>183.4521</v>
      </c>
      <c r="GI7" s="34">
        <f>VLOOKUP(GI$3,'[3]分国家汇总(周度）'!$A:$AH,$A7,FALSE)</f>
        <v>-2.5270000000000001</v>
      </c>
      <c r="GJ7" s="34">
        <f>VLOOKUP(GJ$3,'[3]分国家汇总(周度）'!$A:$AH,$A7,FALSE)</f>
        <v>113.8823</v>
      </c>
      <c r="GK7" s="34">
        <f>VLOOKUP(GK$3,'[3]分国家汇总(周度）'!$A:$AH,$A7,FALSE)</f>
        <v>127.9003</v>
      </c>
      <c r="GL7" s="34">
        <f>VLOOKUP(GL$3,'[3]分国家汇总(周度）'!$A:$AH,$A7,FALSE)</f>
        <v>619.88239999999996</v>
      </c>
      <c r="GM7" s="34">
        <f>VLOOKUP(GM$3,'[3]分国家汇总(周度）'!$A:$AH,$A7,FALSE)</f>
        <v>167.48310000000001</v>
      </c>
      <c r="GN7" s="34">
        <f>VLOOKUP(GN$3,'[3]分国家汇总(周度）'!$A:$AH,$A7,FALSE)</f>
        <v>25.709199999999999</v>
      </c>
      <c r="GO7" s="34">
        <f>VLOOKUP(GO$3,'[3]分国家汇总(周度）'!$A:$AH,$A7,FALSE)</f>
        <v>7.5311000000000003</v>
      </c>
      <c r="GP7" s="34">
        <f>VLOOKUP(GP$3,'[3]分国家汇总(周度）'!$A:$AH,$A7,FALSE)</f>
        <v>-25.603000000000002</v>
      </c>
      <c r="GQ7" s="34">
        <f>VLOOKUP(GQ$3,'[3]分国家汇总(周度）'!$A:$AH,$A7,FALSE)</f>
        <v>-26.096699999999998</v>
      </c>
      <c r="GR7" s="34">
        <f>VLOOKUP(GR$3,'[3]分国家汇总(周度）'!$A:$AH,$A7,FALSE)</f>
        <v>43.637599999999999</v>
      </c>
      <c r="GS7" s="34">
        <f>VLOOKUP(GS$3,'[3]分国家汇总(周度）'!$A:$AH,$A7,FALSE)</f>
        <v>31.801100000000002</v>
      </c>
      <c r="GT7" s="34">
        <f>VLOOKUP(GT$3,'[3]分国家汇总(周度）'!$A:$AH,$A7,FALSE)</f>
        <v>84.034800000000004</v>
      </c>
      <c r="GU7" s="34">
        <f>VLOOKUP(GU$3,'[3]分国家汇总(周度）'!$A:$AH,$A7,FALSE)</f>
        <v>55.219799999999999</v>
      </c>
      <c r="GV7" s="34">
        <f>VLOOKUP(GV$3,'[3]分国家汇总(周度）'!$A:$AH,$A7,FALSE)</f>
        <v>42.287100000000002</v>
      </c>
      <c r="GW7" s="34">
        <f>VLOOKUP(GW$3,'[3]分国家汇总(周度）'!$A:$AH,$A7,FALSE)</f>
        <v>-3.5567000000000002</v>
      </c>
      <c r="GX7" s="34">
        <f>VLOOKUP(GX$3,'[3]分国家汇总(周度）'!$A:$AH,$A7,FALSE)</f>
        <v>36.4285</v>
      </c>
      <c r="GY7" s="34">
        <f>VLOOKUP(GY$3,'[3]分国家汇总(周度）'!$A:$AH,$A7,FALSE)</f>
        <v>-2.2597</v>
      </c>
      <c r="GZ7" s="34">
        <f>VLOOKUP(GZ$3,'[3]分国家汇总(周度）'!$A:$AH,$A7,FALSE)</f>
        <v>2.9127999999999998</v>
      </c>
      <c r="HA7" s="34">
        <f>VLOOKUP(HA$3,'[3]分国家汇总(周度）'!$A:$AH,$A7,FALSE)</f>
        <v>-9.9114000000000004</v>
      </c>
      <c r="HB7" s="34">
        <f>VLOOKUP(HB$3,'[3]分国家汇总(周度）'!$A:$AH,$A7,FALSE)</f>
        <v>-121.5171</v>
      </c>
      <c r="HC7" s="34">
        <f>VLOOKUP(HC$3,'[3]分国家汇总(周度）'!$A:$AH,$A7,FALSE)</f>
        <v>-246.97</v>
      </c>
      <c r="HD7" s="34">
        <f>VLOOKUP(HD$3,'[3]分国家汇总(周度）'!$A:$AH,$A7,FALSE)</f>
        <v>-71.141599999999997</v>
      </c>
      <c r="HE7" s="34">
        <f>VLOOKUP(HE$3,'[3]分国家汇总(周度）'!$A:$AH,$A7,FALSE)</f>
        <v>-22.848800000000001</v>
      </c>
      <c r="HF7" s="34">
        <f>VLOOKUP(HF$3,'[3]分国家汇总(周度）'!$A:$AH,$A7,FALSE)</f>
        <v>-30.967199999999998</v>
      </c>
      <c r="HG7" s="34">
        <f>VLOOKUP(HG$3,'[3]分国家汇总(周度）'!$A:$AH,$A7,FALSE)</f>
        <v>-17.155799999999999</v>
      </c>
      <c r="HH7" s="34">
        <f>VLOOKUP(HH$3,'[3]分国家汇总(周度）'!$A:$AH,$A7,FALSE)</f>
        <v>86.684799999999996</v>
      </c>
      <c r="HI7" s="34">
        <f>VLOOKUP(HI$3,'[3]分国家汇总(周度）'!$A:$AH,$A7,FALSE)</f>
        <v>-36.677700000000002</v>
      </c>
      <c r="HJ7" s="34">
        <f>VLOOKUP(HJ$3,'[3]分国家汇总(周度）'!$A:$AH,$A7,FALSE)</f>
        <v>-64.181299999999993</v>
      </c>
      <c r="HK7" s="34">
        <f>VLOOKUP(HK$3,'[3]分国家汇总(周度）'!$A:$AH,$A7,FALSE)</f>
        <v>220.3741</v>
      </c>
      <c r="HL7" s="34">
        <f>VLOOKUP(HL$3,'[3]分国家汇总(周度）'!$A:$AH,$A7,FALSE)</f>
        <v>49.102899999999998</v>
      </c>
      <c r="HM7" s="34">
        <f>VLOOKUP(HM$3,'[3]分国家汇总(周度）'!$A:$AH,$A7,FALSE)</f>
        <v>14.1349</v>
      </c>
      <c r="HN7" s="34">
        <f>VLOOKUP(HN$3,'[3]分国家汇总(周度）'!$A:$AH,$A7,FALSE)</f>
        <v>-47.381399999999999</v>
      </c>
      <c r="HO7" s="34">
        <f>VLOOKUP(HO$3,'[3]分国家汇总(周度）'!$A:$AH,$A7,FALSE)</f>
        <v>-72.775800000000004</v>
      </c>
      <c r="HP7" s="34">
        <f>VLOOKUP(HP$3,'[3]分国家汇总(周度）'!$A:$AH,$A7,FALSE)</f>
        <v>2.8742999999999999</v>
      </c>
      <c r="HQ7" s="34">
        <f>VLOOKUP(HQ$3,'[3]分国家汇总(周度）'!$A:$AH,$A7,FALSE)</f>
        <v>52.564900000000002</v>
      </c>
      <c r="HR7" s="34">
        <f>VLOOKUP(HR$3,'[3]分国家汇总(周度）'!$A:$AH,$A7,FALSE)</f>
        <v>35.060499999999998</v>
      </c>
      <c r="HS7" s="34">
        <f>VLOOKUP(HS$3,'[3]分国家汇总(周度）'!$A:$AH,$A7,FALSE)</f>
        <v>212.7748</v>
      </c>
      <c r="HT7" s="34">
        <f>VLOOKUP(HT$3,'[3]分国家汇总(周度）'!$A:$AH,$A7,FALSE)</f>
        <v>404.5283</v>
      </c>
      <c r="HU7" s="34">
        <f>VLOOKUP(HU$3,'[3]分国家汇总(周度）'!$A:$AH,$A7,FALSE)</f>
        <v>99.689599999999999</v>
      </c>
      <c r="HV7" s="34">
        <f>VLOOKUP(HV$3,'[3]分国家汇总(周度）'!$A:$AH,$A7,FALSE)</f>
        <v>47.072400000000002</v>
      </c>
      <c r="HW7" s="34">
        <f>VLOOKUP(HW$3,'[3]分国家汇总(周度）'!$A:$AH,$A7,FALSE)</f>
        <v>50.6325</v>
      </c>
      <c r="HX7" s="34">
        <f>VLOOKUP(HX$3,'[3]分国家汇总(周度）'!$A:$AH,$A7,FALSE)</f>
        <v>38.751399999999997</v>
      </c>
      <c r="HY7" s="34">
        <f>IF(ISERROR(VLOOKUP(HY$3,'[3]分国家汇总(周度）'!$A:$AH,$A7,FALSE)),"",VLOOKUP(HY$3,'[3]分国家汇总(周度）'!$A:$AH,$A7,FALSE))</f>
        <v>-75.384699999999995</v>
      </c>
      <c r="HZ7" s="34">
        <f>IF(ISERROR(VLOOKUP(HZ$3,'[3]分国家汇总(周度）'!$A:$AH,$A7,FALSE)),"",VLOOKUP(HZ$3,'[3]分国家汇总(周度）'!$A:$AH,$A7,FALSE))</f>
        <v>65.589500000000001</v>
      </c>
      <c r="IA7" s="34">
        <f>IF(ISERROR(VLOOKUP(IA$3,'[3]分国家汇总(周度）'!$A:$AH,$A7,FALSE)),"",VLOOKUP(IA$3,'[3]分国家汇总(周度）'!$A:$AH,$A7,FALSE))</f>
        <v>179.93709999999999</v>
      </c>
      <c r="IB7" s="34">
        <f>IF(ISERROR(VLOOKUP(IB$3,'[3]分国家汇总(周度）'!$A:$AH,$A7,FALSE)),"",VLOOKUP(IB$3,'[3]分国家汇总(周度）'!$A:$AH,$A7,FALSE))</f>
        <v>58.157499999999999</v>
      </c>
      <c r="IC7" s="34">
        <f>IF(ISERROR(VLOOKUP(IC$3,'[3]分国家汇总(周度）'!$A:$AH,$A7,FALSE)),"",VLOOKUP(IC$3,'[3]分国家汇总(周度）'!$A:$AH,$A7,FALSE))</f>
        <v>-71.267600000000002</v>
      </c>
      <c r="ID7" s="34">
        <f>IF(ISERROR(VLOOKUP(ID$3,'[3]分国家汇总(周度）'!$A:$AH,$A7,FALSE)),"",VLOOKUP(ID$3,'[3]分国家汇总(周度）'!$A:$AH,$A7,FALSE))</f>
        <v>-11.5075</v>
      </c>
      <c r="IE7" s="34">
        <f>IF(ISERROR(VLOOKUP(IE$3,'[3]分国家汇总(周度）'!$A:$AH,$A7,FALSE)),"",VLOOKUP(IE$3,'[3]分国家汇总(周度）'!$A:$AH,$A7,FALSE))</f>
        <v>-39.602200000000003</v>
      </c>
      <c r="IF7" s="34">
        <f>IF(ISERROR(VLOOKUP(IF$3,'[3]分国家汇总(周度）'!$A:$AH,$A7,FALSE)),"",VLOOKUP(IF$3,'[3]分国家汇总(周度）'!$A:$AH,$A7,FALSE))</f>
        <v>-162.828</v>
      </c>
      <c r="IG7" s="34">
        <f>IF(ISERROR(VLOOKUP(IG$3,'[3]分国家汇总(周度）'!$A:$AH,$A7,FALSE)),"",VLOOKUP(IG$3,'[3]分国家汇总(周度）'!$A:$AH,$A7,FALSE))</f>
        <v>-127.55540000000001</v>
      </c>
      <c r="IH7" s="34">
        <f>IF(ISERROR(VLOOKUP(IH$3,'[3]分国家汇总(周度）'!$A:$AH,$A7,FALSE)),"",VLOOKUP(IH$3,'[3]分国家汇总(周度）'!$A:$AH,$A7,FALSE))</f>
        <v>-20.482500000000002</v>
      </c>
      <c r="II7" s="34">
        <f>IF(ISERROR(VLOOKUP(II$3,'[3]分国家汇总(周度）'!$A:$AH,$A7,FALSE)),"",VLOOKUP(II$3,'[3]分国家汇总(周度）'!$A:$AH,$A7,FALSE))</f>
        <v>-6.0820999999999996</v>
      </c>
      <c r="IJ7" s="34">
        <f>IF(ISERROR(VLOOKUP(IJ$3,'[3]分国家汇总(周度）'!$A:$AH,$A7,FALSE)),"",VLOOKUP(IJ$3,'[3]分国家汇总(周度）'!$A:$AH,$A7,FALSE))</f>
        <v>-48.884599999999999</v>
      </c>
      <c r="IK7" s="34">
        <f>IF(ISERROR(VLOOKUP(IK$3,'[3]分国家汇总(周度）'!$A:$AH,$A7,FALSE)),"",VLOOKUP(IK$3,'[3]分国家汇总(周度）'!$A:$AH,$A7,FALSE))</f>
        <v>-27.171099999999999</v>
      </c>
      <c r="IL7" s="34">
        <f>IF(ISERROR(VLOOKUP(IL$3,'[3]分国家汇总(周度）'!$A:$AH,$A7,FALSE)),"",VLOOKUP(IL$3,'[3]分国家汇总(周度）'!$A:$AH,$A7,FALSE))</f>
        <v>-171.059</v>
      </c>
      <c r="IM7" s="34">
        <f>IF(ISERROR(VLOOKUP(IM$3,'[3]分国家汇总(周度）'!$A:$AH,$A7,FALSE)),"",VLOOKUP(IM$3,'[3]分国家汇总(周度）'!$A:$AH,$A7,FALSE))</f>
        <v>-231.67310000000001</v>
      </c>
      <c r="IN7" s="34">
        <f>IF(ISERROR(VLOOKUP(IN$3,'[3]分国家汇总(周度）'!$A:$AH,$A7,FALSE)),"",VLOOKUP(IN$3,'[3]分国家汇总(周度）'!$A:$AH,$A7,FALSE))</f>
        <v>-57.383699999999997</v>
      </c>
      <c r="IO7" s="34">
        <f>IF(ISERROR(VLOOKUP(IO$3,'[3]分国家汇总(周度）'!$A:$AH,$A7,FALSE)),"",VLOOKUP(IO$3,'[3]分国家汇总(周度）'!$A:$AH,$A7,FALSE))</f>
        <v>-41.994500000000002</v>
      </c>
      <c r="IP7" s="34">
        <f>IF(ISERROR(VLOOKUP(IP$3,'[3]分国家汇总(周度）'!$A:$AH,$A7,FALSE)),"",VLOOKUP(IP$3,'[3]分国家汇总(周度）'!$A:$AH,$A7,FALSE))</f>
        <v>-5.0213000000000001</v>
      </c>
      <c r="IQ7" s="34">
        <f>IF(ISERROR(VLOOKUP(IQ$3,'[3]分国家汇总(周度）'!$A:$AH,$A7,FALSE)),"",VLOOKUP(IQ$3,'[3]分国家汇总(周度）'!$A:$AH,$A7,FALSE))</f>
        <v>-16.8721</v>
      </c>
      <c r="IR7" s="34">
        <f>IF(ISERROR(VLOOKUP(IR$3,'[3]分国家汇总(周度）'!$A:$AH,$A7,FALSE)),"",VLOOKUP(IR$3,'[3]分国家汇总(周度）'!$A:$AH,$A7,FALSE))</f>
        <v>5.8567</v>
      </c>
      <c r="IS7" s="34">
        <f>IF(ISERROR(VLOOKUP(IS$3,'[3]分国家汇总(周度）'!$A:$AH,$A7,FALSE)),"",VLOOKUP(IS$3,'[3]分国家汇总(周度）'!$A:$AH,$A7,FALSE))</f>
        <v>-21.5274</v>
      </c>
      <c r="IT7" s="34">
        <f>IF(ISERROR(VLOOKUP(IT$3,'[3]分国家汇总(周度）'!$A:$AH,$A7,FALSE)),"",VLOOKUP(IT$3,'[3]分国家汇总(周度）'!$A:$AH,$A7,FALSE))</f>
        <v>-24.113499999999998</v>
      </c>
      <c r="IU7" s="34">
        <f>IF(ISERROR(VLOOKUP(IU$3,'[3]分国家汇总(周度）'!$A:$AH,$A7,FALSE)),"",VLOOKUP(IU$3,'[3]分国家汇总(周度）'!$A:$AH,$A7,FALSE))</f>
        <v>-81.052899999999994</v>
      </c>
      <c r="IV7" s="34">
        <f>IF(ISERROR(VLOOKUP(IV$3,'[3]分国家汇总(周度）'!$A:$AH,$A7,FALSE)),"",VLOOKUP(IV$3,'[3]分国家汇总(周度）'!$A:$AH,$A7,FALSE))</f>
        <v>-46.136800000000001</v>
      </c>
      <c r="IW7" s="34">
        <f>IF(ISERROR(VLOOKUP(IW$3,'[3]分国家汇总(周度）'!$A:$AH,$A7,FALSE)),"",VLOOKUP(IW$3,'[3]分国家汇总(周度）'!$A:$AH,$A7,FALSE))</f>
        <v>-68.625900000000001</v>
      </c>
      <c r="IX7" s="34">
        <f>IF(ISERROR(VLOOKUP(IX$3,'[3]分国家汇总(周度）'!$A:$AH,$A7,FALSE)),"",VLOOKUP(IX$3,'[3]分国家汇总(周度）'!$A:$AH,$A7,FALSE))</f>
        <v>14.0876</v>
      </c>
      <c r="IY7" s="34">
        <f>IF(ISERROR(VLOOKUP(IY$3,'[3]分国家汇总(周度）'!$A:$AH,$A7,FALSE)),"",VLOOKUP(IY$3,'[3]分国家汇总(周度）'!$A:$AH,$A7,FALSE))</f>
        <v>44.4039</v>
      </c>
      <c r="IZ7" s="34">
        <f>IF(ISERROR(VLOOKUP(IZ$3,'[3]分国家汇总(周度）'!$A:$AH,$A7,FALSE)),"",VLOOKUP(IZ$3,'[3]分国家汇总(周度）'!$A:$AH,$A7,FALSE))</f>
        <v>-9.0765999999999991</v>
      </c>
      <c r="JA7" s="34">
        <f>IF(ISERROR(VLOOKUP(JA$3,'[3]分国家汇总(周度）'!$A:$AH,$A7,FALSE)),"",VLOOKUP(JA$3,'[3]分国家汇总(周度）'!$A:$AH,$A7,FALSE))</f>
        <v>-41.603000000000002</v>
      </c>
      <c r="JB7" s="34">
        <f>IF(ISERROR(VLOOKUP(JB$3,'[3]分国家汇总(周度）'!$A:$AH,$A7,FALSE)),"",VLOOKUP(JB$3,'[3]分国家汇总(周度）'!$A:$AH,$A7,FALSE))</f>
        <v>-29.115600000000001</v>
      </c>
      <c r="JC7" s="34">
        <f>IF(ISERROR(VLOOKUP(JC$3,'[3]分国家汇总(周度）'!$A:$AH,$A7,FALSE)),"",VLOOKUP(JC$3,'[3]分国家汇总(周度）'!$A:$AH,$A7,FALSE))</f>
        <v>-49.246000000000002</v>
      </c>
      <c r="JD7" s="34">
        <f>IF(ISERROR(VLOOKUP(JD$3,'[3]分国家汇总(周度）'!$A:$AH,$A7,FALSE)),"",VLOOKUP(JD$3,'[3]分国家汇总(周度）'!$A:$AH,$A7,FALSE))</f>
        <v>-34.288899999999998</v>
      </c>
      <c r="JE7" s="34">
        <f>IF(ISERROR(VLOOKUP(JE$3,'[3]分国家汇总(周度）'!$A:$AH,$A7,FALSE)),"",VLOOKUP(JE$3,'[3]分国家汇总(周度）'!$A:$AH,$A7,FALSE))</f>
        <v>29.343</v>
      </c>
      <c r="JF7" s="34">
        <f>IF(ISERROR(VLOOKUP(JF$3,'[3]分国家汇总(周度）'!$A:$AH,$A7,FALSE)),"",VLOOKUP(JF$3,'[3]分国家汇总(周度）'!$A:$AH,$A7,FALSE))</f>
        <v>24.466899999999999</v>
      </c>
      <c r="JG7" s="34">
        <f>IF(ISERROR(VLOOKUP(JG$3,'[3]分国家汇总(周度）'!$A:$AH,$A7,FALSE)),"",VLOOKUP(JG$3,'[3]分国家汇总(周度）'!$A:$AH,$A7,FALSE))</f>
        <v>-54.889899999999997</v>
      </c>
      <c r="JH7" s="34">
        <f>IF(ISERROR(VLOOKUP(JH$3,'[3]分国家汇总(周度）'!$A:$AH,$A7,FALSE)),"",VLOOKUP(JH$3,'[3]分国家汇总(周度）'!$A:$AH,$A7,FALSE))</f>
        <v>-123.09139999999999</v>
      </c>
      <c r="JI7" s="34">
        <f>IF(ISERROR(VLOOKUP(JI$3,'[3]分国家汇总(周度）'!$A:$AH,$A7,FALSE)),"",VLOOKUP(JI$3,'[3]分国家汇总(周度）'!$A:$AH,$A7,FALSE))</f>
        <v>-40.994599999999998</v>
      </c>
      <c r="JJ7" s="34">
        <f>IF(ISERROR(VLOOKUP(JJ$3,'[3]分国家汇总(周度）'!$A:$AH,$A7,FALSE)),"",VLOOKUP(JJ$3,'[3]分国家汇总(周度）'!$A:$AH,$A7,FALSE))</f>
        <v>-148.98490000000001</v>
      </c>
      <c r="JK7" s="34">
        <f>IF(ISERROR(VLOOKUP(JK$3,'[3]分国家汇总(周度）'!$A:$AH,$A7,FALSE)),"",VLOOKUP(JK$3,'[3]分国家汇总(周度）'!$A:$AH,$A7,FALSE))</f>
        <v>-192.11199999999999</v>
      </c>
      <c r="JL7" s="34">
        <f>IF(ISERROR(VLOOKUP(JL$3,'[3]分国家汇总(周度）'!$A:$AH,$A7,FALSE)),"",VLOOKUP(JL$3,'[3]分国家汇总(周度）'!$A:$AH,$A7,FALSE))</f>
        <v>-25.722100000000001</v>
      </c>
      <c r="JM7" s="34">
        <f>IF(ISERROR(VLOOKUP(JM$3,'[3]分国家汇总(周度）'!$A:$AH,$A7,FALSE)),"",VLOOKUP(JM$3,'[3]分国家汇总(周度）'!$A:$AH,$A7,FALSE))</f>
        <v>-68.811999999999998</v>
      </c>
      <c r="JN7" s="34">
        <f>IF(ISERROR(VLOOKUP(JN$3,'[3]分国家汇总(周度）'!$A:$AH,$A7,FALSE)),"",VLOOKUP(JN$3,'[3]分国家汇总(周度）'!$A:$AH,$A7,FALSE))</f>
        <v>-199.72020000000001</v>
      </c>
      <c r="JO7" s="34">
        <f>IF(ISERROR(VLOOKUP(JO$3,'[3]分国家汇总(周度）'!$A:$AH,$A7,FALSE)),"",VLOOKUP(JO$3,'[3]分国家汇总(周度）'!$A:$AH,$A7,FALSE))</f>
        <v>-77.651399999999995</v>
      </c>
      <c r="JP7" s="34">
        <f>IF(ISERROR(VLOOKUP(JP$3,'[3]分国家汇总(周度）'!$A:$AH,$A7,FALSE)),"",VLOOKUP(JP$3,'[3]分国家汇总(周度）'!$A:$AH,$A7,FALSE))</f>
        <v>-14.059799999999999</v>
      </c>
      <c r="JQ7" s="34">
        <f>IF(ISERROR(VLOOKUP(JQ$3,'[3]分国家汇总(周度）'!$A:$AH,$A7,FALSE)),"",VLOOKUP(JQ$3,'[3]分国家汇总(周度）'!$A:$AH,$A7,FALSE))</f>
        <v>47.349600000000002</v>
      </c>
      <c r="JR7" s="34">
        <f>IF(ISERROR(VLOOKUP(JR$3,'[3]分国家汇总(周度）'!$A:$AH,$A7,FALSE)),"",VLOOKUP(JR$3,'[3]分国家汇总(周度）'!$A:$AH,$A7,FALSE))</f>
        <v>-6.7207999999999997</v>
      </c>
      <c r="JS7" s="34">
        <f>IF(ISERROR(VLOOKUP(JS$3,'[3]分国家汇总(周度）'!$A:$AH,$A7,FALSE)),"",VLOOKUP(JS$3,'[3]分国家汇总(周度）'!$A:$AH,$A7,FALSE))</f>
        <v>3.3016999999999999</v>
      </c>
      <c r="JT7" s="34">
        <f>IF(ISERROR(VLOOKUP(JT$3,'[3]分国家汇总(周度）'!$A:$AH,$A7,FALSE)),"",VLOOKUP(JT$3,'[3]分国家汇总(周度）'!$A:$AH,$A7,FALSE))</f>
        <v>-36.643700000000003</v>
      </c>
      <c r="JU7" s="34">
        <f>IF(ISERROR(VLOOKUP(JU$3,'[3]分国家汇总(周度）'!$A:$AH,$A7,FALSE)),"",VLOOKUP(JU$3,'[3]分国家汇总(周度）'!$A:$AH,$A7,FALSE))</f>
        <v>-66.923000000000002</v>
      </c>
      <c r="JV7" s="34">
        <f>IF(ISERROR(VLOOKUP(JV$3,'[3]分国家汇总(周度）'!$A:$AH,$A7,FALSE)),"",VLOOKUP(JV$3,'[3]分国家汇总(周度）'!$A:$AH,$A7,FALSE))</f>
        <v>-45.436</v>
      </c>
      <c r="JW7" s="34">
        <f>IF(ISERROR(VLOOKUP(JW$3,'[3]分国家汇总(周度）'!$A:$AH,$A7,FALSE)),"",VLOOKUP(JW$3,'[3]分国家汇总(周度）'!$A:$AH,$A7,FALSE))</f>
        <v>-116.44410000000001</v>
      </c>
      <c r="JX7" s="34">
        <f>IF(ISERROR(VLOOKUP(JX$3,'[3]分国家汇总(周度）'!$A:$AH,$A7,FALSE)),"",VLOOKUP(JX$3,'[3]分国家汇总(周度）'!$A:$AH,$A7,FALSE))</f>
        <v>-148.0292</v>
      </c>
      <c r="JY7" s="34">
        <f>IF(ISERROR(VLOOKUP(JY$3,'[3]分国家汇总(周度）'!$A:$AH,$A7,FALSE)),"",VLOOKUP(JY$3,'[3]分国家汇总(周度）'!$A:$AH,$A7,FALSE))</f>
        <v>-94.402299999999997</v>
      </c>
      <c r="JZ7" s="34">
        <f>IF(ISERROR(VLOOKUP(JZ$3,'[3]分国家汇总(周度）'!$A:$AH,$A7,FALSE)),"",VLOOKUP(JZ$3,'[3]分国家汇总(周度）'!$A:$AH,$A7,FALSE))</f>
        <v>-77.731300000000005</v>
      </c>
      <c r="KA7" s="34">
        <f>IF(ISERROR(VLOOKUP(KA$3,'[3]分国家汇总(周度）'!$A:$AH,$A7,FALSE)),"",VLOOKUP(KA$3,'[3]分国家汇总(周度）'!$A:$AH,$A7,FALSE))</f>
        <v>-10.6661</v>
      </c>
      <c r="KB7" s="34">
        <f>IF(ISERROR(VLOOKUP(KB$3,'[3]分国家汇总(周度）'!$A:$AH,$A7,FALSE)),"",VLOOKUP(KB$3,'[3]分国家汇总(周度）'!$A:$AH,$A7,FALSE))</f>
        <v>-8.8230000000000004</v>
      </c>
      <c r="KC7" s="34">
        <f>IF(ISERROR(VLOOKUP(KC$3,'[3]分国家汇总(周度）'!$A:$AH,$A7,FALSE)),"",VLOOKUP(KC$3,'[3]分国家汇总(周度）'!$A:$AH,$A7,FALSE))</f>
        <v>22.367599999999999</v>
      </c>
      <c r="KD7" s="34">
        <f>IF(ISERROR(VLOOKUP(KD$3,'[3]分国家汇总(周度）'!$A:$AH,$A7,FALSE)),"",VLOOKUP(KD$3,'[3]分国家汇总(周度）'!$A:$AH,$A7,FALSE))</f>
        <v>-55.8249</v>
      </c>
      <c r="KE7" s="34">
        <f>IF(ISERROR(VLOOKUP(KE$3,'[3]分国家汇总(周度）'!$A:$AH,$A7,FALSE)),"",VLOOKUP(KE$3,'[3]分国家汇总(周度）'!$A:$AH,$A7,FALSE))</f>
        <v>-13.1737</v>
      </c>
      <c r="KF7" s="34">
        <f>IF(ISERROR(VLOOKUP(KF$3,'[3]分国家汇总(周度）'!$A:$AH,$A7,FALSE)),"",VLOOKUP(KF$3,'[3]分国家汇总(周度）'!$A:$AH,$A7,FALSE))</f>
        <v>-21.799800000000001</v>
      </c>
      <c r="KG7" s="34">
        <f>IF(ISERROR(VLOOKUP(KG$3,'[3]分国家汇总(周度）'!$A:$AH,$A7,FALSE)),"",VLOOKUP(KG$3,'[3]分国家汇总(周度）'!$A:$AH,$A7,FALSE))</f>
        <v>-47.434800000000003</v>
      </c>
      <c r="KH7" s="34">
        <f>IF(ISERROR(VLOOKUP(KH$3,'[3]分国家汇总(周度）'!$A:$AH,$A7,FALSE)),"",VLOOKUP(KH$3,'[3]分国家汇总(周度）'!$A:$AH,$A7,FALSE))</f>
        <v>-42.427</v>
      </c>
      <c r="KI7" s="34">
        <f>IF(ISERROR(VLOOKUP(KI$3,'[3]分国家汇总(周度）'!$A:$AH,$A7,FALSE)),"",VLOOKUP(KI$3,'[3]分国家汇总(周度）'!$A:$AH,$A7,FALSE))</f>
        <v>-56.613199999999999</v>
      </c>
      <c r="KJ7" s="34">
        <f>IF(ISERROR(VLOOKUP(KJ$3,'[3]分国家汇总(周度）'!$A:$AH,$A7,FALSE)),"",VLOOKUP(KJ$3,'[3]分国家汇总(周度）'!$A:$AH,$A7,FALSE))</f>
        <v>-7.1158999999999999</v>
      </c>
      <c r="KK7" s="34">
        <f>IF(ISERROR(VLOOKUP(KK$3,'[3]分国家汇总(周度）'!$A:$AH,$A7,FALSE)),"",VLOOKUP(KK$3,'[3]分国家汇总(周度）'!$A:$AH,$A7,FALSE))</f>
        <v>-16.5275</v>
      </c>
      <c r="KL7" s="34">
        <f>IF(ISERROR(VLOOKUP(KL$3,'[3]分国家汇总(周度）'!$A:$AH,$A7,FALSE)),"",VLOOKUP(KL$3,'[3]分国家汇总(周度）'!$A:$AH,$A7,FALSE))</f>
        <v>-37.226500000000001</v>
      </c>
      <c r="KM7" s="34">
        <f>IF(ISERROR(VLOOKUP(KM$3,'[3]分国家汇总(周度）'!$A:$AH,$A7,FALSE)),"",VLOOKUP(KM$3,'[3]分国家汇总(周度）'!$A:$AH,$A7,FALSE))</f>
        <v>-8.4648000000000003</v>
      </c>
      <c r="KN7" s="34">
        <f>IF(ISERROR(VLOOKUP(KN$3,'[3]分国家汇总(周度）'!$A:$AH,$A7,FALSE)),"",VLOOKUP(KN$3,'[3]分国家汇总(周度）'!$A:$AH,$A7,FALSE))</f>
        <v>-3.1240000000000001</v>
      </c>
      <c r="KO7" s="34">
        <f>IF(ISERROR(VLOOKUP(KO$3,'[3]分国家汇总(周度）'!$A:$AH,$A7,FALSE)),"",VLOOKUP(KO$3,'[3]分国家汇总(周度）'!$A:$AH,$A7,FALSE))</f>
        <v>107.82850000000001</v>
      </c>
      <c r="KP7" s="34">
        <f>IF(ISERROR(VLOOKUP(KP$3,'[3]分国家汇总(周度）'!$A:$AH,$A7,FALSE)),"",VLOOKUP(KP$3,'[3]分国家汇总(周度）'!$A:$AH,$A7,FALSE))</f>
        <v>203.4117</v>
      </c>
      <c r="KQ7" s="34">
        <f>IF(ISERROR(VLOOKUP(KQ$3,'[3]分国家汇总(周度）'!$A:$AH,$A7,FALSE)),"",VLOOKUP(KQ$3,'[3]分国家汇总(周度）'!$A:$AH,$A7,FALSE))</f>
        <v>36.942900000000002</v>
      </c>
      <c r="KR7" s="34">
        <f>IF(ISERROR(VLOOKUP(KR$3,'[3]分国家汇总(周度）'!$A:$AH,$A7,FALSE)),"",VLOOKUP(KR$3,'[3]分国家汇总(周度）'!$A:$AH,$A7,FALSE))</f>
        <v>-11.9427</v>
      </c>
      <c r="KS7" s="34">
        <f>IF(ISERROR(VLOOKUP(KS$3,'[3]分国家汇总(周度）'!$A:$AH,$A7,FALSE)),"",VLOOKUP(KS$3,'[3]分国家汇总(周度）'!$A:$AH,$A7,FALSE))</f>
        <v>-1.9521999999999999</v>
      </c>
      <c r="KT7" s="34">
        <f>IF(ISERROR(VLOOKUP(KT$3,'[3]分国家汇总(周度）'!$A:$AH,$A7,FALSE)),"",VLOOKUP(KT$3,'[3]分国家汇总(周度）'!$A:$AH,$A7,FALSE))</f>
        <v>4.7449000000000003</v>
      </c>
      <c r="KU7" s="34">
        <f>IF(ISERROR(VLOOKUP(KU$3,'[3]分国家汇总(周度）'!$A:$AH,$A7,FALSE)),"",VLOOKUP(KU$3,'[3]分国家汇总(周度）'!$A:$AH,$A7,FALSE))</f>
        <v>-5.0446999999999997</v>
      </c>
      <c r="KV7" s="34">
        <f>IF(ISERROR(VLOOKUP(KV$3,'[3]分国家汇总(周度）'!$A:$AH,$A7,FALSE)),"",VLOOKUP(KV$3,'[3]分国家汇总(周度）'!$A:$AH,$A7,FALSE))</f>
        <v>-15.400399999999999</v>
      </c>
      <c r="KW7" s="34">
        <f>IF(ISERROR(VLOOKUP(KW$3,'[3]分国家汇总(周度）'!$A:$AH,$A7,FALSE)),"",VLOOKUP(KW$3,'[3]分国家汇总(周度）'!$A:$AH,$A7,FALSE))</f>
        <v>-15.552099999999999</v>
      </c>
      <c r="KX7" s="34">
        <f>IF(ISERROR(VLOOKUP(KX$3,'[3]分国家汇总(周度）'!$A:$AH,$A7,FALSE)),"",VLOOKUP(KX$3,'[3]分国家汇总(周度）'!$A:$AH,$A7,FALSE))</f>
        <v>-36.0764</v>
      </c>
      <c r="KY7" s="34">
        <f>IF(ISERROR(VLOOKUP(KY$3,'[3]分国家汇总(周度）'!$A:$AH,$A7,FALSE)),"",VLOOKUP(KY$3,'[3]分国家汇总(周度）'!$A:$AH,$A7,FALSE))</f>
        <v>30.005199999999999</v>
      </c>
      <c r="KZ7" s="34">
        <f>IF(ISERROR(VLOOKUP(KZ$3,'[3]分国家汇总(周度）'!$A:$AH,$A7,FALSE)),"",VLOOKUP(KZ$3,'[3]分国家汇总(周度）'!$A:$AH,$A7,FALSE))</f>
        <v>-36.900100000000002</v>
      </c>
      <c r="LA7" s="34">
        <f>IF(ISERROR(VLOOKUP(LA$3,'[3]分国家汇总(周度）'!$A:$AH,$A7,FALSE)),"",VLOOKUP(LA$3,'[3]分国家汇总(周度）'!$A:$AH,$A7,FALSE))</f>
        <v>0.54330000000000001</v>
      </c>
      <c r="LB7" s="34">
        <f>IF(ISERROR(VLOOKUP(LB$3,'[3]分国家汇总(周度）'!$A:$AH,$A7,FALSE)),"",VLOOKUP(LB$3,'[3]分国家汇总(周度）'!$A:$AH,$A7,FALSE))</f>
        <v>-8.7324999999999999</v>
      </c>
      <c r="LC7" s="34">
        <f>IF(ISERROR(VLOOKUP(LC$3,'[3]分国家汇总(周度）'!$A:$AH,$A7,FALSE)),"",VLOOKUP(LC$3,'[3]分国家汇总(周度）'!$A:$AH,$A7,FALSE))</f>
        <v>-70.760000000000005</v>
      </c>
      <c r="LD7" s="34">
        <f>IF(ISERROR(VLOOKUP(LD$3,'[3]分国家汇总(周度）'!$A:$AH,$A7,FALSE)),"",VLOOKUP(LD$3,'[3]分国家汇总(周度）'!$A:$AH,$A7,FALSE))</f>
        <v>-36.211799999999997</v>
      </c>
      <c r="LE7" s="34">
        <f>IF(ISERROR(VLOOKUP(LE$3,'[3]分国家汇总(周度）'!$A:$AH,$A7,FALSE)),"",VLOOKUP(LE$3,'[3]分国家汇总(周度）'!$A:$AH,$A7,FALSE))</f>
        <v>-9.5196000000000005</v>
      </c>
      <c r="LF7" s="34">
        <f>IF(ISERROR(VLOOKUP(LF$3,'[3]分国家汇总(周度）'!$A:$AH,$A7,FALSE)),"",VLOOKUP(LF$3,'[3]分国家汇总(周度）'!$A:$AH,$A7,FALSE))</f>
        <v>-35.013399999999997</v>
      </c>
      <c r="LG7" s="34">
        <f>IF(ISERROR(VLOOKUP(LG$3,'[3]分国家汇总(周度）'!$A:$AH,$A7,FALSE)),"",VLOOKUP(LG$3,'[3]分国家汇总(周度）'!$A:$AH,$A7,FALSE))</f>
        <v>-27.424600000000002</v>
      </c>
      <c r="LH7" s="34">
        <f>IF(ISERROR(VLOOKUP(LH$3,'[3]分国家汇总(周度）'!$A:$AH,$A7,FALSE)),"",VLOOKUP(LH$3,'[3]分国家汇总(周度）'!$A:$AH,$A7,FALSE))</f>
        <v>-141.4025</v>
      </c>
      <c r="LI7" s="34">
        <f>IF(ISERROR(VLOOKUP(LI$3,'[3]分国家汇总(周度）'!$A:$AH,$A7,FALSE)),"",VLOOKUP(LI$3,'[3]分国家汇总(周度）'!$A:$AH,$A7,FALSE))</f>
        <v>-71.503399999999999</v>
      </c>
      <c r="LJ7" s="34">
        <f>IF(ISERROR(VLOOKUP(LJ$3,'[3]分国家汇总(周度）'!$A:$AH,$A7,FALSE)),"",VLOOKUP(LJ$3,'[3]分国家汇总(周度）'!$A:$AH,$A7,FALSE))</f>
        <v>-3.7444000000000002</v>
      </c>
      <c r="LK7" s="34">
        <f>IF(ISERROR(VLOOKUP(LK$3,'[3]分国家汇总(周度）'!$A:$AH,$A7,FALSE)),"",VLOOKUP(LK$3,'[3]分国家汇总(周度）'!$A:$AH,$A7,FALSE))</f>
        <v>-4.4443000000000001</v>
      </c>
      <c r="LL7" s="34">
        <f>IF(ISERROR(VLOOKUP(LL$3,'[3]分国家汇总(周度）'!$A:$AH,$A7,FALSE)),"",VLOOKUP(LL$3,'[3]分国家汇总(周度）'!$A:$AH,$A7,FALSE))</f>
        <v>0.99739999999999995</v>
      </c>
      <c r="LM7" s="34">
        <f>IF(ISERROR(VLOOKUP(LM$3,'[3]分国家汇总(周度）'!$A:$AH,$A7,FALSE)),"",VLOOKUP(LM$3,'[3]分国家汇总(周度）'!$A:$AH,$A7,FALSE))</f>
        <v>-31.056999999999999</v>
      </c>
      <c r="LN7" s="34">
        <f>IF(ISERROR(VLOOKUP(LN$3,'[3]分国家汇总(周度）'!$A:$AH,$A7,FALSE)),"",VLOOKUP(LN$3,'[3]分国家汇总(周度）'!$A:$AH,$A7,FALSE))</f>
        <v>-24.344999999999999</v>
      </c>
      <c r="LO7" s="34">
        <f>IF(ISERROR(VLOOKUP(LO$3,'[3]分国家汇总(周度）'!$A:$AH,$A7,FALSE)),"",VLOOKUP(LO$3,'[3]分国家汇总(周度）'!$A:$AH,$A7,FALSE))</f>
        <v>-24.9025</v>
      </c>
      <c r="LP7" s="34">
        <f>IF(ISERROR(VLOOKUP(LP$3,'[3]分国家汇总(周度）'!$A:$AH,$A7,FALSE)),"",VLOOKUP(LP$3,'[3]分国家汇总(周度）'!$A:$AH,$A7,FALSE))</f>
        <v>-31.2515</v>
      </c>
      <c r="LQ7" s="34">
        <f>IF(ISERROR(VLOOKUP(LQ$3,'[3]分国家汇总(周度）'!$A:$AH,$A7,FALSE)),"",VLOOKUP(LQ$3,'[3]分国家汇总(周度）'!$A:$AH,$A7,FALSE))</f>
        <v>-1.1525000000000001</v>
      </c>
      <c r="LR7" s="34">
        <f>IF(ISERROR(VLOOKUP(LR$3,'[3]分国家汇总(周度）'!$A:$AH,$A7,FALSE)),"",VLOOKUP(LR$3,'[3]分国家汇总(周度）'!$A:$AH,$A7,FALSE))</f>
        <v>-13.232799999999999</v>
      </c>
      <c r="LS7" s="34">
        <f>IF(ISERROR(VLOOKUP(LS$3,'[3]分国家汇总(周度）'!$A:$AH,$A7,FALSE)),"",VLOOKUP(LS$3,'[3]分国家汇总(周度）'!$A:$AH,$A7,FALSE))</f>
        <v>0.27329999999999999</v>
      </c>
      <c r="LT7" s="34">
        <f>IF(ISERROR(VLOOKUP(LT$3,'[3]分国家汇总(周度）'!$A:$AH,$A7,FALSE)),"",VLOOKUP(LT$3,'[3]分国家汇总(周度）'!$A:$AH,$A7,FALSE))</f>
        <v>-22.207699999999999</v>
      </c>
      <c r="LU7" s="34">
        <f>IF(ISERROR(VLOOKUP(LU$3,'[3]分国家汇总(周度）'!$A:$AH,$A7,FALSE)),"",VLOOKUP(LU$3,'[3]分国家汇总(周度）'!$A:$AH,$A7,FALSE))</f>
        <v>-9.7495999999999992</v>
      </c>
      <c r="LV7" s="34">
        <f>IF(ISERROR(VLOOKUP(LV$3,'[3]分国家汇总(周度）'!$A:$AH,$A7,FALSE)),"",VLOOKUP(LV$3,'[3]分国家汇总(周度）'!$A:$AH,$A7,FALSE))</f>
        <v>-8.2982999999999993</v>
      </c>
      <c r="LW7" s="34">
        <f>IF(ISERROR(VLOOKUP(LW$3,'[3]分国家汇总(周度）'!$A:$AH,$A7,FALSE)),"",VLOOKUP(LW$3,'[3]分国家汇总(周度）'!$A:$AH,$A7,FALSE))</f>
        <v>-35.253999999999998</v>
      </c>
      <c r="LX7" s="34">
        <f>IF(ISERROR(VLOOKUP(LX$3,'[3]分国家汇总(周度）'!$A:$AH,$A7,FALSE)),"",VLOOKUP(LX$3,'[3]分国家汇总(周度）'!$A:$AH,$A7,FALSE))</f>
        <v>-34.03</v>
      </c>
      <c r="LY7" s="34">
        <f>IF(ISERROR(VLOOKUP(LY$3,'[3]分国家汇总(周度）'!$A:$AH,$A7,FALSE)),"",VLOOKUP(LY$3,'[3]分国家汇总(周度）'!$A:$AH,$A7,FALSE))</f>
        <v>-20.054500000000001</v>
      </c>
      <c r="LZ7" s="34">
        <f>IF(ISERROR(VLOOKUP(LZ$3,'[3]分国家汇总(周度）'!$A:$AH,$A7,FALSE)),"",VLOOKUP(LZ$3,'[3]分国家汇总(周度）'!$A:$AH,$A7,FALSE))</f>
        <v>-20.992799999999999</v>
      </c>
      <c r="MA7" s="34">
        <f>IF(ISERROR(VLOOKUP(MA$3,'[3]分国家汇总(周度）'!$A:$AH,$A7,FALSE)),"",VLOOKUP(MA$3,'[3]分国家汇总(周度）'!$A:$AH,$A7,FALSE))</f>
        <v>-12.628299999999999</v>
      </c>
      <c r="MB7" s="34">
        <f>IF(ISERROR(VLOOKUP(MB$3,'[3]分国家汇总(周度）'!$A:$AH,$A7,FALSE)),"",VLOOKUP(MB$3,'[3]分国家汇总(周度）'!$A:$AH,$A7,FALSE))</f>
        <v>-2.9302000000000001</v>
      </c>
      <c r="MC7" s="34">
        <f>IF(ISERROR(VLOOKUP(MC$3,'[3]分国家汇总(周度）'!$A:$AH,$A7,FALSE)),"",VLOOKUP(MC$3,'[3]分国家汇总(周度）'!$A:$AH,$A7,FALSE))</f>
        <v>-48.168700000000001</v>
      </c>
      <c r="MD7" s="34">
        <f>IF(ISERROR(VLOOKUP(MD$3,'[3]分国家汇总(周度）'!$A:$AH,$A7,FALSE)),"",VLOOKUP(MD$3,'[3]分国家汇总(周度）'!$A:$AH,$A7,FALSE))</f>
        <v>-82.370999999999995</v>
      </c>
      <c r="ME7" s="34">
        <f>IF(ISERROR(VLOOKUP(ME$3,'[3]分国家汇总(周度）'!$A:$AH,$A7,FALSE)),"",VLOOKUP(ME$3,'[3]分国家汇总(周度）'!$A:$AH,$A7,FALSE))</f>
        <v>-16.2684</v>
      </c>
      <c r="MF7" s="34">
        <f>IF(ISERROR(VLOOKUP(MF$3,'[3]分国家汇总(周度）'!$A:$AH,$A7,FALSE)),"",VLOOKUP(MF$3,'[3]分国家汇总(周度）'!$A:$AH,$A7,FALSE))</f>
        <v>-29.373899999999999</v>
      </c>
      <c r="MG7" s="34">
        <f>IF(ISERROR(VLOOKUP(MG$3,'[3]分国家汇总(周度）'!$A:$AH,$A7,FALSE)),"",VLOOKUP(MG$3,'[3]分国家汇总(周度）'!$A:$AH,$A7,FALSE))</f>
        <v>14.257400000000001</v>
      </c>
      <c r="MH7" s="34">
        <f>IF(ISERROR(VLOOKUP(MH$3,'[3]分国家汇总(周度）'!$A:$AH,$A7,FALSE)),"",VLOOKUP(MH$3,'[3]分国家汇总(周度）'!$A:$AH,$A7,FALSE))</f>
        <v>-7.6E-3</v>
      </c>
      <c r="MI7" s="34">
        <f>IF(ISERROR(VLOOKUP(MI$3,'[3]分国家汇总(周度）'!$A:$AH,$A7,FALSE)),"",VLOOKUP(MI$3,'[3]分国家汇总(周度）'!$A:$AH,$A7,FALSE))</f>
        <v>-70.558300000000003</v>
      </c>
      <c r="MJ7" s="34">
        <f>IF(ISERROR(VLOOKUP(MJ$3,'[3]分国家汇总(周度）'!$A:$AH,$A7,FALSE)),"",VLOOKUP(MJ$3,'[3]分国家汇总(周度）'!$A:$AH,$A7,FALSE))</f>
        <v>-19.235099999999999</v>
      </c>
      <c r="MK7" s="34">
        <f>IF(ISERROR(VLOOKUP(MK$3,'[3]分国家汇总(周度）'!$A:$AH,$A7,FALSE)),"",VLOOKUP(MK$3,'[3]分国家汇总(周度）'!$A:$AH,$A7,FALSE))</f>
        <v>-3.1088</v>
      </c>
      <c r="ML7" s="34">
        <f>IF(ISERROR(VLOOKUP(ML$3,'[3]分国家汇总(周度）'!$A:$AH,$A7,FALSE)),"",VLOOKUP(ML$3,'[3]分国家汇总(周度）'!$A:$AH,$A7,FALSE))</f>
        <v>-38.466700000000003</v>
      </c>
      <c r="MM7" s="34">
        <f>IF(ISERROR(VLOOKUP(MM$3,'[3]分国家汇总(周度）'!$A:$AH,$A7,FALSE)),"",VLOOKUP(MM$3,'[3]分国家汇总(周度）'!$A:$AH,$A7,FALSE))</f>
        <v>-2.5840000000000001</v>
      </c>
      <c r="MN7" s="34">
        <f>IF(ISERROR(VLOOKUP(MN$3,'[3]分国家汇总(周度）'!$A:$AH,$A7,FALSE)),"",VLOOKUP(MN$3,'[3]分国家汇总(周度）'!$A:$AH,$A7,FALSE))</f>
        <v>-8.0212000000000003</v>
      </c>
      <c r="MO7" s="34">
        <f>IF(ISERROR(VLOOKUP(MO$3,'[3]分国家汇总(周度）'!$A:$AH,$A7,FALSE)),"",VLOOKUP(MO$3,'[3]分国家汇总(周度）'!$A:$AH,$A7,FALSE))</f>
        <v>-4.6439000000000004</v>
      </c>
      <c r="MP7" s="34">
        <f>IF(ISERROR(VLOOKUP(MP$3,'[3]分国家汇总(周度）'!$A:$AH,$A7,FALSE)),"",VLOOKUP(MP$3,'[3]分国家汇总(周度）'!$A:$AH,$A7,FALSE))</f>
        <v>-95.978499999999997</v>
      </c>
      <c r="MQ7" s="34">
        <f>IF(ISERROR(VLOOKUP(MQ$3,'[3]分国家汇总(周度）'!$A:$AH,$A7,FALSE)),"",VLOOKUP(MQ$3,'[3]分国家汇总(周度）'!$A:$AH,$A7,FALSE))</f>
        <v>-30.807099999999998</v>
      </c>
      <c r="MR7" s="34">
        <f>IF(ISERROR(VLOOKUP(MR$3,'[3]分国家汇总(周度）'!$A:$AH,$A7,FALSE)),"",VLOOKUP(MR$3,'[3]分国家汇总(周度）'!$A:$AH,$A7,FALSE))</f>
        <v>-22.756699999999999</v>
      </c>
      <c r="MS7" s="34">
        <f>IF(ISERROR(VLOOKUP(MS$3,'[3]分国家汇总(周度）'!$A:$AH,$A7,FALSE)),"",VLOOKUP(MS$3,'[3]分国家汇总(周度）'!$A:$AH,$A7,FALSE))</f>
        <v>22.414899999999999</v>
      </c>
      <c r="MT7" s="34">
        <f>IF(ISERROR(VLOOKUP(MT$3,'[3]分国家汇总(周度）'!$A:$AH,$A7,FALSE)),"",VLOOKUP(MT$3,'[3]分国家汇总(周度）'!$A:$AH,$A7,FALSE))</f>
        <v>-2.4140000000000001</v>
      </c>
      <c r="MU7" s="34">
        <f>IF(ISERROR(VLOOKUP(MU$3,'[3]分国家汇总(周度）'!$A:$AH,$A7,FALSE)),"",VLOOKUP(MU$3,'[3]分国家汇总(周度）'!$A:$AH,$A7,FALSE))</f>
        <v>-7.8266999999999998</v>
      </c>
      <c r="MV7" s="34">
        <f>IF(ISERROR(VLOOKUP(MV$3,'[3]分国家汇总(周度）'!$A:$AH,$A7,FALSE)),"",VLOOKUP(MV$3,'[3]分国家汇总(周度）'!$A:$AH,$A7,FALSE))</f>
        <v>-0.99929999999999997</v>
      </c>
      <c r="MW7" s="34">
        <f>IF(ISERROR(VLOOKUP(MW$3,'[3]分国家汇总(周度）'!$A:$AH,$A7,FALSE)),"",VLOOKUP(MW$3,'[3]分国家汇总(周度）'!$A:$AH,$A7,FALSE))</f>
        <v>-17.018799999999999</v>
      </c>
      <c r="MX7" s="34">
        <f>IF(ISERROR(VLOOKUP(MX$3,'[3]分国家汇总(周度）'!$A:$AH,$A7,FALSE)),"",VLOOKUP(MX$3,'[3]分国家汇总(周度）'!$A:$AH,$A7,FALSE))</f>
        <v>-13.0129</v>
      </c>
      <c r="MY7" s="34">
        <f>IF(ISERROR(VLOOKUP(MY$3,'[3]分国家汇总(周度）'!$A:$AH,$A7,FALSE)),"",VLOOKUP(MY$3,'[3]分国家汇总(周度）'!$A:$AH,$A7,FALSE))</f>
        <v>59.538800000000002</v>
      </c>
      <c r="MZ7" s="34">
        <f>IF(ISERROR(VLOOKUP(MZ$3,'[3]分国家汇总(周度）'!$A:$AH,$A7,FALSE)),"",VLOOKUP(MZ$3,'[3]分国家汇总(周度）'!$A:$AH,$A7,FALSE))</f>
        <v>29.796299999999999</v>
      </c>
      <c r="NA7" s="34">
        <f>IF(ISERROR(VLOOKUP(NA$3,'[3]分国家汇总(周度）'!$A:$AH,$A7,FALSE)),"",VLOOKUP(NA$3,'[3]分国家汇总(周度）'!$A:$AH,$A7,FALSE))</f>
        <v>18.1555</v>
      </c>
      <c r="NB7" s="34">
        <f>IF(ISERROR(VLOOKUP(NB$3,'[3]分国家汇总(周度）'!$A:$AH,$A7,FALSE)),"",VLOOKUP(NB$3,'[3]分国家汇总(周度）'!$A:$AH,$A7,FALSE))</f>
        <v>45.9328</v>
      </c>
      <c r="NC7" s="34">
        <f>IF(ISERROR(VLOOKUP(NC$3,'[3]分国家汇总(周度）'!$A:$AH,$A7,FALSE)),"",VLOOKUP(NC$3,'[3]分国家汇总(周度）'!$A:$AH,$A7,FALSE))</f>
        <v>-20.325700000000001</v>
      </c>
      <c r="ND7" s="34">
        <f>IF(ISERROR(VLOOKUP(ND$3,'[3]分国家汇总(周度）'!$A:$AH,$A7,FALSE)),"",VLOOKUP(ND$3,'[3]分国家汇总(周度）'!$A:$AH,$A7,FALSE))</f>
        <v>-91.918300000000002</v>
      </c>
      <c r="NE7" s="34">
        <f>IF(ISERROR(VLOOKUP(NE$3,'[3]分国家汇总(周度）'!$A:$AH,$A7,FALSE)),"",VLOOKUP(NE$3,'[3]分国家汇总(周度）'!$A:$AH,$A7,FALSE))</f>
        <v>10.0265</v>
      </c>
      <c r="NF7" s="34">
        <f>IF(ISERROR(VLOOKUP(NF$3,'[3]分国家汇总(周度）'!$A:$AH,$A7,FALSE)),"",VLOOKUP(NF$3,'[3]分国家汇总(周度）'!$A:$AH,$A7,FALSE))</f>
        <v>-13.4504</v>
      </c>
      <c r="NG7" s="34">
        <f>IF(ISERROR(VLOOKUP(NG$3,'[3]分国家汇总(周度）'!$A:$AH,$A7,FALSE)),"",VLOOKUP(NG$3,'[3]分国家汇总(周度）'!$A:$AH,$A7,FALSE))</f>
        <v>6.4198000000000004</v>
      </c>
      <c r="NH7" s="34">
        <f>IF(ISERROR(VLOOKUP(NH$3,'[3]分国家汇总(周度）'!$A:$AH,$A7,FALSE)),"",VLOOKUP(NH$3,'[3]分国家汇总(周度）'!$A:$AH,$A7,FALSE))</f>
        <v>62.192500000000003</v>
      </c>
      <c r="NI7" s="34">
        <f>IF(ISERROR(VLOOKUP(NI$3,'[3]分国家汇总(周度）'!$A:$AH,$A7,FALSE)),"",VLOOKUP(NI$3,'[3]分国家汇总(周度）'!$A:$AH,$A7,FALSE))</f>
        <v>200.65559999999999</v>
      </c>
      <c r="NJ7" s="34">
        <f>IF(ISERROR(VLOOKUP(NJ$3,'[3]分国家汇总(周度）'!$A:$AH,$A7,FALSE)),"",VLOOKUP(NJ$3,'[3]分国家汇总(周度）'!$A:$AH,$A7,FALSE))</f>
        <v>92.172600000000003</v>
      </c>
      <c r="NK7" s="34">
        <f>IF(ISERROR(VLOOKUP(NK$3,'[3]分国家汇总(周度）'!$A:$AH,$A7,FALSE)),"",VLOOKUP(NK$3,'[3]分国家汇总(周度）'!$A:$AH,$A7,FALSE))</f>
        <v>92.210400000000007</v>
      </c>
      <c r="NL7" s="34">
        <f>IF(ISERROR(VLOOKUP(NL$3,'[3]分国家汇总(周度）'!$A:$AH,$A7,FALSE)),"",VLOOKUP(NL$3,'[3]分国家汇总(周度）'!$A:$AH,$A7,FALSE))</f>
        <v>-1.861</v>
      </c>
      <c r="NM7" s="34">
        <f>IF(ISERROR(VLOOKUP(NM$3,'[3]分国家汇总(周度）'!$A:$AH,$A7,FALSE)),"",VLOOKUP(NM$3,'[3]分国家汇总(周度）'!$A:$AH,$A7,FALSE))</f>
        <v>20.865600000000001</v>
      </c>
      <c r="NN7" s="34">
        <f>IF(ISERROR(VLOOKUP(NN$3,'[3]分国家汇总(周度）'!$A:$AH,$A7,FALSE)),"",VLOOKUP(NN$3,'[3]分国家汇总(周度）'!$A:$AH,$A7,FALSE))</f>
        <v>17.364100000000001</v>
      </c>
      <c r="NO7" s="34">
        <f>IF(ISERROR(VLOOKUP(NO$3,'[3]分国家汇总(周度）'!$A:$AH,$A7,FALSE)),"",VLOOKUP(NO$3,'[3]分国家汇总(周度）'!$A:$AH,$A7,FALSE))</f>
        <v>155.09549999999999</v>
      </c>
      <c r="NP7" s="34">
        <f>IF(ISERROR(VLOOKUP(NP$3,'[3]分国家汇总(周度）'!$A:$AH,$A7,FALSE)),"",VLOOKUP(NP$3,'[3]分国家汇总(周度）'!$A:$AH,$A7,FALSE))</f>
        <v>149.029</v>
      </c>
      <c r="NQ7" s="34">
        <f>IF(ISERROR(VLOOKUP(NQ$3,'[3]分国家汇总(周度）'!$A:$AH,$A7,FALSE)),"",VLOOKUP(NQ$3,'[3]分国家汇总(周度）'!$A:$AH,$A7,FALSE))</f>
        <v>27.870999999999999</v>
      </c>
      <c r="NR7" s="34">
        <f>IF(ISERROR(VLOOKUP(NR$3,'[3]分国家汇总(周度）'!$A:$AH,$A7,FALSE)),"",VLOOKUP(NR$3,'[3]分国家汇总(周度）'!$A:$AH,$A7,FALSE))</f>
        <v>11.8118</v>
      </c>
      <c r="NS7" s="34">
        <f>IF(ISERROR(VLOOKUP(NS$3,'[3]分国家汇总(周度）'!$A:$AH,$A7,FALSE)),"",VLOOKUP(NS$3,'[3]分国家汇总(周度）'!$A:$AH,$A7,FALSE))</f>
        <v>6.5426000000000002</v>
      </c>
      <c r="NT7" s="34">
        <f>IF(ISERROR(VLOOKUP(NT$3,'[3]分国家汇总(周度）'!$A:$AH,$A7,FALSE)),"",VLOOKUP(NT$3,'[3]分国家汇总(周度）'!$A:$AH,$A7,FALSE))</f>
        <v>-20.748999999999999</v>
      </c>
      <c r="NU7" s="34">
        <f>IF(ISERROR(VLOOKUP(NU$3,'[3]分国家汇总(周度）'!$A:$AH,$A7,FALSE)),"",VLOOKUP(NU$3,'[3]分国家汇总(周度）'!$A:$AH,$A7,FALSE))</f>
        <v>0.42780000000000001</v>
      </c>
      <c r="NV7" s="34">
        <f>IF(ISERROR(VLOOKUP(NV$3,'[3]分国家汇总(周度）'!$A:$AH,$A7,FALSE)),"",VLOOKUP(NV$3,'[3]分国家汇总(周度）'!$A:$AH,$A7,FALSE))</f>
        <v>33.311100000000003</v>
      </c>
      <c r="NW7" s="34">
        <f>IF(ISERROR(VLOOKUP(NW$3,'[3]分国家汇总(周度）'!$A:$AH,$A7,FALSE)),"",VLOOKUP(NW$3,'[3]分国家汇总(周度）'!$A:$AH,$A7,FALSE))</f>
        <v>7.9602000000000004</v>
      </c>
      <c r="NX7" s="34">
        <f>IF(ISERROR(VLOOKUP(NX$3,'[3]分国家汇总(周度）'!$A:$AH,$A7,FALSE)),"",VLOOKUP(NX$3,'[3]分国家汇总(周度）'!$A:$AH,$A7,FALSE))</f>
        <v>9.8069000000000006</v>
      </c>
      <c r="NY7" s="34">
        <f>IF(ISERROR(VLOOKUP(NY$3,'[3]分国家汇总(周度）'!$A:$AH,$A7,FALSE)),"",VLOOKUP(NY$3,'[3]分国家汇总(周度）'!$A:$AH,$A7,FALSE))</f>
        <v>112.3468</v>
      </c>
      <c r="NZ7" s="34">
        <f>IF(ISERROR(VLOOKUP(NZ$3,'[3]分国家汇总(周度）'!$A:$AH,$A7,FALSE)),"",VLOOKUP(NZ$3,'[3]分国家汇总(周度）'!$A:$AH,$A7,FALSE))</f>
        <v>40.898499999999999</v>
      </c>
      <c r="OA7" s="34">
        <f>IF(ISERROR(VLOOKUP(OA$3,'[3]分国家汇总(周度）'!$A:$AH,$A7,FALSE)),"",VLOOKUP(OA$3,'[3]分国家汇总(周度）'!$A:$AH,$A7,FALSE))</f>
        <v>-14.9735</v>
      </c>
      <c r="OB7" s="34">
        <f>IF(ISERROR(VLOOKUP(OB$3,'[3]分国家汇总(周度）'!$A:$AH,$A7,FALSE)),"",VLOOKUP(OB$3,'[3]分国家汇总(周度）'!$A:$AH,$A7,FALSE))</f>
        <v>55.428100000000001</v>
      </c>
      <c r="OC7" s="34">
        <f>IF(ISERROR(VLOOKUP(OC$3,'[3]分国家汇总(周度）'!$A:$AH,$A7,FALSE)),"",VLOOKUP(OC$3,'[3]分国家汇总(周度）'!$A:$AH,$A7,FALSE))</f>
        <v>55.572400000000002</v>
      </c>
      <c r="OD7" s="34">
        <f>IF(ISERROR(VLOOKUP(OD$3,'[3]分国家汇总(周度）'!$A:$AH,$A7,FALSE)),"",VLOOKUP(OD$3,'[3]分国家汇总(周度）'!$A:$AH,$A7,FALSE))</f>
        <v>63.1374</v>
      </c>
      <c r="OE7" s="34">
        <f>IF(ISERROR(VLOOKUP(OE$3,'[3]分国家汇总(周度）'!$A:$AH,$A7,FALSE)),"",VLOOKUP(OE$3,'[3]分国家汇总(周度）'!$A:$AH,$A7,FALSE))</f>
        <v>-21.863299999999999</v>
      </c>
      <c r="OF7" s="34">
        <f>IF(ISERROR(VLOOKUP(OF$3,'[3]分国家汇总(周度）'!$A:$AH,$A7,FALSE)),"",VLOOKUP(OF$3,'[3]分国家汇总(周度）'!$A:$AH,$A7,FALSE))</f>
        <v>-2.1880000000000002</v>
      </c>
      <c r="OG7" s="34">
        <f>IF(ISERROR(VLOOKUP(OG$3,'[3]分国家汇总(周度）'!$A:$AH,$A7,FALSE)),"",VLOOKUP(OG$3,'[3]分国家汇总(周度）'!$A:$AH,$A7,FALSE))</f>
        <v>101.164</v>
      </c>
      <c r="OH7" s="34">
        <f>IF(ISERROR(VLOOKUP(OH$3,'[3]分国家汇总(周度）'!$A:$AH,$A7,FALSE)),"",VLOOKUP(OH$3,'[3]分国家汇总(周度）'!$A:$AH,$A7,FALSE))</f>
        <v>13.9267</v>
      </c>
      <c r="OI7" s="34">
        <f>IF(ISERROR(VLOOKUP(OI$3,'[3]分国家汇总(周度）'!$A:$AH,$A7,FALSE)),"",VLOOKUP(OI$3,'[3]分国家汇总(周度）'!$A:$AH,$A7,FALSE))</f>
        <v>34.516300000000001</v>
      </c>
      <c r="OJ7" s="34">
        <f>IF(ISERROR(VLOOKUP(OJ$3,'[3]分国家汇总(周度）'!$A:$AH,$A7,FALSE)),"",VLOOKUP(OJ$3,'[3]分国家汇总(周度）'!$A:$AH,$A7,FALSE))</f>
        <v>-24.084700000000002</v>
      </c>
      <c r="OK7" s="34">
        <f>IF(ISERROR(VLOOKUP(OK$3,'[3]分国家汇总(周度）'!$A:$AH,$A7,FALSE)),"",VLOOKUP(OK$3,'[3]分国家汇总(周度）'!$A:$AH,$A7,FALSE))</f>
        <v>-13.661</v>
      </c>
      <c r="OL7" s="34">
        <f>IF(ISERROR(VLOOKUP(OL$3,'[3]分国家汇总(周度）'!$A:$AH,$A7,FALSE)),"",VLOOKUP(OL$3,'[3]分国家汇总(周度）'!$A:$AH,$A7,FALSE))</f>
        <v>15.0367</v>
      </c>
      <c r="OM7" s="34">
        <f>IF(ISERROR(VLOOKUP(OM$3,'[3]分国家汇总(周度）'!$A:$AH,$A7,FALSE)),"",VLOOKUP(OM$3,'[3]分国家汇总(周度）'!$A:$AH,$A7,FALSE))</f>
        <v>23.797999999999998</v>
      </c>
      <c r="ON7" s="34">
        <f>IF(ISERROR(VLOOKUP(ON$3,'[3]分国家汇总(周度）'!$A:$AH,$A7,FALSE)),"",VLOOKUP(ON$3,'[3]分国家汇总(周度）'!$A:$AH,$A7,FALSE))</f>
        <v>7.8875999999999999</v>
      </c>
      <c r="OO7" s="34">
        <f>IF(ISERROR(VLOOKUP(OO$3,'[3]分国家汇总(周度）'!$A:$AH,$A7,FALSE)),"",VLOOKUP(OO$3,'[3]分国家汇总(周度）'!$A:$AH,$A7,FALSE))</f>
        <v>22.2315</v>
      </c>
      <c r="OP7" s="34">
        <f>IF(ISERROR(VLOOKUP(OP$3,'[3]分国家汇总(周度）'!$A:$AH,$A7,FALSE)),"",VLOOKUP(OP$3,'[3]分国家汇总(周度）'!$A:$AH,$A7,FALSE))</f>
        <v>-96.197400000000002</v>
      </c>
      <c r="OQ7" s="34">
        <f>IF(ISERROR(VLOOKUP(OQ$3,'[3]分国家汇总(周度）'!$A:$AH,$A7,FALSE)),"",VLOOKUP(OQ$3,'[3]分国家汇总(周度）'!$A:$AH,$A7,FALSE))</f>
        <v>7.6966000000000001</v>
      </c>
      <c r="OR7" s="34">
        <f>IF(ISERROR(VLOOKUP(OR$3,'[3]分国家汇总(周度）'!$A:$AH,$A7,FALSE)),"",VLOOKUP(OR$3,'[3]分国家汇总(周度）'!$A:$AH,$A7,FALSE))</f>
        <v>-8.7532999999999994</v>
      </c>
      <c r="OS7" s="34">
        <f>IF(ISERROR(VLOOKUP(OS$3,'[3]分国家汇总(周度）'!$A:$AH,$A7,FALSE)),"",VLOOKUP(OS$3,'[3]分国家汇总(周度）'!$A:$AH,$A7,FALSE))</f>
        <v>-1.6252</v>
      </c>
      <c r="OT7" s="34">
        <f>IF(ISERROR(VLOOKUP(OT$3,'[3]分国家汇总(周度）'!$A:$AH,$A7,FALSE)),"",VLOOKUP(OT$3,'[3]分国家汇总(周度）'!$A:$AH,$A7,FALSE))</f>
        <v>-11.2684</v>
      </c>
      <c r="OU7" s="34">
        <f>IF(ISERROR(VLOOKUP(OU$3,'[3]分国家汇总(周度）'!$A:$AH,$A7,FALSE)),"",VLOOKUP(OU$3,'[3]分国家汇总(周度）'!$A:$AH,$A7,FALSE))</f>
        <v>-25.8733</v>
      </c>
      <c r="OV7" s="34">
        <f>IF(ISERROR(VLOOKUP(OV$3,'[3]分国家汇总(周度）'!$A:$AH,$A7,FALSE)),"",VLOOKUP(OV$3,'[3]分国家汇总(周度）'!$A:$AH,$A7,FALSE))</f>
        <v>4.7934000000000001</v>
      </c>
      <c r="OW7" s="34">
        <f>IF(ISERROR(VLOOKUP(OW$3,'[3]分国家汇总(周度）'!$A:$AH,$A7,FALSE)),"",VLOOKUP(OW$3,'[3]分国家汇总(周度）'!$A:$AH,$A7,FALSE))</f>
        <v>-23.396899999999999</v>
      </c>
      <c r="OX7" s="34">
        <f>IF(ISERROR(VLOOKUP(OX$3,'[3]分国家汇总(周度）'!$A:$AH,$A7,FALSE)),"",VLOOKUP(OX$3,'[3]分国家汇总(周度）'!$A:$AH,$A7,FALSE))</f>
        <v>1.8836999999999999</v>
      </c>
      <c r="OY7" s="34">
        <f>IF(ISERROR(VLOOKUP(OY$3,'[3]分国家汇总(周度）'!$A:$AH,$A7,FALSE)),"",VLOOKUP(OY$3,'[3]分国家汇总(周度）'!$A:$AH,$A7,FALSE))</f>
        <v>-44.958100000000002</v>
      </c>
      <c r="OZ7" s="34">
        <f>IF(ISERROR(VLOOKUP(OZ$3,'[3]分国家汇总(周度）'!$A:$AH,$A7,FALSE)),"",VLOOKUP(OZ$3,'[3]分国家汇总(周度）'!$A:$AH,$A7,FALSE))</f>
        <v>-39.3247</v>
      </c>
      <c r="PA7" s="34">
        <f>IF(ISERROR(VLOOKUP(PA$3,'[3]分国家汇总(周度）'!$A:$AH,$A7,FALSE)),"",VLOOKUP(PA$3,'[3]分国家汇总(周度）'!$A:$AH,$A7,FALSE))</f>
        <v>-19.037800000000001</v>
      </c>
      <c r="PB7" s="34">
        <f>IF(ISERROR(VLOOKUP(PB$3,'[3]分国家汇总(周度）'!$A:$AH,$A7,FALSE)),"",VLOOKUP(PB$3,'[3]分国家汇总(周度）'!$A:$AH,$A7,FALSE))</f>
        <v>-22.0229</v>
      </c>
      <c r="PC7" s="34">
        <f>IF(ISERROR(VLOOKUP(PC$3,'[3]分国家汇总(周度）'!$A:$AH,$A7,FALSE)),"",VLOOKUP(PC$3,'[3]分国家汇总(周度）'!$A:$AH,$A7,FALSE))</f>
        <v>6.6143000000000001</v>
      </c>
      <c r="PD7" s="34">
        <f>IF(ISERROR(VLOOKUP(PD$3,'[3]分国家汇总(周度）'!$A:$AH,$A7,FALSE)),"",VLOOKUP(PD$3,'[3]分国家汇总(周度）'!$A:$AH,$A7,FALSE))</f>
        <v>11.4323</v>
      </c>
      <c r="PE7" s="34">
        <f>IF(ISERROR(VLOOKUP(PE$3,'[3]分国家汇总(周度）'!$A:$AH,$A7,FALSE)),"",VLOOKUP(PE$3,'[3]分国家汇总(周度）'!$A:$AH,$A7,FALSE))</f>
        <v>-0.7429</v>
      </c>
      <c r="PF7" s="34">
        <f>IF(ISERROR(VLOOKUP(PF$3,'[3]分国家汇总(周度）'!$A:$AH,$A7,FALSE)),"",VLOOKUP(PF$3,'[3]分国家汇总(周度）'!$A:$AH,$A7,FALSE))</f>
        <v>22.217600000000001</v>
      </c>
      <c r="PG7" s="34">
        <f>IF(ISERROR(VLOOKUP(PG$3,'[3]分国家汇总(周度）'!$A:$AH,$A7,FALSE)),"",VLOOKUP(PG$3,'[3]分国家汇总(周度）'!$A:$AH,$A7,FALSE))</f>
        <v>-13.2469</v>
      </c>
      <c r="PH7" s="34">
        <f>IF(ISERROR(VLOOKUP(PH$3,'[3]分国家汇总(周度）'!$A:$AH,$A7,FALSE)),"",VLOOKUP(PH$3,'[3]分国家汇总(周度）'!$A:$AH,$A7,FALSE))</f>
        <v>3.0367000000000002</v>
      </c>
      <c r="PI7" s="34">
        <f>IF(ISERROR(VLOOKUP(PI$3,'[3]分国家汇总(周度）'!$A:$AH,$A7,FALSE)),"",VLOOKUP(PI$3,'[3]分国家汇总(周度）'!$A:$AH,$A7,FALSE))</f>
        <v>39.805999999999997</v>
      </c>
      <c r="PJ7" s="34">
        <f>IF(ISERROR(VLOOKUP(PJ$3,'[3]分国家汇总(周度）'!$A:$AH,$A7,FALSE)),"",VLOOKUP(PJ$3,'[3]分国家汇总(周度）'!$A:$AH,$A7,FALSE))</f>
        <v>66.035799999999995</v>
      </c>
      <c r="PK7" s="34">
        <f>IF(ISERROR(VLOOKUP(PK$3,'[3]分国家汇总(周度）'!$A:$AH,$A7,FALSE)),"",VLOOKUP(PK$3,'[3]分国家汇总(周度）'!$A:$AH,$A7,FALSE))</f>
        <v>90.316000000000003</v>
      </c>
      <c r="PL7" s="34">
        <f>IF(ISERROR(VLOOKUP(PL$3,'[3]分国家汇总(周度）'!$A:$AH,$A7,FALSE)),"",VLOOKUP(PL$3,'[3]分国家汇总(周度）'!$A:$AH,$A7,FALSE))</f>
        <v>169.767</v>
      </c>
      <c r="PM7" s="34">
        <f>IF(ISERROR(VLOOKUP(PM$3,'[3]分国家汇总(周度）'!$A:$AH,$A7,FALSE)),"",VLOOKUP(PM$3,'[3]分国家汇总(周度）'!$A:$AH,$A7,FALSE))</f>
        <v>75.828199999999995</v>
      </c>
      <c r="PN7" s="34">
        <f>IF(ISERROR(VLOOKUP(PN$3,'[3]分国家汇总(周度）'!$A:$AH,$A7,FALSE)),"",VLOOKUP(PN$3,'[3]分国家汇总(周度）'!$A:$AH,$A7,FALSE))</f>
        <v>91.721800000000002</v>
      </c>
      <c r="PO7" s="34">
        <f>IF(ISERROR(VLOOKUP(PO$3,'[3]分国家汇总(周度）'!$A:$AH,$A7,FALSE)),"",VLOOKUP(PO$3,'[3]分国家汇总(周度）'!$A:$AH,$A7,FALSE))</f>
        <v>111.52209999999999</v>
      </c>
      <c r="PP7" s="34">
        <f>IF(ISERROR(VLOOKUP(PP$3,'[3]分国家汇总(周度）'!$A:$AH,$A7,FALSE)),"",VLOOKUP(PP$3,'[3]分国家汇总(周度）'!$A:$AH,$A7,FALSE))</f>
        <v>4.9726999999999997</v>
      </c>
      <c r="PQ7" s="34">
        <f>IF(ISERROR(VLOOKUP(PQ$3,'[3]分国家汇总(周度）'!$A:$AH,$A7,FALSE)),"",VLOOKUP(PQ$3,'[3]分国家汇总(周度）'!$A:$AH,$A7,FALSE))</f>
        <v>-12.0943</v>
      </c>
      <c r="PR7" s="34">
        <f>IF(ISERROR(VLOOKUP(PR$3,'[3]分国家汇总(周度）'!$A:$AH,$A7,FALSE)),"",VLOOKUP(PR$3,'[3]分国家汇总(周度）'!$A:$AH,$A7,FALSE))</f>
        <v>16.485800000000001</v>
      </c>
      <c r="PS7" s="34">
        <f>IF(ISERROR(VLOOKUP(PS$3,'[3]分国家汇总(周度）'!$A:$AH,$A7,FALSE)),"",VLOOKUP(PS$3,'[3]分国家汇总(周度）'!$A:$AH,$A7,FALSE))</f>
        <v>-324.73970000000003</v>
      </c>
      <c r="PT7" s="34">
        <f>IF(ISERROR(VLOOKUP(PT$3,'[3]分国家汇总(周度）'!$A:$AH,$A7,FALSE)),"",VLOOKUP(PT$3,'[3]分国家汇总(周度）'!$A:$AH,$A7,FALSE))</f>
        <v>-176.13679999999999</v>
      </c>
      <c r="PU7" s="34">
        <f>IF(ISERROR(VLOOKUP(PU$3,'[3]分国家汇总(周度）'!$A:$AH,$A7,FALSE)),"",VLOOKUP(PU$3,'[3]分国家汇总(周度）'!$A:$AH,$A7,FALSE))</f>
        <v>-342.17070000000001</v>
      </c>
      <c r="PV7" s="34">
        <f>IF(ISERROR(VLOOKUP(PV$3,'[3]分国家汇总(周度）'!$A:$AH,$A7,FALSE)),"",VLOOKUP(PV$3,'[3]分国家汇总(周度）'!$A:$AH,$A7,FALSE))</f>
        <v>-1304.1763000000001</v>
      </c>
      <c r="PW7" s="34">
        <f>IF(ISERROR(VLOOKUP(PW$3,'[3]分国家汇总(周度）'!$A:$AH,$A7,FALSE)),"",VLOOKUP(PW$3,'[3]分国家汇总(周度）'!$A:$AH,$A7,FALSE))</f>
        <v>0.73040000000000005</v>
      </c>
      <c r="PX7" s="34">
        <f>IF(ISERROR(VLOOKUP(PX$3,'[3]分国家汇总(周度）'!$A:$AH,$A7,FALSE)),"",VLOOKUP(PX$3,'[3]分国家汇总(周度）'!$A:$AH,$A7,FALSE))</f>
        <v>-121.1825</v>
      </c>
      <c r="PY7" s="34">
        <f>IF(ISERROR(VLOOKUP(PY$3,'[3]分国家汇总(周度）'!$A:$AH,$A7,FALSE)),"",VLOOKUP(PY$3,'[3]分国家汇总(周度）'!$A:$AH,$A7,FALSE))</f>
        <v>-106.79949999999999</v>
      </c>
      <c r="PZ7" s="34">
        <f>IF(ISERROR(VLOOKUP(PZ$3,'[3]分国家汇总(周度）'!$A:$AH,$A7,FALSE)),"",VLOOKUP(PZ$3,'[3]分国家汇总(周度）'!$A:$AH,$A7,FALSE))</f>
        <v>-109.9957</v>
      </c>
      <c r="QA7" s="34">
        <f>IF(ISERROR(VLOOKUP(QA$3,'[3]分国家汇总(周度）'!$A:$AH,$A7,FALSE)),"",VLOOKUP(QA$3,'[3]分国家汇总(周度）'!$A:$AH,$A7,FALSE))</f>
        <v>-131.71789999999999</v>
      </c>
      <c r="QB7" s="34">
        <f>IF(ISERROR(VLOOKUP(QB$3,'[3]分国家汇总(周度）'!$A:$AH,$A7,FALSE)),"",VLOOKUP(QB$3,'[3]分国家汇总(周度）'!$A:$AH,$A7,FALSE))</f>
        <v>0.3306</v>
      </c>
      <c r="QC7" s="34">
        <f>IF(ISERROR(VLOOKUP(QC$3,'[3]分国家汇总(周度）'!$A:$AH,$A7,FALSE)),"",VLOOKUP(QC$3,'[3]分国家汇总(周度）'!$A:$AH,$A7,FALSE))</f>
        <v>-45.908000000000001</v>
      </c>
      <c r="QD7" s="34">
        <f>IF(ISERROR(VLOOKUP(QD$3,'[3]分国家汇总(周度）'!$A:$AH,$A7,FALSE)),"",VLOOKUP(QD$3,'[3]分国家汇总(周度）'!$A:$AH,$A7,FALSE))</f>
        <v>-86.929199999999994</v>
      </c>
      <c r="QE7" s="34">
        <f>IF(ISERROR(VLOOKUP(QE$3,'[3]分国家汇总(周度）'!$A:$AH,$A7,FALSE)),"",VLOOKUP(QE$3,'[3]分国家汇总(周度）'!$A:$AH,$A7,FALSE))</f>
        <v>-85.1798</v>
      </c>
      <c r="QF7" s="34">
        <f>IF(ISERROR(VLOOKUP(QF$3,'[3]分国家汇总(周度）'!$A:$AH,$A7,FALSE)),"",VLOOKUP(QF$3,'[3]分国家汇总(周度）'!$A:$AH,$A7,FALSE))</f>
        <v>-65.855699999999999</v>
      </c>
      <c r="QG7" s="34">
        <f>IF(ISERROR(VLOOKUP(QG$3,'[3]分国家汇总(周度）'!$A:$AH,$A7,FALSE)),"",VLOOKUP(QG$3,'[3]分国家汇总(周度）'!$A:$AH,$A7,FALSE))</f>
        <v>-69.964200000000005</v>
      </c>
      <c r="QH7" s="34">
        <f>IF(ISERROR(VLOOKUP(QH$3,'[3]分国家汇总(周度）'!$A:$AH,$A7,FALSE)),"",VLOOKUP(QH$3,'[3]分国家汇总(周度）'!$A:$AH,$A7,FALSE))</f>
        <v>-27.592199999999998</v>
      </c>
      <c r="QI7" s="34">
        <f>IF(ISERROR(VLOOKUP(QI$3,'[3]分国家汇总(周度）'!$A:$AH,$A7,FALSE)),"",VLOOKUP(QI$3,'[3]分国家汇总(周度）'!$A:$AH,$A7,FALSE))</f>
        <v>-71.687299999999993</v>
      </c>
      <c r="QJ7" s="34">
        <f>IF(ISERROR(VLOOKUP(QJ$3,'[3]分国家汇总(周度）'!$A:$AH,$A7,FALSE)),"",VLOOKUP(QJ$3,'[3]分国家汇总(周度）'!$A:$AH,$A7,FALSE))</f>
        <v>-13.542400000000001</v>
      </c>
      <c r="QK7" s="34">
        <f>IF(ISERROR(VLOOKUP(QK$3,'[3]分国家汇总(周度）'!$A:$AH,$A7,FALSE)),"",VLOOKUP(QK$3,'[3]分国家汇总(周度）'!$A:$AH,$A7,FALSE))</f>
        <v>-313.28460000000001</v>
      </c>
      <c r="QL7" s="34">
        <f>IF(ISERROR(VLOOKUP(QL$3,'[3]分国家汇总(周度）'!$A:$AH,$A7,FALSE)),"",VLOOKUP(QL$3,'[3]分国家汇总(周度）'!$A:$AH,$A7,FALSE))</f>
        <v>-70.002899999999997</v>
      </c>
      <c r="QM7" s="34">
        <f>IF(ISERROR(VLOOKUP(QM$3,'[3]分国家汇总(周度）'!$A:$AH,$A7,FALSE)),"",VLOOKUP(QM$3,'[3]分国家汇总(周度）'!$A:$AH,$A7,FALSE))</f>
        <v>-74.290999999999997</v>
      </c>
      <c r="QN7" s="34">
        <f>IF(ISERROR(VLOOKUP(QN$3,'[3]分国家汇总(周度）'!$A:$AH,$A7,FALSE)),"",VLOOKUP(QN$3,'[3]分国家汇总(周度）'!$A:$AH,$A7,FALSE))</f>
        <v>192.34960000000001</v>
      </c>
      <c r="QO7" s="34">
        <f>IF(ISERROR(VLOOKUP(QO$3,'[3]分国家汇总(周度）'!$A:$AH,$A7,FALSE)),"",VLOOKUP(QO$3,'[3]分国家汇总(周度）'!$A:$AH,$A7,FALSE))</f>
        <v>68.284400000000005</v>
      </c>
      <c r="QP7" s="34">
        <f>IF(ISERROR(VLOOKUP(QP$3,'[3]分国家汇总(周度）'!$A:$AH,$A7,FALSE)),"",VLOOKUP(QP$3,'[3]分国家汇总(周度）'!$A:$AH,$A7,FALSE))</f>
        <v>86.503200000000007</v>
      </c>
      <c r="QQ7" s="34">
        <f>IF(ISERROR(VLOOKUP(QQ$3,'[3]分国家汇总(周度）'!$A:$AH,$A7,FALSE)),"",VLOOKUP(QQ$3,'[3]分国家汇总(周度）'!$A:$AH,$A7,FALSE))</f>
        <v>48.435299999999998</v>
      </c>
      <c r="QR7" s="34">
        <f>IF(ISERROR(VLOOKUP(QR$3,'[3]分国家汇总(周度）'!$A:$AH,$A7,FALSE)),"",VLOOKUP(QR$3,'[3]分国家汇总(周度）'!$A:$AH,$A7,FALSE))</f>
        <v>12.4529</v>
      </c>
      <c r="QS7" s="34">
        <f>IF(ISERROR(VLOOKUP(QS$3,'[3]分国家汇总(周度）'!$A:$AH,$A7,FALSE)),"",VLOOKUP(QS$3,'[3]分国家汇总(周度）'!$A:$AH,$A7,FALSE))</f>
        <v>-17.6648</v>
      </c>
      <c r="QT7" s="34">
        <f>IF(ISERROR(VLOOKUP(QT$3,'[3]分国家汇总(周度）'!$A:$AH,$A7,FALSE)),"",VLOOKUP(QT$3,'[3]分国家汇总(周度）'!$A:$AH,$A7,FALSE))</f>
        <v>77.673299999999998</v>
      </c>
      <c r="QU7" s="34">
        <f>IF(ISERROR(VLOOKUP(QU$3,'[3]分国家汇总(周度）'!$A:$AH,$A7,FALSE)),"",VLOOKUP(QU$3,'[3]分国家汇总(周度）'!$A:$AH,$A7,FALSE))</f>
        <v>-111.33459999999999</v>
      </c>
      <c r="QV7" s="34">
        <f>IF(ISERROR(VLOOKUP(QV$3,'[3]分国家汇总(周度）'!$A:$AH,$A7,FALSE)),"",VLOOKUP(QV$3,'[3]分国家汇总(周度）'!$A:$AH,$A7,FALSE))</f>
        <v>-165.47970000000001</v>
      </c>
      <c r="QW7" s="34">
        <f>IF(ISERROR(VLOOKUP(QW$3,'[3]分国家汇总(周度）'!$A:$AH,$A7,FALSE)),"",VLOOKUP(QW$3,'[3]分国家汇总(周度）'!$A:$AH,$A7,FALSE))</f>
        <v>-73.663300000000007</v>
      </c>
      <c r="QX7" s="34">
        <f>IF(ISERROR(VLOOKUP(QX$3,'[3]分国家汇总(周度）'!$A:$AH,$A7,FALSE)),"",VLOOKUP(QX$3,'[3]分国家汇总(周度）'!$A:$AH,$A7,FALSE))</f>
        <v>-53.903199999999998</v>
      </c>
      <c r="QY7" s="34">
        <f>IF(ISERROR(VLOOKUP(QY$3,'[3]分国家汇总(周度）'!$A:$AH,$A7,FALSE)),"",VLOOKUP(QY$3,'[3]分国家汇总(周度）'!$A:$AH,$A7,FALSE))</f>
        <v>-1.6011</v>
      </c>
      <c r="QZ7" s="34">
        <f>IF(ISERROR(VLOOKUP(QZ$3,'[3]分国家汇总(周度）'!$A:$AH,$A7,FALSE)),"",VLOOKUP(QZ$3,'[3]分国家汇总(周度）'!$A:$AH,$A7,FALSE))</f>
        <v>24.8367</v>
      </c>
      <c r="RA7" s="34">
        <f>IF(ISERROR(VLOOKUP(RA$3,'[3]分国家汇总(周度）'!$A:$AH,$A7,FALSE)),"",VLOOKUP(RA$3,'[3]分国家汇总(周度）'!$A:$AH,$A7,FALSE))</f>
        <v>49.090299999999999</v>
      </c>
      <c r="RB7" s="34">
        <f>IF(ISERROR(VLOOKUP(RB$3,'[3]分国家汇总(周度）'!$A:$AH,$A7,FALSE)),"",VLOOKUP(RB$3,'[3]分国家汇总(周度）'!$A:$AH,$A7,FALSE))</f>
        <v>34.9651</v>
      </c>
      <c r="RC7" s="34">
        <f>IF(ISERROR(VLOOKUP(RC$3,'[3]分国家汇总(周度）'!$A:$AH,$A7,FALSE)),"",VLOOKUP(RC$3,'[3]分国家汇总(周度）'!$A:$AH,$A7,FALSE))</f>
        <v>36.460900000000002</v>
      </c>
      <c r="RD7" s="34">
        <f>IF(ISERROR(VLOOKUP(RD$3,'[3]分国家汇总(周度）'!$A:$AH,$A7,FALSE)),"",VLOOKUP(RD$3,'[3]分国家汇总(周度）'!$A:$AH,$A7,FALSE))</f>
        <v>-2.7126999999999999</v>
      </c>
      <c r="RE7" s="34">
        <f>IF(ISERROR(VLOOKUP(RE$3,'[3]分国家汇总(周度）'!$A:$AH,$A7,FALSE)),"",VLOOKUP(RE$3,'[3]分国家汇总(周度）'!$A:$AH,$A7,FALSE))</f>
        <v>-31.495699999999999</v>
      </c>
      <c r="RF7" s="34">
        <f>IF(ISERROR(VLOOKUP(RF$3,'[3]分国家汇总(周度）'!$A:$AH,$A7,FALSE)),"",VLOOKUP(RF$3,'[3]分国家汇总(周度）'!$A:$AH,$A7,FALSE))</f>
        <v>-20.040500000000002</v>
      </c>
      <c r="RG7" s="34">
        <f>IF(ISERROR(VLOOKUP(RG$3,'[3]分国家汇总(周度）'!$A:$AH,$A7,FALSE)),"",VLOOKUP(RG$3,'[3]分国家汇总(周度）'!$A:$AH,$A7,FALSE))</f>
        <v>-27.660799999999998</v>
      </c>
      <c r="RH7" s="34">
        <f>IF(ISERROR(VLOOKUP(RH$3,'[3]分国家汇总(周度）'!$A:$AH,$A7,FALSE)),"",VLOOKUP(RH$3,'[3]分国家汇总(周度）'!$A:$AH,$A7,FALSE))</f>
        <v>215.39320000000001</v>
      </c>
      <c r="RI7" s="34">
        <f>IF(ISERROR(VLOOKUP(RI$3,'[3]分国家汇总(周度）'!$A:$AH,$A7,FALSE)),"",VLOOKUP(RI$3,'[3]分国家汇总(周度）'!$A:$AH,$A7,FALSE))</f>
        <v>2.2097000000000002</v>
      </c>
      <c r="RJ7" s="34">
        <f>IF(ISERROR(VLOOKUP(RJ$3,'[3]分国家汇总(周度）'!$A:$AH,$A7,FALSE)),"",VLOOKUP(RJ$3,'[3]分国家汇总(周度）'!$A:$AH,$A7,FALSE))</f>
        <v>-5.9907000000000004</v>
      </c>
      <c r="RK7" s="34">
        <f>IF(ISERROR(VLOOKUP(RK$3,'[3]分国家汇总(周度）'!$A:$AH,$A7,FALSE)),"",VLOOKUP(RK$3,'[3]分国家汇总(周度）'!$A:$AH,$A7,FALSE))</f>
        <v>57.251100000000001</v>
      </c>
      <c r="RL7" s="34">
        <f>IF(ISERROR(VLOOKUP(RL$3,'[3]分国家汇总(周度）'!$A:$AH,$A7,FALSE)),"",VLOOKUP(RL$3,'[3]分国家汇总(周度）'!$A:$AH,$A7,FALSE))</f>
        <v>-16.657399999999999</v>
      </c>
      <c r="RM7" s="34">
        <f>IF(ISERROR(VLOOKUP(RM$3,'[3]分国家汇总(周度）'!$A:$AH,$A7,FALSE)),"",VLOOKUP(RM$3,'[3]分国家汇总(周度）'!$A:$AH,$A7,FALSE))</f>
        <v>-13.301299999999999</v>
      </c>
      <c r="RN7" s="34">
        <f>IF(ISERROR(VLOOKUP(RN$3,'[3]分国家汇总(周度）'!$A:$AH,$A7,FALSE)),"",VLOOKUP(RN$3,'[3]分国家汇总(周度）'!$A:$AH,$A7,FALSE))</f>
        <v>20.211400000000001</v>
      </c>
      <c r="RO7" s="34">
        <f>IF(ISERROR(VLOOKUP(RO$3,'[3]分国家汇总(周度）'!$A:$AH,$A7,FALSE)),"",VLOOKUP(RO$3,'[3]分国家汇总(周度）'!$A:$AH,$A7,FALSE))</f>
        <v>71.1083</v>
      </c>
      <c r="RP7" s="34">
        <f>IF(ISERROR(VLOOKUP(RP$3,'[3]分国家汇总(周度）'!$A:$AH,$A7,FALSE)),"",VLOOKUP(RP$3,'[3]分国家汇总(周度）'!$A:$AH,$A7,FALSE))</f>
        <v>59.499200000000002</v>
      </c>
      <c r="RQ7" s="34">
        <f>IF(ISERROR(VLOOKUP(RQ$3,'[3]分国家汇总(周度）'!$A:$AH,$A7,FALSE)),"",VLOOKUP(RQ$3,'[3]分国家汇总(周度）'!$A:$AH,$A7,FALSE))</f>
        <v>179.67529999999999</v>
      </c>
      <c r="RR7" s="34">
        <f>IF(ISERROR(VLOOKUP(RR$3,'[3]分国家汇总(周度）'!$A:$AH,$A7,FALSE)),"",VLOOKUP(RR$3,'[3]分国家汇总(周度）'!$A:$AH,$A7,FALSE))</f>
        <v>43.221699999999998</v>
      </c>
      <c r="RS7" s="34">
        <f>IF(ISERROR(VLOOKUP(RS$3,'[3]分国家汇总(周度）'!$A:$AH,$A7,FALSE)),"",VLOOKUP(RS$3,'[3]分国家汇总(周度）'!$A:$AH,$A7,FALSE))</f>
        <v>-147.87440000000001</v>
      </c>
      <c r="RT7" s="34">
        <f>IF(ISERROR(VLOOKUP(RT$3,'[3]分国家汇总(周度）'!$A:$AH,$A7,FALSE)),"",VLOOKUP(RT$3,'[3]分国家汇总(周度）'!$A:$AH,$A7,FALSE))</f>
        <v>-23.721499999999999</v>
      </c>
      <c r="RU7" s="34">
        <f>IF(ISERROR(VLOOKUP(RU$3,'[3]分国家汇总(周度）'!$A:$AH,$A7,FALSE)),"",VLOOKUP(RU$3,'[3]分国家汇总(周度）'!$A:$AH,$A7,FALSE))</f>
        <v>-31.2593</v>
      </c>
      <c r="RV7" s="34">
        <f>IF(ISERROR(VLOOKUP(RV$3,'[3]分国家汇总(周度）'!$A:$AH,$A7,FALSE)),"",VLOOKUP(RV$3,'[3]分国家汇总(周度）'!$A:$AH,$A7,FALSE))</f>
        <v>25.122299999999999</v>
      </c>
      <c r="RW7" s="34">
        <f>IF(ISERROR(VLOOKUP(RW$3,'[3]分国家汇总(周度）'!$A:$AH,$A7,FALSE)),"",VLOOKUP(RW$3,'[3]分国家汇总(周度）'!$A:$AH,$A7,FALSE))</f>
        <v>-15.6694</v>
      </c>
      <c r="RX7" s="34">
        <f>IF(ISERROR(VLOOKUP(RX$3,'[3]分国家汇总(周度）'!$A:$AH,$A7,FALSE)),"",VLOOKUP(RX$3,'[3]分国家汇总(周度）'!$A:$AH,$A7,FALSE))</f>
        <v>3.0905999999999998</v>
      </c>
      <c r="RY7" s="34">
        <f>IF(ISERROR(VLOOKUP(RY$3,'[3]分国家汇总(周度）'!$A:$AH,$A7,FALSE)),"",VLOOKUP(RY$3,'[3]分国家汇总(周度）'!$A:$AH,$A7,FALSE))</f>
        <v>-57.209200000000003</v>
      </c>
      <c r="RZ7" s="34">
        <f>IF(ISERROR(VLOOKUP(RZ$3,'[3]分国家汇总(周度）'!$A:$AH,$A7,FALSE)),"",VLOOKUP(RZ$3,'[3]分国家汇总(周度）'!$A:$AH,$A7,FALSE))</f>
        <v>-53.044499999999999</v>
      </c>
      <c r="SA7" s="34">
        <f>IF(ISERROR(VLOOKUP(SA$3,'[3]分国家汇总(周度）'!$A:$AH,$A7,FALSE)),"",VLOOKUP(SA$3,'[3]分国家汇总(周度）'!$A:$AH,$A7,FALSE))</f>
        <v>-12.7606</v>
      </c>
      <c r="SB7" s="34">
        <f>IF(ISERROR(VLOOKUP(SB$3,'[3]分国家汇总(周度）'!$A:$AH,$A7,FALSE)),"",VLOOKUP(SB$3,'[3]分国家汇总(周度）'!$A:$AH,$A7,FALSE))</f>
        <v>-134.0729</v>
      </c>
      <c r="SC7" s="34">
        <f>IF(ISERROR(VLOOKUP(SC$3,'[3]分国家汇总(周度）'!$A:$AH,$A7,FALSE)),"",VLOOKUP(SC$3,'[3]分国家汇总(周度）'!$A:$AH,$A7,FALSE))</f>
        <v>-152.24170000000001</v>
      </c>
      <c r="SD7" s="34">
        <f>IF(ISERROR(VLOOKUP(SD$3,'[3]分国家汇总(周度）'!$A:$AH,$A7,FALSE)),"",VLOOKUP(SD$3,'[3]分国家汇总(周度）'!$A:$AH,$A7,FALSE))</f>
        <v>-16.898099999999999</v>
      </c>
      <c r="SE7" s="34">
        <f>IF(ISERROR(VLOOKUP(SE$3,'[3]分国家汇总(周度）'!$A:$AH,$A7,FALSE)),"",VLOOKUP(SE$3,'[3]分国家汇总(周度）'!$A:$AH,$A7,FALSE))</f>
        <v>-42.408200000000001</v>
      </c>
      <c r="SF7" s="34">
        <f>IF(ISERROR(VLOOKUP(SF$3,'[3]分国家汇总(周度）'!$A:$AH,$A7,FALSE)),"",VLOOKUP(SF$3,'[3]分国家汇总(周度）'!$A:$AH,$A7,FALSE))</f>
        <v>-82.32</v>
      </c>
      <c r="SG7" s="34">
        <f>IF(ISERROR(VLOOKUP(SG$3,'[3]分国家汇总(周度）'!$A:$AH,$A7,FALSE)),"",VLOOKUP(SG$3,'[3]分国家汇总(周度）'!$A:$AH,$A7,FALSE))</f>
        <v>211.86869999999999</v>
      </c>
      <c r="SH7" s="34">
        <f>IF(ISERROR(VLOOKUP(SH$3,'[3]分国家汇总(周度）'!$A:$AH,$A7,FALSE)),"",VLOOKUP(SH$3,'[3]分国家汇总(周度）'!$A:$AH,$A7,FALSE))</f>
        <v>14.747</v>
      </c>
      <c r="SI7" s="34">
        <f>IF(ISERROR(VLOOKUP(SI$3,'[3]分国家汇总(周度）'!$A:$AH,$A7,FALSE)),"",VLOOKUP(SI$3,'[3]分国家汇总(周度）'!$A:$AH,$A7,FALSE))</f>
        <v>16.061499999999999</v>
      </c>
      <c r="SJ7" s="34">
        <f>IF(ISERROR(VLOOKUP(SJ$3,'[3]分国家汇总(周度）'!$A:$AH,$A7,FALSE)),"",VLOOKUP(SJ$3,'[3]分国家汇总(周度）'!$A:$AH,$A7,FALSE))</f>
        <v>2.0999999999999999E-3</v>
      </c>
      <c r="SK7" s="34">
        <f>IF(ISERROR(VLOOKUP(SK$3,'[3]分国家汇总(周度）'!$A:$AH,$A7,FALSE)),"",VLOOKUP(SK$3,'[3]分国家汇总(周度）'!$A:$AH,$A7,FALSE))</f>
        <v>-5.6044</v>
      </c>
      <c r="SL7" s="34">
        <f>IF(ISERROR(VLOOKUP(SL$3,'[3]分国家汇总(周度）'!$A:$AH,$A7,FALSE)),"",VLOOKUP(SL$3,'[3]分国家汇总(周度）'!$A:$AH,$A7,FALSE))</f>
        <v>-23.323699999999999</v>
      </c>
      <c r="SM7" s="34">
        <f>IF(ISERROR(VLOOKUP(SM$3,'[3]分国家汇总(周度）'!$A:$AH,$A7,FALSE)),"",VLOOKUP(SM$3,'[3]分国家汇总(周度）'!$A:$AH,$A7,FALSE))</f>
        <v>-25.4132</v>
      </c>
      <c r="SN7" s="34">
        <f>IF(ISERROR(VLOOKUP(SN$3,'[3]分国家汇总(周度）'!$A:$AH,$A7,FALSE)),"",VLOOKUP(SN$3,'[3]分国家汇总(周度）'!$A:$AH,$A7,FALSE))</f>
        <v>-6.8181000000000003</v>
      </c>
      <c r="SO7" s="34">
        <f>IF(ISERROR(VLOOKUP(SO$3,'[3]分国家汇总(周度）'!$A:$AH,$A7,FALSE)),"",VLOOKUP(SO$3,'[3]分国家汇总(周度）'!$A:$AH,$A7,FALSE))</f>
        <v>433.07389999999998</v>
      </c>
      <c r="SP7" s="34">
        <f>IF(ISERROR(VLOOKUP(SP$3,'[3]分国家汇总(周度）'!$A:$AH,$A7,FALSE)),"",VLOOKUP(SP$3,'[3]分国家汇总(周度）'!$A:$AH,$A7,FALSE))</f>
        <v>121.24209999999999</v>
      </c>
      <c r="SQ7" s="34">
        <f>IF(ISERROR(VLOOKUP(SQ$3,'[3]分国家汇总(周度）'!$A:$AH,$A7,FALSE)),"",VLOOKUP(SQ$3,'[3]分国家汇总(周度）'!$A:$AH,$A7,FALSE))</f>
        <v>38.9801</v>
      </c>
      <c r="SR7" s="34">
        <f>IF(ISERROR(VLOOKUP(SR$3,'[3]分国家汇总(周度）'!$A:$AH,$A7,FALSE)),"",VLOOKUP(SR$3,'[3]分国家汇总(周度）'!$A:$AH,$A7,FALSE))</f>
        <v>8.7233999999999998</v>
      </c>
      <c r="SS7" s="34">
        <f>IF(ISERROR(VLOOKUP(SS$3,'[3]分国家汇总(周度）'!$A:$AH,$A7,FALSE)),"",VLOOKUP(SS$3,'[3]分国家汇总(周度）'!$A:$AH,$A7,FALSE))</f>
        <v>17.095199999999998</v>
      </c>
      <c r="ST7" s="34">
        <f>IF(ISERROR(VLOOKUP(ST$3,'[3]分国家汇总(周度）'!$A:$AH,$A7,FALSE)),"",VLOOKUP(ST$3,'[3]分国家汇总(周度）'!$A:$AH,$A7,FALSE))</f>
        <v>37.838700000000003</v>
      </c>
      <c r="SU7" s="34">
        <f>IF(ISERROR(VLOOKUP(SU$3,'[3]分国家汇总(周度）'!$A:$AH,$A7,FALSE)),"",VLOOKUP(SU$3,'[3]分国家汇总(周度）'!$A:$AH,$A7,FALSE))</f>
        <v>6.5335999999999999</v>
      </c>
      <c r="SV7" s="34">
        <f>IF(ISERROR(VLOOKUP(SV$3,'[3]分国家汇总(周度）'!$A:$AH,$A7,FALSE)),"",VLOOKUP(SV$3,'[3]分国家汇总(周度）'!$A:$AH,$A7,FALSE))</f>
        <v>95.389600000000002</v>
      </c>
      <c r="SW7" s="34">
        <f>IF(ISERROR(VLOOKUP(SW$3,'[3]分国家汇总(周度）'!$A:$AH,$A7,FALSE)),"",VLOOKUP(SW$3,'[3]分国家汇总(周度）'!$A:$AH,$A7,FALSE))</f>
        <v>48.293900000000001</v>
      </c>
      <c r="SX7" s="34">
        <f>IF(ISERROR(VLOOKUP(SX$3,'[3]分国家汇总(周度）'!$A:$AH,$A7,FALSE)),"",VLOOKUP(SX$3,'[3]分国家汇总(周度）'!$A:$AH,$A7,FALSE))</f>
        <v>18.333200000000001</v>
      </c>
      <c r="SY7" s="34">
        <f>IF(ISERROR(VLOOKUP(SY$3,'[3]分国家汇总(周度）'!$A:$AH,$A7,FALSE)),"",VLOOKUP(SY$3,'[3]分国家汇总(周度）'!$A:$AH,$A7,FALSE))</f>
        <v>35.839599999999997</v>
      </c>
      <c r="SZ7" s="34">
        <f>IF(ISERROR(VLOOKUP(SZ$3,'[3]分国家汇总(周度）'!$A:$AH,$A7,FALSE)),"",VLOOKUP(SZ$3,'[3]分国家汇总(周度）'!$A:$AH,$A7,FALSE))</f>
        <v>164.02449999999999</v>
      </c>
      <c r="TA7" s="34">
        <f>IF(ISERROR(VLOOKUP(TA$3,'[3]分国家汇总(周度）'!$A:$AH,$A7,FALSE)),"",VLOOKUP(TA$3,'[3]分国家汇总(周度）'!$A:$AH,$A7,FALSE))</f>
        <v>104.3263</v>
      </c>
      <c r="TB7" s="34">
        <f>IF(ISERROR(VLOOKUP(TB$3,'[3]分国家汇总(周度）'!$A:$AH,$A7,FALSE)),"",VLOOKUP(TB$3,'[3]分国家汇总(周度）'!$A:$AH,$A7,FALSE))</f>
        <v>22.965499999999999</v>
      </c>
      <c r="TC7" s="34">
        <f>IF(ISERROR(VLOOKUP(TC$3,'[3]分国家汇总(周度）'!$A:$AH,$A7,FALSE)),"",VLOOKUP(TC$3,'[3]分国家汇总(周度）'!$A:$AH,$A7,FALSE))</f>
        <v>31.269500000000001</v>
      </c>
      <c r="TD7" s="34">
        <f>IF(ISERROR(VLOOKUP(TD$3,'[3]分国家汇总(周度）'!$A:$AH,$A7,FALSE)),"",VLOOKUP(TD$3,'[3]分国家汇总(周度）'!$A:$AH,$A7,FALSE))</f>
        <v>78.738699999999994</v>
      </c>
      <c r="TE7" s="34">
        <f>IF(ISERROR(VLOOKUP(TE$3,'[3]分国家汇总(周度）'!$A:$AH,$A7,FALSE)),"",VLOOKUP(TE$3,'[3]分国家汇总(周度）'!$A:$AH,$A7,FALSE))</f>
        <v>-3.7504</v>
      </c>
      <c r="TF7" s="34">
        <f>IF(ISERROR(VLOOKUP(TF$3,'[3]分国家汇总(周度）'!$A:$AH,$A7,FALSE)),"",VLOOKUP(TF$3,'[3]分国家汇总(周度）'!$A:$AH,$A7,FALSE))</f>
        <v>8.1280999999999999</v>
      </c>
    </row>
    <row r="8" spans="1:526" s="32" customFormat="1" ht="15" x14ac:dyDescent="0.2">
      <c r="A8" s="28"/>
      <c r="B8" s="29"/>
      <c r="C8" s="30"/>
      <c r="D8" s="35" t="s">
        <v>6</v>
      </c>
      <c r="E8" s="34">
        <f>E9+E10+E11+E6</f>
        <v>790.27660000000003</v>
      </c>
      <c r="F8" s="34">
        <f t="shared" ref="F8:BQ8" si="155">F9+F10+F11+F6</f>
        <v>786.00559999999996</v>
      </c>
      <c r="G8" s="34">
        <f t="shared" si="155"/>
        <v>670.56539999999995</v>
      </c>
      <c r="H8" s="34">
        <f t="shared" si="155"/>
        <v>-281.36489999999998</v>
      </c>
      <c r="I8" s="34">
        <f t="shared" si="155"/>
        <v>-520.85310000000004</v>
      </c>
      <c r="J8" s="34">
        <f t="shared" si="155"/>
        <v>-330.81979999999999</v>
      </c>
      <c r="K8" s="34">
        <f t="shared" si="155"/>
        <v>-537.77819999999997</v>
      </c>
      <c r="L8" s="34">
        <f t="shared" si="155"/>
        <v>52.603600000000014</v>
      </c>
      <c r="M8" s="34">
        <f t="shared" si="155"/>
        <v>-167.99649999999997</v>
      </c>
      <c r="N8" s="34">
        <f t="shared" si="155"/>
        <v>615.57079999999996</v>
      </c>
      <c r="O8" s="34">
        <f t="shared" si="155"/>
        <v>-385.52630000000005</v>
      </c>
      <c r="P8" s="34">
        <f t="shared" si="155"/>
        <v>-231.50439999999998</v>
      </c>
      <c r="Q8" s="34">
        <f t="shared" si="155"/>
        <v>631.12360000000001</v>
      </c>
      <c r="R8" s="34">
        <f t="shared" si="155"/>
        <v>821.53100000000006</v>
      </c>
      <c r="S8" s="34">
        <f t="shared" si="155"/>
        <v>28.840400000000002</v>
      </c>
      <c r="T8" s="34">
        <f t="shared" si="155"/>
        <v>101.0941</v>
      </c>
      <c r="U8" s="34">
        <f t="shared" si="155"/>
        <v>345.7022</v>
      </c>
      <c r="V8" s="34">
        <f t="shared" si="155"/>
        <v>-252.2013</v>
      </c>
      <c r="W8" s="34">
        <f t="shared" si="155"/>
        <v>-257.48610000000002</v>
      </c>
      <c r="X8" s="34">
        <f t="shared" si="155"/>
        <v>-635.98009999999999</v>
      </c>
      <c r="Y8" s="34">
        <f t="shared" si="155"/>
        <v>-451.43989999999997</v>
      </c>
      <c r="Z8" s="34">
        <f t="shared" si="155"/>
        <v>46.640800000000013</v>
      </c>
      <c r="AA8" s="34">
        <f t="shared" si="155"/>
        <v>7.8685000000000045</v>
      </c>
      <c r="AB8" s="34">
        <f t="shared" si="155"/>
        <v>-21.138999999999999</v>
      </c>
      <c r="AC8" s="34">
        <f t="shared" si="155"/>
        <v>-614.76620000000003</v>
      </c>
      <c r="AD8" s="34">
        <f t="shared" si="155"/>
        <v>-289.7362</v>
      </c>
      <c r="AE8" s="34">
        <f t="shared" si="155"/>
        <v>140.82010000000002</v>
      </c>
      <c r="AF8" s="34">
        <f t="shared" si="155"/>
        <v>-461.66480000000001</v>
      </c>
      <c r="AG8" s="34">
        <f t="shared" si="155"/>
        <v>-234.40649999999999</v>
      </c>
      <c r="AH8" s="34">
        <f t="shared" si="155"/>
        <v>-156.82060000000001</v>
      </c>
      <c r="AI8" s="34">
        <f t="shared" si="155"/>
        <v>-152.3844</v>
      </c>
      <c r="AJ8" s="34">
        <f t="shared" si="155"/>
        <v>-992.73180000000002</v>
      </c>
      <c r="AK8" s="34">
        <f t="shared" si="155"/>
        <v>-736.85199999999998</v>
      </c>
      <c r="AL8" s="34">
        <f t="shared" si="155"/>
        <v>-964.59339999999997</v>
      </c>
      <c r="AM8" s="34">
        <f t="shared" si="155"/>
        <v>-4.0968000000000018</v>
      </c>
      <c r="AN8" s="34">
        <f t="shared" si="155"/>
        <v>-71.343500000000006</v>
      </c>
      <c r="AO8" s="34">
        <f t="shared" si="155"/>
        <v>-616.31020000000001</v>
      </c>
      <c r="AP8" s="34">
        <f t="shared" si="155"/>
        <v>-438.01649999999995</v>
      </c>
      <c r="AQ8" s="34">
        <f t="shared" si="155"/>
        <v>-1072.3164000000002</v>
      </c>
      <c r="AR8" s="34">
        <f t="shared" si="155"/>
        <v>-543.87700000000007</v>
      </c>
      <c r="AS8" s="34">
        <f t="shared" si="155"/>
        <v>-362.887</v>
      </c>
      <c r="AT8" s="34">
        <f t="shared" si="155"/>
        <v>-429.57309999999995</v>
      </c>
      <c r="AU8" s="34">
        <f t="shared" si="155"/>
        <v>-218.87839999999997</v>
      </c>
      <c r="AV8" s="34">
        <f t="shared" si="155"/>
        <v>291.49099999999999</v>
      </c>
      <c r="AW8" s="34">
        <f t="shared" si="155"/>
        <v>435.56599999999992</v>
      </c>
      <c r="AX8" s="34">
        <f t="shared" si="155"/>
        <v>139.52109999999999</v>
      </c>
      <c r="AY8" s="34">
        <f t="shared" si="155"/>
        <v>-449.60410000000002</v>
      </c>
      <c r="AZ8" s="34">
        <f t="shared" si="155"/>
        <v>-354.2842</v>
      </c>
      <c r="BA8" s="34">
        <f t="shared" si="155"/>
        <v>-157.83589999999998</v>
      </c>
      <c r="BB8" s="34">
        <f t="shared" si="155"/>
        <v>-635.01970000000006</v>
      </c>
      <c r="BC8" s="34">
        <f t="shared" si="155"/>
        <v>-738.80349999999999</v>
      </c>
      <c r="BD8" s="34">
        <f t="shared" si="155"/>
        <v>-544.42489999999998</v>
      </c>
      <c r="BE8" s="34">
        <f t="shared" si="155"/>
        <v>-55.039000000000001</v>
      </c>
      <c r="BF8" s="34">
        <f t="shared" si="155"/>
        <v>-59.72890000000001</v>
      </c>
      <c r="BG8" s="34">
        <f t="shared" si="155"/>
        <v>727.31819999999993</v>
      </c>
      <c r="BH8" s="34">
        <f t="shared" si="155"/>
        <v>439.99380000000002</v>
      </c>
      <c r="BI8" s="34">
        <f t="shared" si="155"/>
        <v>597.44380000000001</v>
      </c>
      <c r="BJ8" s="34">
        <f t="shared" si="155"/>
        <v>468.47399999999999</v>
      </c>
      <c r="BK8" s="34">
        <f t="shared" si="155"/>
        <v>586.82850000000008</v>
      </c>
      <c r="BL8" s="34">
        <f t="shared" si="155"/>
        <v>164.32020000000003</v>
      </c>
      <c r="BM8" s="34">
        <f t="shared" si="155"/>
        <v>107.45460000000001</v>
      </c>
      <c r="BN8" s="34">
        <f t="shared" si="155"/>
        <v>67.17949999999999</v>
      </c>
      <c r="BO8" s="34">
        <f t="shared" si="155"/>
        <v>7.9145000000000039</v>
      </c>
      <c r="BP8" s="34">
        <f t="shared" si="155"/>
        <v>-135.71260000000001</v>
      </c>
      <c r="BQ8" s="34">
        <f t="shared" si="155"/>
        <v>-142.524</v>
      </c>
      <c r="BR8" s="34">
        <f t="shared" ref="BR8:EC8" si="156">BR9+BR10+BR11+BR6</f>
        <v>-575.37099999999998</v>
      </c>
      <c r="BS8" s="34">
        <f t="shared" si="156"/>
        <v>-378.08069999999998</v>
      </c>
      <c r="BT8" s="34">
        <f t="shared" si="156"/>
        <v>-72.259599999999992</v>
      </c>
      <c r="BU8" s="34">
        <f t="shared" si="156"/>
        <v>15.081299999999999</v>
      </c>
      <c r="BV8" s="34">
        <f t="shared" si="156"/>
        <v>-90.943000000000012</v>
      </c>
      <c r="BW8" s="34">
        <f t="shared" si="156"/>
        <v>-386.55200000000002</v>
      </c>
      <c r="BX8" s="34">
        <f t="shared" si="156"/>
        <v>-583.15809999999999</v>
      </c>
      <c r="BY8" s="34">
        <f t="shared" si="156"/>
        <v>-349.81209999999999</v>
      </c>
      <c r="BZ8" s="34">
        <f t="shared" si="156"/>
        <v>-442.99480000000005</v>
      </c>
      <c r="CA8" s="34">
        <f t="shared" si="156"/>
        <v>-503.2079</v>
      </c>
      <c r="CB8" s="34">
        <f t="shared" si="156"/>
        <v>-188.73160000000001</v>
      </c>
      <c r="CC8" s="34">
        <f t="shared" si="156"/>
        <v>37.394100000000037</v>
      </c>
      <c r="CD8" s="34">
        <f t="shared" si="156"/>
        <v>-647.24019999999996</v>
      </c>
      <c r="CE8" s="34">
        <f t="shared" si="156"/>
        <v>-80.525999999999996</v>
      </c>
      <c r="CF8" s="34">
        <f t="shared" si="156"/>
        <v>-8.081800000000003</v>
      </c>
      <c r="CG8" s="34">
        <f t="shared" si="156"/>
        <v>-215.52160000000001</v>
      </c>
      <c r="CH8" s="34">
        <f t="shared" si="156"/>
        <v>119.37899999999999</v>
      </c>
      <c r="CI8" s="34">
        <f t="shared" si="156"/>
        <v>388.34440000000001</v>
      </c>
      <c r="CJ8" s="34">
        <f t="shared" si="156"/>
        <v>-196.75650000000002</v>
      </c>
      <c r="CK8" s="34">
        <f t="shared" si="156"/>
        <v>86.152799999999999</v>
      </c>
      <c r="CL8" s="34">
        <f t="shared" si="156"/>
        <v>-2.5662999999999982</v>
      </c>
      <c r="CM8" s="34">
        <f t="shared" si="156"/>
        <v>472.3</v>
      </c>
      <c r="CN8" s="34">
        <f t="shared" si="156"/>
        <v>-733.25639999999999</v>
      </c>
      <c r="CO8" s="34">
        <f t="shared" si="156"/>
        <v>293.9547</v>
      </c>
      <c r="CP8" s="34">
        <f t="shared" si="156"/>
        <v>1118.7754</v>
      </c>
      <c r="CQ8" s="34">
        <f t="shared" si="156"/>
        <v>479.07009999999997</v>
      </c>
      <c r="CR8" s="34">
        <f t="shared" si="156"/>
        <v>528.10250000000008</v>
      </c>
      <c r="CS8" s="34">
        <f t="shared" si="156"/>
        <v>264.68059999999997</v>
      </c>
      <c r="CT8" s="34">
        <f t="shared" si="156"/>
        <v>663.28290000000004</v>
      </c>
      <c r="CU8" s="34">
        <f t="shared" si="156"/>
        <v>1327.8364000000001</v>
      </c>
      <c r="CV8" s="34">
        <f t="shared" si="156"/>
        <v>272.45179999999999</v>
      </c>
      <c r="CW8" s="34">
        <f t="shared" si="156"/>
        <v>307.73009999999999</v>
      </c>
      <c r="CX8" s="34">
        <f t="shared" si="156"/>
        <v>583.27710000000002</v>
      </c>
      <c r="CY8" s="34">
        <f t="shared" si="156"/>
        <v>234.34259999999998</v>
      </c>
      <c r="CZ8" s="34">
        <f t="shared" si="156"/>
        <v>167.3158</v>
      </c>
      <c r="DA8" s="34">
        <f t="shared" si="156"/>
        <v>808.66449999999998</v>
      </c>
      <c r="DB8" s="34">
        <f t="shared" si="156"/>
        <v>1354.6276</v>
      </c>
      <c r="DC8" s="34">
        <f t="shared" si="156"/>
        <v>445.19960000000003</v>
      </c>
      <c r="DD8" s="34">
        <f t="shared" si="156"/>
        <v>331.13959999999997</v>
      </c>
      <c r="DE8" s="34">
        <f t="shared" si="156"/>
        <v>423.46609999999998</v>
      </c>
      <c r="DF8" s="34">
        <f t="shared" si="156"/>
        <v>470.79540000000003</v>
      </c>
      <c r="DG8" s="34">
        <f t="shared" si="156"/>
        <v>725.24919999999997</v>
      </c>
      <c r="DH8" s="34">
        <f t="shared" si="156"/>
        <v>482.53120000000001</v>
      </c>
      <c r="DI8" s="34">
        <f t="shared" si="156"/>
        <v>296.91070000000002</v>
      </c>
      <c r="DJ8" s="34">
        <f t="shared" si="156"/>
        <v>448.91</v>
      </c>
      <c r="DK8" s="34">
        <f t="shared" si="156"/>
        <v>9.1329999999999956</v>
      </c>
      <c r="DL8" s="34">
        <f t="shared" si="156"/>
        <v>159.07049999999998</v>
      </c>
      <c r="DM8" s="34">
        <f t="shared" si="156"/>
        <v>-1630.4097999999999</v>
      </c>
      <c r="DN8" s="34">
        <f t="shared" si="156"/>
        <v>-484.27520000000004</v>
      </c>
      <c r="DO8" s="34">
        <f t="shared" si="156"/>
        <v>-766.42109999999991</v>
      </c>
      <c r="DP8" s="34">
        <f t="shared" si="156"/>
        <v>-385.80500000000001</v>
      </c>
      <c r="DQ8" s="34">
        <f t="shared" si="156"/>
        <v>-536.62750000000005</v>
      </c>
      <c r="DR8" s="34">
        <f t="shared" si="156"/>
        <v>-521.02639999999997</v>
      </c>
      <c r="DS8" s="34">
        <f t="shared" si="156"/>
        <v>-1215.0006000000001</v>
      </c>
      <c r="DT8" s="34">
        <f t="shared" si="156"/>
        <v>-807.93079999999998</v>
      </c>
      <c r="DU8" s="34">
        <f t="shared" si="156"/>
        <v>-903.77859999999998</v>
      </c>
      <c r="DV8" s="34">
        <f t="shared" si="156"/>
        <v>-80.23269999999998</v>
      </c>
      <c r="DW8" s="34">
        <f t="shared" si="156"/>
        <v>-243.89729999999997</v>
      </c>
      <c r="DX8" s="34">
        <f t="shared" si="156"/>
        <v>330.12080000000003</v>
      </c>
      <c r="DY8" s="34">
        <f t="shared" si="156"/>
        <v>-645.81730000000005</v>
      </c>
      <c r="DZ8" s="34">
        <f t="shared" si="156"/>
        <v>-1052.1368</v>
      </c>
      <c r="EA8" s="34">
        <f t="shared" si="156"/>
        <v>-1008.6316999999999</v>
      </c>
      <c r="EB8" s="34">
        <f t="shared" si="156"/>
        <v>-760.56460000000004</v>
      </c>
      <c r="EC8" s="34">
        <f t="shared" si="156"/>
        <v>-1071.2203999999999</v>
      </c>
      <c r="ED8" s="34">
        <f t="shared" ref="ED8:GO8" si="157">ED9+ED10+ED11+ED6</f>
        <v>-260.21969999999999</v>
      </c>
      <c r="EE8" s="34">
        <f t="shared" si="157"/>
        <v>-66.495399999999989</v>
      </c>
      <c r="EF8" s="34">
        <f t="shared" si="157"/>
        <v>-473.76960000000003</v>
      </c>
      <c r="EG8" s="34">
        <f t="shared" si="157"/>
        <v>-672.37079999999992</v>
      </c>
      <c r="EH8" s="34">
        <f t="shared" si="157"/>
        <v>-560.1345</v>
      </c>
      <c r="EI8" s="34">
        <f t="shared" si="157"/>
        <v>-728.82380000000001</v>
      </c>
      <c r="EJ8" s="34">
        <f t="shared" si="157"/>
        <v>-469.53180000000003</v>
      </c>
      <c r="EK8" s="34">
        <f t="shared" si="157"/>
        <v>-494.54430000000002</v>
      </c>
      <c r="EL8" s="34">
        <f t="shared" si="157"/>
        <v>-858.24559999999997</v>
      </c>
      <c r="EM8" s="34">
        <f t="shared" si="157"/>
        <v>-176.70270000000002</v>
      </c>
      <c r="EN8" s="34">
        <f t="shared" si="157"/>
        <v>-829.91039999999998</v>
      </c>
      <c r="EO8" s="34">
        <f t="shared" si="157"/>
        <v>237.22539999999998</v>
      </c>
      <c r="EP8" s="34">
        <f t="shared" si="157"/>
        <v>-193.67619999999999</v>
      </c>
      <c r="EQ8" s="34">
        <f t="shared" si="157"/>
        <v>-213.4091</v>
      </c>
      <c r="ER8" s="34">
        <f t="shared" si="157"/>
        <v>-316.39300000000003</v>
      </c>
      <c r="ES8" s="34">
        <f t="shared" si="157"/>
        <v>-246.83980000000003</v>
      </c>
      <c r="ET8" s="34">
        <f t="shared" si="157"/>
        <v>512.54649999999992</v>
      </c>
      <c r="EU8" s="34">
        <f t="shared" si="157"/>
        <v>464.87199999999996</v>
      </c>
      <c r="EV8" s="34">
        <f t="shared" si="157"/>
        <v>-910.31649999999991</v>
      </c>
      <c r="EW8" s="34">
        <f t="shared" si="157"/>
        <v>-2.0947999999999993</v>
      </c>
      <c r="EX8" s="34">
        <f t="shared" si="157"/>
        <v>-313.1617</v>
      </c>
      <c r="EY8" s="34">
        <f t="shared" si="157"/>
        <v>-138.77299999999997</v>
      </c>
      <c r="EZ8" s="34">
        <f t="shared" si="157"/>
        <v>144.71800000000007</v>
      </c>
      <c r="FA8" s="34">
        <f t="shared" si="157"/>
        <v>106.24889999999999</v>
      </c>
      <c r="FB8" s="34">
        <f t="shared" si="157"/>
        <v>279.40189999999996</v>
      </c>
      <c r="FC8" s="34">
        <f t="shared" si="157"/>
        <v>-695.60579999999993</v>
      </c>
      <c r="FD8" s="34">
        <f t="shared" si="157"/>
        <v>-34.757300000000015</v>
      </c>
      <c r="FE8" s="34">
        <f t="shared" si="157"/>
        <v>35.223000000000013</v>
      </c>
      <c r="FF8" s="34">
        <f t="shared" si="157"/>
        <v>170.3938</v>
      </c>
      <c r="FG8" s="34">
        <f t="shared" si="157"/>
        <v>490.74329999999998</v>
      </c>
      <c r="FH8" s="34">
        <f t="shared" si="157"/>
        <v>118.22839999999999</v>
      </c>
      <c r="FI8" s="34">
        <f t="shared" si="157"/>
        <v>-15.320400000000006</v>
      </c>
      <c r="FJ8" s="34">
        <f t="shared" si="157"/>
        <v>-452.21940000000006</v>
      </c>
      <c r="FK8" s="34">
        <f t="shared" si="157"/>
        <v>-403.82619999999997</v>
      </c>
      <c r="FL8" s="34">
        <f t="shared" si="157"/>
        <v>-661.4289</v>
      </c>
      <c r="FM8" s="34">
        <f t="shared" si="157"/>
        <v>-401.72589999999997</v>
      </c>
      <c r="FN8" s="34">
        <f t="shared" si="157"/>
        <v>-587.40340000000003</v>
      </c>
      <c r="FO8" s="34">
        <f t="shared" si="157"/>
        <v>-982.55700000000002</v>
      </c>
      <c r="FP8" s="34">
        <f t="shared" si="157"/>
        <v>-1635.1897000000001</v>
      </c>
      <c r="FQ8" s="34">
        <f t="shared" si="157"/>
        <v>288.82749999999999</v>
      </c>
      <c r="FR8" s="34">
        <f t="shared" si="157"/>
        <v>85.301600000000036</v>
      </c>
      <c r="FS8" s="34">
        <f t="shared" si="157"/>
        <v>129.01740000000001</v>
      </c>
      <c r="FT8" s="34">
        <f t="shared" si="157"/>
        <v>-211.19800000000004</v>
      </c>
      <c r="FU8" s="34">
        <f t="shared" si="157"/>
        <v>134.65559999999999</v>
      </c>
      <c r="FV8" s="34">
        <f t="shared" si="157"/>
        <v>14.125000000000007</v>
      </c>
      <c r="FW8" s="34">
        <f t="shared" si="157"/>
        <v>-271.64410000000004</v>
      </c>
      <c r="FX8" s="34">
        <f t="shared" si="157"/>
        <v>-601.68920000000003</v>
      </c>
      <c r="FY8" s="34">
        <f t="shared" si="157"/>
        <v>36.9392</v>
      </c>
      <c r="FZ8" s="34">
        <f t="shared" si="157"/>
        <v>18.437400000000025</v>
      </c>
      <c r="GA8" s="34">
        <f t="shared" si="157"/>
        <v>126.50200000000001</v>
      </c>
      <c r="GB8" s="34">
        <f t="shared" si="157"/>
        <v>1002.1461999999999</v>
      </c>
      <c r="GC8" s="34">
        <f t="shared" si="157"/>
        <v>438.79679999999996</v>
      </c>
      <c r="GD8" s="34">
        <f t="shared" si="157"/>
        <v>166.10109999999997</v>
      </c>
      <c r="GE8" s="34">
        <f t="shared" si="157"/>
        <v>-109.05249999999999</v>
      </c>
      <c r="GF8" s="34">
        <f t="shared" si="157"/>
        <v>184.82259999999999</v>
      </c>
      <c r="GG8" s="34">
        <f t="shared" si="157"/>
        <v>99.415700000000015</v>
      </c>
      <c r="GH8" s="34">
        <f t="shared" si="157"/>
        <v>-398.15899999999999</v>
      </c>
      <c r="GI8" s="34">
        <f t="shared" si="157"/>
        <v>1457.3295000000001</v>
      </c>
      <c r="GJ8" s="34">
        <f t="shared" si="157"/>
        <v>1178.7853</v>
      </c>
      <c r="GK8" s="34">
        <f t="shared" si="157"/>
        <v>159.26900000000001</v>
      </c>
      <c r="GL8" s="34">
        <f t="shared" si="157"/>
        <v>807.20179999999993</v>
      </c>
      <c r="GM8" s="34">
        <f t="shared" si="157"/>
        <v>660.31970000000001</v>
      </c>
      <c r="GN8" s="34">
        <f t="shared" si="157"/>
        <v>-555.98310000000004</v>
      </c>
      <c r="GO8" s="34">
        <f t="shared" si="157"/>
        <v>1205.3394000000001</v>
      </c>
      <c r="GP8" s="34">
        <f t="shared" ref="GP8:HW8" si="158">GP9+GP10+GP11+GP6</f>
        <v>-580.52200000000005</v>
      </c>
      <c r="GQ8" s="34">
        <f t="shared" si="158"/>
        <v>-243.72369999999995</v>
      </c>
      <c r="GR8" s="34">
        <f t="shared" si="158"/>
        <v>-62.41070000000002</v>
      </c>
      <c r="GS8" s="34">
        <f t="shared" si="158"/>
        <v>-588.82529999999997</v>
      </c>
      <c r="GT8" s="34">
        <f t="shared" si="158"/>
        <v>-1416.942</v>
      </c>
      <c r="GU8" s="34">
        <f t="shared" si="158"/>
        <v>-303.82639999999992</v>
      </c>
      <c r="GV8" s="34">
        <f t="shared" si="158"/>
        <v>134.06599999999992</v>
      </c>
      <c r="GW8" s="34">
        <f t="shared" si="158"/>
        <v>-254.95309999999998</v>
      </c>
      <c r="GX8" s="34">
        <f t="shared" si="158"/>
        <v>291.16960000000006</v>
      </c>
      <c r="GY8" s="34">
        <f t="shared" si="158"/>
        <v>252.76450000000003</v>
      </c>
      <c r="GZ8" s="34">
        <f t="shared" si="158"/>
        <v>-880.50690000000009</v>
      </c>
      <c r="HA8" s="34">
        <f t="shared" si="158"/>
        <v>-2440.1001999999999</v>
      </c>
      <c r="HB8" s="34">
        <f t="shared" si="158"/>
        <v>307.91480000000001</v>
      </c>
      <c r="HC8" s="34">
        <f t="shared" si="158"/>
        <v>-2050.6003999999998</v>
      </c>
      <c r="HD8" s="34">
        <f t="shared" si="158"/>
        <v>-70.302600000000012</v>
      </c>
      <c r="HE8" s="34">
        <f t="shared" si="158"/>
        <v>-1230.9244000000001</v>
      </c>
      <c r="HF8" s="34">
        <f t="shared" si="158"/>
        <v>267.0061</v>
      </c>
      <c r="HG8" s="34">
        <f t="shared" si="158"/>
        <v>-1806.1397999999999</v>
      </c>
      <c r="HH8" s="34">
        <f t="shared" si="158"/>
        <v>-1089.8295999999998</v>
      </c>
      <c r="HI8" s="34">
        <f t="shared" si="158"/>
        <v>11.880199999999945</v>
      </c>
      <c r="HJ8" s="34">
        <f t="shared" si="158"/>
        <v>-660.86399999999992</v>
      </c>
      <c r="HK8" s="34">
        <f t="shared" si="158"/>
        <v>1696.3822</v>
      </c>
      <c r="HL8" s="34">
        <f t="shared" si="158"/>
        <v>278.93389999999999</v>
      </c>
      <c r="HM8" s="34">
        <f t="shared" si="158"/>
        <v>-278.52809999999988</v>
      </c>
      <c r="HN8" s="34">
        <f t="shared" si="158"/>
        <v>157.95040000000006</v>
      </c>
      <c r="HO8" s="34">
        <f t="shared" si="158"/>
        <v>-608.01490000000013</v>
      </c>
      <c r="HP8" s="34">
        <f t="shared" si="158"/>
        <v>-166.08190000000002</v>
      </c>
      <c r="HQ8" s="34">
        <f t="shared" si="158"/>
        <v>-2364.8849</v>
      </c>
      <c r="HR8" s="34">
        <f t="shared" si="158"/>
        <v>-1337.1927000000001</v>
      </c>
      <c r="HS8" s="34">
        <f t="shared" si="158"/>
        <v>-1861.1447999999998</v>
      </c>
      <c r="HT8" s="34">
        <f t="shared" si="158"/>
        <v>293.39850000000001</v>
      </c>
      <c r="HU8" s="34">
        <f t="shared" si="158"/>
        <v>-3458.5383000000002</v>
      </c>
      <c r="HV8" s="34">
        <f t="shared" si="158"/>
        <v>-2304.6960000000004</v>
      </c>
      <c r="HW8" s="34">
        <f t="shared" si="158"/>
        <v>-851.54200000000003</v>
      </c>
      <c r="HX8" s="34">
        <f>HX9+HX10+HX11+HX6</f>
        <v>-2598.3660000000004</v>
      </c>
      <c r="HY8" s="34">
        <f>IF(ISERROR(HY9+HY10+HY11+HY6),"",HY9+HY10+HY11+HY6)</f>
        <v>1621.2285999999999</v>
      </c>
      <c r="HZ8" s="34">
        <f>IF(ISERROR(HZ9+HZ10+HZ11+HZ6),"",HZ9+HZ10+HZ11+HZ6)</f>
        <v>4910.5210999999999</v>
      </c>
      <c r="IA8" s="34">
        <f t="shared" ref="IA8:IP8" si="159">IF(ISERROR(IA9+IA10+IA11+IA6),"",IA9+IA10+IA11+IA6)</f>
        <v>1385.9174</v>
      </c>
      <c r="IB8" s="34">
        <f t="shared" si="159"/>
        <v>-7181.7873</v>
      </c>
      <c r="IC8" s="34">
        <f t="shared" si="159"/>
        <v>-1740.2563</v>
      </c>
      <c r="ID8" s="34">
        <f t="shared" si="159"/>
        <v>714.11619999999994</v>
      </c>
      <c r="IE8" s="34">
        <f t="shared" si="159"/>
        <v>4710.5346</v>
      </c>
      <c r="IF8" s="34">
        <f t="shared" si="159"/>
        <v>13076.728700000001</v>
      </c>
      <c r="IG8" s="34">
        <f t="shared" si="159"/>
        <v>-5379.3290000000006</v>
      </c>
      <c r="IH8" s="34">
        <f t="shared" si="159"/>
        <v>-2689.2523000000001</v>
      </c>
      <c r="II8" s="34">
        <f t="shared" si="159"/>
        <v>-1465.8312999999998</v>
      </c>
      <c r="IJ8" s="34">
        <f t="shared" si="159"/>
        <v>-286.09639999999996</v>
      </c>
      <c r="IK8" s="34">
        <f t="shared" si="159"/>
        <v>-985.279</v>
      </c>
      <c r="IL8" s="34">
        <f t="shared" si="159"/>
        <v>-1981.5293999999999</v>
      </c>
      <c r="IM8" s="34">
        <f>IF(ISERROR(IM9+IM10+IM11+IM6),"",IM9+IM10+IM11+IM6)</f>
        <v>-1728.3134</v>
      </c>
      <c r="IN8" s="34">
        <f t="shared" si="159"/>
        <v>-836.43110000000001</v>
      </c>
      <c r="IO8" s="34">
        <f t="shared" si="159"/>
        <v>-835.71450000000004</v>
      </c>
      <c r="IP8" s="34">
        <f t="shared" si="159"/>
        <v>-440.86399999999998</v>
      </c>
      <c r="IQ8" s="34">
        <f t="shared" ref="IQ8:JB8" si="160">IF(ISERROR(IQ9+IQ10+IQ11+IQ6),"",IQ9+IQ10+IQ11+IQ6)</f>
        <v>270.91050000000001</v>
      </c>
      <c r="IR8" s="34">
        <f t="shared" si="160"/>
        <v>-52.417799999999993</v>
      </c>
      <c r="IS8" s="34">
        <f t="shared" si="160"/>
        <v>43.426099999999991</v>
      </c>
      <c r="IT8" s="34">
        <f t="shared" si="160"/>
        <v>737.00199999999995</v>
      </c>
      <c r="IU8" s="34">
        <f t="shared" si="160"/>
        <v>738.21299999999997</v>
      </c>
      <c r="IV8" s="34">
        <f t="shared" si="160"/>
        <v>235.0821</v>
      </c>
      <c r="IW8" s="34">
        <f t="shared" si="160"/>
        <v>-416.32400000000001</v>
      </c>
      <c r="IX8" s="34">
        <f>IF(ISERROR(IX9+IX10+IX11+IX6),"",IX9+IX10+IX11+IX6)</f>
        <v>-872.39969999999994</v>
      </c>
      <c r="IY8" s="34">
        <f>IF(ISERROR(IY9+IY10+IY11+IY6),"",IY9+IY10+IY11+IY6)</f>
        <v>-1066.0391</v>
      </c>
      <c r="IZ8" s="34">
        <f t="shared" si="160"/>
        <v>-652.8719000000001</v>
      </c>
      <c r="JA8" s="34">
        <f t="shared" si="160"/>
        <v>-15.368700000000018</v>
      </c>
      <c r="JB8" s="34">
        <f t="shared" si="160"/>
        <v>-429.88610000000006</v>
      </c>
      <c r="JC8" s="34">
        <f t="shared" ref="JC8:JH8" si="161">IF(ISERROR(JC9+JC10+JC11+JC6),"",JC9+JC10+JC11+JC6)</f>
        <v>-397.0172</v>
      </c>
      <c r="JD8" s="34">
        <f t="shared" si="161"/>
        <v>-828.52680000000009</v>
      </c>
      <c r="JE8" s="34">
        <f t="shared" si="161"/>
        <v>-137.44460000000001</v>
      </c>
      <c r="JF8" s="34">
        <f t="shared" si="161"/>
        <v>-48.468699999999998</v>
      </c>
      <c r="JG8" s="34">
        <f>IF(ISERROR(JG9+JG10+JG11+JG6),"",JG9+JG10+JG11+JG6)</f>
        <v>175.01920000000001</v>
      </c>
      <c r="JH8" s="34">
        <f t="shared" si="161"/>
        <v>-383.01709999999997</v>
      </c>
      <c r="JI8" s="34">
        <f t="shared" ref="JI8:LD8" si="162">IF(ISERROR(JI9+JI10+JI11+JI6),"",JI9+JI10+JI11+JI6)</f>
        <v>462.64580000000001</v>
      </c>
      <c r="JJ8" s="34">
        <f t="shared" si="162"/>
        <v>88.301000000000016</v>
      </c>
      <c r="JK8" s="34">
        <f t="shared" si="162"/>
        <v>-172.107</v>
      </c>
      <c r="JL8" s="34">
        <f t="shared" si="162"/>
        <v>66.751599999999996</v>
      </c>
      <c r="JM8" s="34">
        <f t="shared" si="162"/>
        <v>-597.04840000000002</v>
      </c>
      <c r="JN8" s="34">
        <f t="shared" si="162"/>
        <v>236.7106</v>
      </c>
      <c r="JO8" s="34">
        <f t="shared" si="162"/>
        <v>-234.1191</v>
      </c>
      <c r="JP8" s="34">
        <f t="shared" si="162"/>
        <v>216.97480000000002</v>
      </c>
      <c r="JQ8" s="34">
        <f t="shared" si="162"/>
        <v>903.58389999999997</v>
      </c>
      <c r="JR8" s="34">
        <f t="shared" si="162"/>
        <v>-675.55829999999992</v>
      </c>
      <c r="JS8" s="34">
        <f t="shared" si="162"/>
        <v>-162.03750000000002</v>
      </c>
      <c r="JT8" s="34">
        <f t="shared" si="162"/>
        <v>112.74699999999999</v>
      </c>
      <c r="JU8" s="34">
        <f t="shared" si="162"/>
        <v>-105.89979999999997</v>
      </c>
      <c r="JV8" s="34">
        <f t="shared" si="162"/>
        <v>-325.13280000000003</v>
      </c>
      <c r="JW8" s="34">
        <f t="shared" si="162"/>
        <v>-709.12080000000003</v>
      </c>
      <c r="JX8" s="34">
        <f t="shared" si="162"/>
        <v>-1058.8934999999999</v>
      </c>
      <c r="JY8" s="34">
        <f t="shared" si="162"/>
        <v>-479.8322</v>
      </c>
      <c r="JZ8" s="34">
        <f t="shared" si="162"/>
        <v>-430.66379999999992</v>
      </c>
      <c r="KA8" s="34">
        <f t="shared" si="162"/>
        <v>260.75560000000002</v>
      </c>
      <c r="KB8" s="34">
        <f t="shared" si="162"/>
        <v>78.880600000000001</v>
      </c>
      <c r="KC8" s="34">
        <f t="shared" si="162"/>
        <v>-526.90980000000002</v>
      </c>
      <c r="KD8" s="34">
        <f t="shared" si="162"/>
        <v>-214.68199999999999</v>
      </c>
      <c r="KE8" s="34">
        <f t="shared" si="162"/>
        <v>-739.69889999999998</v>
      </c>
      <c r="KF8" s="34">
        <f t="shared" si="162"/>
        <v>-164.8185</v>
      </c>
      <c r="KG8" s="34">
        <f t="shared" si="162"/>
        <v>-489.26330000000002</v>
      </c>
      <c r="KH8" s="34">
        <f t="shared" si="162"/>
        <v>-466.21570000000003</v>
      </c>
      <c r="KI8" s="34">
        <f t="shared" si="162"/>
        <v>-246.2867</v>
      </c>
      <c r="KJ8" s="34">
        <f t="shared" si="162"/>
        <v>-564.27699999999993</v>
      </c>
      <c r="KK8" s="34">
        <f t="shared" si="162"/>
        <v>-460.35559999999998</v>
      </c>
      <c r="KL8" s="34">
        <f t="shared" si="162"/>
        <v>146.70350000000002</v>
      </c>
      <c r="KM8" s="34">
        <f t="shared" si="162"/>
        <v>-400.13290000000001</v>
      </c>
      <c r="KN8" s="34">
        <f t="shared" si="162"/>
        <v>-199.78890000000001</v>
      </c>
      <c r="KO8" s="34">
        <f t="shared" si="162"/>
        <v>46.837499999999991</v>
      </c>
      <c r="KP8" s="34">
        <f t="shared" si="162"/>
        <v>-193.72250000000003</v>
      </c>
      <c r="KQ8" s="34">
        <f t="shared" si="162"/>
        <v>-476.43049999999999</v>
      </c>
      <c r="KR8" s="34">
        <f t="shared" si="162"/>
        <v>159.23570000000001</v>
      </c>
      <c r="KS8" s="34">
        <f t="shared" si="162"/>
        <v>-121.75109999999998</v>
      </c>
      <c r="KT8" s="34">
        <f t="shared" si="162"/>
        <v>305.89760000000001</v>
      </c>
      <c r="KU8" s="34">
        <f t="shared" si="162"/>
        <v>56.096099999999979</v>
      </c>
      <c r="KV8" s="34">
        <f t="shared" si="162"/>
        <v>-287.76859999999999</v>
      </c>
      <c r="KW8" s="34">
        <f t="shared" si="162"/>
        <v>36.879800000000003</v>
      </c>
      <c r="KX8" s="34">
        <f t="shared" si="162"/>
        <v>-792.42180000000008</v>
      </c>
      <c r="KY8" s="34">
        <f t="shared" si="162"/>
        <v>-476.85039999999998</v>
      </c>
      <c r="KZ8" s="34">
        <f t="shared" si="162"/>
        <v>-45.784100000000024</v>
      </c>
      <c r="LA8" s="34">
        <f t="shared" si="162"/>
        <v>-93.241900000000015</v>
      </c>
      <c r="LB8" s="34">
        <f t="shared" si="162"/>
        <v>-19.376699999999971</v>
      </c>
      <c r="LC8" s="34">
        <f t="shared" si="162"/>
        <v>377.61629999999997</v>
      </c>
      <c r="LD8" s="34">
        <f t="shared" si="162"/>
        <v>-634.17560000000003</v>
      </c>
      <c r="LE8" s="34">
        <f t="shared" ref="LE8:LG8" si="163">IF(ISERROR(LE9+LE10+LE11+LE6),"",LE9+LE10+LE11+LE6)</f>
        <v>-534.26570000000004</v>
      </c>
      <c r="LF8" s="34">
        <f t="shared" si="163"/>
        <v>110.39979999999997</v>
      </c>
      <c r="LG8" s="34">
        <f t="shared" si="163"/>
        <v>-567.30129999999997</v>
      </c>
      <c r="LH8" s="34">
        <f t="shared" ref="LH8:LJ8" si="164">IF(ISERROR(LH9+LH10+LH11+LH6),"",LH9+LH10+LH11+LH6)</f>
        <v>317.54050000000001</v>
      </c>
      <c r="LI8" s="34">
        <f t="shared" si="164"/>
        <v>329.2149</v>
      </c>
      <c r="LJ8" s="34">
        <f t="shared" si="164"/>
        <v>458.98599999999999</v>
      </c>
      <c r="LK8" s="34">
        <f t="shared" ref="LK8:LL8" si="165">IF(ISERROR(LK9+LK10+LK11+LK6),"",LK9+LK10+LK11+LK6)</f>
        <v>119.80680000000001</v>
      </c>
      <c r="LL8" s="34">
        <f t="shared" si="165"/>
        <v>425.45539999999994</v>
      </c>
      <c r="LM8" s="34">
        <f t="shared" ref="LM8:LN8" si="166">IF(ISERROR(LM9+LM10+LM11+LM6),"",LM9+LM10+LM11+LM6)</f>
        <v>79.925200000000075</v>
      </c>
      <c r="LN8" s="34">
        <f t="shared" si="166"/>
        <v>-576.56099999999992</v>
      </c>
      <c r="LO8" s="34">
        <f t="shared" ref="LO8:LP8" si="167">IF(ISERROR(LO9+LO10+LO11+LO6),"",LO9+LO10+LO11+LO6)</f>
        <v>-199.59229999999999</v>
      </c>
      <c r="LP8" s="34">
        <f t="shared" si="167"/>
        <v>-706.3528</v>
      </c>
      <c r="LQ8" s="34">
        <f t="shared" ref="LQ8:LR8" si="168">IF(ISERROR(LQ9+LQ10+LQ11+LQ6),"",LQ9+LQ10+LQ11+LQ6)</f>
        <v>56.899299999999982</v>
      </c>
      <c r="LR8" s="34">
        <f t="shared" si="168"/>
        <v>-153.363</v>
      </c>
      <c r="LS8" s="34">
        <f t="shared" ref="LS8:LT8" si="169">IF(ISERROR(LS9+LS10+LS11+LS6),"",LS9+LS10+LS11+LS6)</f>
        <v>435.44420000000002</v>
      </c>
      <c r="LT8" s="34">
        <f t="shared" si="169"/>
        <v>132.24949999999998</v>
      </c>
      <c r="LU8" s="34">
        <f t="shared" ref="LU8:LV8" si="170">IF(ISERROR(LU9+LU10+LU11+LU6),"",LU9+LU10+LU11+LU6)</f>
        <v>229.71809999999999</v>
      </c>
      <c r="LV8" s="34">
        <f t="shared" si="170"/>
        <v>-108.68599999999998</v>
      </c>
      <c r="LW8" s="34">
        <f t="shared" ref="LW8:LX8" si="171">IF(ISERROR(LW9+LW10+LW11+LW6),"",LW9+LW10+LW11+LW6)</f>
        <v>-87.423000000000002</v>
      </c>
      <c r="LX8" s="34">
        <f t="shared" si="171"/>
        <v>73.775499999999994</v>
      </c>
      <c r="LY8" s="34">
        <f t="shared" ref="LY8:LZ8" si="172">IF(ISERROR(LY9+LY10+LY11+LY6),"",LY9+LY10+LY11+LY6)</f>
        <v>176.82160000000002</v>
      </c>
      <c r="LZ8" s="34">
        <f t="shared" si="172"/>
        <v>315.18459999999993</v>
      </c>
      <c r="MA8" s="34">
        <f t="shared" ref="MA8:MB8" si="173">IF(ISERROR(MA9+MA10+MA11+MA6),"",MA9+MA10+MA11+MA6)</f>
        <v>307.49349999999998</v>
      </c>
      <c r="MB8" s="34">
        <f t="shared" si="173"/>
        <v>-259.68299999999999</v>
      </c>
      <c r="MC8" s="34">
        <f t="shared" ref="MC8:MD8" si="174">IF(ISERROR(MC9+MC10+MC11+MC6),"",MC9+MC10+MC11+MC6)</f>
        <v>-350.40280000000001</v>
      </c>
      <c r="MD8" s="34">
        <f t="shared" si="174"/>
        <v>-330.20159999999998</v>
      </c>
      <c r="ME8" s="34">
        <f t="shared" ref="ME8:MF8" si="175">IF(ISERROR(ME9+ME10+ME11+ME6),"",ME9+ME10+ME11+ME6)</f>
        <v>-35.871800000000022</v>
      </c>
      <c r="MF8" s="34">
        <f t="shared" si="175"/>
        <v>-364.34469999999999</v>
      </c>
      <c r="MG8" s="34">
        <f t="shared" ref="MG8:MH8" si="176">IF(ISERROR(MG9+MG10+MG11+MG6),"",MG9+MG10+MG11+MG6)</f>
        <v>-752.83169999999996</v>
      </c>
      <c r="MH8" s="34">
        <f t="shared" si="176"/>
        <v>-63.137499999999996</v>
      </c>
      <c r="MI8" s="34">
        <f t="shared" ref="MI8:MK8" si="177">IF(ISERROR(MI9+MI10+MI11+MI6),"",MI9+MI10+MI11+MI6)</f>
        <v>-227.2303</v>
      </c>
      <c r="MJ8" s="34">
        <f t="shared" si="177"/>
        <v>238.44349999999997</v>
      </c>
      <c r="MK8" s="34">
        <f t="shared" si="177"/>
        <v>219.30889999999999</v>
      </c>
      <c r="ML8" s="34">
        <f t="shared" ref="ML8:MP8" si="178">IF(ISERROR(ML9+ML10+ML11+ML6),"",ML9+ML10+ML11+ML6)</f>
        <v>-1005.5613999999999</v>
      </c>
      <c r="MM8" s="34">
        <f t="shared" si="178"/>
        <v>-356.25400000000002</v>
      </c>
      <c r="MN8" s="34">
        <f t="shared" si="178"/>
        <v>690.71730000000002</v>
      </c>
      <c r="MO8" s="34">
        <f t="shared" si="178"/>
        <v>525.32240000000002</v>
      </c>
      <c r="MP8" s="34">
        <f t="shared" si="178"/>
        <v>544.62249999999995</v>
      </c>
      <c r="MQ8" s="34">
        <f t="shared" ref="MQ8:MR8" si="179">IF(ISERROR(MQ9+MQ10+MQ11+MQ6),"",MQ9+MQ10+MQ11+MQ6)</f>
        <v>425.34780000000001</v>
      </c>
      <c r="MR8" s="34">
        <f t="shared" si="179"/>
        <v>55.57480000000001</v>
      </c>
      <c r="MS8" s="34">
        <f t="shared" ref="MS8:MU8" si="180">IF(ISERROR(MS9+MS10+MS11+MS6),"",MS9+MS10+MS11+MS6)</f>
        <v>231.8108</v>
      </c>
      <c r="MT8" s="34">
        <f t="shared" si="180"/>
        <v>494.35050000000001</v>
      </c>
      <c r="MU8" s="34">
        <f t="shared" si="180"/>
        <v>175.69329999999999</v>
      </c>
      <c r="MV8" s="34">
        <f t="shared" ref="MV8:MX8" si="181">IF(ISERROR(MV9+MV10+MV11+MV6),"",MV9+MV10+MV11+MV6)</f>
        <v>-660.66150000000005</v>
      </c>
      <c r="MW8" s="34">
        <f t="shared" si="181"/>
        <v>-491.54640000000006</v>
      </c>
      <c r="MX8" s="34">
        <f t="shared" si="181"/>
        <v>475.27670000000001</v>
      </c>
      <c r="MY8" s="34">
        <f t="shared" ref="MY8:MZ8" si="182">IF(ISERROR(MY9+MY10+MY11+MY6),"",MY9+MY10+MY11+MY6)</f>
        <v>374.42360000000002</v>
      </c>
      <c r="MZ8" s="34">
        <f t="shared" si="182"/>
        <v>-55.604600000000062</v>
      </c>
      <c r="NA8" s="34">
        <f t="shared" ref="NA8:NB8" si="183">IF(ISERROR(NA9+NA10+NA11+NA6),"",NA9+NA10+NA11+NA6)</f>
        <v>462.91989999999998</v>
      </c>
      <c r="NB8" s="34">
        <f t="shared" si="183"/>
        <v>-66.938299999999998</v>
      </c>
      <c r="NC8" s="34">
        <f t="shared" ref="NC8:NE8" si="184">IF(ISERROR(NC9+NC10+NC11+NC6),"",NC9+NC10+NC11+NC6)</f>
        <v>-298.71360000000004</v>
      </c>
      <c r="ND8" s="34">
        <f t="shared" si="184"/>
        <v>1143.3297</v>
      </c>
      <c r="NE8" s="34">
        <f t="shared" si="184"/>
        <v>663.77009999999996</v>
      </c>
      <c r="NF8" s="34">
        <f t="shared" ref="NF8:NH8" si="185">IF(ISERROR(NF9+NF10+NF11+NF6),"",NF9+NF10+NF11+NF6)</f>
        <v>2.4327000000000041</v>
      </c>
      <c r="NG8" s="34">
        <f t="shared" si="185"/>
        <v>-581.73270000000002</v>
      </c>
      <c r="NH8" s="34">
        <f t="shared" si="185"/>
        <v>-90.769499999999965</v>
      </c>
      <c r="NI8" s="34">
        <f t="shared" ref="NI8:NN8" si="186">IF(ISERROR(NI9+NI10+NI11+NI6),"",NI9+NI10+NI11+NI6)</f>
        <v>1460.9170999999999</v>
      </c>
      <c r="NJ8" s="34">
        <f t="shared" si="186"/>
        <v>2719.4406999999997</v>
      </c>
      <c r="NK8" s="34">
        <f t="shared" si="186"/>
        <v>782.6431</v>
      </c>
      <c r="NL8" s="34">
        <f t="shared" si="186"/>
        <v>-263.8766</v>
      </c>
      <c r="NM8" s="34">
        <f t="shared" si="186"/>
        <v>605.55009999999993</v>
      </c>
      <c r="NN8" s="34">
        <f t="shared" si="186"/>
        <v>854.91730000000007</v>
      </c>
      <c r="NO8" s="34">
        <f t="shared" ref="NO8:NP8" si="187">IF(ISERROR(NO9+NO10+NO11+NO6),"",NO9+NO10+NO11+NO6)</f>
        <v>349.37470000000002</v>
      </c>
      <c r="NP8" s="34">
        <f t="shared" si="187"/>
        <v>777.77840000000003</v>
      </c>
      <c r="NQ8" s="34">
        <f t="shared" ref="NQ8:NR8" si="188">IF(ISERROR(NQ9+NQ10+NQ11+NQ6),"",NQ9+NQ10+NQ11+NQ6)</f>
        <v>117.09950000000003</v>
      </c>
      <c r="NR8" s="34">
        <f t="shared" si="188"/>
        <v>-222.30360000000002</v>
      </c>
      <c r="NS8" s="34">
        <f t="shared" ref="NS8:NT8" si="189">IF(ISERROR(NS9+NS10+NS11+NS6),"",NS9+NS10+NS11+NS6)</f>
        <v>399.96430000000004</v>
      </c>
      <c r="NT8" s="34">
        <f t="shared" si="189"/>
        <v>353.77230000000003</v>
      </c>
      <c r="NU8" s="34">
        <f t="shared" ref="NU8:NV8" si="190">IF(ISERROR(NU9+NU10+NU11+NU6),"",NU9+NU10+NU11+NU6)</f>
        <v>1479.2784000000001</v>
      </c>
      <c r="NV8" s="34">
        <f t="shared" si="190"/>
        <v>275.60320000000002</v>
      </c>
      <c r="NW8" s="34">
        <f t="shared" ref="NW8:NX8" si="191">IF(ISERROR(NW9+NW10+NW11+NW6),"",NW9+NW10+NW11+NW6)</f>
        <v>724.99890000000005</v>
      </c>
      <c r="NX8" s="34">
        <f t="shared" si="191"/>
        <v>113.53729999999999</v>
      </c>
      <c r="NY8" s="34">
        <f t="shared" ref="NY8:NZ8" si="192">IF(ISERROR(NY9+NY10+NY11+NY6),"",NY9+NY10+NY11+NY6)</f>
        <v>427.96780000000001</v>
      </c>
      <c r="NZ8" s="34">
        <f t="shared" si="192"/>
        <v>355.52839999999992</v>
      </c>
      <c r="OA8" s="34">
        <f t="shared" ref="OA8:OB8" si="193">IF(ISERROR(OA9+OA10+OA11+OA6),"",OA9+OA10+OA11+OA6)</f>
        <v>822.87250000000006</v>
      </c>
      <c r="OB8" s="34">
        <f t="shared" si="193"/>
        <v>336.08349999999996</v>
      </c>
      <c r="OC8" s="34">
        <f t="shared" ref="OC8:OD8" si="194">IF(ISERROR(OC9+OC10+OC11+OC6),"",OC9+OC10+OC11+OC6)</f>
        <v>-91.052199999999999</v>
      </c>
      <c r="OD8" s="34">
        <f t="shared" si="194"/>
        <v>886.85850000000005</v>
      </c>
      <c r="OE8" s="34">
        <f t="shared" ref="OE8:OG8" si="195">IF(ISERROR(OE9+OE10+OE11+OE6),"",OE9+OE10+OE11+OE6)</f>
        <v>354.23320000000001</v>
      </c>
      <c r="OF8" s="34">
        <f t="shared" si="195"/>
        <v>355.86560000000003</v>
      </c>
      <c r="OG8" s="34">
        <f t="shared" si="195"/>
        <v>210.07619999999997</v>
      </c>
      <c r="OH8" s="34">
        <f t="shared" ref="OH8:OJ8" si="196">IF(ISERROR(OH9+OH10+OH11+OH6),"",OH9+OH10+OH11+OH6)</f>
        <v>-231.3117</v>
      </c>
      <c r="OI8" s="34">
        <f t="shared" si="196"/>
        <v>-256.6232</v>
      </c>
      <c r="OJ8" s="34">
        <f t="shared" si="196"/>
        <v>278.17570000000001</v>
      </c>
      <c r="OK8" s="34">
        <f t="shared" ref="OK8:OM8" si="197">IF(ISERROR(OK9+OK10+OK11+OK6),"",OK9+OK10+OK11+OK6)</f>
        <v>452.50739999999996</v>
      </c>
      <c r="OL8" s="34">
        <f t="shared" si="197"/>
        <v>-4.3172999999999604</v>
      </c>
      <c r="OM8" s="34">
        <f t="shared" si="197"/>
        <v>836.45229999999992</v>
      </c>
      <c r="ON8" s="34">
        <f t="shared" ref="ON8" si="198">IF(ISERROR(ON9+ON10+ON11+ON6),"",ON9+ON10+ON11+ON6)</f>
        <v>595.66060000000004</v>
      </c>
      <c r="OO8" s="34">
        <f t="shared" ref="OO8:OW8" si="199">IF(ISERROR(OO9+OO10+OO11+OO6),"",OO9+OO10+OO11+OO6)</f>
        <v>289.71569999999997</v>
      </c>
      <c r="OP8" s="34">
        <f t="shared" si="199"/>
        <v>1009.3391999999999</v>
      </c>
      <c r="OQ8" s="34">
        <f t="shared" si="199"/>
        <v>686.59950000000003</v>
      </c>
      <c r="OR8" s="34">
        <f t="shared" si="199"/>
        <v>110.31700000000001</v>
      </c>
      <c r="OS8" s="34">
        <f t="shared" si="199"/>
        <v>218.38440000000003</v>
      </c>
      <c r="OT8" s="34">
        <f t="shared" si="199"/>
        <v>104.86760000000004</v>
      </c>
      <c r="OU8" s="34">
        <f t="shared" si="199"/>
        <v>2269.5909000000001</v>
      </c>
      <c r="OV8" s="34">
        <f t="shared" si="199"/>
        <v>3045.2078000000001</v>
      </c>
      <c r="OW8" s="34">
        <f t="shared" si="199"/>
        <v>1947.7645</v>
      </c>
      <c r="OX8" s="34">
        <f t="shared" ref="OX8:OY8" si="200">IF(ISERROR(OX9+OX10+OX11+OX6),"",OX9+OX10+OX11+OX6)</f>
        <v>2159.4726999999998</v>
      </c>
      <c r="OY8" s="34">
        <f t="shared" si="200"/>
        <v>1099.2804000000001</v>
      </c>
      <c r="OZ8" s="34">
        <f t="shared" ref="OZ8:PA8" si="201">IF(ISERROR(OZ9+OZ10+OZ11+OZ6),"",OZ9+OZ10+OZ11+OZ6)</f>
        <v>-292.72910000000002</v>
      </c>
      <c r="PA8" s="34">
        <f t="shared" si="201"/>
        <v>-320.25210000000004</v>
      </c>
      <c r="PB8" s="34">
        <f t="shared" ref="PB8:PD8" si="202">IF(ISERROR(PB9+PB10+PB11+PB6),"",PB9+PB10+PB11+PB6)</f>
        <v>1237.8262000000002</v>
      </c>
      <c r="PC8" s="34">
        <f t="shared" si="202"/>
        <v>819.66359999999997</v>
      </c>
      <c r="PD8" s="34">
        <f t="shared" si="202"/>
        <v>1720.9369999999999</v>
      </c>
      <c r="PE8" s="34">
        <f t="shared" ref="PE8:PF8" si="203">IF(ISERROR(PE9+PE10+PE11+PE6),"",PE9+PE10+PE11+PE6)</f>
        <v>-601.35919999999999</v>
      </c>
      <c r="PF8" s="34">
        <f t="shared" si="203"/>
        <v>4.309599999999989</v>
      </c>
      <c r="PG8" s="34">
        <f t="shared" ref="PG8:PH8" si="204">IF(ISERROR(PG9+PG10+PG11+PG6),"",PG9+PG10+PG11+PG6)</f>
        <v>-303.73680000000002</v>
      </c>
      <c r="PH8" s="34">
        <f t="shared" si="204"/>
        <v>-109.4903</v>
      </c>
      <c r="PI8" s="34">
        <f t="shared" ref="PI8:PJ8" si="205">IF(ISERROR(PI9+PI10+PI11+PI6),"",PI9+PI10+PI11+PI6)</f>
        <v>-267.55810000000002</v>
      </c>
      <c r="PJ8" s="34">
        <f t="shared" si="205"/>
        <v>-1.9736000000000002</v>
      </c>
      <c r="PK8" s="34">
        <f t="shared" ref="PK8" si="206">IF(ISERROR(PK9+PK10+PK11+PK6),"",PK9+PK10+PK11+PK6)</f>
        <v>323.10439999999994</v>
      </c>
      <c r="PL8" s="34">
        <f t="shared" ref="PL8:PO8" si="207">IF(ISERROR(PL9+PL10+PL11+PL6),"",PL9+PL10+PL11+PL6)</f>
        <v>119.95030000000003</v>
      </c>
      <c r="PM8" s="34">
        <f t="shared" si="207"/>
        <v>-605.23419999999999</v>
      </c>
      <c r="PN8" s="34">
        <f t="shared" si="207"/>
        <v>-1449.7969000000001</v>
      </c>
      <c r="PO8" s="34">
        <f t="shared" si="207"/>
        <v>-3.635799999999989</v>
      </c>
      <c r="PP8" s="34">
        <f t="shared" ref="PP8:PS8" si="208">IF(ISERROR(PP9+PP10+PP11+PP6),"",PP9+PP10+PP11+PP6)</f>
        <v>-1463.1206</v>
      </c>
      <c r="PQ8" s="34">
        <f t="shared" si="208"/>
        <v>-0.5070999999999799</v>
      </c>
      <c r="PR8" s="34">
        <f t="shared" si="208"/>
        <v>-967.28680000000008</v>
      </c>
      <c r="PS8" s="34">
        <f t="shared" si="208"/>
        <v>-536.16669999999999</v>
      </c>
      <c r="PT8" s="34">
        <f t="shared" ref="PT8:PU8" si="209">IF(ISERROR(PT9+PT10+PT11+PT6),"",PT9+PT10+PT11+PT6)</f>
        <v>-26.154299999999992</v>
      </c>
      <c r="PU8" s="34">
        <f t="shared" si="209"/>
        <v>1407.7066</v>
      </c>
      <c r="PV8" s="34">
        <f t="shared" ref="PV8:PW8" si="210">IF(ISERROR(PV9+PV10+PV11+PV6),"",PV9+PV10+PV11+PV6)</f>
        <v>-623.30949999999996</v>
      </c>
      <c r="PW8" s="34">
        <f t="shared" si="210"/>
        <v>-364.7824</v>
      </c>
      <c r="PX8" s="34">
        <f t="shared" ref="PX8:QA8" si="211">IF(ISERROR(PX9+PX10+PX11+PX6),"",PX9+PX10+PX11+PX6)</f>
        <v>-671.95489999999995</v>
      </c>
      <c r="PY8" s="34">
        <f t="shared" si="211"/>
        <v>2415.0873000000001</v>
      </c>
      <c r="PZ8" s="34">
        <f t="shared" si="211"/>
        <v>-826.67579999999998</v>
      </c>
      <c r="QA8" s="34">
        <f t="shared" si="211"/>
        <v>-1500.6653000000001</v>
      </c>
      <c r="QB8" s="34">
        <f t="shared" ref="QB8:QC8" si="212">IF(ISERROR(QB9+QB10+QB11+QB6),"",QB9+QB10+QB11+QB6)</f>
        <v>-565.91109999999992</v>
      </c>
      <c r="QC8" s="34">
        <f t="shared" si="212"/>
        <v>-113.78609999999998</v>
      </c>
      <c r="QD8" s="34">
        <f t="shared" ref="QD8:QE8" si="213">IF(ISERROR(QD9+QD10+QD11+QD6),"",QD9+QD10+QD11+QD6)</f>
        <v>334.69749999999999</v>
      </c>
      <c r="QE8" s="34">
        <f t="shared" si="213"/>
        <v>413.49950000000001</v>
      </c>
      <c r="QF8" s="34">
        <f t="shared" ref="QF8:QH8" si="214">IF(ISERROR(QF9+QF10+QF11+QF6),"",QF9+QF10+QF11+QF6)</f>
        <v>-30.08</v>
      </c>
      <c r="QG8" s="34">
        <f t="shared" si="214"/>
        <v>-656.2179000000001</v>
      </c>
      <c r="QH8" s="34">
        <f t="shared" si="214"/>
        <v>35.451299999999996</v>
      </c>
      <c r="QI8" s="34">
        <f t="shared" ref="QI8:QJ8" si="215">IF(ISERROR(QI9+QI10+QI11+QI6),"",QI9+QI10+QI11+QI6)</f>
        <v>-965.85519999999997</v>
      </c>
      <c r="QJ8" s="34">
        <f t="shared" si="215"/>
        <v>-790.18259999999998</v>
      </c>
      <c r="QK8" s="34">
        <f t="shared" ref="QK8:QL8" si="216">IF(ISERROR(QK9+QK10+QK11+QK6),"",QK9+QK10+QK11+QK6)</f>
        <v>-969.25339999999994</v>
      </c>
      <c r="QL8" s="34">
        <f t="shared" si="216"/>
        <v>-765.78869999999995</v>
      </c>
      <c r="QM8" s="34">
        <f t="shared" ref="QM8:QN8" si="217">IF(ISERROR(QM9+QM10+QM11+QM6),"",QM9+QM10+QM11+QM6)</f>
        <v>-371.06970000000001</v>
      </c>
      <c r="QN8" s="34">
        <f t="shared" si="217"/>
        <v>-781.74039999999991</v>
      </c>
      <c r="QO8" s="34">
        <f t="shared" ref="QO8:QP8" si="218">IF(ISERROR(QO9+QO10+QO11+QO6),"",QO9+QO10+QO11+QO6)</f>
        <v>-1090.2706000000001</v>
      </c>
      <c r="QP8" s="34">
        <f t="shared" si="218"/>
        <v>465.27940000000001</v>
      </c>
      <c r="QQ8" s="34">
        <f t="shared" ref="QQ8:QR8" si="219">IF(ISERROR(QQ9+QQ10+QQ11+QQ6),"",QQ9+QQ10+QQ11+QQ6)</f>
        <v>-41.663900000000041</v>
      </c>
      <c r="QR8" s="34">
        <f t="shared" si="219"/>
        <v>-810.21350000000007</v>
      </c>
      <c r="QS8" s="34">
        <f t="shared" ref="QS8:QT8" si="220">IF(ISERROR(QS9+QS10+QS11+QS6),"",QS9+QS10+QS11+QS6)</f>
        <v>282.63969999999995</v>
      </c>
      <c r="QT8" s="34">
        <f t="shared" si="220"/>
        <v>-568.91699999999992</v>
      </c>
      <c r="QU8" s="34">
        <f t="shared" ref="QU8:QV8" si="221">IF(ISERROR(QU9+QU10+QU11+QU6),"",QU9+QU10+QU11+QU6)</f>
        <v>-517.25370000000009</v>
      </c>
      <c r="QV8" s="34">
        <f t="shared" si="221"/>
        <v>-644.7713</v>
      </c>
      <c r="QW8" s="34">
        <f t="shared" ref="QW8:QY8" si="222">IF(ISERROR(QW9+QW10+QW11+QW6),"",QW9+QW10+QW11+QW6)</f>
        <v>-570.80559999999991</v>
      </c>
      <c r="QX8" s="34">
        <f t="shared" si="222"/>
        <v>-770.51070000000004</v>
      </c>
      <c r="QY8" s="34">
        <f t="shared" si="222"/>
        <v>939.36860000000001</v>
      </c>
      <c r="QZ8" s="34">
        <f t="shared" ref="QZ8:RJ8" si="223">IF(ISERROR(QZ9+QZ10+QZ11+QZ6),"",QZ9+QZ10+QZ11+QZ6)</f>
        <v>40.597800000000007</v>
      </c>
      <c r="RA8" s="34">
        <f t="shared" si="223"/>
        <v>238.68620000000001</v>
      </c>
      <c r="RB8" s="34">
        <f t="shared" si="223"/>
        <v>299.22860000000003</v>
      </c>
      <c r="RC8" s="34">
        <f t="shared" si="223"/>
        <v>-182.6866</v>
      </c>
      <c r="RD8" s="34">
        <f t="shared" si="223"/>
        <v>1698.0091</v>
      </c>
      <c r="RE8" s="34">
        <f t="shared" si="223"/>
        <v>1647.7692</v>
      </c>
      <c r="RF8" s="34">
        <f t="shared" si="223"/>
        <v>401.20510000000002</v>
      </c>
      <c r="RG8" s="34">
        <f t="shared" si="223"/>
        <v>677.44529999999997</v>
      </c>
      <c r="RH8" s="34">
        <f t="shared" si="223"/>
        <v>1460.8286000000001</v>
      </c>
      <c r="RI8" s="34">
        <f t="shared" si="223"/>
        <v>1212.6271999999999</v>
      </c>
      <c r="RJ8" s="34">
        <f t="shared" si="223"/>
        <v>128.22329999999999</v>
      </c>
      <c r="RK8" s="34">
        <f t="shared" ref="RK8:RM8" si="224">IF(ISERROR(RK9+RK10+RK11+RK6),"",RK9+RK10+RK11+RK6)</f>
        <v>-1295.6651999999999</v>
      </c>
      <c r="RL8" s="34">
        <f t="shared" si="224"/>
        <v>1351.1104</v>
      </c>
      <c r="RM8" s="34">
        <f t="shared" si="224"/>
        <v>-992.89749999999992</v>
      </c>
      <c r="RN8" s="34">
        <f t="shared" ref="RN8:RO8" si="225">IF(ISERROR(RN9+RN10+RN11+RN6),"",RN9+RN10+RN11+RN6)</f>
        <v>326.66059999999999</v>
      </c>
      <c r="RO8" s="34">
        <f t="shared" si="225"/>
        <v>-910.87130000000002</v>
      </c>
      <c r="RP8" s="34">
        <f t="shared" ref="RP8" si="226">IF(ISERROR(RP9+RP10+RP11+RP6),"",RP9+RP10+RP11+RP6)</f>
        <v>-511.91320000000002</v>
      </c>
      <c r="RQ8" s="34">
        <f t="shared" ref="RQ8:RR8" si="227">IF(ISERROR(RQ9+RQ10+RQ11+RQ6),"",RQ9+RQ10+RQ11+RQ6)</f>
        <v>3392.1770000000001</v>
      </c>
      <c r="RR8" s="34">
        <f t="shared" si="227"/>
        <v>2811.4625999999998</v>
      </c>
      <c r="RS8" s="34">
        <f t="shared" ref="RS8:RT8" si="228">IF(ISERROR(RS9+RS10+RS11+RS6),"",RS9+RS10+RS11+RS6)</f>
        <v>1131.9258</v>
      </c>
      <c r="RT8" s="34">
        <f t="shared" si="228"/>
        <v>-97.595100000000002</v>
      </c>
      <c r="RU8" s="34">
        <f t="shared" ref="RU8:RW8" si="229">IF(ISERROR(RU9+RU10+RU11+RU6),"",RU9+RU10+RU11+RU6)</f>
        <v>-188.52120000000005</v>
      </c>
      <c r="RV8" s="34">
        <f t="shared" si="229"/>
        <v>-1842.4678000000001</v>
      </c>
      <c r="RW8" s="34">
        <f t="shared" si="229"/>
        <v>-1027.2735</v>
      </c>
      <c r="RX8" s="34">
        <f t="shared" ref="RX8:RY8" si="230">IF(ISERROR(RX9+RX10+RX11+RX6),"",RX9+RX10+RX11+RX6)</f>
        <v>-1839.4493</v>
      </c>
      <c r="RY8" s="34">
        <f t="shared" si="230"/>
        <v>-3052.4548</v>
      </c>
      <c r="RZ8" s="34">
        <f t="shared" ref="RZ8:SA8" si="231">IF(ISERROR(RZ9+RZ10+RZ11+RZ6),"",RZ9+RZ10+RZ11+RZ6)</f>
        <v>-1216.5763999999999</v>
      </c>
      <c r="SA8" s="34">
        <f t="shared" si="231"/>
        <v>-989.2989</v>
      </c>
      <c r="SB8" s="34">
        <f t="shared" ref="SB8:SC8" si="232">IF(ISERROR(SB9+SB10+SB11+SB6),"",SB9+SB10+SB11+SB6)</f>
        <v>-2991.3717999999999</v>
      </c>
      <c r="SC8" s="34">
        <f t="shared" si="232"/>
        <v>-2491.7359999999999</v>
      </c>
      <c r="SD8" s="34">
        <f t="shared" ref="SD8:SE8" si="233">IF(ISERROR(SD9+SD10+SD11+SD6),"",SD9+SD10+SD11+SD6)</f>
        <v>-1769.5019</v>
      </c>
      <c r="SE8" s="34">
        <f t="shared" si="233"/>
        <v>-2939.7021</v>
      </c>
      <c r="SF8" s="34">
        <f t="shared" ref="SF8:SG8" si="234">IF(ISERROR(SF9+SF10+SF11+SF6),"",SF9+SF10+SF11+SF6)</f>
        <v>-1513.7992000000002</v>
      </c>
      <c r="SG8" s="34">
        <f t="shared" si="234"/>
        <v>5955.6041000000005</v>
      </c>
      <c r="SH8" s="34">
        <f t="shared" ref="SH8:SI8" si="235">IF(ISERROR(SH9+SH10+SH11+SH6),"",SH9+SH10+SH11+SH6)</f>
        <v>370.61799999999994</v>
      </c>
      <c r="SI8" s="34">
        <f t="shared" si="235"/>
        <v>-2062.6921000000002</v>
      </c>
      <c r="SJ8" s="34">
        <f t="shared" ref="SJ8:SK8" si="236">IF(ISERROR(SJ9+SJ10+SJ11+SJ6),"",SJ9+SJ10+SJ11+SJ6)</f>
        <v>-284.56470000000002</v>
      </c>
      <c r="SK8" s="34">
        <f t="shared" si="236"/>
        <v>-1465.9391000000001</v>
      </c>
      <c r="SL8" s="34">
        <f t="shared" ref="SL8:SM8" si="237">IF(ISERROR(SL9+SL10+SL11+SL6),"",SL9+SL10+SL11+SL6)</f>
        <v>-1124.4081000000001</v>
      </c>
      <c r="SM8" s="34">
        <f t="shared" si="237"/>
        <v>505.42540000000002</v>
      </c>
      <c r="SN8" s="34">
        <f t="shared" ref="SN8:SO8" si="238">IF(ISERROR(SN9+SN10+SN11+SN6),"",SN9+SN10+SN11+SN6)</f>
        <v>12.142600000000016</v>
      </c>
      <c r="SO8" s="34">
        <f t="shared" si="238"/>
        <v>-511.41509999999994</v>
      </c>
      <c r="SP8" s="34">
        <f t="shared" ref="SP8:SQ8" si="239">IF(ISERROR(SP9+SP10+SP11+SP6),"",SP9+SP10+SP11+SP6)</f>
        <v>2690.0819000000001</v>
      </c>
      <c r="SQ8" s="34">
        <f t="shared" si="239"/>
        <v>-991.56319999999994</v>
      </c>
      <c r="SR8" s="34">
        <f t="shared" ref="SR8:SS8" si="240">IF(ISERROR(SR9+SR10+SR11+SR6),"",SR9+SR10+SR11+SR6)</f>
        <v>616.42550000000006</v>
      </c>
      <c r="SS8" s="34">
        <f t="shared" si="240"/>
        <v>1282.7377000000001</v>
      </c>
      <c r="ST8" s="34">
        <f>IF(ISERROR(ST9+ST10+ST11+ST6),"",ST9+ST10+ST11+ST6)</f>
        <v>-87.877399999999994</v>
      </c>
      <c r="SU8" s="34">
        <f>IF(ISERROR(SU9+SU10+SU11+SU6),"",SU9+SU10+SU11+SU6)</f>
        <v>-448.22710000000006</v>
      </c>
      <c r="SV8" s="34">
        <f>IF(ISERROR(SV9+SV10+SV11+SV6),"",SV9+SV10+SV11+SV6)</f>
        <v>1579.9470000000001</v>
      </c>
      <c r="SW8" s="34">
        <f>IF(ISERROR(SW9+SW10+SW11+SW6),"",SW9+SW10+SW11+SW6)</f>
        <v>2391.2704000000003</v>
      </c>
      <c r="SX8" s="34">
        <f t="shared" ref="SX8:SY8" si="241">IF(ISERROR(SX9+SX10+SX11+SX6),"",SX9+SX10+SX11+SX6)</f>
        <v>-201.30800000000002</v>
      </c>
      <c r="SY8" s="34">
        <f t="shared" si="241"/>
        <v>1281.4844000000001</v>
      </c>
      <c r="SZ8" s="34">
        <f t="shared" ref="SZ8:TA8" si="242">IF(ISERROR(SZ9+SZ10+SZ11+SZ6),"",SZ9+SZ10+SZ11+SZ6)</f>
        <v>4507.1241</v>
      </c>
      <c r="TA8" s="34">
        <f t="shared" si="242"/>
        <v>1944.9451999999999</v>
      </c>
      <c r="TB8" s="34">
        <f t="shared" ref="TB8:TC8" si="243">IF(ISERROR(TB9+TB10+TB11+TB6),"",TB9+TB10+TB11+TB6)</f>
        <v>2162.0194000000001</v>
      </c>
      <c r="TC8" s="34">
        <f t="shared" si="243"/>
        <v>619.82960000000003</v>
      </c>
      <c r="TD8" s="34">
        <f t="shared" ref="TD8:TF8" si="244">IF(ISERROR(TD9+TD10+TD11+TD6),"",TD9+TD10+TD11+TD6)</f>
        <v>938.98149999999987</v>
      </c>
      <c r="TE8" s="34">
        <f t="shared" si="244"/>
        <v>515.41399999999999</v>
      </c>
      <c r="TF8" s="34">
        <f t="shared" si="244"/>
        <v>585.51730000000009</v>
      </c>
    </row>
    <row r="9" spans="1:526" s="32" customFormat="1" ht="15" x14ac:dyDescent="0.2">
      <c r="A9" s="28">
        <v>9</v>
      </c>
      <c r="B9" s="29"/>
      <c r="C9" s="30"/>
      <c r="D9" s="33" t="s">
        <v>7</v>
      </c>
      <c r="E9" s="34">
        <f>VLOOKUP(E$3,'[3]分国家汇总(周度）'!$A:$AH,$A9,FALSE)</f>
        <v>676.9058</v>
      </c>
      <c r="F9" s="34">
        <f>VLOOKUP(F$3,'[3]分国家汇总(周度）'!$A:$AH,$A9,FALSE)</f>
        <v>612.5634</v>
      </c>
      <c r="G9" s="34">
        <f>VLOOKUP(G$3,'[3]分国家汇总(周度）'!$A:$AH,$A9,FALSE)</f>
        <v>-92.588399999999993</v>
      </c>
      <c r="H9" s="34">
        <f>VLOOKUP(H$3,'[3]分国家汇总(周度）'!$A:$AH,$A9,FALSE)</f>
        <v>-77.296999999999997</v>
      </c>
      <c r="I9" s="34">
        <f>VLOOKUP(I$3,'[3]分国家汇总(周度）'!$A:$AH,$A9,FALSE)</f>
        <v>-52.055100000000003</v>
      </c>
      <c r="J9" s="34">
        <f>VLOOKUP(J$3,'[3]分国家汇总(周度）'!$A:$AH,$A9,FALSE)</f>
        <v>-164.58449999999999</v>
      </c>
      <c r="K9" s="34">
        <f>VLOOKUP(K$3,'[3]分国家汇总(周度）'!$A:$AH,$A9,FALSE)</f>
        <v>-251.73410000000001</v>
      </c>
      <c r="L9" s="34">
        <f>VLOOKUP(L$3,'[3]分国家汇总(周度）'!$A:$AH,$A9,FALSE)</f>
        <v>-81.271900000000002</v>
      </c>
      <c r="M9" s="34">
        <f>VLOOKUP(M$3,'[3]分国家汇总(周度）'!$A:$AH,$A9,FALSE)</f>
        <v>-140.33869999999999</v>
      </c>
      <c r="N9" s="34">
        <f>VLOOKUP(N$3,'[3]分国家汇总(周度）'!$A:$AH,$A9,FALSE)</f>
        <v>-55.5901</v>
      </c>
      <c r="O9" s="34">
        <f>VLOOKUP(O$3,'[3]分国家汇总(周度）'!$A:$AH,$A9,FALSE)</f>
        <v>-120.9028</v>
      </c>
      <c r="P9" s="34">
        <f>VLOOKUP(P$3,'[3]分国家汇总(周度）'!$A:$AH,$A9,FALSE)</f>
        <v>-243.07470000000001</v>
      </c>
      <c r="Q9" s="34">
        <f>VLOOKUP(Q$3,'[3]分国家汇总(周度）'!$A:$AH,$A9,FALSE)</f>
        <v>7.6349</v>
      </c>
      <c r="R9" s="34">
        <f>VLOOKUP(R$3,'[3]分国家汇总(周度）'!$A:$AH,$A9,FALSE)</f>
        <v>-25.9681</v>
      </c>
      <c r="S9" s="34">
        <f>VLOOKUP(S$3,'[3]分国家汇总(周度）'!$A:$AH,$A9,FALSE)</f>
        <v>-89.473100000000002</v>
      </c>
      <c r="T9" s="34">
        <f>VLOOKUP(T$3,'[3]分国家汇总(周度）'!$A:$AH,$A9,FALSE)</f>
        <v>-118.61879999999999</v>
      </c>
      <c r="U9" s="34">
        <f>VLOOKUP(U$3,'[3]分国家汇总(周度）'!$A:$AH,$A9,FALSE)</f>
        <v>-20.664999999999999</v>
      </c>
      <c r="V9" s="34">
        <f>VLOOKUP(V$3,'[3]分国家汇总(周度）'!$A:$AH,$A9,FALSE)</f>
        <v>-37.9208</v>
      </c>
      <c r="W9" s="34">
        <f>VLOOKUP(W$3,'[3]分国家汇总(周度）'!$A:$AH,$A9,FALSE)</f>
        <v>33.397300000000001</v>
      </c>
      <c r="X9" s="34">
        <f>VLOOKUP(X$3,'[3]分国家汇总(周度）'!$A:$AH,$A9,FALSE)</f>
        <v>31.873699999999999</v>
      </c>
      <c r="Y9" s="34">
        <f>VLOOKUP(Y$3,'[3]分国家汇总(周度）'!$A:$AH,$A9,FALSE)</f>
        <v>-122.5852</v>
      </c>
      <c r="Z9" s="34">
        <f>VLOOKUP(Z$3,'[3]分国家汇总(周度）'!$A:$AH,$A9,FALSE)</f>
        <v>132.7294</v>
      </c>
      <c r="AA9" s="34">
        <f>VLOOKUP(AA$3,'[3]分国家汇总(周度）'!$A:$AH,$A9,FALSE)</f>
        <v>40.9709</v>
      </c>
      <c r="AB9" s="34">
        <f>VLOOKUP(AB$3,'[3]分国家汇总(周度）'!$A:$AH,$A9,FALSE)</f>
        <v>46.937199999999997</v>
      </c>
      <c r="AC9" s="34">
        <f>VLOOKUP(AC$3,'[3]分国家汇总(周度）'!$A:$AH,$A9,FALSE)</f>
        <v>-113.63890000000001</v>
      </c>
      <c r="AD9" s="34">
        <f>VLOOKUP(AD$3,'[3]分国家汇总(周度）'!$A:$AH,$A9,FALSE)</f>
        <v>-2.4912000000000001</v>
      </c>
      <c r="AE9" s="34">
        <f>VLOOKUP(AE$3,'[3]分国家汇总(周度）'!$A:$AH,$A9,FALSE)</f>
        <v>-7.2317</v>
      </c>
      <c r="AF9" s="34">
        <f>VLOOKUP(AF$3,'[3]分国家汇总(周度）'!$A:$AH,$A9,FALSE)</f>
        <v>-72.648700000000005</v>
      </c>
      <c r="AG9" s="34">
        <f>VLOOKUP(AG$3,'[3]分国家汇总(周度）'!$A:$AH,$A9,FALSE)</f>
        <v>-131.91079999999999</v>
      </c>
      <c r="AH9" s="34">
        <f>VLOOKUP(AH$3,'[3]分国家汇总(周度）'!$A:$AH,$A9,FALSE)</f>
        <v>73.384699999999995</v>
      </c>
      <c r="AI9" s="34">
        <f>VLOOKUP(AI$3,'[3]分国家汇总(周度）'!$A:$AH,$A9,FALSE)</f>
        <v>-78.0642</v>
      </c>
      <c r="AJ9" s="34">
        <f>VLOOKUP(AJ$3,'[3]分国家汇总(周度）'!$A:$AH,$A9,FALSE)</f>
        <v>-108.8276</v>
      </c>
      <c r="AK9" s="34">
        <f>VLOOKUP(AK$3,'[3]分国家汇总(周度）'!$A:$AH,$A9,FALSE)</f>
        <v>-121.67489999999999</v>
      </c>
      <c r="AL9" s="34">
        <f>VLOOKUP(AL$3,'[3]分国家汇总(周度）'!$A:$AH,$A9,FALSE)</f>
        <v>-63.489100000000001</v>
      </c>
      <c r="AM9" s="34">
        <f>VLOOKUP(AM$3,'[3]分国家汇总(周度）'!$A:$AH,$A9,FALSE)</f>
        <v>-69.259</v>
      </c>
      <c r="AN9" s="34">
        <f>VLOOKUP(AN$3,'[3]分国家汇总(周度）'!$A:$AH,$A9,FALSE)</f>
        <v>-2.1097000000000001</v>
      </c>
      <c r="AO9" s="34">
        <f>VLOOKUP(AO$3,'[3]分国家汇总(周度）'!$A:$AH,$A9,FALSE)</f>
        <v>30.923200000000001</v>
      </c>
      <c r="AP9" s="34">
        <f>VLOOKUP(AP$3,'[3]分国家汇总(周度）'!$A:$AH,$A9,FALSE)</f>
        <v>-104.6695</v>
      </c>
      <c r="AQ9" s="34">
        <f>VLOOKUP(AQ$3,'[3]分国家汇总(周度）'!$A:$AH,$A9,FALSE)</f>
        <v>-75.173699999999997</v>
      </c>
      <c r="AR9" s="34">
        <f>VLOOKUP(AR$3,'[3]分国家汇总(周度）'!$A:$AH,$A9,FALSE)</f>
        <v>-174.6319</v>
      </c>
      <c r="AS9" s="34">
        <f>VLOOKUP(AS$3,'[3]分国家汇总(周度）'!$A:$AH,$A9,FALSE)</f>
        <v>-215.8357</v>
      </c>
      <c r="AT9" s="34">
        <f>VLOOKUP(AT$3,'[3]分国家汇总(周度）'!$A:$AH,$A9,FALSE)</f>
        <v>-129.64670000000001</v>
      </c>
      <c r="AU9" s="34">
        <f>VLOOKUP(AU$3,'[3]分国家汇总(周度）'!$A:$AH,$A9,FALSE)</f>
        <v>-87.828699999999998</v>
      </c>
      <c r="AV9" s="34">
        <f>VLOOKUP(AV$3,'[3]分国家汇总(周度）'!$A:$AH,$A9,FALSE)</f>
        <v>-66.863200000000006</v>
      </c>
      <c r="AW9" s="34">
        <f>VLOOKUP(AW$3,'[3]分国家汇总(周度）'!$A:$AH,$A9,FALSE)</f>
        <v>-56.664000000000001</v>
      </c>
      <c r="AX9" s="34">
        <f>VLOOKUP(AX$3,'[3]分国家汇总(周度）'!$A:$AH,$A9,FALSE)</f>
        <v>57.975000000000001</v>
      </c>
      <c r="AY9" s="34">
        <f>VLOOKUP(AY$3,'[3]分国家汇总(周度）'!$A:$AH,$A9,FALSE)</f>
        <v>-121.4676</v>
      </c>
      <c r="AZ9" s="34">
        <f>VLOOKUP(AZ$3,'[3]分国家汇总(周度）'!$A:$AH,$A9,FALSE)</f>
        <v>103.2655</v>
      </c>
      <c r="BA9" s="34">
        <f>VLOOKUP(BA$3,'[3]分国家汇总(周度）'!$A:$AH,$A9,FALSE)</f>
        <v>21.094799999999999</v>
      </c>
      <c r="BB9" s="34">
        <f>VLOOKUP(BB$3,'[3]分国家汇总(周度）'!$A:$AH,$A9,FALSE)</f>
        <v>-231.65299999999999</v>
      </c>
      <c r="BC9" s="34">
        <f>VLOOKUP(BC$3,'[3]分国家汇总(周度）'!$A:$AH,$A9,FALSE)</f>
        <v>-127.5395</v>
      </c>
      <c r="BD9" s="34">
        <f>VLOOKUP(BD$3,'[3]分国家汇总(周度）'!$A:$AH,$A9,FALSE)</f>
        <v>-179.06960000000001</v>
      </c>
      <c r="BE9" s="34">
        <f>VLOOKUP(BE$3,'[3]分国家汇总(周度）'!$A:$AH,$A9,FALSE)</f>
        <v>-2.7395</v>
      </c>
      <c r="BF9" s="34">
        <f>VLOOKUP(BF$3,'[3]分国家汇总(周度）'!$A:$AH,$A9,FALSE)</f>
        <v>-201.5249</v>
      </c>
      <c r="BG9" s="34">
        <f>VLOOKUP(BG$3,'[3]分国家汇总(周度）'!$A:$AH,$A9,FALSE)</f>
        <v>82.393600000000006</v>
      </c>
      <c r="BH9" s="34">
        <f>VLOOKUP(BH$3,'[3]分国家汇总(周度）'!$A:$AH,$A9,FALSE)</f>
        <v>140.25720000000001</v>
      </c>
      <c r="BI9" s="34">
        <f>VLOOKUP(BI$3,'[3]分国家汇总(周度）'!$A:$AH,$A9,FALSE)</f>
        <v>102.8809</v>
      </c>
      <c r="BJ9" s="34">
        <f>VLOOKUP(BJ$3,'[3]分国家汇总(周度）'!$A:$AH,$A9,FALSE)</f>
        <v>-17.565899999999999</v>
      </c>
      <c r="BK9" s="34">
        <f>VLOOKUP(BK$3,'[3]分国家汇总(周度）'!$A:$AH,$A9,FALSE)</f>
        <v>-58.1723</v>
      </c>
      <c r="BL9" s="34">
        <f>VLOOKUP(BL$3,'[3]分国家汇总(周度）'!$A:$AH,$A9,FALSE)</f>
        <v>-42.458399999999997</v>
      </c>
      <c r="BM9" s="34">
        <f>VLOOKUP(BM$3,'[3]分国家汇总(周度）'!$A:$AH,$A9,FALSE)</f>
        <v>-84.946600000000004</v>
      </c>
      <c r="BN9" s="34">
        <f>VLOOKUP(BN$3,'[3]分国家汇总(周度）'!$A:$AH,$A9,FALSE)</f>
        <v>52.857799999999997</v>
      </c>
      <c r="BO9" s="34">
        <f>VLOOKUP(BO$3,'[3]分国家汇总(周度）'!$A:$AH,$A9,FALSE)</f>
        <v>22.508099999999999</v>
      </c>
      <c r="BP9" s="34">
        <f>VLOOKUP(BP$3,'[3]分国家汇总(周度）'!$A:$AH,$A9,FALSE)</f>
        <v>-136.13810000000001</v>
      </c>
      <c r="BQ9" s="34">
        <f>VLOOKUP(BQ$3,'[3]分国家汇总(周度）'!$A:$AH,$A9,FALSE)</f>
        <v>-328.2011</v>
      </c>
      <c r="BR9" s="34">
        <f>VLOOKUP(BR$3,'[3]分国家汇总(周度）'!$A:$AH,$A9,FALSE)</f>
        <v>-396.63889999999998</v>
      </c>
      <c r="BS9" s="34">
        <f>VLOOKUP(BS$3,'[3]分国家汇总(周度）'!$A:$AH,$A9,FALSE)</f>
        <v>-18.1706</v>
      </c>
      <c r="BT9" s="34">
        <f>VLOOKUP(BT$3,'[3]分国家汇总(周度）'!$A:$AH,$A9,FALSE)</f>
        <v>-9.3356999999999992</v>
      </c>
      <c r="BU9" s="34">
        <f>VLOOKUP(BU$3,'[3]分国家汇总(周度）'!$A:$AH,$A9,FALSE)</f>
        <v>1.4782</v>
      </c>
      <c r="BV9" s="34">
        <f>VLOOKUP(BV$3,'[3]分国家汇总(周度）'!$A:$AH,$A9,FALSE)</f>
        <v>24.752400000000002</v>
      </c>
      <c r="BW9" s="34">
        <f>VLOOKUP(BW$3,'[3]分国家汇总(周度）'!$A:$AH,$A9,FALSE)</f>
        <v>-52.582999999999998</v>
      </c>
      <c r="BX9" s="34">
        <f>VLOOKUP(BX$3,'[3]分国家汇总(周度）'!$A:$AH,$A9,FALSE)</f>
        <v>-270.13159999999999</v>
      </c>
      <c r="BY9" s="34">
        <f>VLOOKUP(BY$3,'[3]分国家汇总(周度）'!$A:$AH,$A9,FALSE)</f>
        <v>-245.3075</v>
      </c>
      <c r="BZ9" s="34">
        <f>VLOOKUP(BZ$3,'[3]分国家汇总(周度）'!$A:$AH,$A9,FALSE)</f>
        <v>-115.6378</v>
      </c>
      <c r="CA9" s="34">
        <f>VLOOKUP(CA$3,'[3]分国家汇总(周度）'!$A:$AH,$A9,FALSE)</f>
        <v>-111.0658</v>
      </c>
      <c r="CB9" s="34">
        <f>VLOOKUP(CB$3,'[3]分国家汇总(周度）'!$A:$AH,$A9,FALSE)</f>
        <v>71.779899999999998</v>
      </c>
      <c r="CC9" s="34">
        <f>VLOOKUP(CC$3,'[3]分国家汇总(周度）'!$A:$AH,$A9,FALSE)</f>
        <v>307.24200000000002</v>
      </c>
      <c r="CD9" s="34">
        <f>VLOOKUP(CD$3,'[3]分国家汇总(周度）'!$A:$AH,$A9,FALSE)</f>
        <v>-104.9943</v>
      </c>
      <c r="CE9" s="34">
        <f>VLOOKUP(CE$3,'[3]分国家汇总(周度）'!$A:$AH,$A9,FALSE)</f>
        <v>18.4377</v>
      </c>
      <c r="CF9" s="34">
        <f>VLOOKUP(CF$3,'[3]分国家汇总(周度）'!$A:$AH,$A9,FALSE)</f>
        <v>-38.857500000000002</v>
      </c>
      <c r="CG9" s="34">
        <f>VLOOKUP(CG$3,'[3]分国家汇总(周度）'!$A:$AH,$A9,FALSE)</f>
        <v>-57.357599999999998</v>
      </c>
      <c r="CH9" s="34">
        <f>VLOOKUP(CH$3,'[3]分国家汇总(周度）'!$A:$AH,$A9,FALSE)</f>
        <v>16.113700000000001</v>
      </c>
      <c r="CI9" s="34">
        <f>VLOOKUP(CI$3,'[3]分国家汇总(周度）'!$A:$AH,$A9,FALSE)</f>
        <v>-8.8801000000000005</v>
      </c>
      <c r="CJ9" s="34">
        <f>VLOOKUP(CJ$3,'[3]分国家汇总(周度）'!$A:$AH,$A9,FALSE)</f>
        <v>-41.629300000000001</v>
      </c>
      <c r="CK9" s="34">
        <f>VLOOKUP(CK$3,'[3]分国家汇总(周度）'!$A:$AH,$A9,FALSE)</f>
        <v>-2.7164000000000001</v>
      </c>
      <c r="CL9" s="34">
        <f>VLOOKUP(CL$3,'[3]分国家汇总(周度）'!$A:$AH,$A9,FALSE)</f>
        <v>23.4099</v>
      </c>
      <c r="CM9" s="34">
        <f>VLOOKUP(CM$3,'[3]分国家汇总(周度）'!$A:$AH,$A9,FALSE)</f>
        <v>-19.128599999999999</v>
      </c>
      <c r="CN9" s="34">
        <f>VLOOKUP(CN$3,'[3]分国家汇总(周度）'!$A:$AH,$A9,FALSE)</f>
        <v>-25.051200000000001</v>
      </c>
      <c r="CO9" s="34">
        <f>VLOOKUP(CO$3,'[3]分国家汇总(周度）'!$A:$AH,$A9,FALSE)</f>
        <v>214.1421</v>
      </c>
      <c r="CP9" s="34">
        <f>VLOOKUP(CP$3,'[3]分国家汇总(周度）'!$A:$AH,$A9,FALSE)</f>
        <v>802.85680000000002</v>
      </c>
      <c r="CQ9" s="34">
        <f>VLOOKUP(CQ$3,'[3]分国家汇总(周度）'!$A:$AH,$A9,FALSE)</f>
        <v>73.801000000000002</v>
      </c>
      <c r="CR9" s="34">
        <f>VLOOKUP(CR$3,'[3]分国家汇总(周度）'!$A:$AH,$A9,FALSE)</f>
        <v>237.57210000000001</v>
      </c>
      <c r="CS9" s="34">
        <f>VLOOKUP(CS$3,'[3]分国家汇总(周度）'!$A:$AH,$A9,FALSE)</f>
        <v>51.658000000000001</v>
      </c>
      <c r="CT9" s="34">
        <f>VLOOKUP(CT$3,'[3]分国家汇总(周度）'!$A:$AH,$A9,FALSE)</f>
        <v>371.7373</v>
      </c>
      <c r="CU9" s="34">
        <f>VLOOKUP(CU$3,'[3]分国家汇总(周度）'!$A:$AH,$A9,FALSE)</f>
        <v>427.22399999999999</v>
      </c>
      <c r="CV9" s="34">
        <f>VLOOKUP(CV$3,'[3]分国家汇总(周度）'!$A:$AH,$A9,FALSE)</f>
        <v>-178.57300000000001</v>
      </c>
      <c r="CW9" s="34">
        <f>VLOOKUP(CW$3,'[3]分国家汇总(周度）'!$A:$AH,$A9,FALSE)</f>
        <v>42.549599999999998</v>
      </c>
      <c r="CX9" s="34">
        <f>VLOOKUP(CX$3,'[3]分国家汇总(周度）'!$A:$AH,$A9,FALSE)</f>
        <v>8.5843000000000007</v>
      </c>
      <c r="CY9" s="34">
        <f>VLOOKUP(CY$3,'[3]分国家汇总(周度）'!$A:$AH,$A9,FALSE)</f>
        <v>-13.2707</v>
      </c>
      <c r="CZ9" s="34">
        <f>VLOOKUP(CZ$3,'[3]分国家汇总(周度）'!$A:$AH,$A9,FALSE)</f>
        <v>-2.5836000000000001</v>
      </c>
      <c r="DA9" s="34">
        <f>VLOOKUP(DA$3,'[3]分国家汇总(周度）'!$A:$AH,$A9,FALSE)</f>
        <v>-26.210899999999999</v>
      </c>
      <c r="DB9" s="34">
        <f>VLOOKUP(DB$3,'[3]分国家汇总(周度）'!$A:$AH,$A9,FALSE)</f>
        <v>-22.858899999999998</v>
      </c>
      <c r="DC9" s="34">
        <f>VLOOKUP(DC$3,'[3]分国家汇总(周度）'!$A:$AH,$A9,FALSE)</f>
        <v>-129.7373</v>
      </c>
      <c r="DD9" s="34">
        <f>VLOOKUP(DD$3,'[3]分国家汇总(周度）'!$A:$AH,$A9,FALSE)</f>
        <v>35.279699999999998</v>
      </c>
      <c r="DE9" s="34">
        <f>VLOOKUP(DE$3,'[3]分国家汇总(周度）'!$A:$AH,$A9,FALSE)</f>
        <v>-58.609699999999997</v>
      </c>
      <c r="DF9" s="34">
        <f>VLOOKUP(DF$3,'[3]分国家汇总(周度）'!$A:$AH,$A9,FALSE)</f>
        <v>-81.696200000000005</v>
      </c>
      <c r="DG9" s="34">
        <f>VLOOKUP(DG$3,'[3]分国家汇总(周度）'!$A:$AH,$A9,FALSE)</f>
        <v>-9.9472000000000005</v>
      </c>
      <c r="DH9" s="34">
        <f>VLOOKUP(DH$3,'[3]分国家汇总(周度）'!$A:$AH,$A9,FALSE)</f>
        <v>107.72020000000001</v>
      </c>
      <c r="DI9" s="34">
        <f>VLOOKUP(DI$3,'[3]分国家汇总(周度）'!$A:$AH,$A9,FALSE)</f>
        <v>-204.9144</v>
      </c>
      <c r="DJ9" s="34">
        <f>VLOOKUP(DJ$3,'[3]分国家汇总(周度）'!$A:$AH,$A9,FALSE)</f>
        <v>-8.0762</v>
      </c>
      <c r="DK9" s="34">
        <f>VLOOKUP(DK$3,'[3]分国家汇总(周度）'!$A:$AH,$A9,FALSE)</f>
        <v>8.0052000000000003</v>
      </c>
      <c r="DL9" s="34">
        <f>VLOOKUP(DL$3,'[3]分国家汇总(周度）'!$A:$AH,$A9,FALSE)</f>
        <v>58.776499999999999</v>
      </c>
      <c r="DM9" s="34">
        <f>VLOOKUP(DM$3,'[3]分国家汇总(周度）'!$A:$AH,$A9,FALSE)</f>
        <v>-766.83709999999996</v>
      </c>
      <c r="DN9" s="34">
        <f>VLOOKUP(DN$3,'[3]分国家汇总(周度）'!$A:$AH,$A9,FALSE)</f>
        <v>-305.61900000000003</v>
      </c>
      <c r="DO9" s="34">
        <f>VLOOKUP(DO$3,'[3]分国家汇总(周度）'!$A:$AH,$A9,FALSE)</f>
        <v>-35.092799999999997</v>
      </c>
      <c r="DP9" s="34">
        <f>VLOOKUP(DP$3,'[3]分国家汇总(周度）'!$A:$AH,$A9,FALSE)</f>
        <v>-80.462400000000002</v>
      </c>
      <c r="DQ9" s="34">
        <f>VLOOKUP(DQ$3,'[3]分国家汇总(周度）'!$A:$AH,$A9,FALSE)</f>
        <v>-159.65100000000001</v>
      </c>
      <c r="DR9" s="34">
        <f>VLOOKUP(DR$3,'[3]分国家汇总(周度）'!$A:$AH,$A9,FALSE)</f>
        <v>-149.24209999999999</v>
      </c>
      <c r="DS9" s="34">
        <f>VLOOKUP(DS$3,'[3]分国家汇总(周度）'!$A:$AH,$A9,FALSE)</f>
        <v>-90.462999999999994</v>
      </c>
      <c r="DT9" s="34">
        <f>VLOOKUP(DT$3,'[3]分国家汇总(周度）'!$A:$AH,$A9,FALSE)</f>
        <v>-184.51660000000001</v>
      </c>
      <c r="DU9" s="34">
        <f>VLOOKUP(DU$3,'[3]分国家汇总(周度）'!$A:$AH,$A9,FALSE)</f>
        <v>-113.4353</v>
      </c>
      <c r="DV9" s="34">
        <f>VLOOKUP(DV$3,'[3]分国家汇总(周度）'!$A:$AH,$A9,FALSE)</f>
        <v>-180.78020000000001</v>
      </c>
      <c r="DW9" s="34">
        <f>VLOOKUP(DW$3,'[3]分国家汇总(周度）'!$A:$AH,$A9,FALSE)</f>
        <v>-155.98089999999999</v>
      </c>
      <c r="DX9" s="34">
        <f>VLOOKUP(DX$3,'[3]分国家汇总(周度）'!$A:$AH,$A9,FALSE)</f>
        <v>-125.7337</v>
      </c>
      <c r="DY9" s="34">
        <f>VLOOKUP(DY$3,'[3]分国家汇总(周度）'!$A:$AH,$A9,FALSE)</f>
        <v>-317.2405</v>
      </c>
      <c r="DZ9" s="34">
        <f>VLOOKUP(DZ$3,'[3]分国家汇总(周度）'!$A:$AH,$A9,FALSE)</f>
        <v>-381.55930000000001</v>
      </c>
      <c r="EA9" s="34">
        <f>VLOOKUP(EA$3,'[3]分国家汇总(周度）'!$A:$AH,$A9,FALSE)</f>
        <v>-25.251999999999999</v>
      </c>
      <c r="EB9" s="34">
        <f>VLOOKUP(EB$3,'[3]分国家汇总(周度）'!$A:$AH,$A9,FALSE)</f>
        <v>-92.497100000000003</v>
      </c>
      <c r="EC9" s="34">
        <f>VLOOKUP(EC$3,'[3]分国家汇总(周度）'!$A:$AH,$A9,FALSE)</f>
        <v>-284.62119999999999</v>
      </c>
      <c r="ED9" s="34">
        <f>VLOOKUP(ED$3,'[3]分国家汇总(周度）'!$A:$AH,$A9,FALSE)</f>
        <v>406.21370000000002</v>
      </c>
      <c r="EE9" s="34">
        <f>VLOOKUP(EE$3,'[3]分国家汇总(周度）'!$A:$AH,$A9,FALSE)</f>
        <v>-78.965000000000003</v>
      </c>
      <c r="EF9" s="34">
        <f>VLOOKUP(EF$3,'[3]分国家汇总(周度）'!$A:$AH,$A9,FALSE)</f>
        <v>-49.050899999999999</v>
      </c>
      <c r="EG9" s="34">
        <f>VLOOKUP(EG$3,'[3]分国家汇总(周度）'!$A:$AH,$A9,FALSE)</f>
        <v>-94.036299999999997</v>
      </c>
      <c r="EH9" s="34">
        <f>VLOOKUP(EH$3,'[3]分国家汇总(周度）'!$A:$AH,$A9,FALSE)</f>
        <v>-335.46960000000001</v>
      </c>
      <c r="EI9" s="34">
        <f>VLOOKUP(EI$3,'[3]分国家汇总(周度）'!$A:$AH,$A9,FALSE)</f>
        <v>-291.26170000000002</v>
      </c>
      <c r="EJ9" s="34">
        <f>VLOOKUP(EJ$3,'[3]分国家汇总(周度）'!$A:$AH,$A9,FALSE)</f>
        <v>-228.81890000000001</v>
      </c>
      <c r="EK9" s="34">
        <f>VLOOKUP(EK$3,'[3]分国家汇总(周度）'!$A:$AH,$A9,FALSE)</f>
        <v>-240.4196</v>
      </c>
      <c r="EL9" s="34">
        <f>VLOOKUP(EL$3,'[3]分国家汇总(周度）'!$A:$AH,$A9,FALSE)</f>
        <v>-470.08670000000001</v>
      </c>
      <c r="EM9" s="34">
        <f>VLOOKUP(EM$3,'[3]分国家汇总(周度）'!$A:$AH,$A9,FALSE)</f>
        <v>305.78219999999999</v>
      </c>
      <c r="EN9" s="34">
        <f>VLOOKUP(EN$3,'[3]分国家汇总(周度）'!$A:$AH,$A9,FALSE)</f>
        <v>-15.8428</v>
      </c>
      <c r="EO9" s="34">
        <f>VLOOKUP(EO$3,'[3]分国家汇总(周度）'!$A:$AH,$A9,FALSE)</f>
        <v>399.15949999999998</v>
      </c>
      <c r="EP9" s="34">
        <f>VLOOKUP(EP$3,'[3]分国家汇总(周度）'!$A:$AH,$A9,FALSE)</f>
        <v>-26.520700000000001</v>
      </c>
      <c r="EQ9" s="34">
        <f>VLOOKUP(EQ$3,'[3]分国家汇总(周度）'!$A:$AH,$A9,FALSE)</f>
        <v>-170.9683</v>
      </c>
      <c r="ER9" s="34">
        <f>VLOOKUP(ER$3,'[3]分国家汇总(周度）'!$A:$AH,$A9,FALSE)</f>
        <v>-332.416</v>
      </c>
      <c r="ES9" s="34">
        <f>VLOOKUP(ES$3,'[3]分国家汇总(周度）'!$A:$AH,$A9,FALSE)</f>
        <v>-204.1019</v>
      </c>
      <c r="ET9" s="34">
        <f>VLOOKUP(ET$3,'[3]分国家汇总(周度）'!$A:$AH,$A9,FALSE)</f>
        <v>89.909400000000005</v>
      </c>
      <c r="EU9" s="34">
        <f>VLOOKUP(EU$3,'[3]分国家汇总(周度）'!$A:$AH,$A9,FALSE)</f>
        <v>-68.069000000000003</v>
      </c>
      <c r="EV9" s="34">
        <f>VLOOKUP(EV$3,'[3]分国家汇总(周度）'!$A:$AH,$A9,FALSE)</f>
        <v>-156.20679999999999</v>
      </c>
      <c r="EW9" s="34">
        <f>VLOOKUP(EW$3,'[3]分国家汇总(周度）'!$A:$AH,$A9,FALSE)</f>
        <v>-12.9206</v>
      </c>
      <c r="EX9" s="34">
        <f>VLOOKUP(EX$3,'[3]分国家汇总(周度）'!$A:$AH,$A9,FALSE)</f>
        <v>-425.84809999999999</v>
      </c>
      <c r="EY9" s="34">
        <f>VLOOKUP(EY$3,'[3]分国家汇总(周度）'!$A:$AH,$A9,FALSE)</f>
        <v>-225.85140000000001</v>
      </c>
      <c r="EZ9" s="34">
        <f>VLOOKUP(EZ$3,'[3]分国家汇总(周度）'!$A:$AH,$A9,FALSE)</f>
        <v>-176.59139999999999</v>
      </c>
      <c r="FA9" s="34">
        <f>VLOOKUP(FA$3,'[3]分国家汇总(周度）'!$A:$AH,$A9,FALSE)</f>
        <v>-11.886100000000001</v>
      </c>
      <c r="FB9" s="34">
        <f>VLOOKUP(FB$3,'[3]分国家汇总(周度）'!$A:$AH,$A9,FALSE)</f>
        <v>-41.281300000000002</v>
      </c>
      <c r="FC9" s="34">
        <f>VLOOKUP(FC$3,'[3]分国家汇总(周度）'!$A:$AH,$A9,FALSE)</f>
        <v>-182.95089999999999</v>
      </c>
      <c r="FD9" s="34">
        <f>VLOOKUP(FD$3,'[3]分国家汇总(周度）'!$A:$AH,$A9,FALSE)</f>
        <v>-46.762700000000002</v>
      </c>
      <c r="FE9" s="34">
        <f>VLOOKUP(FE$3,'[3]分国家汇总(周度）'!$A:$AH,$A9,FALSE)</f>
        <v>-43.2746</v>
      </c>
      <c r="FF9" s="34">
        <f>VLOOKUP(FF$3,'[3]分国家汇总(周度）'!$A:$AH,$A9,FALSE)</f>
        <v>-28.186199999999999</v>
      </c>
      <c r="FG9" s="34">
        <f>VLOOKUP(FG$3,'[3]分国家汇总(周度）'!$A:$AH,$A9,FALSE)</f>
        <v>-35.276000000000003</v>
      </c>
      <c r="FH9" s="34">
        <f>VLOOKUP(FH$3,'[3]分国家汇总(周度）'!$A:$AH,$A9,FALSE)</f>
        <v>-46.490600000000001</v>
      </c>
      <c r="FI9" s="34">
        <f>VLOOKUP(FI$3,'[3]分国家汇总(周度）'!$A:$AH,$A9,FALSE)</f>
        <v>-25.941700000000001</v>
      </c>
      <c r="FJ9" s="34">
        <f>VLOOKUP(FJ$3,'[3]分国家汇总(周度）'!$A:$AH,$A9,FALSE)</f>
        <v>1.5296000000000001</v>
      </c>
      <c r="FK9" s="34">
        <f>VLOOKUP(FK$3,'[3]分国家汇总(周度）'!$A:$AH,$A9,FALSE)</f>
        <v>-68.832999999999998</v>
      </c>
      <c r="FL9" s="34">
        <f>VLOOKUP(FL$3,'[3]分国家汇总(周度）'!$A:$AH,$A9,FALSE)</f>
        <v>-25.014700000000001</v>
      </c>
      <c r="FM9" s="34">
        <f>VLOOKUP(FM$3,'[3]分国家汇总(周度）'!$A:$AH,$A9,FALSE)</f>
        <v>-42.338999999999999</v>
      </c>
      <c r="FN9" s="34">
        <f>VLOOKUP(FN$3,'[3]分国家汇总(周度）'!$A:$AH,$A9,FALSE)</f>
        <v>-82.243300000000005</v>
      </c>
      <c r="FO9" s="34">
        <f>VLOOKUP(FO$3,'[3]分国家汇总(周度）'!$A:$AH,$A9,FALSE)</f>
        <v>-268.05810000000002</v>
      </c>
      <c r="FP9" s="34">
        <f>VLOOKUP(FP$3,'[3]分国家汇总(周度）'!$A:$AH,$A9,FALSE)</f>
        <v>-125.76130000000001</v>
      </c>
      <c r="FQ9" s="34">
        <f>VLOOKUP(FQ$3,'[3]分国家汇总(周度）'!$A:$AH,$A9,FALSE)</f>
        <v>62.415100000000002</v>
      </c>
      <c r="FR9" s="34">
        <f>VLOOKUP(FR$3,'[3]分国家汇总(周度）'!$A:$AH,$A9,FALSE)</f>
        <v>66.793800000000005</v>
      </c>
      <c r="FS9" s="34">
        <f>VLOOKUP(FS$3,'[3]分国家汇总(周度）'!$A:$AH,$A9,FALSE)</f>
        <v>-280.13869999999997</v>
      </c>
      <c r="FT9" s="34">
        <f>VLOOKUP(FT$3,'[3]分国家汇总(周度）'!$A:$AH,$A9,FALSE)</f>
        <v>-13.975099999999999</v>
      </c>
      <c r="FU9" s="34">
        <f>VLOOKUP(FU$3,'[3]分国家汇总(周度）'!$A:$AH,$A9,FALSE)</f>
        <v>414.87729999999999</v>
      </c>
      <c r="FV9" s="34">
        <f>VLOOKUP(FV$3,'[3]分国家汇总(周度）'!$A:$AH,$A9,FALSE)</f>
        <v>-32.293900000000001</v>
      </c>
      <c r="FW9" s="34">
        <f>VLOOKUP(FW$3,'[3]分国家汇总(周度）'!$A:$AH,$A9,FALSE)</f>
        <v>-18.040600000000001</v>
      </c>
      <c r="FX9" s="34">
        <f>VLOOKUP(FX$3,'[3]分国家汇总(周度）'!$A:$AH,$A9,FALSE)</f>
        <v>-12.119899999999999</v>
      </c>
      <c r="FY9" s="34">
        <f>VLOOKUP(FY$3,'[3]分国家汇总(周度）'!$A:$AH,$A9,FALSE)</f>
        <v>-59.509300000000003</v>
      </c>
      <c r="FZ9" s="34">
        <f>VLOOKUP(FZ$3,'[3]分国家汇总(周度）'!$A:$AH,$A9,FALSE)</f>
        <v>19.294699999999999</v>
      </c>
      <c r="GA9" s="34">
        <f>VLOOKUP(GA$3,'[3]分国家汇总(周度）'!$A:$AH,$A9,FALSE)</f>
        <v>178.24209999999999</v>
      </c>
      <c r="GB9" s="34">
        <f>VLOOKUP(GB$3,'[3]分国家汇总(周度）'!$A:$AH,$A9,FALSE)</f>
        <v>11.978899999999999</v>
      </c>
      <c r="GC9" s="34">
        <f>VLOOKUP(GC$3,'[3]分国家汇总(周度）'!$A:$AH,$A9,FALSE)</f>
        <v>-42.068800000000003</v>
      </c>
      <c r="GD9" s="34">
        <f>VLOOKUP(GD$3,'[3]分国家汇总(周度）'!$A:$AH,$A9,FALSE)</f>
        <v>-157.0582</v>
      </c>
      <c r="GE9" s="34">
        <f>VLOOKUP(GE$3,'[3]分国家汇总(周度）'!$A:$AH,$A9,FALSE)</f>
        <v>-75.321399999999997</v>
      </c>
      <c r="GF9" s="34">
        <f>VLOOKUP(GF$3,'[3]分国家汇总(周度）'!$A:$AH,$A9,FALSE)</f>
        <v>-56.926099999999998</v>
      </c>
      <c r="GG9" s="34">
        <f>VLOOKUP(GG$3,'[3]分国家汇总(周度）'!$A:$AH,$A9,FALSE)</f>
        <v>-127.5591</v>
      </c>
      <c r="GH9" s="34">
        <f>VLOOKUP(GH$3,'[3]分国家汇总(周度）'!$A:$AH,$A9,FALSE)</f>
        <v>-112.6062</v>
      </c>
      <c r="GI9" s="34">
        <f>VLOOKUP(GI$3,'[3]分国家汇总(周度）'!$A:$AH,$A9,FALSE)</f>
        <v>-40.192100000000003</v>
      </c>
      <c r="GJ9" s="34">
        <f>VLOOKUP(GJ$3,'[3]分国家汇总(周度）'!$A:$AH,$A9,FALSE)</f>
        <v>-22.798999999999999</v>
      </c>
      <c r="GK9" s="34">
        <f>VLOOKUP(GK$3,'[3]分国家汇总(周度）'!$A:$AH,$A9,FALSE)</f>
        <v>-53.128100000000003</v>
      </c>
      <c r="GL9" s="34">
        <f>VLOOKUP(GL$3,'[3]分国家汇总(周度）'!$A:$AH,$A9,FALSE)</f>
        <v>73.268900000000002</v>
      </c>
      <c r="GM9" s="34">
        <f>VLOOKUP(GM$3,'[3]分国家汇总(周度）'!$A:$AH,$A9,FALSE)</f>
        <v>174.3135</v>
      </c>
      <c r="GN9" s="34">
        <f>VLOOKUP(GN$3,'[3]分国家汇总(周度）'!$A:$AH,$A9,FALSE)</f>
        <v>46.075699999999998</v>
      </c>
      <c r="GO9" s="34">
        <f>VLOOKUP(GO$3,'[3]分国家汇总(周度）'!$A:$AH,$A9,FALSE)</f>
        <v>273.94119999999998</v>
      </c>
      <c r="GP9" s="34">
        <f>VLOOKUP(GP$3,'[3]分国家汇总(周度）'!$A:$AH,$A9,FALSE)</f>
        <v>151.94319999999999</v>
      </c>
      <c r="GQ9" s="34">
        <f>VLOOKUP(GQ$3,'[3]分国家汇总(周度）'!$A:$AH,$A9,FALSE)</f>
        <v>203.6439</v>
      </c>
      <c r="GR9" s="34">
        <f>VLOOKUP(GR$3,'[3]分国家汇总(周度）'!$A:$AH,$A9,FALSE)</f>
        <v>139.86369999999999</v>
      </c>
      <c r="GS9" s="34">
        <f>VLOOKUP(GS$3,'[3]分国家汇总(周度）'!$A:$AH,$A9,FALSE)</f>
        <v>-308.44630000000001</v>
      </c>
      <c r="GT9" s="34">
        <f>VLOOKUP(GT$3,'[3]分国家汇总(周度）'!$A:$AH,$A9,FALSE)</f>
        <v>6.4786999999999999</v>
      </c>
      <c r="GU9" s="34">
        <f>VLOOKUP(GU$3,'[3]分国家汇总(周度）'!$A:$AH,$A9,FALSE)</f>
        <v>455.39729999999997</v>
      </c>
      <c r="GV9" s="34">
        <f>VLOOKUP(GV$3,'[3]分国家汇总(周度）'!$A:$AH,$A9,FALSE)</f>
        <v>346.42079999999999</v>
      </c>
      <c r="GW9" s="34">
        <f>VLOOKUP(GW$3,'[3]分国家汇总(周度）'!$A:$AH,$A9,FALSE)</f>
        <v>-121.8578</v>
      </c>
      <c r="GX9" s="34">
        <f>VLOOKUP(GX$3,'[3]分国家汇总(周度）'!$A:$AH,$A9,FALSE)</f>
        <v>-57.789000000000001</v>
      </c>
      <c r="GY9" s="34">
        <f>VLOOKUP(GY$3,'[3]分国家汇总(周度）'!$A:$AH,$A9,FALSE)</f>
        <v>2.8685</v>
      </c>
      <c r="GZ9" s="34">
        <f>VLOOKUP(GZ$3,'[3]分国家汇总(周度）'!$A:$AH,$A9,FALSE)</f>
        <v>-114.9228</v>
      </c>
      <c r="HA9" s="34">
        <f>VLOOKUP(HA$3,'[3]分国家汇总(周度）'!$A:$AH,$A9,FALSE)</f>
        <v>-153.58600000000001</v>
      </c>
      <c r="HB9" s="34">
        <f>VLOOKUP(HB$3,'[3]分国家汇总(周度）'!$A:$AH,$A9,FALSE)</f>
        <v>-113.21639999999999</v>
      </c>
      <c r="HC9" s="34">
        <f>VLOOKUP(HC$3,'[3]分国家汇总(周度）'!$A:$AH,$A9,FALSE)</f>
        <v>-394.09210000000002</v>
      </c>
      <c r="HD9" s="34">
        <f>VLOOKUP(HD$3,'[3]分国家汇总(周度）'!$A:$AH,$A9,FALSE)</f>
        <v>-36.642200000000003</v>
      </c>
      <c r="HE9" s="34">
        <f>VLOOKUP(HE$3,'[3]分国家汇总(周度）'!$A:$AH,$A9,FALSE)</f>
        <v>-3.8795999999999999</v>
      </c>
      <c r="HF9" s="34">
        <f>VLOOKUP(HF$3,'[3]分国家汇总(周度）'!$A:$AH,$A9,FALSE)</f>
        <v>-147.1711</v>
      </c>
      <c r="HG9" s="34">
        <f>VLOOKUP(HG$3,'[3]分国家汇总(周度）'!$A:$AH,$A9,FALSE)</f>
        <v>-41.644799999999996</v>
      </c>
      <c r="HH9" s="34">
        <f>VLOOKUP(HH$3,'[3]分国家汇总(周度）'!$A:$AH,$A9,FALSE)</f>
        <v>-49.724299999999999</v>
      </c>
      <c r="HI9" s="34">
        <f>VLOOKUP(HI$3,'[3]分国家汇总(周度）'!$A:$AH,$A9,FALSE)</f>
        <v>-59.823399999999999</v>
      </c>
      <c r="HJ9" s="34">
        <f>VLOOKUP(HJ$3,'[3]分国家汇总(周度）'!$A:$AH,$A9,FALSE)</f>
        <v>6.8827999999999996</v>
      </c>
      <c r="HK9" s="34">
        <f>VLOOKUP(HK$3,'[3]分国家汇总(周度）'!$A:$AH,$A9,FALSE)</f>
        <v>5.101</v>
      </c>
      <c r="HL9" s="34">
        <f>VLOOKUP(HL$3,'[3]分国家汇总(周度）'!$A:$AH,$A9,FALSE)</f>
        <v>42.841200000000001</v>
      </c>
      <c r="HM9" s="34">
        <f>VLOOKUP(HM$3,'[3]分国家汇总(周度）'!$A:$AH,$A9,FALSE)</f>
        <v>15.8537</v>
      </c>
      <c r="HN9" s="34">
        <f>VLOOKUP(HN$3,'[3]分国家汇总(周度）'!$A:$AH,$A9,FALSE)</f>
        <v>9.8245000000000005</v>
      </c>
      <c r="HO9" s="34">
        <f>VLOOKUP(HO$3,'[3]分国家汇总(周度）'!$A:$AH,$A9,FALSE)</f>
        <v>2.7814999999999999</v>
      </c>
      <c r="HP9" s="34">
        <f>VLOOKUP(HP$3,'[3]分国家汇总(周度）'!$A:$AH,$A9,FALSE)</f>
        <v>-38.648600000000002</v>
      </c>
      <c r="HQ9" s="34">
        <f>VLOOKUP(HQ$3,'[3]分国家汇总(周度）'!$A:$AH,$A9,FALSE)</f>
        <v>-35.904200000000003</v>
      </c>
      <c r="HR9" s="34">
        <f>VLOOKUP(HR$3,'[3]分国家汇总(周度）'!$A:$AH,$A9,FALSE)</f>
        <v>-182.5059</v>
      </c>
      <c r="HS9" s="34">
        <f>VLOOKUP(HS$3,'[3]分国家汇总(周度）'!$A:$AH,$A9,FALSE)</f>
        <v>17.3552</v>
      </c>
      <c r="HT9" s="34">
        <f>VLOOKUP(HT$3,'[3]分国家汇总(周度）'!$A:$AH,$A9,FALSE)</f>
        <v>14.346</v>
      </c>
      <c r="HU9" s="34">
        <f>VLOOKUP(HU$3,'[3]分国家汇总(周度）'!$A:$AH,$A9,FALSE)</f>
        <v>30.8492</v>
      </c>
      <c r="HV9" s="34">
        <f>VLOOKUP(HV$3,'[3]分国家汇总(周度）'!$A:$AH,$A9,FALSE)</f>
        <v>-109.3776</v>
      </c>
      <c r="HW9" s="34">
        <f>VLOOKUP(HW$3,'[3]分国家汇总(周度）'!$A:$AH,$A9,FALSE)</f>
        <v>-67.6417</v>
      </c>
      <c r="HX9" s="34">
        <f>VLOOKUP(HX$3,'[3]分国家汇总(周度）'!$A:$AH,$A9,FALSE)</f>
        <v>3.5303</v>
      </c>
      <c r="HY9" s="34">
        <f>IF(ISERROR(VLOOKUP(HY$3,'[3]分国家汇总(周度）'!$A:$AH,$A9,FALSE)),"",VLOOKUP(HY$3,'[3]分国家汇总(周度）'!$A:$AH,$A9,FALSE))</f>
        <v>-35.051099999999998</v>
      </c>
      <c r="HZ9" s="34">
        <f>IF(ISERROR(VLOOKUP(HZ$3,'[3]分国家汇总(周度）'!$A:$AH,$A9,FALSE)),"",VLOOKUP(HZ$3,'[3]分国家汇总(周度）'!$A:$AH,$A9,FALSE))</f>
        <v>43.518900000000002</v>
      </c>
      <c r="IA9" s="34">
        <f>IF(ISERROR(VLOOKUP(IA$3,'[3]分国家汇总(周度）'!$A:$AH,$A9,FALSE)),"",VLOOKUP(IA$3,'[3]分国家汇总(周度）'!$A:$AH,$A9,FALSE))</f>
        <v>-179.6311</v>
      </c>
      <c r="IB9" s="34">
        <f>IF(ISERROR(VLOOKUP(IB$3,'[3]分国家汇总(周度）'!$A:$AH,$A9,FALSE)),"",VLOOKUP(IB$3,'[3]分国家汇总(周度）'!$A:$AH,$A9,FALSE))</f>
        <v>-322.80220000000003</v>
      </c>
      <c r="IC9" s="34">
        <f>IF(ISERROR(VLOOKUP(IC$3,'[3]分国家汇总(周度）'!$A:$AH,$A9,FALSE)),"",VLOOKUP(IC$3,'[3]分国家汇总(周度）'!$A:$AH,$A9,FALSE))</f>
        <v>93.180099999999996</v>
      </c>
      <c r="ID9" s="34">
        <f>IF(ISERROR(VLOOKUP(ID$3,'[3]分国家汇总(周度）'!$A:$AH,$A9,FALSE)),"",VLOOKUP(ID$3,'[3]分国家汇总(周度）'!$A:$AH,$A9,FALSE))</f>
        <v>69.0732</v>
      </c>
      <c r="IE9" s="34">
        <f>IF(ISERROR(VLOOKUP(IE$3,'[3]分国家汇总(周度）'!$A:$AH,$A9,FALSE)),"",VLOOKUP(IE$3,'[3]分国家汇总(周度）'!$A:$AH,$A9,FALSE))</f>
        <v>-51.552700000000002</v>
      </c>
      <c r="IF9" s="34">
        <f>IF(ISERROR(VLOOKUP(IF$3,'[3]分国家汇总(周度）'!$A:$AH,$A9,FALSE)),"",VLOOKUP(IF$3,'[3]分国家汇总(周度）'!$A:$AH,$A9,FALSE))</f>
        <v>46.108600000000003</v>
      </c>
      <c r="IG9" s="34">
        <f>IF(ISERROR(VLOOKUP(IG$3,'[3]分国家汇总(周度）'!$A:$AH,$A9,FALSE)),"",VLOOKUP(IG$3,'[3]分国家汇总(周度）'!$A:$AH,$A9,FALSE))</f>
        <v>-21.427800000000001</v>
      </c>
      <c r="IH9" s="34">
        <f>IF(ISERROR(VLOOKUP(IH$3,'[3]分国家汇总(周度）'!$A:$AH,$A9,FALSE)),"",VLOOKUP(IH$3,'[3]分国家汇总(周度）'!$A:$AH,$A9,FALSE))</f>
        <v>-8.9754000000000005</v>
      </c>
      <c r="II9" s="34">
        <f>IF(ISERROR(VLOOKUP(II$3,'[3]分国家汇总(周度）'!$A:$AH,$A9,FALSE)),"",VLOOKUP(II$3,'[3]分国家汇总(周度）'!$A:$AH,$A9,FALSE))</f>
        <v>-57.170200000000001</v>
      </c>
      <c r="IJ9" s="34">
        <f>IF(ISERROR(VLOOKUP(IJ$3,'[3]分国家汇总(周度）'!$A:$AH,$A9,FALSE)),"",VLOOKUP(IJ$3,'[3]分国家汇总(周度）'!$A:$AH,$A9,FALSE))</f>
        <v>-28.284300000000002</v>
      </c>
      <c r="IK9" s="34">
        <f>IF(ISERROR(VLOOKUP(IK$3,'[3]分国家汇总(周度）'!$A:$AH,$A9,FALSE)),"",VLOOKUP(IK$3,'[3]分国家汇总(周度）'!$A:$AH,$A9,FALSE))</f>
        <v>5.3437999999999999</v>
      </c>
      <c r="IL9" s="34">
        <f>IF(ISERROR(VLOOKUP(IL$3,'[3]分国家汇总(周度）'!$A:$AH,$A9,FALSE)),"",VLOOKUP(IL$3,'[3]分国家汇总(周度）'!$A:$AH,$A9,FALSE))</f>
        <v>-67.200699999999998</v>
      </c>
      <c r="IM9" s="34">
        <f>IF(ISERROR(VLOOKUP(IM$3,'[3]分国家汇总(周度）'!$A:$AH,$A9,FALSE)),"",VLOOKUP(IM$3,'[3]分国家汇总(周度）'!$A:$AH,$A9,FALSE))</f>
        <v>-206.42939999999999</v>
      </c>
      <c r="IN9" s="34">
        <f>IF(ISERROR(VLOOKUP(IN$3,'[3]分国家汇总(周度）'!$A:$AH,$A9,FALSE)),"",VLOOKUP(IN$3,'[3]分国家汇总(周度）'!$A:$AH,$A9,FALSE))</f>
        <v>12.2471</v>
      </c>
      <c r="IO9" s="34">
        <f>IF(ISERROR(VLOOKUP(IO$3,'[3]分国家汇总(周度）'!$A:$AH,$A9,FALSE)),"",VLOOKUP(IO$3,'[3]分国家汇总(周度）'!$A:$AH,$A9,FALSE))</f>
        <v>-55.504300000000001</v>
      </c>
      <c r="IP9" s="34">
        <f>IF(ISERROR(VLOOKUP(IP$3,'[3]分国家汇总(周度）'!$A:$AH,$A9,FALSE)),"",VLOOKUP(IP$3,'[3]分国家汇总(周度）'!$A:$AH,$A9,FALSE))</f>
        <v>15.1835</v>
      </c>
      <c r="IQ9" s="34">
        <f>IF(ISERROR(VLOOKUP(IQ$3,'[3]分国家汇总(周度）'!$A:$AH,$A9,FALSE)),"",VLOOKUP(IQ$3,'[3]分国家汇总(周度）'!$A:$AH,$A9,FALSE))</f>
        <v>62.731999999999999</v>
      </c>
      <c r="IR9" s="34">
        <f>IF(ISERROR(VLOOKUP(IR$3,'[3]分国家汇总(周度）'!$A:$AH,$A9,FALSE)),"",VLOOKUP(IR$3,'[3]分国家汇总(周度）'!$A:$AH,$A9,FALSE))</f>
        <v>-18.593299999999999</v>
      </c>
      <c r="IS9" s="34">
        <f>IF(ISERROR(VLOOKUP(IS$3,'[3]分国家汇总(周度）'!$A:$AH,$A9,FALSE)),"",VLOOKUP(IS$3,'[3]分国家汇总(周度）'!$A:$AH,$A9,FALSE))</f>
        <v>-34.825299999999999</v>
      </c>
      <c r="IT9" s="34">
        <f>IF(ISERROR(VLOOKUP(IT$3,'[3]分国家汇总(周度）'!$A:$AH,$A9,FALSE)),"",VLOOKUP(IT$3,'[3]分国家汇总(周度）'!$A:$AH,$A9,FALSE))</f>
        <v>-71.375600000000006</v>
      </c>
      <c r="IU9" s="34">
        <f>IF(ISERROR(VLOOKUP(IU$3,'[3]分国家汇总(周度）'!$A:$AH,$A9,FALSE)),"",VLOOKUP(IU$3,'[3]分国家汇总(周度）'!$A:$AH,$A9,FALSE))</f>
        <v>39.649299999999997</v>
      </c>
      <c r="IV9" s="34">
        <f>IF(ISERROR(VLOOKUP(IV$3,'[3]分国家汇总(周度）'!$A:$AH,$A9,FALSE)),"",VLOOKUP(IV$3,'[3]分国家汇总(周度）'!$A:$AH,$A9,FALSE))</f>
        <v>54.9298</v>
      </c>
      <c r="IW9" s="34">
        <f>IF(ISERROR(VLOOKUP(IW$3,'[3]分国家汇总(周度）'!$A:$AH,$A9,FALSE)),"",VLOOKUP(IW$3,'[3]分国家汇总(周度）'!$A:$AH,$A9,FALSE))</f>
        <v>46.3307</v>
      </c>
      <c r="IX9" s="34">
        <f>IF(ISERROR(VLOOKUP(IX$3,'[3]分国家汇总(周度）'!$A:$AH,$A9,FALSE)),"",VLOOKUP(IX$3,'[3]分国家汇总(周度）'!$A:$AH,$A9,FALSE))</f>
        <v>7.0380000000000003</v>
      </c>
      <c r="IY9" s="34">
        <f>IF(ISERROR(VLOOKUP(IY$3,'[3]分国家汇总(周度）'!$A:$AH,$A9,FALSE)),"",VLOOKUP(IY$3,'[3]分国家汇总(周度）'!$A:$AH,$A9,FALSE))</f>
        <v>-4.1924999999999999</v>
      </c>
      <c r="IZ9" s="34">
        <f>IF(ISERROR(VLOOKUP(IZ$3,'[3]分国家汇总(周度）'!$A:$AH,$A9,FALSE)),"",VLOOKUP(IZ$3,'[3]分国家汇总(周度）'!$A:$AH,$A9,FALSE))</f>
        <v>-4.8834</v>
      </c>
      <c r="JA9" s="34">
        <f>IF(ISERROR(VLOOKUP(JA$3,'[3]分国家汇总(周度）'!$A:$AH,$A9,FALSE)),"",VLOOKUP(JA$3,'[3]分国家汇总(周度）'!$A:$AH,$A9,FALSE))</f>
        <v>-15.632899999999999</v>
      </c>
      <c r="JB9" s="34">
        <f>IF(ISERROR(VLOOKUP(JB$3,'[3]分国家汇总(周度）'!$A:$AH,$A9,FALSE)),"",VLOOKUP(JB$3,'[3]分国家汇总(周度）'!$A:$AH,$A9,FALSE))</f>
        <v>75.787199999999999</v>
      </c>
      <c r="JC9" s="34">
        <f>IF(ISERROR(VLOOKUP(JC$3,'[3]分国家汇总(周度）'!$A:$AH,$A9,FALSE)),"",VLOOKUP(JC$3,'[3]分国家汇总(周度）'!$A:$AH,$A9,FALSE))</f>
        <v>-17.355</v>
      </c>
      <c r="JD9" s="34">
        <f>IF(ISERROR(VLOOKUP(JD$3,'[3]分国家汇总(周度）'!$A:$AH,$A9,FALSE)),"",VLOOKUP(JD$3,'[3]分国家汇总(周度）'!$A:$AH,$A9,FALSE))</f>
        <v>157.13229999999999</v>
      </c>
      <c r="JE9" s="34">
        <f>IF(ISERROR(VLOOKUP(JE$3,'[3]分国家汇总(周度）'!$A:$AH,$A9,FALSE)),"",VLOOKUP(JE$3,'[3]分国家汇总(周度）'!$A:$AH,$A9,FALSE))</f>
        <v>-86.389300000000006</v>
      </c>
      <c r="JF9" s="34">
        <f>IF(ISERROR(VLOOKUP(JF$3,'[3]分国家汇总(周度）'!$A:$AH,$A9,FALSE)),"",VLOOKUP(JF$3,'[3]分国家汇总(周度）'!$A:$AH,$A9,FALSE))</f>
        <v>-74.574399999999997</v>
      </c>
      <c r="JG9" s="34">
        <f>IF(ISERROR(VLOOKUP(JG$3,'[3]分国家汇总(周度）'!$A:$AH,$A9,FALSE)),"",VLOOKUP(JG$3,'[3]分国家汇总(周度）'!$A:$AH,$A9,FALSE))</f>
        <v>-29.677800000000001</v>
      </c>
      <c r="JH9" s="34">
        <f>IF(ISERROR(VLOOKUP(JH$3,'[3]分国家汇总(周度）'!$A:$AH,$A9,FALSE)),"",VLOOKUP(JH$3,'[3]分国家汇总(周度）'!$A:$AH,$A9,FALSE))</f>
        <v>-17.702300000000001</v>
      </c>
      <c r="JI9" s="34">
        <f>IF(ISERROR(VLOOKUP(JI$3,'[3]分国家汇总(周度）'!$A:$AH,$A9,FALSE)),"",VLOOKUP(JI$3,'[3]分国家汇总(周度）'!$A:$AH,$A9,FALSE))</f>
        <v>21.497900000000001</v>
      </c>
      <c r="JJ9" s="34">
        <f>IF(ISERROR(VLOOKUP(JJ$3,'[3]分国家汇总(周度）'!$A:$AH,$A9,FALSE)),"",VLOOKUP(JJ$3,'[3]分国家汇总(周度）'!$A:$AH,$A9,FALSE))</f>
        <v>5.7276999999999996</v>
      </c>
      <c r="JK9" s="34">
        <f>IF(ISERROR(VLOOKUP(JK$3,'[3]分国家汇总(周度）'!$A:$AH,$A9,FALSE)),"",VLOOKUP(JK$3,'[3]分国家汇总(周度）'!$A:$AH,$A9,FALSE))</f>
        <v>24.386600000000001</v>
      </c>
      <c r="JL9" s="34">
        <f>IF(ISERROR(VLOOKUP(JL$3,'[3]分国家汇总(周度）'!$A:$AH,$A9,FALSE)),"",VLOOKUP(JL$3,'[3]分国家汇总(周度）'!$A:$AH,$A9,FALSE))</f>
        <v>-33.828600000000002</v>
      </c>
      <c r="JM9" s="34">
        <f>IF(ISERROR(VLOOKUP(JM$3,'[3]分国家汇总(周度）'!$A:$AH,$A9,FALSE)),"",VLOOKUP(JM$3,'[3]分国家汇总(周度）'!$A:$AH,$A9,FALSE))</f>
        <v>22.596299999999999</v>
      </c>
      <c r="JN9" s="34">
        <f>IF(ISERROR(VLOOKUP(JN$3,'[3]分国家汇总(周度）'!$A:$AH,$A9,FALSE)),"",VLOOKUP(JN$3,'[3]分国家汇总(周度）'!$A:$AH,$A9,FALSE))</f>
        <v>35.833199999999998</v>
      </c>
      <c r="JO9" s="34">
        <f>IF(ISERROR(VLOOKUP(JO$3,'[3]分国家汇总(周度）'!$A:$AH,$A9,FALSE)),"",VLOOKUP(JO$3,'[3]分国家汇总(周度）'!$A:$AH,$A9,FALSE))</f>
        <v>125.2325</v>
      </c>
      <c r="JP9" s="34">
        <f>IF(ISERROR(VLOOKUP(JP$3,'[3]分国家汇总(周度）'!$A:$AH,$A9,FALSE)),"",VLOOKUP(JP$3,'[3]分国家汇总(周度）'!$A:$AH,$A9,FALSE))</f>
        <v>141.8228</v>
      </c>
      <c r="JQ9" s="34">
        <f>IF(ISERROR(VLOOKUP(JQ$3,'[3]分国家汇总(周度）'!$A:$AH,$A9,FALSE)),"",VLOOKUP(JQ$3,'[3]分国家汇总(周度）'!$A:$AH,$A9,FALSE))</f>
        <v>8.5906000000000002</v>
      </c>
      <c r="JR9" s="34">
        <f>IF(ISERROR(VLOOKUP(JR$3,'[3]分国家汇总(周度）'!$A:$AH,$A9,FALSE)),"",VLOOKUP(JR$3,'[3]分国家汇总(周度）'!$A:$AH,$A9,FALSE))</f>
        <v>85.925200000000004</v>
      </c>
      <c r="JS9" s="34">
        <f>IF(ISERROR(VLOOKUP(JS$3,'[3]分国家汇总(周度）'!$A:$AH,$A9,FALSE)),"",VLOOKUP(JS$3,'[3]分国家汇总(周度）'!$A:$AH,$A9,FALSE))</f>
        <v>138.45089999999999</v>
      </c>
      <c r="JT9" s="34">
        <f>IF(ISERROR(VLOOKUP(JT$3,'[3]分国家汇总(周度）'!$A:$AH,$A9,FALSE)),"",VLOOKUP(JT$3,'[3]分国家汇总(周度）'!$A:$AH,$A9,FALSE))</f>
        <v>13.5283</v>
      </c>
      <c r="JU9" s="34">
        <f>IF(ISERROR(VLOOKUP(JU$3,'[3]分国家汇总(周度）'!$A:$AH,$A9,FALSE)),"",VLOOKUP(JU$3,'[3]分国家汇总(周度）'!$A:$AH,$A9,FALSE))</f>
        <v>289.39210000000003</v>
      </c>
      <c r="JV9" s="34">
        <f>IF(ISERROR(VLOOKUP(JV$3,'[3]分国家汇总(周度）'!$A:$AH,$A9,FALSE)),"",VLOOKUP(JV$3,'[3]分国家汇总(周度）'!$A:$AH,$A9,FALSE))</f>
        <v>-25.4802</v>
      </c>
      <c r="JW9" s="34">
        <f>IF(ISERROR(VLOOKUP(JW$3,'[3]分国家汇总(周度）'!$A:$AH,$A9,FALSE)),"",VLOOKUP(JW$3,'[3]分国家汇总(周度）'!$A:$AH,$A9,FALSE))</f>
        <v>-28.850999999999999</v>
      </c>
      <c r="JX9" s="34">
        <f>IF(ISERROR(VLOOKUP(JX$3,'[3]分国家汇总(周度）'!$A:$AH,$A9,FALSE)),"",VLOOKUP(JX$3,'[3]分国家汇总(周度）'!$A:$AH,$A9,FALSE))</f>
        <v>-66.457499999999996</v>
      </c>
      <c r="JY9" s="34">
        <f>IF(ISERROR(VLOOKUP(JY$3,'[3]分国家汇总(周度）'!$A:$AH,$A9,FALSE)),"",VLOOKUP(JY$3,'[3]分国家汇总(周度）'!$A:$AH,$A9,FALSE))</f>
        <v>-33.634099999999997</v>
      </c>
      <c r="JZ9" s="34">
        <f>IF(ISERROR(VLOOKUP(JZ$3,'[3]分国家汇总(周度）'!$A:$AH,$A9,FALSE)),"",VLOOKUP(JZ$3,'[3]分国家汇总(周度）'!$A:$AH,$A9,FALSE))</f>
        <v>-44.841000000000001</v>
      </c>
      <c r="KA9" s="34">
        <f>IF(ISERROR(VLOOKUP(KA$3,'[3]分国家汇总(周度）'!$A:$AH,$A9,FALSE)),"",VLOOKUP(KA$3,'[3]分国家汇总(周度）'!$A:$AH,$A9,FALSE))</f>
        <v>6.5781999999999998</v>
      </c>
      <c r="KB9" s="34">
        <f>IF(ISERROR(VLOOKUP(KB$3,'[3]分国家汇总(周度）'!$A:$AH,$A9,FALSE)),"",VLOOKUP(KB$3,'[3]分国家汇总(周度）'!$A:$AH,$A9,FALSE))</f>
        <v>-31.943200000000001</v>
      </c>
      <c r="KC9" s="34">
        <f>IF(ISERROR(VLOOKUP(KC$3,'[3]分国家汇总(周度）'!$A:$AH,$A9,FALSE)),"",VLOOKUP(KC$3,'[3]分国家汇总(周度）'!$A:$AH,$A9,FALSE))</f>
        <v>-93.2727</v>
      </c>
      <c r="KD9" s="34">
        <f>IF(ISERROR(VLOOKUP(KD$3,'[3]分国家汇总(周度）'!$A:$AH,$A9,FALSE)),"",VLOOKUP(KD$3,'[3]分国家汇总(周度）'!$A:$AH,$A9,FALSE))</f>
        <v>-7.5378999999999996</v>
      </c>
      <c r="KE9" s="34">
        <f>IF(ISERROR(VLOOKUP(KE$3,'[3]分国家汇总(周度）'!$A:$AH,$A9,FALSE)),"",VLOOKUP(KE$3,'[3]分国家汇总(周度）'!$A:$AH,$A9,FALSE))</f>
        <v>-74.950400000000002</v>
      </c>
      <c r="KF9" s="34">
        <f>IF(ISERROR(VLOOKUP(KF$3,'[3]分国家汇总(周度）'!$A:$AH,$A9,FALSE)),"",VLOOKUP(KF$3,'[3]分国家汇总(周度）'!$A:$AH,$A9,FALSE))</f>
        <v>51.627600000000001</v>
      </c>
      <c r="KG9" s="34">
        <f>IF(ISERROR(VLOOKUP(KG$3,'[3]分国家汇总(周度）'!$A:$AH,$A9,FALSE)),"",VLOOKUP(KG$3,'[3]分国家汇总(周度）'!$A:$AH,$A9,FALSE))</f>
        <v>8.6393000000000004</v>
      </c>
      <c r="KH9" s="34">
        <f>IF(ISERROR(VLOOKUP(KH$3,'[3]分国家汇总(周度）'!$A:$AH,$A9,FALSE)),"",VLOOKUP(KH$3,'[3]分国家汇总(周度）'!$A:$AH,$A9,FALSE))</f>
        <v>-9.5649999999999995</v>
      </c>
      <c r="KI9" s="34">
        <f>IF(ISERROR(VLOOKUP(KI$3,'[3]分国家汇总(周度）'!$A:$AH,$A9,FALSE)),"",VLOOKUP(KI$3,'[3]分国家汇总(周度）'!$A:$AH,$A9,FALSE))</f>
        <v>-12.565899999999999</v>
      </c>
      <c r="KJ9" s="34">
        <f>IF(ISERROR(VLOOKUP(KJ$3,'[3]分国家汇总(周度）'!$A:$AH,$A9,FALSE)),"",VLOOKUP(KJ$3,'[3]分国家汇总(周度）'!$A:$AH,$A9,FALSE))</f>
        <v>-61.855200000000004</v>
      </c>
      <c r="KK9" s="34">
        <f>IF(ISERROR(VLOOKUP(KK$3,'[3]分国家汇总(周度）'!$A:$AH,$A9,FALSE)),"",VLOOKUP(KK$3,'[3]分国家汇总(周度）'!$A:$AH,$A9,FALSE))</f>
        <v>-12.7126</v>
      </c>
      <c r="KL9" s="34">
        <f>IF(ISERROR(VLOOKUP(KL$3,'[3]分国家汇总(周度）'!$A:$AH,$A9,FALSE)),"",VLOOKUP(KL$3,'[3]分国家汇总(周度）'!$A:$AH,$A9,FALSE))</f>
        <v>35.214100000000002</v>
      </c>
      <c r="KM9" s="34">
        <f>IF(ISERROR(VLOOKUP(KM$3,'[3]分国家汇总(周度）'!$A:$AH,$A9,FALSE)),"",VLOOKUP(KM$3,'[3]分国家汇总(周度）'!$A:$AH,$A9,FALSE))</f>
        <v>-27.273800000000001</v>
      </c>
      <c r="KN9" s="34">
        <f>IF(ISERROR(VLOOKUP(KN$3,'[3]分国家汇总(周度）'!$A:$AH,$A9,FALSE)),"",VLOOKUP(KN$3,'[3]分国家汇总(周度）'!$A:$AH,$A9,FALSE))</f>
        <v>39.579700000000003</v>
      </c>
      <c r="KO9" s="34">
        <f>IF(ISERROR(VLOOKUP(KO$3,'[3]分国家汇总(周度）'!$A:$AH,$A9,FALSE)),"",VLOOKUP(KO$3,'[3]分国家汇总(周度）'!$A:$AH,$A9,FALSE))</f>
        <v>-50.459600000000002</v>
      </c>
      <c r="KP9" s="34">
        <f>IF(ISERROR(VLOOKUP(KP$3,'[3]分国家汇总(周度）'!$A:$AH,$A9,FALSE)),"",VLOOKUP(KP$3,'[3]分国家汇总(周度）'!$A:$AH,$A9,FALSE))</f>
        <v>-63.344999999999999</v>
      </c>
      <c r="KQ9" s="34">
        <f>IF(ISERROR(VLOOKUP(KQ$3,'[3]分国家汇总(周度）'!$A:$AH,$A9,FALSE)),"",VLOOKUP(KQ$3,'[3]分国家汇总(周度）'!$A:$AH,$A9,FALSE))</f>
        <v>-42.082599999999999</v>
      </c>
      <c r="KR9" s="34">
        <f>IF(ISERROR(VLOOKUP(KR$3,'[3]分国家汇总(周度）'!$A:$AH,$A9,FALSE)),"",VLOOKUP(KR$3,'[3]分国家汇总(周度）'!$A:$AH,$A9,FALSE))</f>
        <v>41.9071</v>
      </c>
      <c r="KS9" s="34">
        <f>IF(ISERROR(VLOOKUP(KS$3,'[3]分国家汇总(周度）'!$A:$AH,$A9,FALSE)),"",VLOOKUP(KS$3,'[3]分国家汇总(周度）'!$A:$AH,$A9,FALSE))</f>
        <v>-22.030200000000001</v>
      </c>
      <c r="KT9" s="34">
        <f>IF(ISERROR(VLOOKUP(KT$3,'[3]分国家汇总(周度）'!$A:$AH,$A9,FALSE)),"",VLOOKUP(KT$3,'[3]分国家汇总(周度）'!$A:$AH,$A9,FALSE))</f>
        <v>-29.037400000000002</v>
      </c>
      <c r="KU9" s="34">
        <f>IF(ISERROR(VLOOKUP(KU$3,'[3]分国家汇总(周度）'!$A:$AH,$A9,FALSE)),"",VLOOKUP(KU$3,'[3]分国家汇总(周度）'!$A:$AH,$A9,FALSE))</f>
        <v>100.45189999999999</v>
      </c>
      <c r="KV9" s="34">
        <f>IF(ISERROR(VLOOKUP(KV$3,'[3]分国家汇总(周度）'!$A:$AH,$A9,FALSE)),"",VLOOKUP(KV$3,'[3]分国家汇总(周度）'!$A:$AH,$A9,FALSE))</f>
        <v>-8.3116000000000003</v>
      </c>
      <c r="KW9" s="34">
        <f>IF(ISERROR(VLOOKUP(KW$3,'[3]分国家汇总(周度）'!$A:$AH,$A9,FALSE)),"",VLOOKUP(KW$3,'[3]分国家汇总(周度）'!$A:$AH,$A9,FALSE))</f>
        <v>-28.799900000000001</v>
      </c>
      <c r="KX9" s="34">
        <f>IF(ISERROR(VLOOKUP(KX$3,'[3]分国家汇总(周度）'!$A:$AH,$A9,FALSE)),"",VLOOKUP(KX$3,'[3]分国家汇总(周度）'!$A:$AH,$A9,FALSE))</f>
        <v>-47.495399999999997</v>
      </c>
      <c r="KY9" s="34">
        <f>IF(ISERROR(VLOOKUP(KY$3,'[3]分国家汇总(周度）'!$A:$AH,$A9,FALSE)),"",VLOOKUP(KY$3,'[3]分国家汇总(周度）'!$A:$AH,$A9,FALSE))</f>
        <v>3.7284000000000002</v>
      </c>
      <c r="KZ9" s="34">
        <f>IF(ISERROR(VLOOKUP(KZ$3,'[3]分国家汇总(周度）'!$A:$AH,$A9,FALSE)),"",VLOOKUP(KZ$3,'[3]分国家汇总(周度）'!$A:$AH,$A9,FALSE))</f>
        <v>1.5399</v>
      </c>
      <c r="LA9" s="34">
        <f>IF(ISERROR(VLOOKUP(LA$3,'[3]分国家汇总(周度）'!$A:$AH,$A9,FALSE)),"",VLOOKUP(LA$3,'[3]分国家汇总(周度）'!$A:$AH,$A9,FALSE))</f>
        <v>-20.407499999999999</v>
      </c>
      <c r="LB9" s="34">
        <f>IF(ISERROR(VLOOKUP(LB$3,'[3]分国家汇总(周度）'!$A:$AH,$A9,FALSE)),"",VLOOKUP(LB$3,'[3]分国家汇总(周度）'!$A:$AH,$A9,FALSE))</f>
        <v>-31.426400000000001</v>
      </c>
      <c r="LC9" s="34">
        <f>IF(ISERROR(VLOOKUP(LC$3,'[3]分国家汇总(周度）'!$A:$AH,$A9,FALSE)),"",VLOOKUP(LC$3,'[3]分国家汇总(周度）'!$A:$AH,$A9,FALSE))</f>
        <v>-20.923500000000001</v>
      </c>
      <c r="LD9" s="34">
        <f>IF(ISERROR(VLOOKUP(LD$3,'[3]分国家汇总(周度）'!$A:$AH,$A9,FALSE)),"",VLOOKUP(LD$3,'[3]分国家汇总(周度）'!$A:$AH,$A9,FALSE))</f>
        <v>27.2227</v>
      </c>
      <c r="LE9" s="34">
        <f>IF(ISERROR(VLOOKUP(LE$3,'[3]分国家汇总(周度）'!$A:$AH,$A9,FALSE)),"",VLOOKUP(LE$3,'[3]分国家汇总(周度）'!$A:$AH,$A9,FALSE))</f>
        <v>-65.768799999999999</v>
      </c>
      <c r="LF9" s="34">
        <f>IF(ISERROR(VLOOKUP(LF$3,'[3]分国家汇总(周度）'!$A:$AH,$A9,FALSE)),"",VLOOKUP(LF$3,'[3]分国家汇总(周度）'!$A:$AH,$A9,FALSE))</f>
        <v>156.49109999999999</v>
      </c>
      <c r="LG9" s="34">
        <f>IF(ISERROR(VLOOKUP(LG$3,'[3]分国家汇总(周度）'!$A:$AH,$A9,FALSE)),"",VLOOKUP(LG$3,'[3]分国家汇总(周度）'!$A:$AH,$A9,FALSE))</f>
        <v>15.7873</v>
      </c>
      <c r="LH9" s="34">
        <f>IF(ISERROR(VLOOKUP(LH$3,'[3]分国家汇总(周度）'!$A:$AH,$A9,FALSE)),"",VLOOKUP(LH$3,'[3]分国家汇总(周度）'!$A:$AH,$A9,FALSE))</f>
        <v>-1.7943</v>
      </c>
      <c r="LI9" s="34">
        <f>IF(ISERROR(VLOOKUP(LI$3,'[3]分国家汇总(周度）'!$A:$AH,$A9,FALSE)),"",VLOOKUP(LI$3,'[3]分国家汇总(周度）'!$A:$AH,$A9,FALSE))</f>
        <v>58.334899999999998</v>
      </c>
      <c r="LJ9" s="34">
        <f>IF(ISERROR(VLOOKUP(LJ$3,'[3]分国家汇总(周度）'!$A:$AH,$A9,FALSE)),"",VLOOKUP(LJ$3,'[3]分国家汇总(周度）'!$A:$AH,$A9,FALSE))</f>
        <v>86.255899999999997</v>
      </c>
      <c r="LK9" s="34">
        <f>IF(ISERROR(VLOOKUP(LK$3,'[3]分国家汇总(周度）'!$A:$AH,$A9,FALSE)),"",VLOOKUP(LK$3,'[3]分国家汇总(周度）'!$A:$AH,$A9,FALSE))</f>
        <v>161.68289999999999</v>
      </c>
      <c r="LL9" s="34">
        <f>IF(ISERROR(VLOOKUP(LL$3,'[3]分国家汇总(周度）'!$A:$AH,$A9,FALSE)),"",VLOOKUP(LL$3,'[3]分国家汇总(周度）'!$A:$AH,$A9,FALSE))</f>
        <v>18.8492</v>
      </c>
      <c r="LM9" s="34">
        <f>IF(ISERROR(VLOOKUP(LM$3,'[3]分国家汇总(周度）'!$A:$AH,$A9,FALSE)),"",VLOOKUP(LM$3,'[3]分国家汇总(周度）'!$A:$AH,$A9,FALSE))</f>
        <v>424.22030000000001</v>
      </c>
      <c r="LN9" s="34">
        <f>IF(ISERROR(VLOOKUP(LN$3,'[3]分国家汇总(周度）'!$A:$AH,$A9,FALSE)),"",VLOOKUP(LN$3,'[3]分国家汇总(周度）'!$A:$AH,$A9,FALSE))</f>
        <v>111.0823</v>
      </c>
      <c r="LO9" s="34">
        <f>IF(ISERROR(VLOOKUP(LO$3,'[3]分国家汇总(周度）'!$A:$AH,$A9,FALSE)),"",VLOOKUP(LO$3,'[3]分国家汇总(周度）'!$A:$AH,$A9,FALSE))</f>
        <v>47.791200000000003</v>
      </c>
      <c r="LP9" s="34">
        <f>IF(ISERROR(VLOOKUP(LP$3,'[3]分国家汇总(周度）'!$A:$AH,$A9,FALSE)),"",VLOOKUP(LP$3,'[3]分国家汇总(周度）'!$A:$AH,$A9,FALSE))</f>
        <v>-54.8018</v>
      </c>
      <c r="LQ9" s="34">
        <f>IF(ISERROR(VLOOKUP(LQ$3,'[3]分国家汇总(周度）'!$A:$AH,$A9,FALSE)),"",VLOOKUP(LQ$3,'[3]分国家汇总(周度）'!$A:$AH,$A9,FALSE))</f>
        <v>41.466200000000001</v>
      </c>
      <c r="LR9" s="34">
        <f>IF(ISERROR(VLOOKUP(LR$3,'[3]分国家汇总(周度）'!$A:$AH,$A9,FALSE)),"",VLOOKUP(LR$3,'[3]分国家汇总(周度）'!$A:$AH,$A9,FALSE))</f>
        <v>109.0261</v>
      </c>
      <c r="LS9" s="34">
        <f>IF(ISERROR(VLOOKUP(LS$3,'[3]分国家汇总(周度）'!$A:$AH,$A9,FALSE)),"",VLOOKUP(LS$3,'[3]分国家汇总(周度）'!$A:$AH,$A9,FALSE))</f>
        <v>165.41890000000001</v>
      </c>
      <c r="LT9" s="34">
        <f>IF(ISERROR(VLOOKUP(LT$3,'[3]分国家汇总(周度）'!$A:$AH,$A9,FALSE)),"",VLOOKUP(LT$3,'[3]分国家汇总(周度）'!$A:$AH,$A9,FALSE))</f>
        <v>-8.8741000000000003</v>
      </c>
      <c r="LU9" s="34">
        <f>IF(ISERROR(VLOOKUP(LU$3,'[3]分国家汇总(周度）'!$A:$AH,$A9,FALSE)),"",VLOOKUP(LU$3,'[3]分国家汇总(周度）'!$A:$AH,$A9,FALSE))</f>
        <v>-16.639399999999998</v>
      </c>
      <c r="LV9" s="34">
        <f>IF(ISERROR(VLOOKUP(LV$3,'[3]分国家汇总(周度）'!$A:$AH,$A9,FALSE)),"",VLOOKUP(LV$3,'[3]分国家汇总(周度）'!$A:$AH,$A9,FALSE))</f>
        <v>-89.212999999999994</v>
      </c>
      <c r="LW9" s="34">
        <f>IF(ISERROR(VLOOKUP(LW$3,'[3]分国家汇总(周度）'!$A:$AH,$A9,FALSE)),"",VLOOKUP(LW$3,'[3]分国家汇总(周度）'!$A:$AH,$A9,FALSE))</f>
        <v>-15.9626</v>
      </c>
      <c r="LX9" s="34">
        <f>IF(ISERROR(VLOOKUP(LX$3,'[3]分国家汇总(周度）'!$A:$AH,$A9,FALSE)),"",VLOOKUP(LX$3,'[3]分国家汇总(周度）'!$A:$AH,$A9,FALSE))</f>
        <v>-32.0381</v>
      </c>
      <c r="LY9" s="34">
        <f>IF(ISERROR(VLOOKUP(LY$3,'[3]分国家汇总(周度）'!$A:$AH,$A9,FALSE)),"",VLOOKUP(LY$3,'[3]分国家汇总(周度）'!$A:$AH,$A9,FALSE))</f>
        <v>-19.517700000000001</v>
      </c>
      <c r="LZ9" s="34">
        <f>IF(ISERROR(VLOOKUP(LZ$3,'[3]分国家汇总(周度）'!$A:$AH,$A9,FALSE)),"",VLOOKUP(LZ$3,'[3]分国家汇总(周度）'!$A:$AH,$A9,FALSE))</f>
        <v>757.78989999999999</v>
      </c>
      <c r="MA9" s="34">
        <f>IF(ISERROR(VLOOKUP(MA$3,'[3]分国家汇总(周度）'!$A:$AH,$A9,FALSE)),"",VLOOKUP(MA$3,'[3]分国家汇总(周度）'!$A:$AH,$A9,FALSE))</f>
        <v>120.95350000000001</v>
      </c>
      <c r="MB9" s="34">
        <f>IF(ISERROR(VLOOKUP(MB$3,'[3]分国家汇总(周度）'!$A:$AH,$A9,FALSE)),"",VLOOKUP(MB$3,'[3]分国家汇总(周度）'!$A:$AH,$A9,FALSE))</f>
        <v>11.4421</v>
      </c>
      <c r="MC9" s="34">
        <f>IF(ISERROR(VLOOKUP(MC$3,'[3]分国家汇总(周度）'!$A:$AH,$A9,FALSE)),"",VLOOKUP(MC$3,'[3]分国家汇总(周度）'!$A:$AH,$A9,FALSE))</f>
        <v>-130.0444</v>
      </c>
      <c r="MD9" s="34">
        <f>IF(ISERROR(VLOOKUP(MD$3,'[3]分国家汇总(周度）'!$A:$AH,$A9,FALSE)),"",VLOOKUP(MD$3,'[3]分国家汇总(周度）'!$A:$AH,$A9,FALSE))</f>
        <v>-22.495799999999999</v>
      </c>
      <c r="ME9" s="34">
        <f>IF(ISERROR(VLOOKUP(ME$3,'[3]分国家汇总(周度）'!$A:$AH,$A9,FALSE)),"",VLOOKUP(ME$3,'[3]分国家汇总(周度）'!$A:$AH,$A9,FALSE))</f>
        <v>29.503900000000002</v>
      </c>
      <c r="MF9" s="34">
        <f>IF(ISERROR(VLOOKUP(MF$3,'[3]分国家汇总(周度）'!$A:$AH,$A9,FALSE)),"",VLOOKUP(MF$3,'[3]分国家汇总(周度）'!$A:$AH,$A9,FALSE))</f>
        <v>-23.587199999999999</v>
      </c>
      <c r="MG9" s="34">
        <f>IF(ISERROR(VLOOKUP(MG$3,'[3]分国家汇总(周度）'!$A:$AH,$A9,FALSE)),"",VLOOKUP(MG$3,'[3]分国家汇总(周度）'!$A:$AH,$A9,FALSE))</f>
        <v>-94.247100000000003</v>
      </c>
      <c r="MH9" s="34">
        <f>IF(ISERROR(VLOOKUP(MH$3,'[3]分国家汇总(周度）'!$A:$AH,$A9,FALSE)),"",VLOOKUP(MH$3,'[3]分国家汇总(周度）'!$A:$AH,$A9,FALSE))</f>
        <v>-97.816999999999993</v>
      </c>
      <c r="MI9" s="34">
        <f>IF(ISERROR(VLOOKUP(MI$3,'[3]分国家汇总(周度）'!$A:$AH,$A9,FALSE)),"",VLOOKUP(MI$3,'[3]分国家汇总(周度）'!$A:$AH,$A9,FALSE))</f>
        <v>-29.651700000000002</v>
      </c>
      <c r="MJ9" s="34">
        <f>IF(ISERROR(VLOOKUP(MJ$3,'[3]分国家汇总(周度）'!$A:$AH,$A9,FALSE)),"",VLOOKUP(MJ$3,'[3]分国家汇总(周度）'!$A:$AH,$A9,FALSE))</f>
        <v>-0.5645</v>
      </c>
      <c r="MK9" s="34">
        <f>IF(ISERROR(VLOOKUP(MK$3,'[3]分国家汇总(周度）'!$A:$AH,$A9,FALSE)),"",VLOOKUP(MK$3,'[3]分国家汇总(周度）'!$A:$AH,$A9,FALSE))</f>
        <v>-49.808199999999999</v>
      </c>
      <c r="ML9" s="34">
        <f>IF(ISERROR(VLOOKUP(ML$3,'[3]分国家汇总(周度）'!$A:$AH,$A9,FALSE)),"",VLOOKUP(ML$3,'[3]分国家汇总(周度）'!$A:$AH,$A9,FALSE))</f>
        <v>-41.088700000000003</v>
      </c>
      <c r="MM9" s="34">
        <f>IF(ISERROR(VLOOKUP(MM$3,'[3]分国家汇总(周度）'!$A:$AH,$A9,FALSE)),"",VLOOKUP(MM$3,'[3]分国家汇总(周度）'!$A:$AH,$A9,FALSE))</f>
        <v>-91.960499999999996</v>
      </c>
      <c r="MN9" s="34">
        <f>IF(ISERROR(VLOOKUP(MN$3,'[3]分国家汇总(周度）'!$A:$AH,$A9,FALSE)),"",VLOOKUP(MN$3,'[3]分国家汇总(周度）'!$A:$AH,$A9,FALSE))</f>
        <v>21.876200000000001</v>
      </c>
      <c r="MO9" s="34">
        <f>IF(ISERROR(VLOOKUP(MO$3,'[3]分国家汇总(周度）'!$A:$AH,$A9,FALSE)),"",VLOOKUP(MO$3,'[3]分国家汇总(周度）'!$A:$AH,$A9,FALSE))</f>
        <v>25.181899999999999</v>
      </c>
      <c r="MP9" s="34">
        <f>IF(ISERROR(VLOOKUP(MP$3,'[3]分国家汇总(周度）'!$A:$AH,$A9,FALSE)),"",VLOOKUP(MP$3,'[3]分国家汇总(周度）'!$A:$AH,$A9,FALSE))</f>
        <v>120.39830000000001</v>
      </c>
      <c r="MQ9" s="34">
        <f>IF(ISERROR(VLOOKUP(MQ$3,'[3]分国家汇总(周度）'!$A:$AH,$A9,FALSE)),"",VLOOKUP(MQ$3,'[3]分国家汇总(周度）'!$A:$AH,$A9,FALSE))</f>
        <v>213.24</v>
      </c>
      <c r="MR9" s="34">
        <f>IF(ISERROR(VLOOKUP(MR$3,'[3]分国家汇总(周度）'!$A:$AH,$A9,FALSE)),"",VLOOKUP(MR$3,'[3]分国家汇总(周度）'!$A:$AH,$A9,FALSE))</f>
        <v>132.35509999999999</v>
      </c>
      <c r="MS9" s="34">
        <f>IF(ISERROR(VLOOKUP(MS$3,'[3]分国家汇总(周度）'!$A:$AH,$A9,FALSE)),"",VLOOKUP(MS$3,'[3]分国家汇总(周度）'!$A:$AH,$A9,FALSE))</f>
        <v>-36.423000000000002</v>
      </c>
      <c r="MT9" s="34">
        <f>IF(ISERROR(VLOOKUP(MT$3,'[3]分国家汇总(周度）'!$A:$AH,$A9,FALSE)),"",VLOOKUP(MT$3,'[3]分国家汇总(周度）'!$A:$AH,$A9,FALSE))</f>
        <v>17.666399999999999</v>
      </c>
      <c r="MU9" s="34">
        <f>IF(ISERROR(VLOOKUP(MU$3,'[3]分国家汇总(周度）'!$A:$AH,$A9,FALSE)),"",VLOOKUP(MU$3,'[3]分国家汇总(周度）'!$A:$AH,$A9,FALSE))</f>
        <v>35.710900000000002</v>
      </c>
      <c r="MV9" s="34">
        <f>IF(ISERROR(VLOOKUP(MV$3,'[3]分国家汇总(周度）'!$A:$AH,$A9,FALSE)),"",VLOOKUP(MV$3,'[3]分国家汇总(周度）'!$A:$AH,$A9,FALSE))</f>
        <v>40.653700000000001</v>
      </c>
      <c r="MW9" s="34">
        <f>IF(ISERROR(VLOOKUP(MW$3,'[3]分国家汇总(周度）'!$A:$AH,$A9,FALSE)),"",VLOOKUP(MW$3,'[3]分国家汇总(周度）'!$A:$AH,$A9,FALSE))</f>
        <v>79.069800000000001</v>
      </c>
      <c r="MX9" s="34">
        <f>IF(ISERROR(VLOOKUP(MX$3,'[3]分国家汇总(周度）'!$A:$AH,$A9,FALSE)),"",VLOOKUP(MX$3,'[3]分国家汇总(周度）'!$A:$AH,$A9,FALSE))</f>
        <v>-49.817900000000002</v>
      </c>
      <c r="MY9" s="34">
        <f>IF(ISERROR(VLOOKUP(MY$3,'[3]分国家汇总(周度）'!$A:$AH,$A9,FALSE)),"",VLOOKUP(MY$3,'[3]分国家汇总(周度）'!$A:$AH,$A9,FALSE))</f>
        <v>13.7752</v>
      </c>
      <c r="MZ9" s="34">
        <f>IF(ISERROR(VLOOKUP(MZ$3,'[3]分国家汇总(周度）'!$A:$AH,$A9,FALSE)),"",VLOOKUP(MZ$3,'[3]分国家汇总(周度）'!$A:$AH,$A9,FALSE))</f>
        <v>208.00729999999999</v>
      </c>
      <c r="NA9" s="34">
        <f>IF(ISERROR(VLOOKUP(NA$3,'[3]分国家汇总(周度）'!$A:$AH,$A9,FALSE)),"",VLOOKUP(NA$3,'[3]分国家汇总(周度）'!$A:$AH,$A9,FALSE))</f>
        <v>-50.356099999999998</v>
      </c>
      <c r="NB9" s="34">
        <f>IF(ISERROR(VLOOKUP(NB$3,'[3]分国家汇总(周度）'!$A:$AH,$A9,FALSE)),"",VLOOKUP(NB$3,'[3]分国家汇总(周度）'!$A:$AH,$A9,FALSE))</f>
        <v>129.51300000000001</v>
      </c>
      <c r="NC9" s="34">
        <f>IF(ISERROR(VLOOKUP(NC$3,'[3]分国家汇总(周度）'!$A:$AH,$A9,FALSE)),"",VLOOKUP(NC$3,'[3]分国家汇总(周度）'!$A:$AH,$A9,FALSE))</f>
        <v>36.773800000000001</v>
      </c>
      <c r="ND9" s="34">
        <f>IF(ISERROR(VLOOKUP(ND$3,'[3]分国家汇总(周度）'!$A:$AH,$A9,FALSE)),"",VLOOKUP(ND$3,'[3]分国家汇总(周度）'!$A:$AH,$A9,FALSE))</f>
        <v>272.08920000000001</v>
      </c>
      <c r="NE9" s="34">
        <f>IF(ISERROR(VLOOKUP(NE$3,'[3]分国家汇总(周度）'!$A:$AH,$A9,FALSE)),"",VLOOKUP(NE$3,'[3]分国家汇总(周度）'!$A:$AH,$A9,FALSE))</f>
        <v>-34.0304</v>
      </c>
      <c r="NF9" s="34">
        <f>IF(ISERROR(VLOOKUP(NF$3,'[3]分国家汇总(周度）'!$A:$AH,$A9,FALSE)),"",VLOOKUP(NF$3,'[3]分国家汇总(周度）'!$A:$AH,$A9,FALSE))</f>
        <v>-43.438899999999997</v>
      </c>
      <c r="NG9" s="34">
        <f>IF(ISERROR(VLOOKUP(NG$3,'[3]分国家汇总(周度）'!$A:$AH,$A9,FALSE)),"",VLOOKUP(NG$3,'[3]分国家汇总(周度）'!$A:$AH,$A9,FALSE))</f>
        <v>-4.8887999999999998</v>
      </c>
      <c r="NH9" s="34">
        <f>IF(ISERROR(VLOOKUP(NH$3,'[3]分国家汇总(周度）'!$A:$AH,$A9,FALSE)),"",VLOOKUP(NH$3,'[3]分国家汇总(周度）'!$A:$AH,$A9,FALSE))</f>
        <v>-32.3673</v>
      </c>
      <c r="NI9" s="34">
        <f>IF(ISERROR(VLOOKUP(NI$3,'[3]分国家汇总(周度）'!$A:$AH,$A9,FALSE)),"",VLOOKUP(NI$3,'[3]分国家汇总(周度）'!$A:$AH,$A9,FALSE))</f>
        <v>-33.051299999999998</v>
      </c>
      <c r="NJ9" s="34">
        <f>IF(ISERROR(VLOOKUP(NJ$3,'[3]分国家汇总(周度）'!$A:$AH,$A9,FALSE)),"",VLOOKUP(NJ$3,'[3]分国家汇总(周度）'!$A:$AH,$A9,FALSE))</f>
        <v>-5.4941000000000004</v>
      </c>
      <c r="NK9" s="34">
        <f>IF(ISERROR(VLOOKUP(NK$3,'[3]分国家汇总(周度）'!$A:$AH,$A9,FALSE)),"",VLOOKUP(NK$3,'[3]分国家汇总(周度）'!$A:$AH,$A9,FALSE))</f>
        <v>165.7381</v>
      </c>
      <c r="NL9" s="34">
        <f>IF(ISERROR(VLOOKUP(NL$3,'[3]分国家汇总(周度）'!$A:$AH,$A9,FALSE)),"",VLOOKUP(NL$3,'[3]分国家汇总(周度）'!$A:$AH,$A9,FALSE))</f>
        <v>25.473800000000001</v>
      </c>
      <c r="NM9" s="34">
        <f>IF(ISERROR(VLOOKUP(NM$3,'[3]分国家汇总(周度）'!$A:$AH,$A9,FALSE)),"",VLOOKUP(NM$3,'[3]分国家汇总(周度）'!$A:$AH,$A9,FALSE))</f>
        <v>189.74870000000001</v>
      </c>
      <c r="NN9" s="34">
        <f>IF(ISERROR(VLOOKUP(NN$3,'[3]分国家汇总(周度）'!$A:$AH,$A9,FALSE)),"",VLOOKUP(NN$3,'[3]分国家汇总(周度）'!$A:$AH,$A9,FALSE))</f>
        <v>29.6999</v>
      </c>
      <c r="NO9" s="34">
        <f>IF(ISERROR(VLOOKUP(NO$3,'[3]分国家汇总(周度）'!$A:$AH,$A9,FALSE)),"",VLOOKUP(NO$3,'[3]分国家汇总(周度）'!$A:$AH,$A9,FALSE))</f>
        <v>44.615299999999998</v>
      </c>
      <c r="NP9" s="34">
        <f>IF(ISERROR(VLOOKUP(NP$3,'[3]分国家汇总(周度）'!$A:$AH,$A9,FALSE)),"",VLOOKUP(NP$3,'[3]分国家汇总(周度）'!$A:$AH,$A9,FALSE))</f>
        <v>133.24340000000001</v>
      </c>
      <c r="NQ9" s="34">
        <f>IF(ISERROR(VLOOKUP(NQ$3,'[3]分国家汇总(周度）'!$A:$AH,$A9,FALSE)),"",VLOOKUP(NQ$3,'[3]分国家汇总(周度）'!$A:$AH,$A9,FALSE))</f>
        <v>324.45670000000001</v>
      </c>
      <c r="NR9" s="34">
        <f>IF(ISERROR(VLOOKUP(NR$3,'[3]分国家汇总(周度）'!$A:$AH,$A9,FALSE)),"",VLOOKUP(NR$3,'[3]分国家汇总(周度）'!$A:$AH,$A9,FALSE))</f>
        <v>-50.290599999999998</v>
      </c>
      <c r="NS9" s="34">
        <f>IF(ISERROR(VLOOKUP(NS$3,'[3]分国家汇总(周度）'!$A:$AH,$A9,FALSE)),"",VLOOKUP(NS$3,'[3]分国家汇总(周度）'!$A:$AH,$A9,FALSE))</f>
        <v>-10.481299999999999</v>
      </c>
      <c r="NT9" s="34">
        <f>IF(ISERROR(VLOOKUP(NT$3,'[3]分国家汇总(周度）'!$A:$AH,$A9,FALSE)),"",VLOOKUP(NT$3,'[3]分国家汇总(周度）'!$A:$AH,$A9,FALSE))</f>
        <v>-36.555900000000001</v>
      </c>
      <c r="NU9" s="34">
        <f>IF(ISERROR(VLOOKUP(NU$3,'[3]分国家汇总(周度）'!$A:$AH,$A9,FALSE)),"",VLOOKUP(NU$3,'[3]分国家汇总(周度）'!$A:$AH,$A9,FALSE))</f>
        <v>-24.434899999999999</v>
      </c>
      <c r="NV9" s="34">
        <f>IF(ISERROR(VLOOKUP(NV$3,'[3]分国家汇总(周度）'!$A:$AH,$A9,FALSE)),"",VLOOKUP(NV$3,'[3]分国家汇总(周度）'!$A:$AH,$A9,FALSE))</f>
        <v>-83.685599999999994</v>
      </c>
      <c r="NW9" s="34">
        <f>IF(ISERROR(VLOOKUP(NW$3,'[3]分国家汇总(周度）'!$A:$AH,$A9,FALSE)),"",VLOOKUP(NW$3,'[3]分国家汇总(周度）'!$A:$AH,$A9,FALSE))</f>
        <v>-10.2067</v>
      </c>
      <c r="NX9" s="34">
        <f>IF(ISERROR(VLOOKUP(NX$3,'[3]分国家汇总(周度）'!$A:$AH,$A9,FALSE)),"",VLOOKUP(NX$3,'[3]分国家汇总(周度）'!$A:$AH,$A9,FALSE))</f>
        <v>64.909099999999995</v>
      </c>
      <c r="NY9" s="34">
        <f>IF(ISERROR(VLOOKUP(NY$3,'[3]分国家汇总(周度）'!$A:$AH,$A9,FALSE)),"",VLOOKUP(NY$3,'[3]分国家汇总(周度）'!$A:$AH,$A9,FALSE))</f>
        <v>-13.59</v>
      </c>
      <c r="NZ9" s="34">
        <f>IF(ISERROR(VLOOKUP(NZ$3,'[3]分国家汇总(周度）'!$A:$AH,$A9,FALSE)),"",VLOOKUP(NZ$3,'[3]分国家汇总(周度）'!$A:$AH,$A9,FALSE))</f>
        <v>87.871600000000001</v>
      </c>
      <c r="OA9" s="34">
        <f>IF(ISERROR(VLOOKUP(OA$3,'[3]分国家汇总(周度）'!$A:$AH,$A9,FALSE)),"",VLOOKUP(OA$3,'[3]分国家汇总(周度）'!$A:$AH,$A9,FALSE))</f>
        <v>119.7805</v>
      </c>
      <c r="OB9" s="34">
        <f>IF(ISERROR(VLOOKUP(OB$3,'[3]分国家汇总(周度）'!$A:$AH,$A9,FALSE)),"",VLOOKUP(OB$3,'[3]分国家汇总(周度）'!$A:$AH,$A9,FALSE))</f>
        <v>12.1113</v>
      </c>
      <c r="OC9" s="34">
        <f>IF(ISERROR(VLOOKUP(OC$3,'[3]分国家汇总(周度）'!$A:$AH,$A9,FALSE)),"",VLOOKUP(OC$3,'[3]分国家汇总(周度）'!$A:$AH,$A9,FALSE))</f>
        <v>56.908299999999997</v>
      </c>
      <c r="OD9" s="34">
        <f>IF(ISERROR(VLOOKUP(OD$3,'[3]分国家汇总(周度）'!$A:$AH,$A9,FALSE)),"",VLOOKUP(OD$3,'[3]分国家汇总(周度）'!$A:$AH,$A9,FALSE))</f>
        <v>-36.992800000000003</v>
      </c>
      <c r="OE9" s="34">
        <f>IF(ISERROR(VLOOKUP(OE$3,'[3]分国家汇总(周度）'!$A:$AH,$A9,FALSE)),"",VLOOKUP(OE$3,'[3]分国家汇总(周度）'!$A:$AH,$A9,FALSE))</f>
        <v>-9.9373000000000005</v>
      </c>
      <c r="OF9" s="34">
        <f>IF(ISERROR(VLOOKUP(OF$3,'[3]分国家汇总(周度）'!$A:$AH,$A9,FALSE)),"",VLOOKUP(OF$3,'[3]分国家汇总(周度）'!$A:$AH,$A9,FALSE))</f>
        <v>-160.6206</v>
      </c>
      <c r="OG9" s="34">
        <f>IF(ISERROR(VLOOKUP(OG$3,'[3]分国家汇总(周度）'!$A:$AH,$A9,FALSE)),"",VLOOKUP(OG$3,'[3]分国家汇总(周度）'!$A:$AH,$A9,FALSE))</f>
        <v>-104.3806</v>
      </c>
      <c r="OH9" s="34">
        <f>IF(ISERROR(VLOOKUP(OH$3,'[3]分国家汇总(周度）'!$A:$AH,$A9,FALSE)),"",VLOOKUP(OH$3,'[3]分国家汇总(周度）'!$A:$AH,$A9,FALSE))</f>
        <v>-235.15219999999999</v>
      </c>
      <c r="OI9" s="34">
        <f>IF(ISERROR(VLOOKUP(OI$3,'[3]分国家汇总(周度）'!$A:$AH,$A9,FALSE)),"",VLOOKUP(OI$3,'[3]分国家汇总(周度）'!$A:$AH,$A9,FALSE))</f>
        <v>-102.60290000000001</v>
      </c>
      <c r="OJ9" s="34">
        <f>IF(ISERROR(VLOOKUP(OJ$3,'[3]分国家汇总(周度）'!$A:$AH,$A9,FALSE)),"",VLOOKUP(OJ$3,'[3]分国家汇总(周度）'!$A:$AH,$A9,FALSE))</f>
        <v>-195.5556</v>
      </c>
      <c r="OK9" s="34">
        <f>IF(ISERROR(VLOOKUP(OK$3,'[3]分国家汇总(周度）'!$A:$AH,$A9,FALSE)),"",VLOOKUP(OK$3,'[3]分国家汇总(周度）'!$A:$AH,$A9,FALSE))</f>
        <v>-95.111400000000003</v>
      </c>
      <c r="OL9" s="34">
        <f>IF(ISERROR(VLOOKUP(OL$3,'[3]分国家汇总(周度）'!$A:$AH,$A9,FALSE)),"",VLOOKUP(OL$3,'[3]分国家汇总(周度）'!$A:$AH,$A9,FALSE))</f>
        <v>-297.27330000000001</v>
      </c>
      <c r="OM9" s="34">
        <f>IF(ISERROR(VLOOKUP(OM$3,'[3]分国家汇总(周度）'!$A:$AH,$A9,FALSE)),"",VLOOKUP(OM$3,'[3]分国家汇总(周度）'!$A:$AH,$A9,FALSE))</f>
        <v>-221.35990000000001</v>
      </c>
      <c r="ON9" s="34">
        <f>IF(ISERROR(VLOOKUP(ON$3,'[3]分国家汇总(周度）'!$A:$AH,$A9,FALSE)),"",VLOOKUP(ON$3,'[3]分国家汇总(周度）'!$A:$AH,$A9,FALSE))</f>
        <v>75.5886</v>
      </c>
      <c r="OO9" s="34">
        <f>IF(ISERROR(VLOOKUP(OO$3,'[3]分国家汇总(周度）'!$A:$AH,$A9,FALSE)),"",VLOOKUP(OO$3,'[3]分国家汇总(周度）'!$A:$AH,$A9,FALSE))</f>
        <v>-8.5635999999999992</v>
      </c>
      <c r="OP9" s="34">
        <f>IF(ISERROR(VLOOKUP(OP$3,'[3]分国家汇总(周度）'!$A:$AH,$A9,FALSE)),"",VLOOKUP(OP$3,'[3]分国家汇总(周度）'!$A:$AH,$A9,FALSE))</f>
        <v>-7.2037000000000004</v>
      </c>
      <c r="OQ9" s="34">
        <f>IF(ISERROR(VLOOKUP(OQ$3,'[3]分国家汇总(周度）'!$A:$AH,$A9,FALSE)),"",VLOOKUP(OQ$3,'[3]分国家汇总(周度）'!$A:$AH,$A9,FALSE))</f>
        <v>-11.247400000000001</v>
      </c>
      <c r="OR9" s="34">
        <f>IF(ISERROR(VLOOKUP(OR$3,'[3]分国家汇总(周度）'!$A:$AH,$A9,FALSE)),"",VLOOKUP(OR$3,'[3]分国家汇总(周度）'!$A:$AH,$A9,FALSE))</f>
        <v>-10.114699999999999</v>
      </c>
      <c r="OS9" s="34">
        <f>IF(ISERROR(VLOOKUP(OS$3,'[3]分国家汇总(周度）'!$A:$AH,$A9,FALSE)),"",VLOOKUP(OS$3,'[3]分国家汇总(周度）'!$A:$AH,$A9,FALSE))</f>
        <v>-7.4630000000000001</v>
      </c>
      <c r="OT9" s="34">
        <f>IF(ISERROR(VLOOKUP(OT$3,'[3]分国家汇总(周度）'!$A:$AH,$A9,FALSE)),"",VLOOKUP(OT$3,'[3]分国家汇总(周度）'!$A:$AH,$A9,FALSE))</f>
        <v>-87.413600000000002</v>
      </c>
      <c r="OU9" s="34">
        <f>IF(ISERROR(VLOOKUP(OU$3,'[3]分国家汇总(周度）'!$A:$AH,$A9,FALSE)),"",VLOOKUP(OU$3,'[3]分国家汇总(周度）'!$A:$AH,$A9,FALSE))</f>
        <v>24.005500000000001</v>
      </c>
      <c r="OV9" s="34">
        <f>IF(ISERROR(VLOOKUP(OV$3,'[3]分国家汇总(周度）'!$A:$AH,$A9,FALSE)),"",VLOOKUP(OV$3,'[3]分国家汇总(周度）'!$A:$AH,$A9,FALSE))</f>
        <v>10.3719</v>
      </c>
      <c r="OW9" s="34">
        <f>IF(ISERROR(VLOOKUP(OW$3,'[3]分国家汇总(周度）'!$A:$AH,$A9,FALSE)),"",VLOOKUP(OW$3,'[3]分国家汇总(周度）'!$A:$AH,$A9,FALSE))</f>
        <v>276.00830000000002</v>
      </c>
      <c r="OX9" s="34">
        <f>IF(ISERROR(VLOOKUP(OX$3,'[3]分国家汇总(周度）'!$A:$AH,$A9,FALSE)),"",VLOOKUP(OX$3,'[3]分国家汇总(周度）'!$A:$AH,$A9,FALSE))</f>
        <v>296.89800000000002</v>
      </c>
      <c r="OY9" s="34">
        <f>IF(ISERROR(VLOOKUP(OY$3,'[3]分国家汇总(周度）'!$A:$AH,$A9,FALSE)),"",VLOOKUP(OY$3,'[3]分国家汇总(周度）'!$A:$AH,$A9,FALSE))</f>
        <v>263.82859999999999</v>
      </c>
      <c r="OZ9" s="34">
        <f>IF(ISERROR(VLOOKUP(OZ$3,'[3]分国家汇总(周度）'!$A:$AH,$A9,FALSE)),"",VLOOKUP(OZ$3,'[3]分国家汇总(周度）'!$A:$AH,$A9,FALSE))</f>
        <v>-129.95859999999999</v>
      </c>
      <c r="PA9" s="34">
        <f>IF(ISERROR(VLOOKUP(PA$3,'[3]分国家汇总(周度）'!$A:$AH,$A9,FALSE)),"",VLOOKUP(PA$3,'[3]分国家汇总(周度）'!$A:$AH,$A9,FALSE))</f>
        <v>32.743200000000002</v>
      </c>
      <c r="PB9" s="34">
        <f>IF(ISERROR(VLOOKUP(PB$3,'[3]分国家汇总(周度）'!$A:$AH,$A9,FALSE)),"",VLOOKUP(PB$3,'[3]分国家汇总(周度）'!$A:$AH,$A9,FALSE))</f>
        <v>150.15610000000001</v>
      </c>
      <c r="PC9" s="34">
        <f>IF(ISERROR(VLOOKUP(PC$3,'[3]分国家汇总(周度）'!$A:$AH,$A9,FALSE)),"",VLOOKUP(PC$3,'[3]分国家汇总(周度）'!$A:$AH,$A9,FALSE))</f>
        <v>212.61609999999999</v>
      </c>
      <c r="PD9" s="34">
        <f>IF(ISERROR(VLOOKUP(PD$3,'[3]分国家汇总(周度）'!$A:$AH,$A9,FALSE)),"",VLOOKUP(PD$3,'[3]分国家汇总(周度）'!$A:$AH,$A9,FALSE))</f>
        <v>151.59569999999999</v>
      </c>
      <c r="PE9" s="34">
        <f>IF(ISERROR(VLOOKUP(PE$3,'[3]分国家汇总(周度）'!$A:$AH,$A9,FALSE)),"",VLOOKUP(PE$3,'[3]分国家汇总(周度）'!$A:$AH,$A9,FALSE))</f>
        <v>-24.647500000000001</v>
      </c>
      <c r="PF9" s="34">
        <f>IF(ISERROR(VLOOKUP(PF$3,'[3]分国家汇总(周度）'!$A:$AH,$A9,FALSE)),"",VLOOKUP(PF$3,'[3]分国家汇总(周度）'!$A:$AH,$A9,FALSE))</f>
        <v>-10.066700000000001</v>
      </c>
      <c r="PG9" s="34">
        <f>IF(ISERROR(VLOOKUP(PG$3,'[3]分国家汇总(周度）'!$A:$AH,$A9,FALSE)),"",VLOOKUP(PG$3,'[3]分国家汇总(周度）'!$A:$AH,$A9,FALSE))</f>
        <v>198.89529999999999</v>
      </c>
      <c r="PH9" s="34">
        <f>IF(ISERROR(VLOOKUP(PH$3,'[3]分国家汇总(周度）'!$A:$AH,$A9,FALSE)),"",VLOOKUP(PH$3,'[3]分国家汇总(周度）'!$A:$AH,$A9,FALSE))</f>
        <v>111.27800000000001</v>
      </c>
      <c r="PI9" s="34">
        <f>IF(ISERROR(VLOOKUP(PI$3,'[3]分国家汇总(周度）'!$A:$AH,$A9,FALSE)),"",VLOOKUP(PI$3,'[3]分国家汇总(周度）'!$A:$AH,$A9,FALSE))</f>
        <v>31.203499999999998</v>
      </c>
      <c r="PJ9" s="34">
        <f>IF(ISERROR(VLOOKUP(PJ$3,'[3]分国家汇总(周度）'!$A:$AH,$A9,FALSE)),"",VLOOKUP(PJ$3,'[3]分国家汇总(周度）'!$A:$AH,$A9,FALSE))</f>
        <v>15.1555</v>
      </c>
      <c r="PK9" s="34">
        <f>IF(ISERROR(VLOOKUP(PK$3,'[3]分国家汇总(周度）'!$A:$AH,$A9,FALSE)),"",VLOOKUP(PK$3,'[3]分国家汇总(周度）'!$A:$AH,$A9,FALSE))</f>
        <v>131.87389999999999</v>
      </c>
      <c r="PL9" s="34">
        <f>IF(ISERROR(VLOOKUP(PL$3,'[3]分国家汇总(周度）'!$A:$AH,$A9,FALSE)),"",VLOOKUP(PL$3,'[3]分国家汇总(周度）'!$A:$AH,$A9,FALSE))</f>
        <v>240.67850000000001</v>
      </c>
      <c r="PM9" s="34">
        <f>IF(ISERROR(VLOOKUP(PM$3,'[3]分国家汇总(周度）'!$A:$AH,$A9,FALSE)),"",VLOOKUP(PM$3,'[3]分国家汇总(周度）'!$A:$AH,$A9,FALSE))</f>
        <v>-4.8037000000000001</v>
      </c>
      <c r="PN9" s="34">
        <f>IF(ISERROR(VLOOKUP(PN$3,'[3]分国家汇总(周度）'!$A:$AH,$A9,FALSE)),"",VLOOKUP(PN$3,'[3]分国家汇总(周度）'!$A:$AH,$A9,FALSE))</f>
        <v>-21.955200000000001</v>
      </c>
      <c r="PO9" s="34">
        <f>IF(ISERROR(VLOOKUP(PO$3,'[3]分国家汇总(周度）'!$A:$AH,$A9,FALSE)),"",VLOOKUP(PO$3,'[3]分国家汇总(周度）'!$A:$AH,$A9,FALSE))</f>
        <v>-9.8119999999999994</v>
      </c>
      <c r="PP9" s="34">
        <f>IF(ISERROR(VLOOKUP(PP$3,'[3]分国家汇总(周度）'!$A:$AH,$A9,FALSE)),"",VLOOKUP(PP$3,'[3]分国家汇总(周度）'!$A:$AH,$A9,FALSE))</f>
        <v>-123.49850000000001</v>
      </c>
      <c r="PQ9" s="34">
        <f>IF(ISERROR(VLOOKUP(PQ$3,'[3]分国家汇总(周度）'!$A:$AH,$A9,FALSE)),"",VLOOKUP(PQ$3,'[3]分国家汇总(周度）'!$A:$AH,$A9,FALSE))</f>
        <v>-165.09559999999999</v>
      </c>
      <c r="PR9" s="34">
        <f>IF(ISERROR(VLOOKUP(PR$3,'[3]分国家汇总(周度）'!$A:$AH,$A9,FALSE)),"",VLOOKUP(PR$3,'[3]分国家汇总(周度）'!$A:$AH,$A9,FALSE))</f>
        <v>138.40029999999999</v>
      </c>
      <c r="PS9" s="34">
        <f>IF(ISERROR(VLOOKUP(PS$3,'[3]分国家汇总(周度）'!$A:$AH,$A9,FALSE)),"",VLOOKUP(PS$3,'[3]分国家汇总(周度）'!$A:$AH,$A9,FALSE))</f>
        <v>2.6669</v>
      </c>
      <c r="PT9" s="34">
        <f>IF(ISERROR(VLOOKUP(PT$3,'[3]分国家汇总(周度）'!$A:$AH,$A9,FALSE)),"",VLOOKUP(PT$3,'[3]分国家汇总(周度）'!$A:$AH,$A9,FALSE))</f>
        <v>-49.395800000000001</v>
      </c>
      <c r="PU9" s="34">
        <f>IF(ISERROR(VLOOKUP(PU$3,'[3]分国家汇总(周度）'!$A:$AH,$A9,FALSE)),"",VLOOKUP(PU$3,'[3]分国家汇总(周度）'!$A:$AH,$A9,FALSE))</f>
        <v>163.89619999999999</v>
      </c>
      <c r="PV9" s="34">
        <f>IF(ISERROR(VLOOKUP(PV$3,'[3]分国家汇总(周度）'!$A:$AH,$A9,FALSE)),"",VLOOKUP(PV$3,'[3]分国家汇总(周度）'!$A:$AH,$A9,FALSE))</f>
        <v>27.1355</v>
      </c>
      <c r="PW9" s="34">
        <f>IF(ISERROR(VLOOKUP(PW$3,'[3]分国家汇总(周度）'!$A:$AH,$A9,FALSE)),"",VLOOKUP(PW$3,'[3]分国家汇总(周度）'!$A:$AH,$A9,FALSE))</f>
        <v>-68.919399999999996</v>
      </c>
      <c r="PX9" s="34">
        <f>IF(ISERROR(VLOOKUP(PX$3,'[3]分国家汇总(周度）'!$A:$AH,$A9,FALSE)),"",VLOOKUP(PX$3,'[3]分国家汇总(周度）'!$A:$AH,$A9,FALSE))</f>
        <v>-87.218100000000007</v>
      </c>
      <c r="PY9" s="34">
        <f>IF(ISERROR(VLOOKUP(PY$3,'[3]分国家汇总(周度）'!$A:$AH,$A9,FALSE)),"",VLOOKUP(PY$3,'[3]分国家汇总(周度）'!$A:$AH,$A9,FALSE))</f>
        <v>26.3886</v>
      </c>
      <c r="PZ9" s="34">
        <f>IF(ISERROR(VLOOKUP(PZ$3,'[3]分国家汇总(周度）'!$A:$AH,$A9,FALSE)),"",VLOOKUP(PZ$3,'[3]分国家汇总(周度）'!$A:$AH,$A9,FALSE))</f>
        <v>35.933199999999999</v>
      </c>
      <c r="QA9" s="34">
        <f>IF(ISERROR(VLOOKUP(QA$3,'[3]分国家汇总(周度）'!$A:$AH,$A9,FALSE)),"",VLOOKUP(QA$3,'[3]分国家汇总(周度）'!$A:$AH,$A9,FALSE))</f>
        <v>-84.922600000000003</v>
      </c>
      <c r="QB9" s="34">
        <f>IF(ISERROR(VLOOKUP(QB$3,'[3]分国家汇总(周度）'!$A:$AH,$A9,FALSE)),"",VLOOKUP(QB$3,'[3]分国家汇总(周度）'!$A:$AH,$A9,FALSE))</f>
        <v>-445.73809999999997</v>
      </c>
      <c r="QC9" s="34">
        <f>IF(ISERROR(VLOOKUP(QC$3,'[3]分国家汇总(周度）'!$A:$AH,$A9,FALSE)),"",VLOOKUP(QC$3,'[3]分国家汇总(周度）'!$A:$AH,$A9,FALSE))</f>
        <v>-152.8519</v>
      </c>
      <c r="QD9" s="34">
        <f>IF(ISERROR(VLOOKUP(QD$3,'[3]分国家汇总(周度）'!$A:$AH,$A9,FALSE)),"",VLOOKUP(QD$3,'[3]分国家汇总(周度）'!$A:$AH,$A9,FALSE))</f>
        <v>-24.509499999999999</v>
      </c>
      <c r="QE9" s="34">
        <f>IF(ISERROR(VLOOKUP(QE$3,'[3]分国家汇总(周度）'!$A:$AH,$A9,FALSE)),"",VLOOKUP(QE$3,'[3]分国家汇总(周度）'!$A:$AH,$A9,FALSE))</f>
        <v>-91.420900000000003</v>
      </c>
      <c r="QF9" s="34">
        <f>IF(ISERROR(VLOOKUP(QF$3,'[3]分国家汇总(周度）'!$A:$AH,$A9,FALSE)),"",VLOOKUP(QF$3,'[3]分国家汇总(周度）'!$A:$AH,$A9,FALSE))</f>
        <v>-50.186700000000002</v>
      </c>
      <c r="QG9" s="34">
        <f>IF(ISERROR(VLOOKUP(QG$3,'[3]分国家汇总(周度）'!$A:$AH,$A9,FALSE)),"",VLOOKUP(QG$3,'[3]分国家汇总(周度）'!$A:$AH,$A9,FALSE))</f>
        <v>-105.3305</v>
      </c>
      <c r="QH9" s="34">
        <f>IF(ISERROR(VLOOKUP(QH$3,'[3]分国家汇总(周度）'!$A:$AH,$A9,FALSE)),"",VLOOKUP(QH$3,'[3]分国家汇总(周度）'!$A:$AH,$A9,FALSE))</f>
        <v>87.245999999999995</v>
      </c>
      <c r="QI9" s="34">
        <f>IF(ISERROR(VLOOKUP(QI$3,'[3]分国家汇总(周度）'!$A:$AH,$A9,FALSE)),"",VLOOKUP(QI$3,'[3]分国家汇总(周度）'!$A:$AH,$A9,FALSE))</f>
        <v>-4.9371</v>
      </c>
      <c r="QJ9" s="34">
        <f>IF(ISERROR(VLOOKUP(QJ$3,'[3]分国家汇总(周度）'!$A:$AH,$A9,FALSE)),"",VLOOKUP(QJ$3,'[3]分国家汇总(周度）'!$A:$AH,$A9,FALSE))</f>
        <v>-60.434699999999999</v>
      </c>
      <c r="QK9" s="34">
        <f>IF(ISERROR(VLOOKUP(QK$3,'[3]分国家汇总(周度）'!$A:$AH,$A9,FALSE)),"",VLOOKUP(QK$3,'[3]分国家汇总(周度）'!$A:$AH,$A9,FALSE))</f>
        <v>189.58519999999999</v>
      </c>
      <c r="QL9" s="34">
        <f>IF(ISERROR(VLOOKUP(QL$3,'[3]分国家汇总(周度）'!$A:$AH,$A9,FALSE)),"",VLOOKUP(QL$3,'[3]分国家汇总(周度）'!$A:$AH,$A9,FALSE))</f>
        <v>323.7989</v>
      </c>
      <c r="QM9" s="34">
        <f>IF(ISERROR(VLOOKUP(QM$3,'[3]分国家汇总(周度）'!$A:$AH,$A9,FALSE)),"",VLOOKUP(QM$3,'[3]分国家汇总(周度）'!$A:$AH,$A9,FALSE))</f>
        <v>174.98670000000001</v>
      </c>
      <c r="QN9" s="34">
        <f>IF(ISERROR(VLOOKUP(QN$3,'[3]分国家汇总(周度）'!$A:$AH,$A9,FALSE)),"",VLOOKUP(QN$3,'[3]分国家汇总(周度）'!$A:$AH,$A9,FALSE))</f>
        <v>165.86080000000001</v>
      </c>
      <c r="QO9" s="34">
        <f>IF(ISERROR(VLOOKUP(QO$3,'[3]分国家汇总(周度）'!$A:$AH,$A9,FALSE)),"",VLOOKUP(QO$3,'[3]分国家汇总(周度）'!$A:$AH,$A9,FALSE))</f>
        <v>-13.197100000000001</v>
      </c>
      <c r="QP9" s="34">
        <f>IF(ISERROR(VLOOKUP(QP$3,'[3]分国家汇总(周度）'!$A:$AH,$A9,FALSE)),"",VLOOKUP(QP$3,'[3]分国家汇总(周度）'!$A:$AH,$A9,FALSE))</f>
        <v>18.806100000000001</v>
      </c>
      <c r="QQ9" s="34">
        <f>IF(ISERROR(VLOOKUP(QQ$3,'[3]分国家汇总(周度）'!$A:$AH,$A9,FALSE)),"",VLOOKUP(QQ$3,'[3]分国家汇总(周度）'!$A:$AH,$A9,FALSE))</f>
        <v>-93.513099999999994</v>
      </c>
      <c r="QR9" s="34">
        <f>IF(ISERROR(VLOOKUP(QR$3,'[3]分国家汇总(周度）'!$A:$AH,$A9,FALSE)),"",VLOOKUP(QR$3,'[3]分国家汇总(周度）'!$A:$AH,$A9,FALSE))</f>
        <v>-124.7351</v>
      </c>
      <c r="QS9" s="34">
        <f>IF(ISERROR(VLOOKUP(QS$3,'[3]分国家汇总(周度）'!$A:$AH,$A9,FALSE)),"",VLOOKUP(QS$3,'[3]分国家汇总(周度）'!$A:$AH,$A9,FALSE))</f>
        <v>59.197099999999999</v>
      </c>
      <c r="QT9" s="34">
        <f>IF(ISERROR(VLOOKUP(QT$3,'[3]分国家汇总(周度）'!$A:$AH,$A9,FALSE)),"",VLOOKUP(QT$3,'[3]分国家汇总(周度）'!$A:$AH,$A9,FALSE))</f>
        <v>98.536299999999997</v>
      </c>
      <c r="QU9" s="34">
        <f>IF(ISERROR(VLOOKUP(QU$3,'[3]分国家汇总(周度）'!$A:$AH,$A9,FALSE)),"",VLOOKUP(QU$3,'[3]分国家汇总(周度）'!$A:$AH,$A9,FALSE))</f>
        <v>119.1146</v>
      </c>
      <c r="QV9" s="34">
        <f>IF(ISERROR(VLOOKUP(QV$3,'[3]分国家汇总(周度）'!$A:$AH,$A9,FALSE)),"",VLOOKUP(QV$3,'[3]分国家汇总(周度）'!$A:$AH,$A9,FALSE))</f>
        <v>30.512799999999999</v>
      </c>
      <c r="QW9" s="34">
        <f>IF(ISERROR(VLOOKUP(QW$3,'[3]分国家汇总(周度）'!$A:$AH,$A9,FALSE)),"",VLOOKUP(QW$3,'[3]分国家汇总(周度）'!$A:$AH,$A9,FALSE))</f>
        <v>-109.7406</v>
      </c>
      <c r="QX9" s="34">
        <f>IF(ISERROR(VLOOKUP(QX$3,'[3]分国家汇总(周度）'!$A:$AH,$A9,FALSE)),"",VLOOKUP(QX$3,'[3]分国家汇总(周度）'!$A:$AH,$A9,FALSE))</f>
        <v>-120.4588</v>
      </c>
      <c r="QY9" s="34">
        <f>IF(ISERROR(VLOOKUP(QY$3,'[3]分国家汇总(周度）'!$A:$AH,$A9,FALSE)),"",VLOOKUP(QY$3,'[3]分国家汇总(周度）'!$A:$AH,$A9,FALSE))</f>
        <v>260.59519999999998</v>
      </c>
      <c r="QZ9" s="34">
        <f>IF(ISERROR(VLOOKUP(QZ$3,'[3]分国家汇总(周度）'!$A:$AH,$A9,FALSE)),"",VLOOKUP(QZ$3,'[3]分国家汇总(周度）'!$A:$AH,$A9,FALSE))</f>
        <v>38.011699999999998</v>
      </c>
      <c r="RA9" s="34">
        <f>IF(ISERROR(VLOOKUP(RA$3,'[3]分国家汇总(周度）'!$A:$AH,$A9,FALSE)),"",VLOOKUP(RA$3,'[3]分国家汇总(周度）'!$A:$AH,$A9,FALSE))</f>
        <v>401.26499999999999</v>
      </c>
      <c r="RB9" s="34">
        <f>IF(ISERROR(VLOOKUP(RB$3,'[3]分国家汇总(周度）'!$A:$AH,$A9,FALSE)),"",VLOOKUP(RB$3,'[3]分国家汇总(周度）'!$A:$AH,$A9,FALSE))</f>
        <v>-151.92939999999999</v>
      </c>
      <c r="RC9" s="34">
        <f>IF(ISERROR(VLOOKUP(RC$3,'[3]分国家汇总(周度）'!$A:$AH,$A9,FALSE)),"",VLOOKUP(RC$3,'[3]分国家汇总(周度）'!$A:$AH,$A9,FALSE))</f>
        <v>-99.656199999999998</v>
      </c>
      <c r="RD9" s="34">
        <f>IF(ISERROR(VLOOKUP(RD$3,'[3]分国家汇总(周度）'!$A:$AH,$A9,FALSE)),"",VLOOKUP(RD$3,'[3]分国家汇总(周度）'!$A:$AH,$A9,FALSE))</f>
        <v>226.2175</v>
      </c>
      <c r="RE9" s="34">
        <f>IF(ISERROR(VLOOKUP(RE$3,'[3]分国家汇总(周度）'!$A:$AH,$A9,FALSE)),"",VLOOKUP(RE$3,'[3]分国家汇总(周度）'!$A:$AH,$A9,FALSE))</f>
        <v>608.72540000000004</v>
      </c>
      <c r="RF9" s="34">
        <f>IF(ISERROR(VLOOKUP(RF$3,'[3]分国家汇总(周度）'!$A:$AH,$A9,FALSE)),"",VLOOKUP(RF$3,'[3]分国家汇总(周度）'!$A:$AH,$A9,FALSE))</f>
        <v>16.986599999999999</v>
      </c>
      <c r="RG9" s="34">
        <f>IF(ISERROR(VLOOKUP(RG$3,'[3]分国家汇总(周度）'!$A:$AH,$A9,FALSE)),"",VLOOKUP(RG$3,'[3]分国家汇总(周度）'!$A:$AH,$A9,FALSE))</f>
        <v>140.71950000000001</v>
      </c>
      <c r="RH9" s="34">
        <f>IF(ISERROR(VLOOKUP(RH$3,'[3]分国家汇总(周度）'!$A:$AH,$A9,FALSE)),"",VLOOKUP(RH$3,'[3]分国家汇总(周度）'!$A:$AH,$A9,FALSE))</f>
        <v>210.3177</v>
      </c>
      <c r="RI9" s="34">
        <f>IF(ISERROR(VLOOKUP(RI$3,'[3]分国家汇总(周度）'!$A:$AH,$A9,FALSE)),"",VLOOKUP(RI$3,'[3]分国家汇总(周度）'!$A:$AH,$A9,FALSE))</f>
        <v>274.01769999999999</v>
      </c>
      <c r="RJ9" s="34">
        <f>IF(ISERROR(VLOOKUP(RJ$3,'[3]分国家汇总(周度）'!$A:$AH,$A9,FALSE)),"",VLOOKUP(RJ$3,'[3]分国家汇总(周度）'!$A:$AH,$A9,FALSE))</f>
        <v>134.49459999999999</v>
      </c>
      <c r="RK9" s="34">
        <f>IF(ISERROR(VLOOKUP(RK$3,'[3]分国家汇总(周度）'!$A:$AH,$A9,FALSE)),"",VLOOKUP(RK$3,'[3]分国家汇总(周度）'!$A:$AH,$A9,FALSE))</f>
        <v>-16.753</v>
      </c>
      <c r="RL9" s="34">
        <f>IF(ISERROR(VLOOKUP(RL$3,'[3]分国家汇总(周度）'!$A:$AH,$A9,FALSE)),"",VLOOKUP(RL$3,'[3]分国家汇总(周度）'!$A:$AH,$A9,FALSE))</f>
        <v>-49.270299999999999</v>
      </c>
      <c r="RM9" s="34">
        <f>IF(ISERROR(VLOOKUP(RM$3,'[3]分国家汇总(周度）'!$A:$AH,$A9,FALSE)),"",VLOOKUP(RM$3,'[3]分国家汇总(周度）'!$A:$AH,$A9,FALSE))</f>
        <v>67.095200000000006</v>
      </c>
      <c r="RN9" s="34">
        <f>IF(ISERROR(VLOOKUP(RN$3,'[3]分国家汇总(周度）'!$A:$AH,$A9,FALSE)),"",VLOOKUP(RN$3,'[3]分国家汇总(周度）'!$A:$AH,$A9,FALSE))</f>
        <v>169.38499999999999</v>
      </c>
      <c r="RO9" s="34">
        <f>IF(ISERROR(VLOOKUP(RO$3,'[3]分国家汇总(周度）'!$A:$AH,$A9,FALSE)),"",VLOOKUP(RO$3,'[3]分国家汇总(周度）'!$A:$AH,$A9,FALSE))</f>
        <v>709.72540000000004</v>
      </c>
      <c r="RP9" s="34">
        <f>IF(ISERROR(VLOOKUP(RP$3,'[3]分国家汇总(周度）'!$A:$AH,$A9,FALSE)),"",VLOOKUP(RP$3,'[3]分国家汇总(周度）'!$A:$AH,$A9,FALSE))</f>
        <v>531.33640000000003</v>
      </c>
      <c r="RQ9" s="34">
        <f>IF(ISERROR(VLOOKUP(RQ$3,'[3]分国家汇总(周度）'!$A:$AH,$A9,FALSE)),"",VLOOKUP(RQ$3,'[3]分国家汇总(周度）'!$A:$AH,$A9,FALSE))</f>
        <v>378.78930000000003</v>
      </c>
      <c r="RR9" s="34">
        <f>IF(ISERROR(VLOOKUP(RR$3,'[3]分国家汇总(周度）'!$A:$AH,$A9,FALSE)),"",VLOOKUP(RR$3,'[3]分国家汇总(周度）'!$A:$AH,$A9,FALSE))</f>
        <v>187.64519999999999</v>
      </c>
      <c r="RS9" s="34">
        <f>IF(ISERROR(VLOOKUP(RS$3,'[3]分国家汇总(周度）'!$A:$AH,$A9,FALSE)),"",VLOOKUP(RS$3,'[3]分国家汇总(周度）'!$A:$AH,$A9,FALSE))</f>
        <v>-158.0975</v>
      </c>
      <c r="RT9" s="34">
        <f>IF(ISERROR(VLOOKUP(RT$3,'[3]分国家汇总(周度）'!$A:$AH,$A9,FALSE)),"",VLOOKUP(RT$3,'[3]分国家汇总(周度）'!$A:$AH,$A9,FALSE))</f>
        <v>-4.0125000000000002</v>
      </c>
      <c r="RU9" s="34">
        <f>IF(ISERROR(VLOOKUP(RU$3,'[3]分国家汇总(周度）'!$A:$AH,$A9,FALSE)),"",VLOOKUP(RU$3,'[3]分国家汇总(周度）'!$A:$AH,$A9,FALSE))</f>
        <v>-289.63150000000002</v>
      </c>
      <c r="RV9" s="34">
        <f>IF(ISERROR(VLOOKUP(RV$3,'[3]分国家汇总(周度）'!$A:$AH,$A9,FALSE)),"",VLOOKUP(RV$3,'[3]分国家汇总(周度）'!$A:$AH,$A9,FALSE))</f>
        <v>-30.402200000000001</v>
      </c>
      <c r="RW9" s="34">
        <f>IF(ISERROR(VLOOKUP(RW$3,'[3]分国家汇总(周度）'!$A:$AH,$A9,FALSE)),"",VLOOKUP(RW$3,'[3]分国家汇总(周度）'!$A:$AH,$A9,FALSE))</f>
        <v>-457.8707</v>
      </c>
      <c r="RX9" s="34">
        <f>IF(ISERROR(VLOOKUP(RX$3,'[3]分国家汇总(周度）'!$A:$AH,$A9,FALSE)),"",VLOOKUP(RX$3,'[3]分国家汇总(周度）'!$A:$AH,$A9,FALSE))</f>
        <v>-328.80630000000002</v>
      </c>
      <c r="RY9" s="34">
        <f>IF(ISERROR(VLOOKUP(RY$3,'[3]分国家汇总(周度）'!$A:$AH,$A9,FALSE)),"",VLOOKUP(RY$3,'[3]分国家汇总(周度）'!$A:$AH,$A9,FALSE))</f>
        <v>-218.15039999999999</v>
      </c>
      <c r="RZ9" s="34">
        <f>IF(ISERROR(VLOOKUP(RZ$3,'[3]分国家汇总(周度）'!$A:$AH,$A9,FALSE)),"",VLOOKUP(RZ$3,'[3]分国家汇总(周度）'!$A:$AH,$A9,FALSE))</f>
        <v>-291.20060000000001</v>
      </c>
      <c r="SA9" s="34">
        <f>IF(ISERROR(VLOOKUP(SA$3,'[3]分国家汇总(周度）'!$A:$AH,$A9,FALSE)),"",VLOOKUP(SA$3,'[3]分国家汇总(周度）'!$A:$AH,$A9,FALSE))</f>
        <v>-145.83439999999999</v>
      </c>
      <c r="SB9" s="34">
        <f>IF(ISERROR(VLOOKUP(SB$3,'[3]分国家汇总(周度）'!$A:$AH,$A9,FALSE)),"",VLOOKUP(SB$3,'[3]分国家汇总(周度）'!$A:$AH,$A9,FALSE))</f>
        <v>-234.36770000000001</v>
      </c>
      <c r="SC9" s="34">
        <f>IF(ISERROR(VLOOKUP(SC$3,'[3]分国家汇总(周度）'!$A:$AH,$A9,FALSE)),"",VLOOKUP(SC$3,'[3]分国家汇总(周度）'!$A:$AH,$A9,FALSE))</f>
        <v>33.167499999999997</v>
      </c>
      <c r="SD9" s="34">
        <f>IF(ISERROR(VLOOKUP(SD$3,'[3]分国家汇总(周度）'!$A:$AH,$A9,FALSE)),"",VLOOKUP(SD$3,'[3]分国家汇总(周度）'!$A:$AH,$A9,FALSE))</f>
        <v>-102.7657</v>
      </c>
      <c r="SE9" s="34">
        <f>IF(ISERROR(VLOOKUP(SE$3,'[3]分国家汇总(周度）'!$A:$AH,$A9,FALSE)),"",VLOOKUP(SE$3,'[3]分国家汇总(周度）'!$A:$AH,$A9,FALSE))</f>
        <v>-81.222200000000001</v>
      </c>
      <c r="SF9" s="34">
        <f>IF(ISERROR(VLOOKUP(SF$3,'[3]分国家汇总(周度）'!$A:$AH,$A9,FALSE)),"",VLOOKUP(SF$3,'[3]分国家汇总(周度）'!$A:$AH,$A9,FALSE))</f>
        <v>-22.74</v>
      </c>
      <c r="SG9" s="34">
        <f>IF(ISERROR(VLOOKUP(SG$3,'[3]分国家汇总(周度）'!$A:$AH,$A9,FALSE)),"",VLOOKUP(SG$3,'[3]分国家汇总(周度）'!$A:$AH,$A9,FALSE))</f>
        <v>38.432899999999997</v>
      </c>
      <c r="SH9" s="34">
        <f>IF(ISERROR(VLOOKUP(SH$3,'[3]分国家汇总(周度）'!$A:$AH,$A9,FALSE)),"",VLOOKUP(SH$3,'[3]分国家汇总(周度）'!$A:$AH,$A9,FALSE))</f>
        <v>-291.87110000000001</v>
      </c>
      <c r="SI9" s="34">
        <f>IF(ISERROR(VLOOKUP(SI$3,'[3]分国家汇总(周度）'!$A:$AH,$A9,FALSE)),"",VLOOKUP(SI$3,'[3]分国家汇总(周度）'!$A:$AH,$A9,FALSE))</f>
        <v>-143.4931</v>
      </c>
      <c r="SJ9" s="34">
        <f>IF(ISERROR(VLOOKUP(SJ$3,'[3]分国家汇总(周度）'!$A:$AH,$A9,FALSE)),"",VLOOKUP(SJ$3,'[3]分国家汇总(周度）'!$A:$AH,$A9,FALSE))</f>
        <v>-75.247900000000001</v>
      </c>
      <c r="SK9" s="34">
        <f>IF(ISERROR(VLOOKUP(SK$3,'[3]分国家汇总(周度）'!$A:$AH,$A9,FALSE)),"",VLOOKUP(SK$3,'[3]分国家汇总(周度）'!$A:$AH,$A9,FALSE))</f>
        <v>-12.395300000000001</v>
      </c>
      <c r="SL9" s="34">
        <f>IF(ISERROR(VLOOKUP(SL$3,'[3]分国家汇总(周度）'!$A:$AH,$A9,FALSE)),"",VLOOKUP(SL$3,'[3]分国家汇总(周度）'!$A:$AH,$A9,FALSE))</f>
        <v>-49.7395</v>
      </c>
      <c r="SM9" s="34">
        <f>IF(ISERROR(VLOOKUP(SM$3,'[3]分国家汇总(周度）'!$A:$AH,$A9,FALSE)),"",VLOOKUP(SM$3,'[3]分国家汇总(周度）'!$A:$AH,$A9,FALSE))</f>
        <v>-26.661100000000001</v>
      </c>
      <c r="SN9" s="34">
        <f>IF(ISERROR(VLOOKUP(SN$3,'[3]分国家汇总(周度）'!$A:$AH,$A9,FALSE)),"",VLOOKUP(SN$3,'[3]分国家汇总(周度）'!$A:$AH,$A9,FALSE))</f>
        <v>-57.099800000000002</v>
      </c>
      <c r="SO9" s="34">
        <f>IF(ISERROR(VLOOKUP(SO$3,'[3]分国家汇总(周度）'!$A:$AH,$A9,FALSE)),"",VLOOKUP(SO$3,'[3]分国家汇总(周度）'!$A:$AH,$A9,FALSE))</f>
        <v>199.8835</v>
      </c>
      <c r="SP9" s="34">
        <f>IF(ISERROR(VLOOKUP(SP$3,'[3]分国家汇总(周度）'!$A:$AH,$A9,FALSE)),"",VLOOKUP(SP$3,'[3]分国家汇总(周度）'!$A:$AH,$A9,FALSE))</f>
        <v>132.9658</v>
      </c>
      <c r="SQ9" s="34">
        <f>IF(ISERROR(VLOOKUP(SQ$3,'[3]分国家汇总(周度）'!$A:$AH,$A9,FALSE)),"",VLOOKUP(SQ$3,'[3]分国家汇总(周度）'!$A:$AH,$A9,FALSE))</f>
        <v>-223.4425</v>
      </c>
      <c r="SR9" s="34">
        <f>IF(ISERROR(VLOOKUP(SR$3,'[3]分国家汇总(周度）'!$A:$AH,$A9,FALSE)),"",VLOOKUP(SR$3,'[3]分国家汇总(周度）'!$A:$AH,$A9,FALSE))</f>
        <v>54.329099999999997</v>
      </c>
      <c r="SS9" s="34">
        <f>IF(ISERROR(VLOOKUP(SS$3,'[3]分国家汇总(周度）'!$A:$AH,$A9,FALSE)),"",VLOOKUP(SS$3,'[3]分国家汇总(周度）'!$A:$AH,$A9,FALSE))</f>
        <v>34.697400000000002</v>
      </c>
      <c r="ST9" s="34">
        <f>IF(ISERROR(VLOOKUP(ST$3,'[3]分国家汇总(周度）'!$A:$AH,$A9,FALSE)),"",VLOOKUP(ST$3,'[3]分国家汇总(周度）'!$A:$AH,$A9,FALSE))</f>
        <v>-46.870600000000003</v>
      </c>
      <c r="SU9" s="34">
        <f>IF(ISERROR(VLOOKUP(SU$3,'[3]分国家汇总(周度）'!$A:$AH,$A9,FALSE)),"",VLOOKUP(SU$3,'[3]分国家汇总(周度）'!$A:$AH,$A9,FALSE))</f>
        <v>-184.9913</v>
      </c>
      <c r="SV9" s="34">
        <f>IF(ISERROR(VLOOKUP(SV$3,'[3]分国家汇总(周度）'!$A:$AH,$A9,FALSE)),"",VLOOKUP(SV$3,'[3]分国家汇总(周度）'!$A:$AH,$A9,FALSE))</f>
        <v>-67.000100000000003</v>
      </c>
      <c r="SW9" s="34">
        <f>IF(ISERROR(VLOOKUP(SW$3,'[3]分国家汇总(周度）'!$A:$AH,$A9,FALSE)),"",VLOOKUP(SW$3,'[3]分国家汇总(周度）'!$A:$AH,$A9,FALSE))</f>
        <v>-38.692900000000002</v>
      </c>
      <c r="SX9" s="34">
        <f>IF(ISERROR(VLOOKUP(SX$3,'[3]分国家汇总(周度）'!$A:$AH,$A9,FALSE)),"",VLOOKUP(SX$3,'[3]分国家汇总(周度）'!$A:$AH,$A9,FALSE))</f>
        <v>234.4974</v>
      </c>
      <c r="SY9" s="34">
        <f>IF(ISERROR(VLOOKUP(SY$3,'[3]分国家汇总(周度）'!$A:$AH,$A9,FALSE)),"",VLOOKUP(SY$3,'[3]分国家汇总(周度）'!$A:$AH,$A9,FALSE))</f>
        <v>22.3889</v>
      </c>
      <c r="SZ9" s="34">
        <f>IF(ISERROR(VLOOKUP(SZ$3,'[3]分国家汇总(周度）'!$A:$AH,$A9,FALSE)),"",VLOOKUP(SZ$3,'[3]分国家汇总(周度）'!$A:$AH,$A9,FALSE))</f>
        <v>107.6678</v>
      </c>
      <c r="TA9" s="34">
        <f>IF(ISERROR(VLOOKUP(TA$3,'[3]分国家汇总(周度）'!$A:$AH,$A9,FALSE)),"",VLOOKUP(TA$3,'[3]分国家汇总(周度）'!$A:$AH,$A9,FALSE))</f>
        <v>-100.78440000000001</v>
      </c>
      <c r="TB9" s="34">
        <f>IF(ISERROR(VLOOKUP(TB$3,'[3]分国家汇总(周度）'!$A:$AH,$A9,FALSE)),"",VLOOKUP(TB$3,'[3]分国家汇总(周度）'!$A:$AH,$A9,FALSE))</f>
        <v>137.82730000000001</v>
      </c>
      <c r="TC9" s="34">
        <f>IF(ISERROR(VLOOKUP(TC$3,'[3]分国家汇总(周度）'!$A:$AH,$A9,FALSE)),"",VLOOKUP(TC$3,'[3]分国家汇总(周度）'!$A:$AH,$A9,FALSE))</f>
        <v>24.462299999999999</v>
      </c>
      <c r="TD9" s="34">
        <f>IF(ISERROR(VLOOKUP(TD$3,'[3]分国家汇总(周度）'!$A:$AH,$A9,FALSE)),"",VLOOKUP(TD$3,'[3]分国家汇总(周度）'!$A:$AH,$A9,FALSE))</f>
        <v>-97.691900000000004</v>
      </c>
      <c r="TE9" s="34">
        <f>IF(ISERROR(VLOOKUP(TE$3,'[3]分国家汇总(周度）'!$A:$AH,$A9,FALSE)),"",VLOOKUP(TE$3,'[3]分国家汇总(周度）'!$A:$AH,$A9,FALSE))</f>
        <v>-84.6892</v>
      </c>
      <c r="TF9" s="34">
        <f>IF(ISERROR(VLOOKUP(TF$3,'[3]分国家汇总(周度）'!$A:$AH,$A9,FALSE)),"",VLOOKUP(TF$3,'[3]分国家汇总(周度）'!$A:$AH,$A9,FALSE))</f>
        <v>41.419499999999999</v>
      </c>
    </row>
    <row r="10" spans="1:526" s="32" customFormat="1" ht="15" x14ac:dyDescent="0.2">
      <c r="A10" s="28">
        <v>18</v>
      </c>
      <c r="B10" s="29"/>
      <c r="C10" s="30"/>
      <c r="D10" s="33" t="s">
        <v>8</v>
      </c>
      <c r="E10" s="34">
        <f>VLOOKUP(E$3,'[3]分国家汇总(周度）'!$A:$AH,$A10,FALSE)</f>
        <v>5.4122000000000003</v>
      </c>
      <c r="F10" s="34">
        <f>VLOOKUP(F$3,'[3]分国家汇总(周度）'!$A:$AH,$A10,FALSE)</f>
        <v>57.4514</v>
      </c>
      <c r="G10" s="34">
        <f>VLOOKUP(G$3,'[3]分国家汇总(周度）'!$A:$AH,$A10,FALSE)</f>
        <v>-10.623100000000001</v>
      </c>
      <c r="H10" s="34">
        <f>VLOOKUP(H$3,'[3]分国家汇总(周度）'!$A:$AH,$A10,FALSE)</f>
        <v>-139.93289999999999</v>
      </c>
      <c r="I10" s="34">
        <f>VLOOKUP(I$3,'[3]分国家汇总(周度）'!$A:$AH,$A10,FALSE)</f>
        <v>-207.66640000000001</v>
      </c>
      <c r="J10" s="34">
        <f>VLOOKUP(J$3,'[3]分国家汇总(周度）'!$A:$AH,$A10,FALSE)</f>
        <v>-120.0171</v>
      </c>
      <c r="K10" s="34">
        <f>VLOOKUP(K$3,'[3]分国家汇总(周度）'!$A:$AH,$A10,FALSE)</f>
        <v>-154.0778</v>
      </c>
      <c r="L10" s="34">
        <f>VLOOKUP(L$3,'[3]分国家汇总(周度）'!$A:$AH,$A10,FALSE)</f>
        <v>63.0227</v>
      </c>
      <c r="M10" s="34">
        <f>VLOOKUP(M$3,'[3]分国家汇总(周度）'!$A:$AH,$A10,FALSE)</f>
        <v>50.056100000000001</v>
      </c>
      <c r="N10" s="34">
        <f>VLOOKUP(N$3,'[3]分国家汇总(周度）'!$A:$AH,$A10,FALSE)</f>
        <v>-56.365099999999998</v>
      </c>
      <c r="O10" s="34">
        <f>VLOOKUP(O$3,'[3]分国家汇总(周度）'!$A:$AH,$A10,FALSE)</f>
        <v>-182.7586</v>
      </c>
      <c r="P10" s="34">
        <f>VLOOKUP(P$3,'[3]分国家汇总(周度）'!$A:$AH,$A10,FALSE)</f>
        <v>-193.85329999999999</v>
      </c>
      <c r="Q10" s="34">
        <f>VLOOKUP(Q$3,'[3]分国家汇总(周度）'!$A:$AH,$A10,FALSE)</f>
        <v>-64.3583</v>
      </c>
      <c r="R10" s="34">
        <f>VLOOKUP(R$3,'[3]分国家汇总(周度）'!$A:$AH,$A10,FALSE)</f>
        <v>97.368799999999993</v>
      </c>
      <c r="S10" s="34">
        <f>VLOOKUP(S$3,'[3]分国家汇总(周度）'!$A:$AH,$A10,FALSE)</f>
        <v>-29.6098</v>
      </c>
      <c r="T10" s="34">
        <f>VLOOKUP(T$3,'[3]分国家汇总(周度）'!$A:$AH,$A10,FALSE)</f>
        <v>-63.5045</v>
      </c>
      <c r="U10" s="34">
        <f>VLOOKUP(U$3,'[3]分国家汇总(周度）'!$A:$AH,$A10,FALSE)</f>
        <v>29.770499999999998</v>
      </c>
      <c r="V10" s="34">
        <f>VLOOKUP(V$3,'[3]分国家汇总(周度）'!$A:$AH,$A10,FALSE)</f>
        <v>-52.779899999999998</v>
      </c>
      <c r="W10" s="34">
        <f>VLOOKUP(W$3,'[3]分国家汇总(周度）'!$A:$AH,$A10,FALSE)</f>
        <v>-92.418800000000005</v>
      </c>
      <c r="X10" s="34">
        <f>VLOOKUP(X$3,'[3]分国家汇总(周度）'!$A:$AH,$A10,FALSE)</f>
        <v>-51.893900000000002</v>
      </c>
      <c r="Y10" s="34">
        <f>VLOOKUP(Y$3,'[3]分国家汇总(周度）'!$A:$AH,$A10,FALSE)</f>
        <v>-42.8874</v>
      </c>
      <c r="Z10" s="34">
        <f>VLOOKUP(Z$3,'[3]分国家汇总(周度）'!$A:$AH,$A10,FALSE)</f>
        <v>-53.925199999999997</v>
      </c>
      <c r="AA10" s="34">
        <f>VLOOKUP(AA$3,'[3]分国家汇总(周度）'!$A:$AH,$A10,FALSE)</f>
        <v>-50.763399999999997</v>
      </c>
      <c r="AB10" s="34">
        <f>VLOOKUP(AB$3,'[3]分国家汇总(周度）'!$A:$AH,$A10,FALSE)</f>
        <v>-114.0461</v>
      </c>
      <c r="AC10" s="34">
        <f>VLOOKUP(AC$3,'[3]分国家汇总(周度）'!$A:$AH,$A10,FALSE)</f>
        <v>-112.2654</v>
      </c>
      <c r="AD10" s="34">
        <f>VLOOKUP(AD$3,'[3]分国家汇总(周度）'!$A:$AH,$A10,FALSE)</f>
        <v>-152.50149999999999</v>
      </c>
      <c r="AE10" s="34">
        <f>VLOOKUP(AE$3,'[3]分国家汇总(周度）'!$A:$AH,$A10,FALSE)</f>
        <v>-82.278099999999995</v>
      </c>
      <c r="AF10" s="34">
        <f>VLOOKUP(AF$3,'[3]分国家汇总(周度）'!$A:$AH,$A10,FALSE)</f>
        <v>25.3474</v>
      </c>
      <c r="AG10" s="34">
        <f>VLOOKUP(AG$3,'[3]分国家汇总(周度）'!$A:$AH,$A10,FALSE)</f>
        <v>-96.65</v>
      </c>
      <c r="AH10" s="34">
        <f>VLOOKUP(AH$3,'[3]分国家汇总(周度）'!$A:$AH,$A10,FALSE)</f>
        <v>-97.597499999999997</v>
      </c>
      <c r="AI10" s="34">
        <f>VLOOKUP(AI$3,'[3]分国家汇总(周度）'!$A:$AH,$A10,FALSE)</f>
        <v>-95.235900000000001</v>
      </c>
      <c r="AJ10" s="34">
        <f>VLOOKUP(AJ$3,'[3]分国家汇总(周度）'!$A:$AH,$A10,FALSE)</f>
        <v>-394.7552</v>
      </c>
      <c r="AK10" s="34">
        <f>VLOOKUP(AK$3,'[3]分国家汇总(周度）'!$A:$AH,$A10,FALSE)</f>
        <v>-150.1354</v>
      </c>
      <c r="AL10" s="34">
        <f>VLOOKUP(AL$3,'[3]分国家汇总(周度）'!$A:$AH,$A10,FALSE)</f>
        <v>-283.10199999999998</v>
      </c>
      <c r="AM10" s="34">
        <f>VLOOKUP(AM$3,'[3]分国家汇总(周度）'!$A:$AH,$A10,FALSE)</f>
        <v>-33.620399999999997</v>
      </c>
      <c r="AN10" s="34">
        <f>VLOOKUP(AN$3,'[3]分国家汇总(周度）'!$A:$AH,$A10,FALSE)</f>
        <v>-5.2285000000000004</v>
      </c>
      <c r="AO10" s="34">
        <f>VLOOKUP(AO$3,'[3]分国家汇总(周度）'!$A:$AH,$A10,FALSE)</f>
        <v>-149.50630000000001</v>
      </c>
      <c r="AP10" s="34">
        <f>VLOOKUP(AP$3,'[3]分国家汇总(周度）'!$A:$AH,$A10,FALSE)</f>
        <v>-53.740299999999998</v>
      </c>
      <c r="AQ10" s="34">
        <f>VLOOKUP(AQ$3,'[3]分国家汇总(周度）'!$A:$AH,$A10,FALSE)</f>
        <v>-149.37360000000001</v>
      </c>
      <c r="AR10" s="34">
        <f>VLOOKUP(AR$3,'[3]分国家汇总(周度）'!$A:$AH,$A10,FALSE)</f>
        <v>-129.12569999999999</v>
      </c>
      <c r="AS10" s="34">
        <f>VLOOKUP(AS$3,'[3]分国家汇总(周度）'!$A:$AH,$A10,FALSE)</f>
        <v>-97.742000000000004</v>
      </c>
      <c r="AT10" s="34">
        <f>VLOOKUP(AT$3,'[3]分国家汇总(周度）'!$A:$AH,$A10,FALSE)</f>
        <v>-40.924199999999999</v>
      </c>
      <c r="AU10" s="34">
        <f>VLOOKUP(AU$3,'[3]分国家汇总(周度）'!$A:$AH,$A10,FALSE)</f>
        <v>-51.646999999999998</v>
      </c>
      <c r="AV10" s="34">
        <f>VLOOKUP(AV$3,'[3]分国家汇总(周度）'!$A:$AH,$A10,FALSE)</f>
        <v>78.538799999999995</v>
      </c>
      <c r="AW10" s="34">
        <f>VLOOKUP(AW$3,'[3]分国家汇总(周度）'!$A:$AH,$A10,FALSE)</f>
        <v>-54.109200000000001</v>
      </c>
      <c r="AX10" s="34">
        <f>VLOOKUP(AX$3,'[3]分国家汇总(周度）'!$A:$AH,$A10,FALSE)</f>
        <v>-46.885399999999997</v>
      </c>
      <c r="AY10" s="34">
        <f>VLOOKUP(AY$3,'[3]分国家汇总(周度）'!$A:$AH,$A10,FALSE)</f>
        <v>-56.505800000000001</v>
      </c>
      <c r="AZ10" s="34">
        <f>VLOOKUP(AZ$3,'[3]分国家汇总(周度）'!$A:$AH,$A10,FALSE)</f>
        <v>-97.550700000000006</v>
      </c>
      <c r="BA10" s="34">
        <f>VLOOKUP(BA$3,'[3]分国家汇总(周度）'!$A:$AH,$A10,FALSE)</f>
        <v>20.866599999999998</v>
      </c>
      <c r="BB10" s="34">
        <f>VLOOKUP(BB$3,'[3]分国家汇总(周度）'!$A:$AH,$A10,FALSE)</f>
        <v>-28.648</v>
      </c>
      <c r="BC10" s="34">
        <f>VLOOKUP(BC$3,'[3]分国家汇总(周度）'!$A:$AH,$A10,FALSE)</f>
        <v>-57.462899999999998</v>
      </c>
      <c r="BD10" s="34">
        <f>VLOOKUP(BD$3,'[3]分国家汇总(周度）'!$A:$AH,$A10,FALSE)</f>
        <v>-70.7971</v>
      </c>
      <c r="BE10" s="34">
        <f>VLOOKUP(BE$3,'[3]分国家汇总(周度）'!$A:$AH,$A10,FALSE)</f>
        <v>-36.7498</v>
      </c>
      <c r="BF10" s="34">
        <f>VLOOKUP(BF$3,'[3]分国家汇总(周度）'!$A:$AH,$A10,FALSE)</f>
        <v>-20.778400000000001</v>
      </c>
      <c r="BG10" s="34">
        <f>VLOOKUP(BG$3,'[3]分国家汇总(周度）'!$A:$AH,$A10,FALSE)</f>
        <v>9.3225999999999996</v>
      </c>
      <c r="BH10" s="34">
        <f>VLOOKUP(BH$3,'[3]分国家汇总(周度）'!$A:$AH,$A10,FALSE)</f>
        <v>139.80340000000001</v>
      </c>
      <c r="BI10" s="34">
        <f>VLOOKUP(BI$3,'[3]分国家汇总(周度）'!$A:$AH,$A10,FALSE)</f>
        <v>10.018000000000001</v>
      </c>
      <c r="BJ10" s="34">
        <f>VLOOKUP(BJ$3,'[3]分国家汇总(周度）'!$A:$AH,$A10,FALSE)</f>
        <v>37.217199999999998</v>
      </c>
      <c r="BK10" s="34">
        <f>VLOOKUP(BK$3,'[3]分国家汇总(周度）'!$A:$AH,$A10,FALSE)</f>
        <v>208.46729999999999</v>
      </c>
      <c r="BL10" s="34">
        <f>VLOOKUP(BL$3,'[3]分国家汇总(周度）'!$A:$AH,$A10,FALSE)</f>
        <v>53.353200000000001</v>
      </c>
      <c r="BM10" s="34">
        <f>VLOOKUP(BM$3,'[3]分国家汇总(周度）'!$A:$AH,$A10,FALSE)</f>
        <v>62.237900000000003</v>
      </c>
      <c r="BN10" s="34">
        <f>VLOOKUP(BN$3,'[3]分国家汇总(周度）'!$A:$AH,$A10,FALSE)</f>
        <v>29.304600000000001</v>
      </c>
      <c r="BO10" s="34">
        <f>VLOOKUP(BO$3,'[3]分国家汇总(周度）'!$A:$AH,$A10,FALSE)</f>
        <v>-10.3942</v>
      </c>
      <c r="BP10" s="34">
        <f>VLOOKUP(BP$3,'[3]分国家汇总(周度）'!$A:$AH,$A10,FALSE)</f>
        <v>-62.878</v>
      </c>
      <c r="BQ10" s="34">
        <f>VLOOKUP(BQ$3,'[3]分国家汇总(周度）'!$A:$AH,$A10,FALSE)</f>
        <v>-42.677300000000002</v>
      </c>
      <c r="BR10" s="34">
        <f>VLOOKUP(BR$3,'[3]分国家汇总(周度）'!$A:$AH,$A10,FALSE)</f>
        <v>-163.66730000000001</v>
      </c>
      <c r="BS10" s="34">
        <f>VLOOKUP(BS$3,'[3]分国家汇总(周度）'!$A:$AH,$A10,FALSE)</f>
        <v>-76.919600000000003</v>
      </c>
      <c r="BT10" s="34">
        <f>VLOOKUP(BT$3,'[3]分国家汇总(周度）'!$A:$AH,$A10,FALSE)</f>
        <v>-39.9758</v>
      </c>
      <c r="BU10" s="34">
        <f>VLOOKUP(BU$3,'[3]分国家汇总(周度）'!$A:$AH,$A10,FALSE)</f>
        <v>-33.96</v>
      </c>
      <c r="BV10" s="34">
        <f>VLOOKUP(BV$3,'[3]分国家汇总(周度）'!$A:$AH,$A10,FALSE)</f>
        <v>-31.006699999999999</v>
      </c>
      <c r="BW10" s="34">
        <f>VLOOKUP(BW$3,'[3]分国家汇总(周度）'!$A:$AH,$A10,FALSE)</f>
        <v>-110.2881</v>
      </c>
      <c r="BX10" s="34">
        <f>VLOOKUP(BX$3,'[3]分国家汇总(周度）'!$A:$AH,$A10,FALSE)</f>
        <v>-124.4746</v>
      </c>
      <c r="BY10" s="34">
        <f>VLOOKUP(BY$3,'[3]分国家汇总(周度）'!$A:$AH,$A10,FALSE)</f>
        <v>4.5294999999999996</v>
      </c>
      <c r="BZ10" s="34">
        <f>VLOOKUP(BZ$3,'[3]分国家汇总(周度）'!$A:$AH,$A10,FALSE)</f>
        <v>-5.3574000000000002</v>
      </c>
      <c r="CA10" s="34">
        <f>VLOOKUP(CA$3,'[3]分国家汇总(周度）'!$A:$AH,$A10,FALSE)</f>
        <v>-151.6131</v>
      </c>
      <c r="CB10" s="34">
        <f>VLOOKUP(CB$3,'[3]分国家汇总(周度）'!$A:$AH,$A10,FALSE)</f>
        <v>176.4023</v>
      </c>
      <c r="CC10" s="34">
        <f>VLOOKUP(CC$3,'[3]分国家汇总(周度）'!$A:$AH,$A10,FALSE)</f>
        <v>-67.131799999999998</v>
      </c>
      <c r="CD10" s="34">
        <f>VLOOKUP(CD$3,'[3]分国家汇总(周度）'!$A:$AH,$A10,FALSE)</f>
        <v>-29.357900000000001</v>
      </c>
      <c r="CE10" s="34">
        <f>VLOOKUP(CE$3,'[3]分国家汇总(周度）'!$A:$AH,$A10,FALSE)</f>
        <v>-20.4849</v>
      </c>
      <c r="CF10" s="34">
        <f>VLOOKUP(CF$3,'[3]分国家汇总(周度）'!$A:$AH,$A10,FALSE)</f>
        <v>-8.3857999999999997</v>
      </c>
      <c r="CG10" s="34">
        <f>VLOOKUP(CG$3,'[3]分国家汇总(周度）'!$A:$AH,$A10,FALSE)</f>
        <v>-120.7794</v>
      </c>
      <c r="CH10" s="34">
        <f>VLOOKUP(CH$3,'[3]分国家汇总(周度）'!$A:$AH,$A10,FALSE)</f>
        <v>31.6357</v>
      </c>
      <c r="CI10" s="34">
        <f>VLOOKUP(CI$3,'[3]分国家汇总(周度）'!$A:$AH,$A10,FALSE)</f>
        <v>67.47</v>
      </c>
      <c r="CJ10" s="34">
        <f>VLOOKUP(CJ$3,'[3]分国家汇总(周度）'!$A:$AH,$A10,FALSE)</f>
        <v>-17.151599999999998</v>
      </c>
      <c r="CK10" s="34">
        <f>VLOOKUP(CK$3,'[3]分国家汇总(周度）'!$A:$AH,$A10,FALSE)</f>
        <v>2.4468999999999999</v>
      </c>
      <c r="CL10" s="34">
        <f>VLOOKUP(CL$3,'[3]分国家汇总(周度）'!$A:$AH,$A10,FALSE)</f>
        <v>-40.483499999999999</v>
      </c>
      <c r="CM10" s="34">
        <f>VLOOKUP(CM$3,'[3]分国家汇总(周度）'!$A:$AH,$A10,FALSE)</f>
        <v>-98.484300000000005</v>
      </c>
      <c r="CN10" s="34">
        <f>VLOOKUP(CN$3,'[3]分国家汇总(周度）'!$A:$AH,$A10,FALSE)</f>
        <v>-303.40649999999999</v>
      </c>
      <c r="CO10" s="34">
        <f>VLOOKUP(CO$3,'[3]分国家汇总(周度）'!$A:$AH,$A10,FALSE)</f>
        <v>18.351600000000001</v>
      </c>
      <c r="CP10" s="34">
        <f>VLOOKUP(CP$3,'[3]分国家汇总(周度）'!$A:$AH,$A10,FALSE)</f>
        <v>-40.766800000000003</v>
      </c>
      <c r="CQ10" s="34">
        <f>VLOOKUP(CQ$3,'[3]分国家汇总(周度）'!$A:$AH,$A10,FALSE)</f>
        <v>54.490499999999997</v>
      </c>
      <c r="CR10" s="34">
        <f>VLOOKUP(CR$3,'[3]分国家汇总(周度）'!$A:$AH,$A10,FALSE)</f>
        <v>11.548500000000001</v>
      </c>
      <c r="CS10" s="34">
        <f>VLOOKUP(CS$3,'[3]分国家汇总(周度）'!$A:$AH,$A10,FALSE)</f>
        <v>156.87809999999999</v>
      </c>
      <c r="CT10" s="34">
        <f>VLOOKUP(CT$3,'[3]分国家汇总(周度）'!$A:$AH,$A10,FALSE)</f>
        <v>-103.2312</v>
      </c>
      <c r="CU10" s="34">
        <f>VLOOKUP(CU$3,'[3]分国家汇总(周度）'!$A:$AH,$A10,FALSE)</f>
        <v>19.0611</v>
      </c>
      <c r="CV10" s="34">
        <f>VLOOKUP(CV$3,'[3]分国家汇总(周度）'!$A:$AH,$A10,FALSE)</f>
        <v>-81.258799999999994</v>
      </c>
      <c r="CW10" s="34">
        <f>VLOOKUP(CW$3,'[3]分国家汇总(周度）'!$A:$AH,$A10,FALSE)</f>
        <v>-8.6227</v>
      </c>
      <c r="CX10" s="34">
        <f>VLOOKUP(CX$3,'[3]分国家汇总(周度）'!$A:$AH,$A10,FALSE)</f>
        <v>141.93459999999999</v>
      </c>
      <c r="CY10" s="34">
        <f>VLOOKUP(CY$3,'[3]分国家汇总(周度）'!$A:$AH,$A10,FALSE)</f>
        <v>-53.441299999999998</v>
      </c>
      <c r="CZ10" s="34">
        <f>VLOOKUP(CZ$3,'[3]分国家汇总(周度）'!$A:$AH,$A10,FALSE)</f>
        <v>18.736899999999999</v>
      </c>
      <c r="DA10" s="34">
        <f>VLOOKUP(DA$3,'[3]分国家汇总(周度）'!$A:$AH,$A10,FALSE)</f>
        <v>8.3740000000000006</v>
      </c>
      <c r="DB10" s="34">
        <f>VLOOKUP(DB$3,'[3]分国家汇总(周度）'!$A:$AH,$A10,FALSE)</f>
        <v>55.8523</v>
      </c>
      <c r="DC10" s="34">
        <f>VLOOKUP(DC$3,'[3]分国家汇总(周度）'!$A:$AH,$A10,FALSE)</f>
        <v>-35.323700000000002</v>
      </c>
      <c r="DD10" s="34">
        <f>VLOOKUP(DD$3,'[3]分国家汇总(周度）'!$A:$AH,$A10,FALSE)</f>
        <v>-61.829900000000002</v>
      </c>
      <c r="DE10" s="34">
        <f>VLOOKUP(DE$3,'[3]分国家汇总(周度）'!$A:$AH,$A10,FALSE)</f>
        <v>105.2893</v>
      </c>
      <c r="DF10" s="34">
        <f>VLOOKUP(DF$3,'[3]分国家汇总(周度）'!$A:$AH,$A10,FALSE)</f>
        <v>4.6341000000000001</v>
      </c>
      <c r="DG10" s="34">
        <f>VLOOKUP(DG$3,'[3]分国家汇总(周度）'!$A:$AH,$A10,FALSE)</f>
        <v>-56.100499999999997</v>
      </c>
      <c r="DH10" s="34">
        <f>VLOOKUP(DH$3,'[3]分国家汇总(周度）'!$A:$AH,$A10,FALSE)</f>
        <v>0.51500000000000001</v>
      </c>
      <c r="DI10" s="34">
        <f>VLOOKUP(DI$3,'[3]分国家汇总(周度）'!$A:$AH,$A10,FALSE)</f>
        <v>-43.673999999999999</v>
      </c>
      <c r="DJ10" s="34">
        <f>VLOOKUP(DJ$3,'[3]分国家汇总(周度）'!$A:$AH,$A10,FALSE)</f>
        <v>-10.3164</v>
      </c>
      <c r="DK10" s="34">
        <f>VLOOKUP(DK$3,'[3]分国家汇总(周度）'!$A:$AH,$A10,FALSE)</f>
        <v>-102.07859999999999</v>
      </c>
      <c r="DL10" s="34">
        <f>VLOOKUP(DL$3,'[3]分国家汇总(周度）'!$A:$AH,$A10,FALSE)</f>
        <v>-109.2899</v>
      </c>
      <c r="DM10" s="34">
        <f>VLOOKUP(DM$3,'[3]分国家汇总(周度）'!$A:$AH,$A10,FALSE)</f>
        <v>-123.649</v>
      </c>
      <c r="DN10" s="34">
        <f>VLOOKUP(DN$3,'[3]分国家汇总(周度）'!$A:$AH,$A10,FALSE)</f>
        <v>-28.302399999999999</v>
      </c>
      <c r="DO10" s="34">
        <f>VLOOKUP(DO$3,'[3]分国家汇总(周度）'!$A:$AH,$A10,FALSE)</f>
        <v>12.162100000000001</v>
      </c>
      <c r="DP10" s="34">
        <f>VLOOKUP(DP$3,'[3]分国家汇总(周度）'!$A:$AH,$A10,FALSE)</f>
        <v>-9.4954000000000001</v>
      </c>
      <c r="DQ10" s="34">
        <f>VLOOKUP(DQ$3,'[3]分国家汇总(周度）'!$A:$AH,$A10,FALSE)</f>
        <v>-21.136099999999999</v>
      </c>
      <c r="DR10" s="34">
        <f>VLOOKUP(DR$3,'[3]分国家汇总(周度）'!$A:$AH,$A10,FALSE)</f>
        <v>-26.772600000000001</v>
      </c>
      <c r="DS10" s="34">
        <f>VLOOKUP(DS$3,'[3]分国家汇总(周度）'!$A:$AH,$A10,FALSE)</f>
        <v>-87.052099999999996</v>
      </c>
      <c r="DT10" s="34">
        <f>VLOOKUP(DT$3,'[3]分国家汇总(周度）'!$A:$AH,$A10,FALSE)</f>
        <v>-16.4267</v>
      </c>
      <c r="DU10" s="34">
        <f>VLOOKUP(DU$3,'[3]分国家汇总(周度）'!$A:$AH,$A10,FALSE)</f>
        <v>-50.633600000000001</v>
      </c>
      <c r="DV10" s="34">
        <f>VLOOKUP(DV$3,'[3]分国家汇总(周度）'!$A:$AH,$A10,FALSE)</f>
        <v>101.66540000000001</v>
      </c>
      <c r="DW10" s="34">
        <f>VLOOKUP(DW$3,'[3]分国家汇总(周度）'!$A:$AH,$A10,FALSE)</f>
        <v>-104.5941</v>
      </c>
      <c r="DX10" s="34">
        <f>VLOOKUP(DX$3,'[3]分国家汇总(周度）'!$A:$AH,$A10,FALSE)</f>
        <v>-48.040700000000001</v>
      </c>
      <c r="DY10" s="34">
        <f>VLOOKUP(DY$3,'[3]分国家汇总(周度）'!$A:$AH,$A10,FALSE)</f>
        <v>-74.211399999999998</v>
      </c>
      <c r="DZ10" s="34">
        <f>VLOOKUP(DZ$3,'[3]分国家汇总(周度）'!$A:$AH,$A10,FALSE)</f>
        <v>-29.5609</v>
      </c>
      <c r="EA10" s="34">
        <f>VLOOKUP(EA$3,'[3]分国家汇总(周度）'!$A:$AH,$A10,FALSE)</f>
        <v>-32.705599999999997</v>
      </c>
      <c r="EB10" s="34">
        <f>VLOOKUP(EB$3,'[3]分国家汇总(周度）'!$A:$AH,$A10,FALSE)</f>
        <v>-121.47490000000001</v>
      </c>
      <c r="EC10" s="34">
        <f>VLOOKUP(EC$3,'[3]分国家汇总(周度）'!$A:$AH,$A10,FALSE)</f>
        <v>-189.57239999999999</v>
      </c>
      <c r="ED10" s="34">
        <f>VLOOKUP(ED$3,'[3]分国家汇总(周度）'!$A:$AH,$A10,FALSE)</f>
        <v>-25.081299999999999</v>
      </c>
      <c r="EE10" s="34">
        <f>VLOOKUP(EE$3,'[3]分国家汇总(周度）'!$A:$AH,$A10,FALSE)</f>
        <v>113.92270000000001</v>
      </c>
      <c r="EF10" s="34">
        <f>VLOOKUP(EF$3,'[3]分国家汇总(周度）'!$A:$AH,$A10,FALSE)</f>
        <v>-88.092100000000002</v>
      </c>
      <c r="EG10" s="34">
        <f>VLOOKUP(EG$3,'[3]分国家汇总(周度）'!$A:$AH,$A10,FALSE)</f>
        <v>-77.958299999999994</v>
      </c>
      <c r="EH10" s="34">
        <f>VLOOKUP(EH$3,'[3]分国家汇总(周度）'!$A:$AH,$A10,FALSE)</f>
        <v>-36.359099999999998</v>
      </c>
      <c r="EI10" s="34">
        <f>VLOOKUP(EI$3,'[3]分国家汇总(周度）'!$A:$AH,$A10,FALSE)</f>
        <v>-131.27619999999999</v>
      </c>
      <c r="EJ10" s="34">
        <f>VLOOKUP(EJ$3,'[3]分国家汇总(周度）'!$A:$AH,$A10,FALSE)</f>
        <v>-79.712299999999999</v>
      </c>
      <c r="EK10" s="34">
        <f>VLOOKUP(EK$3,'[3]分国家汇总(周度）'!$A:$AH,$A10,FALSE)</f>
        <v>-9.4308999999999994</v>
      </c>
      <c r="EL10" s="34">
        <f>VLOOKUP(EL$3,'[3]分国家汇总(周度）'!$A:$AH,$A10,FALSE)</f>
        <v>-44.792400000000001</v>
      </c>
      <c r="EM10" s="34">
        <f>VLOOKUP(EM$3,'[3]分国家汇总(周度）'!$A:$AH,$A10,FALSE)</f>
        <v>-61.012700000000002</v>
      </c>
      <c r="EN10" s="34">
        <f>VLOOKUP(EN$3,'[3]分国家汇总(周度）'!$A:$AH,$A10,FALSE)</f>
        <v>20.461400000000001</v>
      </c>
      <c r="EO10" s="34">
        <f>VLOOKUP(EO$3,'[3]分国家汇总(周度）'!$A:$AH,$A10,FALSE)</f>
        <v>102.03660000000001</v>
      </c>
      <c r="EP10" s="34">
        <f>VLOOKUP(EP$3,'[3]分国家汇总(周度）'!$A:$AH,$A10,FALSE)</f>
        <v>-40.738100000000003</v>
      </c>
      <c r="EQ10" s="34">
        <f>VLOOKUP(EQ$3,'[3]分国家汇总(周度）'!$A:$AH,$A10,FALSE)</f>
        <v>81.420199999999994</v>
      </c>
      <c r="ER10" s="34">
        <f>VLOOKUP(ER$3,'[3]分国家汇总(周度）'!$A:$AH,$A10,FALSE)</f>
        <v>36.201700000000002</v>
      </c>
      <c r="ES10" s="34">
        <f>VLOOKUP(ES$3,'[3]分国家汇总(周度）'!$A:$AH,$A10,FALSE)</f>
        <v>-119.6159</v>
      </c>
      <c r="ET10" s="34">
        <f>VLOOKUP(ET$3,'[3]分国家汇总(周度）'!$A:$AH,$A10,FALSE)</f>
        <v>-23.283799999999999</v>
      </c>
      <c r="EU10" s="34">
        <f>VLOOKUP(EU$3,'[3]分国家汇总(周度）'!$A:$AH,$A10,FALSE)</f>
        <v>-36.045900000000003</v>
      </c>
      <c r="EV10" s="34">
        <f>VLOOKUP(EV$3,'[3]分国家汇总(周度）'!$A:$AH,$A10,FALSE)</f>
        <v>-143.67529999999999</v>
      </c>
      <c r="EW10" s="34">
        <f>VLOOKUP(EW$3,'[3]分国家汇总(周度）'!$A:$AH,$A10,FALSE)</f>
        <v>17.099</v>
      </c>
      <c r="EX10" s="34">
        <f>VLOOKUP(EX$3,'[3]分国家汇总(周度）'!$A:$AH,$A10,FALSE)</f>
        <v>29.490200000000002</v>
      </c>
      <c r="EY10" s="34">
        <f>VLOOKUP(EY$3,'[3]分国家汇总(周度）'!$A:$AH,$A10,FALSE)</f>
        <v>-33.024700000000003</v>
      </c>
      <c r="EZ10" s="34">
        <f>VLOOKUP(EZ$3,'[3]分国家汇总(周度）'!$A:$AH,$A10,FALSE)</f>
        <v>-115.4306</v>
      </c>
      <c r="FA10" s="34">
        <f>VLOOKUP(FA$3,'[3]分国家汇总(周度）'!$A:$AH,$A10,FALSE)</f>
        <v>-98.743099999999998</v>
      </c>
      <c r="FB10" s="34">
        <f>VLOOKUP(FB$3,'[3]分国家汇总(周度）'!$A:$AH,$A10,FALSE)</f>
        <v>-68.280900000000003</v>
      </c>
      <c r="FC10" s="34">
        <f>VLOOKUP(FC$3,'[3]分国家汇总(周度）'!$A:$AH,$A10,FALSE)</f>
        <v>-73.020399999999995</v>
      </c>
      <c r="FD10" s="34">
        <f>VLOOKUP(FD$3,'[3]分国家汇总(周度）'!$A:$AH,$A10,FALSE)</f>
        <v>-67.629499999999993</v>
      </c>
      <c r="FE10" s="34">
        <f>VLOOKUP(FE$3,'[3]分国家汇总(周度）'!$A:$AH,$A10,FALSE)</f>
        <v>-67.239000000000004</v>
      </c>
      <c r="FF10" s="34">
        <f>VLOOKUP(FF$3,'[3]分国家汇总(周度）'!$A:$AH,$A10,FALSE)</f>
        <v>-89.700100000000006</v>
      </c>
      <c r="FG10" s="34">
        <f>VLOOKUP(FG$3,'[3]分国家汇总(周度）'!$A:$AH,$A10,FALSE)</f>
        <v>-50.479700000000001</v>
      </c>
      <c r="FH10" s="34">
        <f>VLOOKUP(FH$3,'[3]分国家汇总(周度）'!$A:$AH,$A10,FALSE)</f>
        <v>-136.12889999999999</v>
      </c>
      <c r="FI10" s="34">
        <f>VLOOKUP(FI$3,'[3]分国家汇总(周度）'!$A:$AH,$A10,FALSE)</f>
        <v>-124.4143</v>
      </c>
      <c r="FJ10" s="34">
        <f>VLOOKUP(FJ$3,'[3]分国家汇总(周度）'!$A:$AH,$A10,FALSE)</f>
        <v>-190.34710000000001</v>
      </c>
      <c r="FK10" s="34">
        <f>VLOOKUP(FK$3,'[3]分国家汇总(周度）'!$A:$AH,$A10,FALSE)</f>
        <v>-115.6249</v>
      </c>
      <c r="FL10" s="34">
        <f>VLOOKUP(FL$3,'[3]分国家汇总(周度）'!$A:$AH,$A10,FALSE)</f>
        <v>-61.962800000000001</v>
      </c>
      <c r="FM10" s="34">
        <f>VLOOKUP(FM$3,'[3]分国家汇总(周度）'!$A:$AH,$A10,FALSE)</f>
        <v>-76.2928</v>
      </c>
      <c r="FN10" s="34">
        <f>VLOOKUP(FN$3,'[3]分国家汇总(周度）'!$A:$AH,$A10,FALSE)</f>
        <v>-55.907600000000002</v>
      </c>
      <c r="FO10" s="34">
        <f>VLOOKUP(FO$3,'[3]分国家汇总(周度）'!$A:$AH,$A10,FALSE)</f>
        <v>30.2225</v>
      </c>
      <c r="FP10" s="34">
        <f>VLOOKUP(FP$3,'[3]分国家汇总(周度）'!$A:$AH,$A10,FALSE)</f>
        <v>29.8657</v>
      </c>
      <c r="FQ10" s="34">
        <f>VLOOKUP(FQ$3,'[3]分国家汇总(周度）'!$A:$AH,$A10,FALSE)</f>
        <v>67.138499999999993</v>
      </c>
      <c r="FR10" s="34">
        <f>VLOOKUP(FR$3,'[3]分国家汇总(周度）'!$A:$AH,$A10,FALSE)</f>
        <v>85.275899999999993</v>
      </c>
      <c r="FS10" s="34">
        <f>VLOOKUP(FS$3,'[3]分国家汇总(周度）'!$A:$AH,$A10,FALSE)</f>
        <v>76.726900000000001</v>
      </c>
      <c r="FT10" s="34">
        <f>VLOOKUP(FT$3,'[3]分国家汇总(周度）'!$A:$AH,$A10,FALSE)</f>
        <v>35.778700000000001</v>
      </c>
      <c r="FU10" s="34">
        <f>VLOOKUP(FU$3,'[3]分国家汇总(周度）'!$A:$AH,$A10,FALSE)</f>
        <v>-22.458100000000002</v>
      </c>
      <c r="FV10" s="34">
        <f>VLOOKUP(FV$3,'[3]分国家汇总(周度）'!$A:$AH,$A10,FALSE)</f>
        <v>6.2359999999999998</v>
      </c>
      <c r="FW10" s="34">
        <f>VLOOKUP(FW$3,'[3]分国家汇总(周度）'!$A:$AH,$A10,FALSE)</f>
        <v>7.2609000000000004</v>
      </c>
      <c r="FX10" s="34">
        <f>VLOOKUP(FX$3,'[3]分国家汇总(周度）'!$A:$AH,$A10,FALSE)</f>
        <v>-181.7176</v>
      </c>
      <c r="FY10" s="34">
        <f>VLOOKUP(FY$3,'[3]分国家汇总(周度）'!$A:$AH,$A10,FALSE)</f>
        <v>-51.780200000000001</v>
      </c>
      <c r="FZ10" s="34">
        <f>VLOOKUP(FZ$3,'[3]分国家汇总(周度）'!$A:$AH,$A10,FALSE)</f>
        <v>129.9393</v>
      </c>
      <c r="GA10" s="34">
        <f>VLOOKUP(GA$3,'[3]分国家汇总(周度）'!$A:$AH,$A10,FALSE)</f>
        <v>-26.4236</v>
      </c>
      <c r="GB10" s="34">
        <f>VLOOKUP(GB$3,'[3]分国家汇总(周度）'!$A:$AH,$A10,FALSE)</f>
        <v>755.16300000000001</v>
      </c>
      <c r="GC10" s="34">
        <f>VLOOKUP(GC$3,'[3]分国家汇总(周度）'!$A:$AH,$A10,FALSE)</f>
        <v>-12.557</v>
      </c>
      <c r="GD10" s="34">
        <f>VLOOKUP(GD$3,'[3]分国家汇总(周度）'!$A:$AH,$A10,FALSE)</f>
        <v>-59.665700000000001</v>
      </c>
      <c r="GE10" s="34">
        <f>VLOOKUP(GE$3,'[3]分国家汇总(周度）'!$A:$AH,$A10,FALSE)</f>
        <v>13.7294</v>
      </c>
      <c r="GF10" s="34">
        <f>VLOOKUP(GF$3,'[3]分国家汇总(周度）'!$A:$AH,$A10,FALSE)</f>
        <v>146.24019999999999</v>
      </c>
      <c r="GG10" s="34">
        <f>VLOOKUP(GG$3,'[3]分国家汇总(周度）'!$A:$AH,$A10,FALSE)</f>
        <v>-53.138399999999997</v>
      </c>
      <c r="GH10" s="34">
        <f>VLOOKUP(GH$3,'[3]分国家汇总(周度）'!$A:$AH,$A10,FALSE)</f>
        <v>37.880600000000001</v>
      </c>
      <c r="GI10" s="34">
        <f>VLOOKUP(GI$3,'[3]分国家汇总(周度）'!$A:$AH,$A10,FALSE)</f>
        <v>86.670900000000003</v>
      </c>
      <c r="GJ10" s="34">
        <f>VLOOKUP(GJ$3,'[3]分国家汇总(周度）'!$A:$AH,$A10,FALSE)</f>
        <v>17.188400000000001</v>
      </c>
      <c r="GK10" s="34">
        <f>VLOOKUP(GK$3,'[3]分国家汇总(周度）'!$A:$AH,$A10,FALSE)</f>
        <v>-40.414200000000001</v>
      </c>
      <c r="GL10" s="34">
        <f>VLOOKUP(GL$3,'[3]分国家汇总(周度）'!$A:$AH,$A10,FALSE)</f>
        <v>68.528700000000001</v>
      </c>
      <c r="GM10" s="34">
        <f>VLOOKUP(GM$3,'[3]分国家汇总(周度）'!$A:$AH,$A10,FALSE)</f>
        <v>99.209199999999996</v>
      </c>
      <c r="GN10" s="34">
        <f>VLOOKUP(GN$3,'[3]分国家汇总(周度）'!$A:$AH,$A10,FALSE)</f>
        <v>52.488300000000002</v>
      </c>
      <c r="GO10" s="34">
        <f>VLOOKUP(GO$3,'[3]分国家汇总(周度）'!$A:$AH,$A10,FALSE)</f>
        <v>134.0642</v>
      </c>
      <c r="GP10" s="34">
        <f>VLOOKUP(GP$3,'[3]分国家汇总(周度）'!$A:$AH,$A10,FALSE)</f>
        <v>-198.77070000000001</v>
      </c>
      <c r="GQ10" s="34">
        <f>VLOOKUP(GQ$3,'[3]分国家汇总(周度）'!$A:$AH,$A10,FALSE)</f>
        <v>-9.5159000000000002</v>
      </c>
      <c r="GR10" s="34">
        <f>VLOOKUP(GR$3,'[3]分国家汇总(周度）'!$A:$AH,$A10,FALSE)</f>
        <v>66.265199999999993</v>
      </c>
      <c r="GS10" s="34">
        <f>VLOOKUP(GS$3,'[3]分国家汇总(周度）'!$A:$AH,$A10,FALSE)</f>
        <v>-10.3071</v>
      </c>
      <c r="GT10" s="34">
        <f>VLOOKUP(GT$3,'[3]分国家汇总(周度）'!$A:$AH,$A10,FALSE)</f>
        <v>-55.352899999999998</v>
      </c>
      <c r="GU10" s="34">
        <f>VLOOKUP(GU$3,'[3]分国家汇总(周度）'!$A:$AH,$A10,FALSE)</f>
        <v>-68.051299999999998</v>
      </c>
      <c r="GV10" s="34">
        <f>VLOOKUP(GV$3,'[3]分国家汇总(周度）'!$A:$AH,$A10,FALSE)</f>
        <v>158.29949999999999</v>
      </c>
      <c r="GW10" s="34">
        <f>VLOOKUP(GW$3,'[3]分国家汇总(周度）'!$A:$AH,$A10,FALSE)</f>
        <v>270.13420000000002</v>
      </c>
      <c r="GX10" s="34">
        <f>VLOOKUP(GX$3,'[3]分国家汇总(周度）'!$A:$AH,$A10,FALSE)</f>
        <v>290.25830000000002</v>
      </c>
      <c r="GY10" s="34">
        <f>VLOOKUP(GY$3,'[3]分国家汇总(周度）'!$A:$AH,$A10,FALSE)</f>
        <v>203.62870000000001</v>
      </c>
      <c r="GZ10" s="34">
        <f>VLOOKUP(GZ$3,'[3]分国家汇总(周度）'!$A:$AH,$A10,FALSE)</f>
        <v>123.72499999999999</v>
      </c>
      <c r="HA10" s="34">
        <f>VLOOKUP(HA$3,'[3]分国家汇总(周度）'!$A:$AH,$A10,FALSE)</f>
        <v>167.22380000000001</v>
      </c>
      <c r="HB10" s="34">
        <f>VLOOKUP(HB$3,'[3]分国家汇总(周度）'!$A:$AH,$A10,FALSE)</f>
        <v>-1.4415</v>
      </c>
      <c r="HC10" s="34">
        <f>VLOOKUP(HC$3,'[3]分国家汇总(周度）'!$A:$AH,$A10,FALSE)</f>
        <v>-3.35</v>
      </c>
      <c r="HD10" s="34">
        <f>VLOOKUP(HD$3,'[3]分国家汇总(周度）'!$A:$AH,$A10,FALSE)</f>
        <v>84.967100000000002</v>
      </c>
      <c r="HE10" s="34">
        <f>VLOOKUP(HE$3,'[3]分国家汇总(周度）'!$A:$AH,$A10,FALSE)</f>
        <v>15.678699999999999</v>
      </c>
      <c r="HF10" s="34">
        <f>VLOOKUP(HF$3,'[3]分国家汇总(周度）'!$A:$AH,$A10,FALSE)</f>
        <v>26.160699999999999</v>
      </c>
      <c r="HG10" s="34">
        <f>VLOOKUP(HG$3,'[3]分国家汇总(周度）'!$A:$AH,$A10,FALSE)</f>
        <v>71.973299999999995</v>
      </c>
      <c r="HH10" s="34">
        <f>VLOOKUP(HH$3,'[3]分国家汇总(周度）'!$A:$AH,$A10,FALSE)</f>
        <v>592.83040000000005</v>
      </c>
      <c r="HI10" s="34">
        <f>VLOOKUP(HI$3,'[3]分国家汇总(周度）'!$A:$AH,$A10,FALSE)</f>
        <v>999.41570000000002</v>
      </c>
      <c r="HJ10" s="34">
        <f>VLOOKUP(HJ$3,'[3]分国家汇总(周度）'!$A:$AH,$A10,FALSE)</f>
        <v>337.23160000000001</v>
      </c>
      <c r="HK10" s="34">
        <f>VLOOKUP(HK$3,'[3]分国家汇总(周度）'!$A:$AH,$A10,FALSE)</f>
        <v>281.34710000000001</v>
      </c>
      <c r="HL10" s="34">
        <f>VLOOKUP(HL$3,'[3]分国家汇总(周度）'!$A:$AH,$A10,FALSE)</f>
        <v>265.18819999999999</v>
      </c>
      <c r="HM10" s="34">
        <f>VLOOKUP(HM$3,'[3]分国家汇总(周度）'!$A:$AH,$A10,FALSE)</f>
        <v>490.90750000000003</v>
      </c>
      <c r="HN10" s="34">
        <f>VLOOKUP(HN$3,'[3]分国家汇总(周度）'!$A:$AH,$A10,FALSE)</f>
        <v>563.06039999999996</v>
      </c>
      <c r="HO10" s="34">
        <f>VLOOKUP(HO$3,'[3]分国家汇总(周度）'!$A:$AH,$A10,FALSE)</f>
        <v>187.2286</v>
      </c>
      <c r="HP10" s="34">
        <f>VLOOKUP(HP$3,'[3]分国家汇总(周度）'!$A:$AH,$A10,FALSE)</f>
        <v>544.75919999999996</v>
      </c>
      <c r="HQ10" s="34">
        <f>VLOOKUP(HQ$3,'[3]分国家汇总(周度）'!$A:$AH,$A10,FALSE)</f>
        <v>26.792100000000001</v>
      </c>
      <c r="HR10" s="34">
        <f>VLOOKUP(HR$3,'[3]分国家汇总(周度）'!$A:$AH,$A10,FALSE)</f>
        <v>18.241800000000001</v>
      </c>
      <c r="HS10" s="34">
        <f>VLOOKUP(HS$3,'[3]分国家汇总(周度）'!$A:$AH,$A10,FALSE)</f>
        <v>325.32760000000002</v>
      </c>
      <c r="HT10" s="34">
        <f>VLOOKUP(HT$3,'[3]分国家汇总(周度）'!$A:$AH,$A10,FALSE)</f>
        <v>272.49770000000001</v>
      </c>
      <c r="HU10" s="34">
        <f>VLOOKUP(HU$3,'[3]分国家汇总(周度）'!$A:$AH,$A10,FALSE)</f>
        <v>91.672399999999996</v>
      </c>
      <c r="HV10" s="34">
        <f>VLOOKUP(HV$3,'[3]分国家汇总(周度）'!$A:$AH,$A10,FALSE)</f>
        <v>19.2212</v>
      </c>
      <c r="HW10" s="34">
        <f>VLOOKUP(HW$3,'[3]分国家汇总(周度）'!$A:$AH,$A10,FALSE)</f>
        <v>28.119</v>
      </c>
      <c r="HX10" s="34">
        <f>VLOOKUP(HX$3,'[3]分国家汇总(周度）'!$A:$AH,$A10,FALSE)</f>
        <v>110.4678</v>
      </c>
      <c r="HY10" s="34">
        <f>IF(ISERROR(VLOOKUP(HY$3,'[3]分国家汇总(周度）'!$A:$AH,$A10,FALSE)),"",VLOOKUP(HY$3,'[3]分国家汇总(周度）'!$A:$AH,$A10,FALSE))</f>
        <v>217.66210000000001</v>
      </c>
      <c r="HZ10" s="34">
        <f>IF(ISERROR(VLOOKUP(HZ$3,'[3]分国家汇总(周度）'!$A:$AH,$A10,FALSE)),"",VLOOKUP(HZ$3,'[3]分国家汇总(周度）'!$A:$AH,$A10,FALSE))</f>
        <v>280.8673</v>
      </c>
      <c r="IA10" s="34">
        <f>IF(ISERROR(VLOOKUP(IA$3,'[3]分国家汇总(周度）'!$A:$AH,$A10,FALSE)),"",VLOOKUP(IA$3,'[3]分国家汇总(周度）'!$A:$AH,$A10,FALSE))</f>
        <v>215.2689</v>
      </c>
      <c r="IB10" s="34">
        <f>IF(ISERROR(VLOOKUP(IB$3,'[3]分国家汇总(周度）'!$A:$AH,$A10,FALSE)),"",VLOOKUP(IB$3,'[3]分国家汇总(周度）'!$A:$AH,$A10,FALSE))</f>
        <v>-41.987099999999998</v>
      </c>
      <c r="IC10" s="34">
        <f>IF(ISERROR(VLOOKUP(IC$3,'[3]分国家汇总(周度）'!$A:$AH,$A10,FALSE)),"",VLOOKUP(IC$3,'[3]分国家汇总(周度）'!$A:$AH,$A10,FALSE))</f>
        <v>-193.17930000000001</v>
      </c>
      <c r="ID10" s="34">
        <f>IF(ISERROR(VLOOKUP(ID$3,'[3]分国家汇总(周度）'!$A:$AH,$A10,FALSE)),"",VLOOKUP(ID$3,'[3]分国家汇总(周度）'!$A:$AH,$A10,FALSE))</f>
        <v>180.5317</v>
      </c>
      <c r="IE10" s="34">
        <f>IF(ISERROR(VLOOKUP(IE$3,'[3]分国家汇总(周度）'!$A:$AH,$A10,FALSE)),"",VLOOKUP(IE$3,'[3]分国家汇总(周度）'!$A:$AH,$A10,FALSE))</f>
        <v>73.532399999999996</v>
      </c>
      <c r="IF10" s="34">
        <f>IF(ISERROR(VLOOKUP(IF$3,'[3]分国家汇总(周度）'!$A:$AH,$A10,FALSE)),"",VLOOKUP(IF$3,'[3]分国家汇总(周度）'!$A:$AH,$A10,FALSE))</f>
        <v>-40.5383</v>
      </c>
      <c r="IG10" s="34">
        <f>IF(ISERROR(VLOOKUP(IG$3,'[3]分国家汇总(周度）'!$A:$AH,$A10,FALSE)),"",VLOOKUP(IG$3,'[3]分国家汇总(周度）'!$A:$AH,$A10,FALSE))</f>
        <v>-76.474299999999999</v>
      </c>
      <c r="IH10" s="34">
        <f>IF(ISERROR(VLOOKUP(IH$3,'[3]分国家汇总(周度）'!$A:$AH,$A10,FALSE)),"",VLOOKUP(IH$3,'[3]分国家汇总(周度）'!$A:$AH,$A10,FALSE))</f>
        <v>155.96340000000001</v>
      </c>
      <c r="II10" s="34">
        <f>IF(ISERROR(VLOOKUP(II$3,'[3]分国家汇总(周度）'!$A:$AH,$A10,FALSE)),"",VLOOKUP(II$3,'[3]分国家汇总(周度）'!$A:$AH,$A10,FALSE))</f>
        <v>-131.6086</v>
      </c>
      <c r="IJ10" s="34">
        <f>IF(ISERROR(VLOOKUP(IJ$3,'[3]分国家汇总(周度）'!$A:$AH,$A10,FALSE)),"",VLOOKUP(IJ$3,'[3]分国家汇总(周度）'!$A:$AH,$A10,FALSE))</f>
        <v>42.165399999999998</v>
      </c>
      <c r="IK10" s="34">
        <f>IF(ISERROR(VLOOKUP(IK$3,'[3]分国家汇总(周度）'!$A:$AH,$A10,FALSE)),"",VLOOKUP(IK$3,'[3]分国家汇总(周度）'!$A:$AH,$A10,FALSE))</f>
        <v>-400.8245</v>
      </c>
      <c r="IL10" s="34">
        <f>IF(ISERROR(VLOOKUP(IL$3,'[3]分国家汇总(周度）'!$A:$AH,$A10,FALSE)),"",VLOOKUP(IL$3,'[3]分国家汇总(周度）'!$A:$AH,$A10,FALSE))</f>
        <v>-179.67509999999999</v>
      </c>
      <c r="IM10" s="34">
        <f>IF(ISERROR(VLOOKUP(IM$3,'[3]分国家汇总(周度）'!$A:$AH,$A10,FALSE)),"",VLOOKUP(IM$3,'[3]分国家汇总(周度）'!$A:$AH,$A10,FALSE))</f>
        <v>-512.5154</v>
      </c>
      <c r="IN10" s="34">
        <f>IF(ISERROR(VLOOKUP(IN$3,'[3]分国家汇总(周度）'!$A:$AH,$A10,FALSE)),"",VLOOKUP(IN$3,'[3]分国家汇总(周度）'!$A:$AH,$A10,FALSE))</f>
        <v>-278.89460000000003</v>
      </c>
      <c r="IO10" s="34">
        <f>IF(ISERROR(VLOOKUP(IO$3,'[3]分国家汇总(周度）'!$A:$AH,$A10,FALSE)),"",VLOOKUP(IO$3,'[3]分国家汇总(周度）'!$A:$AH,$A10,FALSE))</f>
        <v>-280.56139999999999</v>
      </c>
      <c r="IP10" s="34">
        <f>IF(ISERROR(VLOOKUP(IP$3,'[3]分国家汇总(周度）'!$A:$AH,$A10,FALSE)),"",VLOOKUP(IP$3,'[3]分国家汇总(周度）'!$A:$AH,$A10,FALSE))</f>
        <v>-48.993099999999998</v>
      </c>
      <c r="IQ10" s="34">
        <f>IF(ISERROR(VLOOKUP(IQ$3,'[3]分国家汇总(周度）'!$A:$AH,$A10,FALSE)),"",VLOOKUP(IQ$3,'[3]分国家汇总(周度）'!$A:$AH,$A10,FALSE))</f>
        <v>20.727799999999998</v>
      </c>
      <c r="IR10" s="34">
        <f>IF(ISERROR(VLOOKUP(IR$3,'[3]分国家汇总(周度）'!$A:$AH,$A10,FALSE)),"",VLOOKUP(IR$3,'[3]分国家汇总(周度）'!$A:$AH,$A10,FALSE))</f>
        <v>-117.62390000000001</v>
      </c>
      <c r="IS10" s="34">
        <f>IF(ISERROR(VLOOKUP(IS$3,'[3]分国家汇总(周度）'!$A:$AH,$A10,FALSE)),"",VLOOKUP(IS$3,'[3]分国家汇总(周度）'!$A:$AH,$A10,FALSE))</f>
        <v>50.346899999999998</v>
      </c>
      <c r="IT10" s="34">
        <f>IF(ISERROR(VLOOKUP(IT$3,'[3]分国家汇总(周度）'!$A:$AH,$A10,FALSE)),"",VLOOKUP(IT$3,'[3]分国家汇总(周度）'!$A:$AH,$A10,FALSE))</f>
        <v>102.04600000000001</v>
      </c>
      <c r="IU10" s="34">
        <f>IF(ISERROR(VLOOKUP(IU$3,'[3]分国家汇总(周度）'!$A:$AH,$A10,FALSE)),"",VLOOKUP(IU$3,'[3]分国家汇总(周度）'!$A:$AH,$A10,FALSE))</f>
        <v>36.947699999999998</v>
      </c>
      <c r="IV10" s="34">
        <f>IF(ISERROR(VLOOKUP(IV$3,'[3]分国家汇总(周度）'!$A:$AH,$A10,FALSE)),"",VLOOKUP(IV$3,'[3]分国家汇总(周度）'!$A:$AH,$A10,FALSE))</f>
        <v>5.4825999999999997</v>
      </c>
      <c r="IW10" s="34">
        <f>IF(ISERROR(VLOOKUP(IW$3,'[3]分国家汇总(周度）'!$A:$AH,$A10,FALSE)),"",VLOOKUP(IW$3,'[3]分国家汇总(周度）'!$A:$AH,$A10,FALSE))</f>
        <v>37.195900000000002</v>
      </c>
      <c r="IX10" s="34">
        <f>IF(ISERROR(VLOOKUP(IX$3,'[3]分国家汇总(周度）'!$A:$AH,$A10,FALSE)),"",VLOOKUP(IX$3,'[3]分国家汇总(周度）'!$A:$AH,$A10,FALSE))</f>
        <v>-270.63249999999999</v>
      </c>
      <c r="IY10" s="34">
        <f>IF(ISERROR(VLOOKUP(IY$3,'[3]分国家汇总(周度）'!$A:$AH,$A10,FALSE)),"",VLOOKUP(IY$3,'[3]分国家汇总(周度）'!$A:$AH,$A10,FALSE))</f>
        <v>-166.37029999999999</v>
      </c>
      <c r="IZ10" s="34">
        <f>IF(ISERROR(VLOOKUP(IZ$3,'[3]分国家汇总(周度）'!$A:$AH,$A10,FALSE)),"",VLOOKUP(IZ$3,'[3]分国家汇总(周度）'!$A:$AH,$A10,FALSE))</f>
        <v>-103.8741</v>
      </c>
      <c r="JA10" s="34">
        <f>IF(ISERROR(VLOOKUP(JA$3,'[3]分国家汇总(周度）'!$A:$AH,$A10,FALSE)),"",VLOOKUP(JA$3,'[3]分国家汇总(周度）'!$A:$AH,$A10,FALSE))</f>
        <v>23.6693</v>
      </c>
      <c r="JB10" s="34">
        <f>IF(ISERROR(VLOOKUP(JB$3,'[3]分国家汇总(周度）'!$A:$AH,$A10,FALSE)),"",VLOOKUP(JB$3,'[3]分国家汇总(周度）'!$A:$AH,$A10,FALSE))</f>
        <v>-182.6431</v>
      </c>
      <c r="JC10" s="34">
        <f>IF(ISERROR(VLOOKUP(JC$3,'[3]分国家汇总(周度）'!$A:$AH,$A10,FALSE)),"",VLOOKUP(JC$3,'[3]分国家汇总(周度）'!$A:$AH,$A10,FALSE))</f>
        <v>-118.7694</v>
      </c>
      <c r="JD10" s="34">
        <f>IF(ISERROR(VLOOKUP(JD$3,'[3]分国家汇总(周度）'!$A:$AH,$A10,FALSE)),"",VLOOKUP(JD$3,'[3]分国家汇总(周度）'!$A:$AH,$A10,FALSE))</f>
        <v>-171.44139999999999</v>
      </c>
      <c r="JE10" s="34">
        <f>IF(ISERROR(VLOOKUP(JE$3,'[3]分国家汇总(周度）'!$A:$AH,$A10,FALSE)),"",VLOOKUP(JE$3,'[3]分国家汇总(周度）'!$A:$AH,$A10,FALSE))</f>
        <v>-17.485600000000002</v>
      </c>
      <c r="JF10" s="34">
        <f>IF(ISERROR(VLOOKUP(JF$3,'[3]分国家汇总(周度）'!$A:$AH,$A10,FALSE)),"",VLOOKUP(JF$3,'[3]分国家汇总(周度）'!$A:$AH,$A10,FALSE))</f>
        <v>-29.887</v>
      </c>
      <c r="JG10" s="34">
        <f>IF(ISERROR(VLOOKUP(JG$3,'[3]分国家汇总(周度）'!$A:$AH,$A10,FALSE)),"",VLOOKUP(JG$3,'[3]分国家汇总(周度）'!$A:$AH,$A10,FALSE))</f>
        <v>-187.0395</v>
      </c>
      <c r="JH10" s="34">
        <f>IF(ISERROR(VLOOKUP(JH$3,'[3]分国家汇总(周度）'!$A:$AH,$A10,FALSE)),"",VLOOKUP(JH$3,'[3]分国家汇总(周度）'!$A:$AH,$A10,FALSE))</f>
        <v>-298.18709999999999</v>
      </c>
      <c r="JI10" s="34">
        <f>IF(ISERROR(VLOOKUP(JI$3,'[3]分国家汇总(周度）'!$A:$AH,$A10,FALSE)),"",VLOOKUP(JI$3,'[3]分国家汇总(周度）'!$A:$AH,$A10,FALSE))</f>
        <v>-159.03559999999999</v>
      </c>
      <c r="JJ10" s="34">
        <f>IF(ISERROR(VLOOKUP(JJ$3,'[3]分国家汇总(周度）'!$A:$AH,$A10,FALSE)),"",VLOOKUP(JJ$3,'[3]分国家汇总(周度）'!$A:$AH,$A10,FALSE))</f>
        <v>-127.31189999999999</v>
      </c>
      <c r="JK10" s="34">
        <f>IF(ISERROR(VLOOKUP(JK$3,'[3]分国家汇总(周度）'!$A:$AH,$A10,FALSE)),"",VLOOKUP(JK$3,'[3]分国家汇总(周度）'!$A:$AH,$A10,FALSE))</f>
        <v>-103.17910000000001</v>
      </c>
      <c r="JL10" s="34">
        <f>IF(ISERROR(VLOOKUP(JL$3,'[3]分国家汇总(周度）'!$A:$AH,$A10,FALSE)),"",VLOOKUP(JL$3,'[3]分国家汇总(周度）'!$A:$AH,$A10,FALSE))</f>
        <v>-182.98840000000001</v>
      </c>
      <c r="JM10" s="34">
        <f>IF(ISERROR(VLOOKUP(JM$3,'[3]分国家汇总(周度）'!$A:$AH,$A10,FALSE)),"",VLOOKUP(JM$3,'[3]分国家汇总(周度）'!$A:$AH,$A10,FALSE))</f>
        <v>-4.4024999999999999</v>
      </c>
      <c r="JN10" s="34">
        <f>IF(ISERROR(VLOOKUP(JN$3,'[3]分国家汇总(周度）'!$A:$AH,$A10,FALSE)),"",VLOOKUP(JN$3,'[3]分国家汇总(周度）'!$A:$AH,$A10,FALSE))</f>
        <v>2.5304000000000002</v>
      </c>
      <c r="JO10" s="34">
        <f>IF(ISERROR(VLOOKUP(JO$3,'[3]分国家汇总(周度）'!$A:$AH,$A10,FALSE)),"",VLOOKUP(JO$3,'[3]分国家汇总(周度）'!$A:$AH,$A10,FALSE))</f>
        <v>-14.8424</v>
      </c>
      <c r="JP10" s="34">
        <f>IF(ISERROR(VLOOKUP(JP$3,'[3]分国家汇总(周度）'!$A:$AH,$A10,FALSE)),"",VLOOKUP(JP$3,'[3]分国家汇总(周度）'!$A:$AH,$A10,FALSE))</f>
        <v>79.583600000000004</v>
      </c>
      <c r="JQ10" s="34">
        <f>IF(ISERROR(VLOOKUP(JQ$3,'[3]分国家汇总(周度）'!$A:$AH,$A10,FALSE)),"",VLOOKUP(JQ$3,'[3]分国家汇总(周度）'!$A:$AH,$A10,FALSE))</f>
        <v>55.213200000000001</v>
      </c>
      <c r="JR10" s="34">
        <f>IF(ISERROR(VLOOKUP(JR$3,'[3]分国家汇总(周度）'!$A:$AH,$A10,FALSE)),"",VLOOKUP(JR$3,'[3]分国家汇总(周度）'!$A:$AH,$A10,FALSE))</f>
        <v>-4.5648999999999997</v>
      </c>
      <c r="JS10" s="34">
        <f>IF(ISERROR(VLOOKUP(JS$3,'[3]分国家汇总(周度）'!$A:$AH,$A10,FALSE)),"",VLOOKUP(JS$3,'[3]分国家汇总(周度）'!$A:$AH,$A10,FALSE))</f>
        <v>-150.48560000000001</v>
      </c>
      <c r="JT10" s="34">
        <f>IF(ISERROR(VLOOKUP(JT$3,'[3]分国家汇总(周度）'!$A:$AH,$A10,FALSE)),"",VLOOKUP(JT$3,'[3]分国家汇总(周度）'!$A:$AH,$A10,FALSE))</f>
        <v>-40.592599999999997</v>
      </c>
      <c r="JU10" s="34">
        <f>IF(ISERROR(VLOOKUP(JU$3,'[3]分国家汇总(周度）'!$A:$AH,$A10,FALSE)),"",VLOOKUP(JU$3,'[3]分国家汇总(周度）'!$A:$AH,$A10,FALSE))</f>
        <v>60.926099999999998</v>
      </c>
      <c r="JV10" s="34">
        <f>IF(ISERROR(VLOOKUP(JV$3,'[3]分国家汇总(周度）'!$A:$AH,$A10,FALSE)),"",VLOOKUP(JV$3,'[3]分国家汇总(周度）'!$A:$AH,$A10,FALSE))</f>
        <v>-11.034000000000001</v>
      </c>
      <c r="JW10" s="34">
        <f>IF(ISERROR(VLOOKUP(JW$3,'[3]分国家汇总(周度）'!$A:$AH,$A10,FALSE)),"",VLOOKUP(JW$3,'[3]分国家汇总(周度）'!$A:$AH,$A10,FALSE))</f>
        <v>-102.8092</v>
      </c>
      <c r="JX10" s="34">
        <f>IF(ISERROR(VLOOKUP(JX$3,'[3]分国家汇总(周度）'!$A:$AH,$A10,FALSE)),"",VLOOKUP(JX$3,'[3]分国家汇总(周度）'!$A:$AH,$A10,FALSE))</f>
        <v>-96.367400000000004</v>
      </c>
      <c r="JY10" s="34">
        <f>IF(ISERROR(VLOOKUP(JY$3,'[3]分国家汇总(周度）'!$A:$AH,$A10,FALSE)),"",VLOOKUP(JY$3,'[3]分国家汇总(周度）'!$A:$AH,$A10,FALSE))</f>
        <v>-27.4602</v>
      </c>
      <c r="JZ10" s="34">
        <f>IF(ISERROR(VLOOKUP(JZ$3,'[3]分国家汇总(周度）'!$A:$AH,$A10,FALSE)),"",VLOOKUP(JZ$3,'[3]分国家汇总(周度）'!$A:$AH,$A10,FALSE))</f>
        <v>-104.4414</v>
      </c>
      <c r="KA10" s="34">
        <f>IF(ISERROR(VLOOKUP(KA$3,'[3]分国家汇总(周度）'!$A:$AH,$A10,FALSE)),"",VLOOKUP(KA$3,'[3]分国家汇总(周度）'!$A:$AH,$A10,FALSE))</f>
        <v>-42.161499999999997</v>
      </c>
      <c r="KB10" s="34">
        <f>IF(ISERROR(VLOOKUP(KB$3,'[3]分国家汇总(周度）'!$A:$AH,$A10,FALSE)),"",VLOOKUP(KB$3,'[3]分国家汇总(周度）'!$A:$AH,$A10,FALSE))</f>
        <v>-46.138399999999997</v>
      </c>
      <c r="KC10" s="34">
        <f>IF(ISERROR(VLOOKUP(KC$3,'[3]分国家汇总(周度）'!$A:$AH,$A10,FALSE)),"",VLOOKUP(KC$3,'[3]分国家汇总(周度）'!$A:$AH,$A10,FALSE))</f>
        <v>-52.0916</v>
      </c>
      <c r="KD10" s="34">
        <f>IF(ISERROR(VLOOKUP(KD$3,'[3]分国家汇总(周度）'!$A:$AH,$A10,FALSE)),"",VLOOKUP(KD$3,'[3]分国家汇总(周度）'!$A:$AH,$A10,FALSE))</f>
        <v>-30.3706</v>
      </c>
      <c r="KE10" s="34">
        <f>IF(ISERROR(VLOOKUP(KE$3,'[3]分国家汇总(周度）'!$A:$AH,$A10,FALSE)),"",VLOOKUP(KE$3,'[3]分国家汇总(周度）'!$A:$AH,$A10,FALSE))</f>
        <v>-151.535</v>
      </c>
      <c r="KF10" s="34">
        <f>IF(ISERROR(VLOOKUP(KF$3,'[3]分国家汇总(周度）'!$A:$AH,$A10,FALSE)),"",VLOOKUP(KF$3,'[3]分国家汇总(周度）'!$A:$AH,$A10,FALSE))</f>
        <v>73.892300000000006</v>
      </c>
      <c r="KG10" s="34">
        <f>IF(ISERROR(VLOOKUP(KG$3,'[3]分国家汇总(周度）'!$A:$AH,$A10,FALSE)),"",VLOOKUP(KG$3,'[3]分国家汇总(周度）'!$A:$AH,$A10,FALSE))</f>
        <v>89.3536</v>
      </c>
      <c r="KH10" s="34">
        <f>IF(ISERROR(VLOOKUP(KH$3,'[3]分国家汇总(周度）'!$A:$AH,$A10,FALSE)),"",VLOOKUP(KH$3,'[3]分国家汇总(周度）'!$A:$AH,$A10,FALSE))</f>
        <v>-5.3464999999999998</v>
      </c>
      <c r="KI10" s="34">
        <f>IF(ISERROR(VLOOKUP(KI$3,'[3]分国家汇总(周度）'!$A:$AH,$A10,FALSE)),"",VLOOKUP(KI$3,'[3]分国家汇总(周度）'!$A:$AH,$A10,FALSE))</f>
        <v>-10.0878</v>
      </c>
      <c r="KJ10" s="34">
        <f>IF(ISERROR(VLOOKUP(KJ$3,'[3]分国家汇总(周度）'!$A:$AH,$A10,FALSE)),"",VLOOKUP(KJ$3,'[3]分国家汇总(周度）'!$A:$AH,$A10,FALSE))</f>
        <v>134.3546</v>
      </c>
      <c r="KK10" s="34">
        <f>IF(ISERROR(VLOOKUP(KK$3,'[3]分国家汇总(周度）'!$A:$AH,$A10,FALSE)),"",VLOOKUP(KK$3,'[3]分国家汇总(周度）'!$A:$AH,$A10,FALSE))</f>
        <v>40.810299999999998</v>
      </c>
      <c r="KL10" s="34">
        <f>IF(ISERROR(VLOOKUP(KL$3,'[3]分国家汇总(周度）'!$A:$AH,$A10,FALSE)),"",VLOOKUP(KL$3,'[3]分国家汇总(周度）'!$A:$AH,$A10,FALSE))</f>
        <v>79.716899999999995</v>
      </c>
      <c r="KM10" s="34">
        <f>IF(ISERROR(VLOOKUP(KM$3,'[3]分国家汇总(周度）'!$A:$AH,$A10,FALSE)),"",VLOOKUP(KM$3,'[3]分国家汇总(周度）'!$A:$AH,$A10,FALSE))</f>
        <v>36.775700000000001</v>
      </c>
      <c r="KN10" s="34">
        <f>IF(ISERROR(VLOOKUP(KN$3,'[3]分国家汇总(周度）'!$A:$AH,$A10,FALSE)),"",VLOOKUP(KN$3,'[3]分国家汇总(周度）'!$A:$AH,$A10,FALSE))</f>
        <v>42.164000000000001</v>
      </c>
      <c r="KO10" s="34">
        <f>IF(ISERROR(VLOOKUP(KO$3,'[3]分国家汇总(周度）'!$A:$AH,$A10,FALSE)),"",VLOOKUP(KO$3,'[3]分国家汇总(周度）'!$A:$AH,$A10,FALSE))</f>
        <v>23.7654</v>
      </c>
      <c r="KP10" s="34">
        <f>IF(ISERROR(VLOOKUP(KP$3,'[3]分国家汇总(周度）'!$A:$AH,$A10,FALSE)),"",VLOOKUP(KP$3,'[3]分国家汇总(周度）'!$A:$AH,$A10,FALSE))</f>
        <v>-111.5472</v>
      </c>
      <c r="KQ10" s="34">
        <f>IF(ISERROR(VLOOKUP(KQ$3,'[3]分国家汇总(周度）'!$A:$AH,$A10,FALSE)),"",VLOOKUP(KQ$3,'[3]分国家汇总(周度）'!$A:$AH,$A10,FALSE))</f>
        <v>-108.6512</v>
      </c>
      <c r="KR10" s="34">
        <f>IF(ISERROR(VLOOKUP(KR$3,'[3]分国家汇总(周度）'!$A:$AH,$A10,FALSE)),"",VLOOKUP(KR$3,'[3]分国家汇总(周度）'!$A:$AH,$A10,FALSE))</f>
        <v>-2.4817999999999998</v>
      </c>
      <c r="KS10" s="34">
        <f>IF(ISERROR(VLOOKUP(KS$3,'[3]分国家汇总(周度）'!$A:$AH,$A10,FALSE)),"",VLOOKUP(KS$3,'[3]分国家汇总(周度）'!$A:$AH,$A10,FALSE))</f>
        <v>-86.442999999999998</v>
      </c>
      <c r="KT10" s="34">
        <f>IF(ISERROR(VLOOKUP(KT$3,'[3]分国家汇总(周度）'!$A:$AH,$A10,FALSE)),"",VLOOKUP(KT$3,'[3]分国家汇总(周度）'!$A:$AH,$A10,FALSE))</f>
        <v>77.615499999999997</v>
      </c>
      <c r="KU10" s="34">
        <f>IF(ISERROR(VLOOKUP(KU$3,'[3]分国家汇总(周度）'!$A:$AH,$A10,FALSE)),"",VLOOKUP(KU$3,'[3]分国家汇总(周度）'!$A:$AH,$A10,FALSE))</f>
        <v>138.0702</v>
      </c>
      <c r="KV10" s="34">
        <f>IF(ISERROR(VLOOKUP(KV$3,'[3]分国家汇总(周度）'!$A:$AH,$A10,FALSE)),"",VLOOKUP(KV$3,'[3]分国家汇总(周度）'!$A:$AH,$A10,FALSE))</f>
        <v>11.9803</v>
      </c>
      <c r="KW10" s="34">
        <f>IF(ISERROR(VLOOKUP(KW$3,'[3]分国家汇总(周度）'!$A:$AH,$A10,FALSE)),"",VLOOKUP(KW$3,'[3]分国家汇总(周度）'!$A:$AH,$A10,FALSE))</f>
        <v>20.674399999999999</v>
      </c>
      <c r="KX10" s="34">
        <f>IF(ISERROR(VLOOKUP(KX$3,'[3]分国家汇总(周度）'!$A:$AH,$A10,FALSE)),"",VLOOKUP(KX$3,'[3]分国家汇总(周度）'!$A:$AH,$A10,FALSE))</f>
        <v>-251.00370000000001</v>
      </c>
      <c r="KY10" s="34">
        <f>IF(ISERROR(VLOOKUP(KY$3,'[3]分国家汇总(周度）'!$A:$AH,$A10,FALSE)),"",VLOOKUP(KY$3,'[3]分国家汇总(周度）'!$A:$AH,$A10,FALSE))</f>
        <v>-286.4676</v>
      </c>
      <c r="KZ10" s="34">
        <f>IF(ISERROR(VLOOKUP(KZ$3,'[3]分国家汇总(周度）'!$A:$AH,$A10,FALSE)),"",VLOOKUP(KZ$3,'[3]分国家汇总(周度）'!$A:$AH,$A10,FALSE))</f>
        <v>-139.8135</v>
      </c>
      <c r="LA10" s="34">
        <f>IF(ISERROR(VLOOKUP(LA$3,'[3]分国家汇总(周度）'!$A:$AH,$A10,FALSE)),"",VLOOKUP(LA$3,'[3]分国家汇总(周度）'!$A:$AH,$A10,FALSE))</f>
        <v>0.3876</v>
      </c>
      <c r="LB10" s="34">
        <f>IF(ISERROR(VLOOKUP(LB$3,'[3]分国家汇总(周度）'!$A:$AH,$A10,FALSE)),"",VLOOKUP(LB$3,'[3]分国家汇总(周度）'!$A:$AH,$A10,FALSE))</f>
        <v>-12.4596</v>
      </c>
      <c r="LC10" s="34">
        <f>IF(ISERROR(VLOOKUP(LC$3,'[3]分国家汇总(周度）'!$A:$AH,$A10,FALSE)),"",VLOOKUP(LC$3,'[3]分国家汇总(周度）'!$A:$AH,$A10,FALSE))</f>
        <v>73.900700000000001</v>
      </c>
      <c r="LD10" s="34">
        <f>IF(ISERROR(VLOOKUP(LD$3,'[3]分国家汇总(周度）'!$A:$AH,$A10,FALSE)),"",VLOOKUP(LD$3,'[3]分国家汇总(周度）'!$A:$AH,$A10,FALSE))</f>
        <v>-116.3</v>
      </c>
      <c r="LE10" s="34">
        <f>IF(ISERROR(VLOOKUP(LE$3,'[3]分国家汇总(周度）'!$A:$AH,$A10,FALSE)),"",VLOOKUP(LE$3,'[3]分国家汇总(周度）'!$A:$AH,$A10,FALSE))</f>
        <v>-116.1075</v>
      </c>
      <c r="LF10" s="34">
        <f>IF(ISERROR(VLOOKUP(LF$3,'[3]分国家汇总(周度）'!$A:$AH,$A10,FALSE)),"",VLOOKUP(LF$3,'[3]分国家汇总(周度）'!$A:$AH,$A10,FALSE))</f>
        <v>-45.227200000000003</v>
      </c>
      <c r="LG10" s="34">
        <f>IF(ISERROR(VLOOKUP(LG$3,'[3]分国家汇总(周度）'!$A:$AH,$A10,FALSE)),"",VLOOKUP(LG$3,'[3]分国家汇总(周度）'!$A:$AH,$A10,FALSE))</f>
        <v>-145.63050000000001</v>
      </c>
      <c r="LH10" s="34">
        <f>IF(ISERROR(VLOOKUP(LH$3,'[3]分国家汇总(周度）'!$A:$AH,$A10,FALSE)),"",VLOOKUP(LH$3,'[3]分国家汇总(周度）'!$A:$AH,$A10,FALSE))</f>
        <v>53.155700000000003</v>
      </c>
      <c r="LI10" s="34">
        <f>IF(ISERROR(VLOOKUP(LI$3,'[3]分国家汇总(周度）'!$A:$AH,$A10,FALSE)),"",VLOOKUP(LI$3,'[3]分国家汇总(周度）'!$A:$AH,$A10,FALSE))</f>
        <v>100.527</v>
      </c>
      <c r="LJ10" s="34">
        <f>IF(ISERROR(VLOOKUP(LJ$3,'[3]分国家汇总(周度）'!$A:$AH,$A10,FALSE)),"",VLOOKUP(LJ$3,'[3]分国家汇总(周度）'!$A:$AH,$A10,FALSE))</f>
        <v>177.7124</v>
      </c>
      <c r="LK10" s="34">
        <f>IF(ISERROR(VLOOKUP(LK$3,'[3]分国家汇总(周度）'!$A:$AH,$A10,FALSE)),"",VLOOKUP(LK$3,'[3]分国家汇总(周度）'!$A:$AH,$A10,FALSE))</f>
        <v>-5.7436999999999996</v>
      </c>
      <c r="LL10" s="34">
        <f>IF(ISERROR(VLOOKUP(LL$3,'[3]分国家汇总(周度）'!$A:$AH,$A10,FALSE)),"",VLOOKUP(LL$3,'[3]分国家汇总(周度）'!$A:$AH,$A10,FALSE))</f>
        <v>285.13319999999999</v>
      </c>
      <c r="LM10" s="34">
        <f>IF(ISERROR(VLOOKUP(LM$3,'[3]分国家汇总(周度）'!$A:$AH,$A10,FALSE)),"",VLOOKUP(LM$3,'[3]分国家汇总(周度）'!$A:$AH,$A10,FALSE))</f>
        <v>-39.418999999999997</v>
      </c>
      <c r="LN10" s="34">
        <f>IF(ISERROR(VLOOKUP(LN$3,'[3]分国家汇总(周度）'!$A:$AH,$A10,FALSE)),"",VLOOKUP(LN$3,'[3]分国家汇总(周度）'!$A:$AH,$A10,FALSE))</f>
        <v>-25.7712</v>
      </c>
      <c r="LO10" s="34">
        <f>IF(ISERROR(VLOOKUP(LO$3,'[3]分国家汇总(周度）'!$A:$AH,$A10,FALSE)),"",VLOOKUP(LO$3,'[3]分国家汇总(周度）'!$A:$AH,$A10,FALSE))</f>
        <v>126.9426</v>
      </c>
      <c r="LP10" s="34">
        <f>IF(ISERROR(VLOOKUP(LP$3,'[3]分国家汇总(周度）'!$A:$AH,$A10,FALSE)),"",VLOOKUP(LP$3,'[3]分国家汇总(周度）'!$A:$AH,$A10,FALSE))</f>
        <v>176.62020000000001</v>
      </c>
      <c r="LQ10" s="34">
        <f>IF(ISERROR(VLOOKUP(LQ$3,'[3]分国家汇总(周度）'!$A:$AH,$A10,FALSE)),"",VLOOKUP(LQ$3,'[3]分国家汇总(周度）'!$A:$AH,$A10,FALSE))</f>
        <v>240.8845</v>
      </c>
      <c r="LR10" s="34">
        <f>IF(ISERROR(VLOOKUP(LR$3,'[3]分国家汇总(周度）'!$A:$AH,$A10,FALSE)),"",VLOOKUP(LR$3,'[3]分国家汇总(周度）'!$A:$AH,$A10,FALSE))</f>
        <v>121.56180000000001</v>
      </c>
      <c r="LS10" s="34">
        <f>IF(ISERROR(VLOOKUP(LS$3,'[3]分国家汇总(周度）'!$A:$AH,$A10,FALSE)),"",VLOOKUP(LS$3,'[3]分国家汇总(周度）'!$A:$AH,$A10,FALSE))</f>
        <v>242.1942</v>
      </c>
      <c r="LT10" s="34">
        <f>IF(ISERROR(VLOOKUP(LT$3,'[3]分国家汇总(周度）'!$A:$AH,$A10,FALSE)),"",VLOOKUP(LT$3,'[3]分国家汇总(周度）'!$A:$AH,$A10,FALSE))</f>
        <v>340.29399999999998</v>
      </c>
      <c r="LU10" s="34">
        <f>IF(ISERROR(VLOOKUP(LU$3,'[3]分国家汇总(周度）'!$A:$AH,$A10,FALSE)),"",VLOOKUP(LU$3,'[3]分国家汇总(周度）'!$A:$AH,$A10,FALSE))</f>
        <v>125.2735</v>
      </c>
      <c r="LV10" s="34">
        <f>IF(ISERROR(VLOOKUP(LV$3,'[3]分国家汇总(周度）'!$A:$AH,$A10,FALSE)),"",VLOOKUP(LV$3,'[3]分国家汇总(周度）'!$A:$AH,$A10,FALSE))</f>
        <v>149.69120000000001</v>
      </c>
      <c r="LW10" s="34">
        <f>IF(ISERROR(VLOOKUP(LW$3,'[3]分国家汇总(周度）'!$A:$AH,$A10,FALSE)),"",VLOOKUP(LW$3,'[3]分国家汇总(周度）'!$A:$AH,$A10,FALSE))</f>
        <v>204.8272</v>
      </c>
      <c r="LX10" s="34">
        <f>IF(ISERROR(VLOOKUP(LX$3,'[3]分国家汇总(周度）'!$A:$AH,$A10,FALSE)),"",VLOOKUP(LX$3,'[3]分国家汇总(周度）'!$A:$AH,$A10,FALSE))</f>
        <v>9.0582999999999991</v>
      </c>
      <c r="LY10" s="34">
        <f>IF(ISERROR(VLOOKUP(LY$3,'[3]分国家汇总(周度）'!$A:$AH,$A10,FALSE)),"",VLOOKUP(LY$3,'[3]分国家汇总(周度）'!$A:$AH,$A10,FALSE))</f>
        <v>165.29560000000001</v>
      </c>
      <c r="LZ10" s="34">
        <f>IF(ISERROR(VLOOKUP(LZ$3,'[3]分国家汇总(周度）'!$A:$AH,$A10,FALSE)),"",VLOOKUP(LZ$3,'[3]分国家汇总(周度）'!$A:$AH,$A10,FALSE))</f>
        <v>76.636399999999995</v>
      </c>
      <c r="MA10" s="34">
        <f>IF(ISERROR(VLOOKUP(MA$3,'[3]分国家汇总(周度）'!$A:$AH,$A10,FALSE)),"",VLOOKUP(MA$3,'[3]分国家汇总(周度）'!$A:$AH,$A10,FALSE))</f>
        <v>215.94569999999999</v>
      </c>
      <c r="MB10" s="34">
        <f>IF(ISERROR(VLOOKUP(MB$3,'[3]分国家汇总(周度）'!$A:$AH,$A10,FALSE)),"",VLOOKUP(MB$3,'[3]分国家汇总(周度）'!$A:$AH,$A10,FALSE))</f>
        <v>71.610200000000006</v>
      </c>
      <c r="MC10" s="34">
        <f>IF(ISERROR(VLOOKUP(MC$3,'[3]分国家汇总(周度）'!$A:$AH,$A10,FALSE)),"",VLOOKUP(MC$3,'[3]分国家汇总(周度）'!$A:$AH,$A10,FALSE))</f>
        <v>127.5697</v>
      </c>
      <c r="MD10" s="34">
        <f>IF(ISERROR(VLOOKUP(MD$3,'[3]分国家汇总(周度）'!$A:$AH,$A10,FALSE)),"",VLOOKUP(MD$3,'[3]分国家汇总(周度）'!$A:$AH,$A10,FALSE))</f>
        <v>210.7011</v>
      </c>
      <c r="ME10" s="34">
        <f>IF(ISERROR(VLOOKUP(ME$3,'[3]分国家汇总(周度）'!$A:$AH,$A10,FALSE)),"",VLOOKUP(ME$3,'[3]分国家汇总(周度）'!$A:$AH,$A10,FALSE))</f>
        <v>171.99889999999999</v>
      </c>
      <c r="MF10" s="34">
        <f>IF(ISERROR(VLOOKUP(MF$3,'[3]分国家汇总(周度）'!$A:$AH,$A10,FALSE)),"",VLOOKUP(MF$3,'[3]分国家汇总(周度）'!$A:$AH,$A10,FALSE))</f>
        <v>-31.934200000000001</v>
      </c>
      <c r="MG10" s="34">
        <f>IF(ISERROR(VLOOKUP(MG$3,'[3]分国家汇总(周度）'!$A:$AH,$A10,FALSE)),"",VLOOKUP(MG$3,'[3]分国家汇总(周度）'!$A:$AH,$A10,FALSE))</f>
        <v>-20.5227</v>
      </c>
      <c r="MH10" s="34">
        <f>IF(ISERROR(VLOOKUP(MH$3,'[3]分国家汇总(周度）'!$A:$AH,$A10,FALSE)),"",VLOOKUP(MH$3,'[3]分国家汇总(周度）'!$A:$AH,$A10,FALSE))</f>
        <v>149.3837</v>
      </c>
      <c r="MI10" s="34">
        <f>IF(ISERROR(VLOOKUP(MI$3,'[3]分国家汇总(周度）'!$A:$AH,$A10,FALSE)),"",VLOOKUP(MI$3,'[3]分国家汇总(周度）'!$A:$AH,$A10,FALSE))</f>
        <v>115.5003</v>
      </c>
      <c r="MJ10" s="34">
        <f>IF(ISERROR(VLOOKUP(MJ$3,'[3]分国家汇总(周度）'!$A:$AH,$A10,FALSE)),"",VLOOKUP(MJ$3,'[3]分国家汇总(周度）'!$A:$AH,$A10,FALSE))</f>
        <v>208.24449999999999</v>
      </c>
      <c r="MK10" s="34">
        <f>IF(ISERROR(VLOOKUP(MK$3,'[3]分国家汇总(周度）'!$A:$AH,$A10,FALSE)),"",VLOOKUP(MK$3,'[3]分国家汇总(周度）'!$A:$AH,$A10,FALSE))</f>
        <v>67.733199999999997</v>
      </c>
      <c r="ML10" s="34">
        <f>IF(ISERROR(VLOOKUP(ML$3,'[3]分国家汇总(周度）'!$A:$AH,$A10,FALSE)),"",VLOOKUP(ML$3,'[3]分国家汇总(周度）'!$A:$AH,$A10,FALSE))</f>
        <v>-114.60599999999999</v>
      </c>
      <c r="MM10" s="34">
        <f>IF(ISERROR(VLOOKUP(MM$3,'[3]分国家汇总(周度）'!$A:$AH,$A10,FALSE)),"",VLOOKUP(MM$3,'[3]分国家汇总(周度）'!$A:$AH,$A10,FALSE))</f>
        <v>-8.4169999999999998</v>
      </c>
      <c r="MN10" s="34">
        <f>IF(ISERROR(VLOOKUP(MN$3,'[3]分国家汇总(周度）'!$A:$AH,$A10,FALSE)),"",VLOOKUP(MN$3,'[3]分国家汇总(周度）'!$A:$AH,$A10,FALSE))</f>
        <v>38.680999999999997</v>
      </c>
      <c r="MO10" s="34">
        <f>IF(ISERROR(VLOOKUP(MO$3,'[3]分国家汇总(周度）'!$A:$AH,$A10,FALSE)),"",VLOOKUP(MO$3,'[3]分国家汇总(周度）'!$A:$AH,$A10,FALSE))</f>
        <v>-16.0227</v>
      </c>
      <c r="MP10" s="34">
        <f>IF(ISERROR(VLOOKUP(MP$3,'[3]分国家汇总(周度）'!$A:$AH,$A10,FALSE)),"",VLOOKUP(MP$3,'[3]分国家汇总(周度）'!$A:$AH,$A10,FALSE))</f>
        <v>-3.7643</v>
      </c>
      <c r="MQ10" s="34">
        <f>IF(ISERROR(VLOOKUP(MQ$3,'[3]分国家汇总(周度）'!$A:$AH,$A10,FALSE)),"",VLOOKUP(MQ$3,'[3]分国家汇总(周度）'!$A:$AH,$A10,FALSE))</f>
        <v>57.084800000000001</v>
      </c>
      <c r="MR10" s="34">
        <f>IF(ISERROR(VLOOKUP(MR$3,'[3]分国家汇总(周度）'!$A:$AH,$A10,FALSE)),"",VLOOKUP(MR$3,'[3]分国家汇总(周度）'!$A:$AH,$A10,FALSE))</f>
        <v>-67.454099999999997</v>
      </c>
      <c r="MS10" s="34">
        <f>IF(ISERROR(VLOOKUP(MS$3,'[3]分国家汇总(周度）'!$A:$AH,$A10,FALSE)),"",VLOOKUP(MS$3,'[3]分国家汇总(周度）'!$A:$AH,$A10,FALSE))</f>
        <v>97.962999999999994</v>
      </c>
      <c r="MT10" s="34">
        <f>IF(ISERROR(VLOOKUP(MT$3,'[3]分国家汇总(周度）'!$A:$AH,$A10,FALSE)),"",VLOOKUP(MT$3,'[3]分国家汇总(周度）'!$A:$AH,$A10,FALSE))</f>
        <v>35.668599999999998</v>
      </c>
      <c r="MU10" s="34">
        <f>IF(ISERROR(VLOOKUP(MU$3,'[3]分国家汇总(周度）'!$A:$AH,$A10,FALSE)),"",VLOOKUP(MU$3,'[3]分国家汇总(周度）'!$A:$AH,$A10,FALSE))</f>
        <v>95.317899999999995</v>
      </c>
      <c r="MV10" s="34">
        <f>IF(ISERROR(VLOOKUP(MV$3,'[3]分国家汇总(周度）'!$A:$AH,$A10,FALSE)),"",VLOOKUP(MV$3,'[3]分国家汇总(周度）'!$A:$AH,$A10,FALSE))</f>
        <v>16.6432</v>
      </c>
      <c r="MW10" s="34">
        <f>IF(ISERROR(VLOOKUP(MW$3,'[3]分国家汇总(周度）'!$A:$AH,$A10,FALSE)),"",VLOOKUP(MW$3,'[3]分国家汇总(周度）'!$A:$AH,$A10,FALSE))</f>
        <v>127.13249999999999</v>
      </c>
      <c r="MX10" s="34">
        <f>IF(ISERROR(VLOOKUP(MX$3,'[3]分国家汇总(周度）'!$A:$AH,$A10,FALSE)),"",VLOOKUP(MX$3,'[3]分国家汇总(周度）'!$A:$AH,$A10,FALSE))</f>
        <v>193.60319999999999</v>
      </c>
      <c r="MY10" s="34">
        <f>IF(ISERROR(VLOOKUP(MY$3,'[3]分国家汇总(周度）'!$A:$AH,$A10,FALSE)),"",VLOOKUP(MY$3,'[3]分国家汇总(周度）'!$A:$AH,$A10,FALSE))</f>
        <v>-33.706800000000001</v>
      </c>
      <c r="MZ10" s="34">
        <f>IF(ISERROR(VLOOKUP(MZ$3,'[3]分国家汇总(周度）'!$A:$AH,$A10,FALSE)),"",VLOOKUP(MZ$3,'[3]分国家汇总(周度）'!$A:$AH,$A10,FALSE))</f>
        <v>164.24209999999999</v>
      </c>
      <c r="NA10" s="34">
        <f>IF(ISERROR(VLOOKUP(NA$3,'[3]分国家汇总(周度）'!$A:$AH,$A10,FALSE)),"",VLOOKUP(NA$3,'[3]分国家汇总(周度）'!$A:$AH,$A10,FALSE))</f>
        <v>30.094799999999999</v>
      </c>
      <c r="NB10" s="34">
        <f>IF(ISERROR(VLOOKUP(NB$3,'[3]分国家汇总(周度）'!$A:$AH,$A10,FALSE)),"",VLOOKUP(NB$3,'[3]分国家汇总(周度）'!$A:$AH,$A10,FALSE))</f>
        <v>-65.217399999999998</v>
      </c>
      <c r="NC10" s="34">
        <f>IF(ISERROR(VLOOKUP(NC$3,'[3]分国家汇总(周度）'!$A:$AH,$A10,FALSE)),"",VLOOKUP(NC$3,'[3]分国家汇总(周度）'!$A:$AH,$A10,FALSE))</f>
        <v>-163.67310000000001</v>
      </c>
      <c r="ND10" s="34">
        <f>IF(ISERROR(VLOOKUP(ND$3,'[3]分国家汇总(周度）'!$A:$AH,$A10,FALSE)),"",VLOOKUP(ND$3,'[3]分国家汇总(周度）'!$A:$AH,$A10,FALSE))</f>
        <v>229.12200000000001</v>
      </c>
      <c r="NE10" s="34">
        <f>IF(ISERROR(VLOOKUP(NE$3,'[3]分国家汇总(周度）'!$A:$AH,$A10,FALSE)),"",VLOOKUP(NE$3,'[3]分国家汇总(周度）'!$A:$AH,$A10,FALSE))</f>
        <v>-101.0684</v>
      </c>
      <c r="NF10" s="34">
        <f>IF(ISERROR(VLOOKUP(NF$3,'[3]分国家汇总(周度）'!$A:$AH,$A10,FALSE)),"",VLOOKUP(NF$3,'[3]分国家汇总(周度）'!$A:$AH,$A10,FALSE))</f>
        <v>21.636299999999999</v>
      </c>
      <c r="NG10" s="34">
        <f>IF(ISERROR(VLOOKUP(NG$3,'[3]分国家汇总(周度）'!$A:$AH,$A10,FALSE)),"",VLOOKUP(NG$3,'[3]分国家汇总(周度）'!$A:$AH,$A10,FALSE))</f>
        <v>206.76320000000001</v>
      </c>
      <c r="NH10" s="34">
        <f>IF(ISERROR(VLOOKUP(NH$3,'[3]分国家汇总(周度）'!$A:$AH,$A10,FALSE)),"",VLOOKUP(NH$3,'[3]分国家汇总(周度）'!$A:$AH,$A10,FALSE))</f>
        <v>-5.4229000000000003</v>
      </c>
      <c r="NI10" s="34">
        <f>IF(ISERROR(VLOOKUP(NI$3,'[3]分国家汇总(周度）'!$A:$AH,$A10,FALSE)),"",VLOOKUP(NI$3,'[3]分国家汇总(周度）'!$A:$AH,$A10,FALSE))</f>
        <v>182.31979999999999</v>
      </c>
      <c r="NJ10" s="34">
        <f>IF(ISERROR(VLOOKUP(NJ$3,'[3]分国家汇总(周度）'!$A:$AH,$A10,FALSE)),"",VLOOKUP(NJ$3,'[3]分国家汇总(周度）'!$A:$AH,$A10,FALSE))</f>
        <v>383.71789999999999</v>
      </c>
      <c r="NK10" s="34">
        <f>IF(ISERROR(VLOOKUP(NK$3,'[3]分国家汇总(周度）'!$A:$AH,$A10,FALSE)),"",VLOOKUP(NK$3,'[3]分国家汇总(周度）'!$A:$AH,$A10,FALSE))</f>
        <v>-43.6038</v>
      </c>
      <c r="NL10" s="34">
        <f>IF(ISERROR(VLOOKUP(NL$3,'[3]分国家汇总(周度）'!$A:$AH,$A10,FALSE)),"",VLOOKUP(NL$3,'[3]分国家汇总(周度）'!$A:$AH,$A10,FALSE))</f>
        <v>-111.1827</v>
      </c>
      <c r="NM10" s="34">
        <f>IF(ISERROR(VLOOKUP(NM$3,'[3]分国家汇总(周度）'!$A:$AH,$A10,FALSE)),"",VLOOKUP(NM$3,'[3]分国家汇总(周度）'!$A:$AH,$A10,FALSE))</f>
        <v>-32.757599999999996</v>
      </c>
      <c r="NN10" s="34">
        <f>IF(ISERROR(VLOOKUP(NN$3,'[3]分国家汇总(周度）'!$A:$AH,$A10,FALSE)),"",VLOOKUP(NN$3,'[3]分国家汇总(周度）'!$A:$AH,$A10,FALSE))</f>
        <v>1.6820999999999999</v>
      </c>
      <c r="NO10" s="34">
        <f>IF(ISERROR(VLOOKUP(NO$3,'[3]分国家汇总(周度）'!$A:$AH,$A10,FALSE)),"",VLOOKUP(NO$3,'[3]分国家汇总(周度）'!$A:$AH,$A10,FALSE))</f>
        <v>13.1645</v>
      </c>
      <c r="NP10" s="34">
        <f>IF(ISERROR(VLOOKUP(NP$3,'[3]分国家汇总(周度）'!$A:$AH,$A10,FALSE)),"",VLOOKUP(NP$3,'[3]分国家汇总(周度）'!$A:$AH,$A10,FALSE))</f>
        <v>-48.0884</v>
      </c>
      <c r="NQ10" s="34">
        <f>IF(ISERROR(VLOOKUP(NQ$3,'[3]分国家汇总(周度）'!$A:$AH,$A10,FALSE)),"",VLOOKUP(NQ$3,'[3]分国家汇总(周度）'!$A:$AH,$A10,FALSE))</f>
        <v>-91.245099999999994</v>
      </c>
      <c r="NR10" s="34">
        <f>IF(ISERROR(VLOOKUP(NR$3,'[3]分国家汇总(周度）'!$A:$AH,$A10,FALSE)),"",VLOOKUP(NR$3,'[3]分国家汇总(周度）'!$A:$AH,$A10,FALSE))</f>
        <v>-237.48990000000001</v>
      </c>
      <c r="NS10" s="34">
        <f>IF(ISERROR(VLOOKUP(NS$3,'[3]分国家汇总(周度）'!$A:$AH,$A10,FALSE)),"",VLOOKUP(NS$3,'[3]分国家汇总(周度）'!$A:$AH,$A10,FALSE))</f>
        <v>-82.726200000000006</v>
      </c>
      <c r="NT10" s="34">
        <f>IF(ISERROR(VLOOKUP(NT$3,'[3]分国家汇总(周度）'!$A:$AH,$A10,FALSE)),"",VLOOKUP(NT$3,'[3]分国家汇总(周度）'!$A:$AH,$A10,FALSE))</f>
        <v>-174.19829999999999</v>
      </c>
      <c r="NU10" s="34">
        <f>IF(ISERROR(VLOOKUP(NU$3,'[3]分国家汇总(周度）'!$A:$AH,$A10,FALSE)),"",VLOOKUP(NU$3,'[3]分国家汇总(周度）'!$A:$AH,$A10,FALSE))</f>
        <v>-65.3001</v>
      </c>
      <c r="NV10" s="34">
        <f>IF(ISERROR(VLOOKUP(NV$3,'[3]分国家汇总(周度）'!$A:$AH,$A10,FALSE)),"",VLOOKUP(NV$3,'[3]分国家汇总(周度）'!$A:$AH,$A10,FALSE))</f>
        <v>-131.68430000000001</v>
      </c>
      <c r="NW10" s="34">
        <f>IF(ISERROR(VLOOKUP(NW$3,'[3]分国家汇总(周度）'!$A:$AH,$A10,FALSE)),"",VLOOKUP(NW$3,'[3]分国家汇总(周度）'!$A:$AH,$A10,FALSE))</f>
        <v>1.0018</v>
      </c>
      <c r="NX10" s="34">
        <f>IF(ISERROR(VLOOKUP(NX$3,'[3]分国家汇总(周度）'!$A:$AH,$A10,FALSE)),"",VLOOKUP(NX$3,'[3]分国家汇总(周度）'!$A:$AH,$A10,FALSE))</f>
        <v>-30.483000000000001</v>
      </c>
      <c r="NY10" s="34">
        <f>IF(ISERROR(VLOOKUP(NY$3,'[3]分国家汇总(周度）'!$A:$AH,$A10,FALSE)),"",VLOOKUP(NY$3,'[3]分国家汇总(周度）'!$A:$AH,$A10,FALSE))</f>
        <v>8.0505999999999993</v>
      </c>
      <c r="NZ10" s="34">
        <f>IF(ISERROR(VLOOKUP(NZ$3,'[3]分国家汇总(周度）'!$A:$AH,$A10,FALSE)),"",VLOOKUP(NZ$3,'[3]分国家汇总(周度）'!$A:$AH,$A10,FALSE))</f>
        <v>-201.7098</v>
      </c>
      <c r="OA10" s="34">
        <f>IF(ISERROR(VLOOKUP(OA$3,'[3]分国家汇总(周度）'!$A:$AH,$A10,FALSE)),"",VLOOKUP(OA$3,'[3]分国家汇总(周度）'!$A:$AH,$A10,FALSE))</f>
        <v>-199.66980000000001</v>
      </c>
      <c r="OB10" s="34">
        <f>IF(ISERROR(VLOOKUP(OB$3,'[3]分国家汇总(周度）'!$A:$AH,$A10,FALSE)),"",VLOOKUP(OB$3,'[3]分国家汇总(周度）'!$A:$AH,$A10,FALSE))</f>
        <v>-140.8871</v>
      </c>
      <c r="OC10" s="34">
        <f>IF(ISERROR(VLOOKUP(OC$3,'[3]分国家汇总(周度）'!$A:$AH,$A10,FALSE)),"",VLOOKUP(OC$3,'[3]分国家汇总(周度）'!$A:$AH,$A10,FALSE))</f>
        <v>-245.9487</v>
      </c>
      <c r="OD10" s="34">
        <f>IF(ISERROR(VLOOKUP(OD$3,'[3]分国家汇总(周度）'!$A:$AH,$A10,FALSE)),"",VLOOKUP(OD$3,'[3]分国家汇总(周度）'!$A:$AH,$A10,FALSE))</f>
        <v>-32.029800000000002</v>
      </c>
      <c r="OE10" s="34">
        <f>IF(ISERROR(VLOOKUP(OE$3,'[3]分国家汇总(周度）'!$A:$AH,$A10,FALSE)),"",VLOOKUP(OE$3,'[3]分国家汇总(周度）'!$A:$AH,$A10,FALSE))</f>
        <v>-224.04900000000001</v>
      </c>
      <c r="OF10" s="34">
        <f>IF(ISERROR(VLOOKUP(OF$3,'[3]分国家汇总(周度）'!$A:$AH,$A10,FALSE)),"",VLOOKUP(OF$3,'[3]分国家汇总(周度）'!$A:$AH,$A10,FALSE))</f>
        <v>-195.00530000000001</v>
      </c>
      <c r="OG10" s="34">
        <f>IF(ISERROR(VLOOKUP(OG$3,'[3]分国家汇总(周度）'!$A:$AH,$A10,FALSE)),"",VLOOKUP(OG$3,'[3]分国家汇总(周度）'!$A:$AH,$A10,FALSE))</f>
        <v>-179.61840000000001</v>
      </c>
      <c r="OH10" s="34">
        <f>IF(ISERROR(VLOOKUP(OH$3,'[3]分国家汇总(周度）'!$A:$AH,$A10,FALSE)),"",VLOOKUP(OH$3,'[3]分国家汇总(周度）'!$A:$AH,$A10,FALSE))</f>
        <v>50.054400000000001</v>
      </c>
      <c r="OI10" s="34">
        <f>IF(ISERROR(VLOOKUP(OI$3,'[3]分国家汇总(周度）'!$A:$AH,$A10,FALSE)),"",VLOOKUP(OI$3,'[3]分国家汇总(周度）'!$A:$AH,$A10,FALSE))</f>
        <v>19.1889</v>
      </c>
      <c r="OJ10" s="34">
        <f>IF(ISERROR(VLOOKUP(OJ$3,'[3]分国家汇总(周度）'!$A:$AH,$A10,FALSE)),"",VLOOKUP(OJ$3,'[3]分国家汇总(周度）'!$A:$AH,$A10,FALSE))</f>
        <v>-87.4833</v>
      </c>
      <c r="OK10" s="34">
        <f>IF(ISERROR(VLOOKUP(OK$3,'[3]分国家汇总(周度）'!$A:$AH,$A10,FALSE)),"",VLOOKUP(OK$3,'[3]分国家汇总(周度）'!$A:$AH,$A10,FALSE))</f>
        <v>-84.332800000000006</v>
      </c>
      <c r="OL10" s="34">
        <f>IF(ISERROR(VLOOKUP(OL$3,'[3]分国家汇总(周度）'!$A:$AH,$A10,FALSE)),"",VLOOKUP(OL$3,'[3]分国家汇总(周度）'!$A:$AH,$A10,FALSE))</f>
        <v>9.0914000000000001</v>
      </c>
      <c r="OM10" s="34">
        <f>IF(ISERROR(VLOOKUP(OM$3,'[3]分国家汇总(周度）'!$A:$AH,$A10,FALSE)),"",VLOOKUP(OM$3,'[3]分国家汇总(周度）'!$A:$AH,$A10,FALSE))</f>
        <v>-73.097700000000003</v>
      </c>
      <c r="ON10" s="34">
        <f>IF(ISERROR(VLOOKUP(ON$3,'[3]分国家汇总(周度）'!$A:$AH,$A10,FALSE)),"",VLOOKUP(ON$3,'[3]分国家汇总(周度）'!$A:$AH,$A10,FALSE))</f>
        <v>-60.945399999999999</v>
      </c>
      <c r="OO10" s="34">
        <f>IF(ISERROR(VLOOKUP(OO$3,'[3]分国家汇总(周度）'!$A:$AH,$A10,FALSE)),"",VLOOKUP(OO$3,'[3]分国家汇总(周度）'!$A:$AH,$A10,FALSE))</f>
        <v>-141.6113</v>
      </c>
      <c r="OP10" s="34">
        <f>IF(ISERROR(VLOOKUP(OP$3,'[3]分国家汇总(周度）'!$A:$AH,$A10,FALSE)),"",VLOOKUP(OP$3,'[3]分国家汇总(周度）'!$A:$AH,$A10,FALSE))</f>
        <v>-40.920400000000001</v>
      </c>
      <c r="OQ10" s="34">
        <f>IF(ISERROR(VLOOKUP(OQ$3,'[3]分国家汇总(周度）'!$A:$AH,$A10,FALSE)),"",VLOOKUP(OQ$3,'[3]分国家汇总(周度）'!$A:$AH,$A10,FALSE))</f>
        <v>-123.8078</v>
      </c>
      <c r="OR10" s="34">
        <f>IF(ISERROR(VLOOKUP(OR$3,'[3]分国家汇总(周度）'!$A:$AH,$A10,FALSE)),"",VLOOKUP(OR$3,'[3]分国家汇总(周度）'!$A:$AH,$A10,FALSE))</f>
        <v>-138.66</v>
      </c>
      <c r="OS10" s="34">
        <f>IF(ISERROR(VLOOKUP(OS$3,'[3]分国家汇总(周度）'!$A:$AH,$A10,FALSE)),"",VLOOKUP(OS$3,'[3]分国家汇总(周度）'!$A:$AH,$A10,FALSE))</f>
        <v>-102.8646</v>
      </c>
      <c r="OT10" s="34">
        <f>IF(ISERROR(VLOOKUP(OT$3,'[3]分国家汇总(周度）'!$A:$AH,$A10,FALSE)),"",VLOOKUP(OT$3,'[3]分国家汇总(周度）'!$A:$AH,$A10,FALSE))</f>
        <v>-320.15210000000002</v>
      </c>
      <c r="OU10" s="34">
        <f>IF(ISERROR(VLOOKUP(OU$3,'[3]分国家汇总(周度）'!$A:$AH,$A10,FALSE)),"",VLOOKUP(OU$3,'[3]分国家汇总(周度）'!$A:$AH,$A10,FALSE))</f>
        <v>-213.1422</v>
      </c>
      <c r="OV10" s="34">
        <f>IF(ISERROR(VLOOKUP(OV$3,'[3]分国家汇总(周度）'!$A:$AH,$A10,FALSE)),"",VLOOKUP(OV$3,'[3]分国家汇总(周度）'!$A:$AH,$A10,FALSE))</f>
        <v>-6.1181999999999999</v>
      </c>
      <c r="OW10" s="34">
        <f>IF(ISERROR(VLOOKUP(OW$3,'[3]分国家汇总(周度）'!$A:$AH,$A10,FALSE)),"",VLOOKUP(OW$3,'[3]分国家汇总(周度）'!$A:$AH,$A10,FALSE))</f>
        <v>-78.859399999999994</v>
      </c>
      <c r="OX10" s="34">
        <f>IF(ISERROR(VLOOKUP(OX$3,'[3]分国家汇总(周度）'!$A:$AH,$A10,FALSE)),"",VLOOKUP(OX$3,'[3]分国家汇总(周度）'!$A:$AH,$A10,FALSE))</f>
        <v>-76.9983</v>
      </c>
      <c r="OY10" s="34">
        <f>IF(ISERROR(VLOOKUP(OY$3,'[3]分国家汇总(周度）'!$A:$AH,$A10,FALSE)),"",VLOOKUP(OY$3,'[3]分国家汇总(周度）'!$A:$AH,$A10,FALSE))</f>
        <v>17.750599999999999</v>
      </c>
      <c r="OZ10" s="34">
        <f>IF(ISERROR(VLOOKUP(OZ$3,'[3]分国家汇总(周度）'!$A:$AH,$A10,FALSE)),"",VLOOKUP(OZ$3,'[3]分国家汇总(周度）'!$A:$AH,$A10,FALSE))</f>
        <v>55.6783</v>
      </c>
      <c r="PA10" s="34">
        <f>IF(ISERROR(VLOOKUP(PA$3,'[3]分国家汇总(周度）'!$A:$AH,$A10,FALSE)),"",VLOOKUP(PA$3,'[3]分国家汇总(周度）'!$A:$AH,$A10,FALSE))</f>
        <v>5.2927</v>
      </c>
      <c r="PB10" s="34">
        <f>IF(ISERROR(VLOOKUP(PB$3,'[3]分国家汇总(周度）'!$A:$AH,$A10,FALSE)),"",VLOOKUP(PB$3,'[3]分国家汇总(周度）'!$A:$AH,$A10,FALSE))</f>
        <v>-14.6257</v>
      </c>
      <c r="PC10" s="34">
        <f>IF(ISERROR(VLOOKUP(PC$3,'[3]分国家汇总(周度）'!$A:$AH,$A10,FALSE)),"",VLOOKUP(PC$3,'[3]分国家汇总(周度）'!$A:$AH,$A10,FALSE))</f>
        <v>-392.39249999999998</v>
      </c>
      <c r="PD10" s="34">
        <f>IF(ISERROR(VLOOKUP(PD$3,'[3]分国家汇总(周度）'!$A:$AH,$A10,FALSE)),"",VLOOKUP(PD$3,'[3]分国家汇总(周度）'!$A:$AH,$A10,FALSE))</f>
        <v>62.4831</v>
      </c>
      <c r="PE10" s="34">
        <f>IF(ISERROR(VLOOKUP(PE$3,'[3]分国家汇总(周度）'!$A:$AH,$A10,FALSE)),"",VLOOKUP(PE$3,'[3]分国家汇总(周度）'!$A:$AH,$A10,FALSE))</f>
        <v>-224.97739999999999</v>
      </c>
      <c r="PF10" s="34">
        <f>IF(ISERROR(VLOOKUP(PF$3,'[3]分国家汇总(周度）'!$A:$AH,$A10,FALSE)),"",VLOOKUP(PF$3,'[3]分国家汇总(周度）'!$A:$AH,$A10,FALSE))</f>
        <v>-154.59280000000001</v>
      </c>
      <c r="PG10" s="34">
        <f>IF(ISERROR(VLOOKUP(PG$3,'[3]分国家汇总(周度）'!$A:$AH,$A10,FALSE)),"",VLOOKUP(PG$3,'[3]分国家汇总(周度）'!$A:$AH,$A10,FALSE))</f>
        <v>-16.9038</v>
      </c>
      <c r="PH10" s="34">
        <f>IF(ISERROR(VLOOKUP(PH$3,'[3]分国家汇总(周度）'!$A:$AH,$A10,FALSE)),"",VLOOKUP(PH$3,'[3]分国家汇总(周度）'!$A:$AH,$A10,FALSE))</f>
        <v>-97.179900000000004</v>
      </c>
      <c r="PI10" s="34">
        <f>IF(ISERROR(VLOOKUP(PI$3,'[3]分国家汇总(周度）'!$A:$AH,$A10,FALSE)),"",VLOOKUP(PI$3,'[3]分国家汇总(周度）'!$A:$AH,$A10,FALSE))</f>
        <v>-62.003999999999998</v>
      </c>
      <c r="PJ10" s="34">
        <f>IF(ISERROR(VLOOKUP(PJ$3,'[3]分国家汇总(周度）'!$A:$AH,$A10,FALSE)),"",VLOOKUP(PJ$3,'[3]分国家汇总(周度）'!$A:$AH,$A10,FALSE))</f>
        <v>-20.7148</v>
      </c>
      <c r="PK10" s="34">
        <f>IF(ISERROR(VLOOKUP(PK$3,'[3]分国家汇总(周度）'!$A:$AH,$A10,FALSE)),"",VLOOKUP(PK$3,'[3]分国家汇总(周度）'!$A:$AH,$A10,FALSE))</f>
        <v>-115.54600000000001</v>
      </c>
      <c r="PL10" s="34">
        <f>IF(ISERROR(VLOOKUP(PL$3,'[3]分国家汇总(周度）'!$A:$AH,$A10,FALSE)),"",VLOOKUP(PL$3,'[3]分国家汇总(周度）'!$A:$AH,$A10,FALSE))</f>
        <v>-132.86699999999999</v>
      </c>
      <c r="PM10" s="34">
        <f>IF(ISERROR(VLOOKUP(PM$3,'[3]分国家汇总(周度）'!$A:$AH,$A10,FALSE)),"",VLOOKUP(PM$3,'[3]分国家汇总(周度）'!$A:$AH,$A10,FALSE))</f>
        <v>-81.116200000000006</v>
      </c>
      <c r="PN10" s="34">
        <f>IF(ISERROR(VLOOKUP(PN$3,'[3]分国家汇总(周度）'!$A:$AH,$A10,FALSE)),"",VLOOKUP(PN$3,'[3]分国家汇总(周度）'!$A:$AH,$A10,FALSE))</f>
        <v>-231.41069999999999</v>
      </c>
      <c r="PO10" s="34">
        <f>IF(ISERROR(VLOOKUP(PO$3,'[3]分国家汇总(周度）'!$A:$AH,$A10,FALSE)),"",VLOOKUP(PO$3,'[3]分国家汇总(周度）'!$A:$AH,$A10,FALSE))</f>
        <v>12.432</v>
      </c>
      <c r="PP10" s="34">
        <f>IF(ISERROR(VLOOKUP(PP$3,'[3]分国家汇总(周度）'!$A:$AH,$A10,FALSE)),"",VLOOKUP(PP$3,'[3]分国家汇总(周度）'!$A:$AH,$A10,FALSE))</f>
        <v>-203.38249999999999</v>
      </c>
      <c r="PQ10" s="34">
        <f>IF(ISERROR(VLOOKUP(PQ$3,'[3]分国家汇总(周度）'!$A:$AH,$A10,FALSE)),"",VLOOKUP(PQ$3,'[3]分国家汇总(周度）'!$A:$AH,$A10,FALSE))</f>
        <v>-20.586099999999998</v>
      </c>
      <c r="PR10" s="34">
        <f>IF(ISERROR(VLOOKUP(PR$3,'[3]分国家汇总(周度）'!$A:$AH,$A10,FALSE)),"",VLOOKUP(PR$3,'[3]分国家汇总(周度）'!$A:$AH,$A10,FALSE))</f>
        <v>21.645700000000001</v>
      </c>
      <c r="PS10" s="34">
        <f>IF(ISERROR(VLOOKUP(PS$3,'[3]分国家汇总(周度）'!$A:$AH,$A10,FALSE)),"",VLOOKUP(PS$3,'[3]分国家汇总(周度）'!$A:$AH,$A10,FALSE))</f>
        <v>-37.9129</v>
      </c>
      <c r="PT10" s="34">
        <f>IF(ISERROR(VLOOKUP(PT$3,'[3]分国家汇总(周度）'!$A:$AH,$A10,FALSE)),"",VLOOKUP(PT$3,'[3]分国家汇总(周度）'!$A:$AH,$A10,FALSE))</f>
        <v>-29.948399999999999</v>
      </c>
      <c r="PU10" s="34">
        <f>IF(ISERROR(VLOOKUP(PU$3,'[3]分国家汇总(周度）'!$A:$AH,$A10,FALSE)),"",VLOOKUP(PU$3,'[3]分国家汇总(周度）'!$A:$AH,$A10,FALSE))</f>
        <v>10.6745</v>
      </c>
      <c r="PV10" s="34">
        <f>IF(ISERROR(VLOOKUP(PV$3,'[3]分国家汇总(周度）'!$A:$AH,$A10,FALSE)),"",VLOOKUP(PV$3,'[3]分国家汇总(周度）'!$A:$AH,$A10,FALSE))</f>
        <v>-93.800200000000004</v>
      </c>
      <c r="PW10" s="34">
        <f>IF(ISERROR(VLOOKUP(PW$3,'[3]分国家汇总(周度）'!$A:$AH,$A10,FALSE)),"",VLOOKUP(PW$3,'[3]分国家汇总(周度）'!$A:$AH,$A10,FALSE))</f>
        <v>-4.5801999999999996</v>
      </c>
      <c r="PX10" s="34">
        <f>IF(ISERROR(VLOOKUP(PX$3,'[3]分国家汇总(周度）'!$A:$AH,$A10,FALSE)),"",VLOOKUP(PX$3,'[3]分国家汇总(周度）'!$A:$AH,$A10,FALSE))</f>
        <v>-99.749499999999998</v>
      </c>
      <c r="PY10" s="34">
        <f>IF(ISERROR(VLOOKUP(PY$3,'[3]分国家汇总(周度）'!$A:$AH,$A10,FALSE)),"",VLOOKUP(PY$3,'[3]分国家汇总(周度）'!$A:$AH,$A10,FALSE))</f>
        <v>-124.08459999999999</v>
      </c>
      <c r="PZ10" s="34">
        <f>IF(ISERROR(VLOOKUP(PZ$3,'[3]分国家汇总(周度）'!$A:$AH,$A10,FALSE)),"",VLOOKUP(PZ$3,'[3]分国家汇总(周度）'!$A:$AH,$A10,FALSE))</f>
        <v>102.8826</v>
      </c>
      <c r="QA10" s="34">
        <f>IF(ISERROR(VLOOKUP(QA$3,'[3]分国家汇总(周度）'!$A:$AH,$A10,FALSE)),"",VLOOKUP(QA$3,'[3]分国家汇总(周度）'!$A:$AH,$A10,FALSE))</f>
        <v>251.01220000000001</v>
      </c>
      <c r="QB10" s="34">
        <f>IF(ISERROR(VLOOKUP(QB$3,'[3]分国家汇总(周度）'!$A:$AH,$A10,FALSE)),"",VLOOKUP(QB$3,'[3]分国家汇总(周度）'!$A:$AH,$A10,FALSE))</f>
        <v>-50.866100000000003</v>
      </c>
      <c r="QC10" s="34">
        <f>IF(ISERROR(VLOOKUP(QC$3,'[3]分国家汇总(周度）'!$A:$AH,$A10,FALSE)),"",VLOOKUP(QC$3,'[3]分国家汇总(周度）'!$A:$AH,$A10,FALSE))</f>
        <v>-153.79949999999999</v>
      </c>
      <c r="QD10" s="34">
        <f>IF(ISERROR(VLOOKUP(QD$3,'[3]分国家汇总(周度）'!$A:$AH,$A10,FALSE)),"",VLOOKUP(QD$3,'[3]分国家汇总(周度）'!$A:$AH,$A10,FALSE))</f>
        <v>-71.710700000000003</v>
      </c>
      <c r="QE10" s="34">
        <f>IF(ISERROR(VLOOKUP(QE$3,'[3]分国家汇总(周度）'!$A:$AH,$A10,FALSE)),"",VLOOKUP(QE$3,'[3]分国家汇总(周度）'!$A:$AH,$A10,FALSE))</f>
        <v>-146.49109999999999</v>
      </c>
      <c r="QF10" s="34">
        <f>IF(ISERROR(VLOOKUP(QF$3,'[3]分国家汇总(周度）'!$A:$AH,$A10,FALSE)),"",VLOOKUP(QF$3,'[3]分国家汇总(周度）'!$A:$AH,$A10,FALSE))</f>
        <v>29.499500000000001</v>
      </c>
      <c r="QG10" s="34">
        <f>IF(ISERROR(VLOOKUP(QG$3,'[3]分国家汇总(周度）'!$A:$AH,$A10,FALSE)),"",VLOOKUP(QG$3,'[3]分国家汇总(周度）'!$A:$AH,$A10,FALSE))</f>
        <v>-161.77680000000001</v>
      </c>
      <c r="QH10" s="34">
        <f>IF(ISERROR(VLOOKUP(QH$3,'[3]分国家汇总(周度）'!$A:$AH,$A10,FALSE)),"",VLOOKUP(QH$3,'[3]分国家汇总(周度）'!$A:$AH,$A10,FALSE))</f>
        <v>-114.4234</v>
      </c>
      <c r="QI10" s="34">
        <f>IF(ISERROR(VLOOKUP(QI$3,'[3]分国家汇总(周度）'!$A:$AH,$A10,FALSE)),"",VLOOKUP(QI$3,'[3]分国家汇总(周度）'!$A:$AH,$A10,FALSE))</f>
        <v>-190.3475</v>
      </c>
      <c r="QJ10" s="34">
        <f>IF(ISERROR(VLOOKUP(QJ$3,'[3]分国家汇总(周度）'!$A:$AH,$A10,FALSE)),"",VLOOKUP(QJ$3,'[3]分国家汇总(周度）'!$A:$AH,$A10,FALSE))</f>
        <v>-119.0621</v>
      </c>
      <c r="QK10" s="34">
        <f>IF(ISERROR(VLOOKUP(QK$3,'[3]分国家汇总(周度）'!$A:$AH,$A10,FALSE)),"",VLOOKUP(QK$3,'[3]分国家汇总(周度）'!$A:$AH,$A10,FALSE))</f>
        <v>-184.95480000000001</v>
      </c>
      <c r="QL10" s="34">
        <f>IF(ISERROR(VLOOKUP(QL$3,'[3]分国家汇总(周度）'!$A:$AH,$A10,FALSE)),"",VLOOKUP(QL$3,'[3]分国家汇总(周度）'!$A:$AH,$A10,FALSE))</f>
        <v>-82.966499999999996</v>
      </c>
      <c r="QM10" s="34">
        <f>IF(ISERROR(VLOOKUP(QM$3,'[3]分国家汇总(周度）'!$A:$AH,$A10,FALSE)),"",VLOOKUP(QM$3,'[3]分国家汇总(周度）'!$A:$AH,$A10,FALSE))</f>
        <v>-55.902200000000001</v>
      </c>
      <c r="QN10" s="34">
        <f>IF(ISERROR(VLOOKUP(QN$3,'[3]分国家汇总(周度）'!$A:$AH,$A10,FALSE)),"",VLOOKUP(QN$3,'[3]分国家汇总(周度）'!$A:$AH,$A10,FALSE))</f>
        <v>-11.4689</v>
      </c>
      <c r="QO10" s="34">
        <f>IF(ISERROR(VLOOKUP(QO$3,'[3]分国家汇总(周度）'!$A:$AH,$A10,FALSE)),"",VLOOKUP(QO$3,'[3]分国家汇总(周度）'!$A:$AH,$A10,FALSE))</f>
        <v>-63.392899999999997</v>
      </c>
      <c r="QP10" s="34">
        <f>IF(ISERROR(VLOOKUP(QP$3,'[3]分国家汇总(周度）'!$A:$AH,$A10,FALSE)),"",VLOOKUP(QP$3,'[3]分国家汇总(周度）'!$A:$AH,$A10,FALSE))</f>
        <v>-86.353700000000003</v>
      </c>
      <c r="QQ10" s="34">
        <f>IF(ISERROR(VLOOKUP(QQ$3,'[3]分国家汇总(周度）'!$A:$AH,$A10,FALSE)),"",VLOOKUP(QQ$3,'[3]分国家汇总(周度）'!$A:$AH,$A10,FALSE))</f>
        <v>-139.34460000000001</v>
      </c>
      <c r="QR10" s="34">
        <f>IF(ISERROR(VLOOKUP(QR$3,'[3]分国家汇总(周度）'!$A:$AH,$A10,FALSE)),"",VLOOKUP(QR$3,'[3]分国家汇总(周度）'!$A:$AH,$A10,FALSE))</f>
        <v>68.232100000000003</v>
      </c>
      <c r="QS10" s="34">
        <f>IF(ISERROR(VLOOKUP(QS$3,'[3]分国家汇总(周度）'!$A:$AH,$A10,FALSE)),"",VLOOKUP(QS$3,'[3]分国家汇总(周度）'!$A:$AH,$A10,FALSE))</f>
        <v>-16.738299999999999</v>
      </c>
      <c r="QT10" s="34">
        <f>IF(ISERROR(VLOOKUP(QT$3,'[3]分国家汇总(周度）'!$A:$AH,$A10,FALSE)),"",VLOOKUP(QT$3,'[3]分国家汇总(周度）'!$A:$AH,$A10,FALSE))</f>
        <v>-87.594899999999996</v>
      </c>
      <c r="QU10" s="34">
        <f>IF(ISERROR(VLOOKUP(QU$3,'[3]分国家汇总(周度）'!$A:$AH,$A10,FALSE)),"",VLOOKUP(QU$3,'[3]分国家汇总(周度）'!$A:$AH,$A10,FALSE))</f>
        <v>-76.502600000000001</v>
      </c>
      <c r="QV10" s="34">
        <f>IF(ISERROR(VLOOKUP(QV$3,'[3]分国家汇总(周度）'!$A:$AH,$A10,FALSE)),"",VLOOKUP(QV$3,'[3]分国家汇总(周度）'!$A:$AH,$A10,FALSE))</f>
        <v>-55.085500000000003</v>
      </c>
      <c r="QW10" s="34">
        <f>IF(ISERROR(VLOOKUP(QW$3,'[3]分国家汇总(周度）'!$A:$AH,$A10,FALSE)),"",VLOOKUP(QW$3,'[3]分国家汇总(周度）'!$A:$AH,$A10,FALSE))</f>
        <v>-31.649699999999999</v>
      </c>
      <c r="QX10" s="34">
        <f>IF(ISERROR(VLOOKUP(QX$3,'[3]分国家汇总(周度）'!$A:$AH,$A10,FALSE)),"",VLOOKUP(QX$3,'[3]分国家汇总(周度）'!$A:$AH,$A10,FALSE))</f>
        <v>-152.1481</v>
      </c>
      <c r="QY10" s="34">
        <f>IF(ISERROR(VLOOKUP(QY$3,'[3]分国家汇总(周度）'!$A:$AH,$A10,FALSE)),"",VLOOKUP(QY$3,'[3]分国家汇总(周度）'!$A:$AH,$A10,FALSE))</f>
        <v>-84.9529</v>
      </c>
      <c r="QZ10" s="34">
        <f>IF(ISERROR(VLOOKUP(QZ$3,'[3]分国家汇总(周度）'!$A:$AH,$A10,FALSE)),"",VLOOKUP(QZ$3,'[3]分国家汇总(周度）'!$A:$AH,$A10,FALSE))</f>
        <v>-9.7492999999999999</v>
      </c>
      <c r="RA10" s="34">
        <f>IF(ISERROR(VLOOKUP(RA$3,'[3]分国家汇总(周度）'!$A:$AH,$A10,FALSE)),"",VLOOKUP(RA$3,'[3]分国家汇总(周度）'!$A:$AH,$A10,FALSE))</f>
        <v>-121.3019</v>
      </c>
      <c r="RB10" s="34">
        <f>IF(ISERROR(VLOOKUP(RB$3,'[3]分国家汇总(周度）'!$A:$AH,$A10,FALSE)),"",VLOOKUP(RB$3,'[3]分国家汇总(周度）'!$A:$AH,$A10,FALSE))</f>
        <v>-230.37459999999999</v>
      </c>
      <c r="RC10" s="34">
        <f>IF(ISERROR(VLOOKUP(RC$3,'[3]分国家汇总(周度）'!$A:$AH,$A10,FALSE)),"",VLOOKUP(RC$3,'[3]分国家汇总(周度）'!$A:$AH,$A10,FALSE))</f>
        <v>-160.74270000000001</v>
      </c>
      <c r="RD10" s="34">
        <f>IF(ISERROR(VLOOKUP(RD$3,'[3]分国家汇总(周度）'!$A:$AH,$A10,FALSE)),"",VLOOKUP(RD$3,'[3]分国家汇总(周度）'!$A:$AH,$A10,FALSE))</f>
        <v>-207.6662</v>
      </c>
      <c r="RE10" s="34">
        <f>IF(ISERROR(VLOOKUP(RE$3,'[3]分国家汇总(周度）'!$A:$AH,$A10,FALSE)),"",VLOOKUP(RE$3,'[3]分国家汇总(周度）'!$A:$AH,$A10,FALSE))</f>
        <v>-195.4726</v>
      </c>
      <c r="RF10" s="34">
        <f>IF(ISERROR(VLOOKUP(RF$3,'[3]分国家汇总(周度）'!$A:$AH,$A10,FALSE)),"",VLOOKUP(RF$3,'[3]分国家汇总(周度）'!$A:$AH,$A10,FALSE))</f>
        <v>-127.8129</v>
      </c>
      <c r="RG10" s="34">
        <f>IF(ISERROR(VLOOKUP(RG$3,'[3]分国家汇总(周度）'!$A:$AH,$A10,FALSE)),"",VLOOKUP(RG$3,'[3]分国家汇总(周度）'!$A:$AH,$A10,FALSE))</f>
        <v>-43.0473</v>
      </c>
      <c r="RH10" s="34">
        <f>IF(ISERROR(VLOOKUP(RH$3,'[3]分国家汇总(周度）'!$A:$AH,$A10,FALSE)),"",VLOOKUP(RH$3,'[3]分国家汇总(周度）'!$A:$AH,$A10,FALSE))</f>
        <v>-305.40800000000002</v>
      </c>
      <c r="RI10" s="34">
        <f>IF(ISERROR(VLOOKUP(RI$3,'[3]分国家汇总(周度）'!$A:$AH,$A10,FALSE)),"",VLOOKUP(RI$3,'[3]分国家汇总(周度）'!$A:$AH,$A10,FALSE))</f>
        <v>-143.0121</v>
      </c>
      <c r="RJ10" s="34">
        <f>IF(ISERROR(VLOOKUP(RJ$3,'[3]分国家汇总(周度）'!$A:$AH,$A10,FALSE)),"",VLOOKUP(RJ$3,'[3]分国家汇总(周度）'!$A:$AH,$A10,FALSE))</f>
        <v>-255.88390000000001</v>
      </c>
      <c r="RK10" s="34">
        <f>IF(ISERROR(VLOOKUP(RK$3,'[3]分国家汇总(周度）'!$A:$AH,$A10,FALSE)),"",VLOOKUP(RK$3,'[3]分国家汇总(周度）'!$A:$AH,$A10,FALSE))</f>
        <v>-216.0324</v>
      </c>
      <c r="RL10" s="34">
        <f>IF(ISERROR(VLOOKUP(RL$3,'[3]分国家汇总(周度）'!$A:$AH,$A10,FALSE)),"",VLOOKUP(RL$3,'[3]分国家汇总(周度）'!$A:$AH,$A10,FALSE))</f>
        <v>-198.18700000000001</v>
      </c>
      <c r="RM10" s="34">
        <f>IF(ISERROR(VLOOKUP(RM$3,'[3]分国家汇总(周度）'!$A:$AH,$A10,FALSE)),"",VLOOKUP(RM$3,'[3]分国家汇总(周度）'!$A:$AH,$A10,FALSE))</f>
        <v>-263.32029999999997</v>
      </c>
      <c r="RN10" s="34">
        <f>IF(ISERROR(VLOOKUP(RN$3,'[3]分国家汇总(周度）'!$A:$AH,$A10,FALSE)),"",VLOOKUP(RN$3,'[3]分国家汇总(周度）'!$A:$AH,$A10,FALSE))</f>
        <v>-228.01740000000001</v>
      </c>
      <c r="RO10" s="34">
        <f>IF(ISERROR(VLOOKUP(RO$3,'[3]分国家汇总(周度）'!$A:$AH,$A10,FALSE)),"",VLOOKUP(RO$3,'[3]分国家汇总(周度）'!$A:$AH,$A10,FALSE))</f>
        <v>-544.53819999999996</v>
      </c>
      <c r="RP10" s="34">
        <f>IF(ISERROR(VLOOKUP(RP$3,'[3]分国家汇总(周度）'!$A:$AH,$A10,FALSE)),"",VLOOKUP(RP$3,'[3]分国家汇总(周度）'!$A:$AH,$A10,FALSE))</f>
        <v>-613.99130000000002</v>
      </c>
      <c r="RQ10" s="34">
        <f>IF(ISERROR(VLOOKUP(RQ$3,'[3]分国家汇总(周度）'!$A:$AH,$A10,FALSE)),"",VLOOKUP(RQ$3,'[3]分国家汇总(周度）'!$A:$AH,$A10,FALSE))</f>
        <v>-575.66480000000001</v>
      </c>
      <c r="RR10" s="34">
        <f>IF(ISERROR(VLOOKUP(RR$3,'[3]分国家汇总(周度）'!$A:$AH,$A10,FALSE)),"",VLOOKUP(RR$3,'[3]分国家汇总(周度）'!$A:$AH,$A10,FALSE))</f>
        <v>-637.63279999999997</v>
      </c>
      <c r="RS10" s="34">
        <f>IF(ISERROR(VLOOKUP(RS$3,'[3]分国家汇总(周度）'!$A:$AH,$A10,FALSE)),"",VLOOKUP(RS$3,'[3]分国家汇总(周度）'!$A:$AH,$A10,FALSE))</f>
        <v>-268.41500000000002</v>
      </c>
      <c r="RT10" s="34">
        <f>IF(ISERROR(VLOOKUP(RT$3,'[3]分国家汇总(周度）'!$A:$AH,$A10,FALSE)),"",VLOOKUP(RT$3,'[3]分国家汇总(周度）'!$A:$AH,$A10,FALSE))</f>
        <v>-56.2652</v>
      </c>
      <c r="RU10" s="34">
        <f>IF(ISERROR(VLOOKUP(RU$3,'[3]分国家汇总(周度）'!$A:$AH,$A10,FALSE)),"",VLOOKUP(RU$3,'[3]分国家汇总(周度）'!$A:$AH,$A10,FALSE))</f>
        <v>-16.2791</v>
      </c>
      <c r="RV10" s="34">
        <f>IF(ISERROR(VLOOKUP(RV$3,'[3]分国家汇总(周度）'!$A:$AH,$A10,FALSE)),"",VLOOKUP(RV$3,'[3]分国家汇总(周度）'!$A:$AH,$A10,FALSE))</f>
        <v>-253.53559999999999</v>
      </c>
      <c r="RW10" s="34">
        <f>IF(ISERROR(VLOOKUP(RW$3,'[3]分国家汇总(周度）'!$A:$AH,$A10,FALSE)),"",VLOOKUP(RW$3,'[3]分国家汇总(周度）'!$A:$AH,$A10,FALSE))</f>
        <v>-101.92100000000001</v>
      </c>
      <c r="RX10" s="34">
        <f>IF(ISERROR(VLOOKUP(RX$3,'[3]分国家汇总(周度）'!$A:$AH,$A10,FALSE)),"",VLOOKUP(RX$3,'[3]分国家汇总(周度）'!$A:$AH,$A10,FALSE))</f>
        <v>-65.733900000000006</v>
      </c>
      <c r="RY10" s="34">
        <f>IF(ISERROR(VLOOKUP(RY$3,'[3]分国家汇总(周度）'!$A:$AH,$A10,FALSE)),"",VLOOKUP(RY$3,'[3]分国家汇总(周度）'!$A:$AH,$A10,FALSE))</f>
        <v>-59.0197</v>
      </c>
      <c r="RZ10" s="34">
        <f>IF(ISERROR(VLOOKUP(RZ$3,'[3]分国家汇总(周度）'!$A:$AH,$A10,FALSE)),"",VLOOKUP(RZ$3,'[3]分国家汇总(周度）'!$A:$AH,$A10,FALSE))</f>
        <v>-162.46199999999999</v>
      </c>
      <c r="SA10" s="34">
        <f>IF(ISERROR(VLOOKUP(SA$3,'[3]分国家汇总(周度）'!$A:$AH,$A10,FALSE)),"",VLOOKUP(SA$3,'[3]分国家汇总(周度）'!$A:$AH,$A10,FALSE))</f>
        <v>-67.548500000000004</v>
      </c>
      <c r="SB10" s="34">
        <f>IF(ISERROR(VLOOKUP(SB$3,'[3]分国家汇总(周度）'!$A:$AH,$A10,FALSE)),"",VLOOKUP(SB$3,'[3]分国家汇总(周度）'!$A:$AH,$A10,FALSE))</f>
        <v>-122.6931</v>
      </c>
      <c r="SC10" s="34">
        <f>IF(ISERROR(VLOOKUP(SC$3,'[3]分国家汇总(周度）'!$A:$AH,$A10,FALSE)),"",VLOOKUP(SC$3,'[3]分国家汇总(周度）'!$A:$AH,$A10,FALSE))</f>
        <v>36.947600000000001</v>
      </c>
      <c r="SD10" s="34">
        <f>IF(ISERROR(VLOOKUP(SD$3,'[3]分国家汇总(周度）'!$A:$AH,$A10,FALSE)),"",VLOOKUP(SD$3,'[3]分国家汇总(周度）'!$A:$AH,$A10,FALSE))</f>
        <v>-214.03129999999999</v>
      </c>
      <c r="SE10" s="34">
        <f>IF(ISERROR(VLOOKUP(SE$3,'[3]分国家汇总(周度）'!$A:$AH,$A10,FALSE)),"",VLOOKUP(SE$3,'[3]分国家汇总(周度）'!$A:$AH,$A10,FALSE))</f>
        <v>-116.8751</v>
      </c>
      <c r="SF10" s="34">
        <f>IF(ISERROR(VLOOKUP(SF$3,'[3]分国家汇总(周度）'!$A:$AH,$A10,FALSE)),"",VLOOKUP(SF$3,'[3]分国家汇总(周度）'!$A:$AH,$A10,FALSE))</f>
        <v>-164.32140000000001</v>
      </c>
      <c r="SG10" s="34">
        <f>IF(ISERROR(VLOOKUP(SG$3,'[3]分国家汇总(周度）'!$A:$AH,$A10,FALSE)),"",VLOOKUP(SG$3,'[3]分国家汇总(周度）'!$A:$AH,$A10,FALSE))</f>
        <v>-43.318600000000004</v>
      </c>
      <c r="SH10" s="34">
        <f>IF(ISERROR(VLOOKUP(SH$3,'[3]分国家汇总(周度）'!$A:$AH,$A10,FALSE)),"",VLOOKUP(SH$3,'[3]分国家汇总(周度）'!$A:$AH,$A10,FALSE))</f>
        <v>-32.428400000000003</v>
      </c>
      <c r="SI10" s="34">
        <f>IF(ISERROR(VLOOKUP(SI$3,'[3]分国家汇总(周度）'!$A:$AH,$A10,FALSE)),"",VLOOKUP(SI$3,'[3]分国家汇总(周度）'!$A:$AH,$A10,FALSE))</f>
        <v>-137.03270000000001</v>
      </c>
      <c r="SJ10" s="34">
        <f>IF(ISERROR(VLOOKUP(SJ$3,'[3]分国家汇总(周度）'!$A:$AH,$A10,FALSE)),"",VLOOKUP(SJ$3,'[3]分国家汇总(周度）'!$A:$AH,$A10,FALSE))</f>
        <v>-157.73390000000001</v>
      </c>
      <c r="SK10" s="34">
        <f>IF(ISERROR(VLOOKUP(SK$3,'[3]分国家汇总(周度）'!$A:$AH,$A10,FALSE)),"",VLOOKUP(SK$3,'[3]分国家汇总(周度）'!$A:$AH,$A10,FALSE))</f>
        <v>-99.106700000000004</v>
      </c>
      <c r="SL10" s="34">
        <f>IF(ISERROR(VLOOKUP(SL$3,'[3]分国家汇总(周度）'!$A:$AH,$A10,FALSE)),"",VLOOKUP(SL$3,'[3]分国家汇总(周度）'!$A:$AH,$A10,FALSE))</f>
        <v>-101.51909999999999</v>
      </c>
      <c r="SM10" s="34">
        <f>IF(ISERROR(VLOOKUP(SM$3,'[3]分国家汇总(周度）'!$A:$AH,$A10,FALSE)),"",VLOOKUP(SM$3,'[3]分国家汇总(周度）'!$A:$AH,$A10,FALSE))</f>
        <v>-58.3339</v>
      </c>
      <c r="SN10" s="34">
        <f>IF(ISERROR(VLOOKUP(SN$3,'[3]分国家汇总(周度）'!$A:$AH,$A10,FALSE)),"",VLOOKUP(SN$3,'[3]分国家汇总(周度）'!$A:$AH,$A10,FALSE))</f>
        <v>-117.6206</v>
      </c>
      <c r="SO10" s="34">
        <f>IF(ISERROR(VLOOKUP(SO$3,'[3]分国家汇总(周度）'!$A:$AH,$A10,FALSE)),"",VLOOKUP(SO$3,'[3]分国家汇总(周度）'!$A:$AH,$A10,FALSE))</f>
        <v>-187.50049999999999</v>
      </c>
      <c r="SP10" s="34">
        <f>IF(ISERROR(VLOOKUP(SP$3,'[3]分国家汇总(周度）'!$A:$AH,$A10,FALSE)),"",VLOOKUP(SP$3,'[3]分国家汇总(周度）'!$A:$AH,$A10,FALSE))</f>
        <v>-110.6673</v>
      </c>
      <c r="SQ10" s="34">
        <f>IF(ISERROR(VLOOKUP(SQ$3,'[3]分国家汇总(周度）'!$A:$AH,$A10,FALSE)),"",VLOOKUP(SQ$3,'[3]分国家汇总(周度）'!$A:$AH,$A10,FALSE))</f>
        <v>-124.6857</v>
      </c>
      <c r="SR10" s="34">
        <f>IF(ISERROR(VLOOKUP(SR$3,'[3]分国家汇总(周度）'!$A:$AH,$A10,FALSE)),"",VLOOKUP(SR$3,'[3]分国家汇总(周度）'!$A:$AH,$A10,FALSE))</f>
        <v>-190.1885</v>
      </c>
      <c r="SS10" s="34">
        <f>IF(ISERROR(VLOOKUP(SS$3,'[3]分国家汇总(周度）'!$A:$AH,$A10,FALSE)),"",VLOOKUP(SS$3,'[3]分国家汇总(周度）'!$A:$AH,$A10,FALSE))</f>
        <v>-122.0882</v>
      </c>
      <c r="ST10" s="34">
        <f>IF(ISERROR(VLOOKUP(ST$3,'[3]分国家汇总(周度）'!$A:$AH,$A10,FALSE)),"",VLOOKUP(ST$3,'[3]分国家汇总(周度）'!$A:$AH,$A10,FALSE))</f>
        <v>2.7088000000000001</v>
      </c>
      <c r="SU10" s="34">
        <f>IF(ISERROR(VLOOKUP(SU$3,'[3]分国家汇总(周度）'!$A:$AH,$A10,FALSE)),"",VLOOKUP(SU$3,'[3]分国家汇总(周度）'!$A:$AH,$A10,FALSE))</f>
        <v>-131.0059</v>
      </c>
      <c r="SV10" s="34">
        <f>IF(ISERROR(VLOOKUP(SV$3,'[3]分国家汇总(周度）'!$A:$AH,$A10,FALSE)),"",VLOOKUP(SV$3,'[3]分国家汇总(周度）'!$A:$AH,$A10,FALSE))</f>
        <v>-286.62459999999999</v>
      </c>
      <c r="SW10" s="34">
        <f>IF(ISERROR(VLOOKUP(SW$3,'[3]分国家汇总(周度）'!$A:$AH,$A10,FALSE)),"",VLOOKUP(SW$3,'[3]分国家汇总(周度）'!$A:$AH,$A10,FALSE))</f>
        <v>-236.21100000000001</v>
      </c>
      <c r="SX10" s="34">
        <f>IF(ISERROR(VLOOKUP(SX$3,'[3]分国家汇总(周度）'!$A:$AH,$A10,FALSE)),"",VLOOKUP(SX$3,'[3]分国家汇总(周度）'!$A:$AH,$A10,FALSE))</f>
        <v>-151.57470000000001</v>
      </c>
      <c r="SY10" s="34">
        <f>IF(ISERROR(VLOOKUP(SY$3,'[3]分国家汇总(周度）'!$A:$AH,$A10,FALSE)),"",VLOOKUP(SY$3,'[3]分国家汇总(周度）'!$A:$AH,$A10,FALSE))</f>
        <v>-138.54830000000001</v>
      </c>
      <c r="SZ10" s="34">
        <f>IF(ISERROR(VLOOKUP(SZ$3,'[3]分国家汇总(周度）'!$A:$AH,$A10,FALSE)),"",VLOOKUP(SZ$3,'[3]分国家汇总(周度）'!$A:$AH,$A10,FALSE))</f>
        <v>-114.0857</v>
      </c>
      <c r="TA10" s="34">
        <f>IF(ISERROR(VLOOKUP(TA$3,'[3]分国家汇总(周度）'!$A:$AH,$A10,FALSE)),"",VLOOKUP(TA$3,'[3]分国家汇总(周度）'!$A:$AH,$A10,FALSE))</f>
        <v>-117.50279999999999</v>
      </c>
      <c r="TB10" s="34">
        <f>IF(ISERROR(VLOOKUP(TB$3,'[3]分国家汇总(周度）'!$A:$AH,$A10,FALSE)),"",VLOOKUP(TB$3,'[3]分国家汇总(周度）'!$A:$AH,$A10,FALSE))</f>
        <v>175.38329999999999</v>
      </c>
      <c r="TC10" s="34">
        <f>IF(ISERROR(VLOOKUP(TC$3,'[3]分国家汇总(周度）'!$A:$AH,$A10,FALSE)),"",VLOOKUP(TC$3,'[3]分国家汇总(周度）'!$A:$AH,$A10,FALSE))</f>
        <v>-55.162399999999998</v>
      </c>
      <c r="TD10" s="34">
        <f>IF(ISERROR(VLOOKUP(TD$3,'[3]分国家汇总(周度）'!$A:$AH,$A10,FALSE)),"",VLOOKUP(TD$3,'[3]分国家汇总(周度）'!$A:$AH,$A10,FALSE))</f>
        <v>-106.066</v>
      </c>
      <c r="TE10" s="34">
        <f>IF(ISERROR(VLOOKUP(TE$3,'[3]分国家汇总(周度）'!$A:$AH,$A10,FALSE)),"",VLOOKUP(TE$3,'[3]分国家汇总(周度）'!$A:$AH,$A10,FALSE))</f>
        <v>169.47649999999999</v>
      </c>
      <c r="TF10" s="34">
        <f>IF(ISERROR(VLOOKUP(TF$3,'[3]分国家汇总(周度）'!$A:$AH,$A10,FALSE)),"",VLOOKUP(TF$3,'[3]分国家汇总(周度）'!$A:$AH,$A10,FALSE))</f>
        <v>247.43450000000001</v>
      </c>
    </row>
    <row r="11" spans="1:526" s="32" customFormat="1" ht="15" x14ac:dyDescent="0.2">
      <c r="A11" s="28">
        <v>27</v>
      </c>
      <c r="B11" s="29"/>
      <c r="C11" s="30"/>
      <c r="D11" s="33" t="s">
        <v>9</v>
      </c>
      <c r="E11" s="34">
        <f>VLOOKUP(E$3,'[3]分国家汇总(周度）'!$A:$AH,$A11,FALSE)</f>
        <v>97.493499999999997</v>
      </c>
      <c r="F11" s="34">
        <f>VLOOKUP(F$3,'[3]分国家汇总(周度）'!$A:$AH,$A11,FALSE)</f>
        <v>195.934</v>
      </c>
      <c r="G11" s="34">
        <f>VLOOKUP(G$3,'[3]分国家汇总(周度）'!$A:$AH,$A11,FALSE)</f>
        <v>723.92219999999998</v>
      </c>
      <c r="H11" s="34">
        <f>VLOOKUP(H$3,'[3]分国家汇总(周度）'!$A:$AH,$A11,FALSE)</f>
        <v>168.84530000000001</v>
      </c>
      <c r="I11" s="34">
        <f>VLOOKUP(I$3,'[3]分国家汇总(周度）'!$A:$AH,$A11,FALSE)</f>
        <v>195.8151</v>
      </c>
      <c r="J11" s="34">
        <f>VLOOKUP(J$3,'[3]分国家汇总(周度）'!$A:$AH,$A11,FALSE)</f>
        <v>267.31959999999998</v>
      </c>
      <c r="K11" s="34">
        <f>VLOOKUP(K$3,'[3]分国家汇总(周度）'!$A:$AH,$A11,FALSE)</f>
        <v>168.87549999999999</v>
      </c>
      <c r="L11" s="34">
        <f>VLOOKUP(L$3,'[3]分国家汇总(周度）'!$A:$AH,$A11,FALSE)</f>
        <v>161.57220000000001</v>
      </c>
      <c r="M11" s="34">
        <f>VLOOKUP(M$3,'[3]分国家汇总(周度）'!$A:$AH,$A11,FALSE)</f>
        <v>138.7183</v>
      </c>
      <c r="N11" s="34">
        <f>VLOOKUP(N$3,'[3]分国家汇总(周度）'!$A:$AH,$A11,FALSE)</f>
        <v>486.1979</v>
      </c>
      <c r="O11" s="34">
        <f>VLOOKUP(O$3,'[3]分国家汇总(周度）'!$A:$AH,$A11,FALSE)</f>
        <v>-58.328499999999998</v>
      </c>
      <c r="P11" s="34">
        <f>VLOOKUP(P$3,'[3]分国家汇总(周度）'!$A:$AH,$A11,FALSE)</f>
        <v>289.44080000000002</v>
      </c>
      <c r="Q11" s="34">
        <f>VLOOKUP(Q$3,'[3]分国家汇总(周度）'!$A:$AH,$A11,FALSE)</f>
        <v>607.93259999999998</v>
      </c>
      <c r="R11" s="34">
        <f>VLOOKUP(R$3,'[3]分国家汇总(周度）'!$A:$AH,$A11,FALSE)</f>
        <v>401.62720000000002</v>
      </c>
      <c r="S11" s="34">
        <f>VLOOKUP(S$3,'[3]分国家汇总(周度）'!$A:$AH,$A11,FALSE)</f>
        <v>262.1028</v>
      </c>
      <c r="T11" s="34">
        <f>VLOOKUP(T$3,'[3]分国家汇总(周度）'!$A:$AH,$A11,FALSE)</f>
        <v>79.168700000000001</v>
      </c>
      <c r="U11" s="34">
        <f>VLOOKUP(U$3,'[3]分国家汇总(周度）'!$A:$AH,$A11,FALSE)</f>
        <v>226.12960000000001</v>
      </c>
      <c r="V11" s="34">
        <f>VLOOKUP(V$3,'[3]分国家汇总(周度）'!$A:$AH,$A11,FALSE)</f>
        <v>86.553899999999999</v>
      </c>
      <c r="W11" s="34">
        <f>VLOOKUP(W$3,'[3]分国家汇总(周度）'!$A:$AH,$A11,FALSE)</f>
        <v>-71.111400000000003</v>
      </c>
      <c r="X11" s="34">
        <f>VLOOKUP(X$3,'[3]分国家汇总(周度）'!$A:$AH,$A11,FALSE)</f>
        <v>-352.56790000000001</v>
      </c>
      <c r="Y11" s="34">
        <f>VLOOKUP(Y$3,'[3]分国家汇总(周度）'!$A:$AH,$A11,FALSE)</f>
        <v>-260.89519999999999</v>
      </c>
      <c r="Z11" s="34">
        <f>VLOOKUP(Z$3,'[3]分国家汇总(周度）'!$A:$AH,$A11,FALSE)</f>
        <v>-59.633899999999997</v>
      </c>
      <c r="AA11" s="34">
        <f>VLOOKUP(AA$3,'[3]分国家汇总(周度）'!$A:$AH,$A11,FALSE)</f>
        <v>3.1880000000000002</v>
      </c>
      <c r="AB11" s="34">
        <f>VLOOKUP(AB$3,'[3]分国家汇总(周度）'!$A:$AH,$A11,FALSE)</f>
        <v>72.117900000000006</v>
      </c>
      <c r="AC11" s="34">
        <f>VLOOKUP(AC$3,'[3]分国家汇总(周度）'!$A:$AH,$A11,FALSE)</f>
        <v>-297.51179999999999</v>
      </c>
      <c r="AD11" s="34">
        <f>VLOOKUP(AD$3,'[3]分国家汇总(周度）'!$A:$AH,$A11,FALSE)</f>
        <v>-187.68709999999999</v>
      </c>
      <c r="AE11" s="34">
        <f>VLOOKUP(AE$3,'[3]分国家汇总(周度）'!$A:$AH,$A11,FALSE)</f>
        <v>14.4316</v>
      </c>
      <c r="AF11" s="34">
        <f>VLOOKUP(AF$3,'[3]分国家汇总(周度）'!$A:$AH,$A11,FALSE)</f>
        <v>-68.151899999999998</v>
      </c>
      <c r="AG11" s="34">
        <f>VLOOKUP(AG$3,'[3]分国家汇总(周度）'!$A:$AH,$A11,FALSE)</f>
        <v>-90.728200000000001</v>
      </c>
      <c r="AH11" s="34">
        <f>VLOOKUP(AH$3,'[3]分国家汇总(周度）'!$A:$AH,$A11,FALSE)</f>
        <v>-13.3611</v>
      </c>
      <c r="AI11" s="34">
        <f>VLOOKUP(AI$3,'[3]分国家汇总(周度）'!$A:$AH,$A11,FALSE)</f>
        <v>-40.400799999999997</v>
      </c>
      <c r="AJ11" s="34">
        <f>VLOOKUP(AJ$3,'[3]分国家汇总(周度）'!$A:$AH,$A11,FALSE)</f>
        <v>-412.03410000000002</v>
      </c>
      <c r="AK11" s="34">
        <f>VLOOKUP(AK$3,'[3]分国家汇总(周度）'!$A:$AH,$A11,FALSE)</f>
        <v>-308.82130000000001</v>
      </c>
      <c r="AL11" s="34">
        <f>VLOOKUP(AL$3,'[3]分国家汇总(周度）'!$A:$AH,$A11,FALSE)</f>
        <v>-491.37509999999997</v>
      </c>
      <c r="AM11" s="34">
        <f>VLOOKUP(AM$3,'[3]分国家汇总(周度）'!$A:$AH,$A11,FALSE)</f>
        <v>-39.280799999999999</v>
      </c>
      <c r="AN11" s="34">
        <f>VLOOKUP(AN$3,'[3]分国家汇总(周度）'!$A:$AH,$A11,FALSE)</f>
        <v>-128.22</v>
      </c>
      <c r="AO11" s="34">
        <f>VLOOKUP(AO$3,'[3]分国家汇总(周度）'!$A:$AH,$A11,FALSE)</f>
        <v>-314.70069999999998</v>
      </c>
      <c r="AP11" s="34">
        <f>VLOOKUP(AP$3,'[3]分国家汇总(周度）'!$A:$AH,$A11,FALSE)</f>
        <v>-164.1908</v>
      </c>
      <c r="AQ11" s="34">
        <f>VLOOKUP(AQ$3,'[3]分国家汇总(周度）'!$A:$AH,$A11,FALSE)</f>
        <v>-442.52940000000001</v>
      </c>
      <c r="AR11" s="34">
        <f>VLOOKUP(AR$3,'[3]分国家汇总(周度）'!$A:$AH,$A11,FALSE)</f>
        <v>-73.052499999999995</v>
      </c>
      <c r="AS11" s="34">
        <f>VLOOKUP(AS$3,'[3]分国家汇总(周度）'!$A:$AH,$A11,FALSE)</f>
        <v>-190.0514</v>
      </c>
      <c r="AT11" s="34">
        <f>VLOOKUP(AT$3,'[3]分国家汇总(周度）'!$A:$AH,$A11,FALSE)</f>
        <v>-169.89</v>
      </c>
      <c r="AU11" s="34">
        <f>VLOOKUP(AU$3,'[3]分国家汇总(周度）'!$A:$AH,$A11,FALSE)</f>
        <v>-53.835099999999997</v>
      </c>
      <c r="AV11" s="34">
        <f>VLOOKUP(AV$3,'[3]分国家汇总(周度）'!$A:$AH,$A11,FALSE)</f>
        <v>55.714599999999997</v>
      </c>
      <c r="AW11" s="34">
        <f>VLOOKUP(AW$3,'[3]分国家汇总(周度）'!$A:$AH,$A11,FALSE)</f>
        <v>1.7235</v>
      </c>
      <c r="AX11" s="34">
        <f>VLOOKUP(AX$3,'[3]分国家汇总(周度）'!$A:$AH,$A11,FALSE)</f>
        <v>56.107500000000002</v>
      </c>
      <c r="AY11" s="34">
        <f>VLOOKUP(AY$3,'[3]分国家汇总(周度）'!$A:$AH,$A11,FALSE)</f>
        <v>-144.96449999999999</v>
      </c>
      <c r="AZ11" s="34">
        <f>VLOOKUP(AZ$3,'[3]分国家汇总(周度）'!$A:$AH,$A11,FALSE)</f>
        <v>-15.283799999999999</v>
      </c>
      <c r="BA11" s="34">
        <f>VLOOKUP(BA$3,'[3]分国家汇总(周度）'!$A:$AH,$A11,FALSE)</f>
        <v>-16.300899999999999</v>
      </c>
      <c r="BB11" s="34">
        <f>VLOOKUP(BB$3,'[3]分国家汇总(周度）'!$A:$AH,$A11,FALSE)</f>
        <v>-214.20490000000001</v>
      </c>
      <c r="BC11" s="34">
        <f>VLOOKUP(BC$3,'[3]分国家汇总(周度）'!$A:$AH,$A11,FALSE)</f>
        <v>-139.3143</v>
      </c>
      <c r="BD11" s="34">
        <f>VLOOKUP(BD$3,'[3]分国家汇总(周度）'!$A:$AH,$A11,FALSE)</f>
        <v>-108.6176</v>
      </c>
      <c r="BE11" s="34">
        <f>VLOOKUP(BE$3,'[3]分国家汇总(周度）'!$A:$AH,$A11,FALSE)</f>
        <v>-10.8627</v>
      </c>
      <c r="BF11" s="34">
        <f>VLOOKUP(BF$3,'[3]分国家汇总(周度）'!$A:$AH,$A11,FALSE)</f>
        <v>43.154200000000003</v>
      </c>
      <c r="BG11" s="34">
        <f>VLOOKUP(BG$3,'[3]分国家汇总(周度）'!$A:$AH,$A11,FALSE)</f>
        <v>13.448399999999999</v>
      </c>
      <c r="BH11" s="34">
        <f>VLOOKUP(BH$3,'[3]分国家汇总(周度）'!$A:$AH,$A11,FALSE)</f>
        <v>-42.703000000000003</v>
      </c>
      <c r="BI11" s="34">
        <f>VLOOKUP(BI$3,'[3]分国家汇总(周度）'!$A:$AH,$A11,FALSE)</f>
        <v>237.33959999999999</v>
      </c>
      <c r="BJ11" s="34">
        <f>VLOOKUP(BJ$3,'[3]分国家汇总(周度）'!$A:$AH,$A11,FALSE)</f>
        <v>107.6879</v>
      </c>
      <c r="BK11" s="34">
        <f>VLOOKUP(BK$3,'[3]分国家汇总(周度）'!$A:$AH,$A11,FALSE)</f>
        <v>109.25660000000001</v>
      </c>
      <c r="BL11" s="34">
        <f>VLOOKUP(BL$3,'[3]分国家汇总(周度）'!$A:$AH,$A11,FALSE)</f>
        <v>182.90110000000001</v>
      </c>
      <c r="BM11" s="34">
        <f>VLOOKUP(BM$3,'[3]分国家汇总(周度）'!$A:$AH,$A11,FALSE)</f>
        <v>110.7039</v>
      </c>
      <c r="BN11" s="34">
        <f>VLOOKUP(BN$3,'[3]分国家汇总(周度）'!$A:$AH,$A11,FALSE)</f>
        <v>121.1563</v>
      </c>
      <c r="BO11" s="34">
        <f>VLOOKUP(BO$3,'[3]分国家汇总(周度）'!$A:$AH,$A11,FALSE)</f>
        <v>58.029600000000002</v>
      </c>
      <c r="BP11" s="34">
        <f>VLOOKUP(BP$3,'[3]分国家汇总(周度）'!$A:$AH,$A11,FALSE)</f>
        <v>131.1661</v>
      </c>
      <c r="BQ11" s="34">
        <f>VLOOKUP(BQ$3,'[3]分国家汇总(周度）'!$A:$AH,$A11,FALSE)</f>
        <v>202.70689999999999</v>
      </c>
      <c r="BR11" s="34">
        <f>VLOOKUP(BR$3,'[3]分国家汇总(周度）'!$A:$AH,$A11,FALSE)</f>
        <v>16.129000000000001</v>
      </c>
      <c r="BS11" s="34">
        <f>VLOOKUP(BS$3,'[3]分国家汇总(周度）'!$A:$AH,$A11,FALSE)</f>
        <v>-40.169199999999996</v>
      </c>
      <c r="BT11" s="34">
        <f>VLOOKUP(BT$3,'[3]分国家汇总(周度）'!$A:$AH,$A11,FALSE)</f>
        <v>114.4806</v>
      </c>
      <c r="BU11" s="34">
        <f>VLOOKUP(BU$3,'[3]分国家汇总(周度）'!$A:$AH,$A11,FALSE)</f>
        <v>-32.464199999999998</v>
      </c>
      <c r="BV11" s="34">
        <f>VLOOKUP(BV$3,'[3]分国家汇总(周度）'!$A:$AH,$A11,FALSE)</f>
        <v>-18.165400000000002</v>
      </c>
      <c r="BW11" s="34">
        <f>VLOOKUP(BW$3,'[3]分国家汇总(周度）'!$A:$AH,$A11,FALSE)</f>
        <v>-188.69820000000001</v>
      </c>
      <c r="BX11" s="34">
        <f>VLOOKUP(BX$3,'[3]分国家汇总(周度）'!$A:$AH,$A11,FALSE)</f>
        <v>-52.703899999999997</v>
      </c>
      <c r="BY11" s="34">
        <f>VLOOKUP(BY$3,'[3]分国家汇总(周度）'!$A:$AH,$A11,FALSE)</f>
        <v>-92.613</v>
      </c>
      <c r="BZ11" s="34">
        <f>VLOOKUP(BZ$3,'[3]分国家汇总(周度）'!$A:$AH,$A11,FALSE)</f>
        <v>-8.2377000000000002</v>
      </c>
      <c r="CA11" s="34">
        <f>VLOOKUP(CA$3,'[3]分国家汇总(周度）'!$A:$AH,$A11,FALSE)</f>
        <v>-48.142499999999998</v>
      </c>
      <c r="CB11" s="34">
        <f>VLOOKUP(CB$3,'[3]分国家汇总(周度）'!$A:$AH,$A11,FALSE)</f>
        <v>-32.844299999999997</v>
      </c>
      <c r="CC11" s="34">
        <f>VLOOKUP(CC$3,'[3]分国家汇总(周度）'!$A:$AH,$A11,FALSE)</f>
        <v>-61.713000000000001</v>
      </c>
      <c r="CD11" s="34">
        <f>VLOOKUP(CD$3,'[3]分国家汇总(周度）'!$A:$AH,$A11,FALSE)</f>
        <v>-41.100700000000003</v>
      </c>
      <c r="CE11" s="34">
        <f>VLOOKUP(CE$3,'[3]分国家汇总(周度）'!$A:$AH,$A11,FALSE)</f>
        <v>-41.613700000000001</v>
      </c>
      <c r="CF11" s="34">
        <f>VLOOKUP(CF$3,'[3]分国家汇总(周度）'!$A:$AH,$A11,FALSE)</f>
        <v>51.151400000000002</v>
      </c>
      <c r="CG11" s="34">
        <f>VLOOKUP(CG$3,'[3]分国家汇总(周度）'!$A:$AH,$A11,FALSE)</f>
        <v>-51.928100000000001</v>
      </c>
      <c r="CH11" s="34">
        <f>VLOOKUP(CH$3,'[3]分国家汇总(周度）'!$A:$AH,$A11,FALSE)</f>
        <v>-21.648900000000001</v>
      </c>
      <c r="CI11" s="34">
        <f>VLOOKUP(CI$3,'[3]分国家汇总(周度）'!$A:$AH,$A11,FALSE)</f>
        <v>211.4485</v>
      </c>
      <c r="CJ11" s="34">
        <f>VLOOKUP(CJ$3,'[3]分国家汇总(周度）'!$A:$AH,$A11,FALSE)</f>
        <v>-60.126800000000003</v>
      </c>
      <c r="CK11" s="34">
        <f>VLOOKUP(CK$3,'[3]分国家汇总(周度）'!$A:$AH,$A11,FALSE)</f>
        <v>23.035699999999999</v>
      </c>
      <c r="CL11" s="34">
        <f>VLOOKUP(CL$3,'[3]分国家汇总(周度）'!$A:$AH,$A11,FALSE)</f>
        <v>-20.326499999999999</v>
      </c>
      <c r="CM11" s="34">
        <f>VLOOKUP(CM$3,'[3]分国家汇总(周度）'!$A:$AH,$A11,FALSE)</f>
        <v>89.691000000000003</v>
      </c>
      <c r="CN11" s="34">
        <f>VLOOKUP(CN$3,'[3]分国家汇总(周度）'!$A:$AH,$A11,FALSE)</f>
        <v>-50.601199999999999</v>
      </c>
      <c r="CO11" s="34">
        <f>VLOOKUP(CO$3,'[3]分国家汇总(周度）'!$A:$AH,$A11,FALSE)</f>
        <v>-177.5017</v>
      </c>
      <c r="CP11" s="34">
        <f>VLOOKUP(CP$3,'[3]分国家汇总(周度）'!$A:$AH,$A11,FALSE)</f>
        <v>91.689499999999995</v>
      </c>
      <c r="CQ11" s="34">
        <f>VLOOKUP(CQ$3,'[3]分国家汇总(周度）'!$A:$AH,$A11,FALSE)</f>
        <v>103.66759999999999</v>
      </c>
      <c r="CR11" s="34">
        <f>VLOOKUP(CR$3,'[3]分国家汇总(周度）'!$A:$AH,$A11,FALSE)</f>
        <v>172.62880000000001</v>
      </c>
      <c r="CS11" s="34">
        <f>VLOOKUP(CS$3,'[3]分国家汇总(周度）'!$A:$AH,$A11,FALSE)</f>
        <v>-27.925599999999999</v>
      </c>
      <c r="CT11" s="34">
        <f>VLOOKUP(CT$3,'[3]分国家汇总(周度）'!$A:$AH,$A11,FALSE)</f>
        <v>-48.996499999999997</v>
      </c>
      <c r="CU11" s="34">
        <f>VLOOKUP(CU$3,'[3]分国家汇总(周度）'!$A:$AH,$A11,FALSE)</f>
        <v>-31.931899999999999</v>
      </c>
      <c r="CV11" s="34">
        <f>VLOOKUP(CV$3,'[3]分国家汇总(周度）'!$A:$AH,$A11,FALSE)</f>
        <v>-68.673400000000001</v>
      </c>
      <c r="CW11" s="34">
        <f>VLOOKUP(CW$3,'[3]分国家汇总(周度）'!$A:$AH,$A11,FALSE)</f>
        <v>-70.988200000000006</v>
      </c>
      <c r="CX11" s="34">
        <f>VLOOKUP(CX$3,'[3]分国家汇总(周度）'!$A:$AH,$A11,FALSE)</f>
        <v>-48.1708</v>
      </c>
      <c r="CY11" s="34">
        <f>VLOOKUP(CY$3,'[3]分国家汇总(周度）'!$A:$AH,$A11,FALSE)</f>
        <v>-101.2315</v>
      </c>
      <c r="CZ11" s="34">
        <f>VLOOKUP(CZ$3,'[3]分国家汇总(周度）'!$A:$AH,$A11,FALSE)</f>
        <v>-3.8256999999999999</v>
      </c>
      <c r="DA11" s="34">
        <f>VLOOKUP(DA$3,'[3]分国家汇总(周度）'!$A:$AH,$A11,FALSE)</f>
        <v>-59.284999999999997</v>
      </c>
      <c r="DB11" s="34">
        <f>VLOOKUP(DB$3,'[3]分国家汇总(周度）'!$A:$AH,$A11,FALSE)</f>
        <v>-114.7734</v>
      </c>
      <c r="DC11" s="34">
        <f>VLOOKUP(DC$3,'[3]分国家汇总(周度）'!$A:$AH,$A11,FALSE)</f>
        <v>-59.914000000000001</v>
      </c>
      <c r="DD11" s="34">
        <f>VLOOKUP(DD$3,'[3]分国家汇总(周度）'!$A:$AH,$A11,FALSE)</f>
        <v>4.6467999999999998</v>
      </c>
      <c r="DE11" s="34">
        <f>VLOOKUP(DE$3,'[3]分国家汇总(周度）'!$A:$AH,$A11,FALSE)</f>
        <v>-85.037599999999998</v>
      </c>
      <c r="DF11" s="34">
        <f>VLOOKUP(DF$3,'[3]分国家汇总(周度）'!$A:$AH,$A11,FALSE)</f>
        <v>55.674399999999999</v>
      </c>
      <c r="DG11" s="34">
        <f>VLOOKUP(DG$3,'[3]分国家汇总(周度）'!$A:$AH,$A11,FALSE)</f>
        <v>-64.013499999999993</v>
      </c>
      <c r="DH11" s="34">
        <f>VLOOKUP(DH$3,'[3]分国家汇总(周度）'!$A:$AH,$A11,FALSE)</f>
        <v>-61.371200000000002</v>
      </c>
      <c r="DI11" s="34">
        <f>VLOOKUP(DI$3,'[3]分国家汇总(周度）'!$A:$AH,$A11,FALSE)</f>
        <v>88.378399999999999</v>
      </c>
      <c r="DJ11" s="34">
        <f>VLOOKUP(DJ$3,'[3]分国家汇总(周度）'!$A:$AH,$A11,FALSE)</f>
        <v>-79.117999999999995</v>
      </c>
      <c r="DK11" s="34">
        <f>VLOOKUP(DK$3,'[3]分国家汇总(周度）'!$A:$AH,$A11,FALSE)</f>
        <v>23.8277</v>
      </c>
      <c r="DL11" s="34">
        <f>VLOOKUP(DL$3,'[3]分国家汇总(周度）'!$A:$AH,$A11,FALSE)</f>
        <v>-25.713799999999999</v>
      </c>
      <c r="DM11" s="34">
        <f>VLOOKUP(DM$3,'[3]分国家汇总(周度）'!$A:$AH,$A11,FALSE)</f>
        <v>-64.715599999999995</v>
      </c>
      <c r="DN11" s="34">
        <f>VLOOKUP(DN$3,'[3]分国家汇总(周度）'!$A:$AH,$A11,FALSE)</f>
        <v>-94.223699999999994</v>
      </c>
      <c r="DO11" s="34">
        <f>VLOOKUP(DO$3,'[3]分国家汇总(周度）'!$A:$AH,$A11,FALSE)</f>
        <v>-41.095700000000001</v>
      </c>
      <c r="DP11" s="34">
        <f>VLOOKUP(DP$3,'[3]分国家汇总(周度）'!$A:$AH,$A11,FALSE)</f>
        <v>-139.0127</v>
      </c>
      <c r="DQ11" s="34">
        <f>VLOOKUP(DQ$3,'[3]分国家汇总(周度）'!$A:$AH,$A11,FALSE)</f>
        <v>-233.57380000000001</v>
      </c>
      <c r="DR11" s="34">
        <f>VLOOKUP(DR$3,'[3]分国家汇总(周度）'!$A:$AH,$A11,FALSE)</f>
        <v>-67.575500000000005</v>
      </c>
      <c r="DS11" s="34">
        <f>VLOOKUP(DS$3,'[3]分国家汇总(周度）'!$A:$AH,$A11,FALSE)</f>
        <v>-393.12430000000001</v>
      </c>
      <c r="DT11" s="34">
        <f>VLOOKUP(DT$3,'[3]分国家汇总(周度）'!$A:$AH,$A11,FALSE)</f>
        <v>-129.5164</v>
      </c>
      <c r="DU11" s="34">
        <f>VLOOKUP(DU$3,'[3]分国家汇总(周度）'!$A:$AH,$A11,FALSE)</f>
        <v>-169.3511</v>
      </c>
      <c r="DV11" s="34">
        <f>VLOOKUP(DV$3,'[3]分国家汇总(周度）'!$A:$AH,$A11,FALSE)</f>
        <v>-83.788799999999995</v>
      </c>
      <c r="DW11" s="34">
        <f>VLOOKUP(DW$3,'[3]分国家汇总(周度）'!$A:$AH,$A11,FALSE)</f>
        <v>119.2694</v>
      </c>
      <c r="DX11" s="34">
        <f>VLOOKUP(DX$3,'[3]分国家汇总(周度）'!$A:$AH,$A11,FALSE)</f>
        <v>339.1311</v>
      </c>
      <c r="DY11" s="34">
        <f>VLOOKUP(DY$3,'[3]分国家汇总(周度）'!$A:$AH,$A11,FALSE)</f>
        <v>18.081299999999999</v>
      </c>
      <c r="DZ11" s="34">
        <f>VLOOKUP(DZ$3,'[3]分国家汇总(周度）'!$A:$AH,$A11,FALSE)</f>
        <v>-77.875100000000003</v>
      </c>
      <c r="EA11" s="34">
        <f>VLOOKUP(EA$3,'[3]分国家汇总(周度）'!$A:$AH,$A11,FALSE)</f>
        <v>-116.6495</v>
      </c>
      <c r="EB11" s="34">
        <f>VLOOKUP(EB$3,'[3]分国家汇总(周度）'!$A:$AH,$A11,FALSE)</f>
        <v>-223.26519999999999</v>
      </c>
      <c r="EC11" s="34">
        <f>VLOOKUP(EC$3,'[3]分国家汇总(周度）'!$A:$AH,$A11,FALSE)</f>
        <v>-35.314100000000003</v>
      </c>
      <c r="ED11" s="34">
        <f>VLOOKUP(ED$3,'[3]分国家汇总(周度）'!$A:$AH,$A11,FALSE)</f>
        <v>-284.86599999999999</v>
      </c>
      <c r="EE11" s="34">
        <f>VLOOKUP(EE$3,'[3]分国家汇总(周度）'!$A:$AH,$A11,FALSE)</f>
        <v>68.938100000000006</v>
      </c>
      <c r="EF11" s="34">
        <f>VLOOKUP(EF$3,'[3]分国家汇总(周度）'!$A:$AH,$A11,FALSE)</f>
        <v>-16.421700000000001</v>
      </c>
      <c r="EG11" s="34">
        <f>VLOOKUP(EG$3,'[3]分国家汇总(周度）'!$A:$AH,$A11,FALSE)</f>
        <v>102.3115</v>
      </c>
      <c r="EH11" s="34">
        <f>VLOOKUP(EH$3,'[3]分国家汇总(周度）'!$A:$AH,$A11,FALSE)</f>
        <v>11.869</v>
      </c>
      <c r="EI11" s="34">
        <f>VLOOKUP(EI$3,'[3]分国家汇总(周度）'!$A:$AH,$A11,FALSE)</f>
        <v>-40.3934</v>
      </c>
      <c r="EJ11" s="34">
        <f>VLOOKUP(EJ$3,'[3]分国家汇总(周度）'!$A:$AH,$A11,FALSE)</f>
        <v>-95.971199999999996</v>
      </c>
      <c r="EK11" s="34">
        <f>VLOOKUP(EK$3,'[3]分国家汇总(周度）'!$A:$AH,$A11,FALSE)</f>
        <v>-3.5261</v>
      </c>
      <c r="EL11" s="34">
        <f>VLOOKUP(EL$3,'[3]分国家汇总(周度）'!$A:$AH,$A11,FALSE)</f>
        <v>-123.97239999999999</v>
      </c>
      <c r="EM11" s="34">
        <f>VLOOKUP(EM$3,'[3]分国家汇总(周度）'!$A:$AH,$A11,FALSE)</f>
        <v>-111.92310000000001</v>
      </c>
      <c r="EN11" s="34">
        <f>VLOOKUP(EN$3,'[3]分国家汇总(周度）'!$A:$AH,$A11,FALSE)</f>
        <v>-298.34019999999998</v>
      </c>
      <c r="EO11" s="34">
        <f>VLOOKUP(EO$3,'[3]分国家汇总(周度）'!$A:$AH,$A11,FALSE)</f>
        <v>-235.01939999999999</v>
      </c>
      <c r="EP11" s="34">
        <f>VLOOKUP(EP$3,'[3]分国家汇总(周度）'!$A:$AH,$A11,FALSE)</f>
        <v>-28.887499999999999</v>
      </c>
      <c r="EQ11" s="34">
        <f>VLOOKUP(EQ$3,'[3]分国家汇总(周度）'!$A:$AH,$A11,FALSE)</f>
        <v>57.345799999999997</v>
      </c>
      <c r="ER11" s="34">
        <f>VLOOKUP(ER$3,'[3]分国家汇总(周度）'!$A:$AH,$A11,FALSE)</f>
        <v>-54.651200000000003</v>
      </c>
      <c r="ES11" s="34">
        <f>VLOOKUP(ES$3,'[3]分国家汇总(周度）'!$A:$AH,$A11,FALSE)</f>
        <v>4.1978</v>
      </c>
      <c r="ET11" s="34">
        <f>VLOOKUP(ET$3,'[3]分国家汇总(周度）'!$A:$AH,$A11,FALSE)</f>
        <v>-51.753799999999998</v>
      </c>
      <c r="EU11" s="34">
        <f>VLOOKUP(EU$3,'[3]分国家汇总(周度）'!$A:$AH,$A11,FALSE)</f>
        <v>115.1016</v>
      </c>
      <c r="EV11" s="34">
        <f>VLOOKUP(EV$3,'[3]分国家汇总(周度）'!$A:$AH,$A11,FALSE)</f>
        <v>-30.3872</v>
      </c>
      <c r="EW11" s="34">
        <f>VLOOKUP(EW$3,'[3]分国家汇总(周度）'!$A:$AH,$A11,FALSE)</f>
        <v>-53.4206</v>
      </c>
      <c r="EX11" s="34">
        <f>VLOOKUP(EX$3,'[3]分国家汇总(周度）'!$A:$AH,$A11,FALSE)</f>
        <v>-224.95740000000001</v>
      </c>
      <c r="EY11" s="34">
        <f>VLOOKUP(EY$3,'[3]分国家汇总(周度）'!$A:$AH,$A11,FALSE)</f>
        <v>-135.4469</v>
      </c>
      <c r="EZ11" s="34">
        <f>VLOOKUP(EZ$3,'[3]分国家汇总(周度）'!$A:$AH,$A11,FALSE)</f>
        <v>-136.43100000000001</v>
      </c>
      <c r="FA11" s="34">
        <f>VLOOKUP(FA$3,'[3]分国家汇总(周度）'!$A:$AH,$A11,FALSE)</f>
        <v>-87.788899999999998</v>
      </c>
      <c r="FB11" s="34">
        <f>VLOOKUP(FB$3,'[3]分国家汇总(周度）'!$A:$AH,$A11,FALSE)</f>
        <v>118.98260000000001</v>
      </c>
      <c r="FC11" s="34">
        <f>VLOOKUP(FC$3,'[3]分国家汇总(周度）'!$A:$AH,$A11,FALSE)</f>
        <v>-104.0737</v>
      </c>
      <c r="FD11" s="34">
        <f>VLOOKUP(FD$3,'[3]分国家汇总(周度）'!$A:$AH,$A11,FALSE)</f>
        <v>-25.3093</v>
      </c>
      <c r="FE11" s="34">
        <f>VLOOKUP(FE$3,'[3]分国家汇总(周度）'!$A:$AH,$A11,FALSE)</f>
        <v>-47.611899999999999</v>
      </c>
      <c r="FF11" s="34">
        <f>VLOOKUP(FF$3,'[3]分国家汇总(周度）'!$A:$AH,$A11,FALSE)</f>
        <v>-42.305700000000002</v>
      </c>
      <c r="FG11" s="34">
        <f>VLOOKUP(FG$3,'[3]分国家汇总(周度）'!$A:$AH,$A11,FALSE)</f>
        <v>-80.414199999999994</v>
      </c>
      <c r="FH11" s="34">
        <f>VLOOKUP(FH$3,'[3]分国家汇总(周度）'!$A:$AH,$A11,FALSE)</f>
        <v>-14.7742</v>
      </c>
      <c r="FI11" s="34">
        <f>VLOOKUP(FI$3,'[3]分国家汇总(周度）'!$A:$AH,$A11,FALSE)</f>
        <v>-228.42169999999999</v>
      </c>
      <c r="FJ11" s="34">
        <f>VLOOKUP(FJ$3,'[3]分国家汇总(周度）'!$A:$AH,$A11,FALSE)</f>
        <v>-131.74100000000001</v>
      </c>
      <c r="FK11" s="34">
        <f>VLOOKUP(FK$3,'[3]分国家汇总(周度）'!$A:$AH,$A11,FALSE)</f>
        <v>-52.584800000000001</v>
      </c>
      <c r="FL11" s="34">
        <f>VLOOKUP(FL$3,'[3]分国家汇总(周度）'!$A:$AH,$A11,FALSE)</f>
        <v>-116.1717</v>
      </c>
      <c r="FM11" s="34">
        <f>VLOOKUP(FM$3,'[3]分国家汇总(周度）'!$A:$AH,$A11,FALSE)</f>
        <v>-111.14749999999999</v>
      </c>
      <c r="FN11" s="34">
        <f>VLOOKUP(FN$3,'[3]分国家汇总(周度）'!$A:$AH,$A11,FALSE)</f>
        <v>58.631500000000003</v>
      </c>
      <c r="FO11" s="34">
        <f>VLOOKUP(FO$3,'[3]分国家汇总(周度）'!$A:$AH,$A11,FALSE)</f>
        <v>133.2407</v>
      </c>
      <c r="FP11" s="34">
        <f>VLOOKUP(FP$3,'[3]分国家汇总(周度）'!$A:$AH,$A11,FALSE)</f>
        <v>-33.515500000000003</v>
      </c>
      <c r="FQ11" s="34">
        <f>VLOOKUP(FQ$3,'[3]分国家汇总(周度）'!$A:$AH,$A11,FALSE)</f>
        <v>218.69319999999999</v>
      </c>
      <c r="FR11" s="34">
        <f>VLOOKUP(FR$3,'[3]分国家汇总(周度）'!$A:$AH,$A11,FALSE)</f>
        <v>118.70820000000001</v>
      </c>
      <c r="FS11" s="34">
        <f>VLOOKUP(FS$3,'[3]分国家汇总(周度）'!$A:$AH,$A11,FALSE)</f>
        <v>163.92259999999999</v>
      </c>
      <c r="FT11" s="34">
        <f>VLOOKUP(FT$3,'[3]分国家汇总(周度）'!$A:$AH,$A11,FALSE)</f>
        <v>-160.9573</v>
      </c>
      <c r="FU11" s="34">
        <f>VLOOKUP(FU$3,'[3]分国家汇总(周度）'!$A:$AH,$A11,FALSE)</f>
        <v>-67.4803</v>
      </c>
      <c r="FV11" s="34">
        <f>VLOOKUP(FV$3,'[3]分国家汇总(周度）'!$A:$AH,$A11,FALSE)</f>
        <v>-9.6405999999999992</v>
      </c>
      <c r="FW11" s="34">
        <f>VLOOKUP(FW$3,'[3]分国家汇总(周度）'!$A:$AH,$A11,FALSE)</f>
        <v>9.0760000000000005</v>
      </c>
      <c r="FX11" s="34">
        <f>VLOOKUP(FX$3,'[3]分国家汇总(周度）'!$A:$AH,$A11,FALSE)</f>
        <v>46.6402</v>
      </c>
      <c r="FY11" s="34">
        <f>VLOOKUP(FY$3,'[3]分国家汇总(周度）'!$A:$AH,$A11,FALSE)</f>
        <v>-80.519199999999998</v>
      </c>
      <c r="FZ11" s="34">
        <f>VLOOKUP(FZ$3,'[3]分国家汇总(周度）'!$A:$AH,$A11,FALSE)</f>
        <v>104.00369999999999</v>
      </c>
      <c r="GA11" s="34">
        <f>VLOOKUP(GA$3,'[3]分国家汇总(周度）'!$A:$AH,$A11,FALSE)</f>
        <v>-22.449200000000001</v>
      </c>
      <c r="GB11" s="34">
        <f>VLOOKUP(GB$3,'[3]分国家汇总(周度）'!$A:$AH,$A11,FALSE)</f>
        <v>-15.024900000000001</v>
      </c>
      <c r="GC11" s="34">
        <f>VLOOKUP(GC$3,'[3]分国家汇总(周度）'!$A:$AH,$A11,FALSE)</f>
        <v>11.129799999999999</v>
      </c>
      <c r="GD11" s="34">
        <f>VLOOKUP(GD$3,'[3]分国家汇总(周度）'!$A:$AH,$A11,FALSE)</f>
        <v>-85.799300000000002</v>
      </c>
      <c r="GE11" s="34">
        <f>VLOOKUP(GE$3,'[3]分国家汇总(周度）'!$A:$AH,$A11,FALSE)</f>
        <v>-33.631900000000002</v>
      </c>
      <c r="GF11" s="34">
        <f>VLOOKUP(GF$3,'[3]分国家汇总(周度）'!$A:$AH,$A11,FALSE)</f>
        <v>-52.092700000000001</v>
      </c>
      <c r="GG11" s="34">
        <f>VLOOKUP(GG$3,'[3]分国家汇总(周度）'!$A:$AH,$A11,FALSE)</f>
        <v>-96.008799999999994</v>
      </c>
      <c r="GH11" s="34">
        <f>VLOOKUP(GH$3,'[3]分国家汇总(周度）'!$A:$AH,$A11,FALSE)</f>
        <v>-172.38030000000001</v>
      </c>
      <c r="GI11" s="34">
        <f>VLOOKUP(GI$3,'[3]分国家汇总(周度）'!$A:$AH,$A11,FALSE)</f>
        <v>-33.49</v>
      </c>
      <c r="GJ11" s="34">
        <f>VLOOKUP(GJ$3,'[3]分国家汇总(周度）'!$A:$AH,$A11,FALSE)</f>
        <v>-37.106499999999997</v>
      </c>
      <c r="GK11" s="34">
        <f>VLOOKUP(GK$3,'[3]分国家汇总(周度）'!$A:$AH,$A11,FALSE)</f>
        <v>150.33320000000001</v>
      </c>
      <c r="GL11" s="34">
        <f>VLOOKUP(GL$3,'[3]分国家汇总(周度）'!$A:$AH,$A11,FALSE)</f>
        <v>-68.480400000000003</v>
      </c>
      <c r="GM11" s="34">
        <f>VLOOKUP(GM$3,'[3]分国家汇总(周度）'!$A:$AH,$A11,FALSE)</f>
        <v>49.890500000000003</v>
      </c>
      <c r="GN11" s="34">
        <f>VLOOKUP(GN$3,'[3]分国家汇总(周度）'!$A:$AH,$A11,FALSE)</f>
        <v>-34.4435</v>
      </c>
      <c r="GO11" s="34">
        <f>VLOOKUP(GO$3,'[3]分国家汇总(周度）'!$A:$AH,$A11,FALSE)</f>
        <v>140.40430000000001</v>
      </c>
      <c r="GP11" s="34">
        <f>VLOOKUP(GP$3,'[3]分国家汇总(周度）'!$A:$AH,$A11,FALSE)</f>
        <v>-56.694499999999998</v>
      </c>
      <c r="GQ11" s="34">
        <f>VLOOKUP(GQ$3,'[3]分国家汇总(周度）'!$A:$AH,$A11,FALSE)</f>
        <v>195.34819999999999</v>
      </c>
      <c r="GR11" s="34">
        <f>VLOOKUP(GR$3,'[3]分国家汇总(周度）'!$A:$AH,$A11,FALSE)</f>
        <v>168.56360000000001</v>
      </c>
      <c r="GS11" s="34">
        <f>VLOOKUP(GS$3,'[3]分国家汇总(周度）'!$A:$AH,$A11,FALSE)</f>
        <v>92.5124</v>
      </c>
      <c r="GT11" s="34">
        <f>VLOOKUP(GT$3,'[3]分国家汇总(周度）'!$A:$AH,$A11,FALSE)</f>
        <v>50.626199999999997</v>
      </c>
      <c r="GU11" s="34">
        <f>VLOOKUP(GU$3,'[3]分国家汇总(周度）'!$A:$AH,$A11,FALSE)</f>
        <v>-46.796300000000002</v>
      </c>
      <c r="GV11" s="34">
        <f>VLOOKUP(GV$3,'[3]分国家汇总(周度）'!$A:$AH,$A11,FALSE)</f>
        <v>34.789099999999998</v>
      </c>
      <c r="GW11" s="34">
        <f>VLOOKUP(GW$3,'[3]分国家汇总(周度）'!$A:$AH,$A11,FALSE)</f>
        <v>34.332299999999996</v>
      </c>
      <c r="GX11" s="34">
        <f>VLOOKUP(GX$3,'[3]分国家汇总(周度）'!$A:$AH,$A11,FALSE)</f>
        <v>31.787700000000001</v>
      </c>
      <c r="GY11" s="34">
        <f>VLOOKUP(GY$3,'[3]分国家汇总(周度）'!$A:$AH,$A11,FALSE)</f>
        <v>-135.63829999999999</v>
      </c>
      <c r="GZ11" s="34">
        <f>VLOOKUP(GZ$3,'[3]分国家汇总(周度）'!$A:$AH,$A11,FALSE)</f>
        <v>-10.1983</v>
      </c>
      <c r="HA11" s="34">
        <f>VLOOKUP(HA$3,'[3]分国家汇总(周度）'!$A:$AH,$A11,FALSE)</f>
        <v>-21.8569</v>
      </c>
      <c r="HB11" s="34">
        <f>VLOOKUP(HB$3,'[3]分国家汇总(周度）'!$A:$AH,$A11,FALSE)</f>
        <v>-24.048999999999999</v>
      </c>
      <c r="HC11" s="34">
        <f>VLOOKUP(HC$3,'[3]分国家汇总(周度）'!$A:$AH,$A11,FALSE)</f>
        <v>-122.5166</v>
      </c>
      <c r="HD11" s="34">
        <f>VLOOKUP(HD$3,'[3]分国家汇总(周度）'!$A:$AH,$A11,FALSE)</f>
        <v>76.403599999999997</v>
      </c>
      <c r="HE11" s="34">
        <f>VLOOKUP(HE$3,'[3]分国家汇总(周度）'!$A:$AH,$A11,FALSE)</f>
        <v>-3.9519000000000002</v>
      </c>
      <c r="HF11" s="34">
        <f>VLOOKUP(HF$3,'[3]分国家汇总(周度）'!$A:$AH,$A11,FALSE)</f>
        <v>-15.458600000000001</v>
      </c>
      <c r="HG11" s="34">
        <f>VLOOKUP(HG$3,'[3]分国家汇总(周度）'!$A:$AH,$A11,FALSE)</f>
        <v>-14.0525</v>
      </c>
      <c r="HH11" s="34">
        <f>VLOOKUP(HH$3,'[3]分国家汇总(周度）'!$A:$AH,$A11,FALSE)</f>
        <v>-77.0685</v>
      </c>
      <c r="HI11" s="34">
        <f>VLOOKUP(HI$3,'[3]分国家汇总(周度）'!$A:$AH,$A11,FALSE)</f>
        <v>46.011499999999998</v>
      </c>
      <c r="HJ11" s="34">
        <f>VLOOKUP(HJ$3,'[3]分国家汇总(周度）'!$A:$AH,$A11,FALSE)</f>
        <v>31.2456</v>
      </c>
      <c r="HK11" s="34">
        <f>VLOOKUP(HK$3,'[3]分国家汇总(周度）'!$A:$AH,$A11,FALSE)</f>
        <v>28.411799999999999</v>
      </c>
      <c r="HL11" s="34">
        <f>VLOOKUP(HL$3,'[3]分国家汇总(周度）'!$A:$AH,$A11,FALSE)</f>
        <v>267.8107</v>
      </c>
      <c r="HM11" s="34">
        <f>VLOOKUP(HM$3,'[3]分国家汇总(周度）'!$A:$AH,$A11,FALSE)</f>
        <v>79.969499999999996</v>
      </c>
      <c r="HN11" s="34">
        <f>VLOOKUP(HN$3,'[3]分国家汇总(周度）'!$A:$AH,$A11,FALSE)</f>
        <v>34.3431</v>
      </c>
      <c r="HO11" s="34">
        <f>VLOOKUP(HO$3,'[3]分国家汇总(周度）'!$A:$AH,$A11,FALSE)</f>
        <v>46.734299999999998</v>
      </c>
      <c r="HP11" s="34">
        <f>VLOOKUP(HP$3,'[3]分国家汇总(周度）'!$A:$AH,$A11,FALSE)</f>
        <v>-57.652200000000001</v>
      </c>
      <c r="HQ11" s="34">
        <f>VLOOKUP(HQ$3,'[3]分国家汇总(周度）'!$A:$AH,$A11,FALSE)</f>
        <v>6.5993000000000004</v>
      </c>
      <c r="HR11" s="34">
        <f>VLOOKUP(HR$3,'[3]分国家汇总(周度）'!$A:$AH,$A11,FALSE)</f>
        <v>-39.215899999999998</v>
      </c>
      <c r="HS11" s="34">
        <f>VLOOKUP(HS$3,'[3]分国家汇总(周度）'!$A:$AH,$A11,FALSE)</f>
        <v>46.9176</v>
      </c>
      <c r="HT11" s="34">
        <f>VLOOKUP(HT$3,'[3]分国家汇总(周度）'!$A:$AH,$A11,FALSE)</f>
        <v>56.524500000000003</v>
      </c>
      <c r="HU11" s="34">
        <f>VLOOKUP(HU$3,'[3]分国家汇总(周度）'!$A:$AH,$A11,FALSE)</f>
        <v>181.97139999999999</v>
      </c>
      <c r="HV11" s="34">
        <f>VLOOKUP(HV$3,'[3]分国家汇总(周度）'!$A:$AH,$A11,FALSE)</f>
        <v>26.383600000000001</v>
      </c>
      <c r="HW11" s="34">
        <f>VLOOKUP(HW$3,'[3]分国家汇总(周度）'!$A:$AH,$A11,FALSE)</f>
        <v>-1.7594000000000001</v>
      </c>
      <c r="HX11" s="34">
        <f>VLOOKUP(HX$3,'[3]分国家汇总(周度）'!$A:$AH,$A11,FALSE)</f>
        <v>-53.0398</v>
      </c>
      <c r="HY11" s="34">
        <f>IF(ISERROR(VLOOKUP(HY$3,'[3]分国家汇总(周度）'!$A:$AH,$A11,FALSE)),"",VLOOKUP(HY$3,'[3]分国家汇总(周度）'!$A:$AH,$A11,FALSE))</f>
        <v>15.691000000000001</v>
      </c>
      <c r="HZ11" s="34">
        <f>IF(ISERROR(VLOOKUP(HZ$3,'[3]分国家汇总(周度）'!$A:$AH,$A11,FALSE)),"",VLOOKUP(HZ$3,'[3]分国家汇总(周度）'!$A:$AH,$A11,FALSE))</f>
        <v>-37.124400000000001</v>
      </c>
      <c r="IA11" s="34">
        <f>IF(ISERROR(VLOOKUP(IA$3,'[3]分国家汇总(周度）'!$A:$AH,$A11,FALSE)),"",VLOOKUP(IA$3,'[3]分国家汇总(周度）'!$A:$AH,$A11,FALSE))</f>
        <v>-31.7484</v>
      </c>
      <c r="IB11" s="34">
        <f>IF(ISERROR(VLOOKUP(IB$3,'[3]分国家汇总(周度）'!$A:$AH,$A11,FALSE)),"",VLOOKUP(IB$3,'[3]分国家汇总(周度）'!$A:$AH,$A11,FALSE))</f>
        <v>-20.210699999999999</v>
      </c>
      <c r="IC11" s="34">
        <f>IF(ISERROR(VLOOKUP(IC$3,'[3]分国家汇总(周度）'!$A:$AH,$A11,FALSE)),"",VLOOKUP(IC$3,'[3]分国家汇总(周度）'!$A:$AH,$A11,FALSE))</f>
        <v>4.4245999999999999</v>
      </c>
      <c r="ID11" s="34">
        <f>IF(ISERROR(VLOOKUP(ID$3,'[3]分国家汇总(周度）'!$A:$AH,$A11,FALSE)),"",VLOOKUP(ID$3,'[3]分国家汇总(周度）'!$A:$AH,$A11,FALSE))</f>
        <v>-29.9008</v>
      </c>
      <c r="IE11" s="34">
        <f>IF(ISERROR(VLOOKUP(IE$3,'[3]分国家汇总(周度）'!$A:$AH,$A11,FALSE)),"",VLOOKUP(IE$3,'[3]分国家汇总(周度）'!$A:$AH,$A11,FALSE))</f>
        <v>-35.169499999999999</v>
      </c>
      <c r="IF11" s="34">
        <f>IF(ISERROR(VLOOKUP(IF$3,'[3]分国家汇总(周度）'!$A:$AH,$A11,FALSE)),"",VLOOKUP(IF$3,'[3]分国家汇总(周度）'!$A:$AH,$A11,FALSE))</f>
        <v>-8.8384</v>
      </c>
      <c r="IG11" s="34">
        <f>IF(ISERROR(VLOOKUP(IG$3,'[3]分国家汇总(周度）'!$A:$AH,$A11,FALSE)),"",VLOOKUP(IG$3,'[3]分国家汇总(周度）'!$A:$AH,$A11,FALSE))</f>
        <v>4.1546000000000003</v>
      </c>
      <c r="IH11" s="34">
        <f>IF(ISERROR(VLOOKUP(IH$3,'[3]分国家汇总(周度）'!$A:$AH,$A11,FALSE)),"",VLOOKUP(IH$3,'[3]分国家汇总(周度）'!$A:$AH,$A11,FALSE))</f>
        <v>-22.127700000000001</v>
      </c>
      <c r="II11" s="34">
        <f>IF(ISERROR(VLOOKUP(II$3,'[3]分国家汇总(周度）'!$A:$AH,$A11,FALSE)),"",VLOOKUP(II$3,'[3]分国家汇总(周度）'!$A:$AH,$A11,FALSE))</f>
        <v>-77.354900000000001</v>
      </c>
      <c r="IJ11" s="34">
        <f>IF(ISERROR(VLOOKUP(IJ$3,'[3]分国家汇总(周度）'!$A:$AH,$A11,FALSE)),"",VLOOKUP(IJ$3,'[3]分国家汇总(周度）'!$A:$AH,$A11,FALSE))</f>
        <v>14.713699999999999</v>
      </c>
      <c r="IK11" s="34">
        <f>IF(ISERROR(VLOOKUP(IK$3,'[3]分国家汇总(周度）'!$A:$AH,$A11,FALSE)),"",VLOOKUP(IK$3,'[3]分国家汇总(周度）'!$A:$AH,$A11,FALSE))</f>
        <v>-46.209200000000003</v>
      </c>
      <c r="IL11" s="34">
        <f>IF(ISERROR(VLOOKUP(IL$3,'[3]分国家汇总(周度）'!$A:$AH,$A11,FALSE)),"",VLOOKUP(IL$3,'[3]分国家汇总(周度）'!$A:$AH,$A11,FALSE))</f>
        <v>-45.3996</v>
      </c>
      <c r="IM11" s="34">
        <f>IF(ISERROR(VLOOKUP(IM$3,'[3]分国家汇总(周度）'!$A:$AH,$A11,FALSE)),"",VLOOKUP(IM$3,'[3]分国家汇总(周度）'!$A:$AH,$A11,FALSE))</f>
        <v>-208.56440000000001</v>
      </c>
      <c r="IN11" s="34">
        <f>IF(ISERROR(VLOOKUP(IN$3,'[3]分国家汇总(周度）'!$A:$AH,$A11,FALSE)),"",VLOOKUP(IN$3,'[3]分国家汇总(周度）'!$A:$AH,$A11,FALSE))</f>
        <v>-56.242100000000001</v>
      </c>
      <c r="IO11" s="34">
        <f>IF(ISERROR(VLOOKUP(IO$3,'[3]分国家汇总(周度）'!$A:$AH,$A11,FALSE)),"",VLOOKUP(IO$3,'[3]分国家汇总(周度）'!$A:$AH,$A11,FALSE))</f>
        <v>-13.644299999999999</v>
      </c>
      <c r="IP11" s="34">
        <f>IF(ISERROR(VLOOKUP(IP$3,'[3]分国家汇总(周度）'!$A:$AH,$A11,FALSE)),"",VLOOKUP(IP$3,'[3]分国家汇总(周度）'!$A:$AH,$A11,FALSE))</f>
        <v>-33.141300000000001</v>
      </c>
      <c r="IQ11" s="34">
        <f>IF(ISERROR(VLOOKUP(IQ$3,'[3]分国家汇总(周度）'!$A:$AH,$A11,FALSE)),"",VLOOKUP(IQ$3,'[3]分国家汇总(周度）'!$A:$AH,$A11,FALSE))</f>
        <v>33.872399999999999</v>
      </c>
      <c r="IR11" s="34">
        <f>IF(ISERROR(VLOOKUP(IR$3,'[3]分国家汇总(周度）'!$A:$AH,$A11,FALSE)),"",VLOOKUP(IR$3,'[3]分国家汇总(周度）'!$A:$AH,$A11,FALSE))</f>
        <v>43.296599999999998</v>
      </c>
      <c r="IS11" s="34">
        <f>IF(ISERROR(VLOOKUP(IS$3,'[3]分国家汇总(周度）'!$A:$AH,$A11,FALSE)),"",VLOOKUP(IS$3,'[3]分国家汇总(周度）'!$A:$AH,$A11,FALSE))</f>
        <v>103.86360000000001</v>
      </c>
      <c r="IT11" s="34">
        <f>IF(ISERROR(VLOOKUP(IT$3,'[3]分国家汇总(周度）'!$A:$AH,$A11,FALSE)),"",VLOOKUP(IT$3,'[3]分国家汇总(周度）'!$A:$AH,$A11,FALSE))</f>
        <v>50.226500000000001</v>
      </c>
      <c r="IU11" s="34">
        <f>IF(ISERROR(VLOOKUP(IU$3,'[3]分国家汇总(周度）'!$A:$AH,$A11,FALSE)),"",VLOOKUP(IU$3,'[3]分国家汇总(周度）'!$A:$AH,$A11,FALSE))</f>
        <v>0.92120000000000002</v>
      </c>
      <c r="IV11" s="34">
        <f>IF(ISERROR(VLOOKUP(IV$3,'[3]分国家汇总(周度）'!$A:$AH,$A11,FALSE)),"",VLOOKUP(IV$3,'[3]分国家汇总(周度）'!$A:$AH,$A11,FALSE))</f>
        <v>7.5269000000000004</v>
      </c>
      <c r="IW11" s="34">
        <f>IF(ISERROR(VLOOKUP(IW$3,'[3]分国家汇总(周度）'!$A:$AH,$A11,FALSE)),"",VLOOKUP(IW$3,'[3]分国家汇总(周度）'!$A:$AH,$A11,FALSE))</f>
        <v>-30.729500000000002</v>
      </c>
      <c r="IX11" s="34">
        <f>IF(ISERROR(VLOOKUP(IX$3,'[3]分国家汇总(周度）'!$A:$AH,$A11,FALSE)),"",VLOOKUP(IX$3,'[3]分国家汇总(周度）'!$A:$AH,$A11,FALSE))</f>
        <v>-15.835900000000001</v>
      </c>
      <c r="IY11" s="34">
        <f>IF(ISERROR(VLOOKUP(IY$3,'[3]分国家汇总(周度）'!$A:$AH,$A11,FALSE)),"",VLOOKUP(IY$3,'[3]分国家汇总(周度）'!$A:$AH,$A11,FALSE))</f>
        <v>-47.885300000000001</v>
      </c>
      <c r="IZ11" s="34">
        <f>IF(ISERROR(VLOOKUP(IZ$3,'[3]分国家汇总(周度）'!$A:$AH,$A11,FALSE)),"",VLOOKUP(IZ$3,'[3]分国家汇总(周度）'!$A:$AH,$A11,FALSE))</f>
        <v>144.99860000000001</v>
      </c>
      <c r="JA11" s="34">
        <f>IF(ISERROR(VLOOKUP(JA$3,'[3]分国家汇总(周度）'!$A:$AH,$A11,FALSE)),"",VLOOKUP(JA$3,'[3]分国家汇总(周度）'!$A:$AH,$A11,FALSE))</f>
        <v>109.83499999999999</v>
      </c>
      <c r="JB11" s="34">
        <f>IF(ISERROR(VLOOKUP(JB$3,'[3]分国家汇总(周度）'!$A:$AH,$A11,FALSE)),"",VLOOKUP(JB$3,'[3]分国家汇总(周度）'!$A:$AH,$A11,FALSE))</f>
        <v>-11.821300000000001</v>
      </c>
      <c r="JC11" s="34">
        <f>IF(ISERROR(VLOOKUP(JC$3,'[3]分国家汇总(周度）'!$A:$AH,$A11,FALSE)),"",VLOOKUP(JC$3,'[3]分国家汇总(周度）'!$A:$AH,$A11,FALSE))</f>
        <v>-39.1126</v>
      </c>
      <c r="JD11" s="34">
        <f>IF(ISERROR(VLOOKUP(JD$3,'[3]分国家汇总(周度）'!$A:$AH,$A11,FALSE)),"",VLOOKUP(JD$3,'[3]分国家汇总(周度）'!$A:$AH,$A11,FALSE))</f>
        <v>-73.106499999999997</v>
      </c>
      <c r="JE11" s="34">
        <f>IF(ISERROR(VLOOKUP(JE$3,'[3]分国家汇总(周度）'!$A:$AH,$A11,FALSE)),"",VLOOKUP(JE$3,'[3]分国家汇总(周度）'!$A:$AH,$A11,FALSE))</f>
        <v>84.317300000000003</v>
      </c>
      <c r="JF11" s="34">
        <f>IF(ISERROR(VLOOKUP(JF$3,'[3]分国家汇总(周度）'!$A:$AH,$A11,FALSE)),"",VLOOKUP(JF$3,'[3]分国家汇总(周度）'!$A:$AH,$A11,FALSE))</f>
        <v>3.0358999999999998</v>
      </c>
      <c r="JG11" s="34">
        <f>IF(ISERROR(VLOOKUP(JG$3,'[3]分国家汇总(周度）'!$A:$AH,$A11,FALSE)),"",VLOOKUP(JG$3,'[3]分国家汇总(周度）'!$A:$AH,$A11,FALSE))</f>
        <v>-12.930199999999999</v>
      </c>
      <c r="JH11" s="34">
        <f>IF(ISERROR(VLOOKUP(JH$3,'[3]分国家汇总(周度）'!$A:$AH,$A11,FALSE)),"",VLOOKUP(JH$3,'[3]分国家汇总(周度）'!$A:$AH,$A11,FALSE))</f>
        <v>-42.123800000000003</v>
      </c>
      <c r="JI11" s="34">
        <f>IF(ISERROR(VLOOKUP(JI$3,'[3]分国家汇总(周度）'!$A:$AH,$A11,FALSE)),"",VLOOKUP(JI$3,'[3]分国家汇总(周度）'!$A:$AH,$A11,FALSE))</f>
        <v>-33.831000000000003</v>
      </c>
      <c r="JJ11" s="34">
        <f>IF(ISERROR(VLOOKUP(JJ$3,'[3]分国家汇总(周度）'!$A:$AH,$A11,FALSE)),"",VLOOKUP(JJ$3,'[3]分国家汇总(周度）'!$A:$AH,$A11,FALSE))</f>
        <v>13.097200000000001</v>
      </c>
      <c r="JK11" s="34">
        <f>IF(ISERROR(VLOOKUP(JK$3,'[3]分国家汇总(周度）'!$A:$AH,$A11,FALSE)),"",VLOOKUP(JK$3,'[3]分国家汇总(周度）'!$A:$AH,$A11,FALSE))</f>
        <v>4.9131999999999998</v>
      </c>
      <c r="JL11" s="34">
        <f>IF(ISERROR(VLOOKUP(JL$3,'[3]分国家汇总(周度）'!$A:$AH,$A11,FALSE)),"",VLOOKUP(JL$3,'[3]分国家汇总(周度）'!$A:$AH,$A11,FALSE))</f>
        <v>4.9401999999999999</v>
      </c>
      <c r="JM11" s="34">
        <f>IF(ISERROR(VLOOKUP(JM$3,'[3]分国家汇总(周度）'!$A:$AH,$A11,FALSE)),"",VLOOKUP(JM$3,'[3]分国家汇总(周度）'!$A:$AH,$A11,FALSE))</f>
        <v>2.9033000000000002</v>
      </c>
      <c r="JN11" s="34">
        <f>IF(ISERROR(VLOOKUP(JN$3,'[3]分国家汇总(周度）'!$A:$AH,$A11,FALSE)),"",VLOOKUP(JN$3,'[3]分国家汇总(周度）'!$A:$AH,$A11,FALSE))</f>
        <v>31.6205</v>
      </c>
      <c r="JO11" s="34">
        <f>IF(ISERROR(VLOOKUP(JO$3,'[3]分国家汇总(周度）'!$A:$AH,$A11,FALSE)),"",VLOOKUP(JO$3,'[3]分国家汇总(周度）'!$A:$AH,$A11,FALSE))</f>
        <v>79.433199999999999</v>
      </c>
      <c r="JP11" s="34">
        <f>IF(ISERROR(VLOOKUP(JP$3,'[3]分国家汇总(周度）'!$A:$AH,$A11,FALSE)),"",VLOOKUP(JP$3,'[3]分国家汇总(周度）'!$A:$AH,$A11,FALSE))</f>
        <v>-25.505400000000002</v>
      </c>
      <c r="JQ11" s="34">
        <f>IF(ISERROR(VLOOKUP(JQ$3,'[3]分国家汇总(周度）'!$A:$AH,$A11,FALSE)),"",VLOOKUP(JQ$3,'[3]分国家汇总(周度）'!$A:$AH,$A11,FALSE))</f>
        <v>32.650399999999998</v>
      </c>
      <c r="JR11" s="34">
        <f>IF(ISERROR(VLOOKUP(JR$3,'[3]分国家汇总(周度）'!$A:$AH,$A11,FALSE)),"",VLOOKUP(JR$3,'[3]分国家汇总(周度）'!$A:$AH,$A11,FALSE))</f>
        <v>-19.361799999999999</v>
      </c>
      <c r="JS11" s="34">
        <f>IF(ISERROR(VLOOKUP(JS$3,'[3]分国家汇总(周度）'!$A:$AH,$A11,FALSE)),"",VLOOKUP(JS$3,'[3]分国家汇总(周度）'!$A:$AH,$A11,FALSE))</f>
        <v>-28.069600000000001</v>
      </c>
      <c r="JT11" s="34">
        <f>IF(ISERROR(VLOOKUP(JT$3,'[3]分国家汇总(周度）'!$A:$AH,$A11,FALSE)),"",VLOOKUP(JT$3,'[3]分国家汇总(周度）'!$A:$AH,$A11,FALSE))</f>
        <v>-15.078799999999999</v>
      </c>
      <c r="JU11" s="34">
        <f>IF(ISERROR(VLOOKUP(JU$3,'[3]分国家汇总(周度）'!$A:$AH,$A11,FALSE)),"",VLOOKUP(JU$3,'[3]分国家汇总(周度）'!$A:$AH,$A11,FALSE))</f>
        <v>-59.581000000000003</v>
      </c>
      <c r="JV11" s="34">
        <f>IF(ISERROR(VLOOKUP(JV$3,'[3]分国家汇总(周度）'!$A:$AH,$A11,FALSE)),"",VLOOKUP(JV$3,'[3]分国家汇总(周度）'!$A:$AH,$A11,FALSE))</f>
        <v>32.628799999999998</v>
      </c>
      <c r="JW11" s="34">
        <f>IF(ISERROR(VLOOKUP(JW$3,'[3]分国家汇总(周度）'!$A:$AH,$A11,FALSE)),"",VLOOKUP(JW$3,'[3]分国家汇总(周度）'!$A:$AH,$A11,FALSE))</f>
        <v>-13.5824</v>
      </c>
      <c r="JX11" s="34">
        <f>IF(ISERROR(VLOOKUP(JX$3,'[3]分国家汇总(周度）'!$A:$AH,$A11,FALSE)),"",VLOOKUP(JX$3,'[3]分国家汇总(周度）'!$A:$AH,$A11,FALSE))</f>
        <v>-114.1164</v>
      </c>
      <c r="JY11" s="34">
        <f>IF(ISERROR(VLOOKUP(JY$3,'[3]分国家汇总(周度）'!$A:$AH,$A11,FALSE)),"",VLOOKUP(JY$3,'[3]分国家汇总(周度）'!$A:$AH,$A11,FALSE))</f>
        <v>15.9765</v>
      </c>
      <c r="JZ11" s="34">
        <f>IF(ISERROR(VLOOKUP(JZ$3,'[3]分国家汇总(周度）'!$A:$AH,$A11,FALSE)),"",VLOOKUP(JZ$3,'[3]分国家汇总(周度）'!$A:$AH,$A11,FALSE))</f>
        <v>-116.81059999999999</v>
      </c>
      <c r="KA11" s="34">
        <f>IF(ISERROR(VLOOKUP(KA$3,'[3]分国家汇总(周度）'!$A:$AH,$A11,FALSE)),"",VLOOKUP(KA$3,'[3]分国家汇总(周度）'!$A:$AH,$A11,FALSE))</f>
        <v>8.1996000000000002</v>
      </c>
      <c r="KB11" s="34">
        <f>IF(ISERROR(VLOOKUP(KB$3,'[3]分国家汇总(周度）'!$A:$AH,$A11,FALSE)),"",VLOOKUP(KB$3,'[3]分国家汇总(周度）'!$A:$AH,$A11,FALSE))</f>
        <v>36.075299999999999</v>
      </c>
      <c r="KC11" s="34">
        <f>IF(ISERROR(VLOOKUP(KC$3,'[3]分国家汇总(周度）'!$A:$AH,$A11,FALSE)),"",VLOOKUP(KC$3,'[3]分国家汇总(周度）'!$A:$AH,$A11,FALSE))</f>
        <v>-198.33369999999999</v>
      </c>
      <c r="KD11" s="34">
        <f>IF(ISERROR(VLOOKUP(KD$3,'[3]分国家汇总(周度）'!$A:$AH,$A11,FALSE)),"",VLOOKUP(KD$3,'[3]分国家汇总(周度）'!$A:$AH,$A11,FALSE))</f>
        <v>68.671599999999998</v>
      </c>
      <c r="KE11" s="34">
        <f>IF(ISERROR(VLOOKUP(KE$3,'[3]分国家汇总(周度）'!$A:$AH,$A11,FALSE)),"",VLOOKUP(KE$3,'[3]分国家汇总(周度）'!$A:$AH,$A11,FALSE))</f>
        <v>-61.609900000000003</v>
      </c>
      <c r="KF11" s="34">
        <f>IF(ISERROR(VLOOKUP(KF$3,'[3]分国家汇总(周度）'!$A:$AH,$A11,FALSE)),"",VLOOKUP(KF$3,'[3]分国家汇总(周度）'!$A:$AH,$A11,FALSE))</f>
        <v>-17.9177</v>
      </c>
      <c r="KG11" s="34">
        <f>IF(ISERROR(VLOOKUP(KG$3,'[3]分国家汇总(周度）'!$A:$AH,$A11,FALSE)),"",VLOOKUP(KG$3,'[3]分国家汇总(周度）'!$A:$AH,$A11,FALSE))</f>
        <v>9.0942000000000007</v>
      </c>
      <c r="KH11" s="34">
        <f>IF(ISERROR(VLOOKUP(KH$3,'[3]分国家汇总(周度）'!$A:$AH,$A11,FALSE)),"",VLOOKUP(KH$3,'[3]分国家汇总(周度）'!$A:$AH,$A11,FALSE))</f>
        <v>-28.9786</v>
      </c>
      <c r="KI11" s="34">
        <f>IF(ISERROR(VLOOKUP(KI$3,'[3]分国家汇总(周度）'!$A:$AH,$A11,FALSE)),"",VLOOKUP(KI$3,'[3]分国家汇总(周度）'!$A:$AH,$A11,FALSE))</f>
        <v>-70.111999999999995</v>
      </c>
      <c r="KJ11" s="34">
        <f>IF(ISERROR(VLOOKUP(KJ$3,'[3]分国家汇总(周度）'!$A:$AH,$A11,FALSE)),"",VLOOKUP(KJ$3,'[3]分国家汇总(周度）'!$A:$AH,$A11,FALSE))</f>
        <v>-31.6599</v>
      </c>
      <c r="KK11" s="34">
        <f>IF(ISERROR(VLOOKUP(KK$3,'[3]分国家汇总(周度）'!$A:$AH,$A11,FALSE)),"",VLOOKUP(KK$3,'[3]分国家汇总(周度）'!$A:$AH,$A11,FALSE))</f>
        <v>-14.414300000000001</v>
      </c>
      <c r="KL11" s="34">
        <f>IF(ISERROR(VLOOKUP(KL$3,'[3]分国家汇总(周度）'!$A:$AH,$A11,FALSE)),"",VLOOKUP(KL$3,'[3]分国家汇总(周度）'!$A:$AH,$A11,FALSE))</f>
        <v>-16.695399999999999</v>
      </c>
      <c r="KM11" s="34">
        <f>IF(ISERROR(VLOOKUP(KM$3,'[3]分国家汇总(周度）'!$A:$AH,$A11,FALSE)),"",VLOOKUP(KM$3,'[3]分国家汇总(周度）'!$A:$AH,$A11,FALSE))</f>
        <v>-36.880899999999997</v>
      </c>
      <c r="KN11" s="34">
        <f>IF(ISERROR(VLOOKUP(KN$3,'[3]分国家汇总(周度）'!$A:$AH,$A11,FALSE)),"",VLOOKUP(KN$3,'[3]分国家汇总(周度）'!$A:$AH,$A11,FALSE))</f>
        <v>-4.7183999999999999</v>
      </c>
      <c r="KO11" s="34">
        <f>IF(ISERROR(VLOOKUP(KO$3,'[3]分国家汇总(周度）'!$A:$AH,$A11,FALSE)),"",VLOOKUP(KO$3,'[3]分国家汇总(周度）'!$A:$AH,$A11,FALSE))</f>
        <v>4.3833000000000002</v>
      </c>
      <c r="KP11" s="34">
        <f>IF(ISERROR(VLOOKUP(KP$3,'[3]分国家汇总(周度）'!$A:$AH,$A11,FALSE)),"",VLOOKUP(KP$3,'[3]分国家汇总(周度）'!$A:$AH,$A11,FALSE))</f>
        <v>18.7257</v>
      </c>
      <c r="KQ11" s="34">
        <f>IF(ISERROR(VLOOKUP(KQ$3,'[3]分国家汇总(周度）'!$A:$AH,$A11,FALSE)),"",VLOOKUP(KQ$3,'[3]分国家汇总(周度）'!$A:$AH,$A11,FALSE))</f>
        <v>-3.5257000000000001</v>
      </c>
      <c r="KR11" s="34">
        <f>IF(ISERROR(VLOOKUP(KR$3,'[3]分国家汇总(周度）'!$A:$AH,$A11,FALSE)),"",VLOOKUP(KR$3,'[3]分国家汇总(周度）'!$A:$AH,$A11,FALSE))</f>
        <v>-1.7929999999999999</v>
      </c>
      <c r="KS11" s="34">
        <f>IF(ISERROR(VLOOKUP(KS$3,'[3]分国家汇总(周度）'!$A:$AH,$A11,FALSE)),"",VLOOKUP(KS$3,'[3]分国家汇总(周度）'!$A:$AH,$A11,FALSE))</f>
        <v>28.0138</v>
      </c>
      <c r="KT11" s="34">
        <f>IF(ISERROR(VLOOKUP(KT$3,'[3]分国家汇总(周度）'!$A:$AH,$A11,FALSE)),"",VLOOKUP(KT$3,'[3]分国家汇总(周度）'!$A:$AH,$A11,FALSE))</f>
        <v>67.525700000000001</v>
      </c>
      <c r="KU11" s="34">
        <f>IF(ISERROR(VLOOKUP(KU$3,'[3]分国家汇总(周度）'!$A:$AH,$A11,FALSE)),"",VLOOKUP(KU$3,'[3]分国家汇总(周度）'!$A:$AH,$A11,FALSE))</f>
        <v>-3.5943999999999998</v>
      </c>
      <c r="KV11" s="34">
        <f>IF(ISERROR(VLOOKUP(KV$3,'[3]分国家汇总(周度）'!$A:$AH,$A11,FALSE)),"",VLOOKUP(KV$3,'[3]分国家汇总(周度）'!$A:$AH,$A11,FALSE))</f>
        <v>5.6563999999999997</v>
      </c>
      <c r="KW11" s="34">
        <f>IF(ISERROR(VLOOKUP(KW$3,'[3]分国家汇总(周度）'!$A:$AH,$A11,FALSE)),"",VLOOKUP(KW$3,'[3]分国家汇总(周度）'!$A:$AH,$A11,FALSE))</f>
        <v>17.921700000000001</v>
      </c>
      <c r="KX11" s="34">
        <f>IF(ISERROR(VLOOKUP(KX$3,'[3]分国家汇总(周度）'!$A:$AH,$A11,FALSE)),"",VLOOKUP(KX$3,'[3]分国家汇总(周度）'!$A:$AH,$A11,FALSE))</f>
        <v>-52.409199999999998</v>
      </c>
      <c r="KY11" s="34">
        <f>IF(ISERROR(VLOOKUP(KY$3,'[3]分国家汇总(周度）'!$A:$AH,$A11,FALSE)),"",VLOOKUP(KY$3,'[3]分国家汇总(周度）'!$A:$AH,$A11,FALSE))</f>
        <v>156.28739999999999</v>
      </c>
      <c r="KZ11" s="34">
        <f>IF(ISERROR(VLOOKUP(KZ$3,'[3]分国家汇总(周度）'!$A:$AH,$A11,FALSE)),"",VLOOKUP(KZ$3,'[3]分国家汇总(周度）'!$A:$AH,$A11,FALSE))</f>
        <v>205.64699999999999</v>
      </c>
      <c r="LA11" s="34">
        <f>IF(ISERROR(VLOOKUP(LA$3,'[3]分国家汇总(周度）'!$A:$AH,$A11,FALSE)),"",VLOOKUP(LA$3,'[3]分国家汇总(周度）'!$A:$AH,$A11,FALSE))</f>
        <v>81.447599999999994</v>
      </c>
      <c r="LB11" s="34">
        <f>IF(ISERROR(VLOOKUP(LB$3,'[3]分国家汇总(周度）'!$A:$AH,$A11,FALSE)),"",VLOOKUP(LB$3,'[3]分国家汇总(周度）'!$A:$AH,$A11,FALSE))</f>
        <v>260.75560000000002</v>
      </c>
      <c r="LC11" s="34">
        <f>IF(ISERROR(VLOOKUP(LC$3,'[3]分国家汇总(周度）'!$A:$AH,$A11,FALSE)),"",VLOOKUP(LC$3,'[3]分国家汇总(周度）'!$A:$AH,$A11,FALSE))</f>
        <v>451.11759999999998</v>
      </c>
      <c r="LD11" s="34">
        <f>IF(ISERROR(VLOOKUP(LD$3,'[3]分国家汇总(周度）'!$A:$AH,$A11,FALSE)),"",VLOOKUP(LD$3,'[3]分国家汇总(周度）'!$A:$AH,$A11,FALSE))</f>
        <v>121.91930000000001</v>
      </c>
      <c r="LE11" s="34">
        <f>IF(ISERROR(VLOOKUP(LE$3,'[3]分国家汇总(周度）'!$A:$AH,$A11,FALSE)),"",VLOOKUP(LE$3,'[3]分国家汇总(周度）'!$A:$AH,$A11,FALSE))</f>
        <v>98.8703</v>
      </c>
      <c r="LF11" s="34">
        <f>IF(ISERROR(VLOOKUP(LF$3,'[3]分国家汇总(周度）'!$A:$AH,$A11,FALSE)),"",VLOOKUP(LF$3,'[3]分国家汇总(周度）'!$A:$AH,$A11,FALSE))</f>
        <v>95.4251</v>
      </c>
      <c r="LG11" s="34">
        <f>IF(ISERROR(VLOOKUP(LG$3,'[3]分国家汇总(周度）'!$A:$AH,$A11,FALSE)),"",VLOOKUP(LG$3,'[3]分国家汇总(周度）'!$A:$AH,$A11,FALSE))</f>
        <v>114.10760000000001</v>
      </c>
      <c r="LH11" s="34">
        <f>IF(ISERROR(VLOOKUP(LH$3,'[3]分国家汇总(周度）'!$A:$AH,$A11,FALSE)),"",VLOOKUP(LH$3,'[3]分国家汇总(周度）'!$A:$AH,$A11,FALSE))</f>
        <v>263.39710000000002</v>
      </c>
      <c r="LI11" s="34">
        <f>IF(ISERROR(VLOOKUP(LI$3,'[3]分国家汇总(周度）'!$A:$AH,$A11,FALSE)),"",VLOOKUP(LI$3,'[3]分国家汇总(周度）'!$A:$AH,$A11,FALSE))</f>
        <v>68.574299999999994</v>
      </c>
      <c r="LJ11" s="34">
        <f>IF(ISERROR(VLOOKUP(LJ$3,'[3]分国家汇总(周度）'!$A:$AH,$A11,FALSE)),"",VLOOKUP(LJ$3,'[3]分国家汇总(周度）'!$A:$AH,$A11,FALSE))</f>
        <v>286.63279999999997</v>
      </c>
      <c r="LK11" s="34">
        <f>IF(ISERROR(VLOOKUP(LK$3,'[3]分国家汇总(周度）'!$A:$AH,$A11,FALSE)),"",VLOOKUP(LK$3,'[3]分国家汇总(周度）'!$A:$AH,$A11,FALSE))</f>
        <v>128.3203</v>
      </c>
      <c r="LL11" s="34">
        <f>IF(ISERROR(VLOOKUP(LL$3,'[3]分国家汇总(周度）'!$A:$AH,$A11,FALSE)),"",VLOOKUP(LL$3,'[3]分国家汇总(周度）'!$A:$AH,$A11,FALSE))</f>
        <v>137.23249999999999</v>
      </c>
      <c r="LM11" s="34">
        <f>IF(ISERROR(VLOOKUP(LM$3,'[3]分国家汇总(周度）'!$A:$AH,$A11,FALSE)),"",VLOOKUP(LM$3,'[3]分国家汇总(周度）'!$A:$AH,$A11,FALSE))</f>
        <v>5.7567000000000004</v>
      </c>
      <c r="LN11" s="34">
        <f>IF(ISERROR(VLOOKUP(LN$3,'[3]分国家汇总(周度）'!$A:$AH,$A11,FALSE)),"",VLOOKUP(LN$3,'[3]分国家汇总(周度）'!$A:$AH,$A11,FALSE))</f>
        <v>-265.11579999999998</v>
      </c>
      <c r="LO11" s="34">
        <f>IF(ISERROR(VLOOKUP(LO$3,'[3]分国家汇总(周度）'!$A:$AH,$A11,FALSE)),"",VLOOKUP(LO$3,'[3]分国家汇总(周度）'!$A:$AH,$A11,FALSE))</f>
        <v>-226.3372</v>
      </c>
      <c r="LP11" s="34">
        <f>IF(ISERROR(VLOOKUP(LP$3,'[3]分国家汇总(周度）'!$A:$AH,$A11,FALSE)),"",VLOOKUP(LP$3,'[3]分国家汇总(周度）'!$A:$AH,$A11,FALSE))</f>
        <v>-330.80309999999997</v>
      </c>
      <c r="LQ11" s="34">
        <f>IF(ISERROR(VLOOKUP(LQ$3,'[3]分国家汇总(周度）'!$A:$AH,$A11,FALSE)),"",VLOOKUP(LQ$3,'[3]分国家汇总(周度）'!$A:$AH,$A11,FALSE))</f>
        <v>94.598600000000005</v>
      </c>
      <c r="LR11" s="34">
        <f>IF(ISERROR(VLOOKUP(LR$3,'[3]分国家汇总(周度）'!$A:$AH,$A11,FALSE)),"",VLOOKUP(LR$3,'[3]分国家汇总(周度）'!$A:$AH,$A11,FALSE))</f>
        <v>-59.467100000000002</v>
      </c>
      <c r="LS11" s="34">
        <f>IF(ISERROR(VLOOKUP(LS$3,'[3]分国家汇总(周度）'!$A:$AH,$A11,FALSE)),"",VLOOKUP(LS$3,'[3]分国家汇总(周度）'!$A:$AH,$A11,FALSE))</f>
        <v>30.1782</v>
      </c>
      <c r="LT11" s="34">
        <f>IF(ISERROR(VLOOKUP(LT$3,'[3]分国家汇总(周度）'!$A:$AH,$A11,FALSE)),"",VLOOKUP(LT$3,'[3]分国家汇总(周度）'!$A:$AH,$A11,FALSE))</f>
        <v>-66.713300000000004</v>
      </c>
      <c r="LU11" s="34">
        <f>IF(ISERROR(VLOOKUP(LU$3,'[3]分国家汇总(周度）'!$A:$AH,$A11,FALSE)),"",VLOOKUP(LU$3,'[3]分国家汇总(周度）'!$A:$AH,$A11,FALSE))</f>
        <v>-126.2269</v>
      </c>
      <c r="LV11" s="34">
        <f>IF(ISERROR(VLOOKUP(LV$3,'[3]分国家汇总(周度）'!$A:$AH,$A11,FALSE)),"",VLOOKUP(LV$3,'[3]分国家汇总(周度）'!$A:$AH,$A11,FALSE))</f>
        <v>-62.536999999999999</v>
      </c>
      <c r="LW11" s="34">
        <f>IF(ISERROR(VLOOKUP(LW$3,'[3]分国家汇总(周度）'!$A:$AH,$A11,FALSE)),"",VLOOKUP(LW$3,'[3]分国家汇总(周度）'!$A:$AH,$A11,FALSE))</f>
        <v>-56.081099999999999</v>
      </c>
      <c r="LX11" s="34">
        <f>IF(ISERROR(VLOOKUP(LX$3,'[3]分国家汇总(周度）'!$A:$AH,$A11,FALSE)),"",VLOOKUP(LX$3,'[3]分国家汇总(周度）'!$A:$AH,$A11,FALSE))</f>
        <v>-83.766000000000005</v>
      </c>
      <c r="LY11" s="34">
        <f>IF(ISERROR(VLOOKUP(LY$3,'[3]分国家汇总(周度）'!$A:$AH,$A11,FALSE)),"",VLOOKUP(LY$3,'[3]分国家汇总(周度）'!$A:$AH,$A11,FALSE))</f>
        <v>-89.560699999999997</v>
      </c>
      <c r="LZ11" s="34">
        <f>IF(ISERROR(VLOOKUP(LZ$3,'[3]分国家汇总(周度）'!$A:$AH,$A11,FALSE)),"",VLOOKUP(LZ$3,'[3]分国家汇总(周度）'!$A:$AH,$A11,FALSE))</f>
        <v>-103.39060000000001</v>
      </c>
      <c r="MA11" s="34">
        <f>IF(ISERROR(VLOOKUP(MA$3,'[3]分国家汇总(周度）'!$A:$AH,$A11,FALSE)),"",VLOOKUP(MA$3,'[3]分国家汇总(周度）'!$A:$AH,$A11,FALSE))</f>
        <v>31.198599999999999</v>
      </c>
      <c r="MB11" s="34">
        <f>IF(ISERROR(VLOOKUP(MB$3,'[3]分国家汇总(周度）'!$A:$AH,$A11,FALSE)),"",VLOOKUP(MB$3,'[3]分国家汇总(周度）'!$A:$AH,$A11,FALSE))</f>
        <v>-41.942799999999998</v>
      </c>
      <c r="MC11" s="34">
        <f>IF(ISERROR(VLOOKUP(MC$3,'[3]分国家汇总(周度）'!$A:$AH,$A11,FALSE)),"",VLOOKUP(MC$3,'[3]分国家汇总(周度）'!$A:$AH,$A11,FALSE))</f>
        <v>-92.343800000000002</v>
      </c>
      <c r="MD11" s="34">
        <f>IF(ISERROR(VLOOKUP(MD$3,'[3]分国家汇总(周度）'!$A:$AH,$A11,FALSE)),"",VLOOKUP(MD$3,'[3]分国家汇总(周度）'!$A:$AH,$A11,FALSE))</f>
        <v>-227.58269999999999</v>
      </c>
      <c r="ME11" s="34">
        <f>IF(ISERROR(VLOOKUP(ME$3,'[3]分国家汇总(周度）'!$A:$AH,$A11,FALSE)),"",VLOOKUP(ME$3,'[3]分国家汇总(周度）'!$A:$AH,$A11,FALSE))</f>
        <v>-82.783100000000005</v>
      </c>
      <c r="MF11" s="34">
        <f>IF(ISERROR(VLOOKUP(MF$3,'[3]分国家汇总(周度）'!$A:$AH,$A11,FALSE)),"",VLOOKUP(MF$3,'[3]分国家汇总(周度）'!$A:$AH,$A11,FALSE))</f>
        <v>-65.050299999999993</v>
      </c>
      <c r="MG11" s="34">
        <f>IF(ISERROR(VLOOKUP(MG$3,'[3]分国家汇总(周度）'!$A:$AH,$A11,FALSE)),"",VLOOKUP(MG$3,'[3]分国家汇总(周度）'!$A:$AH,$A11,FALSE))</f>
        <v>-82.239400000000003</v>
      </c>
      <c r="MH11" s="34">
        <f>IF(ISERROR(VLOOKUP(MH$3,'[3]分国家汇总(周度）'!$A:$AH,$A11,FALSE)),"",VLOOKUP(MH$3,'[3]分国家汇总(周度）'!$A:$AH,$A11,FALSE))</f>
        <v>-86.846100000000007</v>
      </c>
      <c r="MI11" s="34">
        <f>IF(ISERROR(VLOOKUP(MI$3,'[3]分国家汇总(周度）'!$A:$AH,$A11,FALSE)),"",VLOOKUP(MI$3,'[3]分国家汇总(周度）'!$A:$AH,$A11,FALSE))</f>
        <v>-64.730699999999999</v>
      </c>
      <c r="MJ11" s="34">
        <f>IF(ISERROR(VLOOKUP(MJ$3,'[3]分国家汇总(周度）'!$A:$AH,$A11,FALSE)),"",VLOOKUP(MJ$3,'[3]分国家汇总(周度）'!$A:$AH,$A11,FALSE))</f>
        <v>2.2353000000000001</v>
      </c>
      <c r="MK11" s="34">
        <f>IF(ISERROR(VLOOKUP(MK$3,'[3]分国家汇总(周度）'!$A:$AH,$A11,FALSE)),"",VLOOKUP(MK$3,'[3]分国家汇总(周度）'!$A:$AH,$A11,FALSE))</f>
        <v>-65.389499999999998</v>
      </c>
      <c r="ML11" s="34">
        <f>IF(ISERROR(VLOOKUP(ML$3,'[3]分国家汇总(周度）'!$A:$AH,$A11,FALSE)),"",VLOOKUP(ML$3,'[3]分国家汇总(周度）'!$A:$AH,$A11,FALSE))</f>
        <v>-88.262799999999999</v>
      </c>
      <c r="MM11" s="34">
        <f>IF(ISERROR(VLOOKUP(MM$3,'[3]分国家汇总(周度）'!$A:$AH,$A11,FALSE)),"",VLOOKUP(MM$3,'[3]分国家汇总(周度）'!$A:$AH,$A11,FALSE))</f>
        <v>-91.325100000000006</v>
      </c>
      <c r="MN11" s="34">
        <f>IF(ISERROR(VLOOKUP(MN$3,'[3]分国家汇总(周度）'!$A:$AH,$A11,FALSE)),"",VLOOKUP(MN$3,'[3]分国家汇总(周度）'!$A:$AH,$A11,FALSE))</f>
        <v>-1.0641</v>
      </c>
      <c r="MO11" s="34">
        <f>IF(ISERROR(VLOOKUP(MO$3,'[3]分国家汇总(周度）'!$A:$AH,$A11,FALSE)),"",VLOOKUP(MO$3,'[3]分国家汇总(周度）'!$A:$AH,$A11,FALSE))</f>
        <v>83.236599999999996</v>
      </c>
      <c r="MP11" s="34">
        <f>IF(ISERROR(VLOOKUP(MP$3,'[3]分国家汇总(周度）'!$A:$AH,$A11,FALSE)),"",VLOOKUP(MP$3,'[3]分国家汇总(周度）'!$A:$AH,$A11,FALSE))</f>
        <v>83.397599999999997</v>
      </c>
      <c r="MQ11" s="34">
        <f>IF(ISERROR(VLOOKUP(MQ$3,'[3]分国家汇总(周度）'!$A:$AH,$A11,FALSE)),"",VLOOKUP(MQ$3,'[3]分国家汇总(周度）'!$A:$AH,$A11,FALSE))</f>
        <v>31.1341</v>
      </c>
      <c r="MR11" s="34">
        <f>IF(ISERROR(VLOOKUP(MR$3,'[3]分国家汇总(周度）'!$A:$AH,$A11,FALSE)),"",VLOOKUP(MR$3,'[3]分国家汇总(周度）'!$A:$AH,$A11,FALSE))</f>
        <v>125.75360000000001</v>
      </c>
      <c r="MS11" s="34">
        <f>IF(ISERROR(VLOOKUP(MS$3,'[3]分国家汇总(周度）'!$A:$AH,$A11,FALSE)),"",VLOOKUP(MS$3,'[3]分国家汇总(周度）'!$A:$AH,$A11,FALSE))</f>
        <v>162.11490000000001</v>
      </c>
      <c r="MT11" s="34">
        <f>IF(ISERROR(VLOOKUP(MT$3,'[3]分国家汇总(周度）'!$A:$AH,$A11,FALSE)),"",VLOOKUP(MT$3,'[3]分国家汇总(周度）'!$A:$AH,$A11,FALSE))</f>
        <v>15.262499999999999</v>
      </c>
      <c r="MU11" s="34">
        <f>IF(ISERROR(VLOOKUP(MU$3,'[3]分国家汇总(周度）'!$A:$AH,$A11,FALSE)),"",VLOOKUP(MU$3,'[3]分国家汇总(周度）'!$A:$AH,$A11,FALSE))</f>
        <v>22.212399999999999</v>
      </c>
      <c r="MV11" s="34">
        <f>IF(ISERROR(VLOOKUP(MV$3,'[3]分国家汇总(周度）'!$A:$AH,$A11,FALSE)),"",VLOOKUP(MV$3,'[3]分国家汇总(周度）'!$A:$AH,$A11,FALSE))</f>
        <v>-65.7727</v>
      </c>
      <c r="MW11" s="34">
        <f>IF(ISERROR(VLOOKUP(MW$3,'[3]分国家汇总(周度）'!$A:$AH,$A11,FALSE)),"",VLOOKUP(MW$3,'[3]分国家汇总(周度）'!$A:$AH,$A11,FALSE))</f>
        <v>-3.7894999999999999</v>
      </c>
      <c r="MX11" s="34">
        <f>IF(ISERROR(VLOOKUP(MX$3,'[3]分国家汇总(周度）'!$A:$AH,$A11,FALSE)),"",VLOOKUP(MX$3,'[3]分国家汇总(周度）'!$A:$AH,$A11,FALSE))</f>
        <v>105.89619999999999</v>
      </c>
      <c r="MY11" s="34">
        <f>IF(ISERROR(VLOOKUP(MY$3,'[3]分国家汇总(周度）'!$A:$AH,$A11,FALSE)),"",VLOOKUP(MY$3,'[3]分国家汇总(周度）'!$A:$AH,$A11,FALSE))</f>
        <v>-8.3223000000000003</v>
      </c>
      <c r="MZ11" s="34">
        <f>IF(ISERROR(VLOOKUP(MZ$3,'[3]分国家汇总(周度）'!$A:$AH,$A11,FALSE)),"",VLOOKUP(MZ$3,'[3]分国家汇总(周度）'!$A:$AH,$A11,FALSE))</f>
        <v>-71.253299999999996</v>
      </c>
      <c r="NA11" s="34">
        <f>IF(ISERROR(VLOOKUP(NA$3,'[3]分国家汇总(周度）'!$A:$AH,$A11,FALSE)),"",VLOOKUP(NA$3,'[3]分国家汇总(周度）'!$A:$AH,$A11,FALSE))</f>
        <v>-12.4977</v>
      </c>
      <c r="NB11" s="34">
        <f>IF(ISERROR(VLOOKUP(NB$3,'[3]分国家汇总(周度）'!$A:$AH,$A11,FALSE)),"",VLOOKUP(NB$3,'[3]分国家汇总(周度）'!$A:$AH,$A11,FALSE))</f>
        <v>-72.513800000000003</v>
      </c>
      <c r="NC11" s="34">
        <f>IF(ISERROR(VLOOKUP(NC$3,'[3]分国家汇总(周度）'!$A:$AH,$A11,FALSE)),"",VLOOKUP(NC$3,'[3]分国家汇总(周度）'!$A:$AH,$A11,FALSE))</f>
        <v>37.142699999999998</v>
      </c>
      <c r="ND11" s="34">
        <f>IF(ISERROR(VLOOKUP(ND$3,'[3]分国家汇总(周度）'!$A:$AH,$A11,FALSE)),"",VLOOKUP(ND$3,'[3]分国家汇总(周度）'!$A:$AH,$A11,FALSE))</f>
        <v>-125.7591</v>
      </c>
      <c r="NE11" s="34">
        <f>IF(ISERROR(VLOOKUP(NE$3,'[3]分国家汇总(周度）'!$A:$AH,$A11,FALSE)),"",VLOOKUP(NE$3,'[3]分国家汇总(周度）'!$A:$AH,$A11,FALSE))</f>
        <v>-30.089400000000001</v>
      </c>
      <c r="NF11" s="34">
        <f>IF(ISERROR(VLOOKUP(NF$3,'[3]分国家汇总(周度）'!$A:$AH,$A11,FALSE)),"",VLOOKUP(NF$3,'[3]分国家汇总(周度）'!$A:$AH,$A11,FALSE))</f>
        <v>-5.8723999999999998</v>
      </c>
      <c r="NG11" s="34">
        <f>IF(ISERROR(VLOOKUP(NG$3,'[3]分国家汇总(周度）'!$A:$AH,$A11,FALSE)),"",VLOOKUP(NG$3,'[3]分国家汇总(周度）'!$A:$AH,$A11,FALSE))</f>
        <v>160.65600000000001</v>
      </c>
      <c r="NH11" s="34">
        <f>IF(ISERROR(VLOOKUP(NH$3,'[3]分国家汇总(周度）'!$A:$AH,$A11,FALSE)),"",VLOOKUP(NH$3,'[3]分国家汇总(周度）'!$A:$AH,$A11,FALSE))</f>
        <v>207.91730000000001</v>
      </c>
      <c r="NI11" s="34">
        <f>IF(ISERROR(VLOOKUP(NI$3,'[3]分国家汇总(周度）'!$A:$AH,$A11,FALSE)),"",VLOOKUP(NI$3,'[3]分国家汇总(周度）'!$A:$AH,$A11,FALSE))</f>
        <v>99.589500000000001</v>
      </c>
      <c r="NJ11" s="34">
        <f>IF(ISERROR(VLOOKUP(NJ$3,'[3]分国家汇总(周度）'!$A:$AH,$A11,FALSE)),"",VLOOKUP(NJ$3,'[3]分国家汇总(周度）'!$A:$AH,$A11,FALSE))</f>
        <v>47.3476</v>
      </c>
      <c r="NK11" s="34">
        <f>IF(ISERROR(VLOOKUP(NK$3,'[3]分国家汇总(周度）'!$A:$AH,$A11,FALSE)),"",VLOOKUP(NK$3,'[3]分国家汇总(周度）'!$A:$AH,$A11,FALSE))</f>
        <v>-85.309100000000001</v>
      </c>
      <c r="NL11" s="34">
        <f>IF(ISERROR(VLOOKUP(NL$3,'[3]分国家汇总(周度）'!$A:$AH,$A11,FALSE)),"",VLOOKUP(NL$3,'[3]分国家汇总(周度）'!$A:$AH,$A11,FALSE))</f>
        <v>-99.755600000000001</v>
      </c>
      <c r="NM11" s="34">
        <f>IF(ISERROR(VLOOKUP(NM$3,'[3]分国家汇总(周度）'!$A:$AH,$A11,FALSE)),"",VLOOKUP(NM$3,'[3]分国家汇总(周度）'!$A:$AH,$A11,FALSE))</f>
        <v>125.2931</v>
      </c>
      <c r="NN11" s="34">
        <f>IF(ISERROR(VLOOKUP(NN$3,'[3]分国家汇总(周度）'!$A:$AH,$A11,FALSE)),"",VLOOKUP(NN$3,'[3]分国家汇总(周度）'!$A:$AH,$A11,FALSE))</f>
        <v>-53.9876</v>
      </c>
      <c r="NO11" s="34">
        <f>IF(ISERROR(VLOOKUP(NO$3,'[3]分国家汇总(周度）'!$A:$AH,$A11,FALSE)),"",VLOOKUP(NO$3,'[3]分国家汇总(周度）'!$A:$AH,$A11,FALSE))</f>
        <v>9.58</v>
      </c>
      <c r="NP11" s="34">
        <f>IF(ISERROR(VLOOKUP(NP$3,'[3]分国家汇总(周度）'!$A:$AH,$A11,FALSE)),"",VLOOKUP(NP$3,'[3]分国家汇总(周度）'!$A:$AH,$A11,FALSE))</f>
        <v>6.6877000000000004</v>
      </c>
      <c r="NQ11" s="34">
        <f>IF(ISERROR(VLOOKUP(NQ$3,'[3]分国家汇总(周度）'!$A:$AH,$A11,FALSE)),"",VLOOKUP(NQ$3,'[3]分国家汇总(周度）'!$A:$AH,$A11,FALSE))</f>
        <v>-10.247400000000001</v>
      </c>
      <c r="NR11" s="34">
        <f>IF(ISERROR(VLOOKUP(NR$3,'[3]分国家汇总(周度）'!$A:$AH,$A11,FALSE)),"",VLOOKUP(NR$3,'[3]分国家汇总(周度）'!$A:$AH,$A11,FALSE))</f>
        <v>-56.526000000000003</v>
      </c>
      <c r="NS11" s="34">
        <f>IF(ISERROR(VLOOKUP(NS$3,'[3]分国家汇总(周度）'!$A:$AH,$A11,FALSE)),"",VLOOKUP(NS$3,'[3]分国家汇总(周度）'!$A:$AH,$A11,FALSE))</f>
        <v>-63.351599999999998</v>
      </c>
      <c r="NT11" s="34">
        <f>IF(ISERROR(VLOOKUP(NT$3,'[3]分国家汇总(周度）'!$A:$AH,$A11,FALSE)),"",VLOOKUP(NT$3,'[3]分国家汇总(周度）'!$A:$AH,$A11,FALSE))</f>
        <v>96.684200000000004</v>
      </c>
      <c r="NU11" s="34">
        <f>IF(ISERROR(VLOOKUP(NU$3,'[3]分国家汇总(周度）'!$A:$AH,$A11,FALSE)),"",VLOOKUP(NU$3,'[3]分国家汇总(周度）'!$A:$AH,$A11,FALSE))</f>
        <v>214.9982</v>
      </c>
      <c r="NV11" s="34">
        <f>IF(ISERROR(VLOOKUP(NV$3,'[3]分国家汇总(周度）'!$A:$AH,$A11,FALSE)),"",VLOOKUP(NV$3,'[3]分国家汇总(周度）'!$A:$AH,$A11,FALSE))</f>
        <v>-32.706499999999998</v>
      </c>
      <c r="NW11" s="34">
        <f>IF(ISERROR(VLOOKUP(NW$3,'[3]分国家汇总(周度）'!$A:$AH,$A11,FALSE)),"",VLOOKUP(NW$3,'[3]分国家汇总(周度）'!$A:$AH,$A11,FALSE))</f>
        <v>-69.422899999999998</v>
      </c>
      <c r="NX11" s="34">
        <f>IF(ISERROR(VLOOKUP(NX$3,'[3]分国家汇总(周度）'!$A:$AH,$A11,FALSE)),"",VLOOKUP(NX$3,'[3]分国家汇总(周度）'!$A:$AH,$A11,FALSE))</f>
        <v>-151.57759999999999</v>
      </c>
      <c r="NY11" s="34">
        <f>IF(ISERROR(VLOOKUP(NY$3,'[3]分国家汇总(周度）'!$A:$AH,$A11,FALSE)),"",VLOOKUP(NY$3,'[3]分国家汇总(周度）'!$A:$AH,$A11,FALSE))</f>
        <v>-111.8837</v>
      </c>
      <c r="NZ11" s="34">
        <f>IF(ISERROR(VLOOKUP(NZ$3,'[3]分国家汇总(周度）'!$A:$AH,$A11,FALSE)),"",VLOOKUP(NZ$3,'[3]分国家汇总(周度）'!$A:$AH,$A11,FALSE))</f>
        <v>-237.9271</v>
      </c>
      <c r="OA11" s="34">
        <f>IF(ISERROR(VLOOKUP(OA$3,'[3]分国家汇总(周度）'!$A:$AH,$A11,FALSE)),"",VLOOKUP(OA$3,'[3]分国家汇总(周度）'!$A:$AH,$A11,FALSE))</f>
        <v>-149.767</v>
      </c>
      <c r="OB11" s="34">
        <f>IF(ISERROR(VLOOKUP(OB$3,'[3]分国家汇总(周度）'!$A:$AH,$A11,FALSE)),"",VLOOKUP(OB$3,'[3]分国家汇总(周度）'!$A:$AH,$A11,FALSE))</f>
        <v>-67.396600000000007</v>
      </c>
      <c r="OC11" s="34">
        <f>IF(ISERROR(VLOOKUP(OC$3,'[3]分国家汇总(周度）'!$A:$AH,$A11,FALSE)),"",VLOOKUP(OC$3,'[3]分国家汇总(周度）'!$A:$AH,$A11,FALSE))</f>
        <v>-57.7087</v>
      </c>
      <c r="OD11" s="34">
        <f>IF(ISERROR(VLOOKUP(OD$3,'[3]分国家汇总(周度）'!$A:$AH,$A11,FALSE)),"",VLOOKUP(OD$3,'[3]分国家汇总(周度）'!$A:$AH,$A11,FALSE))</f>
        <v>-145.8751</v>
      </c>
      <c r="OE11" s="34">
        <f>IF(ISERROR(VLOOKUP(OE$3,'[3]分国家汇总(周度）'!$A:$AH,$A11,FALSE)),"",VLOOKUP(OE$3,'[3]分国家汇总(周度）'!$A:$AH,$A11,FALSE))</f>
        <v>84.095600000000005</v>
      </c>
      <c r="OF11" s="34">
        <f>IF(ISERROR(VLOOKUP(OF$3,'[3]分国家汇总(周度）'!$A:$AH,$A11,FALSE)),"",VLOOKUP(OF$3,'[3]分国家汇总(周度）'!$A:$AH,$A11,FALSE))</f>
        <v>39.126199999999997</v>
      </c>
      <c r="OG11" s="34">
        <f>IF(ISERROR(VLOOKUP(OG$3,'[3]分国家汇总(周度）'!$A:$AH,$A11,FALSE)),"",VLOOKUP(OG$3,'[3]分国家汇总(周度）'!$A:$AH,$A11,FALSE))</f>
        <v>137.56299999999999</v>
      </c>
      <c r="OH11" s="34">
        <f>IF(ISERROR(VLOOKUP(OH$3,'[3]分国家汇总(周度）'!$A:$AH,$A11,FALSE)),"",VLOOKUP(OH$3,'[3]分国家汇总(周度）'!$A:$AH,$A11,FALSE))</f>
        <v>-10.7407</v>
      </c>
      <c r="OI11" s="34">
        <f>IF(ISERROR(VLOOKUP(OI$3,'[3]分国家汇总(周度）'!$A:$AH,$A11,FALSE)),"",VLOOKUP(OI$3,'[3]分国家汇总(周度）'!$A:$AH,$A11,FALSE))</f>
        <v>-93.186599999999999</v>
      </c>
      <c r="OJ11" s="34">
        <f>IF(ISERROR(VLOOKUP(OJ$3,'[3]分国家汇总(周度）'!$A:$AH,$A11,FALSE)),"",VLOOKUP(OJ$3,'[3]分国家汇总(周度）'!$A:$AH,$A11,FALSE))</f>
        <v>-39.782499999999999</v>
      </c>
      <c r="OK11" s="34">
        <f>IF(ISERROR(VLOOKUP(OK$3,'[3]分国家汇总(周度）'!$A:$AH,$A11,FALSE)),"",VLOOKUP(OK$3,'[3]分国家汇总(周度）'!$A:$AH,$A11,FALSE))</f>
        <v>-17.073799999999999</v>
      </c>
      <c r="OL11" s="34">
        <f>IF(ISERROR(VLOOKUP(OL$3,'[3]分国家汇总(周度）'!$A:$AH,$A11,FALSE)),"",VLOOKUP(OL$3,'[3]分国家汇总(周度）'!$A:$AH,$A11,FALSE))</f>
        <v>29.675000000000001</v>
      </c>
      <c r="OM11" s="34">
        <f>IF(ISERROR(VLOOKUP(OM$3,'[3]分国家汇总(周度）'!$A:$AH,$A11,FALSE)),"",VLOOKUP(OM$3,'[3]分国家汇总(周度）'!$A:$AH,$A11,FALSE))</f>
        <v>99.245500000000007</v>
      </c>
      <c r="ON11" s="34">
        <f>IF(ISERROR(VLOOKUP(ON$3,'[3]分国家汇总(周度）'!$A:$AH,$A11,FALSE)),"",VLOOKUP(ON$3,'[3]分国家汇总(周度）'!$A:$AH,$A11,FALSE))</f>
        <v>-7.5152000000000001</v>
      </c>
      <c r="OO11" s="34">
        <f>IF(ISERROR(VLOOKUP(OO$3,'[3]分国家汇总(周度）'!$A:$AH,$A11,FALSE)),"",VLOOKUP(OO$3,'[3]分国家汇总(周度）'!$A:$AH,$A11,FALSE))</f>
        <v>-25.108699999999999</v>
      </c>
      <c r="OP11" s="34">
        <f>IF(ISERROR(VLOOKUP(OP$3,'[3]分国家汇总(周度）'!$A:$AH,$A11,FALSE)),"",VLOOKUP(OP$3,'[3]分国家汇总(周度）'!$A:$AH,$A11,FALSE))</f>
        <v>-103.4601</v>
      </c>
      <c r="OQ11" s="34">
        <f>IF(ISERROR(VLOOKUP(OQ$3,'[3]分国家汇总(周度）'!$A:$AH,$A11,FALSE)),"",VLOOKUP(OQ$3,'[3]分国家汇总(周度）'!$A:$AH,$A11,FALSE))</f>
        <v>-34.0944</v>
      </c>
      <c r="OR11" s="34">
        <f>IF(ISERROR(VLOOKUP(OR$3,'[3]分国家汇总(周度）'!$A:$AH,$A11,FALSE)),"",VLOOKUP(OR$3,'[3]分国家汇总(周度）'!$A:$AH,$A11,FALSE))</f>
        <v>-38.384</v>
      </c>
      <c r="OS11" s="34">
        <f>IF(ISERROR(VLOOKUP(OS$3,'[3]分国家汇总(周度）'!$A:$AH,$A11,FALSE)),"",VLOOKUP(OS$3,'[3]分国家汇总(周度）'!$A:$AH,$A11,FALSE))</f>
        <v>-61.388500000000001</v>
      </c>
      <c r="OT11" s="34">
        <f>IF(ISERROR(VLOOKUP(OT$3,'[3]分国家汇总(周度）'!$A:$AH,$A11,FALSE)),"",VLOOKUP(OT$3,'[3]分国家汇总(周度）'!$A:$AH,$A11,FALSE))</f>
        <v>-140.1138</v>
      </c>
      <c r="OU11" s="34">
        <f>IF(ISERROR(VLOOKUP(OU$3,'[3]分国家汇总(周度）'!$A:$AH,$A11,FALSE)),"",VLOOKUP(OU$3,'[3]分国家汇总(周度）'!$A:$AH,$A11,FALSE))</f>
        <v>14.1882</v>
      </c>
      <c r="OV11" s="34">
        <f>IF(ISERROR(VLOOKUP(OV$3,'[3]分国家汇总(周度）'!$A:$AH,$A11,FALSE)),"",VLOOKUP(OV$3,'[3]分国家汇总(周度）'!$A:$AH,$A11,FALSE))</f>
        <v>64.325299999999999</v>
      </c>
      <c r="OW11" s="34">
        <f>IF(ISERROR(VLOOKUP(OW$3,'[3]分国家汇总(周度）'!$A:$AH,$A11,FALSE)),"",VLOOKUP(OW$3,'[3]分国家汇总(周度）'!$A:$AH,$A11,FALSE))</f>
        <v>-17.388200000000001</v>
      </c>
      <c r="OX11" s="34">
        <f>IF(ISERROR(VLOOKUP(OX$3,'[3]分国家汇总(周度）'!$A:$AH,$A11,FALSE)),"",VLOOKUP(OX$3,'[3]分国家汇总(周度）'!$A:$AH,$A11,FALSE))</f>
        <v>11.965</v>
      </c>
      <c r="OY11" s="34">
        <f>IF(ISERROR(VLOOKUP(OY$3,'[3]分国家汇总(周度）'!$A:$AH,$A11,FALSE)),"",VLOOKUP(OY$3,'[3]分国家汇总(周度）'!$A:$AH,$A11,FALSE))</f>
        <v>-32.513599999999997</v>
      </c>
      <c r="OZ11" s="34">
        <f>IF(ISERROR(VLOOKUP(OZ$3,'[3]分国家汇总(周度）'!$A:$AH,$A11,FALSE)),"",VLOOKUP(OZ$3,'[3]分国家汇总(周度）'!$A:$AH,$A11,FALSE))</f>
        <v>-88.647999999999996</v>
      </c>
      <c r="PA11" s="34">
        <f>IF(ISERROR(VLOOKUP(PA$3,'[3]分国家汇总(周度）'!$A:$AH,$A11,FALSE)),"",VLOOKUP(PA$3,'[3]分国家汇总(周度）'!$A:$AH,$A11,FALSE))</f>
        <v>-57.814300000000003</v>
      </c>
      <c r="PB11" s="34">
        <f>IF(ISERROR(VLOOKUP(PB$3,'[3]分国家汇总(周度）'!$A:$AH,$A11,FALSE)),"",VLOOKUP(PB$3,'[3]分国家汇总(周度）'!$A:$AH,$A11,FALSE))</f>
        <v>-58.143999999999998</v>
      </c>
      <c r="PC11" s="34">
        <f>IF(ISERROR(VLOOKUP(PC$3,'[3]分国家汇总(周度）'!$A:$AH,$A11,FALSE)),"",VLOOKUP(PC$3,'[3]分国家汇总(周度）'!$A:$AH,$A11,FALSE))</f>
        <v>-185.3417</v>
      </c>
      <c r="PD11" s="34">
        <f>IF(ISERROR(VLOOKUP(PD$3,'[3]分国家汇总(周度）'!$A:$AH,$A11,FALSE)),"",VLOOKUP(PD$3,'[3]分国家汇总(周度）'!$A:$AH,$A11,FALSE))</f>
        <v>-78.777600000000007</v>
      </c>
      <c r="PE11" s="34">
        <f>IF(ISERROR(VLOOKUP(PE$3,'[3]分国家汇总(周度）'!$A:$AH,$A11,FALSE)),"",VLOOKUP(PE$3,'[3]分国家汇总(周度）'!$A:$AH,$A11,FALSE))</f>
        <v>-126.5578</v>
      </c>
      <c r="PF11" s="34">
        <f>IF(ISERROR(VLOOKUP(PF$3,'[3]分国家汇总(周度）'!$A:$AH,$A11,FALSE)),"",VLOOKUP(PF$3,'[3]分国家汇总(周度）'!$A:$AH,$A11,FALSE))</f>
        <v>-12.8428</v>
      </c>
      <c r="PG11" s="34">
        <f>IF(ISERROR(VLOOKUP(PG$3,'[3]分国家汇总(周度）'!$A:$AH,$A11,FALSE)),"",VLOOKUP(PG$3,'[3]分国家汇总(周度）'!$A:$AH,$A11,FALSE))</f>
        <v>11.393599999999999</v>
      </c>
      <c r="PH11" s="34">
        <f>IF(ISERROR(VLOOKUP(PH$3,'[3]分国家汇总(周度）'!$A:$AH,$A11,FALSE)),"",VLOOKUP(PH$3,'[3]分国家汇总(周度）'!$A:$AH,$A11,FALSE))</f>
        <v>1.5804</v>
      </c>
      <c r="PI11" s="34">
        <f>IF(ISERROR(VLOOKUP(PI$3,'[3]分国家汇总(周度）'!$A:$AH,$A11,FALSE)),"",VLOOKUP(PI$3,'[3]分国家汇总(周度）'!$A:$AH,$A11,FALSE))</f>
        <v>-22.2376</v>
      </c>
      <c r="PJ11" s="34">
        <f>IF(ISERROR(VLOOKUP(PJ$3,'[3]分国家汇总(周度）'!$A:$AH,$A11,FALSE)),"",VLOOKUP(PJ$3,'[3]分国家汇总(周度）'!$A:$AH,$A11,FALSE))</f>
        <v>-1.5357000000000001</v>
      </c>
      <c r="PK11" s="34">
        <f>IF(ISERROR(VLOOKUP(PK$3,'[3]分国家汇总(周度）'!$A:$AH,$A11,FALSE)),"",VLOOKUP(PK$3,'[3]分国家汇总(周度）'!$A:$AH,$A11,FALSE))</f>
        <v>32.116100000000003</v>
      </c>
      <c r="PL11" s="34">
        <f>IF(ISERROR(VLOOKUP(PL$3,'[3]分国家汇总(周度）'!$A:$AH,$A11,FALSE)),"",VLOOKUP(PL$3,'[3]分国家汇总(周度）'!$A:$AH,$A11,FALSE))</f>
        <v>-15.4076</v>
      </c>
      <c r="PM11" s="34">
        <f>IF(ISERROR(VLOOKUP(PM$3,'[3]分国家汇总(周度）'!$A:$AH,$A11,FALSE)),"",VLOOKUP(PM$3,'[3]分国家汇总(周度）'!$A:$AH,$A11,FALSE))</f>
        <v>-127.2706</v>
      </c>
      <c r="PN11" s="34">
        <f>IF(ISERROR(VLOOKUP(PN$3,'[3]分国家汇总(周度）'!$A:$AH,$A11,FALSE)),"",VLOOKUP(PN$3,'[3]分国家汇总(周度）'!$A:$AH,$A11,FALSE))</f>
        <v>-48.160299999999999</v>
      </c>
      <c r="PO11" s="34">
        <f>IF(ISERROR(VLOOKUP(PO$3,'[3]分国家汇总(周度）'!$A:$AH,$A11,FALSE)),"",VLOOKUP(PO$3,'[3]分国家汇总(周度）'!$A:$AH,$A11,FALSE))</f>
        <v>-107.449</v>
      </c>
      <c r="PP11" s="34">
        <f>IF(ISERROR(VLOOKUP(PP$3,'[3]分国家汇总(周度）'!$A:$AH,$A11,FALSE)),"",VLOOKUP(PP$3,'[3]分国家汇总(周度）'!$A:$AH,$A11,FALSE))</f>
        <v>-110.76949999999999</v>
      </c>
      <c r="PQ11" s="34">
        <f>IF(ISERROR(VLOOKUP(PQ$3,'[3]分国家汇总(周度）'!$A:$AH,$A11,FALSE)),"",VLOOKUP(PQ$3,'[3]分国家汇总(周度）'!$A:$AH,$A11,FALSE))</f>
        <v>-47.8322</v>
      </c>
      <c r="PR11" s="34">
        <f>IF(ISERROR(VLOOKUP(PR$3,'[3]分国家汇总(周度）'!$A:$AH,$A11,FALSE)),"",VLOOKUP(PR$3,'[3]分国家汇总(周度）'!$A:$AH,$A11,FALSE))</f>
        <v>-104.1473</v>
      </c>
      <c r="PS11" s="34">
        <f>IF(ISERROR(VLOOKUP(PS$3,'[3]分国家汇总(周度）'!$A:$AH,$A11,FALSE)),"",VLOOKUP(PS$3,'[3]分国家汇总(周度）'!$A:$AH,$A11,FALSE))</f>
        <v>-50.633099999999999</v>
      </c>
      <c r="PT11" s="34">
        <f>IF(ISERROR(VLOOKUP(PT$3,'[3]分国家汇总(周度）'!$A:$AH,$A11,FALSE)),"",VLOOKUP(PT$3,'[3]分国家汇总(周度）'!$A:$AH,$A11,FALSE))</f>
        <v>-28.963000000000001</v>
      </c>
      <c r="PU11" s="34">
        <f>IF(ISERROR(VLOOKUP(PU$3,'[3]分国家汇总(周度）'!$A:$AH,$A11,FALSE)),"",VLOOKUP(PU$3,'[3]分国家汇总(周度）'!$A:$AH,$A11,FALSE))</f>
        <v>-27.8429</v>
      </c>
      <c r="PV11" s="34">
        <f>IF(ISERROR(VLOOKUP(PV$3,'[3]分国家汇总(周度）'!$A:$AH,$A11,FALSE)),"",VLOOKUP(PV$3,'[3]分国家汇总(周度）'!$A:$AH,$A11,FALSE))</f>
        <v>-17.678999999999998</v>
      </c>
      <c r="PW11" s="34">
        <f>IF(ISERROR(VLOOKUP(PW$3,'[3]分国家汇总(周度）'!$A:$AH,$A11,FALSE)),"",VLOOKUP(PW$3,'[3]分国家汇总(周度）'!$A:$AH,$A11,FALSE))</f>
        <v>-12.4641</v>
      </c>
      <c r="PX11" s="34">
        <f>IF(ISERROR(VLOOKUP(PX$3,'[3]分国家汇总(周度）'!$A:$AH,$A11,FALSE)),"",VLOOKUP(PX$3,'[3]分国家汇总(周度）'!$A:$AH,$A11,FALSE))</f>
        <v>-37.076500000000003</v>
      </c>
      <c r="PY11" s="34">
        <f>IF(ISERROR(VLOOKUP(PY$3,'[3]分国家汇总(周度）'!$A:$AH,$A11,FALSE)),"",VLOOKUP(PY$3,'[3]分国家汇总(周度）'!$A:$AH,$A11,FALSE))</f>
        <v>-110.12430000000001</v>
      </c>
      <c r="PZ11" s="34">
        <f>IF(ISERROR(VLOOKUP(PZ$3,'[3]分国家汇总(周度）'!$A:$AH,$A11,FALSE)),"",VLOOKUP(PZ$3,'[3]分国家汇总(周度）'!$A:$AH,$A11,FALSE))</f>
        <v>8.8187999999999995</v>
      </c>
      <c r="QA11" s="34">
        <f>IF(ISERROR(VLOOKUP(QA$3,'[3]分国家汇总(周度）'!$A:$AH,$A11,FALSE)),"",VLOOKUP(QA$3,'[3]分国家汇总(周度）'!$A:$AH,$A11,FALSE))</f>
        <v>-86.967200000000005</v>
      </c>
      <c r="QB11" s="34">
        <f>IF(ISERROR(VLOOKUP(QB$3,'[3]分国家汇总(周度）'!$A:$AH,$A11,FALSE)),"",VLOOKUP(QB$3,'[3]分国家汇总(周度）'!$A:$AH,$A11,FALSE))</f>
        <v>-152.22210000000001</v>
      </c>
      <c r="QC11" s="34">
        <f>IF(ISERROR(VLOOKUP(QC$3,'[3]分国家汇总(周度）'!$A:$AH,$A11,FALSE)),"",VLOOKUP(QC$3,'[3]分国家汇总(周度）'!$A:$AH,$A11,FALSE))</f>
        <v>-140.8681</v>
      </c>
      <c r="QD11" s="34">
        <f>IF(ISERROR(VLOOKUP(QD$3,'[3]分国家汇总(周度）'!$A:$AH,$A11,FALSE)),"",VLOOKUP(QD$3,'[3]分国家汇总(周度）'!$A:$AH,$A11,FALSE))</f>
        <v>-51.996099999999998</v>
      </c>
      <c r="QE11" s="34">
        <f>IF(ISERROR(VLOOKUP(QE$3,'[3]分国家汇总(周度）'!$A:$AH,$A11,FALSE)),"",VLOOKUP(QE$3,'[3]分国家汇总(周度）'!$A:$AH,$A11,FALSE))</f>
        <v>-12.299099999999999</v>
      </c>
      <c r="QF11" s="34">
        <f>IF(ISERROR(VLOOKUP(QF$3,'[3]分国家汇总(周度）'!$A:$AH,$A11,FALSE)),"",VLOOKUP(QF$3,'[3]分国家汇总(周度）'!$A:$AH,$A11,FALSE))</f>
        <v>-7.0719000000000003</v>
      </c>
      <c r="QG11" s="34">
        <f>IF(ISERROR(VLOOKUP(QG$3,'[3]分国家汇总(周度）'!$A:$AH,$A11,FALSE)),"",VLOOKUP(QG$3,'[3]分国家汇总(周度）'!$A:$AH,$A11,FALSE))</f>
        <v>98.144999999999996</v>
      </c>
      <c r="QH11" s="34">
        <f>IF(ISERROR(VLOOKUP(QH$3,'[3]分国家汇总(周度）'!$A:$AH,$A11,FALSE)),"",VLOOKUP(QH$3,'[3]分国家汇总(周度）'!$A:$AH,$A11,FALSE))</f>
        <v>-24.595300000000002</v>
      </c>
      <c r="QI11" s="34">
        <f>IF(ISERROR(VLOOKUP(QI$3,'[3]分国家汇总(周度）'!$A:$AH,$A11,FALSE)),"",VLOOKUP(QI$3,'[3]分国家汇总(周度）'!$A:$AH,$A11,FALSE))</f>
        <v>-74.471000000000004</v>
      </c>
      <c r="QJ11" s="34">
        <f>IF(ISERROR(VLOOKUP(QJ$3,'[3]分国家汇总(周度）'!$A:$AH,$A11,FALSE)),"",VLOOKUP(QJ$3,'[3]分国家汇总(周度）'!$A:$AH,$A11,FALSE))</f>
        <v>-78.754099999999994</v>
      </c>
      <c r="QK11" s="34">
        <f>IF(ISERROR(VLOOKUP(QK$3,'[3]分国家汇总(周度）'!$A:$AH,$A11,FALSE)),"",VLOOKUP(QK$3,'[3]分国家汇总(周度）'!$A:$AH,$A11,FALSE))</f>
        <v>-166.98869999999999</v>
      </c>
      <c r="QL11" s="34">
        <f>IF(ISERROR(VLOOKUP(QL$3,'[3]分国家汇总(周度）'!$A:$AH,$A11,FALSE)),"",VLOOKUP(QL$3,'[3]分国家汇总(周度）'!$A:$AH,$A11,FALSE))</f>
        <v>-48.064900000000002</v>
      </c>
      <c r="QM11" s="34">
        <f>IF(ISERROR(VLOOKUP(QM$3,'[3]分国家汇总(周度）'!$A:$AH,$A11,FALSE)),"",VLOOKUP(QM$3,'[3]分国家汇总(周度）'!$A:$AH,$A11,FALSE))</f>
        <v>-329.87479999999999</v>
      </c>
      <c r="QN11" s="34">
        <f>IF(ISERROR(VLOOKUP(QN$3,'[3]分国家汇总(周度）'!$A:$AH,$A11,FALSE)),"",VLOOKUP(QN$3,'[3]分国家汇总(周度）'!$A:$AH,$A11,FALSE))</f>
        <v>0.6038</v>
      </c>
      <c r="QO11" s="34">
        <f>IF(ISERROR(VLOOKUP(QO$3,'[3]分国家汇总(周度）'!$A:$AH,$A11,FALSE)),"",VLOOKUP(QO$3,'[3]分国家汇总(周度）'!$A:$AH,$A11,FALSE))</f>
        <v>10.284000000000001</v>
      </c>
      <c r="QP11" s="34">
        <f>IF(ISERROR(VLOOKUP(QP$3,'[3]分国家汇总(周度）'!$A:$AH,$A11,FALSE)),"",VLOOKUP(QP$3,'[3]分国家汇总(周度）'!$A:$AH,$A11,FALSE))</f>
        <v>19.248699999999999</v>
      </c>
      <c r="QQ11" s="34">
        <f>IF(ISERROR(VLOOKUP(QQ$3,'[3]分国家汇总(周度）'!$A:$AH,$A11,FALSE)),"",VLOOKUP(QQ$3,'[3]分国家汇总(周度）'!$A:$AH,$A11,FALSE))</f>
        <v>16.693300000000001</v>
      </c>
      <c r="QR11" s="34">
        <f>IF(ISERROR(VLOOKUP(QR$3,'[3]分国家汇总(周度）'!$A:$AH,$A11,FALSE)),"",VLOOKUP(QR$3,'[3]分国家汇总(周度）'!$A:$AH,$A11,FALSE))</f>
        <v>33.990499999999997</v>
      </c>
      <c r="QS11" s="34">
        <f>IF(ISERROR(VLOOKUP(QS$3,'[3]分国家汇总(周度）'!$A:$AH,$A11,FALSE)),"",VLOOKUP(QS$3,'[3]分国家汇总(周度）'!$A:$AH,$A11,FALSE))</f>
        <v>-44.088000000000001</v>
      </c>
      <c r="QT11" s="34">
        <f>IF(ISERROR(VLOOKUP(QT$3,'[3]分国家汇总(周度）'!$A:$AH,$A11,FALSE)),"",VLOOKUP(QT$3,'[3]分国家汇总(周度）'!$A:$AH,$A11,FALSE))</f>
        <v>-13.7278</v>
      </c>
      <c r="QU11" s="34">
        <f>IF(ISERROR(VLOOKUP(QU$3,'[3]分国家汇总(周度）'!$A:$AH,$A11,FALSE)),"",VLOOKUP(QU$3,'[3]分国家汇总(周度）'!$A:$AH,$A11,FALSE))</f>
        <v>45.563000000000002</v>
      </c>
      <c r="QV11" s="34">
        <f>IF(ISERROR(VLOOKUP(QV$3,'[3]分国家汇总(周度）'!$A:$AH,$A11,FALSE)),"",VLOOKUP(QV$3,'[3]分国家汇总(周度）'!$A:$AH,$A11,FALSE))</f>
        <v>-18.897500000000001</v>
      </c>
      <c r="QW11" s="34">
        <f>IF(ISERROR(VLOOKUP(QW$3,'[3]分国家汇总(周度）'!$A:$AH,$A11,FALSE)),"",VLOOKUP(QW$3,'[3]分国家汇总(周度）'!$A:$AH,$A11,FALSE))</f>
        <v>-12.997400000000001</v>
      </c>
      <c r="QX11" s="34">
        <f>IF(ISERROR(VLOOKUP(QX$3,'[3]分国家汇总(周度）'!$A:$AH,$A11,FALSE)),"",VLOOKUP(QX$3,'[3]分国家汇总(周度）'!$A:$AH,$A11,FALSE))</f>
        <v>-22.551400000000001</v>
      </c>
      <c r="QY11" s="34">
        <f>IF(ISERROR(VLOOKUP(QY$3,'[3]分国家汇总(周度）'!$A:$AH,$A11,FALSE)),"",VLOOKUP(QY$3,'[3]分国家汇总(周度）'!$A:$AH,$A11,FALSE))</f>
        <v>57.382599999999996</v>
      </c>
      <c r="QZ11" s="34">
        <f>IF(ISERROR(VLOOKUP(QZ$3,'[3]分国家汇总(周度）'!$A:$AH,$A11,FALSE)),"",VLOOKUP(QZ$3,'[3]分国家汇总(周度）'!$A:$AH,$A11,FALSE))</f>
        <v>78.934700000000007</v>
      </c>
      <c r="RA11" s="34">
        <f>IF(ISERROR(VLOOKUP(RA$3,'[3]分国家汇总(周度）'!$A:$AH,$A11,FALSE)),"",VLOOKUP(RA$3,'[3]分国家汇总(周度）'!$A:$AH,$A11,FALSE))</f>
        <v>-63.656999999999996</v>
      </c>
      <c r="RB11" s="34">
        <f>IF(ISERROR(VLOOKUP(RB$3,'[3]分国家汇总(周度）'!$A:$AH,$A11,FALSE)),"",VLOOKUP(RB$3,'[3]分国家汇总(周度）'!$A:$AH,$A11,FALSE))</f>
        <v>-59.2804</v>
      </c>
      <c r="RC11" s="34">
        <f>IF(ISERROR(VLOOKUP(RC$3,'[3]分国家汇总(周度）'!$A:$AH,$A11,FALSE)),"",VLOOKUP(RC$3,'[3]分国家汇总(周度）'!$A:$AH,$A11,FALSE))</f>
        <v>-36.271999999999998</v>
      </c>
      <c r="RD11" s="34">
        <f>IF(ISERROR(VLOOKUP(RD$3,'[3]分国家汇总(周度）'!$A:$AH,$A11,FALSE)),"",VLOOKUP(RD$3,'[3]分国家汇总(周度）'!$A:$AH,$A11,FALSE))</f>
        <v>-67.662000000000006</v>
      </c>
      <c r="RE11" s="34">
        <f>IF(ISERROR(VLOOKUP(RE$3,'[3]分国家汇总(周度）'!$A:$AH,$A11,FALSE)),"",VLOOKUP(RE$3,'[3]分国家汇总(周度）'!$A:$AH,$A11,FALSE))</f>
        <v>-105.93049999999999</v>
      </c>
      <c r="RF11" s="34">
        <f>IF(ISERROR(VLOOKUP(RF$3,'[3]分国家汇总(周度）'!$A:$AH,$A11,FALSE)),"",VLOOKUP(RF$3,'[3]分国家汇总(周度）'!$A:$AH,$A11,FALSE))</f>
        <v>-23.931799999999999</v>
      </c>
      <c r="RG11" s="34">
        <f>IF(ISERROR(VLOOKUP(RG$3,'[3]分国家汇总(周度）'!$A:$AH,$A11,FALSE)),"",VLOOKUP(RG$3,'[3]分国家汇总(周度）'!$A:$AH,$A11,FALSE))</f>
        <v>25.853300000000001</v>
      </c>
      <c r="RH11" s="34">
        <f>IF(ISERROR(VLOOKUP(RH$3,'[3]分国家汇总(周度）'!$A:$AH,$A11,FALSE)),"",VLOOKUP(RH$3,'[3]分国家汇总(周度）'!$A:$AH,$A11,FALSE))</f>
        <v>201.29329999999999</v>
      </c>
      <c r="RI11" s="34">
        <f>IF(ISERROR(VLOOKUP(RI$3,'[3]分国家汇总(周度）'!$A:$AH,$A11,FALSE)),"",VLOOKUP(RI$3,'[3]分国家汇总(周度）'!$A:$AH,$A11,FALSE))</f>
        <v>101.4962</v>
      </c>
      <c r="RJ11" s="34">
        <f>IF(ISERROR(VLOOKUP(RJ$3,'[3]分国家汇总(周度）'!$A:$AH,$A11,FALSE)),"",VLOOKUP(RJ$3,'[3]分国家汇总(周度）'!$A:$AH,$A11,FALSE))</f>
        <v>-79.801100000000005</v>
      </c>
      <c r="RK11" s="34">
        <f>IF(ISERROR(VLOOKUP(RK$3,'[3]分国家汇总(周度）'!$A:$AH,$A11,FALSE)),"",VLOOKUP(RK$3,'[3]分国家汇总(周度）'!$A:$AH,$A11,FALSE))</f>
        <v>-86.775599999999997</v>
      </c>
      <c r="RL11" s="34">
        <f>IF(ISERROR(VLOOKUP(RL$3,'[3]分国家汇总(周度）'!$A:$AH,$A11,FALSE)),"",VLOOKUP(RL$3,'[3]分国家汇总(周度）'!$A:$AH,$A11,FALSE))</f>
        <v>73.837599999999995</v>
      </c>
      <c r="RM11" s="34">
        <f>IF(ISERROR(VLOOKUP(RM$3,'[3]分国家汇总(周度）'!$A:$AH,$A11,FALSE)),"",VLOOKUP(RM$3,'[3]分国家汇总(周度）'!$A:$AH,$A11,FALSE))</f>
        <v>65.410200000000003</v>
      </c>
      <c r="RN11" s="34">
        <f>IF(ISERROR(VLOOKUP(RN$3,'[3]分国家汇总(周度）'!$A:$AH,$A11,FALSE)),"",VLOOKUP(RN$3,'[3]分国家汇总(周度）'!$A:$AH,$A11,FALSE))</f>
        <v>52.597299999999997</v>
      </c>
      <c r="RO11" s="34">
        <f>IF(ISERROR(VLOOKUP(RO$3,'[3]分国家汇总(周度）'!$A:$AH,$A11,FALSE)),"",VLOOKUP(RO$3,'[3]分国家汇总(周度）'!$A:$AH,$A11,FALSE))</f>
        <v>-182.47800000000001</v>
      </c>
      <c r="RP11" s="34">
        <f>IF(ISERROR(VLOOKUP(RP$3,'[3]分国家汇总(周度）'!$A:$AH,$A11,FALSE)),"",VLOOKUP(RP$3,'[3]分国家汇总(周度）'!$A:$AH,$A11,FALSE))</f>
        <v>-24.6934</v>
      </c>
      <c r="RQ11" s="34">
        <f>IF(ISERROR(VLOOKUP(RQ$3,'[3]分国家汇总(周度）'!$A:$AH,$A11,FALSE)),"",VLOOKUP(RQ$3,'[3]分国家汇总(周度）'!$A:$AH,$A11,FALSE))</f>
        <v>-238.434</v>
      </c>
      <c r="RR11" s="34">
        <f>IF(ISERROR(VLOOKUP(RR$3,'[3]分国家汇总(周度）'!$A:$AH,$A11,FALSE)),"",VLOOKUP(RR$3,'[3]分国家汇总(周度）'!$A:$AH,$A11,FALSE))</f>
        <v>1.3320000000000001</v>
      </c>
      <c r="RS11" s="34">
        <f>IF(ISERROR(VLOOKUP(RS$3,'[3]分国家汇总(周度）'!$A:$AH,$A11,FALSE)),"",VLOOKUP(RS$3,'[3]分国家汇总(周度）'!$A:$AH,$A11,FALSE))</f>
        <v>71.5578</v>
      </c>
      <c r="RT11" s="34">
        <f>IF(ISERROR(VLOOKUP(RT$3,'[3]分国家汇总(周度）'!$A:$AH,$A11,FALSE)),"",VLOOKUP(RT$3,'[3]分国家汇总(周度）'!$A:$AH,$A11,FALSE))</f>
        <v>45.26</v>
      </c>
      <c r="RU11" s="34">
        <f>IF(ISERROR(VLOOKUP(RU$3,'[3]分国家汇总(周度）'!$A:$AH,$A11,FALSE)),"",VLOOKUP(RU$3,'[3]分国家汇总(周度）'!$A:$AH,$A11,FALSE))</f>
        <v>55.835500000000003</v>
      </c>
      <c r="RV11" s="34">
        <f>IF(ISERROR(VLOOKUP(RV$3,'[3]分国家汇总(周度）'!$A:$AH,$A11,FALSE)),"",VLOOKUP(RV$3,'[3]分国家汇总(周度）'!$A:$AH,$A11,FALSE))</f>
        <v>-39.807499999999997</v>
      </c>
      <c r="RW11" s="34">
        <f>IF(ISERROR(VLOOKUP(RW$3,'[3]分国家汇总(周度）'!$A:$AH,$A11,FALSE)),"",VLOOKUP(RW$3,'[3]分国家汇总(周度）'!$A:$AH,$A11,FALSE))</f>
        <v>-5.8423999999999996</v>
      </c>
      <c r="RX11" s="34">
        <f>IF(ISERROR(VLOOKUP(RX$3,'[3]分国家汇总(周度）'!$A:$AH,$A11,FALSE)),"",VLOOKUP(RX$3,'[3]分国家汇总(周度）'!$A:$AH,$A11,FALSE))</f>
        <v>16.372900000000001</v>
      </c>
      <c r="RY11" s="34">
        <f>IF(ISERROR(VLOOKUP(RY$3,'[3]分国家汇总(周度）'!$A:$AH,$A11,FALSE)),"",VLOOKUP(RY$3,'[3]分国家汇总(周度）'!$A:$AH,$A11,FALSE))</f>
        <v>-53.352200000000003</v>
      </c>
      <c r="RZ11" s="34">
        <f>IF(ISERROR(VLOOKUP(RZ$3,'[3]分国家汇总(周度）'!$A:$AH,$A11,FALSE)),"",VLOOKUP(RZ$3,'[3]分国家汇总(周度）'!$A:$AH,$A11,FALSE))</f>
        <v>-78.815600000000003</v>
      </c>
      <c r="SA11" s="34">
        <f>IF(ISERROR(VLOOKUP(SA$3,'[3]分国家汇总(周度）'!$A:$AH,$A11,FALSE)),"",VLOOKUP(SA$3,'[3]分国家汇总(周度）'!$A:$AH,$A11,FALSE))</f>
        <v>25.9056</v>
      </c>
      <c r="SB11" s="34">
        <f>IF(ISERROR(VLOOKUP(SB$3,'[3]分国家汇总(周度）'!$A:$AH,$A11,FALSE)),"",VLOOKUP(SB$3,'[3]分国家汇总(周度）'!$A:$AH,$A11,FALSE))</f>
        <v>7.4124999999999996</v>
      </c>
      <c r="SC11" s="34">
        <f>IF(ISERROR(VLOOKUP(SC$3,'[3]分国家汇总(周度）'!$A:$AH,$A11,FALSE)),"",VLOOKUP(SC$3,'[3]分国家汇总(周度）'!$A:$AH,$A11,FALSE))</f>
        <v>56.085900000000002</v>
      </c>
      <c r="SD11" s="34">
        <f>IF(ISERROR(VLOOKUP(SD$3,'[3]分国家汇总(周度）'!$A:$AH,$A11,FALSE)),"",VLOOKUP(SD$3,'[3]分国家汇总(周度）'!$A:$AH,$A11,FALSE))</f>
        <v>-57.489400000000003</v>
      </c>
      <c r="SE11" s="34">
        <f>IF(ISERROR(VLOOKUP(SE$3,'[3]分国家汇总(周度）'!$A:$AH,$A11,FALSE)),"",VLOOKUP(SE$3,'[3]分国家汇总(周度）'!$A:$AH,$A11,FALSE))</f>
        <v>-22.9162</v>
      </c>
      <c r="SF11" s="34">
        <f>IF(ISERROR(VLOOKUP(SF$3,'[3]分国家汇总(周度）'!$A:$AH,$A11,FALSE)),"",VLOOKUP(SF$3,'[3]分国家汇总(周度）'!$A:$AH,$A11,FALSE))</f>
        <v>3.6695000000000002</v>
      </c>
      <c r="SG11" s="34">
        <f>IF(ISERROR(VLOOKUP(SG$3,'[3]分国家汇总(周度）'!$A:$AH,$A11,FALSE)),"",VLOOKUP(SG$3,'[3]分国家汇总(周度）'!$A:$AH,$A11,FALSE))</f>
        <v>-69.531000000000006</v>
      </c>
      <c r="SH11" s="34">
        <f>IF(ISERROR(VLOOKUP(SH$3,'[3]分国家汇总(周度）'!$A:$AH,$A11,FALSE)),"",VLOOKUP(SH$3,'[3]分国家汇总(周度）'!$A:$AH,$A11,FALSE))</f>
        <v>-34.139600000000002</v>
      </c>
      <c r="SI11" s="34">
        <f>IF(ISERROR(VLOOKUP(SI$3,'[3]分国家汇总(周度）'!$A:$AH,$A11,FALSE)),"",VLOOKUP(SI$3,'[3]分国家汇总(周度）'!$A:$AH,$A11,FALSE))</f>
        <v>-77.712900000000005</v>
      </c>
      <c r="SJ11" s="34">
        <f>IF(ISERROR(VLOOKUP(SJ$3,'[3]分国家汇总(周度）'!$A:$AH,$A11,FALSE)),"",VLOOKUP(SJ$3,'[3]分国家汇总(周度）'!$A:$AH,$A11,FALSE))</f>
        <v>-41.299399999999999</v>
      </c>
      <c r="SK11" s="34">
        <f>IF(ISERROR(VLOOKUP(SK$3,'[3]分国家汇总(周度）'!$A:$AH,$A11,FALSE)),"",VLOOKUP(SK$3,'[3]分国家汇总(周度）'!$A:$AH,$A11,FALSE))</f>
        <v>-64.9846</v>
      </c>
      <c r="SL11" s="34">
        <f>IF(ISERROR(VLOOKUP(SL$3,'[3]分国家汇总(周度）'!$A:$AH,$A11,FALSE)),"",VLOOKUP(SL$3,'[3]分国家汇总(周度）'!$A:$AH,$A11,FALSE))</f>
        <v>-19.107800000000001</v>
      </c>
      <c r="SM11" s="34">
        <f>IF(ISERROR(VLOOKUP(SM$3,'[3]分国家汇总(周度）'!$A:$AH,$A11,FALSE)),"",VLOOKUP(SM$3,'[3]分国家汇总(周度）'!$A:$AH,$A11,FALSE))</f>
        <v>37.068600000000004</v>
      </c>
      <c r="SN11" s="34">
        <f>IF(ISERROR(VLOOKUP(SN$3,'[3]分国家汇总(周度）'!$A:$AH,$A11,FALSE)),"",VLOOKUP(SN$3,'[3]分国家汇总(周度）'!$A:$AH,$A11,FALSE))</f>
        <v>-10.4422</v>
      </c>
      <c r="SO11" s="34">
        <f>IF(ISERROR(VLOOKUP(SO$3,'[3]分国家汇总(周度）'!$A:$AH,$A11,FALSE)),"",VLOOKUP(SO$3,'[3]分国家汇总(周度）'!$A:$AH,$A11,FALSE))</f>
        <v>3.3026</v>
      </c>
      <c r="SP11" s="34">
        <f>IF(ISERROR(VLOOKUP(SP$3,'[3]分国家汇总(周度）'!$A:$AH,$A11,FALSE)),"",VLOOKUP(SP$3,'[3]分国家汇总(周度）'!$A:$AH,$A11,FALSE))</f>
        <v>-48.395099999999999</v>
      </c>
      <c r="SQ11" s="34">
        <f>IF(ISERROR(VLOOKUP(SQ$3,'[3]分国家汇总(周度）'!$A:$AH,$A11,FALSE)),"",VLOOKUP(SQ$3,'[3]分国家汇总(周度）'!$A:$AH,$A11,FALSE))</f>
        <v>-85.480099999999993</v>
      </c>
      <c r="SR11" s="34">
        <f>IF(ISERROR(VLOOKUP(SR$3,'[3]分国家汇总(周度）'!$A:$AH,$A11,FALSE)),"",VLOOKUP(SR$3,'[3]分国家汇总(周度）'!$A:$AH,$A11,FALSE))</f>
        <v>31.895900000000001</v>
      </c>
      <c r="SS11" s="34">
        <f>IF(ISERROR(VLOOKUP(SS$3,'[3]分国家汇总(周度）'!$A:$AH,$A11,FALSE)),"",VLOOKUP(SS$3,'[3]分国家汇总(周度）'!$A:$AH,$A11,FALSE))</f>
        <v>-38.357700000000001</v>
      </c>
      <c r="ST11" s="34">
        <f>IF(ISERROR(VLOOKUP(ST$3,'[3]分国家汇总(周度）'!$A:$AH,$A11,FALSE)),"",VLOOKUP(ST$3,'[3]分国家汇总(周度）'!$A:$AH,$A11,FALSE))</f>
        <v>-146.5145</v>
      </c>
      <c r="SU11" s="34">
        <f>IF(ISERROR(VLOOKUP(SU$3,'[3]分国家汇总(周度）'!$A:$AH,$A11,FALSE)),"",VLOOKUP(SU$3,'[3]分国家汇总(周度）'!$A:$AH,$A11,FALSE))</f>
        <v>15.78</v>
      </c>
      <c r="SV11" s="34">
        <f>IF(ISERROR(VLOOKUP(SV$3,'[3]分国家汇总(周度）'!$A:$AH,$A11,FALSE)),"",VLOOKUP(SV$3,'[3]分国家汇总(周度）'!$A:$AH,$A11,FALSE))</f>
        <v>-31.7273</v>
      </c>
      <c r="SW11" s="34">
        <f>IF(ISERROR(VLOOKUP(SW$3,'[3]分国家汇总(周度）'!$A:$AH,$A11,FALSE)),"",VLOOKUP(SW$3,'[3]分国家汇总(周度）'!$A:$AH,$A11,FALSE))</f>
        <v>6.6921999999999997</v>
      </c>
      <c r="SX11" s="34">
        <f>IF(ISERROR(VLOOKUP(SX$3,'[3]分国家汇总(周度）'!$A:$AH,$A11,FALSE)),"",VLOOKUP(SX$3,'[3]分国家汇总(周度）'!$A:$AH,$A11,FALSE))</f>
        <v>-44.238999999999997</v>
      </c>
      <c r="SY11" s="34">
        <f>IF(ISERROR(VLOOKUP(SY$3,'[3]分国家汇总(周度）'!$A:$AH,$A11,FALSE)),"",VLOOKUP(SY$3,'[3]分国家汇总(周度）'!$A:$AH,$A11,FALSE))</f>
        <v>43.3506</v>
      </c>
      <c r="SZ11" s="34">
        <f>IF(ISERROR(VLOOKUP(SZ$3,'[3]分国家汇总(周度）'!$A:$AH,$A11,FALSE)),"",VLOOKUP(SZ$3,'[3]分国家汇总(周度）'!$A:$AH,$A11,FALSE))</f>
        <v>127.1018</v>
      </c>
      <c r="TA11" s="34">
        <f>IF(ISERROR(VLOOKUP(TA$3,'[3]分国家汇总(周度）'!$A:$AH,$A11,FALSE)),"",VLOOKUP(TA$3,'[3]分国家汇总(周度）'!$A:$AH,$A11,FALSE))</f>
        <v>39.4206</v>
      </c>
      <c r="TB11" s="34">
        <f>IF(ISERROR(VLOOKUP(TB$3,'[3]分国家汇总(周度）'!$A:$AH,$A11,FALSE)),"",VLOOKUP(TB$3,'[3]分国家汇总(周度）'!$A:$AH,$A11,FALSE))</f>
        <v>49.286900000000003</v>
      </c>
      <c r="TC11" s="34">
        <f>IF(ISERROR(VLOOKUP(TC$3,'[3]分国家汇总(周度）'!$A:$AH,$A11,FALSE)),"",VLOOKUP(TC$3,'[3]分国家汇总(周度）'!$A:$AH,$A11,FALSE))</f>
        <v>115.0497</v>
      </c>
      <c r="TD11" s="34">
        <f>IF(ISERROR(VLOOKUP(TD$3,'[3]分国家汇总(周度）'!$A:$AH,$A11,FALSE)),"",VLOOKUP(TD$3,'[3]分国家汇总(周度）'!$A:$AH,$A11,FALSE))</f>
        <v>5.4782999999999999</v>
      </c>
      <c r="TE11" s="34">
        <f>IF(ISERROR(VLOOKUP(TE$3,'[3]分国家汇总(周度）'!$A:$AH,$A11,FALSE)),"",VLOOKUP(TE$3,'[3]分国家汇总(周度）'!$A:$AH,$A11,FALSE))</f>
        <v>-6.3211000000000004</v>
      </c>
      <c r="TF11" s="34">
        <f>IF(ISERROR(VLOOKUP(TF$3,'[3]分国家汇总(周度）'!$A:$AH,$A11,FALSE)),"",VLOOKUP(TF$3,'[3]分国家汇总(周度）'!$A:$AH,$A11,FALSE))</f>
        <v>73.1374</v>
      </c>
    </row>
    <row r="12" spans="1:526" s="36" customFormat="1" ht="15" x14ac:dyDescent="0.2">
      <c r="A12" s="28">
        <v>3</v>
      </c>
      <c r="B12" s="29"/>
      <c r="C12" s="30"/>
      <c r="D12" s="70" t="s">
        <v>10</v>
      </c>
      <c r="E12" s="71">
        <f>VLOOKUP(E$3,'[3]分国家汇总(周度）'!$A:$AH,$A12,FALSE)</f>
        <v>6481.1287000000002</v>
      </c>
      <c r="F12" s="71">
        <f>VLOOKUP(F$3,'[3]分国家汇总(周度）'!$A:$AH,$A12,FALSE)</f>
        <v>3742.7842999999998</v>
      </c>
      <c r="G12" s="71">
        <f>VLOOKUP(G$3,'[3]分国家汇总(周度）'!$A:$AH,$A12,FALSE)</f>
        <v>9229.9228999999996</v>
      </c>
      <c r="H12" s="71">
        <f>VLOOKUP(H$3,'[3]分国家汇总(周度）'!$A:$AH,$A12,FALSE)</f>
        <v>5214.7812999999996</v>
      </c>
      <c r="I12" s="71">
        <f>VLOOKUP(I$3,'[3]分国家汇总(周度）'!$A:$AH,$A12,FALSE)</f>
        <v>6219.6696000000002</v>
      </c>
      <c r="J12" s="71">
        <f>VLOOKUP(J$3,'[3]分国家汇总(周度）'!$A:$AH,$A12,FALSE)</f>
        <v>4605.8824999999997</v>
      </c>
      <c r="K12" s="71">
        <f>VLOOKUP(K$3,'[3]分国家汇总(周度）'!$A:$AH,$A12,FALSE)</f>
        <v>12321.866599999999</v>
      </c>
      <c r="L12" s="71">
        <f>VLOOKUP(L$3,'[3]分国家汇总(周度）'!$A:$AH,$A12,FALSE)</f>
        <v>-1945.9558</v>
      </c>
      <c r="M12" s="71">
        <f>VLOOKUP(M$3,'[3]分国家汇总(周度）'!$A:$AH,$A12,FALSE)</f>
        <v>954.73050000000001</v>
      </c>
      <c r="N12" s="71">
        <f>VLOOKUP(N$3,'[3]分国家汇总(周度）'!$A:$AH,$A12,FALSE)</f>
        <v>5360.5825999999997</v>
      </c>
      <c r="O12" s="71">
        <f>VLOOKUP(O$3,'[3]分国家汇总(周度）'!$A:$AH,$A12,FALSE)</f>
        <v>-6161.1761999999999</v>
      </c>
      <c r="P12" s="71">
        <f>VLOOKUP(P$3,'[3]分国家汇总(周度）'!$A:$AH,$A12,FALSE)</f>
        <v>-5876.4138000000003</v>
      </c>
      <c r="Q12" s="71">
        <f>VLOOKUP(Q$3,'[3]分国家汇总(周度）'!$A:$AH,$A12,FALSE)</f>
        <v>5837.1391999999996</v>
      </c>
      <c r="R12" s="71">
        <f>VLOOKUP(R$3,'[3]分国家汇总(周度）'!$A:$AH,$A12,FALSE)</f>
        <v>7119.3226000000004</v>
      </c>
      <c r="S12" s="71">
        <f>VLOOKUP(S$3,'[3]分国家汇总(周度）'!$A:$AH,$A12,FALSE)</f>
        <v>898.40779999999995</v>
      </c>
      <c r="T12" s="71">
        <f>VLOOKUP(T$3,'[3]分国家汇总(周度）'!$A:$AH,$A12,FALSE)</f>
        <v>-2720.5693999999999</v>
      </c>
      <c r="U12" s="71">
        <f>VLOOKUP(U$3,'[3]分国家汇总(周度）'!$A:$AH,$A12,FALSE)</f>
        <v>6052.1967000000004</v>
      </c>
      <c r="V12" s="71">
        <f>VLOOKUP(V$3,'[3]分国家汇总(周度）'!$A:$AH,$A12,FALSE)</f>
        <v>5003.7082</v>
      </c>
      <c r="W12" s="71">
        <f>VLOOKUP(W$3,'[3]分国家汇总(周度）'!$A:$AH,$A12,FALSE)</f>
        <v>59.442500000000003</v>
      </c>
      <c r="X12" s="71">
        <f>VLOOKUP(X$3,'[3]分国家汇总(周度）'!$A:$AH,$A12,FALSE)</f>
        <v>-3809.2075</v>
      </c>
      <c r="Y12" s="71">
        <f>VLOOKUP(Y$3,'[3]分国家汇总(周度）'!$A:$AH,$A12,FALSE)</f>
        <v>-8701.6692999999996</v>
      </c>
      <c r="Z12" s="71">
        <f>VLOOKUP(Z$3,'[3]分国家汇总(周度）'!$A:$AH,$A12,FALSE)</f>
        <v>1316.6124</v>
      </c>
      <c r="AA12" s="71">
        <f>VLOOKUP(AA$3,'[3]分国家汇总(周度）'!$A:$AH,$A12,FALSE)</f>
        <v>-7163.2494999999999</v>
      </c>
      <c r="AB12" s="71">
        <f>VLOOKUP(AB$3,'[3]分国家汇总(周度）'!$A:$AH,$A12,FALSE)</f>
        <v>7991.8869999999997</v>
      </c>
      <c r="AC12" s="71">
        <f>VLOOKUP(AC$3,'[3]分国家汇总(周度）'!$A:$AH,$A12,FALSE)</f>
        <v>-3781.4085</v>
      </c>
      <c r="AD12" s="71">
        <f>VLOOKUP(AD$3,'[3]分国家汇总(周度）'!$A:$AH,$A12,FALSE)</f>
        <v>-6893.9632000000001</v>
      </c>
      <c r="AE12" s="71">
        <f>VLOOKUP(AE$3,'[3]分国家汇总(周度）'!$A:$AH,$A12,FALSE)</f>
        <v>5101.1929</v>
      </c>
      <c r="AF12" s="71">
        <f>VLOOKUP(AF$3,'[3]分国家汇总(周度）'!$A:$AH,$A12,FALSE)</f>
        <v>542.21910000000003</v>
      </c>
      <c r="AG12" s="71">
        <f>VLOOKUP(AG$3,'[3]分国家汇总(周度）'!$A:$AH,$A12,FALSE)</f>
        <v>-3315.0355</v>
      </c>
      <c r="AH12" s="71">
        <f>VLOOKUP(AH$3,'[3]分国家汇总(周度）'!$A:$AH,$A12,FALSE)</f>
        <v>739.18960000000004</v>
      </c>
      <c r="AI12" s="71">
        <f>VLOOKUP(AI$3,'[3]分国家汇总(周度）'!$A:$AH,$A12,FALSE)</f>
        <v>-9647.0596000000005</v>
      </c>
      <c r="AJ12" s="71">
        <f>VLOOKUP(AJ$3,'[3]分国家汇总(周度）'!$A:$AH,$A12,FALSE)</f>
        <v>-19758.338</v>
      </c>
      <c r="AK12" s="71">
        <f>VLOOKUP(AK$3,'[3]分国家汇总(周度）'!$A:$AH,$A12,FALSE)</f>
        <v>-1366.9667999999999</v>
      </c>
      <c r="AL12" s="71">
        <f>VLOOKUP(AL$3,'[3]分国家汇总(周度）'!$A:$AH,$A12,FALSE)</f>
        <v>4133.1481999999996</v>
      </c>
      <c r="AM12" s="71">
        <f>VLOOKUP(AM$3,'[3]分国家汇总(周度）'!$A:$AH,$A12,FALSE)</f>
        <v>7182.6495999999997</v>
      </c>
      <c r="AN12" s="71">
        <f>VLOOKUP(AN$3,'[3]分国家汇总(周度）'!$A:$AH,$A12,FALSE)</f>
        <v>-14167.955099999999</v>
      </c>
      <c r="AO12" s="71">
        <f>VLOOKUP(AO$3,'[3]分国家汇总(周度）'!$A:$AH,$A12,FALSE)</f>
        <v>9972.3878000000004</v>
      </c>
      <c r="AP12" s="71">
        <f>VLOOKUP(AP$3,'[3]分国家汇总(周度）'!$A:$AH,$A12,FALSE)</f>
        <v>-3240.806</v>
      </c>
      <c r="AQ12" s="71">
        <f>VLOOKUP(AQ$3,'[3]分国家汇总(周度）'!$A:$AH,$A12,FALSE)</f>
        <v>-5487.1513999999997</v>
      </c>
      <c r="AR12" s="71">
        <f>VLOOKUP(AR$3,'[3]分国家汇总(周度）'!$A:$AH,$A12,FALSE)</f>
        <v>-6885.5388999999996</v>
      </c>
      <c r="AS12" s="71">
        <f>VLOOKUP(AS$3,'[3]分国家汇总(周度）'!$A:$AH,$A12,FALSE)</f>
        <v>163.61449999999999</v>
      </c>
      <c r="AT12" s="71">
        <f>VLOOKUP(AT$3,'[3]分国家汇总(周度）'!$A:$AH,$A12,FALSE)</f>
        <v>-428.9316</v>
      </c>
      <c r="AU12" s="71">
        <f>VLOOKUP(AU$3,'[3]分国家汇总(周度）'!$A:$AH,$A12,FALSE)</f>
        <v>1469.7633000000001</v>
      </c>
      <c r="AV12" s="71">
        <f>VLOOKUP(AV$3,'[3]分国家汇总(周度）'!$A:$AH,$A12,FALSE)</f>
        <v>1227.2502999999999</v>
      </c>
      <c r="AW12" s="71">
        <f>VLOOKUP(AW$3,'[3]分国家汇总(周度）'!$A:$AH,$A12,FALSE)</f>
        <v>6052.0704999999998</v>
      </c>
      <c r="AX12" s="71">
        <f>VLOOKUP(AX$3,'[3]分国家汇总(周度）'!$A:$AH,$A12,FALSE)</f>
        <v>991.5779</v>
      </c>
      <c r="AY12" s="71">
        <f>VLOOKUP(AY$3,'[3]分国家汇总(周度）'!$A:$AH,$A12,FALSE)</f>
        <v>-13548.688</v>
      </c>
      <c r="AZ12" s="71">
        <f>VLOOKUP(AZ$3,'[3]分国家汇总(周度）'!$A:$AH,$A12,FALSE)</f>
        <v>-2715.9061000000002</v>
      </c>
      <c r="BA12" s="71">
        <f>VLOOKUP(BA$3,'[3]分国家汇总(周度）'!$A:$AH,$A12,FALSE)</f>
        <v>-415.69349999999997</v>
      </c>
      <c r="BB12" s="71">
        <f>VLOOKUP(BB$3,'[3]分国家汇总(周度）'!$A:$AH,$A12,FALSE)</f>
        <v>-8008.9285</v>
      </c>
      <c r="BC12" s="71">
        <f>VLOOKUP(BC$3,'[3]分国家汇总(周度）'!$A:$AH,$A12,FALSE)</f>
        <v>2580.9920000000002</v>
      </c>
      <c r="BD12" s="71">
        <f>VLOOKUP(BD$3,'[3]分国家汇总(周度）'!$A:$AH,$A12,FALSE)</f>
        <v>1387.4585999999999</v>
      </c>
      <c r="BE12" s="71">
        <f>VLOOKUP(BE$3,'[3]分国家汇总(周度）'!$A:$AH,$A12,FALSE)</f>
        <v>-1838.5689</v>
      </c>
      <c r="BF12" s="71">
        <f>VLOOKUP(BF$3,'[3]分国家汇总(周度）'!$A:$AH,$A12,FALSE)</f>
        <v>4034.2768999999998</v>
      </c>
      <c r="BG12" s="71">
        <f>VLOOKUP(BG$3,'[3]分国家汇总(周度）'!$A:$AH,$A12,FALSE)</f>
        <v>1248.9764</v>
      </c>
      <c r="BH12" s="71">
        <f>VLOOKUP(BH$3,'[3]分国家汇总(周度）'!$A:$AH,$A12,FALSE)</f>
        <v>5030.4560000000001</v>
      </c>
      <c r="BI12" s="71">
        <f>VLOOKUP(BI$3,'[3]分国家汇总(周度）'!$A:$AH,$A12,FALSE)</f>
        <v>-3378.5055000000002</v>
      </c>
      <c r="BJ12" s="71">
        <f>VLOOKUP(BJ$3,'[3]分国家汇总(周度）'!$A:$AH,$A12,FALSE)</f>
        <v>2601.8688999999999</v>
      </c>
      <c r="BK12" s="71">
        <f>VLOOKUP(BK$3,'[3]分国家汇总(周度）'!$A:$AH,$A12,FALSE)</f>
        <v>-4068.5023000000001</v>
      </c>
      <c r="BL12" s="71">
        <f>VLOOKUP(BL$3,'[3]分国家汇总(周度）'!$A:$AH,$A12,FALSE)</f>
        <v>-6558.1768000000002</v>
      </c>
      <c r="BM12" s="71">
        <f>VLOOKUP(BM$3,'[3]分国家汇总(周度）'!$A:$AH,$A12,FALSE)</f>
        <v>2584.8262</v>
      </c>
      <c r="BN12" s="71">
        <f>VLOOKUP(BN$3,'[3]分国家汇总(周度）'!$A:$AH,$A12,FALSE)</f>
        <v>-6484.7350999999999</v>
      </c>
      <c r="BO12" s="71">
        <f>VLOOKUP(BO$3,'[3]分国家汇总(周度）'!$A:$AH,$A12,FALSE)</f>
        <v>9098.3017</v>
      </c>
      <c r="BP12" s="71">
        <f>VLOOKUP(BP$3,'[3]分国家汇总(周度）'!$A:$AH,$A12,FALSE)</f>
        <v>-44.003100000000003</v>
      </c>
      <c r="BQ12" s="71">
        <f>VLOOKUP(BQ$3,'[3]分国家汇总(周度）'!$A:$AH,$A12,FALSE)</f>
        <v>-4363.9378999999999</v>
      </c>
      <c r="BR12" s="71">
        <f>VLOOKUP(BR$3,'[3]分国家汇总(周度）'!$A:$AH,$A12,FALSE)</f>
        <v>-2002.3643</v>
      </c>
      <c r="BS12" s="71">
        <f>VLOOKUP(BS$3,'[3]分国家汇总(周度）'!$A:$AH,$A12,FALSE)</f>
        <v>-8018.2955000000002</v>
      </c>
      <c r="BT12" s="71">
        <f>VLOOKUP(BT$3,'[3]分国家汇总(周度）'!$A:$AH,$A12,FALSE)</f>
        <v>870.38440000000003</v>
      </c>
      <c r="BU12" s="71">
        <f>VLOOKUP(BU$3,'[3]分国家汇总(周度）'!$A:$AH,$A12,FALSE)</f>
        <v>-6755.1471000000001</v>
      </c>
      <c r="BV12" s="71">
        <f>VLOOKUP(BV$3,'[3]分国家汇总(周度）'!$A:$AH,$A12,FALSE)</f>
        <v>4152.4137000000001</v>
      </c>
      <c r="BW12" s="71">
        <f>VLOOKUP(BW$3,'[3]分国家汇总(周度）'!$A:$AH,$A12,FALSE)</f>
        <v>-1650.7237</v>
      </c>
      <c r="BX12" s="71">
        <f>VLOOKUP(BX$3,'[3]分国家汇总(周度）'!$A:$AH,$A12,FALSE)</f>
        <v>-2270.4929000000002</v>
      </c>
      <c r="BY12" s="71">
        <f>VLOOKUP(BY$3,'[3]分国家汇总(周度）'!$A:$AH,$A12,FALSE)</f>
        <v>-4586.0478000000003</v>
      </c>
      <c r="BZ12" s="71">
        <f>VLOOKUP(BZ$3,'[3]分国家汇总(周度）'!$A:$AH,$A12,FALSE)</f>
        <v>7388.6387999999997</v>
      </c>
      <c r="CA12" s="71">
        <f>VLOOKUP(CA$3,'[3]分国家汇总(周度）'!$A:$AH,$A12,FALSE)</f>
        <v>-6805.9764999999998</v>
      </c>
      <c r="CB12" s="71">
        <f>VLOOKUP(CB$3,'[3]分国家汇总(周度）'!$A:$AH,$A12,FALSE)</f>
        <v>9332.6278999999995</v>
      </c>
      <c r="CC12" s="71">
        <f>VLOOKUP(CC$3,'[3]分国家汇总(周度）'!$A:$AH,$A12,FALSE)</f>
        <v>2194.2732000000001</v>
      </c>
      <c r="CD12" s="71">
        <f>VLOOKUP(CD$3,'[3]分国家汇总(周度）'!$A:$AH,$A12,FALSE)</f>
        <v>-8050.1125000000002</v>
      </c>
      <c r="CE12" s="71">
        <f>VLOOKUP(CE$3,'[3]分国家汇总(周度）'!$A:$AH,$A12,FALSE)</f>
        <v>8724.1008999999995</v>
      </c>
      <c r="CF12" s="71">
        <f>VLOOKUP(CF$3,'[3]分国家汇总(周度）'!$A:$AH,$A12,FALSE)</f>
        <v>-543.95899999999995</v>
      </c>
      <c r="CG12" s="71">
        <f>VLOOKUP(CG$3,'[3]分国家汇总(周度）'!$A:$AH,$A12,FALSE)</f>
        <v>6795.6256999999996</v>
      </c>
      <c r="CH12" s="71">
        <f>VLOOKUP(CH$3,'[3]分国家汇总(周度）'!$A:$AH,$A12,FALSE)</f>
        <v>-9537.2697000000007</v>
      </c>
      <c r="CI12" s="71">
        <f>VLOOKUP(CI$3,'[3]分国家汇总(周度）'!$A:$AH,$A12,FALSE)</f>
        <v>4626.1082999999999</v>
      </c>
      <c r="CJ12" s="71">
        <f>VLOOKUP(CJ$3,'[3]分国家汇总(周度）'!$A:$AH,$A12,FALSE)</f>
        <v>-2724.9843000000001</v>
      </c>
      <c r="CK12" s="71">
        <f>VLOOKUP(CK$3,'[3]分国家汇总(周度）'!$A:$AH,$A12,FALSE)</f>
        <v>-6483.2673999999997</v>
      </c>
      <c r="CL12" s="71">
        <f>VLOOKUP(CL$3,'[3]分国家汇总(周度）'!$A:$AH,$A12,FALSE)</f>
        <v>-2613.616</v>
      </c>
      <c r="CM12" s="71">
        <f>VLOOKUP(CM$3,'[3]分国家汇总(周度）'!$A:$AH,$A12,FALSE)</f>
        <v>120.3877</v>
      </c>
      <c r="CN12" s="71">
        <f>VLOOKUP(CN$3,'[3]分国家汇总(周度）'!$A:$AH,$A12,FALSE)</f>
        <v>-8823.1797999999999</v>
      </c>
      <c r="CO12" s="71">
        <f>VLOOKUP(CO$3,'[3]分国家汇总(周度）'!$A:$AH,$A12,FALSE)</f>
        <v>11122.2549</v>
      </c>
      <c r="CP12" s="71">
        <f>VLOOKUP(CP$3,'[3]分国家汇总(周度）'!$A:$AH,$A12,FALSE)</f>
        <v>10900.127</v>
      </c>
      <c r="CQ12" s="71">
        <f>VLOOKUP(CQ$3,'[3]分国家汇总(周度）'!$A:$AH,$A12,FALSE)</f>
        <v>185.8646</v>
      </c>
      <c r="CR12" s="71">
        <f>VLOOKUP(CR$3,'[3]分国家汇总(周度）'!$A:$AH,$A12,FALSE)</f>
        <v>-2999.0410000000002</v>
      </c>
      <c r="CS12" s="71">
        <f>VLOOKUP(CS$3,'[3]分国家汇总(周度）'!$A:$AH,$A12,FALSE)</f>
        <v>-2063.7283000000002</v>
      </c>
      <c r="CT12" s="71">
        <f>VLOOKUP(CT$3,'[3]分国家汇总(周度）'!$A:$AH,$A12,FALSE)</f>
        <v>-2666.6502</v>
      </c>
      <c r="CU12" s="71">
        <f>VLOOKUP(CU$3,'[3]分国家汇总(周度）'!$A:$AH,$A12,FALSE)</f>
        <v>-6764.9763000000003</v>
      </c>
      <c r="CV12" s="71">
        <f>VLOOKUP(CV$3,'[3]分国家汇总(周度）'!$A:$AH,$A12,FALSE)</f>
        <v>1931.9290000000001</v>
      </c>
      <c r="CW12" s="71">
        <f>VLOOKUP(CW$3,'[3]分国家汇总(周度）'!$A:$AH,$A12,FALSE)</f>
        <v>-1306.7207000000001</v>
      </c>
      <c r="CX12" s="71">
        <f>VLOOKUP(CX$3,'[3]分国家汇总(周度）'!$A:$AH,$A12,FALSE)</f>
        <v>-6998.6091999999999</v>
      </c>
      <c r="CY12" s="71">
        <f>VLOOKUP(CY$3,'[3]分国家汇总(周度）'!$A:$AH,$A12,FALSE)</f>
        <v>-8815.1733999999997</v>
      </c>
      <c r="CZ12" s="71">
        <f>VLOOKUP(CZ$3,'[3]分国家汇总(周度）'!$A:$AH,$A12,FALSE)</f>
        <v>11843.002399999999</v>
      </c>
      <c r="DA12" s="71">
        <f>VLOOKUP(DA$3,'[3]分国家汇总(周度）'!$A:$AH,$A12,FALSE)</f>
        <v>-1011.2581</v>
      </c>
      <c r="DB12" s="71">
        <f>VLOOKUP(DB$3,'[3]分国家汇总(周度）'!$A:$AH,$A12,FALSE)</f>
        <v>3551.3474999999999</v>
      </c>
      <c r="DC12" s="71">
        <f>VLOOKUP(DC$3,'[3]分国家汇总(周度）'!$A:$AH,$A12,FALSE)</f>
        <v>1121.2143000000001</v>
      </c>
      <c r="DD12" s="71">
        <f>VLOOKUP(DD$3,'[3]分国家汇总(周度）'!$A:$AH,$A12,FALSE)</f>
        <v>1437.1197999999999</v>
      </c>
      <c r="DE12" s="71">
        <f>VLOOKUP(DE$3,'[3]分国家汇总(周度）'!$A:$AH,$A12,FALSE)</f>
        <v>1695.8266000000001</v>
      </c>
      <c r="DF12" s="71">
        <f>VLOOKUP(DF$3,'[3]分国家汇总(周度）'!$A:$AH,$A12,FALSE)</f>
        <v>14803.228800000001</v>
      </c>
      <c r="DG12" s="71">
        <f>VLOOKUP(DG$3,'[3]分国家汇总(周度）'!$A:$AH,$A12,FALSE)</f>
        <v>1363.7593999999999</v>
      </c>
      <c r="DH12" s="71">
        <f>VLOOKUP(DH$3,'[3]分国家汇总(周度）'!$A:$AH,$A12,FALSE)</f>
        <v>1475.3188</v>
      </c>
      <c r="DI12" s="71">
        <f>VLOOKUP(DI$3,'[3]分国家汇总(周度）'!$A:$AH,$A12,FALSE)</f>
        <v>15168.786599999999</v>
      </c>
      <c r="DJ12" s="71">
        <f>VLOOKUP(DJ$3,'[3]分国家汇总(周度）'!$A:$AH,$A12,FALSE)</f>
        <v>3140.9315999999999</v>
      </c>
      <c r="DK12" s="71">
        <f>VLOOKUP(DK$3,'[3]分国家汇总(周度）'!$A:$AH,$A12,FALSE)</f>
        <v>-626.20709999999997</v>
      </c>
      <c r="DL12" s="71">
        <f>VLOOKUP(DL$3,'[3]分国家汇总(周度）'!$A:$AH,$A12,FALSE)</f>
        <v>6384.9170999999997</v>
      </c>
      <c r="DM12" s="71">
        <f>VLOOKUP(DM$3,'[3]分国家汇总(周度）'!$A:$AH,$A12,FALSE)</f>
        <v>2219.1999000000001</v>
      </c>
      <c r="DN12" s="71">
        <f>VLOOKUP(DN$3,'[3]分国家汇总(周度）'!$A:$AH,$A12,FALSE)</f>
        <v>7039.3764000000001</v>
      </c>
      <c r="DO12" s="71">
        <f>VLOOKUP(DO$3,'[3]分国家汇总(周度）'!$A:$AH,$A12,FALSE)</f>
        <v>14753.299000000001</v>
      </c>
      <c r="DP12" s="71">
        <f>VLOOKUP(DP$3,'[3]分国家汇总(周度）'!$A:$AH,$A12,FALSE)</f>
        <v>3940.7918</v>
      </c>
      <c r="DQ12" s="71">
        <f>VLOOKUP(DQ$3,'[3]分国家汇总(周度）'!$A:$AH,$A12,FALSE)</f>
        <v>3504.3290999999999</v>
      </c>
      <c r="DR12" s="71">
        <f>VLOOKUP(DR$3,'[3]分国家汇总(周度）'!$A:$AH,$A12,FALSE)</f>
        <v>1397.2297000000001</v>
      </c>
      <c r="DS12" s="71">
        <f>VLOOKUP(DS$3,'[3]分国家汇总(周度）'!$A:$AH,$A12,FALSE)</f>
        <v>3927.4238999999998</v>
      </c>
      <c r="DT12" s="71">
        <f>VLOOKUP(DT$3,'[3]分国家汇总(周度）'!$A:$AH,$A12,FALSE)</f>
        <v>5595.3927999999996</v>
      </c>
      <c r="DU12" s="71">
        <f>VLOOKUP(DU$3,'[3]分国家汇总(周度）'!$A:$AH,$A12,FALSE)</f>
        <v>-1621.4891</v>
      </c>
      <c r="DV12" s="71">
        <f>VLOOKUP(DV$3,'[3]分国家汇总(周度）'!$A:$AH,$A12,FALSE)</f>
        <v>1676.7805000000001</v>
      </c>
      <c r="DW12" s="71">
        <f>VLOOKUP(DW$3,'[3]分国家汇总(周度）'!$A:$AH,$A12,FALSE)</f>
        <v>10169.518599999999</v>
      </c>
      <c r="DX12" s="71">
        <f>VLOOKUP(DX$3,'[3]分国家汇总(周度）'!$A:$AH,$A12,FALSE)</f>
        <v>12932.568300000001</v>
      </c>
      <c r="DY12" s="71">
        <f>VLOOKUP(DY$3,'[3]分国家汇总(周度）'!$A:$AH,$A12,FALSE)</f>
        <v>7477.7046</v>
      </c>
      <c r="DZ12" s="71">
        <f>VLOOKUP(DZ$3,'[3]分国家汇总(周度）'!$A:$AH,$A12,FALSE)</f>
        <v>96.561599999999999</v>
      </c>
      <c r="EA12" s="71">
        <f>VLOOKUP(EA$3,'[3]分国家汇总(周度）'!$A:$AH,$A12,FALSE)</f>
        <v>-1215.1827000000001</v>
      </c>
      <c r="EB12" s="71">
        <f>VLOOKUP(EB$3,'[3]分国家汇总(周度）'!$A:$AH,$A12,FALSE)</f>
        <v>-2747.5495999999998</v>
      </c>
      <c r="EC12" s="71">
        <f>VLOOKUP(EC$3,'[3]分国家汇总(周度）'!$A:$AH,$A12,FALSE)</f>
        <v>8069.0063</v>
      </c>
      <c r="ED12" s="71">
        <f>VLOOKUP(ED$3,'[3]分国家汇总(周度）'!$A:$AH,$A12,FALSE)</f>
        <v>-7526.1647999999996</v>
      </c>
      <c r="EE12" s="71">
        <f>VLOOKUP(EE$3,'[3]分国家汇总(周度）'!$A:$AH,$A12,FALSE)</f>
        <v>5282.4441999999999</v>
      </c>
      <c r="EF12" s="71">
        <f>VLOOKUP(EF$3,'[3]分国家汇总(周度）'!$A:$AH,$A12,FALSE)</f>
        <v>15698.906300000001</v>
      </c>
      <c r="EG12" s="71">
        <f>VLOOKUP(EG$3,'[3]分国家汇总(周度）'!$A:$AH,$A12,FALSE)</f>
        <v>19735.617099999999</v>
      </c>
      <c r="EH12" s="71">
        <f>VLOOKUP(EH$3,'[3]分国家汇总(周度）'!$A:$AH,$A12,FALSE)</f>
        <v>7269.3571000000002</v>
      </c>
      <c r="EI12" s="71">
        <f>VLOOKUP(EI$3,'[3]分国家汇总(周度）'!$A:$AH,$A12,FALSE)</f>
        <v>6396.1746999999996</v>
      </c>
      <c r="EJ12" s="71">
        <f>VLOOKUP(EJ$3,'[3]分国家汇总(周度）'!$A:$AH,$A12,FALSE)</f>
        <v>10345.4138</v>
      </c>
      <c r="EK12" s="71">
        <f>VLOOKUP(EK$3,'[3]分国家汇总(周度）'!$A:$AH,$A12,FALSE)</f>
        <v>2023.2638999999999</v>
      </c>
      <c r="EL12" s="71">
        <f>VLOOKUP(EL$3,'[3]分国家汇总(周度）'!$A:$AH,$A12,FALSE)</f>
        <v>-10616.855</v>
      </c>
      <c r="EM12" s="71">
        <f>VLOOKUP(EM$3,'[3]分国家汇总(周度）'!$A:$AH,$A12,FALSE)</f>
        <v>-942.93849999999998</v>
      </c>
      <c r="EN12" s="71">
        <f>VLOOKUP(EN$3,'[3]分国家汇总(周度）'!$A:$AH,$A12,FALSE)</f>
        <v>-7077.0472</v>
      </c>
      <c r="EO12" s="71">
        <f>VLOOKUP(EO$3,'[3]分国家汇总(周度）'!$A:$AH,$A12,FALSE)</f>
        <v>11745.0211</v>
      </c>
      <c r="EP12" s="71">
        <f>VLOOKUP(EP$3,'[3]分国家汇总(周度）'!$A:$AH,$A12,FALSE)</f>
        <v>24324.567999999999</v>
      </c>
      <c r="EQ12" s="71">
        <f>VLOOKUP(EQ$3,'[3]分国家汇总(周度）'!$A:$AH,$A12,FALSE)</f>
        <v>-3432.5291000000002</v>
      </c>
      <c r="ER12" s="71">
        <f>VLOOKUP(ER$3,'[3]分国家汇总(周度）'!$A:$AH,$A12,FALSE)</f>
        <v>924.27369999999996</v>
      </c>
      <c r="ES12" s="71">
        <f>VLOOKUP(ES$3,'[3]分国家汇总(周度）'!$A:$AH,$A12,FALSE)</f>
        <v>-6610.8611000000001</v>
      </c>
      <c r="ET12" s="71">
        <f>VLOOKUP(ET$3,'[3]分国家汇总(周度）'!$A:$AH,$A12,FALSE)</f>
        <v>16267.7958</v>
      </c>
      <c r="EU12" s="71">
        <f>VLOOKUP(EU$3,'[3]分国家汇总(周度）'!$A:$AH,$A12,FALSE)</f>
        <v>18775.388800000001</v>
      </c>
      <c r="EV12" s="71">
        <f>VLOOKUP(EV$3,'[3]分国家汇总(周度）'!$A:$AH,$A12,FALSE)</f>
        <v>12900.025299999999</v>
      </c>
      <c r="EW12" s="71">
        <f>VLOOKUP(EW$3,'[3]分国家汇总(周度）'!$A:$AH,$A12,FALSE)</f>
        <v>-717.32399999999996</v>
      </c>
      <c r="EX12" s="71">
        <f>VLOOKUP(EX$3,'[3]分国家汇总(周度）'!$A:$AH,$A12,FALSE)</f>
        <v>4832.8779000000004</v>
      </c>
      <c r="EY12" s="71">
        <f>VLOOKUP(EY$3,'[3]分国家汇总(周度）'!$A:$AH,$A12,FALSE)</f>
        <v>6168.3787000000002</v>
      </c>
      <c r="EZ12" s="71">
        <f>VLOOKUP(EZ$3,'[3]分国家汇总(周度）'!$A:$AH,$A12,FALSE)</f>
        <v>13391.987800000001</v>
      </c>
      <c r="FA12" s="71">
        <f>VLOOKUP(FA$3,'[3]分国家汇总(周度）'!$A:$AH,$A12,FALSE)</f>
        <v>-221.14240000000001</v>
      </c>
      <c r="FB12" s="71">
        <f>VLOOKUP(FB$3,'[3]分国家汇总(周度）'!$A:$AH,$A12,FALSE)</f>
        <v>3279.7977999999998</v>
      </c>
      <c r="FC12" s="71">
        <f>VLOOKUP(FC$3,'[3]分国家汇总(周度）'!$A:$AH,$A12,FALSE)</f>
        <v>-369.78379999999999</v>
      </c>
      <c r="FD12" s="71">
        <f>VLOOKUP(FD$3,'[3]分国家汇总(周度）'!$A:$AH,$A12,FALSE)</f>
        <v>3892.8793999999998</v>
      </c>
      <c r="FE12" s="71">
        <f>VLOOKUP(FE$3,'[3]分国家汇总(周度）'!$A:$AH,$A12,FALSE)</f>
        <v>5324.9811</v>
      </c>
      <c r="FF12" s="71">
        <f>VLOOKUP(FF$3,'[3]分国家汇总(周度）'!$A:$AH,$A12,FALSE)</f>
        <v>881.89610000000005</v>
      </c>
      <c r="FG12" s="71">
        <f>VLOOKUP(FG$3,'[3]分国家汇总(周度）'!$A:$AH,$A12,FALSE)</f>
        <v>10730.6978</v>
      </c>
      <c r="FH12" s="71">
        <f>VLOOKUP(FH$3,'[3]分国家汇总(周度）'!$A:$AH,$A12,FALSE)</f>
        <v>8981.3714999999993</v>
      </c>
      <c r="FI12" s="71">
        <f>VLOOKUP(FI$3,'[3]分国家汇总(周度）'!$A:$AH,$A12,FALSE)</f>
        <v>-4088.4422</v>
      </c>
      <c r="FJ12" s="71">
        <f>VLOOKUP(FJ$3,'[3]分国家汇总(周度）'!$A:$AH,$A12,FALSE)</f>
        <v>-21978.133000000002</v>
      </c>
      <c r="FK12" s="71">
        <f>VLOOKUP(FK$3,'[3]分国家汇总(周度）'!$A:$AH,$A12,FALSE)</f>
        <v>14580.8616</v>
      </c>
      <c r="FL12" s="71">
        <f>VLOOKUP(FL$3,'[3]分国家汇总(周度）'!$A:$AH,$A12,FALSE)</f>
        <v>14942.4863</v>
      </c>
      <c r="FM12" s="71">
        <f>VLOOKUP(FM$3,'[3]分国家汇总(周度）'!$A:$AH,$A12,FALSE)</f>
        <v>11262.102500000001</v>
      </c>
      <c r="FN12" s="71">
        <f>VLOOKUP(FN$3,'[3]分国家汇总(周度）'!$A:$AH,$A12,FALSE)</f>
        <v>11256.776599999999</v>
      </c>
      <c r="FO12" s="71">
        <f>VLOOKUP(FO$3,'[3]分国家汇总(周度）'!$A:$AH,$A12,FALSE)</f>
        <v>5627.6638999999996</v>
      </c>
      <c r="FP12" s="71">
        <f>VLOOKUP(FP$3,'[3]分国家汇总(周度）'!$A:$AH,$A12,FALSE)</f>
        <v>13220.321900000001</v>
      </c>
      <c r="FQ12" s="71">
        <f>VLOOKUP(FQ$3,'[3]分国家汇总(周度）'!$A:$AH,$A12,FALSE)</f>
        <v>-8044.3037000000004</v>
      </c>
      <c r="FR12" s="71">
        <f>VLOOKUP(FR$3,'[3]分国家汇总(周度）'!$A:$AH,$A12,FALSE)</f>
        <v>5881.2632000000003</v>
      </c>
      <c r="FS12" s="71">
        <f>VLOOKUP(FS$3,'[3]分国家汇总(周度）'!$A:$AH,$A12,FALSE)</f>
        <v>8321.4766999999993</v>
      </c>
      <c r="FT12" s="71">
        <f>VLOOKUP(FT$3,'[3]分国家汇总(周度）'!$A:$AH,$A12,FALSE)</f>
        <v>1170.1189999999999</v>
      </c>
      <c r="FU12" s="71">
        <f>VLOOKUP(FU$3,'[3]分国家汇总(周度）'!$A:$AH,$A12,FALSE)</f>
        <v>2449.0401999999999</v>
      </c>
      <c r="FV12" s="71">
        <f>VLOOKUP(FV$3,'[3]分国家汇总(周度）'!$A:$AH,$A12,FALSE)</f>
        <v>4122.4166999999998</v>
      </c>
      <c r="FW12" s="71">
        <f>VLOOKUP(FW$3,'[3]分国家汇总(周度）'!$A:$AH,$A12,FALSE)</f>
        <v>-7644.9052000000001</v>
      </c>
      <c r="FX12" s="71">
        <f>VLOOKUP(FX$3,'[3]分国家汇总(周度）'!$A:$AH,$A12,FALSE)</f>
        <v>10588.8282</v>
      </c>
      <c r="FY12" s="71">
        <f>VLOOKUP(FY$3,'[3]分国家汇总(周度）'!$A:$AH,$A12,FALSE)</f>
        <v>-7979.6252000000004</v>
      </c>
      <c r="FZ12" s="71">
        <f>VLOOKUP(FZ$3,'[3]分国家汇总(周度）'!$A:$AH,$A12,FALSE)</f>
        <v>525.43759999999997</v>
      </c>
      <c r="GA12" s="71">
        <f>VLOOKUP(GA$3,'[3]分国家汇总(周度）'!$A:$AH,$A12,FALSE)</f>
        <v>-1729.0299</v>
      </c>
      <c r="GB12" s="71">
        <f>VLOOKUP(GB$3,'[3]分国家汇总(周度）'!$A:$AH,$A12,FALSE)</f>
        <v>9035.1394999999993</v>
      </c>
      <c r="GC12" s="71">
        <f>VLOOKUP(GC$3,'[3]分国家汇总(周度）'!$A:$AH,$A12,FALSE)</f>
        <v>11172.342500000001</v>
      </c>
      <c r="GD12" s="71">
        <f>VLOOKUP(GD$3,'[3]分国家汇总(周度）'!$A:$AH,$A12,FALSE)</f>
        <v>-1915.4670000000001</v>
      </c>
      <c r="GE12" s="71">
        <f>VLOOKUP(GE$3,'[3]分国家汇总(周度）'!$A:$AH,$A12,FALSE)</f>
        <v>871.88630000000001</v>
      </c>
      <c r="GF12" s="71">
        <f>VLOOKUP(GF$3,'[3]分国家汇总(周度）'!$A:$AH,$A12,FALSE)</f>
        <v>4120.5699000000004</v>
      </c>
      <c r="GG12" s="71">
        <f>VLOOKUP(GG$3,'[3]分国家汇总(周度）'!$A:$AH,$A12,FALSE)</f>
        <v>5320.0448999999999</v>
      </c>
      <c r="GH12" s="71">
        <f>VLOOKUP(GH$3,'[3]分国家汇总(周度）'!$A:$AH,$A12,FALSE)</f>
        <v>-4953.9777000000004</v>
      </c>
      <c r="GI12" s="71">
        <f>VLOOKUP(GI$3,'[3]分国家汇总(周度）'!$A:$AH,$A12,FALSE)</f>
        <v>5920.1746999999996</v>
      </c>
      <c r="GJ12" s="71">
        <f>VLOOKUP(GJ$3,'[3]分国家汇总(周度）'!$A:$AH,$A12,FALSE)</f>
        <v>-20032.5353</v>
      </c>
      <c r="GK12" s="71">
        <f>VLOOKUP(GK$3,'[3]分国家汇总(周度）'!$A:$AH,$A12,FALSE)</f>
        <v>1077.7592</v>
      </c>
      <c r="GL12" s="71">
        <f>VLOOKUP(GL$3,'[3]分国家汇总(周度）'!$A:$AH,$A12,FALSE)</f>
        <v>9207.2088999999996</v>
      </c>
      <c r="GM12" s="71">
        <f>VLOOKUP(GM$3,'[3]分国家汇总(周度）'!$A:$AH,$A12,FALSE)</f>
        <v>2795.1061</v>
      </c>
      <c r="GN12" s="71">
        <f>VLOOKUP(GN$3,'[3]分国家汇总(周度）'!$A:$AH,$A12,FALSE)</f>
        <v>5491.2861999999996</v>
      </c>
      <c r="GO12" s="71">
        <f>VLOOKUP(GO$3,'[3]分国家汇总(周度）'!$A:$AH,$A12,FALSE)</f>
        <v>-3364.3543</v>
      </c>
      <c r="GP12" s="71">
        <f>VLOOKUP(GP$3,'[3]分国家汇总(周度）'!$A:$AH,$A12,FALSE)</f>
        <v>6605.1842999999999</v>
      </c>
      <c r="GQ12" s="71">
        <f>VLOOKUP(GQ$3,'[3]分国家汇总(周度）'!$A:$AH,$A12,FALSE)</f>
        <v>1661.1735000000001</v>
      </c>
      <c r="GR12" s="71">
        <f>VLOOKUP(GR$3,'[3]分国家汇总(周度）'!$A:$AH,$A12,FALSE)</f>
        <v>-10143.9383</v>
      </c>
      <c r="GS12" s="71">
        <f>VLOOKUP(GS$3,'[3]分国家汇总(周度）'!$A:$AH,$A12,FALSE)</f>
        <v>-9384.2513999999992</v>
      </c>
      <c r="GT12" s="71">
        <f>VLOOKUP(GT$3,'[3]分国家汇总(周度）'!$A:$AH,$A12,FALSE)</f>
        <v>397.70269999999999</v>
      </c>
      <c r="GU12" s="71">
        <f>VLOOKUP(GU$3,'[3]分国家汇总(周度）'!$A:$AH,$A12,FALSE)</f>
        <v>-7598.5208000000002</v>
      </c>
      <c r="GV12" s="71">
        <f>VLOOKUP(GV$3,'[3]分国家汇总(周度）'!$A:$AH,$A12,FALSE)</f>
        <v>19145.4077</v>
      </c>
      <c r="GW12" s="71">
        <f>VLOOKUP(GW$3,'[3]分国家汇总(周度）'!$A:$AH,$A12,FALSE)</f>
        <v>17459.189900000001</v>
      </c>
      <c r="GX12" s="71">
        <f>VLOOKUP(GX$3,'[3]分国家汇总(周度）'!$A:$AH,$A12,FALSE)</f>
        <v>6726.5658000000003</v>
      </c>
      <c r="GY12" s="71">
        <f>VLOOKUP(GY$3,'[3]分国家汇总(周度）'!$A:$AH,$A12,FALSE)</f>
        <v>-683.55529999999999</v>
      </c>
      <c r="GZ12" s="71">
        <f>VLOOKUP(GZ$3,'[3]分国家汇总(周度）'!$A:$AH,$A12,FALSE)</f>
        <v>10822.3045</v>
      </c>
      <c r="HA12" s="71">
        <f>VLOOKUP(HA$3,'[3]分国家汇总(周度）'!$A:$AH,$A12,FALSE)</f>
        <v>2673.0942</v>
      </c>
      <c r="HB12" s="71">
        <f>VLOOKUP(HB$3,'[3]分国家汇总(周度）'!$A:$AH,$A12,FALSE)</f>
        <v>-6904.4287000000004</v>
      </c>
      <c r="HC12" s="71">
        <f>VLOOKUP(HC$3,'[3]分国家汇总(周度）'!$A:$AH,$A12,FALSE)</f>
        <v>-21579.5353</v>
      </c>
      <c r="HD12" s="71">
        <f>VLOOKUP(HD$3,'[3]分国家汇总(周度）'!$A:$AH,$A12,FALSE)</f>
        <v>34036.203399999999</v>
      </c>
      <c r="HE12" s="71">
        <f>VLOOKUP(HE$3,'[3]分国家汇总(周度）'!$A:$AH,$A12,FALSE)</f>
        <v>4237.8941999999997</v>
      </c>
      <c r="HF12" s="71">
        <f>VLOOKUP(HF$3,'[3]分国家汇总(周度）'!$A:$AH,$A12,FALSE)</f>
        <v>-10812.757100000001</v>
      </c>
      <c r="HG12" s="71">
        <f>VLOOKUP(HG$3,'[3]分国家汇总(周度）'!$A:$AH,$A12,FALSE)</f>
        <v>81.194000000000003</v>
      </c>
      <c r="HH12" s="71">
        <f>VLOOKUP(HH$3,'[3]分国家汇总(周度）'!$A:$AH,$A12,FALSE)</f>
        <v>-1722.2415000000001</v>
      </c>
      <c r="HI12" s="71">
        <f>VLOOKUP(HI$3,'[3]分国家汇总(周度）'!$A:$AH,$A12,FALSE)</f>
        <v>3422.4681999999998</v>
      </c>
      <c r="HJ12" s="71">
        <f>VLOOKUP(HJ$3,'[3]分国家汇总(周度）'!$A:$AH,$A12,FALSE)</f>
        <v>-5867.4575999999997</v>
      </c>
      <c r="HK12" s="71">
        <f>VLOOKUP(HK$3,'[3]分国家汇总(周度）'!$A:$AH,$A12,FALSE)</f>
        <v>6846.3536999999997</v>
      </c>
      <c r="HL12" s="71">
        <f>VLOOKUP(HL$3,'[3]分国家汇总(周度）'!$A:$AH,$A12,FALSE)</f>
        <v>5609.7521999999999</v>
      </c>
      <c r="HM12" s="71">
        <f>VLOOKUP(HM$3,'[3]分国家汇总(周度）'!$A:$AH,$A12,FALSE)</f>
        <v>4626.7696999999998</v>
      </c>
      <c r="HN12" s="71">
        <f>VLOOKUP(HN$3,'[3]分国家汇总(周度）'!$A:$AH,$A12,FALSE)</f>
        <v>7093.0781999999999</v>
      </c>
      <c r="HO12" s="71">
        <f>VLOOKUP(HO$3,'[3]分国家汇总(周度）'!$A:$AH,$A12,FALSE)</f>
        <v>2832.9160999999999</v>
      </c>
      <c r="HP12" s="71">
        <f>VLOOKUP(HP$3,'[3]分国家汇总(周度）'!$A:$AH,$A12,FALSE)</f>
        <v>22754.3855</v>
      </c>
      <c r="HQ12" s="71">
        <f>VLOOKUP(HQ$3,'[3]分国家汇总(周度）'!$A:$AH,$A12,FALSE)</f>
        <v>-3683.4929999999999</v>
      </c>
      <c r="HR12" s="71">
        <f>VLOOKUP(HR$3,'[3]分国家汇总(周度）'!$A:$AH,$A12,FALSE)</f>
        <v>-8490.8240999999998</v>
      </c>
      <c r="HS12" s="71">
        <f>VLOOKUP(HS$3,'[3]分国家汇总(周度）'!$A:$AH,$A12,FALSE)</f>
        <v>1588.0464999999999</v>
      </c>
      <c r="HT12" s="71">
        <f>VLOOKUP(HT$3,'[3]分国家汇总(周度）'!$A:$AH,$A12,FALSE)</f>
        <v>-1997.3371</v>
      </c>
      <c r="HU12" s="71">
        <f>VLOOKUP(HU$3,'[3]分国家汇总(周度）'!$A:$AH,$A12,FALSE)</f>
        <v>-1782.9462000000001</v>
      </c>
      <c r="HV12" s="71">
        <f>VLOOKUP(HV$3,'[3]分国家汇总(周度）'!$A:$AH,$A12,FALSE)</f>
        <v>-249.63249999999999</v>
      </c>
      <c r="HW12" s="71">
        <f>VLOOKUP(HW$3,'[3]分国家汇总(周度）'!$A:$AH,$A12,FALSE)</f>
        <v>-16852.319100000001</v>
      </c>
      <c r="HX12" s="71">
        <f>VLOOKUP(HX$3,'[3]分国家汇总(周度）'!$A:$AH,$A12,FALSE)</f>
        <v>4519.4804999999997</v>
      </c>
      <c r="HY12" s="71">
        <f>IF(ISERROR(VLOOKUP(HY$3,'[3]分国家汇总(周度）'!$A:$AH,$A12,FALSE)),"",VLOOKUP(HY$3,'[3]分国家汇总(周度）'!$A:$AH,$A12,FALSE))</f>
        <v>-1521.7345</v>
      </c>
      <c r="HZ12" s="71">
        <f>IF(ISERROR(VLOOKUP(HZ$3,'[3]分国家汇总(周度）'!$A:$AH,$A12,FALSE)),"",VLOOKUP(HZ$3,'[3]分国家汇总(周度）'!$A:$AH,$A12,FALSE))</f>
        <v>557.15440000000001</v>
      </c>
      <c r="IA12" s="71">
        <f>IF(ISERROR(VLOOKUP(IA$3,'[3]分国家汇总(周度）'!$A:$AH,$A12,FALSE)),"",VLOOKUP(IA$3,'[3]分国家汇总(周度）'!$A:$AH,$A12,FALSE))</f>
        <v>4797.3720999999996</v>
      </c>
      <c r="IB12" s="71">
        <f>IF(ISERROR(VLOOKUP(IB$3,'[3]分国家汇总(周度）'!$A:$AH,$A12,FALSE)),"",VLOOKUP(IB$3,'[3]分国家汇总(周度）'!$A:$AH,$A12,FALSE))</f>
        <v>3374.2746000000002</v>
      </c>
      <c r="IC12" s="71">
        <f>IF(ISERROR(VLOOKUP(IC$3,'[3]分国家汇总(周度）'!$A:$AH,$A12,FALSE)),"",VLOOKUP(IC$3,'[3]分国家汇总(周度）'!$A:$AH,$A12,FALSE))</f>
        <v>12930.515799999999</v>
      </c>
      <c r="ID12" s="71">
        <f>IF(ISERROR(VLOOKUP(ID$3,'[3]分国家汇总(周度）'!$A:$AH,$A12,FALSE)),"",VLOOKUP(ID$3,'[3]分国家汇总(周度）'!$A:$AH,$A12,FALSE))</f>
        <v>2869.0801000000001</v>
      </c>
      <c r="IE12" s="71">
        <f>IF(ISERROR(VLOOKUP(IE$3,'[3]分国家汇总(周度）'!$A:$AH,$A12,FALSE)),"",VLOOKUP(IE$3,'[3]分国家汇总(周度）'!$A:$AH,$A12,FALSE))</f>
        <v>-9319.5257000000001</v>
      </c>
      <c r="IF12" s="71">
        <f>IF(ISERROR(VLOOKUP(IF$3,'[3]分国家汇总(周度）'!$A:$AH,$A12,FALSE)),"",VLOOKUP(IF$3,'[3]分国家汇总(周度）'!$A:$AH,$A12,FALSE))</f>
        <v>14645.099200000001</v>
      </c>
      <c r="IG12" s="71">
        <f>IF(ISERROR(VLOOKUP(IG$3,'[3]分国家汇总(周度）'!$A:$AH,$A12,FALSE)),"",VLOOKUP(IG$3,'[3]分国家汇总(周度）'!$A:$AH,$A12,FALSE))</f>
        <v>14977.551299999999</v>
      </c>
      <c r="IH12" s="71">
        <f>IF(ISERROR(VLOOKUP(IH$3,'[3]分国家汇总(周度）'!$A:$AH,$A12,FALSE)),"",VLOOKUP(IH$3,'[3]分国家汇总(周度）'!$A:$AH,$A12,FALSE))</f>
        <v>5024.5733</v>
      </c>
      <c r="II12" s="71">
        <f>IF(ISERROR(VLOOKUP(II$3,'[3]分国家汇总(周度）'!$A:$AH,$A12,FALSE)),"",VLOOKUP(II$3,'[3]分国家汇总(周度）'!$A:$AH,$A12,FALSE))</f>
        <v>4662.2995000000001</v>
      </c>
      <c r="IJ12" s="71">
        <f>IF(ISERROR(VLOOKUP(IJ$3,'[3]分国家汇总(周度）'!$A:$AH,$A12,FALSE)),"",VLOOKUP(IJ$3,'[3]分国家汇总(周度）'!$A:$AH,$A12,FALSE))</f>
        <v>3489.3238999999999</v>
      </c>
      <c r="IK12" s="71">
        <f>IF(ISERROR(VLOOKUP(IK$3,'[3]分国家汇总(周度）'!$A:$AH,$A12,FALSE)),"",VLOOKUP(IK$3,'[3]分国家汇总(周度）'!$A:$AH,$A12,FALSE))</f>
        <v>6119.1144999999997</v>
      </c>
      <c r="IL12" s="71">
        <f>IF(ISERROR(VLOOKUP(IL$3,'[3]分国家汇总(周度）'!$A:$AH,$A12,FALSE)),"",VLOOKUP(IL$3,'[3]分国家汇总(周度）'!$A:$AH,$A12,FALSE))</f>
        <v>-2405.6779999999999</v>
      </c>
      <c r="IM12" s="71">
        <f>IF(ISERROR(VLOOKUP(IM$3,'[3]分国家汇总(周度）'!$A:$AH,$A12,FALSE)),"",VLOOKUP(IM$3,'[3]分国家汇总(周度）'!$A:$AH,$A12,FALSE))</f>
        <v>-19140.9673</v>
      </c>
      <c r="IN12" s="71">
        <f>IF(ISERROR(VLOOKUP(IN$3,'[3]分国家汇总(周度）'!$A:$AH,$A12,FALSE)),"",VLOOKUP(IN$3,'[3]分国家汇总(周度）'!$A:$AH,$A12,FALSE))</f>
        <v>15862.9215</v>
      </c>
      <c r="IO12" s="71">
        <f>IF(ISERROR(VLOOKUP(IO$3,'[3]分国家汇总(周度）'!$A:$AH,$A12,FALSE)),"",VLOOKUP(IO$3,'[3]分国家汇总(周度）'!$A:$AH,$A12,FALSE))</f>
        <v>-14317.760200000001</v>
      </c>
      <c r="IP12" s="71">
        <f>IF(ISERROR(VLOOKUP(IP$3,'[3]分国家汇总(周度）'!$A:$AH,$A12,FALSE)),"",VLOOKUP(IP$3,'[3]分国家汇总(周度）'!$A:$AH,$A12,FALSE))</f>
        <v>25998.364300000001</v>
      </c>
      <c r="IQ12" s="71">
        <f>IF(ISERROR(VLOOKUP(IQ$3,'[3]分国家汇总(周度）'!$A:$AH,$A12,FALSE)),"",VLOOKUP(IQ$3,'[3]分国家汇总(周度）'!$A:$AH,$A12,FALSE))</f>
        <v>-3189.7453999999998</v>
      </c>
      <c r="IR12" s="71">
        <f>IF(ISERROR(VLOOKUP(IR$3,'[3]分国家汇总(周度）'!$A:$AH,$A12,FALSE)),"",VLOOKUP(IR$3,'[3]分国家汇总(周度）'!$A:$AH,$A12,FALSE))</f>
        <v>-4916.4633999999996</v>
      </c>
      <c r="IS12" s="71">
        <f>IF(ISERROR(VLOOKUP(IS$3,'[3]分国家汇总(周度）'!$A:$AH,$A12,FALSE)),"",VLOOKUP(IS$3,'[3]分国家汇总(周度）'!$A:$AH,$A12,FALSE))</f>
        <v>-3761.2330999999999</v>
      </c>
      <c r="IT12" s="71">
        <f>IF(ISERROR(VLOOKUP(IT$3,'[3]分国家汇总(周度）'!$A:$AH,$A12,FALSE)),"",VLOOKUP(IT$3,'[3]分国家汇总(周度）'!$A:$AH,$A12,FALSE))</f>
        <v>1856.3475000000001</v>
      </c>
      <c r="IU12" s="71">
        <f>IF(ISERROR(VLOOKUP(IU$3,'[3]分国家汇总(周度）'!$A:$AH,$A12,FALSE)),"",VLOOKUP(IU$3,'[3]分国家汇总(周度）'!$A:$AH,$A12,FALSE))</f>
        <v>4650.4611999999997</v>
      </c>
      <c r="IV12" s="71">
        <f>IF(ISERROR(VLOOKUP(IV$3,'[3]分国家汇总(周度）'!$A:$AH,$A12,FALSE)),"",VLOOKUP(IV$3,'[3]分国家汇总(周度）'!$A:$AH,$A12,FALSE))</f>
        <v>13317.7019</v>
      </c>
      <c r="IW12" s="71">
        <f>IF(ISERROR(VLOOKUP(IW$3,'[3]分国家汇总(周度）'!$A:$AH,$A12,FALSE)),"",VLOOKUP(IW$3,'[3]分国家汇总(周度）'!$A:$AH,$A12,FALSE))</f>
        <v>3143.6021999999998</v>
      </c>
      <c r="IX12" s="71">
        <f>IF(ISERROR(VLOOKUP(IX$3,'[3]分国家汇总(周度）'!$A:$AH,$A12,FALSE)),"",VLOOKUP(IX$3,'[3]分国家汇总(周度）'!$A:$AH,$A12,FALSE))</f>
        <v>6286.5808999999999</v>
      </c>
      <c r="IY12" s="71">
        <f>IF(ISERROR(VLOOKUP(IY$3,'[3]分国家汇总(周度）'!$A:$AH,$A12,FALSE)),"",VLOOKUP(IY$3,'[3]分国家汇总(周度）'!$A:$AH,$A12,FALSE))</f>
        <v>221.82480000000001</v>
      </c>
      <c r="IZ12" s="71">
        <f>IF(ISERROR(VLOOKUP(IZ$3,'[3]分国家汇总(周度）'!$A:$AH,$A12,FALSE)),"",VLOOKUP(IZ$3,'[3]分国家汇总(周度）'!$A:$AH,$A12,FALSE))</f>
        <v>2894.4623000000001</v>
      </c>
      <c r="JA12" s="71">
        <f>IF(ISERROR(VLOOKUP(JA$3,'[3]分国家汇总(周度）'!$A:$AH,$A12,FALSE)),"",VLOOKUP(JA$3,'[3]分国家汇总(周度）'!$A:$AH,$A12,FALSE))</f>
        <v>6361.6243000000004</v>
      </c>
      <c r="JB12" s="71">
        <f>IF(ISERROR(VLOOKUP(JB$3,'[3]分国家汇总(周度）'!$A:$AH,$A12,FALSE)),"",VLOOKUP(JB$3,'[3]分国家汇总(周度）'!$A:$AH,$A12,FALSE))</f>
        <v>-4706.7776999999996</v>
      </c>
      <c r="JC12" s="71">
        <f>IF(ISERROR(VLOOKUP(JC$3,'[3]分国家汇总(周度）'!$A:$AH,$A12,FALSE)),"",VLOOKUP(JC$3,'[3]分国家汇总(周度）'!$A:$AH,$A12,FALSE))</f>
        <v>-4862.5194000000001</v>
      </c>
      <c r="JD12" s="71">
        <f>IF(ISERROR(VLOOKUP(JD$3,'[3]分国家汇总(周度）'!$A:$AH,$A12,FALSE)),"",VLOOKUP(JD$3,'[3]分国家汇总(周度）'!$A:$AH,$A12,FALSE))</f>
        <v>1896.9311</v>
      </c>
      <c r="JE12" s="71">
        <f>IF(ISERROR(VLOOKUP(JE$3,'[3]分国家汇总(周度）'!$A:$AH,$A12,FALSE)),"",VLOOKUP(JE$3,'[3]分国家汇总(周度）'!$A:$AH,$A12,FALSE))</f>
        <v>6476.0294999999996</v>
      </c>
      <c r="JF12" s="71">
        <f>IF(ISERROR(VLOOKUP(JF$3,'[3]分国家汇总(周度）'!$A:$AH,$A12,FALSE)),"",VLOOKUP(JF$3,'[3]分国家汇总(周度）'!$A:$AH,$A12,FALSE))</f>
        <v>-8351.2333999999992</v>
      </c>
      <c r="JG12" s="71">
        <f>IF(ISERROR(VLOOKUP(JG$3,'[3]分国家汇总(周度）'!$A:$AH,$A12,FALSE)),"",VLOOKUP(JG$3,'[3]分国家汇总(周度）'!$A:$AH,$A12,FALSE))</f>
        <v>-10316.922200000001</v>
      </c>
      <c r="JH12" s="71">
        <f>IF(ISERROR(VLOOKUP(JH$3,'[3]分国家汇总(周度）'!$A:$AH,$A12,FALSE)),"",VLOOKUP(JH$3,'[3]分国家汇总(周度）'!$A:$AH,$A12,FALSE))</f>
        <v>-1241.9257</v>
      </c>
      <c r="JI12" s="71">
        <f>IF(ISERROR(VLOOKUP(JI$3,'[3]分国家汇总(周度）'!$A:$AH,$A12,FALSE)),"",VLOOKUP(JI$3,'[3]分国家汇总(周度）'!$A:$AH,$A12,FALSE))</f>
        <v>1156.3363999999999</v>
      </c>
      <c r="JJ12" s="71">
        <f>IF(ISERROR(VLOOKUP(JJ$3,'[3]分国家汇总(周度）'!$A:$AH,$A12,FALSE)),"",VLOOKUP(JJ$3,'[3]分国家汇总(周度）'!$A:$AH,$A12,FALSE))</f>
        <v>-9179.0555999999997</v>
      </c>
      <c r="JK12" s="71">
        <f>IF(ISERROR(VLOOKUP(JK$3,'[3]分国家汇总(周度）'!$A:$AH,$A12,FALSE)),"",VLOOKUP(JK$3,'[3]分国家汇总(周度）'!$A:$AH,$A12,FALSE))</f>
        <v>-5616.2677999999996</v>
      </c>
      <c r="JL12" s="71">
        <f>IF(ISERROR(VLOOKUP(JL$3,'[3]分国家汇总(周度）'!$A:$AH,$A12,FALSE)),"",VLOOKUP(JL$3,'[3]分国家汇总(周度）'!$A:$AH,$A12,FALSE))</f>
        <v>-11859.6988</v>
      </c>
      <c r="JM12" s="71">
        <f>IF(ISERROR(VLOOKUP(JM$3,'[3]分国家汇总(周度）'!$A:$AH,$A12,FALSE)),"",VLOOKUP(JM$3,'[3]分国家汇总(周度）'!$A:$AH,$A12,FALSE))</f>
        <v>-1831.4755</v>
      </c>
      <c r="JN12" s="71">
        <f>IF(ISERROR(VLOOKUP(JN$3,'[3]分国家汇总(周度）'!$A:$AH,$A12,FALSE)),"",VLOOKUP(JN$3,'[3]分国家汇总(周度）'!$A:$AH,$A12,FALSE))</f>
        <v>211.298</v>
      </c>
      <c r="JO12" s="71">
        <f>IF(ISERROR(VLOOKUP(JO$3,'[3]分国家汇总(周度）'!$A:$AH,$A12,FALSE)),"",VLOOKUP(JO$3,'[3]分国家汇总(周度）'!$A:$AH,$A12,FALSE))</f>
        <v>2729.2327</v>
      </c>
      <c r="JP12" s="71">
        <f>IF(ISERROR(VLOOKUP(JP$3,'[3]分国家汇总(周度）'!$A:$AH,$A12,FALSE)),"",VLOOKUP(JP$3,'[3]分国家汇总(周度）'!$A:$AH,$A12,FALSE))</f>
        <v>2936.5531000000001</v>
      </c>
      <c r="JQ12" s="71">
        <f>IF(ISERROR(VLOOKUP(JQ$3,'[3]分国家汇总(周度）'!$A:$AH,$A12,FALSE)),"",VLOOKUP(JQ$3,'[3]分国家汇总(周度）'!$A:$AH,$A12,FALSE))</f>
        <v>-3978.6280999999999</v>
      </c>
      <c r="JR12" s="71">
        <f>IF(ISERROR(VLOOKUP(JR$3,'[3]分国家汇总(周度）'!$A:$AH,$A12,FALSE)),"",VLOOKUP(JR$3,'[3]分国家汇总(周度）'!$A:$AH,$A12,FALSE))</f>
        <v>-1967.308</v>
      </c>
      <c r="JS12" s="71">
        <f>IF(ISERROR(VLOOKUP(JS$3,'[3]分国家汇总(周度）'!$A:$AH,$A12,FALSE)),"",VLOOKUP(JS$3,'[3]分国家汇总(周度）'!$A:$AH,$A12,FALSE))</f>
        <v>4922.8937999999998</v>
      </c>
      <c r="JT12" s="71">
        <f>IF(ISERROR(VLOOKUP(JT$3,'[3]分国家汇总(周度）'!$A:$AH,$A12,FALSE)),"",VLOOKUP(JT$3,'[3]分国家汇总(周度）'!$A:$AH,$A12,FALSE))</f>
        <v>-6014.4489000000003</v>
      </c>
      <c r="JU12" s="71">
        <f>IF(ISERROR(VLOOKUP(JU$3,'[3]分国家汇总(周度）'!$A:$AH,$A12,FALSE)),"",VLOOKUP(JU$3,'[3]分国家汇总(周度）'!$A:$AH,$A12,FALSE))</f>
        <v>-7625.1926000000003</v>
      </c>
      <c r="JV12" s="71">
        <f>IF(ISERROR(VLOOKUP(JV$3,'[3]分国家汇总(周度）'!$A:$AH,$A12,FALSE)),"",VLOOKUP(JV$3,'[3]分国家汇总(周度）'!$A:$AH,$A12,FALSE))</f>
        <v>-6123.0798999999997</v>
      </c>
      <c r="JW12" s="71">
        <f>IF(ISERROR(VLOOKUP(JW$3,'[3]分国家汇总(周度）'!$A:$AH,$A12,FALSE)),"",VLOOKUP(JW$3,'[3]分国家汇总(周度）'!$A:$AH,$A12,FALSE))</f>
        <v>-16549.903699999999</v>
      </c>
      <c r="JX12" s="71">
        <f>IF(ISERROR(VLOOKUP(JX$3,'[3]分国家汇总(周度）'!$A:$AH,$A12,FALSE)),"",VLOOKUP(JX$3,'[3]分国家汇总(周度）'!$A:$AH,$A12,FALSE))</f>
        <v>-5321.7834000000003</v>
      </c>
      <c r="JY12" s="71">
        <f>IF(ISERROR(VLOOKUP(JY$3,'[3]分国家汇总(周度）'!$A:$AH,$A12,FALSE)),"",VLOOKUP(JY$3,'[3]分国家汇总(周度）'!$A:$AH,$A12,FALSE))</f>
        <v>-4300.0466999999999</v>
      </c>
      <c r="JZ12" s="71">
        <f>IF(ISERROR(VLOOKUP(JZ$3,'[3]分国家汇总(周度）'!$A:$AH,$A12,FALSE)),"",VLOOKUP(JZ$3,'[3]分国家汇总(周度）'!$A:$AH,$A12,FALSE))</f>
        <v>-7227.0739000000003</v>
      </c>
      <c r="KA12" s="71">
        <f>IF(ISERROR(VLOOKUP(KA$3,'[3]分国家汇总(周度）'!$A:$AH,$A12,FALSE)),"",VLOOKUP(KA$3,'[3]分国家汇总(周度）'!$A:$AH,$A12,FALSE))</f>
        <v>1246.1904999999999</v>
      </c>
      <c r="KB12" s="71">
        <f>IF(ISERROR(VLOOKUP(KB$3,'[3]分国家汇总(周度）'!$A:$AH,$A12,FALSE)),"",VLOOKUP(KB$3,'[3]分国家汇总(周度）'!$A:$AH,$A12,FALSE))</f>
        <v>-3547.1462999999999</v>
      </c>
      <c r="KC12" s="71">
        <f>IF(ISERROR(VLOOKUP(KC$3,'[3]分国家汇总(周度）'!$A:$AH,$A12,FALSE)),"",VLOOKUP(KC$3,'[3]分国家汇总(周度）'!$A:$AH,$A12,FALSE))</f>
        <v>-1730.2924</v>
      </c>
      <c r="KD12" s="71">
        <f>IF(ISERROR(VLOOKUP(KD$3,'[3]分国家汇总(周度）'!$A:$AH,$A12,FALSE)),"",VLOOKUP(KD$3,'[3]分国家汇总(周度）'!$A:$AH,$A12,FALSE))</f>
        <v>-3828.1979000000001</v>
      </c>
      <c r="KE12" s="71">
        <f>IF(ISERROR(VLOOKUP(KE$3,'[3]分国家汇总(周度）'!$A:$AH,$A12,FALSE)),"",VLOOKUP(KE$3,'[3]分国家汇总(周度）'!$A:$AH,$A12,FALSE))</f>
        <v>-19417.121299999999</v>
      </c>
      <c r="KF12" s="71">
        <f>IF(ISERROR(VLOOKUP(KF$3,'[3]分国家汇总(周度）'!$A:$AH,$A12,FALSE)),"",VLOOKUP(KF$3,'[3]分国家汇总(周度）'!$A:$AH,$A12,FALSE))</f>
        <v>325.05529999999999</v>
      </c>
      <c r="KG12" s="71">
        <f>IF(ISERROR(VLOOKUP(KG$3,'[3]分国家汇总(周度）'!$A:$AH,$A12,FALSE)),"",VLOOKUP(KG$3,'[3]分国家汇总(周度）'!$A:$AH,$A12,FALSE))</f>
        <v>9220.3670000000002</v>
      </c>
      <c r="KH12" s="71">
        <f>IF(ISERROR(VLOOKUP(KH$3,'[3]分国家汇总(周度）'!$A:$AH,$A12,FALSE)),"",VLOOKUP(KH$3,'[3]分国家汇总(周度）'!$A:$AH,$A12,FALSE))</f>
        <v>-10964.274100000001</v>
      </c>
      <c r="KI12" s="71">
        <f>IF(ISERROR(VLOOKUP(KI$3,'[3]分国家汇总(周度）'!$A:$AH,$A12,FALSE)),"",VLOOKUP(KI$3,'[3]分国家汇总(周度）'!$A:$AH,$A12,FALSE))</f>
        <v>-5834.1787999999997</v>
      </c>
      <c r="KJ12" s="71">
        <f>IF(ISERROR(VLOOKUP(KJ$3,'[3]分国家汇总(周度）'!$A:$AH,$A12,FALSE)),"",VLOOKUP(KJ$3,'[3]分国家汇总(周度）'!$A:$AH,$A12,FALSE))</f>
        <v>-6015.1244999999999</v>
      </c>
      <c r="KK12" s="71">
        <f>IF(ISERROR(VLOOKUP(KK$3,'[3]分国家汇总(周度）'!$A:$AH,$A12,FALSE)),"",VLOOKUP(KK$3,'[3]分国家汇总(周度）'!$A:$AH,$A12,FALSE))</f>
        <v>5190.6041999999998</v>
      </c>
      <c r="KL12" s="71">
        <f>IF(ISERROR(VLOOKUP(KL$3,'[3]分国家汇总(周度）'!$A:$AH,$A12,FALSE)),"",VLOOKUP(KL$3,'[3]分国家汇总(周度）'!$A:$AH,$A12,FALSE))</f>
        <v>-57.810099999999998</v>
      </c>
      <c r="KM12" s="71">
        <f>IF(ISERROR(VLOOKUP(KM$3,'[3]分国家汇总(周度）'!$A:$AH,$A12,FALSE)),"",VLOOKUP(KM$3,'[3]分国家汇总(周度）'!$A:$AH,$A12,FALSE))</f>
        <v>-4275.5024999999996</v>
      </c>
      <c r="KN12" s="71">
        <f>IF(ISERROR(VLOOKUP(KN$3,'[3]分国家汇总(周度）'!$A:$AH,$A12,FALSE)),"",VLOOKUP(KN$3,'[3]分国家汇总(周度）'!$A:$AH,$A12,FALSE))</f>
        <v>1377.9774</v>
      </c>
      <c r="KO12" s="71">
        <f>IF(ISERROR(VLOOKUP(KO$3,'[3]分国家汇总(周度）'!$A:$AH,$A12,FALSE)),"",VLOOKUP(KO$3,'[3]分国家汇总(周度）'!$A:$AH,$A12,FALSE))</f>
        <v>-1612.56</v>
      </c>
      <c r="KP12" s="71">
        <f>IF(ISERROR(VLOOKUP(KP$3,'[3]分国家汇总(周度）'!$A:$AH,$A12,FALSE)),"",VLOOKUP(KP$3,'[3]分国家汇总(周度）'!$A:$AH,$A12,FALSE))</f>
        <v>-1629.3230000000001</v>
      </c>
      <c r="KQ12" s="71">
        <f>IF(ISERROR(VLOOKUP(KQ$3,'[3]分国家汇总(周度）'!$A:$AH,$A12,FALSE)),"",VLOOKUP(KQ$3,'[3]分国家汇总(周度）'!$A:$AH,$A12,FALSE))</f>
        <v>-7184.6058999999996</v>
      </c>
      <c r="KR12" s="71">
        <f>IF(ISERROR(VLOOKUP(KR$3,'[3]分国家汇总(周度）'!$A:$AH,$A12,FALSE)),"",VLOOKUP(KR$3,'[3]分国家汇总(周度）'!$A:$AH,$A12,FALSE))</f>
        <v>4629.7461999999996</v>
      </c>
      <c r="KS12" s="71">
        <f>IF(ISERROR(VLOOKUP(KS$3,'[3]分国家汇总(周度）'!$A:$AH,$A12,FALSE)),"",VLOOKUP(KS$3,'[3]分国家汇总(周度）'!$A:$AH,$A12,FALSE))</f>
        <v>-7363.6828999999998</v>
      </c>
      <c r="KT12" s="71">
        <f>IF(ISERROR(VLOOKUP(KT$3,'[3]分国家汇总(周度）'!$A:$AH,$A12,FALSE)),"",VLOOKUP(KT$3,'[3]分国家汇总(周度）'!$A:$AH,$A12,FALSE))</f>
        <v>-5562.7066999999997</v>
      </c>
      <c r="KU12" s="71">
        <f>IF(ISERROR(VLOOKUP(KU$3,'[3]分国家汇总(周度）'!$A:$AH,$A12,FALSE)),"",VLOOKUP(KU$3,'[3]分国家汇总(周度）'!$A:$AH,$A12,FALSE))</f>
        <v>-4862.9876999999997</v>
      </c>
      <c r="KV12" s="71">
        <f>IF(ISERROR(VLOOKUP(KV$3,'[3]分国家汇总(周度）'!$A:$AH,$A12,FALSE)),"",VLOOKUP(KV$3,'[3]分国家汇总(周度）'!$A:$AH,$A12,FALSE))</f>
        <v>-2115.4086000000002</v>
      </c>
      <c r="KW12" s="71">
        <f>IF(ISERROR(VLOOKUP(KW$3,'[3]分国家汇总(周度）'!$A:$AH,$A12,FALSE)),"",VLOOKUP(KW$3,'[3]分国家汇总(周度）'!$A:$AH,$A12,FALSE))</f>
        <v>-3704.2588999999998</v>
      </c>
      <c r="KX12" s="71">
        <f>IF(ISERROR(VLOOKUP(KX$3,'[3]分国家汇总(周度）'!$A:$AH,$A12,FALSE)),"",VLOOKUP(KX$3,'[3]分国家汇总(周度）'!$A:$AH,$A12,FALSE))</f>
        <v>9294.8835999999992</v>
      </c>
      <c r="KY12" s="71">
        <f>IF(ISERROR(VLOOKUP(KY$3,'[3]分国家汇总(周度）'!$A:$AH,$A12,FALSE)),"",VLOOKUP(KY$3,'[3]分国家汇总(周度）'!$A:$AH,$A12,FALSE))</f>
        <v>32935.312599999997</v>
      </c>
      <c r="KZ12" s="71">
        <f>IF(ISERROR(VLOOKUP(KZ$3,'[3]分国家汇总(周度）'!$A:$AH,$A12,FALSE)),"",VLOOKUP(KZ$3,'[3]分国家汇总(周度）'!$A:$AH,$A12,FALSE))</f>
        <v>7051.8692000000001</v>
      </c>
      <c r="LA12" s="71">
        <f>IF(ISERROR(VLOOKUP(LA$3,'[3]分国家汇总(周度）'!$A:$AH,$A12,FALSE)),"",VLOOKUP(LA$3,'[3]分国家汇总(周度）'!$A:$AH,$A12,FALSE))</f>
        <v>1050.1822999999999</v>
      </c>
      <c r="LB12" s="71">
        <f>IF(ISERROR(VLOOKUP(LB$3,'[3]分国家汇总(周度）'!$A:$AH,$A12,FALSE)),"",VLOOKUP(LB$3,'[3]分国家汇总(周度）'!$A:$AH,$A12,FALSE))</f>
        <v>1243.5377000000001</v>
      </c>
      <c r="LC12" s="71">
        <f>IF(ISERROR(VLOOKUP(LC$3,'[3]分国家汇总(周度）'!$A:$AH,$A12,FALSE)),"",VLOOKUP(LC$3,'[3]分国家汇总(周度）'!$A:$AH,$A12,FALSE))</f>
        <v>19679.181199999999</v>
      </c>
      <c r="LD12" s="71">
        <f>IF(ISERROR(VLOOKUP(LD$3,'[3]分国家汇总(周度）'!$A:$AH,$A12,FALSE)),"",VLOOKUP(LD$3,'[3]分国家汇总(周度）'!$A:$AH,$A12,FALSE))</f>
        <v>-54.595100000000002</v>
      </c>
      <c r="LE12" s="71">
        <f>IF(ISERROR(VLOOKUP(LE$3,'[3]分国家汇总(周度）'!$A:$AH,$A12,FALSE)),"",VLOOKUP(LE$3,'[3]分国家汇总(周度）'!$A:$AH,$A12,FALSE))</f>
        <v>1442.8539000000001</v>
      </c>
      <c r="LF12" s="71">
        <f>IF(ISERROR(VLOOKUP(LF$3,'[3]分国家汇总(周度）'!$A:$AH,$A12,FALSE)),"",VLOOKUP(LF$3,'[3]分国家汇总(周度）'!$A:$AH,$A12,FALSE))</f>
        <v>6061.5658999999996</v>
      </c>
      <c r="LG12" s="71">
        <f>IF(ISERROR(VLOOKUP(LG$3,'[3]分国家汇总(周度）'!$A:$AH,$A12,FALSE)),"",VLOOKUP(LG$3,'[3]分国家汇总(周度）'!$A:$AH,$A12,FALSE))</f>
        <v>7572.0434999999998</v>
      </c>
      <c r="LH12" s="71">
        <f>IF(ISERROR(VLOOKUP(LH$3,'[3]分国家汇总(周度）'!$A:$AH,$A12,FALSE)),"",VLOOKUP(LH$3,'[3]分国家汇总(周度）'!$A:$AH,$A12,FALSE))</f>
        <v>1487.4211</v>
      </c>
      <c r="LI12" s="71">
        <f>IF(ISERROR(VLOOKUP(LI$3,'[3]分国家汇总(周度）'!$A:$AH,$A12,FALSE)),"",VLOOKUP(LI$3,'[3]分国家汇总(周度）'!$A:$AH,$A12,FALSE))</f>
        <v>-850.39980000000003</v>
      </c>
      <c r="LJ12" s="71">
        <f>IF(ISERROR(VLOOKUP(LJ$3,'[3]分国家汇总(周度）'!$A:$AH,$A12,FALSE)),"",VLOOKUP(LJ$3,'[3]分国家汇总(周度）'!$A:$AH,$A12,FALSE))</f>
        <v>11333.921399999999</v>
      </c>
      <c r="LK12" s="71">
        <f>IF(ISERROR(VLOOKUP(LK$3,'[3]分国家汇总(周度）'!$A:$AH,$A12,FALSE)),"",VLOOKUP(LK$3,'[3]分国家汇总(周度）'!$A:$AH,$A12,FALSE))</f>
        <v>5248.0757000000003</v>
      </c>
      <c r="LL12" s="71">
        <f>IF(ISERROR(VLOOKUP(LL$3,'[3]分国家汇总(周度）'!$A:$AH,$A12,FALSE)),"",VLOOKUP(LL$3,'[3]分国家汇总(周度）'!$A:$AH,$A12,FALSE))</f>
        <v>15001.281999999999</v>
      </c>
      <c r="LM12" s="71">
        <f>IF(ISERROR(VLOOKUP(LM$3,'[3]分国家汇总(周度）'!$A:$AH,$A12,FALSE)),"",VLOOKUP(LM$3,'[3]分国家汇总(周度）'!$A:$AH,$A12,FALSE))</f>
        <v>8143.5141999999996</v>
      </c>
      <c r="LN12" s="71">
        <f>IF(ISERROR(VLOOKUP(LN$3,'[3]分国家汇总(周度）'!$A:$AH,$A12,FALSE)),"",VLOOKUP(LN$3,'[3]分国家汇总(周度）'!$A:$AH,$A12,FALSE))</f>
        <v>10359.7557</v>
      </c>
      <c r="LO12" s="71">
        <f>IF(ISERROR(VLOOKUP(LO$3,'[3]分国家汇总(周度）'!$A:$AH,$A12,FALSE)),"",VLOOKUP(LO$3,'[3]分国家汇总(周度）'!$A:$AH,$A12,FALSE))</f>
        <v>11125.888300000001</v>
      </c>
      <c r="LP12" s="71">
        <f>IF(ISERROR(VLOOKUP(LP$3,'[3]分国家汇总(周度）'!$A:$AH,$A12,FALSE)),"",VLOOKUP(LP$3,'[3]分国家汇总(周度）'!$A:$AH,$A12,FALSE))</f>
        <v>15513.566800000001</v>
      </c>
      <c r="LQ12" s="71">
        <f>IF(ISERROR(VLOOKUP(LQ$3,'[3]分国家汇总(周度）'!$A:$AH,$A12,FALSE)),"",VLOOKUP(LQ$3,'[3]分国家汇总(周度）'!$A:$AH,$A12,FALSE))</f>
        <v>-3983.8633</v>
      </c>
      <c r="LR12" s="71">
        <f>IF(ISERROR(VLOOKUP(LR$3,'[3]分国家汇总(周度）'!$A:$AH,$A12,FALSE)),"",VLOOKUP(LR$3,'[3]分国家汇总(周度）'!$A:$AH,$A12,FALSE))</f>
        <v>4633.5846000000001</v>
      </c>
      <c r="LS12" s="71">
        <f>IF(ISERROR(VLOOKUP(LS$3,'[3]分国家汇总(周度）'!$A:$AH,$A12,FALSE)),"",VLOOKUP(LS$3,'[3]分国家汇总(周度）'!$A:$AH,$A12,FALSE))</f>
        <v>-9824.2122999999992</v>
      </c>
      <c r="LT12" s="71">
        <f>IF(ISERROR(VLOOKUP(LT$3,'[3]分国家汇总(周度）'!$A:$AH,$A12,FALSE)),"",VLOOKUP(LT$3,'[3]分国家汇总(周度）'!$A:$AH,$A12,FALSE))</f>
        <v>4101.4799999999996</v>
      </c>
      <c r="LU12" s="71">
        <f>IF(ISERROR(VLOOKUP(LU$3,'[3]分国家汇总(周度）'!$A:$AH,$A12,FALSE)),"",VLOOKUP(LU$3,'[3]分国家汇总(周度）'!$A:$AH,$A12,FALSE))</f>
        <v>-1589.13</v>
      </c>
      <c r="LV12" s="71">
        <f>IF(ISERROR(VLOOKUP(LV$3,'[3]分国家汇总(周度）'!$A:$AH,$A12,FALSE)),"",VLOOKUP(LV$3,'[3]分国家汇总(周度）'!$A:$AH,$A12,FALSE))</f>
        <v>19199.5985</v>
      </c>
      <c r="LW12" s="71">
        <f>IF(ISERROR(VLOOKUP(LW$3,'[3]分国家汇总(周度）'!$A:$AH,$A12,FALSE)),"",VLOOKUP(LW$3,'[3]分国家汇总(周度）'!$A:$AH,$A12,FALSE))</f>
        <v>-5986.3303999999998</v>
      </c>
      <c r="LX12" s="71">
        <f>IF(ISERROR(VLOOKUP(LX$3,'[3]分国家汇总(周度）'!$A:$AH,$A12,FALSE)),"",VLOOKUP(LX$3,'[3]分国家汇总(周度）'!$A:$AH,$A12,FALSE))</f>
        <v>6163.8150999999998</v>
      </c>
      <c r="LY12" s="71">
        <f>IF(ISERROR(VLOOKUP(LY$3,'[3]分国家汇总(周度）'!$A:$AH,$A12,FALSE)),"",VLOOKUP(LY$3,'[3]分国家汇总(周度）'!$A:$AH,$A12,FALSE))</f>
        <v>-5491.9224999999997</v>
      </c>
      <c r="LZ12" s="71">
        <f>IF(ISERROR(VLOOKUP(LZ$3,'[3]分国家汇总(周度）'!$A:$AH,$A12,FALSE)),"",VLOOKUP(LZ$3,'[3]分国家汇总(周度）'!$A:$AH,$A12,FALSE))</f>
        <v>620.64800000000002</v>
      </c>
      <c r="MA12" s="71">
        <f>IF(ISERROR(VLOOKUP(MA$3,'[3]分国家汇总(周度）'!$A:$AH,$A12,FALSE)),"",VLOOKUP(MA$3,'[3]分国家汇总(周度）'!$A:$AH,$A12,FALSE))</f>
        <v>12949.877899999999</v>
      </c>
      <c r="MB12" s="71">
        <f>IF(ISERROR(VLOOKUP(MB$3,'[3]分国家汇总(周度）'!$A:$AH,$A12,FALSE)),"",VLOOKUP(MB$3,'[3]分国家汇总(周度）'!$A:$AH,$A12,FALSE))</f>
        <v>-2506.5583999999999</v>
      </c>
      <c r="MC12" s="71">
        <f>IF(ISERROR(VLOOKUP(MC$3,'[3]分国家汇总(周度）'!$A:$AH,$A12,FALSE)),"",VLOOKUP(MC$3,'[3]分国家汇总(周度）'!$A:$AH,$A12,FALSE))</f>
        <v>23483.978999999999</v>
      </c>
      <c r="MD12" s="71">
        <f>IF(ISERROR(VLOOKUP(MD$3,'[3]分国家汇总(周度）'!$A:$AH,$A12,FALSE)),"",VLOOKUP(MD$3,'[3]分国家汇总(周度）'!$A:$AH,$A12,FALSE))</f>
        <v>-1676.0452</v>
      </c>
      <c r="ME12" s="71">
        <f>IF(ISERROR(VLOOKUP(ME$3,'[3]分国家汇总(周度）'!$A:$AH,$A12,FALSE)),"",VLOOKUP(ME$3,'[3]分国家汇总(周度）'!$A:$AH,$A12,FALSE))</f>
        <v>1121.8067000000001</v>
      </c>
      <c r="MF12" s="71">
        <f>IF(ISERROR(VLOOKUP(MF$3,'[3]分国家汇总(周度）'!$A:$AH,$A12,FALSE)),"",VLOOKUP(MF$3,'[3]分国家汇总(周度）'!$A:$AH,$A12,FALSE))</f>
        <v>2494.9771999999998</v>
      </c>
      <c r="MG12" s="71">
        <f>IF(ISERROR(VLOOKUP(MG$3,'[3]分国家汇总(周度）'!$A:$AH,$A12,FALSE)),"",VLOOKUP(MG$3,'[3]分国家汇总(周度）'!$A:$AH,$A12,FALSE))</f>
        <v>4441.8366999999998</v>
      </c>
      <c r="MH12" s="71">
        <f>IF(ISERROR(VLOOKUP(MH$3,'[3]分国家汇总(周度）'!$A:$AH,$A12,FALSE)),"",VLOOKUP(MH$3,'[3]分国家汇总(周度）'!$A:$AH,$A12,FALSE))</f>
        <v>7621.3982999999998</v>
      </c>
      <c r="MI12" s="71">
        <f>IF(ISERROR(VLOOKUP(MI$3,'[3]分国家汇总(周度）'!$A:$AH,$A12,FALSE)),"",VLOOKUP(MI$3,'[3]分国家汇总(周度）'!$A:$AH,$A12,FALSE))</f>
        <v>8370.4249999999993</v>
      </c>
      <c r="MJ12" s="71">
        <f>IF(ISERROR(VLOOKUP(MJ$3,'[3]分国家汇总(周度）'!$A:$AH,$A12,FALSE)),"",VLOOKUP(MJ$3,'[3]分国家汇总(周度）'!$A:$AH,$A12,FALSE))</f>
        <v>85.2637</v>
      </c>
      <c r="MK12" s="71">
        <f>IF(ISERROR(VLOOKUP(MK$3,'[3]分国家汇总(周度）'!$A:$AH,$A12,FALSE)),"",VLOOKUP(MK$3,'[3]分国家汇总(周度）'!$A:$AH,$A12,FALSE))</f>
        <v>4359.5360000000001</v>
      </c>
      <c r="ML12" s="71">
        <f>IF(ISERROR(VLOOKUP(ML$3,'[3]分国家汇总(周度）'!$A:$AH,$A12,FALSE)),"",VLOOKUP(ML$3,'[3]分国家汇总(周度）'!$A:$AH,$A12,FALSE))</f>
        <v>301.10230000000001</v>
      </c>
      <c r="MM12" s="71">
        <f>IF(ISERROR(VLOOKUP(MM$3,'[3]分国家汇总(周度）'!$A:$AH,$A12,FALSE)),"",VLOOKUP(MM$3,'[3]分国家汇总(周度）'!$A:$AH,$A12,FALSE))</f>
        <v>2838.0789</v>
      </c>
      <c r="MN12" s="71">
        <f>IF(ISERROR(VLOOKUP(MN$3,'[3]分国家汇总(周度）'!$A:$AH,$A12,FALSE)),"",VLOOKUP(MN$3,'[3]分国家汇总(周度）'!$A:$AH,$A12,FALSE))</f>
        <v>-607.43650000000002</v>
      </c>
      <c r="MO12" s="71">
        <f>IF(ISERROR(VLOOKUP(MO$3,'[3]分国家汇总(周度）'!$A:$AH,$A12,FALSE)),"",VLOOKUP(MO$3,'[3]分国家汇总(周度）'!$A:$AH,$A12,FALSE))</f>
        <v>2847.308</v>
      </c>
      <c r="MP12" s="71">
        <f>IF(ISERROR(VLOOKUP(MP$3,'[3]分国家汇总(周度）'!$A:$AH,$A12,FALSE)),"",VLOOKUP(MP$3,'[3]分国家汇总(周度）'!$A:$AH,$A12,FALSE))</f>
        <v>6816.6800999999996</v>
      </c>
      <c r="MQ12" s="71">
        <f>IF(ISERROR(VLOOKUP(MQ$3,'[3]分国家汇总(周度）'!$A:$AH,$A12,FALSE)),"",VLOOKUP(MQ$3,'[3]分国家汇总(周度）'!$A:$AH,$A12,FALSE))</f>
        <v>695.07159999999999</v>
      </c>
      <c r="MR12" s="71">
        <f>IF(ISERROR(VLOOKUP(MR$3,'[3]分国家汇总(周度）'!$A:$AH,$A12,FALSE)),"",VLOOKUP(MR$3,'[3]分国家汇总(周度）'!$A:$AH,$A12,FALSE))</f>
        <v>-3533.9373000000001</v>
      </c>
      <c r="MS12" s="71">
        <f>IF(ISERROR(VLOOKUP(MS$3,'[3]分国家汇总(周度）'!$A:$AH,$A12,FALSE)),"",VLOOKUP(MS$3,'[3]分国家汇总(周度）'!$A:$AH,$A12,FALSE))</f>
        <v>4516.7316000000001</v>
      </c>
      <c r="MT12" s="71">
        <f>IF(ISERROR(VLOOKUP(MT$3,'[3]分国家汇总(周度）'!$A:$AH,$A12,FALSE)),"",VLOOKUP(MT$3,'[3]分国家汇总(周度）'!$A:$AH,$A12,FALSE))</f>
        <v>8230.8268000000007</v>
      </c>
      <c r="MU12" s="71">
        <f>IF(ISERROR(VLOOKUP(MU$3,'[3]分国家汇总(周度）'!$A:$AH,$A12,FALSE)),"",VLOOKUP(MU$3,'[3]分国家汇总(周度）'!$A:$AH,$A12,FALSE))</f>
        <v>7082.8549000000003</v>
      </c>
      <c r="MV12" s="71">
        <f>IF(ISERROR(VLOOKUP(MV$3,'[3]分国家汇总(周度）'!$A:$AH,$A12,FALSE)),"",VLOOKUP(MV$3,'[3]分国家汇总(周度）'!$A:$AH,$A12,FALSE))</f>
        <v>9551.8925999999992</v>
      </c>
      <c r="MW12" s="71">
        <f>IF(ISERROR(VLOOKUP(MW$3,'[3]分国家汇总(周度）'!$A:$AH,$A12,FALSE)),"",VLOOKUP(MW$3,'[3]分国家汇总(周度）'!$A:$AH,$A12,FALSE))</f>
        <v>4635.7731000000003</v>
      </c>
      <c r="MX12" s="71">
        <f>IF(ISERROR(VLOOKUP(MX$3,'[3]分国家汇总(周度）'!$A:$AH,$A12,FALSE)),"",VLOOKUP(MX$3,'[3]分国家汇总(周度）'!$A:$AH,$A12,FALSE))</f>
        <v>3516.9422</v>
      </c>
      <c r="MY12" s="71">
        <f>IF(ISERROR(VLOOKUP(MY$3,'[3]分国家汇总(周度）'!$A:$AH,$A12,FALSE)),"",VLOOKUP(MY$3,'[3]分国家汇总(周度）'!$A:$AH,$A12,FALSE))</f>
        <v>2602.3697000000002</v>
      </c>
      <c r="MZ12" s="71">
        <f>IF(ISERROR(VLOOKUP(MZ$3,'[3]分国家汇总(周度）'!$A:$AH,$A12,FALSE)),"",VLOOKUP(MZ$3,'[3]分国家汇总(周度）'!$A:$AH,$A12,FALSE))</f>
        <v>7247.9790999999996</v>
      </c>
      <c r="NA12" s="71">
        <f>IF(ISERROR(VLOOKUP(NA$3,'[3]分国家汇总(周度）'!$A:$AH,$A12,FALSE)),"",VLOOKUP(NA$3,'[3]分国家汇总(周度）'!$A:$AH,$A12,FALSE))</f>
        <v>6221.2412000000004</v>
      </c>
      <c r="NB12" s="71">
        <f>IF(ISERROR(VLOOKUP(NB$3,'[3]分国家汇总(周度）'!$A:$AH,$A12,FALSE)),"",VLOOKUP(NB$3,'[3]分国家汇总(周度）'!$A:$AH,$A12,FALSE))</f>
        <v>3449.2673</v>
      </c>
      <c r="NC12" s="71">
        <f>IF(ISERROR(VLOOKUP(NC$3,'[3]分国家汇总(周度）'!$A:$AH,$A12,FALSE)),"",VLOOKUP(NC$3,'[3]分国家汇总(周度）'!$A:$AH,$A12,FALSE))</f>
        <v>7443.7716</v>
      </c>
      <c r="ND12" s="71">
        <f>IF(ISERROR(VLOOKUP(ND$3,'[3]分国家汇总(周度）'!$A:$AH,$A12,FALSE)),"",VLOOKUP(ND$3,'[3]分国家汇总(周度）'!$A:$AH,$A12,FALSE))</f>
        <v>-16004.093999999999</v>
      </c>
      <c r="NE12" s="71">
        <f>IF(ISERROR(VLOOKUP(NE$3,'[3]分国家汇总(周度）'!$A:$AH,$A12,FALSE)),"",VLOOKUP(NE$3,'[3]分国家汇总(周度）'!$A:$AH,$A12,FALSE))</f>
        <v>12003.782499999999</v>
      </c>
      <c r="NF12" s="71">
        <f>IF(ISERROR(VLOOKUP(NF$3,'[3]分国家汇总(周度）'!$A:$AH,$A12,FALSE)),"",VLOOKUP(NF$3,'[3]分国家汇总(周度）'!$A:$AH,$A12,FALSE))</f>
        <v>-6203.9804999999997</v>
      </c>
      <c r="NG12" s="71">
        <f>IF(ISERROR(VLOOKUP(NG$3,'[3]分国家汇总(周度）'!$A:$AH,$A12,FALSE)),"",VLOOKUP(NG$3,'[3]分国家汇总(周度）'!$A:$AH,$A12,FALSE))</f>
        <v>20160.7477</v>
      </c>
      <c r="NH12" s="71">
        <f>IF(ISERROR(VLOOKUP(NH$3,'[3]分国家汇总(周度）'!$A:$AH,$A12,FALSE)),"",VLOOKUP(NH$3,'[3]分国家汇总(周度）'!$A:$AH,$A12,FALSE))</f>
        <v>19565.960899999998</v>
      </c>
      <c r="NI12" s="71">
        <f>IF(ISERROR(VLOOKUP(NI$3,'[3]分国家汇总(周度）'!$A:$AH,$A12,FALSE)),"",VLOOKUP(NI$3,'[3]分国家汇总(周度）'!$A:$AH,$A12,FALSE))</f>
        <v>25177.593000000001</v>
      </c>
      <c r="NJ12" s="71">
        <f>IF(ISERROR(VLOOKUP(NJ$3,'[3]分国家汇总(周度）'!$A:$AH,$A12,FALSE)),"",VLOOKUP(NJ$3,'[3]分国家汇总(周度）'!$A:$AH,$A12,FALSE))</f>
        <v>18034.297900000001</v>
      </c>
      <c r="NK12" s="71">
        <f>IF(ISERROR(VLOOKUP(NK$3,'[3]分国家汇总(周度）'!$A:$AH,$A12,FALSE)),"",VLOOKUP(NK$3,'[3]分国家汇总(周度）'!$A:$AH,$A12,FALSE))</f>
        <v>-32989.371700000003</v>
      </c>
      <c r="NL12" s="71">
        <f>IF(ISERROR(VLOOKUP(NL$3,'[3]分国家汇总(周度）'!$A:$AH,$A12,FALSE)),"",VLOOKUP(NL$3,'[3]分国家汇总(周度）'!$A:$AH,$A12,FALSE))</f>
        <v>6296.9974000000002</v>
      </c>
      <c r="NM12" s="71">
        <f>IF(ISERROR(VLOOKUP(NM$3,'[3]分国家汇总(周度）'!$A:$AH,$A12,FALSE)),"",VLOOKUP(NM$3,'[3]分国家汇总(周度）'!$A:$AH,$A12,FALSE))</f>
        <v>8202.5637000000006</v>
      </c>
      <c r="NN12" s="71">
        <f>IF(ISERROR(VLOOKUP(NN$3,'[3]分国家汇总(周度）'!$A:$AH,$A12,FALSE)),"",VLOOKUP(NN$3,'[3]分国家汇总(周度）'!$A:$AH,$A12,FALSE))</f>
        <v>13897.1073</v>
      </c>
      <c r="NO12" s="71">
        <f>IF(ISERROR(VLOOKUP(NO$3,'[3]分国家汇总(周度）'!$A:$AH,$A12,FALSE)),"",VLOOKUP(NO$3,'[3]分国家汇总(周度）'!$A:$AH,$A12,FALSE))</f>
        <v>-1203.3015</v>
      </c>
      <c r="NP12" s="71">
        <f>IF(ISERROR(VLOOKUP(NP$3,'[3]分国家汇总(周度）'!$A:$AH,$A12,FALSE)),"",VLOOKUP(NP$3,'[3]分国家汇总(周度）'!$A:$AH,$A12,FALSE))</f>
        <v>40649.335700000003</v>
      </c>
      <c r="NQ12" s="71">
        <f>IF(ISERROR(VLOOKUP(NQ$3,'[3]分国家汇总(周度）'!$A:$AH,$A12,FALSE)),"",VLOOKUP(NQ$3,'[3]分国家汇总(周度）'!$A:$AH,$A12,FALSE))</f>
        <v>-21827.0602</v>
      </c>
      <c r="NR12" s="71">
        <f>IF(ISERROR(VLOOKUP(NR$3,'[3]分国家汇总(周度）'!$A:$AH,$A12,FALSE)),"",VLOOKUP(NR$3,'[3]分国家汇总(周度）'!$A:$AH,$A12,FALSE))</f>
        <v>-13548.114799999999</v>
      </c>
      <c r="NS12" s="71">
        <f>IF(ISERROR(VLOOKUP(NS$3,'[3]分国家汇总(周度）'!$A:$AH,$A12,FALSE)),"",VLOOKUP(NS$3,'[3]分国家汇总(周度）'!$A:$AH,$A12,FALSE))</f>
        <v>-9929.3299000000006</v>
      </c>
      <c r="NT12" s="71">
        <f>IF(ISERROR(VLOOKUP(NT$3,'[3]分国家汇总(周度）'!$A:$AH,$A12,FALSE)),"",VLOOKUP(NT$3,'[3]分国家汇总(周度）'!$A:$AH,$A12,FALSE))</f>
        <v>4222.3508000000002</v>
      </c>
      <c r="NU12" s="71">
        <f>IF(ISERROR(VLOOKUP(NU$3,'[3]分国家汇总(周度）'!$A:$AH,$A12,FALSE)),"",VLOOKUP(NU$3,'[3]分国家汇总(周度）'!$A:$AH,$A12,FALSE))</f>
        <v>-458.10820000000001</v>
      </c>
      <c r="NV12" s="71">
        <f>IF(ISERROR(VLOOKUP(NV$3,'[3]分国家汇总(周度）'!$A:$AH,$A12,FALSE)),"",VLOOKUP(NV$3,'[3]分国家汇总(周度）'!$A:$AH,$A12,FALSE))</f>
        <v>-1734.3007</v>
      </c>
      <c r="NW12" s="71">
        <f>IF(ISERROR(VLOOKUP(NW$3,'[3]分国家汇总(周度）'!$A:$AH,$A12,FALSE)),"",VLOOKUP(NW$3,'[3]分国家汇总(周度）'!$A:$AH,$A12,FALSE))</f>
        <v>-992.64009999999996</v>
      </c>
      <c r="NX12" s="71">
        <f>IF(ISERROR(VLOOKUP(NX$3,'[3]分国家汇总(周度）'!$A:$AH,$A12,FALSE)),"",VLOOKUP(NX$3,'[3]分国家汇总(周度）'!$A:$AH,$A12,FALSE))</f>
        <v>5151.4305000000004</v>
      </c>
      <c r="NY12" s="71">
        <f>IF(ISERROR(VLOOKUP(NY$3,'[3]分国家汇总(周度）'!$A:$AH,$A12,FALSE)),"",VLOOKUP(NY$3,'[3]分国家汇总(周度）'!$A:$AH,$A12,FALSE))</f>
        <v>11507.606400000001</v>
      </c>
      <c r="NZ12" s="71">
        <f>IF(ISERROR(VLOOKUP(NZ$3,'[3]分国家汇总(周度）'!$A:$AH,$A12,FALSE)),"",VLOOKUP(NZ$3,'[3]分国家汇总(周度）'!$A:$AH,$A12,FALSE))</f>
        <v>103.57689999999999</v>
      </c>
      <c r="OA12" s="71">
        <f>IF(ISERROR(VLOOKUP(OA$3,'[3]分国家汇总(周度）'!$A:$AH,$A12,FALSE)),"",VLOOKUP(OA$3,'[3]分国家汇总(周度）'!$A:$AH,$A12,FALSE))</f>
        <v>5042.9799999999996</v>
      </c>
      <c r="OB12" s="71">
        <f>IF(ISERROR(VLOOKUP(OB$3,'[3]分国家汇总(周度）'!$A:$AH,$A12,FALSE)),"",VLOOKUP(OB$3,'[3]分国家汇总(周度）'!$A:$AH,$A12,FALSE))</f>
        <v>947.75760000000002</v>
      </c>
      <c r="OC12" s="71">
        <f>IF(ISERROR(VLOOKUP(OC$3,'[3]分国家汇总(周度）'!$A:$AH,$A12,FALSE)),"",VLOOKUP(OC$3,'[3]分国家汇总(周度）'!$A:$AH,$A12,FALSE))</f>
        <v>6960.0344999999998</v>
      </c>
      <c r="OD12" s="71">
        <f>IF(ISERROR(VLOOKUP(OD$3,'[3]分国家汇总(周度）'!$A:$AH,$A12,FALSE)),"",VLOOKUP(OD$3,'[3]分国家汇总(周度）'!$A:$AH,$A12,FALSE))</f>
        <v>-7737.5491000000002</v>
      </c>
      <c r="OE12" s="71">
        <f>IF(ISERROR(VLOOKUP(OE$3,'[3]分国家汇总(周度）'!$A:$AH,$A12,FALSE)),"",VLOOKUP(OE$3,'[3]分国家汇总(周度）'!$A:$AH,$A12,FALSE))</f>
        <v>-26600.9166</v>
      </c>
      <c r="OF12" s="71">
        <f>IF(ISERROR(VLOOKUP(OF$3,'[3]分国家汇总(周度）'!$A:$AH,$A12,FALSE)),"",VLOOKUP(OF$3,'[3]分国家汇总(周度）'!$A:$AH,$A12,FALSE))</f>
        <v>718.15369999999996</v>
      </c>
      <c r="OG12" s="71">
        <f>IF(ISERROR(VLOOKUP(OG$3,'[3]分国家汇总(周度）'!$A:$AH,$A12,FALSE)),"",VLOOKUP(OG$3,'[3]分国家汇总(周度）'!$A:$AH,$A12,FALSE))</f>
        <v>2557.0408000000002</v>
      </c>
      <c r="OH12" s="71">
        <f>IF(ISERROR(VLOOKUP(OH$3,'[3]分国家汇总(周度）'!$A:$AH,$A12,FALSE)),"",VLOOKUP(OH$3,'[3]分国家汇总(周度）'!$A:$AH,$A12,FALSE))</f>
        <v>1852.7854</v>
      </c>
      <c r="OI12" s="71">
        <f>IF(ISERROR(VLOOKUP(OI$3,'[3]分国家汇总(周度）'!$A:$AH,$A12,FALSE)),"",VLOOKUP(OI$3,'[3]分国家汇总(周度）'!$A:$AH,$A12,FALSE))</f>
        <v>2379.7239</v>
      </c>
      <c r="OJ12" s="71">
        <f>IF(ISERROR(VLOOKUP(OJ$3,'[3]分国家汇总(周度）'!$A:$AH,$A12,FALSE)),"",VLOOKUP(OJ$3,'[3]分国家汇总(周度）'!$A:$AH,$A12,FALSE))</f>
        <v>-2648.9117999999999</v>
      </c>
      <c r="OK12" s="71">
        <f>IF(ISERROR(VLOOKUP(OK$3,'[3]分国家汇总(周度）'!$A:$AH,$A12,FALSE)),"",VLOOKUP(OK$3,'[3]分国家汇总(周度）'!$A:$AH,$A12,FALSE))</f>
        <v>5599.5268999999998</v>
      </c>
      <c r="OL12" s="71">
        <f>IF(ISERROR(VLOOKUP(OL$3,'[3]分国家汇总(周度）'!$A:$AH,$A12,FALSE)),"",VLOOKUP(OL$3,'[3]分国家汇总(周度）'!$A:$AH,$A12,FALSE))</f>
        <v>-3414.0663</v>
      </c>
      <c r="OM12" s="71">
        <f>IF(ISERROR(VLOOKUP(OM$3,'[3]分国家汇总(周度）'!$A:$AH,$A12,FALSE)),"",VLOOKUP(OM$3,'[3]分国家汇总(周度）'!$A:$AH,$A12,FALSE))</f>
        <v>2749.44</v>
      </c>
      <c r="ON12" s="71">
        <f>IF(ISERROR(VLOOKUP(ON$3,'[3]分国家汇总(周度）'!$A:$AH,$A12,FALSE)),"",VLOOKUP(ON$3,'[3]分国家汇总(周度）'!$A:$AH,$A12,FALSE))</f>
        <v>7229.1598000000004</v>
      </c>
      <c r="OO12" s="71">
        <f>IF(ISERROR(VLOOKUP(OO$3,'[3]分国家汇总(周度）'!$A:$AH,$A12,FALSE)),"",VLOOKUP(OO$3,'[3]分国家汇总(周度）'!$A:$AH,$A12,FALSE))</f>
        <v>17.02</v>
      </c>
      <c r="OP12" s="71">
        <f>IF(ISERROR(VLOOKUP(OP$3,'[3]分国家汇总(周度）'!$A:$AH,$A12,FALSE)),"",VLOOKUP(OP$3,'[3]分国家汇总(周度）'!$A:$AH,$A12,FALSE))</f>
        <v>-4333.5187999999998</v>
      </c>
      <c r="OQ12" s="71">
        <f>IF(ISERROR(VLOOKUP(OQ$3,'[3]分国家汇总(周度）'!$A:$AH,$A12,FALSE)),"",VLOOKUP(OQ$3,'[3]分国家汇总(周度）'!$A:$AH,$A12,FALSE))</f>
        <v>14551.2484</v>
      </c>
      <c r="OR12" s="71">
        <f>IF(ISERROR(VLOOKUP(OR$3,'[3]分国家汇总(周度）'!$A:$AH,$A12,FALSE)),"",VLOOKUP(OR$3,'[3]分国家汇总(周度）'!$A:$AH,$A12,FALSE))</f>
        <v>-2815.0457999999999</v>
      </c>
      <c r="OS12" s="71">
        <f>IF(ISERROR(VLOOKUP(OS$3,'[3]分国家汇总(周度）'!$A:$AH,$A12,FALSE)),"",VLOOKUP(OS$3,'[3]分国家汇总(周度）'!$A:$AH,$A12,FALSE))</f>
        <v>2740.4335000000001</v>
      </c>
      <c r="OT12" s="71">
        <f>IF(ISERROR(VLOOKUP(OT$3,'[3]分国家汇总(周度）'!$A:$AH,$A12,FALSE)),"",VLOOKUP(OT$3,'[3]分国家汇总(周度）'!$A:$AH,$A12,FALSE))</f>
        <v>-612.08429999999998</v>
      </c>
      <c r="OU12" s="71">
        <f>IF(ISERROR(VLOOKUP(OU$3,'[3]分国家汇总(周度）'!$A:$AH,$A12,FALSE)),"",VLOOKUP(OU$3,'[3]分国家汇总(周度）'!$A:$AH,$A12,FALSE))</f>
        <v>-18172.155200000001</v>
      </c>
      <c r="OV12" s="71">
        <f>IF(ISERROR(VLOOKUP(OV$3,'[3]分国家汇总(周度）'!$A:$AH,$A12,FALSE)),"",VLOOKUP(OV$3,'[3]分国家汇总(周度）'!$A:$AH,$A12,FALSE))</f>
        <v>5908.5277999999998</v>
      </c>
      <c r="OW12" s="71">
        <f>IF(ISERROR(VLOOKUP(OW$3,'[3]分国家汇总(周度）'!$A:$AH,$A12,FALSE)),"",VLOOKUP(OW$3,'[3]分国家汇总(周度）'!$A:$AH,$A12,FALSE))</f>
        <v>-3265.3606</v>
      </c>
      <c r="OX12" s="71">
        <f>IF(ISERROR(VLOOKUP(OX$3,'[3]分国家汇总(周度）'!$A:$AH,$A12,FALSE)),"",VLOOKUP(OX$3,'[3]分国家汇总(周度）'!$A:$AH,$A12,FALSE))</f>
        <v>-346.58789999999999</v>
      </c>
      <c r="OY12" s="71">
        <f>IF(ISERROR(VLOOKUP(OY$3,'[3]分国家汇总(周度）'!$A:$AH,$A12,FALSE)),"",VLOOKUP(OY$3,'[3]分国家汇总(周度）'!$A:$AH,$A12,FALSE))</f>
        <v>3461.9836</v>
      </c>
      <c r="OZ12" s="71">
        <f>IF(ISERROR(VLOOKUP(OZ$3,'[3]分国家汇总(周度）'!$A:$AH,$A12,FALSE)),"",VLOOKUP(OZ$3,'[3]分国家汇总(周度）'!$A:$AH,$A12,FALSE))</f>
        <v>-4365.2957999999999</v>
      </c>
      <c r="PA12" s="71">
        <f>IF(ISERROR(VLOOKUP(PA$3,'[3]分国家汇总(周度）'!$A:$AH,$A12,FALSE)),"",VLOOKUP(PA$3,'[3]分国家汇总(周度）'!$A:$AH,$A12,FALSE))</f>
        <v>-1675.1586</v>
      </c>
      <c r="PB12" s="71">
        <f>IF(ISERROR(VLOOKUP(PB$3,'[3]分国家汇总(周度）'!$A:$AH,$A12,FALSE)),"",VLOOKUP(PB$3,'[3]分国家汇总(周度）'!$A:$AH,$A12,FALSE))</f>
        <v>-7914.3876</v>
      </c>
      <c r="PC12" s="71">
        <f>IF(ISERROR(VLOOKUP(PC$3,'[3]分国家汇总(周度）'!$A:$AH,$A12,FALSE)),"",VLOOKUP(PC$3,'[3]分国家汇总(周度）'!$A:$AH,$A12,FALSE))</f>
        <v>-39167.255899999996</v>
      </c>
      <c r="PD12" s="71">
        <f>IF(ISERROR(VLOOKUP(PD$3,'[3]分国家汇总(周度）'!$A:$AH,$A12,FALSE)),"",VLOOKUP(PD$3,'[3]分国家汇总(周度）'!$A:$AH,$A12,FALSE))</f>
        <v>-12778.240900000001</v>
      </c>
      <c r="PE12" s="71">
        <f>IF(ISERROR(VLOOKUP(PE$3,'[3]分国家汇总(周度）'!$A:$AH,$A12,FALSE)),"",VLOOKUP(PE$3,'[3]分国家汇总(周度）'!$A:$AH,$A12,FALSE))</f>
        <v>-9211.1723000000002</v>
      </c>
      <c r="PF12" s="71">
        <f>IF(ISERROR(VLOOKUP(PF$3,'[3]分国家汇总(周度）'!$A:$AH,$A12,FALSE)),"",VLOOKUP(PF$3,'[3]分国家汇总(周度）'!$A:$AH,$A12,FALSE))</f>
        <v>-21695.172500000001</v>
      </c>
      <c r="PG12" s="71">
        <f>IF(ISERROR(VLOOKUP(PG$3,'[3]分国家汇总(周度）'!$A:$AH,$A12,FALSE)),"",VLOOKUP(PG$3,'[3]分国家汇总(周度）'!$A:$AH,$A12,FALSE))</f>
        <v>3787.0203000000001</v>
      </c>
      <c r="PH12" s="71">
        <f>IF(ISERROR(VLOOKUP(PH$3,'[3]分国家汇总(周度）'!$A:$AH,$A12,FALSE)),"",VLOOKUP(PH$3,'[3]分国家汇总(周度）'!$A:$AH,$A12,FALSE))</f>
        <v>-8145.7367000000004</v>
      </c>
      <c r="PI12" s="71">
        <f>IF(ISERROR(VLOOKUP(PI$3,'[3]分国家汇总(周度）'!$A:$AH,$A12,FALSE)),"",VLOOKUP(PI$3,'[3]分国家汇总(周度）'!$A:$AH,$A12,FALSE))</f>
        <v>-3631.5014000000001</v>
      </c>
      <c r="PJ12" s="71">
        <f>IF(ISERROR(VLOOKUP(PJ$3,'[3]分国家汇总(周度）'!$A:$AH,$A12,FALSE)),"",VLOOKUP(PJ$3,'[3]分国家汇总(周度）'!$A:$AH,$A12,FALSE))</f>
        <v>-19515.439200000001</v>
      </c>
      <c r="PK12" s="71">
        <f>IF(ISERROR(VLOOKUP(PK$3,'[3]分国家汇总(周度）'!$A:$AH,$A12,FALSE)),"",VLOOKUP(PK$3,'[3]分国家汇总(周度）'!$A:$AH,$A12,FALSE))</f>
        <v>1142.9327000000001</v>
      </c>
      <c r="PL12" s="71">
        <f>IF(ISERROR(VLOOKUP(PL$3,'[3]分国家汇总(周度）'!$A:$AH,$A12,FALSE)),"",VLOOKUP(PL$3,'[3]分国家汇总(周度）'!$A:$AH,$A12,FALSE))</f>
        <v>-8354.8080000000009</v>
      </c>
      <c r="PM12" s="71">
        <f>IF(ISERROR(VLOOKUP(PM$3,'[3]分国家汇总(周度）'!$A:$AH,$A12,FALSE)),"",VLOOKUP(PM$3,'[3]分国家汇总(周度）'!$A:$AH,$A12,FALSE))</f>
        <v>-12250.4555</v>
      </c>
      <c r="PN12" s="71">
        <f>IF(ISERROR(VLOOKUP(PN$3,'[3]分国家汇总(周度）'!$A:$AH,$A12,FALSE)),"",VLOOKUP(PN$3,'[3]分国家汇总(周度）'!$A:$AH,$A12,FALSE))</f>
        <v>455.74939999999998</v>
      </c>
      <c r="PO12" s="71">
        <f>IF(ISERROR(VLOOKUP(PO$3,'[3]分国家汇总(周度）'!$A:$AH,$A12,FALSE)),"",VLOOKUP(PO$3,'[3]分国家汇总(周度）'!$A:$AH,$A12,FALSE))</f>
        <v>-10562.081899999999</v>
      </c>
      <c r="PP12" s="71">
        <f>IF(ISERROR(VLOOKUP(PP$3,'[3]分国家汇总(周度）'!$A:$AH,$A12,FALSE)),"",VLOOKUP(PP$3,'[3]分国家汇总(周度）'!$A:$AH,$A12,FALSE))</f>
        <v>17041.401900000001</v>
      </c>
      <c r="PQ12" s="71">
        <f>IF(ISERROR(VLOOKUP(PQ$3,'[3]分国家汇总(周度）'!$A:$AH,$A12,FALSE)),"",VLOOKUP(PQ$3,'[3]分国家汇总(周度）'!$A:$AH,$A12,FALSE))</f>
        <v>-20262.198100000001</v>
      </c>
      <c r="PR12" s="71">
        <f>IF(ISERROR(VLOOKUP(PR$3,'[3]分国家汇总(周度）'!$A:$AH,$A12,FALSE)),"",VLOOKUP(PR$3,'[3]分国家汇总(周度）'!$A:$AH,$A12,FALSE))</f>
        <v>-10417.5229</v>
      </c>
      <c r="PS12" s="71">
        <f>IF(ISERROR(VLOOKUP(PS$3,'[3]分国家汇总(周度）'!$A:$AH,$A12,FALSE)),"",VLOOKUP(PS$3,'[3]分国家汇总(周度）'!$A:$AH,$A12,FALSE))</f>
        <v>-6724.3725999999997</v>
      </c>
      <c r="PT12" s="71">
        <f>IF(ISERROR(VLOOKUP(PT$3,'[3]分国家汇总(周度）'!$A:$AH,$A12,FALSE)),"",VLOOKUP(PT$3,'[3]分国家汇总(周度）'!$A:$AH,$A12,FALSE))</f>
        <v>-3216.8083999999999</v>
      </c>
      <c r="PU12" s="71">
        <f>IF(ISERROR(VLOOKUP(PU$3,'[3]分国家汇总(周度）'!$A:$AH,$A12,FALSE)),"",VLOOKUP(PU$3,'[3]分国家汇总(周度）'!$A:$AH,$A12,FALSE))</f>
        <v>-1755.4768999999999</v>
      </c>
      <c r="PV12" s="71">
        <f>IF(ISERROR(VLOOKUP(PV$3,'[3]分国家汇总(周度）'!$A:$AH,$A12,FALSE)),"",VLOOKUP(PV$3,'[3]分国家汇总(周度）'!$A:$AH,$A12,FALSE))</f>
        <v>-3435.4304999999999</v>
      </c>
      <c r="PW12" s="71">
        <f>IF(ISERROR(VLOOKUP(PW$3,'[3]分国家汇总(周度）'!$A:$AH,$A12,FALSE)),"",VLOOKUP(PW$3,'[3]分国家汇总(周度）'!$A:$AH,$A12,FALSE))</f>
        <v>-248.6429</v>
      </c>
      <c r="PX12" s="71">
        <f>IF(ISERROR(VLOOKUP(PX$3,'[3]分国家汇总(周度）'!$A:$AH,$A12,FALSE)),"",VLOOKUP(PX$3,'[3]分国家汇总(周度）'!$A:$AH,$A12,FALSE))</f>
        <v>-19212.498899999999</v>
      </c>
      <c r="PY12" s="71">
        <f>IF(ISERROR(VLOOKUP(PY$3,'[3]分国家汇总(周度）'!$A:$AH,$A12,FALSE)),"",VLOOKUP(PY$3,'[3]分国家汇总(周度）'!$A:$AH,$A12,FALSE))</f>
        <v>-17857.560600000001</v>
      </c>
      <c r="PZ12" s="71">
        <f>IF(ISERROR(VLOOKUP(PZ$3,'[3]分国家汇总(周度）'!$A:$AH,$A12,FALSE)),"",VLOOKUP(PZ$3,'[3]分国家汇总(周度）'!$A:$AH,$A12,FALSE))</f>
        <v>4731.2655999999997</v>
      </c>
      <c r="QA12" s="71">
        <f>IF(ISERROR(VLOOKUP(QA$3,'[3]分国家汇总(周度）'!$A:$AH,$A12,FALSE)),"",VLOOKUP(QA$3,'[3]分国家汇总(周度）'!$A:$AH,$A12,FALSE))</f>
        <v>-8414.8050999999996</v>
      </c>
      <c r="QB12" s="71">
        <f>IF(ISERROR(VLOOKUP(QB$3,'[3]分国家汇总(周度）'!$A:$AH,$A12,FALSE)),"",VLOOKUP(QB$3,'[3]分国家汇总(周度）'!$A:$AH,$A12,FALSE))</f>
        <v>-8116.4508999999998</v>
      </c>
      <c r="QC12" s="71">
        <f>IF(ISERROR(VLOOKUP(QC$3,'[3]分国家汇总(周度）'!$A:$AH,$A12,FALSE)),"",VLOOKUP(QC$3,'[3]分国家汇总(周度）'!$A:$AH,$A12,FALSE))</f>
        <v>3986.0934999999999</v>
      </c>
      <c r="QD12" s="71">
        <f>IF(ISERROR(VLOOKUP(QD$3,'[3]分国家汇总(周度）'!$A:$AH,$A12,FALSE)),"",VLOOKUP(QD$3,'[3]分国家汇总(周度）'!$A:$AH,$A12,FALSE))</f>
        <v>16036.557699999999</v>
      </c>
      <c r="QE12" s="71">
        <f>IF(ISERROR(VLOOKUP(QE$3,'[3]分国家汇总(周度）'!$A:$AH,$A12,FALSE)),"",VLOOKUP(QE$3,'[3]分国家汇总(周度）'!$A:$AH,$A12,FALSE))</f>
        <v>-573.13980000000004</v>
      </c>
      <c r="QF12" s="71">
        <f>IF(ISERROR(VLOOKUP(QF$3,'[3]分国家汇总(周度）'!$A:$AH,$A12,FALSE)),"",VLOOKUP(QF$3,'[3]分国家汇总(周度）'!$A:$AH,$A12,FALSE))</f>
        <v>-11711.4092</v>
      </c>
      <c r="QG12" s="71">
        <f>IF(ISERROR(VLOOKUP(QG$3,'[3]分国家汇总(周度）'!$A:$AH,$A12,FALSE)),"",VLOOKUP(QG$3,'[3]分国家汇总(周度）'!$A:$AH,$A12,FALSE))</f>
        <v>2201.0925000000002</v>
      </c>
      <c r="QH12" s="71">
        <f>IF(ISERROR(VLOOKUP(QH$3,'[3]分国家汇总(周度）'!$A:$AH,$A12,FALSE)),"",VLOOKUP(QH$3,'[3]分国家汇总(周度）'!$A:$AH,$A12,FALSE))</f>
        <v>6310.6028999999999</v>
      </c>
      <c r="QI12" s="71">
        <f>IF(ISERROR(VLOOKUP(QI$3,'[3]分国家汇总(周度）'!$A:$AH,$A12,FALSE)),"",VLOOKUP(QI$3,'[3]分国家汇总(周度）'!$A:$AH,$A12,FALSE))</f>
        <v>-5726.8321999999998</v>
      </c>
      <c r="QJ12" s="71">
        <f>IF(ISERROR(VLOOKUP(QJ$3,'[3]分国家汇总(周度）'!$A:$AH,$A12,FALSE)),"",VLOOKUP(QJ$3,'[3]分国家汇总(周度）'!$A:$AH,$A12,FALSE))</f>
        <v>1682.2619999999999</v>
      </c>
      <c r="QK12" s="71">
        <f>IF(ISERROR(VLOOKUP(QK$3,'[3]分国家汇总(周度）'!$A:$AH,$A12,FALSE)),"",VLOOKUP(QK$3,'[3]分国家汇总(周度）'!$A:$AH,$A12,FALSE))</f>
        <v>-18685.7948</v>
      </c>
      <c r="QL12" s="71">
        <f>IF(ISERROR(VLOOKUP(QL$3,'[3]分国家汇总(周度）'!$A:$AH,$A12,FALSE)),"",VLOOKUP(QL$3,'[3]分国家汇总(周度）'!$A:$AH,$A12,FALSE))</f>
        <v>-1227.3989999999999</v>
      </c>
      <c r="QM12" s="71">
        <f>IF(ISERROR(VLOOKUP(QM$3,'[3]分国家汇总(周度）'!$A:$AH,$A12,FALSE)),"",VLOOKUP(QM$3,'[3]分国家汇总(周度）'!$A:$AH,$A12,FALSE))</f>
        <v>-12470.850399999999</v>
      </c>
      <c r="QN12" s="71">
        <f>IF(ISERROR(VLOOKUP(QN$3,'[3]分国家汇总(周度）'!$A:$AH,$A12,FALSE)),"",VLOOKUP(QN$3,'[3]分国家汇总(周度）'!$A:$AH,$A12,FALSE))</f>
        <v>-4776.2276000000002</v>
      </c>
      <c r="QO12" s="71">
        <f>IF(ISERROR(VLOOKUP(QO$3,'[3]分国家汇总(周度）'!$A:$AH,$A12,FALSE)),"",VLOOKUP(QO$3,'[3]分国家汇总(周度）'!$A:$AH,$A12,FALSE))</f>
        <v>-4353.0466999999999</v>
      </c>
      <c r="QP12" s="71">
        <f>IF(ISERROR(VLOOKUP(QP$3,'[3]分国家汇总(周度）'!$A:$AH,$A12,FALSE)),"",VLOOKUP(QP$3,'[3]分国家汇总(周度）'!$A:$AH,$A12,FALSE))</f>
        <v>14986.3596</v>
      </c>
      <c r="QQ12" s="71">
        <f>IF(ISERROR(VLOOKUP(QQ$3,'[3]分国家汇总(周度）'!$A:$AH,$A12,FALSE)),"",VLOOKUP(QQ$3,'[3]分国家汇总(周度）'!$A:$AH,$A12,FALSE))</f>
        <v>19205.985700000001</v>
      </c>
      <c r="QR12" s="71">
        <f>IF(ISERROR(VLOOKUP(QR$3,'[3]分国家汇总(周度）'!$A:$AH,$A12,FALSE)),"",VLOOKUP(QR$3,'[3]分国家汇总(周度）'!$A:$AH,$A12,FALSE))</f>
        <v>-18313.724399999999</v>
      </c>
      <c r="QS12" s="71">
        <f>IF(ISERROR(VLOOKUP(QS$3,'[3]分国家汇总(周度）'!$A:$AH,$A12,FALSE)),"",VLOOKUP(QS$3,'[3]分国家汇总(周度）'!$A:$AH,$A12,FALSE))</f>
        <v>-5906.1948000000002</v>
      </c>
      <c r="QT12" s="71">
        <f>IF(ISERROR(VLOOKUP(QT$3,'[3]分国家汇总(周度）'!$A:$AH,$A12,FALSE)),"",VLOOKUP(QT$3,'[3]分国家汇总(周度）'!$A:$AH,$A12,FALSE))</f>
        <v>-8113.8320999999996</v>
      </c>
      <c r="QU12" s="71">
        <f>IF(ISERROR(VLOOKUP(QU$3,'[3]分国家汇总(周度）'!$A:$AH,$A12,FALSE)),"",VLOOKUP(QU$3,'[3]分国家汇总(周度）'!$A:$AH,$A12,FALSE))</f>
        <v>1124.6510000000001</v>
      </c>
      <c r="QV12" s="71">
        <f>IF(ISERROR(VLOOKUP(QV$3,'[3]分国家汇总(周度）'!$A:$AH,$A12,FALSE)),"",VLOOKUP(QV$3,'[3]分国家汇总(周度）'!$A:$AH,$A12,FALSE))</f>
        <v>-1897.3046999999999</v>
      </c>
      <c r="QW12" s="71">
        <f>IF(ISERROR(VLOOKUP(QW$3,'[3]分国家汇总(周度）'!$A:$AH,$A12,FALSE)),"",VLOOKUP(QW$3,'[3]分国家汇总(周度）'!$A:$AH,$A12,FALSE))</f>
        <v>4613.7875000000004</v>
      </c>
      <c r="QX12" s="71">
        <f>IF(ISERROR(VLOOKUP(QX$3,'[3]分国家汇总(周度）'!$A:$AH,$A12,FALSE)),"",VLOOKUP(QX$3,'[3]分国家汇总(周度）'!$A:$AH,$A12,FALSE))</f>
        <v>16290.599399999999</v>
      </c>
      <c r="QY12" s="71">
        <f>IF(ISERROR(VLOOKUP(QY$3,'[3]分国家汇总(周度）'!$A:$AH,$A12,FALSE)),"",VLOOKUP(QY$3,'[3]分国家汇总(周度）'!$A:$AH,$A12,FALSE))</f>
        <v>6388.1337999999996</v>
      </c>
      <c r="QZ12" s="71">
        <f>IF(ISERROR(VLOOKUP(QZ$3,'[3]分国家汇总(周度）'!$A:$AH,$A12,FALSE)),"",VLOOKUP(QZ$3,'[3]分国家汇总(周度）'!$A:$AH,$A12,FALSE))</f>
        <v>-4148.1450000000004</v>
      </c>
      <c r="RA12" s="71">
        <f>IF(ISERROR(VLOOKUP(RA$3,'[3]分国家汇总(周度）'!$A:$AH,$A12,FALSE)),"",VLOOKUP(RA$3,'[3]分国家汇总(周度）'!$A:$AH,$A12,FALSE))</f>
        <v>7193.1724000000004</v>
      </c>
      <c r="RB12" s="71">
        <f>IF(ISERROR(VLOOKUP(RB$3,'[3]分国家汇总(周度）'!$A:$AH,$A12,FALSE)),"",VLOOKUP(RB$3,'[3]分国家汇总(周度）'!$A:$AH,$A12,FALSE))</f>
        <v>5514.3816999999999</v>
      </c>
      <c r="RC12" s="71">
        <f>IF(ISERROR(VLOOKUP(RC$3,'[3]分国家汇总(周度）'!$A:$AH,$A12,FALSE)),"",VLOOKUP(RC$3,'[3]分国家汇总(周度）'!$A:$AH,$A12,FALSE))</f>
        <v>-2525.7819</v>
      </c>
      <c r="RD12" s="71">
        <f>IF(ISERROR(VLOOKUP(RD$3,'[3]分国家汇总(周度）'!$A:$AH,$A12,FALSE)),"",VLOOKUP(RD$3,'[3]分国家汇总(周度）'!$A:$AH,$A12,FALSE))</f>
        <v>9997.9115999999995</v>
      </c>
      <c r="RE12" s="71">
        <f>IF(ISERROR(VLOOKUP(RE$3,'[3]分国家汇总(周度）'!$A:$AH,$A12,FALSE)),"",VLOOKUP(RE$3,'[3]分国家汇总(周度）'!$A:$AH,$A12,FALSE))</f>
        <v>-17579.484499999999</v>
      </c>
      <c r="RF12" s="71">
        <f>IF(ISERROR(VLOOKUP(RF$3,'[3]分国家汇总(周度）'!$A:$AH,$A12,FALSE)),"",VLOOKUP(RF$3,'[3]分国家汇总(周度）'!$A:$AH,$A12,FALSE))</f>
        <v>4985.4215999999997</v>
      </c>
      <c r="RG12" s="71">
        <f>IF(ISERROR(VLOOKUP(RG$3,'[3]分国家汇总(周度）'!$A:$AH,$A12,FALSE)),"",VLOOKUP(RG$3,'[3]分国家汇总(周度）'!$A:$AH,$A12,FALSE))</f>
        <v>-2507.7037</v>
      </c>
      <c r="RH12" s="71">
        <f>IF(ISERROR(VLOOKUP(RH$3,'[3]分国家汇总(周度）'!$A:$AH,$A12,FALSE)),"",VLOOKUP(RH$3,'[3]分国家汇总(周度）'!$A:$AH,$A12,FALSE))</f>
        <v>8672.4351000000006</v>
      </c>
      <c r="RI12" s="71">
        <f>IF(ISERROR(VLOOKUP(RI$3,'[3]分国家汇总(周度）'!$A:$AH,$A12,FALSE)),"",VLOOKUP(RI$3,'[3]分国家汇总(周度）'!$A:$AH,$A12,FALSE))</f>
        <v>4448.8482999999997</v>
      </c>
      <c r="RJ12" s="71">
        <f>IF(ISERROR(VLOOKUP(RJ$3,'[3]分国家汇总(周度）'!$A:$AH,$A12,FALSE)),"",VLOOKUP(RJ$3,'[3]分国家汇总(周度）'!$A:$AH,$A12,FALSE))</f>
        <v>4553.3200999999999</v>
      </c>
      <c r="RK12" s="71">
        <f>IF(ISERROR(VLOOKUP(RK$3,'[3]分国家汇总(周度）'!$A:$AH,$A12,FALSE)),"",VLOOKUP(RK$3,'[3]分国家汇总(周度）'!$A:$AH,$A12,FALSE))</f>
        <v>16117.199199999999</v>
      </c>
      <c r="RL12" s="71">
        <f>IF(ISERROR(VLOOKUP(RL$3,'[3]分国家汇总(周度）'!$A:$AH,$A12,FALSE)),"",VLOOKUP(RL$3,'[3]分国家汇总(周度）'!$A:$AH,$A12,FALSE))</f>
        <v>9811.0164000000004</v>
      </c>
      <c r="RM12" s="71">
        <f>IF(ISERROR(VLOOKUP(RM$3,'[3]分国家汇总(周度）'!$A:$AH,$A12,FALSE)),"",VLOOKUP(RM$3,'[3]分国家汇总(周度）'!$A:$AH,$A12,FALSE))</f>
        <v>4922.4286000000002</v>
      </c>
      <c r="RN12" s="71">
        <f>IF(ISERROR(VLOOKUP(RN$3,'[3]分国家汇总(周度）'!$A:$AH,$A12,FALSE)),"",VLOOKUP(RN$3,'[3]分国家汇总(周度）'!$A:$AH,$A12,FALSE))</f>
        <v>-17455.249</v>
      </c>
      <c r="RO12" s="71">
        <f>IF(ISERROR(VLOOKUP(RO$3,'[3]分国家汇总(周度）'!$A:$AH,$A12,FALSE)),"",VLOOKUP(RO$3,'[3]分国家汇总(周度）'!$A:$AH,$A12,FALSE))</f>
        <v>-17857.527699999999</v>
      </c>
      <c r="RP12" s="71">
        <f>IF(ISERROR(VLOOKUP(RP$3,'[3]分国家汇总(周度）'!$A:$AH,$A12,FALSE)),"",VLOOKUP(RP$3,'[3]分国家汇总(周度）'!$A:$AH,$A12,FALSE))</f>
        <v>-2074.5279</v>
      </c>
      <c r="RQ12" s="71">
        <f>IF(ISERROR(VLOOKUP(RQ$3,'[3]分国家汇总(周度）'!$A:$AH,$A12,FALSE)),"",VLOOKUP(RQ$3,'[3]分国家汇总(周度）'!$A:$AH,$A12,FALSE))</f>
        <v>-19505.306100000002</v>
      </c>
      <c r="RR12" s="71">
        <f>IF(ISERROR(VLOOKUP(RR$3,'[3]分国家汇总(周度）'!$A:$AH,$A12,FALSE)),"",VLOOKUP(RR$3,'[3]分国家汇总(周度）'!$A:$AH,$A12,FALSE))</f>
        <v>-24241.904999999999</v>
      </c>
      <c r="RS12" s="71">
        <f>IF(ISERROR(VLOOKUP(RS$3,'[3]分国家汇总(周度）'!$A:$AH,$A12,FALSE)),"",VLOOKUP(RS$3,'[3]分国家汇总(周度）'!$A:$AH,$A12,FALSE))</f>
        <v>8423.1424999999999</v>
      </c>
      <c r="RT12" s="71">
        <f>IF(ISERROR(VLOOKUP(RT$3,'[3]分国家汇总(周度）'!$A:$AH,$A12,FALSE)),"",VLOOKUP(RT$3,'[3]分国家汇总(周度）'!$A:$AH,$A12,FALSE))</f>
        <v>19801.2719</v>
      </c>
      <c r="RU12" s="71">
        <f>IF(ISERROR(VLOOKUP(RU$3,'[3]分国家汇总(周度）'!$A:$AH,$A12,FALSE)),"",VLOOKUP(RU$3,'[3]分国家汇总(周度）'!$A:$AH,$A12,FALSE))</f>
        <v>11401.9467</v>
      </c>
      <c r="RV12" s="71">
        <f>IF(ISERROR(VLOOKUP(RV$3,'[3]分国家汇总(周度）'!$A:$AH,$A12,FALSE)),"",VLOOKUP(RV$3,'[3]分国家汇总(周度）'!$A:$AH,$A12,FALSE))</f>
        <v>80.841200000000001</v>
      </c>
      <c r="RW12" s="71">
        <f>IF(ISERROR(VLOOKUP(RW$3,'[3]分国家汇总(周度）'!$A:$AH,$A12,FALSE)),"",VLOOKUP(RW$3,'[3]分国家汇总(周度）'!$A:$AH,$A12,FALSE))</f>
        <v>-3275.2847999999999</v>
      </c>
      <c r="RX12" s="71">
        <f>IF(ISERROR(VLOOKUP(RX$3,'[3]分国家汇总(周度）'!$A:$AH,$A12,FALSE)),"",VLOOKUP(RX$3,'[3]分国家汇总(周度）'!$A:$AH,$A12,FALSE))</f>
        <v>-11701.456399999999</v>
      </c>
      <c r="RY12" s="71">
        <f>IF(ISERROR(VLOOKUP(RY$3,'[3]分国家汇总(周度）'!$A:$AH,$A12,FALSE)),"",VLOOKUP(RY$3,'[3]分国家汇总(周度）'!$A:$AH,$A12,FALSE))</f>
        <v>-619.78530000000001</v>
      </c>
      <c r="RZ12" s="71">
        <f>IF(ISERROR(VLOOKUP(RZ$3,'[3]分国家汇总(周度）'!$A:$AH,$A12,FALSE)),"",VLOOKUP(RZ$3,'[3]分国家汇总(周度）'!$A:$AH,$A12,FALSE))</f>
        <v>-4058.8155000000002</v>
      </c>
      <c r="SA12" s="71">
        <f>IF(ISERROR(VLOOKUP(SA$3,'[3]分国家汇总(周度）'!$A:$AH,$A12,FALSE)),"",VLOOKUP(SA$3,'[3]分国家汇总(周度）'!$A:$AH,$A12,FALSE))</f>
        <v>5474.6448</v>
      </c>
      <c r="SB12" s="71">
        <f>IF(ISERROR(VLOOKUP(SB$3,'[3]分国家汇总(周度）'!$A:$AH,$A12,FALSE)),"",VLOOKUP(SB$3,'[3]分国家汇总(周度）'!$A:$AH,$A12,FALSE))</f>
        <v>9243.0917000000009</v>
      </c>
      <c r="SC12" s="71">
        <f>IF(ISERROR(VLOOKUP(SC$3,'[3]分国家汇总(周度）'!$A:$AH,$A12,FALSE)),"",VLOOKUP(SC$3,'[3]分国家汇总(周度）'!$A:$AH,$A12,FALSE))</f>
        <v>18237.048500000001</v>
      </c>
      <c r="SD12" s="71">
        <f>IF(ISERROR(VLOOKUP(SD$3,'[3]分国家汇总(周度）'!$A:$AH,$A12,FALSE)),"",VLOOKUP(SD$3,'[3]分国家汇总(周度）'!$A:$AH,$A12,FALSE))</f>
        <v>-2592.2298999999998</v>
      </c>
      <c r="SE12" s="71">
        <f>IF(ISERROR(VLOOKUP(SE$3,'[3]分国家汇总(周度）'!$A:$AH,$A12,FALSE)),"",VLOOKUP(SE$3,'[3]分国家汇总(周度）'!$A:$AH,$A12,FALSE))</f>
        <v>-4641.9719999999998</v>
      </c>
      <c r="SF12" s="71">
        <f>IF(ISERROR(VLOOKUP(SF$3,'[3]分国家汇总(周度）'!$A:$AH,$A12,FALSE)),"",VLOOKUP(SF$3,'[3]分国家汇总(周度）'!$A:$AH,$A12,FALSE))</f>
        <v>-4108.5898999999999</v>
      </c>
      <c r="SG12" s="71">
        <f>IF(ISERROR(VLOOKUP(SG$3,'[3]分国家汇总(周度）'!$A:$AH,$A12,FALSE)),"",VLOOKUP(SG$3,'[3]分国家汇总(周度）'!$A:$AH,$A12,FALSE))</f>
        <v>491.09359999999998</v>
      </c>
      <c r="SH12" s="71">
        <f>IF(ISERROR(VLOOKUP(SH$3,'[3]分国家汇总(周度）'!$A:$AH,$A12,FALSE)),"",VLOOKUP(SH$3,'[3]分国家汇总(周度）'!$A:$AH,$A12,FALSE))</f>
        <v>6497.1522999999997</v>
      </c>
      <c r="SI12" s="71">
        <f>IF(ISERROR(VLOOKUP(SI$3,'[3]分国家汇总(周度）'!$A:$AH,$A12,FALSE)),"",VLOOKUP(SI$3,'[3]分国家汇总(周度）'!$A:$AH,$A12,FALSE))</f>
        <v>-828.00670000000002</v>
      </c>
      <c r="SJ12" s="71">
        <f>IF(ISERROR(VLOOKUP(SJ$3,'[3]分国家汇总(周度）'!$A:$AH,$A12,FALSE)),"",VLOOKUP(SJ$3,'[3]分国家汇总(周度）'!$A:$AH,$A12,FALSE))</f>
        <v>-842.85659999999996</v>
      </c>
      <c r="SK12" s="71">
        <f>IF(ISERROR(VLOOKUP(SK$3,'[3]分国家汇总(周度）'!$A:$AH,$A12,FALSE)),"",VLOOKUP(SK$3,'[3]分国家汇总(周度）'!$A:$AH,$A12,FALSE))</f>
        <v>-4711.7691000000004</v>
      </c>
      <c r="SL12" s="71">
        <f>IF(ISERROR(VLOOKUP(SL$3,'[3]分国家汇总(周度）'!$A:$AH,$A12,FALSE)),"",VLOOKUP(SL$3,'[3]分国家汇总(周度）'!$A:$AH,$A12,FALSE))</f>
        <v>9613.6378000000004</v>
      </c>
      <c r="SM12" s="71">
        <f>IF(ISERROR(VLOOKUP(SM$3,'[3]分国家汇总(周度）'!$A:$AH,$A12,FALSE)),"",VLOOKUP(SM$3,'[3]分国家汇总(周度）'!$A:$AH,$A12,FALSE))</f>
        <v>-4807.2539999999999</v>
      </c>
      <c r="SN12" s="71">
        <f>IF(ISERROR(VLOOKUP(SN$3,'[3]分国家汇总(周度）'!$A:$AH,$A12,FALSE)),"",VLOOKUP(SN$3,'[3]分国家汇总(周度）'!$A:$AH,$A12,FALSE))</f>
        <v>12.6836</v>
      </c>
      <c r="SO12" s="71">
        <f>IF(ISERROR(VLOOKUP(SO$3,'[3]分国家汇总(周度）'!$A:$AH,$A12,FALSE)),"",VLOOKUP(SO$3,'[3]分国家汇总(周度）'!$A:$AH,$A12,FALSE))</f>
        <v>-170.4804</v>
      </c>
      <c r="SP12" s="71">
        <f>IF(ISERROR(VLOOKUP(SP$3,'[3]分国家汇总(周度）'!$A:$AH,$A12,FALSE)),"",VLOOKUP(SP$3,'[3]分国家汇总(周度）'!$A:$AH,$A12,FALSE))</f>
        <v>121.5934</v>
      </c>
      <c r="SQ12" s="71">
        <f>IF(ISERROR(VLOOKUP(SQ$3,'[3]分国家汇总(周度）'!$A:$AH,$A12,FALSE)),"",VLOOKUP(SQ$3,'[3]分国家汇总(周度）'!$A:$AH,$A12,FALSE))</f>
        <v>28824.716899999999</v>
      </c>
      <c r="SR12" s="71">
        <f>IF(ISERROR(VLOOKUP(SR$3,'[3]分国家汇总(周度）'!$A:$AH,$A12,FALSE)),"",VLOOKUP(SR$3,'[3]分国家汇总(周度）'!$A:$AH,$A12,FALSE))</f>
        <v>-22815.705399999999</v>
      </c>
      <c r="SS12" s="71">
        <f>IF(ISERROR(VLOOKUP(SS$3,'[3]分国家汇总(周度）'!$A:$AH,$A12,FALSE)),"",VLOOKUP(SS$3,'[3]分国家汇总(周度）'!$A:$AH,$A12,FALSE))</f>
        <v>9051.3166999999994</v>
      </c>
      <c r="ST12" s="71">
        <f>IF(ISERROR(VLOOKUP(ST$3,'[3]分国家汇总(周度）'!$A:$AH,$A12,FALSE)),"",VLOOKUP(ST$3,'[3]分国家汇总(周度）'!$A:$AH,$A12,FALSE))</f>
        <v>3422.6871000000001</v>
      </c>
      <c r="SU12" s="71">
        <f>IF(ISERROR(VLOOKUP(SU$3,'[3]分国家汇总(周度）'!$A:$AH,$A12,FALSE)),"",VLOOKUP(SU$3,'[3]分国家汇总(周度）'!$A:$AH,$A12,FALSE))</f>
        <v>8069.2249000000002</v>
      </c>
      <c r="SV12" s="71">
        <f>IF(ISERROR(VLOOKUP(SV$3,'[3]分国家汇总(周度）'!$A:$AH,$A12,FALSE)),"",VLOOKUP(SV$3,'[3]分国家汇总(周度）'!$A:$AH,$A12,FALSE))</f>
        <v>-836.61810000000003</v>
      </c>
      <c r="SW12" s="71">
        <f>IF(ISERROR(VLOOKUP(SW$3,'[3]分国家汇总(周度）'!$A:$AH,$A12,FALSE)),"",VLOOKUP(SW$3,'[3]分国家汇总(周度）'!$A:$AH,$A12,FALSE))</f>
        <v>-4905.7704999999996</v>
      </c>
      <c r="SX12" s="71">
        <f>IF(ISERROR(VLOOKUP(SX$3,'[3]分国家汇总(周度）'!$A:$AH,$A12,FALSE)),"",VLOOKUP(SX$3,'[3]分国家汇总(周度）'!$A:$AH,$A12,FALSE))</f>
        <v>5791.0308999999997</v>
      </c>
      <c r="SY12" s="71">
        <f>IF(ISERROR(VLOOKUP(SY$3,'[3]分国家汇总(周度）'!$A:$AH,$A12,FALSE)),"",VLOOKUP(SY$3,'[3]分国家汇总(周度）'!$A:$AH,$A12,FALSE))</f>
        <v>37995.063699999999</v>
      </c>
      <c r="SZ12" s="71">
        <f>IF(ISERROR(VLOOKUP(SZ$3,'[3]分国家汇总(周度）'!$A:$AH,$A12,FALSE)),"",VLOOKUP(SZ$3,'[3]分国家汇总(周度）'!$A:$AH,$A12,FALSE))</f>
        <v>19740.302299999999</v>
      </c>
      <c r="TA12" s="71">
        <f>IF(ISERROR(VLOOKUP(TA$3,'[3]分国家汇总(周度）'!$A:$AH,$A12,FALSE)),"",VLOOKUP(TA$3,'[3]分国家汇总(周度）'!$A:$AH,$A12,FALSE))</f>
        <v>28542.378000000001</v>
      </c>
      <c r="TB12" s="71">
        <f>IF(ISERROR(VLOOKUP(TB$3,'[3]分国家汇总(周度）'!$A:$AH,$A12,FALSE)),"",VLOOKUP(TB$3,'[3]分国家汇总(周度）'!$A:$AH,$A12,FALSE))</f>
        <v>4126.6396999999997</v>
      </c>
      <c r="TC12" s="71">
        <f>IF(ISERROR(VLOOKUP(TC$3,'[3]分国家汇总(周度）'!$A:$AH,$A12,FALSE)),"",VLOOKUP(TC$3,'[3]分国家汇总(周度）'!$A:$AH,$A12,FALSE))</f>
        <v>14263.8195</v>
      </c>
      <c r="TD12" s="71">
        <f>IF(ISERROR(VLOOKUP(TD$3,'[3]分国家汇总(周度）'!$A:$AH,$A12,FALSE)),"",VLOOKUP(TD$3,'[3]分国家汇总(周度）'!$A:$AH,$A12,FALSE))</f>
        <v>43183.189599999998</v>
      </c>
      <c r="TE12" s="71">
        <f>IF(ISERROR(VLOOKUP(TE$3,'[3]分国家汇总(周度）'!$A:$AH,$A12,FALSE)),"",VLOOKUP(TE$3,'[3]分国家汇总(周度）'!$A:$AH,$A12,FALSE))</f>
        <v>-11936.5893</v>
      </c>
      <c r="TF12" s="71">
        <f>IF(ISERROR(VLOOKUP(TF$3,'[3]分国家汇总(周度）'!$A:$AH,$A12,FALSE)),"",VLOOKUP(TF$3,'[3]分国家汇总(周度）'!$A:$AH,$A12,FALSE))</f>
        <v>12444.9157</v>
      </c>
    </row>
    <row r="13" spans="1:526" s="32" customFormat="1" ht="15" x14ac:dyDescent="0.2">
      <c r="A13" s="28">
        <v>30</v>
      </c>
      <c r="B13" s="29"/>
      <c r="C13" s="30"/>
      <c r="D13" s="31" t="s">
        <v>11</v>
      </c>
      <c r="E13" s="34">
        <f>VLOOKUP(E$3,'[3]分国家汇总(周度）'!$A:$AH,$A13,FALSE)</f>
        <v>3895.9445000000001</v>
      </c>
      <c r="F13" s="34">
        <f>VLOOKUP(F$3,'[3]分国家汇总(周度）'!$A:$AH,$A13,FALSE)</f>
        <v>3002.5724</v>
      </c>
      <c r="G13" s="34">
        <f>VLOOKUP(G$3,'[3]分国家汇总(周度）'!$A:$AH,$A13,FALSE)</f>
        <v>6537.6881999999996</v>
      </c>
      <c r="H13" s="34">
        <f>VLOOKUP(H$3,'[3]分国家汇总(周度）'!$A:$AH,$A13,FALSE)</f>
        <v>2602.8946000000001</v>
      </c>
      <c r="I13" s="34">
        <f>VLOOKUP(I$3,'[3]分国家汇总(周度）'!$A:$AH,$A13,FALSE)</f>
        <v>4655.3395</v>
      </c>
      <c r="J13" s="34">
        <f>VLOOKUP(J$3,'[3]分国家汇总(周度）'!$A:$AH,$A13,FALSE)</f>
        <v>502.24869999999999</v>
      </c>
      <c r="K13" s="34">
        <f>VLOOKUP(K$3,'[3]分国家汇总(周度）'!$A:$AH,$A13,FALSE)</f>
        <v>7212.1511</v>
      </c>
      <c r="L13" s="34">
        <f>VLOOKUP(L$3,'[3]分国家汇总(周度）'!$A:$AH,$A13,FALSE)</f>
        <v>-4389.7372999999998</v>
      </c>
      <c r="M13" s="34">
        <f>VLOOKUP(M$3,'[3]分国家汇总(周度）'!$A:$AH,$A13,FALSE)</f>
        <v>1258.9698000000001</v>
      </c>
      <c r="N13" s="34">
        <f>VLOOKUP(N$3,'[3]分国家汇总(周度）'!$A:$AH,$A13,FALSE)</f>
        <v>4272.6664000000001</v>
      </c>
      <c r="O13" s="34">
        <f>VLOOKUP(O$3,'[3]分国家汇总(周度）'!$A:$AH,$A13,FALSE)</f>
        <v>-4024.4942000000001</v>
      </c>
      <c r="P13" s="34">
        <f>VLOOKUP(P$3,'[3]分国家汇总(周度）'!$A:$AH,$A13,FALSE)</f>
        <v>-5315.9805999999999</v>
      </c>
      <c r="Q13" s="34">
        <f>VLOOKUP(Q$3,'[3]分国家汇总(周度）'!$A:$AH,$A13,FALSE)</f>
        <v>4345.3198000000002</v>
      </c>
      <c r="R13" s="34">
        <f>VLOOKUP(R$3,'[3]分国家汇总(周度）'!$A:$AH,$A13,FALSE)</f>
        <v>4010.5697</v>
      </c>
      <c r="S13" s="34">
        <f>VLOOKUP(S$3,'[3]分国家汇总(周度）'!$A:$AH,$A13,FALSE)</f>
        <v>-357.57029999999997</v>
      </c>
      <c r="T13" s="34">
        <f>VLOOKUP(T$3,'[3]分国家汇总(周度）'!$A:$AH,$A13,FALSE)</f>
        <v>-3836.5146</v>
      </c>
      <c r="U13" s="34">
        <f>VLOOKUP(U$3,'[3]分国家汇总(周度）'!$A:$AH,$A13,FALSE)</f>
        <v>5616.5661</v>
      </c>
      <c r="V13" s="34">
        <f>VLOOKUP(V$3,'[3]分国家汇总(周度）'!$A:$AH,$A13,FALSE)</f>
        <v>4486.6278000000002</v>
      </c>
      <c r="W13" s="34">
        <f>VLOOKUP(W$3,'[3]分国家汇总(周度）'!$A:$AH,$A13,FALSE)</f>
        <v>-446.73660000000001</v>
      </c>
      <c r="X13" s="34">
        <f>VLOOKUP(X$3,'[3]分国家汇总(周度）'!$A:$AH,$A13,FALSE)</f>
        <v>-4074.8816000000002</v>
      </c>
      <c r="Y13" s="34">
        <f>VLOOKUP(Y$3,'[3]分国家汇总(周度）'!$A:$AH,$A13,FALSE)</f>
        <v>-4619.7259000000004</v>
      </c>
      <c r="Z13" s="34">
        <f>VLOOKUP(Z$3,'[3]分国家汇总(周度）'!$A:$AH,$A13,FALSE)</f>
        <v>467.0729</v>
      </c>
      <c r="AA13" s="34">
        <f>VLOOKUP(AA$3,'[3]分国家汇总(周度）'!$A:$AH,$A13,FALSE)</f>
        <v>-6306.1045000000004</v>
      </c>
      <c r="AB13" s="34">
        <f>VLOOKUP(AB$3,'[3]分国家汇总(周度）'!$A:$AH,$A13,FALSE)</f>
        <v>9774.4475000000002</v>
      </c>
      <c r="AC13" s="34">
        <f>VLOOKUP(AC$3,'[3]分国家汇总(周度）'!$A:$AH,$A13,FALSE)</f>
        <v>-1788.3462</v>
      </c>
      <c r="AD13" s="34">
        <f>VLOOKUP(AD$3,'[3]分国家汇总(周度）'!$A:$AH,$A13,FALSE)</f>
        <v>-6417.8600999999999</v>
      </c>
      <c r="AE13" s="34">
        <f>VLOOKUP(AE$3,'[3]分国家汇总(周度）'!$A:$AH,$A13,FALSE)</f>
        <v>3911.5250999999998</v>
      </c>
      <c r="AF13" s="34">
        <f>VLOOKUP(AF$3,'[3]分国家汇总(周度）'!$A:$AH,$A13,FALSE)</f>
        <v>1924.9718</v>
      </c>
      <c r="AG13" s="34">
        <f>VLOOKUP(AG$3,'[3]分国家汇总(周度）'!$A:$AH,$A13,FALSE)</f>
        <v>-4445.8608000000004</v>
      </c>
      <c r="AH13" s="34">
        <f>VLOOKUP(AH$3,'[3]分国家汇总(周度）'!$A:$AH,$A13,FALSE)</f>
        <v>-2209.9681999999998</v>
      </c>
      <c r="AI13" s="34">
        <f>VLOOKUP(AI$3,'[3]分国家汇总(周度）'!$A:$AH,$A13,FALSE)</f>
        <v>-7431.1652999999997</v>
      </c>
      <c r="AJ13" s="34">
        <f>VLOOKUP(AJ$3,'[3]分国家汇总(周度）'!$A:$AH,$A13,FALSE)</f>
        <v>-11730.844300000001</v>
      </c>
      <c r="AK13" s="34">
        <f>VLOOKUP(AK$3,'[3]分国家汇总(周度）'!$A:$AH,$A13,FALSE)</f>
        <v>-2771.9245999999998</v>
      </c>
      <c r="AL13" s="34">
        <f>VLOOKUP(AL$3,'[3]分国家汇总(周度）'!$A:$AH,$A13,FALSE)</f>
        <v>4235.2295999999997</v>
      </c>
      <c r="AM13" s="34">
        <f>VLOOKUP(AM$3,'[3]分国家汇总(周度）'!$A:$AH,$A13,FALSE)</f>
        <v>6823.9057000000003</v>
      </c>
      <c r="AN13" s="34">
        <f>VLOOKUP(AN$3,'[3]分国家汇总(周度）'!$A:$AH,$A13,FALSE)</f>
        <v>-13505.6914</v>
      </c>
      <c r="AO13" s="34">
        <f>VLOOKUP(AO$3,'[3]分国家汇总(周度）'!$A:$AH,$A13,FALSE)</f>
        <v>12311.5013</v>
      </c>
      <c r="AP13" s="34">
        <f>VLOOKUP(AP$3,'[3]分国家汇总(周度）'!$A:$AH,$A13,FALSE)</f>
        <v>-5324.7371999999996</v>
      </c>
      <c r="AQ13" s="34">
        <f>VLOOKUP(AQ$3,'[3]分国家汇总(周度）'!$A:$AH,$A13,FALSE)</f>
        <v>-3456.7033999999999</v>
      </c>
      <c r="AR13" s="34">
        <f>VLOOKUP(AR$3,'[3]分国家汇总(周度）'!$A:$AH,$A13,FALSE)</f>
        <v>-5926.6884</v>
      </c>
      <c r="AS13" s="34">
        <f>VLOOKUP(AS$3,'[3]分国家汇总(周度）'!$A:$AH,$A13,FALSE)</f>
        <v>35.700099999999999</v>
      </c>
      <c r="AT13" s="34">
        <f>VLOOKUP(AT$3,'[3]分国家汇总(周度）'!$A:$AH,$A13,FALSE)</f>
        <v>-55.815600000000003</v>
      </c>
      <c r="AU13" s="34">
        <f>VLOOKUP(AU$3,'[3]分国家汇总(周度）'!$A:$AH,$A13,FALSE)</f>
        <v>1707.1699000000001</v>
      </c>
      <c r="AV13" s="34">
        <f>VLOOKUP(AV$3,'[3]分国家汇总(周度）'!$A:$AH,$A13,FALSE)</f>
        <v>1163.4014999999999</v>
      </c>
      <c r="AW13" s="34">
        <f>VLOOKUP(AW$3,'[3]分国家汇总(周度）'!$A:$AH,$A13,FALSE)</f>
        <v>7304.8397999999997</v>
      </c>
      <c r="AX13" s="34">
        <f>VLOOKUP(AX$3,'[3]分国家汇总(周度）'!$A:$AH,$A13,FALSE)</f>
        <v>3107.5913</v>
      </c>
      <c r="AY13" s="34">
        <f>VLOOKUP(AY$3,'[3]分国家汇总(周度）'!$A:$AH,$A13,FALSE)</f>
        <v>-11027.3272</v>
      </c>
      <c r="AZ13" s="34">
        <f>VLOOKUP(AZ$3,'[3]分国家汇总(周度）'!$A:$AH,$A13,FALSE)</f>
        <v>424.47030000000001</v>
      </c>
      <c r="BA13" s="34">
        <f>VLOOKUP(BA$3,'[3]分国家汇总(周度）'!$A:$AH,$A13,FALSE)</f>
        <v>1416.0075999999999</v>
      </c>
      <c r="BB13" s="34">
        <f>VLOOKUP(BB$3,'[3]分国家汇总(周度）'!$A:$AH,$A13,FALSE)</f>
        <v>-5508.7678999999998</v>
      </c>
      <c r="BC13" s="34">
        <f>VLOOKUP(BC$3,'[3]分国家汇总(周度）'!$A:$AH,$A13,FALSE)</f>
        <v>5295.9561999999996</v>
      </c>
      <c r="BD13" s="34">
        <f>VLOOKUP(BD$3,'[3]分国家汇总(周度）'!$A:$AH,$A13,FALSE)</f>
        <v>2492.5817000000002</v>
      </c>
      <c r="BE13" s="34">
        <f>VLOOKUP(BE$3,'[3]分国家汇总(周度）'!$A:$AH,$A13,FALSE)</f>
        <v>-1670.9349</v>
      </c>
      <c r="BF13" s="34">
        <f>VLOOKUP(BF$3,'[3]分国家汇总(周度）'!$A:$AH,$A13,FALSE)</f>
        <v>4337.7617</v>
      </c>
      <c r="BG13" s="34">
        <f>VLOOKUP(BG$3,'[3]分国家汇总(周度）'!$A:$AH,$A13,FALSE)</f>
        <v>2090.154</v>
      </c>
      <c r="BH13" s="34">
        <f>VLOOKUP(BH$3,'[3]分国家汇总(周度）'!$A:$AH,$A13,FALSE)</f>
        <v>5146.5865999999996</v>
      </c>
      <c r="BI13" s="34">
        <f>VLOOKUP(BI$3,'[3]分国家汇总(周度）'!$A:$AH,$A13,FALSE)</f>
        <v>-2672.3944000000001</v>
      </c>
      <c r="BJ13" s="34">
        <f>VLOOKUP(BJ$3,'[3]分国家汇总(周度）'!$A:$AH,$A13,FALSE)</f>
        <v>2710.1606999999999</v>
      </c>
      <c r="BK13" s="34">
        <f>VLOOKUP(BK$3,'[3]分国家汇总(周度）'!$A:$AH,$A13,FALSE)</f>
        <v>-3502.1894000000002</v>
      </c>
      <c r="BL13" s="34">
        <f>VLOOKUP(BL$3,'[3]分国家汇总(周度）'!$A:$AH,$A13,FALSE)</f>
        <v>-5840.7523000000001</v>
      </c>
      <c r="BM13" s="34">
        <f>VLOOKUP(BM$3,'[3]分国家汇总(周度）'!$A:$AH,$A13,FALSE)</f>
        <v>3728.9212000000002</v>
      </c>
      <c r="BN13" s="34">
        <f>VLOOKUP(BN$3,'[3]分国家汇总(周度）'!$A:$AH,$A13,FALSE)</f>
        <v>-5752.4125999999997</v>
      </c>
      <c r="BO13" s="34">
        <f>VLOOKUP(BO$3,'[3]分国家汇总(周度）'!$A:$AH,$A13,FALSE)</f>
        <v>9060.7754000000004</v>
      </c>
      <c r="BP13" s="34">
        <f>VLOOKUP(BP$3,'[3]分国家汇总(周度）'!$A:$AH,$A13,FALSE)</f>
        <v>-881.19150000000002</v>
      </c>
      <c r="BQ13" s="34">
        <f>VLOOKUP(BQ$3,'[3]分国家汇总(周度）'!$A:$AH,$A13,FALSE)</f>
        <v>-3497.9094</v>
      </c>
      <c r="BR13" s="34">
        <f>VLOOKUP(BR$3,'[3]分国家汇总(周度）'!$A:$AH,$A13,FALSE)</f>
        <v>-295.3245</v>
      </c>
      <c r="BS13" s="34">
        <f>VLOOKUP(BS$3,'[3]分国家汇总(周度）'!$A:$AH,$A13,FALSE)</f>
        <v>-6510.9273999999996</v>
      </c>
      <c r="BT13" s="34">
        <f>VLOOKUP(BT$3,'[3]分国家汇总(周度）'!$A:$AH,$A13,FALSE)</f>
        <v>1325.0112999999999</v>
      </c>
      <c r="BU13" s="34">
        <f>VLOOKUP(BU$3,'[3]分国家汇总(周度）'!$A:$AH,$A13,FALSE)</f>
        <v>-2387.9877999999999</v>
      </c>
      <c r="BV13" s="34">
        <f>VLOOKUP(BV$3,'[3]分国家汇总(周度）'!$A:$AH,$A13,FALSE)</f>
        <v>4417.7888000000003</v>
      </c>
      <c r="BW13" s="34">
        <f>VLOOKUP(BW$3,'[3]分国家汇总(周度）'!$A:$AH,$A13,FALSE)</f>
        <v>-4787.0045</v>
      </c>
      <c r="BX13" s="34">
        <f>VLOOKUP(BX$3,'[3]分国家汇总(周度）'!$A:$AH,$A13,FALSE)</f>
        <v>-2978.5140000000001</v>
      </c>
      <c r="BY13" s="34">
        <f>VLOOKUP(BY$3,'[3]分国家汇总(周度）'!$A:$AH,$A13,FALSE)</f>
        <v>-3541.9944999999998</v>
      </c>
      <c r="BZ13" s="34">
        <f>VLOOKUP(BZ$3,'[3]分国家汇总(周度）'!$A:$AH,$A13,FALSE)</f>
        <v>7361.8989000000001</v>
      </c>
      <c r="CA13" s="34">
        <f>VLOOKUP(CA$3,'[3]分国家汇总(周度）'!$A:$AH,$A13,FALSE)</f>
        <v>-7491.2595000000001</v>
      </c>
      <c r="CB13" s="34">
        <f>VLOOKUP(CB$3,'[3]分国家汇总(周度）'!$A:$AH,$A13,FALSE)</f>
        <v>8129.9260999999997</v>
      </c>
      <c r="CC13" s="34">
        <f>VLOOKUP(CC$3,'[3]分国家汇总(周度）'!$A:$AH,$A13,FALSE)</f>
        <v>690.86429999999996</v>
      </c>
      <c r="CD13" s="34">
        <f>VLOOKUP(CD$3,'[3]分国家汇总(周度）'!$A:$AH,$A13,FALSE)</f>
        <v>-7644.3438999999998</v>
      </c>
      <c r="CE13" s="34">
        <f>VLOOKUP(CE$3,'[3]分国家汇总(周度）'!$A:$AH,$A13,FALSE)</f>
        <v>10080.8197</v>
      </c>
      <c r="CF13" s="34">
        <f>VLOOKUP(CF$3,'[3]分国家汇总(周度）'!$A:$AH,$A13,FALSE)</f>
        <v>-695.07659999999998</v>
      </c>
      <c r="CG13" s="34">
        <f>VLOOKUP(CG$3,'[3]分国家汇总(周度）'!$A:$AH,$A13,FALSE)</f>
        <v>6144.1090999999997</v>
      </c>
      <c r="CH13" s="34">
        <f>VLOOKUP(CH$3,'[3]分国家汇总(周度）'!$A:$AH,$A13,FALSE)</f>
        <v>-8828.9210000000003</v>
      </c>
      <c r="CI13" s="34">
        <f>VLOOKUP(CI$3,'[3]分国家汇总(周度）'!$A:$AH,$A13,FALSE)</f>
        <v>4928.5549000000001</v>
      </c>
      <c r="CJ13" s="34">
        <f>VLOOKUP(CJ$3,'[3]分国家汇总(周度）'!$A:$AH,$A13,FALSE)</f>
        <v>-3966.8229999999999</v>
      </c>
      <c r="CK13" s="34">
        <f>VLOOKUP(CK$3,'[3]分国家汇总(周度）'!$A:$AH,$A13,FALSE)</f>
        <v>-6294.9062999999996</v>
      </c>
      <c r="CL13" s="34">
        <f>VLOOKUP(CL$3,'[3]分国家汇总(周度）'!$A:$AH,$A13,FALSE)</f>
        <v>-1757.9612999999999</v>
      </c>
      <c r="CM13" s="34">
        <f>VLOOKUP(CM$3,'[3]分国家汇总(周度）'!$A:$AH,$A13,FALSE)</f>
        <v>1704.6187</v>
      </c>
      <c r="CN13" s="34">
        <f>VLOOKUP(CN$3,'[3]分国家汇总(周度）'!$A:$AH,$A13,FALSE)</f>
        <v>-8253.0617000000002</v>
      </c>
      <c r="CO13" s="34">
        <f>VLOOKUP(CO$3,'[3]分国家汇总(周度）'!$A:$AH,$A13,FALSE)</f>
        <v>9253.4627</v>
      </c>
      <c r="CP13" s="34">
        <f>VLOOKUP(CP$3,'[3]分国家汇总(周度）'!$A:$AH,$A13,FALSE)</f>
        <v>7516.7635</v>
      </c>
      <c r="CQ13" s="34">
        <f>VLOOKUP(CQ$3,'[3]分国家汇总(周度）'!$A:$AH,$A13,FALSE)</f>
        <v>-444.35320000000002</v>
      </c>
      <c r="CR13" s="34">
        <f>VLOOKUP(CR$3,'[3]分国家汇总(周度）'!$A:$AH,$A13,FALSE)</f>
        <v>-3369.9965999999999</v>
      </c>
      <c r="CS13" s="34">
        <f>VLOOKUP(CS$3,'[3]分国家汇总(周度）'!$A:$AH,$A13,FALSE)</f>
        <v>-2642.9778999999999</v>
      </c>
      <c r="CT13" s="34">
        <f>VLOOKUP(CT$3,'[3]分国家汇总(周度）'!$A:$AH,$A13,FALSE)</f>
        <v>-4423.8743000000004</v>
      </c>
      <c r="CU13" s="34">
        <f>VLOOKUP(CU$3,'[3]分国家汇总(周度）'!$A:$AH,$A13,FALSE)</f>
        <v>-9045.8155999999999</v>
      </c>
      <c r="CV13" s="34">
        <f>VLOOKUP(CV$3,'[3]分国家汇总(周度）'!$A:$AH,$A13,FALSE)</f>
        <v>1064.7135000000001</v>
      </c>
      <c r="CW13" s="34">
        <f>VLOOKUP(CW$3,'[3]分国家汇总(周度）'!$A:$AH,$A13,FALSE)</f>
        <v>-955.65869999999995</v>
      </c>
      <c r="CX13" s="34">
        <f>VLOOKUP(CX$3,'[3]分国家汇总(周度）'!$A:$AH,$A13,FALSE)</f>
        <v>-7056.6818000000003</v>
      </c>
      <c r="CY13" s="34">
        <f>VLOOKUP(CY$3,'[3]分国家汇总(周度）'!$A:$AH,$A13,FALSE)</f>
        <v>-9013.8225999999995</v>
      </c>
      <c r="CZ13" s="34">
        <f>VLOOKUP(CZ$3,'[3]分国家汇总(周度）'!$A:$AH,$A13,FALSE)</f>
        <v>10527.3542</v>
      </c>
      <c r="DA13" s="34">
        <f>VLOOKUP(DA$3,'[3]分国家汇总(周度）'!$A:$AH,$A13,FALSE)</f>
        <v>-2410.5394999999999</v>
      </c>
      <c r="DB13" s="34">
        <f>VLOOKUP(DB$3,'[3]分国家汇总(周度）'!$A:$AH,$A13,FALSE)</f>
        <v>1666.2032999999999</v>
      </c>
      <c r="DC13" s="34">
        <f>VLOOKUP(DC$3,'[3]分国家汇总(周度）'!$A:$AH,$A13,FALSE)</f>
        <v>1162.8629000000001</v>
      </c>
      <c r="DD13" s="34">
        <f>VLOOKUP(DD$3,'[3]分国家汇总(周度）'!$A:$AH,$A13,FALSE)</f>
        <v>-148.48079999999999</v>
      </c>
      <c r="DE13" s="34">
        <f>VLOOKUP(DE$3,'[3]分国家汇总(周度）'!$A:$AH,$A13,FALSE)</f>
        <v>707.38059999999996</v>
      </c>
      <c r="DF13" s="34">
        <f>VLOOKUP(DF$3,'[3]分国家汇总(周度）'!$A:$AH,$A13,FALSE)</f>
        <v>10356.042100000001</v>
      </c>
      <c r="DG13" s="34">
        <f>VLOOKUP(DG$3,'[3]分国家汇总(周度）'!$A:$AH,$A13,FALSE)</f>
        <v>-1793.8871999999999</v>
      </c>
      <c r="DH13" s="34">
        <f>VLOOKUP(DH$3,'[3]分国家汇总(周度）'!$A:$AH,$A13,FALSE)</f>
        <v>-1289.1176</v>
      </c>
      <c r="DI13" s="34">
        <f>VLOOKUP(DI$3,'[3]分国家汇总(周度）'!$A:$AH,$A13,FALSE)</f>
        <v>11039.4476</v>
      </c>
      <c r="DJ13" s="34">
        <f>VLOOKUP(DJ$3,'[3]分国家汇总(周度）'!$A:$AH,$A13,FALSE)</f>
        <v>-14.8962</v>
      </c>
      <c r="DK13" s="34">
        <f>VLOOKUP(DK$3,'[3]分国家汇总(周度）'!$A:$AH,$A13,FALSE)</f>
        <v>-3623.3159000000001</v>
      </c>
      <c r="DL13" s="34">
        <f>VLOOKUP(DL$3,'[3]分国家汇总(周度）'!$A:$AH,$A13,FALSE)</f>
        <v>2248.5392999999999</v>
      </c>
      <c r="DM13" s="34">
        <f>VLOOKUP(DM$3,'[3]分国家汇总(周度）'!$A:$AH,$A13,FALSE)</f>
        <v>-410.82619999999997</v>
      </c>
      <c r="DN13" s="34">
        <f>VLOOKUP(DN$3,'[3]分国家汇总(周度）'!$A:$AH,$A13,FALSE)</f>
        <v>4959.1244999999999</v>
      </c>
      <c r="DO13" s="34">
        <f>VLOOKUP(DO$3,'[3]分国家汇总(周度）'!$A:$AH,$A13,FALSE)</f>
        <v>10881.0434</v>
      </c>
      <c r="DP13" s="34">
        <f>VLOOKUP(DP$3,'[3]分国家汇总(周度）'!$A:$AH,$A13,FALSE)</f>
        <v>2164.4636</v>
      </c>
      <c r="DQ13" s="34">
        <f>VLOOKUP(DQ$3,'[3]分国家汇总(周度）'!$A:$AH,$A13,FALSE)</f>
        <v>598.26220000000001</v>
      </c>
      <c r="DR13" s="34">
        <f>VLOOKUP(DR$3,'[3]分国家汇总(周度）'!$A:$AH,$A13,FALSE)</f>
        <v>507.87200000000001</v>
      </c>
      <c r="DS13" s="34">
        <f>VLOOKUP(DS$3,'[3]分国家汇总(周度）'!$A:$AH,$A13,FALSE)</f>
        <v>2452.7004999999999</v>
      </c>
      <c r="DT13" s="34">
        <f>VLOOKUP(DT$3,'[3]分国家汇总(周度）'!$A:$AH,$A13,FALSE)</f>
        <v>3068.0394999999999</v>
      </c>
      <c r="DU13" s="34">
        <f>VLOOKUP(DU$3,'[3]分国家汇总(周度）'!$A:$AH,$A13,FALSE)</f>
        <v>-3392.8867</v>
      </c>
      <c r="DV13" s="34">
        <f>VLOOKUP(DV$3,'[3]分国家汇总(周度）'!$A:$AH,$A13,FALSE)</f>
        <v>1462.3821</v>
      </c>
      <c r="DW13" s="34">
        <f>VLOOKUP(DW$3,'[3]分国家汇总(周度）'!$A:$AH,$A13,FALSE)</f>
        <v>7425.4141</v>
      </c>
      <c r="DX13" s="34">
        <f>VLOOKUP(DX$3,'[3]分国家汇总(周度）'!$A:$AH,$A13,FALSE)</f>
        <v>3297.7640000000001</v>
      </c>
      <c r="DY13" s="34">
        <f>VLOOKUP(DY$3,'[3]分国家汇总(周度）'!$A:$AH,$A13,FALSE)</f>
        <v>4110.1868999999997</v>
      </c>
      <c r="DZ13" s="34">
        <f>VLOOKUP(DZ$3,'[3]分国家汇总(周度）'!$A:$AH,$A13,FALSE)</f>
        <v>428.83609999999999</v>
      </c>
      <c r="EA13" s="34">
        <f>VLOOKUP(EA$3,'[3]分国家汇总(周度）'!$A:$AH,$A13,FALSE)</f>
        <v>-451.21850000000001</v>
      </c>
      <c r="EB13" s="34">
        <f>VLOOKUP(EB$3,'[3]分国家汇总(周度）'!$A:$AH,$A13,FALSE)</f>
        <v>-1256.3439000000001</v>
      </c>
      <c r="EC13" s="34">
        <f>VLOOKUP(EC$3,'[3]分国家汇总(周度）'!$A:$AH,$A13,FALSE)</f>
        <v>7048.6009999999997</v>
      </c>
      <c r="ED13" s="34">
        <f>VLOOKUP(ED$3,'[3]分国家汇总(周度）'!$A:$AH,$A13,FALSE)</f>
        <v>-3944.6329000000001</v>
      </c>
      <c r="EE13" s="34">
        <f>VLOOKUP(EE$3,'[3]分国家汇总(周度）'!$A:$AH,$A13,FALSE)</f>
        <v>2776.0839999999998</v>
      </c>
      <c r="EF13" s="34">
        <f>VLOOKUP(EF$3,'[3]分国家汇总(周度）'!$A:$AH,$A13,FALSE)</f>
        <v>11845.8388</v>
      </c>
      <c r="EG13" s="34">
        <f>VLOOKUP(EG$3,'[3]分国家汇总(周度）'!$A:$AH,$A13,FALSE)</f>
        <v>16966.586500000001</v>
      </c>
      <c r="EH13" s="34">
        <f>VLOOKUP(EH$3,'[3]分国家汇总(周度）'!$A:$AH,$A13,FALSE)</f>
        <v>4313.2659999999996</v>
      </c>
      <c r="EI13" s="34">
        <f>VLOOKUP(EI$3,'[3]分国家汇总(周度）'!$A:$AH,$A13,FALSE)</f>
        <v>4768.0826999999999</v>
      </c>
      <c r="EJ13" s="34">
        <f>VLOOKUP(EJ$3,'[3]分国家汇总(周度）'!$A:$AH,$A13,FALSE)</f>
        <v>5722.1085999999996</v>
      </c>
      <c r="EK13" s="34">
        <f>VLOOKUP(EK$3,'[3]分国家汇总(周度）'!$A:$AH,$A13,FALSE)</f>
        <v>-1869.6929</v>
      </c>
      <c r="EL13" s="34">
        <f>VLOOKUP(EL$3,'[3]分国家汇总(周度）'!$A:$AH,$A13,FALSE)</f>
        <v>-14299.0278</v>
      </c>
      <c r="EM13" s="34">
        <f>VLOOKUP(EM$3,'[3]分国家汇总(周度）'!$A:$AH,$A13,FALSE)</f>
        <v>-3115.4303</v>
      </c>
      <c r="EN13" s="34">
        <f>VLOOKUP(EN$3,'[3]分国家汇总(周度）'!$A:$AH,$A13,FALSE)</f>
        <v>-7500.1718000000001</v>
      </c>
      <c r="EO13" s="34">
        <f>VLOOKUP(EO$3,'[3]分国家汇总(周度）'!$A:$AH,$A13,FALSE)</f>
        <v>5865.7541000000001</v>
      </c>
      <c r="EP13" s="34">
        <f>VLOOKUP(EP$3,'[3]分国家汇总(周度）'!$A:$AH,$A13,FALSE)</f>
        <v>16912.618900000001</v>
      </c>
      <c r="EQ13" s="34">
        <f>VLOOKUP(EQ$3,'[3]分国家汇总(周度）'!$A:$AH,$A13,FALSE)</f>
        <v>-7358.1621999999998</v>
      </c>
      <c r="ER13" s="34">
        <f>VLOOKUP(ER$3,'[3]分国家汇总(周度）'!$A:$AH,$A13,FALSE)</f>
        <v>-630.49659999999994</v>
      </c>
      <c r="ES13" s="34">
        <f>VLOOKUP(ES$3,'[3]分国家汇总(周度）'!$A:$AH,$A13,FALSE)</f>
        <v>-10307.650299999999</v>
      </c>
      <c r="ET13" s="34">
        <f>VLOOKUP(ET$3,'[3]分国家汇总(周度）'!$A:$AH,$A13,FALSE)</f>
        <v>10606.3477</v>
      </c>
      <c r="EU13" s="34">
        <f>VLOOKUP(EU$3,'[3]分国家汇总(周度）'!$A:$AH,$A13,FALSE)</f>
        <v>11534.971</v>
      </c>
      <c r="EV13" s="34">
        <f>VLOOKUP(EV$3,'[3]分国家汇总(周度）'!$A:$AH,$A13,FALSE)</f>
        <v>7601.6487999999999</v>
      </c>
      <c r="EW13" s="34">
        <f>VLOOKUP(EW$3,'[3]分国家汇总(周度）'!$A:$AH,$A13,FALSE)</f>
        <v>-7490.0032000000001</v>
      </c>
      <c r="EX13" s="34">
        <f>VLOOKUP(EX$3,'[3]分国家汇总(周度）'!$A:$AH,$A13,FALSE)</f>
        <v>2175.3301000000001</v>
      </c>
      <c r="EY13" s="34">
        <f>VLOOKUP(EY$3,'[3]分国家汇总(周度）'!$A:$AH,$A13,FALSE)</f>
        <v>1791.2224000000001</v>
      </c>
      <c r="EZ13" s="34">
        <f>VLOOKUP(EZ$3,'[3]分国家汇总(周度）'!$A:$AH,$A13,FALSE)</f>
        <v>8707.1337000000003</v>
      </c>
      <c r="FA13" s="34">
        <f>VLOOKUP(FA$3,'[3]分国家汇总(周度）'!$A:$AH,$A13,FALSE)</f>
        <v>-2657.7154</v>
      </c>
      <c r="FB13" s="34">
        <f>VLOOKUP(FB$3,'[3]分国家汇总(周度）'!$A:$AH,$A13,FALSE)</f>
        <v>-985.86689999999999</v>
      </c>
      <c r="FC13" s="34">
        <f>VLOOKUP(FC$3,'[3]分国家汇总(周度）'!$A:$AH,$A13,FALSE)</f>
        <v>-161.11000000000001</v>
      </c>
      <c r="FD13" s="34">
        <f>VLOOKUP(FD$3,'[3]分国家汇总(周度）'!$A:$AH,$A13,FALSE)</f>
        <v>979.8433</v>
      </c>
      <c r="FE13" s="34">
        <f>VLOOKUP(FE$3,'[3]分国家汇总(周度）'!$A:$AH,$A13,FALSE)</f>
        <v>2810.9931999999999</v>
      </c>
      <c r="FF13" s="34">
        <f>VLOOKUP(FF$3,'[3]分国家汇总(周度）'!$A:$AH,$A13,FALSE)</f>
        <v>-2241.8935000000001</v>
      </c>
      <c r="FG13" s="34">
        <f>VLOOKUP(FG$3,'[3]分国家汇总(周度）'!$A:$AH,$A13,FALSE)</f>
        <v>3697.0745000000002</v>
      </c>
      <c r="FH13" s="34">
        <f>VLOOKUP(FH$3,'[3]分国家汇总(周度）'!$A:$AH,$A13,FALSE)</f>
        <v>2410.9124999999999</v>
      </c>
      <c r="FI13" s="34">
        <f>VLOOKUP(FI$3,'[3]分国家汇总(周度）'!$A:$AH,$A13,FALSE)</f>
        <v>-9675.0511000000006</v>
      </c>
      <c r="FJ13" s="34">
        <f>VLOOKUP(FJ$3,'[3]分国家汇总(周度）'!$A:$AH,$A13,FALSE)</f>
        <v>-23831.1957</v>
      </c>
      <c r="FK13" s="34">
        <f>VLOOKUP(FK$3,'[3]分国家汇总(周度）'!$A:$AH,$A13,FALSE)</f>
        <v>7227.8959000000004</v>
      </c>
      <c r="FL13" s="34">
        <f>VLOOKUP(FL$3,'[3]分国家汇总(周度）'!$A:$AH,$A13,FALSE)</f>
        <v>8270.9171000000006</v>
      </c>
      <c r="FM13" s="34">
        <f>VLOOKUP(FM$3,'[3]分国家汇总(周度）'!$A:$AH,$A13,FALSE)</f>
        <v>7243.2003000000004</v>
      </c>
      <c r="FN13" s="34">
        <f>VLOOKUP(FN$3,'[3]分国家汇总(周度）'!$A:$AH,$A13,FALSE)</f>
        <v>9604.5421999999999</v>
      </c>
      <c r="FO13" s="34">
        <f>VLOOKUP(FO$3,'[3]分国家汇总(周度）'!$A:$AH,$A13,FALSE)</f>
        <v>4861.7268000000004</v>
      </c>
      <c r="FP13" s="34">
        <f>VLOOKUP(FP$3,'[3]分国家汇总(周度）'!$A:$AH,$A13,FALSE)</f>
        <v>10650.153</v>
      </c>
      <c r="FQ13" s="34">
        <f>VLOOKUP(FQ$3,'[3]分国家汇总(周度）'!$A:$AH,$A13,FALSE)</f>
        <v>-9057.1834999999992</v>
      </c>
      <c r="FR13" s="34">
        <f>VLOOKUP(FR$3,'[3]分国家汇总(周度）'!$A:$AH,$A13,FALSE)</f>
        <v>3393.3456999999999</v>
      </c>
      <c r="FS13" s="34">
        <f>VLOOKUP(FS$3,'[3]分国家汇总(周度）'!$A:$AH,$A13,FALSE)</f>
        <v>6271.9332000000004</v>
      </c>
      <c r="FT13" s="34">
        <f>VLOOKUP(FT$3,'[3]分国家汇总(周度）'!$A:$AH,$A13,FALSE)</f>
        <v>-5439.6855999999998</v>
      </c>
      <c r="FU13" s="34">
        <f>VLOOKUP(FU$3,'[3]分国家汇总(周度）'!$A:$AH,$A13,FALSE)</f>
        <v>-527.87159999999994</v>
      </c>
      <c r="FV13" s="34">
        <f>VLOOKUP(FV$3,'[3]分国家汇总(周度）'!$A:$AH,$A13,FALSE)</f>
        <v>589.12070000000006</v>
      </c>
      <c r="FW13" s="34">
        <f>VLOOKUP(FW$3,'[3]分国家汇总(周度）'!$A:$AH,$A13,FALSE)</f>
        <v>-11469.945299999999</v>
      </c>
      <c r="FX13" s="34">
        <f>VLOOKUP(FX$3,'[3]分国家汇总(周度）'!$A:$AH,$A13,FALSE)</f>
        <v>5989.8886000000002</v>
      </c>
      <c r="FY13" s="34">
        <f>VLOOKUP(FY$3,'[3]分国家汇总(周度）'!$A:$AH,$A13,FALSE)</f>
        <v>-10877.9874</v>
      </c>
      <c r="FZ13" s="34">
        <f>VLOOKUP(FZ$3,'[3]分国家汇总(周度）'!$A:$AH,$A13,FALSE)</f>
        <v>-71.0197</v>
      </c>
      <c r="GA13" s="34">
        <f>VLOOKUP(GA$3,'[3]分国家汇总(周度）'!$A:$AH,$A13,FALSE)</f>
        <v>1186.5142000000001</v>
      </c>
      <c r="GB13" s="34">
        <f>VLOOKUP(GB$3,'[3]分国家汇总(周度）'!$A:$AH,$A13,FALSE)</f>
        <v>5100.4736999999996</v>
      </c>
      <c r="GC13" s="34">
        <f>VLOOKUP(GC$3,'[3]分国家汇总(周度）'!$A:$AH,$A13,FALSE)</f>
        <v>8427.9645</v>
      </c>
      <c r="GD13" s="34">
        <f>VLOOKUP(GD$3,'[3]分国家汇总(周度）'!$A:$AH,$A13,FALSE)</f>
        <v>2043.6122</v>
      </c>
      <c r="GE13" s="34">
        <f>VLOOKUP(GE$3,'[3]分国家汇总(周度）'!$A:$AH,$A13,FALSE)</f>
        <v>-3682.4463000000001</v>
      </c>
      <c r="GF13" s="34">
        <f>VLOOKUP(GF$3,'[3]分国家汇总(周度）'!$A:$AH,$A13,FALSE)</f>
        <v>622.04200000000003</v>
      </c>
      <c r="GG13" s="34">
        <f>VLOOKUP(GG$3,'[3]分国家汇总(周度）'!$A:$AH,$A13,FALSE)</f>
        <v>2498.4571000000001</v>
      </c>
      <c r="GH13" s="34">
        <f>VLOOKUP(GH$3,'[3]分国家汇总(周度）'!$A:$AH,$A13,FALSE)</f>
        <v>-7556.0204999999996</v>
      </c>
      <c r="GI13" s="34">
        <f>VLOOKUP(GI$3,'[3]分国家汇总(周度）'!$A:$AH,$A13,FALSE)</f>
        <v>5490.0492000000004</v>
      </c>
      <c r="GJ13" s="34">
        <f>VLOOKUP(GJ$3,'[3]分国家汇总(周度）'!$A:$AH,$A13,FALSE)</f>
        <v>-19023.2209</v>
      </c>
      <c r="GK13" s="34">
        <f>VLOOKUP(GK$3,'[3]分国家汇总(周度）'!$A:$AH,$A13,FALSE)</f>
        <v>1257.8544999999999</v>
      </c>
      <c r="GL13" s="34">
        <f>VLOOKUP(GL$3,'[3]分国家汇总(周度）'!$A:$AH,$A13,FALSE)</f>
        <v>7131.6401999999998</v>
      </c>
      <c r="GM13" s="34">
        <f>VLOOKUP(GM$3,'[3]分国家汇总(周度）'!$A:$AH,$A13,FALSE)</f>
        <v>-278.46170000000001</v>
      </c>
      <c r="GN13" s="34">
        <f>VLOOKUP(GN$3,'[3]分国家汇总(周度）'!$A:$AH,$A13,FALSE)</f>
        <v>5789.5149000000001</v>
      </c>
      <c r="GO13" s="34">
        <f>VLOOKUP(GO$3,'[3]分国家汇总(周度）'!$A:$AH,$A13,FALSE)</f>
        <v>-2977.9452000000001</v>
      </c>
      <c r="GP13" s="34">
        <f>VLOOKUP(GP$3,'[3]分国家汇总(周度）'!$A:$AH,$A13,FALSE)</f>
        <v>8665.3307000000004</v>
      </c>
      <c r="GQ13" s="34">
        <f>VLOOKUP(GQ$3,'[3]分国家汇总(周度）'!$A:$AH,$A13,FALSE)</f>
        <v>4368.8932999999997</v>
      </c>
      <c r="GR13" s="34">
        <f>VLOOKUP(GR$3,'[3]分国家汇总(周度）'!$A:$AH,$A13,FALSE)</f>
        <v>-9618.8256000000001</v>
      </c>
      <c r="GS13" s="34">
        <f>VLOOKUP(GS$3,'[3]分国家汇总(周度）'!$A:$AH,$A13,FALSE)</f>
        <v>-5524.3702999999996</v>
      </c>
      <c r="GT13" s="34">
        <f>VLOOKUP(GT$3,'[3]分国家汇总(周度）'!$A:$AH,$A13,FALSE)</f>
        <v>8123.8534</v>
      </c>
      <c r="GU13" s="34">
        <f>VLOOKUP(GU$3,'[3]分国家汇总(周度）'!$A:$AH,$A13,FALSE)</f>
        <v>-7800.4279999999999</v>
      </c>
      <c r="GV13" s="34">
        <f>VLOOKUP(GV$3,'[3]分国家汇总(周度）'!$A:$AH,$A13,FALSE)</f>
        <v>14475.620199999999</v>
      </c>
      <c r="GW13" s="34">
        <f>VLOOKUP(GW$3,'[3]分国家汇总(周度）'!$A:$AH,$A13,FALSE)</f>
        <v>15261.138000000001</v>
      </c>
      <c r="GX13" s="34">
        <f>VLOOKUP(GX$3,'[3]分国家汇总(周度）'!$A:$AH,$A13,FALSE)</f>
        <v>11963.3035</v>
      </c>
      <c r="GY13" s="34">
        <f>VLOOKUP(GY$3,'[3]分国家汇总(周度）'!$A:$AH,$A13,FALSE)</f>
        <v>-1169.7451000000001</v>
      </c>
      <c r="GZ13" s="34">
        <f>VLOOKUP(GZ$3,'[3]分国家汇总(周度）'!$A:$AH,$A13,FALSE)</f>
        <v>6660.3726999999999</v>
      </c>
      <c r="HA13" s="34">
        <f>VLOOKUP(HA$3,'[3]分国家汇总(周度）'!$A:$AH,$A13,FALSE)</f>
        <v>1215.2858000000001</v>
      </c>
      <c r="HB13" s="34">
        <f>VLOOKUP(HB$3,'[3]分国家汇总(周度）'!$A:$AH,$A13,FALSE)</f>
        <v>-5968.4704000000002</v>
      </c>
      <c r="HC13" s="34">
        <f>VLOOKUP(HC$3,'[3]分国家汇总(周度）'!$A:$AH,$A13,FALSE)</f>
        <v>-15486.364</v>
      </c>
      <c r="HD13" s="34">
        <f>VLOOKUP(HD$3,'[3]分国家汇总(周度）'!$A:$AH,$A13,FALSE)</f>
        <v>30116.889200000001</v>
      </c>
      <c r="HE13" s="34">
        <f>VLOOKUP(HE$3,'[3]分国家汇总(周度）'!$A:$AH,$A13,FALSE)</f>
        <v>5607.4350000000004</v>
      </c>
      <c r="HF13" s="34">
        <f>VLOOKUP(HF$3,'[3]分国家汇总(周度）'!$A:$AH,$A13,FALSE)</f>
        <v>-12835.640600000001</v>
      </c>
      <c r="HG13" s="34">
        <f>VLOOKUP(HG$3,'[3]分国家汇总(周度）'!$A:$AH,$A13,FALSE)</f>
        <v>-1651.1116999999999</v>
      </c>
      <c r="HH13" s="34">
        <f>VLOOKUP(HH$3,'[3]分国家汇总(周度）'!$A:$AH,$A13,FALSE)</f>
        <v>-5047.6154999999999</v>
      </c>
      <c r="HI13" s="34">
        <f>VLOOKUP(HI$3,'[3]分国家汇总(周度）'!$A:$AH,$A13,FALSE)</f>
        <v>-3287.5726</v>
      </c>
      <c r="HJ13" s="34">
        <f>VLOOKUP(HJ$3,'[3]分国家汇总(周度）'!$A:$AH,$A13,FALSE)</f>
        <v>-9896.4091000000008</v>
      </c>
      <c r="HK13" s="34">
        <f>VLOOKUP(HK$3,'[3]分国家汇总(周度）'!$A:$AH,$A13,FALSE)</f>
        <v>59.345700000000001</v>
      </c>
      <c r="HL13" s="34">
        <f>VLOOKUP(HL$3,'[3]分国家汇总(周度）'!$A:$AH,$A13,FALSE)</f>
        <v>-1239.4503</v>
      </c>
      <c r="HM13" s="34">
        <f>VLOOKUP(HM$3,'[3]分国家汇总(周度）'!$A:$AH,$A13,FALSE)</f>
        <v>-5752.7911000000004</v>
      </c>
      <c r="HN13" s="34">
        <f>VLOOKUP(HN$3,'[3]分国家汇总(周度）'!$A:$AH,$A13,FALSE)</f>
        <v>-86.095699999999994</v>
      </c>
      <c r="HO13" s="34">
        <f>VLOOKUP(HO$3,'[3]分国家汇总(周度）'!$A:$AH,$A13,FALSE)</f>
        <v>-7542.7673999999997</v>
      </c>
      <c r="HP13" s="34">
        <f>VLOOKUP(HP$3,'[3]分国家汇总(周度）'!$A:$AH,$A13,FALSE)</f>
        <v>14053.7129</v>
      </c>
      <c r="HQ13" s="34">
        <f>VLOOKUP(HQ$3,'[3]分国家汇总(周度）'!$A:$AH,$A13,FALSE)</f>
        <v>-10752.037</v>
      </c>
      <c r="HR13" s="34">
        <f>VLOOKUP(HR$3,'[3]分国家汇总(周度）'!$A:$AH,$A13,FALSE)</f>
        <v>-14972.825800000001</v>
      </c>
      <c r="HS13" s="34">
        <f>VLOOKUP(HS$3,'[3]分国家汇总(周度）'!$A:$AH,$A13,FALSE)</f>
        <v>-5506.3651</v>
      </c>
      <c r="HT13" s="34">
        <f>VLOOKUP(HT$3,'[3]分国家汇总(周度）'!$A:$AH,$A13,FALSE)</f>
        <v>-7391.9628000000002</v>
      </c>
      <c r="HU13" s="34">
        <f>VLOOKUP(HU$3,'[3]分国家汇总(周度）'!$A:$AH,$A13,FALSE)</f>
        <v>-7161.1818000000003</v>
      </c>
      <c r="HV13" s="34">
        <f>VLOOKUP(HV$3,'[3]分国家汇总(周度）'!$A:$AH,$A13,FALSE)</f>
        <v>-4534.3114999999998</v>
      </c>
      <c r="HW13" s="34">
        <f>VLOOKUP(HW$3,'[3]分国家汇总(周度）'!$A:$AH,$A13,FALSE)</f>
        <v>-15796.0142</v>
      </c>
      <c r="HX13" s="34">
        <f>VLOOKUP(HX$3,'[3]分国家汇总(周度）'!$A:$AH,$A13,FALSE)</f>
        <v>635.18489999999997</v>
      </c>
      <c r="HY13" s="34">
        <f>IF(ISERROR(VLOOKUP(HY$3,'[3]分国家汇总(周度）'!$A:$AH,$A13,FALSE)),"",VLOOKUP(HY$3,'[3]分国家汇总(周度）'!$A:$AH,$A13,FALSE))</f>
        <v>-8467.5920000000006</v>
      </c>
      <c r="HZ13" s="34">
        <f>IF(ISERROR(VLOOKUP(HZ$3,'[3]分国家汇总(周度）'!$A:$AH,$A13,FALSE)),"",VLOOKUP(HZ$3,'[3]分国家汇总(周度）'!$A:$AH,$A13,FALSE))</f>
        <v>-3981.3038000000001</v>
      </c>
      <c r="IA13" s="34">
        <f>IF(ISERROR(VLOOKUP(IA$3,'[3]分国家汇总(周度）'!$A:$AH,$A13,FALSE)),"",VLOOKUP(IA$3,'[3]分国家汇总(周度）'!$A:$AH,$A13,FALSE))</f>
        <v>877.99059999999997</v>
      </c>
      <c r="IB13" s="34">
        <f>IF(ISERROR(VLOOKUP(IB$3,'[3]分国家汇总(周度）'!$A:$AH,$A13,FALSE)),"",VLOOKUP(IB$3,'[3]分国家汇总(周度）'!$A:$AH,$A13,FALSE))</f>
        <v>291.88810000000001</v>
      </c>
      <c r="IC13" s="34">
        <f>IF(ISERROR(VLOOKUP(IC$3,'[3]分国家汇总(周度）'!$A:$AH,$A13,FALSE)),"",VLOOKUP(IC$3,'[3]分国家汇总(周度）'!$A:$AH,$A13,FALSE))</f>
        <v>5984.0293000000001</v>
      </c>
      <c r="ID13" s="34">
        <f>IF(ISERROR(VLOOKUP(ID$3,'[3]分国家汇总(周度）'!$A:$AH,$A13,FALSE)),"",VLOOKUP(ID$3,'[3]分国家汇总(周度）'!$A:$AH,$A13,FALSE))</f>
        <v>-4585.6041999999998</v>
      </c>
      <c r="IE13" s="34">
        <f>IF(ISERROR(VLOOKUP(IE$3,'[3]分国家汇总(周度）'!$A:$AH,$A13,FALSE)),"",VLOOKUP(IE$3,'[3]分国家汇总(周度）'!$A:$AH,$A13,FALSE))</f>
        <v>-10429.318499999999</v>
      </c>
      <c r="IF13" s="34">
        <f>IF(ISERROR(VLOOKUP(IF$3,'[3]分国家汇总(周度）'!$A:$AH,$A13,FALSE)),"",VLOOKUP(IF$3,'[3]分国家汇总(周度）'!$A:$AH,$A13,FALSE))</f>
        <v>10665.983399999999</v>
      </c>
      <c r="IG13" s="34">
        <f>IF(ISERROR(VLOOKUP(IG$3,'[3]分国家汇总(周度）'!$A:$AH,$A13,FALSE)),"",VLOOKUP(IG$3,'[3]分国家汇总(周度）'!$A:$AH,$A13,FALSE))</f>
        <v>5155.3787000000002</v>
      </c>
      <c r="IH13" s="34">
        <f>IF(ISERROR(VLOOKUP(IH$3,'[3]分国家汇总(周度）'!$A:$AH,$A13,FALSE)),"",VLOOKUP(IH$3,'[3]分国家汇总(周度）'!$A:$AH,$A13,FALSE))</f>
        <v>-3709.9077000000002</v>
      </c>
      <c r="II13" s="34">
        <f>IF(ISERROR(VLOOKUP(II$3,'[3]分国家汇总(周度）'!$A:$AH,$A13,FALSE)),"",VLOOKUP(II$3,'[3]分国家汇总(周度）'!$A:$AH,$A13,FALSE))</f>
        <v>-2183.4920999999999</v>
      </c>
      <c r="IJ13" s="34">
        <f>IF(ISERROR(VLOOKUP(IJ$3,'[3]分国家汇总(周度）'!$A:$AH,$A13,FALSE)),"",VLOOKUP(IJ$3,'[3]分国家汇总(周度）'!$A:$AH,$A13,FALSE))</f>
        <v>-4278.3540999999996</v>
      </c>
      <c r="IK13" s="34">
        <f>IF(ISERROR(VLOOKUP(IK$3,'[3]分国家汇总(周度）'!$A:$AH,$A13,FALSE)),"",VLOOKUP(IK$3,'[3]分国家汇总(周度）'!$A:$AH,$A13,FALSE))</f>
        <v>150.63810000000001</v>
      </c>
      <c r="IL13" s="34">
        <f>IF(ISERROR(VLOOKUP(IL$3,'[3]分国家汇总(周度）'!$A:$AH,$A13,FALSE)),"",VLOOKUP(IL$3,'[3]分国家汇总(周度）'!$A:$AH,$A13,FALSE))</f>
        <v>-6598.8672999999999</v>
      </c>
      <c r="IM13" s="34">
        <f>IF(ISERROR(VLOOKUP(IM$3,'[3]分国家汇总(周度）'!$A:$AH,$A13,FALSE)),"",VLOOKUP(IM$3,'[3]分国家汇总(周度）'!$A:$AH,$A13,FALSE))</f>
        <v>-12279.781300000001</v>
      </c>
      <c r="IN13" s="34">
        <f>IF(ISERROR(VLOOKUP(IN$3,'[3]分国家汇总(周度）'!$A:$AH,$A13,FALSE)),"",VLOOKUP(IN$3,'[3]分国家汇总(周度）'!$A:$AH,$A13,FALSE))</f>
        <v>8361.0534000000007</v>
      </c>
      <c r="IO13" s="34">
        <f>IF(ISERROR(VLOOKUP(IO$3,'[3]分国家汇总(周度）'!$A:$AH,$A13,FALSE)),"",VLOOKUP(IO$3,'[3]分国家汇总(周度）'!$A:$AH,$A13,FALSE))</f>
        <v>-15930.2955</v>
      </c>
      <c r="IP13" s="34">
        <f>IF(ISERROR(VLOOKUP(IP$3,'[3]分国家汇总(周度）'!$A:$AH,$A13,FALSE)),"",VLOOKUP(IP$3,'[3]分国家汇总(周度）'!$A:$AH,$A13,FALSE))</f>
        <v>16698.7889</v>
      </c>
      <c r="IQ13" s="34">
        <f>IF(ISERROR(VLOOKUP(IQ$3,'[3]分国家汇总(周度）'!$A:$AH,$A13,FALSE)),"",VLOOKUP(IQ$3,'[3]分国家汇总(周度）'!$A:$AH,$A13,FALSE))</f>
        <v>-7317.8684000000003</v>
      </c>
      <c r="IR13" s="34">
        <f>IF(ISERROR(VLOOKUP(IR$3,'[3]分国家汇总(周度）'!$A:$AH,$A13,FALSE)),"",VLOOKUP(IR$3,'[3]分国家汇总(周度）'!$A:$AH,$A13,FALSE))</f>
        <v>-55.974200000000003</v>
      </c>
      <c r="IS13" s="34">
        <f>IF(ISERROR(VLOOKUP(IS$3,'[3]分国家汇总(周度）'!$A:$AH,$A13,FALSE)),"",VLOOKUP(IS$3,'[3]分国家汇总(周度）'!$A:$AH,$A13,FALSE))</f>
        <v>-4999.2219999999998</v>
      </c>
      <c r="IT13" s="34">
        <f>IF(ISERROR(VLOOKUP(IT$3,'[3]分国家汇总(周度）'!$A:$AH,$A13,FALSE)),"",VLOOKUP(IT$3,'[3]分国家汇总(周度）'!$A:$AH,$A13,FALSE))</f>
        <v>731.5104</v>
      </c>
      <c r="IU13" s="34">
        <f>IF(ISERROR(VLOOKUP(IU$3,'[3]分国家汇总(周度）'!$A:$AH,$A13,FALSE)),"",VLOOKUP(IU$3,'[3]分国家汇总(周度）'!$A:$AH,$A13,FALSE))</f>
        <v>1329.2402</v>
      </c>
      <c r="IV13" s="34">
        <f>IF(ISERROR(VLOOKUP(IV$3,'[3]分国家汇总(周度）'!$A:$AH,$A13,FALSE)),"",VLOOKUP(IV$3,'[3]分国家汇总(周度）'!$A:$AH,$A13,FALSE))</f>
        <v>7770.4360999999999</v>
      </c>
      <c r="IW13" s="34">
        <f>IF(ISERROR(VLOOKUP(IW$3,'[3]分国家汇总(周度）'!$A:$AH,$A13,FALSE)),"",VLOOKUP(IW$3,'[3]分国家汇总(周度）'!$A:$AH,$A13,FALSE))</f>
        <v>-519.75379999999996</v>
      </c>
      <c r="IX13" s="34">
        <f>IF(ISERROR(VLOOKUP(IX$3,'[3]分国家汇总(周度）'!$A:$AH,$A13,FALSE)),"",VLOOKUP(IX$3,'[3]分国家汇总(周度）'!$A:$AH,$A13,FALSE))</f>
        <v>-302.41669999999999</v>
      </c>
      <c r="IY13" s="34">
        <f>IF(ISERROR(VLOOKUP(IY$3,'[3]分国家汇总(周度）'!$A:$AH,$A13,FALSE)),"",VLOOKUP(IY$3,'[3]分国家汇总(周度）'!$A:$AH,$A13,FALSE))</f>
        <v>-1808.2925</v>
      </c>
      <c r="IZ13" s="34">
        <f>IF(ISERROR(VLOOKUP(IZ$3,'[3]分国家汇总(周度）'!$A:$AH,$A13,FALSE)),"",VLOOKUP(IZ$3,'[3]分国家汇总(周度）'!$A:$AH,$A13,FALSE))</f>
        <v>2400.4151000000002</v>
      </c>
      <c r="JA13" s="34">
        <f>IF(ISERROR(VLOOKUP(JA$3,'[3]分国家汇总(周度）'!$A:$AH,$A13,FALSE)),"",VLOOKUP(JA$3,'[3]分国家汇总(周度）'!$A:$AH,$A13,FALSE))</f>
        <v>1578.8235</v>
      </c>
      <c r="JB13" s="34">
        <f>IF(ISERROR(VLOOKUP(JB$3,'[3]分国家汇总(周度）'!$A:$AH,$A13,FALSE)),"",VLOOKUP(JB$3,'[3]分国家汇总(周度）'!$A:$AH,$A13,FALSE))</f>
        <v>-9245.2183000000005</v>
      </c>
      <c r="JC13" s="34">
        <f>IF(ISERROR(VLOOKUP(JC$3,'[3]分国家汇总(周度）'!$A:$AH,$A13,FALSE)),"",VLOOKUP(JC$3,'[3]分国家汇总(周度）'!$A:$AH,$A13,FALSE))</f>
        <v>-4171.9353000000001</v>
      </c>
      <c r="JD13" s="34">
        <f>IF(ISERROR(VLOOKUP(JD$3,'[3]分国家汇总(周度）'!$A:$AH,$A13,FALSE)),"",VLOOKUP(JD$3,'[3]分国家汇总(周度）'!$A:$AH,$A13,FALSE))</f>
        <v>-3113.1044999999999</v>
      </c>
      <c r="JE13" s="34">
        <f>IF(ISERROR(VLOOKUP(JE$3,'[3]分国家汇总(周度）'!$A:$AH,$A13,FALSE)),"",VLOOKUP(JE$3,'[3]分国家汇总(周度）'!$A:$AH,$A13,FALSE))</f>
        <v>2881.1293999999998</v>
      </c>
      <c r="JF13" s="34">
        <f>IF(ISERROR(VLOOKUP(JF$3,'[3]分国家汇总(周度）'!$A:$AH,$A13,FALSE)),"",VLOOKUP(JF$3,'[3]分国家汇总(周度）'!$A:$AH,$A13,FALSE))</f>
        <v>-12030.842000000001</v>
      </c>
      <c r="JG13" s="34">
        <f>IF(ISERROR(VLOOKUP(JG$3,'[3]分国家汇总(周度）'!$A:$AH,$A13,FALSE)),"",VLOOKUP(JG$3,'[3]分国家汇总(周度）'!$A:$AH,$A13,FALSE))</f>
        <v>-12465.1664</v>
      </c>
      <c r="JH13" s="34">
        <f>IF(ISERROR(VLOOKUP(JH$3,'[3]分国家汇总(周度）'!$A:$AH,$A13,FALSE)),"",VLOOKUP(JH$3,'[3]分国家汇总(周度）'!$A:$AH,$A13,FALSE))</f>
        <v>-4255.7726000000002</v>
      </c>
      <c r="JI13" s="34">
        <f>IF(ISERROR(VLOOKUP(JI$3,'[3]分国家汇总(周度）'!$A:$AH,$A13,FALSE)),"",VLOOKUP(JI$3,'[3]分国家汇总(周度）'!$A:$AH,$A13,FALSE))</f>
        <v>-2907.4114</v>
      </c>
      <c r="JJ13" s="34">
        <f>IF(ISERROR(VLOOKUP(JJ$3,'[3]分国家汇总(周度）'!$A:$AH,$A13,FALSE)),"",VLOOKUP(JJ$3,'[3]分国家汇总(周度）'!$A:$AH,$A13,FALSE))</f>
        <v>-10168.234399999999</v>
      </c>
      <c r="JK13" s="34">
        <f>IF(ISERROR(VLOOKUP(JK$3,'[3]分国家汇总(周度）'!$A:$AH,$A13,FALSE)),"",VLOOKUP(JK$3,'[3]分国家汇总(周度）'!$A:$AH,$A13,FALSE))</f>
        <v>-2968.3703</v>
      </c>
      <c r="JL13" s="34">
        <f>IF(ISERROR(VLOOKUP(JL$3,'[3]分国家汇总(周度）'!$A:$AH,$A13,FALSE)),"",VLOOKUP(JL$3,'[3]分国家汇总(周度）'!$A:$AH,$A13,FALSE))</f>
        <v>-5966.4982</v>
      </c>
      <c r="JM13" s="34">
        <f>IF(ISERROR(VLOOKUP(JM$3,'[3]分国家汇总(周度）'!$A:$AH,$A13,FALSE)),"",VLOOKUP(JM$3,'[3]分国家汇总(周度）'!$A:$AH,$A13,FALSE))</f>
        <v>-3606.4562000000001</v>
      </c>
      <c r="JN13" s="34">
        <f>IF(ISERROR(VLOOKUP(JN$3,'[3]分国家汇总(周度）'!$A:$AH,$A13,FALSE)),"",VLOOKUP(JN$3,'[3]分国家汇总(周度）'!$A:$AH,$A13,FALSE))</f>
        <v>-567.60879999999997</v>
      </c>
      <c r="JO13" s="34">
        <f>IF(ISERROR(VLOOKUP(JO$3,'[3]分国家汇总(周度）'!$A:$AH,$A13,FALSE)),"",VLOOKUP(JO$3,'[3]分国家汇总(周度）'!$A:$AH,$A13,FALSE))</f>
        <v>3897.6716000000001</v>
      </c>
      <c r="JP13" s="34">
        <f>IF(ISERROR(VLOOKUP(JP$3,'[3]分国家汇总(周度）'!$A:$AH,$A13,FALSE)),"",VLOOKUP(JP$3,'[3]分国家汇总(周度）'!$A:$AH,$A13,FALSE))</f>
        <v>3790.3144000000002</v>
      </c>
      <c r="JQ13" s="34">
        <f>IF(ISERROR(VLOOKUP(JQ$3,'[3]分国家汇总(周度）'!$A:$AH,$A13,FALSE)),"",VLOOKUP(JQ$3,'[3]分国家汇总(周度）'!$A:$AH,$A13,FALSE))</f>
        <v>-2603.7316000000001</v>
      </c>
      <c r="JR13" s="34">
        <f>IF(ISERROR(VLOOKUP(JR$3,'[3]分国家汇总(周度）'!$A:$AH,$A13,FALSE)),"",VLOOKUP(JR$3,'[3]分国家汇总(周度）'!$A:$AH,$A13,FALSE))</f>
        <v>606.24490000000003</v>
      </c>
      <c r="JS13" s="34">
        <f>IF(ISERROR(VLOOKUP(JS$3,'[3]分国家汇总(周度）'!$A:$AH,$A13,FALSE)),"",VLOOKUP(JS$3,'[3]分国家汇总(周度）'!$A:$AH,$A13,FALSE))</f>
        <v>5405.4153999999999</v>
      </c>
      <c r="JT13" s="34">
        <f>IF(ISERROR(VLOOKUP(JT$3,'[3]分国家汇总(周度）'!$A:$AH,$A13,FALSE)),"",VLOOKUP(JT$3,'[3]分国家汇总(周度）'!$A:$AH,$A13,FALSE))</f>
        <v>-1334.5231000000001</v>
      </c>
      <c r="JU13" s="34">
        <f>IF(ISERROR(VLOOKUP(JU$3,'[3]分国家汇总(周度）'!$A:$AH,$A13,FALSE)),"",VLOOKUP(JU$3,'[3]分国家汇总(周度）'!$A:$AH,$A13,FALSE))</f>
        <v>-4177.1535000000003</v>
      </c>
      <c r="JV13" s="34">
        <f>IF(ISERROR(VLOOKUP(JV$3,'[3]分国家汇总(周度）'!$A:$AH,$A13,FALSE)),"",VLOOKUP(JV$3,'[3]分国家汇总(周度）'!$A:$AH,$A13,FALSE))</f>
        <v>1560.0734</v>
      </c>
      <c r="JW13" s="34">
        <f>IF(ISERROR(VLOOKUP(JW$3,'[3]分国家汇总(周度）'!$A:$AH,$A13,FALSE)),"",VLOOKUP(JW$3,'[3]分国家汇总(周度）'!$A:$AH,$A13,FALSE))</f>
        <v>-13732.4586</v>
      </c>
      <c r="JX13" s="34">
        <f>IF(ISERROR(VLOOKUP(JX$3,'[3]分国家汇总(周度）'!$A:$AH,$A13,FALSE)),"",VLOOKUP(JX$3,'[3]分国家汇总(周度）'!$A:$AH,$A13,FALSE))</f>
        <v>-2155.8598999999999</v>
      </c>
      <c r="JY13" s="34">
        <f>IF(ISERROR(VLOOKUP(JY$3,'[3]分国家汇总(周度）'!$A:$AH,$A13,FALSE)),"",VLOOKUP(JY$3,'[3]分国家汇总(周度）'!$A:$AH,$A13,FALSE))</f>
        <v>-4897.2174000000005</v>
      </c>
      <c r="JZ13" s="34">
        <f>IF(ISERROR(VLOOKUP(JZ$3,'[3]分国家汇总(周度）'!$A:$AH,$A13,FALSE)),"",VLOOKUP(JZ$3,'[3]分国家汇总(周度）'!$A:$AH,$A13,FALSE))</f>
        <v>-1107.4219000000001</v>
      </c>
      <c r="KA13" s="34">
        <f>IF(ISERROR(VLOOKUP(KA$3,'[3]分国家汇总(周度）'!$A:$AH,$A13,FALSE)),"",VLOOKUP(KA$3,'[3]分国家汇总(周度）'!$A:$AH,$A13,FALSE))</f>
        <v>1243.9313999999999</v>
      </c>
      <c r="KB13" s="34">
        <f>IF(ISERROR(VLOOKUP(KB$3,'[3]分国家汇总(周度）'!$A:$AH,$A13,FALSE)),"",VLOOKUP(KB$3,'[3]分国家汇总(周度）'!$A:$AH,$A13,FALSE))</f>
        <v>-1975.3775000000001</v>
      </c>
      <c r="KC13" s="34">
        <f>IF(ISERROR(VLOOKUP(KC$3,'[3]分国家汇总(周度）'!$A:$AH,$A13,FALSE)),"",VLOOKUP(KC$3,'[3]分国家汇总(周度）'!$A:$AH,$A13,FALSE))</f>
        <v>985.00620000000004</v>
      </c>
      <c r="KD13" s="34">
        <f>IF(ISERROR(VLOOKUP(KD$3,'[3]分国家汇总(周度）'!$A:$AH,$A13,FALSE)),"",VLOOKUP(KD$3,'[3]分国家汇总(周度）'!$A:$AH,$A13,FALSE))</f>
        <v>-1600.6045999999999</v>
      </c>
      <c r="KE13" s="34">
        <f>IF(ISERROR(VLOOKUP(KE$3,'[3]分国家汇总(周度）'!$A:$AH,$A13,FALSE)),"",VLOOKUP(KE$3,'[3]分国家汇总(周度）'!$A:$AH,$A13,FALSE))</f>
        <v>-11574.915000000001</v>
      </c>
      <c r="KF13" s="34">
        <f>IF(ISERROR(VLOOKUP(KF$3,'[3]分国家汇总(周度）'!$A:$AH,$A13,FALSE)),"",VLOOKUP(KF$3,'[3]分国家汇总(周度）'!$A:$AH,$A13,FALSE))</f>
        <v>3285.8227000000002</v>
      </c>
      <c r="KG13" s="34">
        <f>IF(ISERROR(VLOOKUP(KG$3,'[3]分国家汇总(周度）'!$A:$AH,$A13,FALSE)),"",VLOOKUP(KG$3,'[3]分国家汇总(周度）'!$A:$AH,$A13,FALSE))</f>
        <v>12583.2214</v>
      </c>
      <c r="KH13" s="34">
        <f>IF(ISERROR(VLOOKUP(KH$3,'[3]分国家汇总(周度）'!$A:$AH,$A13,FALSE)),"",VLOOKUP(KH$3,'[3]分国家汇总(周度）'!$A:$AH,$A13,FALSE))</f>
        <v>-2726.8303000000001</v>
      </c>
      <c r="KI13" s="34">
        <f>IF(ISERROR(VLOOKUP(KI$3,'[3]分国家汇总(周度）'!$A:$AH,$A13,FALSE)),"",VLOOKUP(KI$3,'[3]分国家汇总(周度）'!$A:$AH,$A13,FALSE))</f>
        <v>-397.66539999999998</v>
      </c>
      <c r="KJ13" s="34">
        <f>IF(ISERROR(VLOOKUP(KJ$3,'[3]分国家汇总(周度）'!$A:$AH,$A13,FALSE)),"",VLOOKUP(KJ$3,'[3]分国家汇总(周度）'!$A:$AH,$A13,FALSE))</f>
        <v>-2981.4528</v>
      </c>
      <c r="KK13" s="34">
        <f>IF(ISERROR(VLOOKUP(KK$3,'[3]分国家汇总(周度）'!$A:$AH,$A13,FALSE)),"",VLOOKUP(KK$3,'[3]分国家汇总(周度）'!$A:$AH,$A13,FALSE))</f>
        <v>4869.9696999999996</v>
      </c>
      <c r="KL13" s="34">
        <f>IF(ISERROR(VLOOKUP(KL$3,'[3]分国家汇总(周度）'!$A:$AH,$A13,FALSE)),"",VLOOKUP(KL$3,'[3]分国家汇总(周度）'!$A:$AH,$A13,FALSE))</f>
        <v>1883.6333</v>
      </c>
      <c r="KM13" s="34">
        <f>IF(ISERROR(VLOOKUP(KM$3,'[3]分国家汇总(周度）'!$A:$AH,$A13,FALSE)),"",VLOOKUP(KM$3,'[3]分国家汇总(周度）'!$A:$AH,$A13,FALSE))</f>
        <v>-4392.4975000000004</v>
      </c>
      <c r="KN13" s="34">
        <f>IF(ISERROR(VLOOKUP(KN$3,'[3]分国家汇总(周度）'!$A:$AH,$A13,FALSE)),"",VLOOKUP(KN$3,'[3]分国家汇总(周度）'!$A:$AH,$A13,FALSE))</f>
        <v>2742.5524</v>
      </c>
      <c r="KO13" s="34">
        <f>IF(ISERROR(VLOOKUP(KO$3,'[3]分国家汇总(周度）'!$A:$AH,$A13,FALSE)),"",VLOOKUP(KO$3,'[3]分国家汇总(周度）'!$A:$AH,$A13,FALSE))</f>
        <v>-1210.4541999999999</v>
      </c>
      <c r="KP13" s="34">
        <f>IF(ISERROR(VLOOKUP(KP$3,'[3]分国家汇总(周度）'!$A:$AH,$A13,FALSE)),"",VLOOKUP(KP$3,'[3]分国家汇总(周度）'!$A:$AH,$A13,FALSE))</f>
        <v>-1682.0474999999999</v>
      </c>
      <c r="KQ13" s="34">
        <f>IF(ISERROR(VLOOKUP(KQ$3,'[3]分国家汇总(周度）'!$A:$AH,$A13,FALSE)),"",VLOOKUP(KQ$3,'[3]分国家汇总(周度）'!$A:$AH,$A13,FALSE))</f>
        <v>-7724.7340000000004</v>
      </c>
      <c r="KR13" s="34">
        <f>IF(ISERROR(VLOOKUP(KR$3,'[3]分国家汇总(周度）'!$A:$AH,$A13,FALSE)),"",VLOOKUP(KR$3,'[3]分国家汇总(周度）'!$A:$AH,$A13,FALSE))</f>
        <v>4163.1710999999996</v>
      </c>
      <c r="KS13" s="34">
        <f>IF(ISERROR(VLOOKUP(KS$3,'[3]分国家汇总(周度）'!$A:$AH,$A13,FALSE)),"",VLOOKUP(KS$3,'[3]分国家汇总(周度）'!$A:$AH,$A13,FALSE))</f>
        <v>-7223.3558999999996</v>
      </c>
      <c r="KT13" s="34">
        <f>IF(ISERROR(VLOOKUP(KT$3,'[3]分国家汇总(周度）'!$A:$AH,$A13,FALSE)),"",VLOOKUP(KT$3,'[3]分国家汇总(周度）'!$A:$AH,$A13,FALSE))</f>
        <v>-2344.0099</v>
      </c>
      <c r="KU13" s="34">
        <f>IF(ISERROR(VLOOKUP(KU$3,'[3]分国家汇总(周度）'!$A:$AH,$A13,FALSE)),"",VLOOKUP(KU$3,'[3]分国家汇总(周度）'!$A:$AH,$A13,FALSE))</f>
        <v>-5087.5581000000002</v>
      </c>
      <c r="KV13" s="34">
        <f>IF(ISERROR(VLOOKUP(KV$3,'[3]分国家汇总(周度）'!$A:$AH,$A13,FALSE)),"",VLOOKUP(KV$3,'[3]分国家汇总(周度）'!$A:$AH,$A13,FALSE))</f>
        <v>31.057500000000001</v>
      </c>
      <c r="KW13" s="34">
        <f>IF(ISERROR(VLOOKUP(KW$3,'[3]分国家汇总(周度）'!$A:$AH,$A13,FALSE)),"",VLOOKUP(KW$3,'[3]分国家汇总(周度）'!$A:$AH,$A13,FALSE))</f>
        <v>-3503.5770000000002</v>
      </c>
      <c r="KX13" s="34">
        <f>IF(ISERROR(VLOOKUP(KX$3,'[3]分国家汇总(周度）'!$A:$AH,$A13,FALSE)),"",VLOOKUP(KX$3,'[3]分国家汇总(周度）'!$A:$AH,$A13,FALSE))</f>
        <v>5038.8918000000003</v>
      </c>
      <c r="KY13" s="34">
        <f>IF(ISERROR(VLOOKUP(KY$3,'[3]分国家汇总(周度）'!$A:$AH,$A13,FALSE)),"",VLOOKUP(KY$3,'[3]分国家汇总(周度）'!$A:$AH,$A13,FALSE))</f>
        <v>30686.609</v>
      </c>
      <c r="KZ13" s="34">
        <f>IF(ISERROR(VLOOKUP(KZ$3,'[3]分国家汇总(周度）'!$A:$AH,$A13,FALSE)),"",VLOOKUP(KZ$3,'[3]分国家汇总(周度）'!$A:$AH,$A13,FALSE))</f>
        <v>5089.2875000000004</v>
      </c>
      <c r="LA13" s="34">
        <f>IF(ISERROR(VLOOKUP(LA$3,'[3]分国家汇总(周度）'!$A:$AH,$A13,FALSE)),"",VLOOKUP(LA$3,'[3]分国家汇总(周度）'!$A:$AH,$A13,FALSE))</f>
        <v>4384.6481999999996</v>
      </c>
      <c r="LB13" s="34">
        <f>IF(ISERROR(VLOOKUP(LB$3,'[3]分国家汇总(周度）'!$A:$AH,$A13,FALSE)),"",VLOOKUP(LB$3,'[3]分国家汇总(周度）'!$A:$AH,$A13,FALSE))</f>
        <v>1264.0879</v>
      </c>
      <c r="LC13" s="34">
        <f>IF(ISERROR(VLOOKUP(LC$3,'[3]分国家汇总(周度）'!$A:$AH,$A13,FALSE)),"",VLOOKUP(LC$3,'[3]分国家汇总(周度）'!$A:$AH,$A13,FALSE))</f>
        <v>18455.231400000001</v>
      </c>
      <c r="LD13" s="34">
        <f>IF(ISERROR(VLOOKUP(LD$3,'[3]分国家汇总(周度）'!$A:$AH,$A13,FALSE)),"",VLOOKUP(LD$3,'[3]分国家汇总(周度）'!$A:$AH,$A13,FALSE))</f>
        <v>-644.20899999999995</v>
      </c>
      <c r="LE13" s="34">
        <f>IF(ISERROR(VLOOKUP(LE$3,'[3]分国家汇总(周度）'!$A:$AH,$A13,FALSE)),"",VLOOKUP(LE$3,'[3]分国家汇总(周度）'!$A:$AH,$A13,FALSE))</f>
        <v>-1565.7076999999999</v>
      </c>
      <c r="LF13" s="34">
        <f>IF(ISERROR(VLOOKUP(LF$3,'[3]分国家汇总(周度）'!$A:$AH,$A13,FALSE)),"",VLOOKUP(LF$3,'[3]分国家汇总(周度）'!$A:$AH,$A13,FALSE))</f>
        <v>6239.8217999999997</v>
      </c>
      <c r="LG13" s="34">
        <f>IF(ISERROR(VLOOKUP(LG$3,'[3]分国家汇总(周度）'!$A:$AH,$A13,FALSE)),"",VLOOKUP(LG$3,'[3]分国家汇总(周度）'!$A:$AH,$A13,FALSE))</f>
        <v>-251.2851</v>
      </c>
      <c r="LH13" s="34">
        <f>IF(ISERROR(VLOOKUP(LH$3,'[3]分国家汇总(周度）'!$A:$AH,$A13,FALSE)),"",VLOOKUP(LH$3,'[3]分国家汇总(周度）'!$A:$AH,$A13,FALSE))</f>
        <v>-2475.2548999999999</v>
      </c>
      <c r="LI13" s="34">
        <f>IF(ISERROR(VLOOKUP(LI$3,'[3]分国家汇总(周度）'!$A:$AH,$A13,FALSE)),"",VLOOKUP(LI$3,'[3]分国家汇总(周度）'!$A:$AH,$A13,FALSE))</f>
        <v>-6302.8809000000001</v>
      </c>
      <c r="LJ13" s="34">
        <f>IF(ISERROR(VLOOKUP(LJ$3,'[3]分国家汇总(周度）'!$A:$AH,$A13,FALSE)),"",VLOOKUP(LJ$3,'[3]分国家汇总(周度）'!$A:$AH,$A13,FALSE))</f>
        <v>7780.1769000000004</v>
      </c>
      <c r="LK13" s="34">
        <f>IF(ISERROR(VLOOKUP(LK$3,'[3]分国家汇总(周度）'!$A:$AH,$A13,FALSE)),"",VLOOKUP(LK$3,'[3]分国家汇总(周度）'!$A:$AH,$A13,FALSE))</f>
        <v>-1608.5974000000001</v>
      </c>
      <c r="LL13" s="34">
        <f>IF(ISERROR(VLOOKUP(LL$3,'[3]分国家汇总(周度）'!$A:$AH,$A13,FALSE)),"",VLOOKUP(LL$3,'[3]分国家汇总(周度）'!$A:$AH,$A13,FALSE))</f>
        <v>8610.9868999999999</v>
      </c>
      <c r="LM13" s="34">
        <f>IF(ISERROR(VLOOKUP(LM$3,'[3]分国家汇总(周度）'!$A:$AH,$A13,FALSE)),"",VLOOKUP(LM$3,'[3]分国家汇总(周度）'!$A:$AH,$A13,FALSE))</f>
        <v>3032.3964000000001</v>
      </c>
      <c r="LN13" s="34">
        <f>IF(ISERROR(VLOOKUP(LN$3,'[3]分国家汇总(周度）'!$A:$AH,$A13,FALSE)),"",VLOOKUP(LN$3,'[3]分国家汇总(周度）'!$A:$AH,$A13,FALSE))</f>
        <v>6708.7212</v>
      </c>
      <c r="LO13" s="34">
        <f>IF(ISERROR(VLOOKUP(LO$3,'[3]分国家汇总(周度）'!$A:$AH,$A13,FALSE)),"",VLOOKUP(LO$3,'[3]分国家汇总(周度）'!$A:$AH,$A13,FALSE))</f>
        <v>7249.0123000000003</v>
      </c>
      <c r="LP13" s="34">
        <f>IF(ISERROR(VLOOKUP(LP$3,'[3]分国家汇总(周度）'!$A:$AH,$A13,FALSE)),"",VLOOKUP(LP$3,'[3]分国家汇总(周度）'!$A:$AH,$A13,FALSE))</f>
        <v>12020.0296</v>
      </c>
      <c r="LQ13" s="34">
        <f>IF(ISERROR(VLOOKUP(LQ$3,'[3]分国家汇总(周度）'!$A:$AH,$A13,FALSE)),"",VLOOKUP(LQ$3,'[3]分国家汇总(周度）'!$A:$AH,$A13,FALSE))</f>
        <v>-8968.8225999999995</v>
      </c>
      <c r="LR13" s="34">
        <f>IF(ISERROR(VLOOKUP(LR$3,'[3]分国家汇总(周度）'!$A:$AH,$A13,FALSE)),"",VLOOKUP(LR$3,'[3]分国家汇总(周度）'!$A:$AH,$A13,FALSE))</f>
        <v>-840.51800000000003</v>
      </c>
      <c r="LS13" s="34">
        <f>IF(ISERROR(VLOOKUP(LS$3,'[3]分国家汇总(周度）'!$A:$AH,$A13,FALSE)),"",VLOOKUP(LS$3,'[3]分国家汇总(周度）'!$A:$AH,$A13,FALSE))</f>
        <v>-14538.250700000001</v>
      </c>
      <c r="LT13" s="34">
        <f>IF(ISERROR(VLOOKUP(LT$3,'[3]分国家汇总(周度）'!$A:$AH,$A13,FALSE)),"",VLOOKUP(LT$3,'[3]分国家汇总(周度）'!$A:$AH,$A13,FALSE))</f>
        <v>388.96429999999998</v>
      </c>
      <c r="LU13" s="34">
        <f>IF(ISERROR(VLOOKUP(LU$3,'[3]分国家汇总(周度）'!$A:$AH,$A13,FALSE)),"",VLOOKUP(LU$3,'[3]分国家汇总(周度）'!$A:$AH,$A13,FALSE))</f>
        <v>-2646.0693000000001</v>
      </c>
      <c r="LV13" s="34">
        <f>IF(ISERROR(VLOOKUP(LV$3,'[3]分国家汇总(周度）'!$A:$AH,$A13,FALSE)),"",VLOOKUP(LV$3,'[3]分国家汇总(周度）'!$A:$AH,$A13,FALSE))</f>
        <v>13820.5172</v>
      </c>
      <c r="LW13" s="34">
        <f>IF(ISERROR(VLOOKUP(LW$3,'[3]分国家汇总(周度）'!$A:$AH,$A13,FALSE)),"",VLOOKUP(LW$3,'[3]分国家汇总(周度）'!$A:$AH,$A13,FALSE))</f>
        <v>-9368.8300999999992</v>
      </c>
      <c r="LX13" s="34">
        <f>IF(ISERROR(VLOOKUP(LX$3,'[3]分国家汇总(周度）'!$A:$AH,$A13,FALSE)),"",VLOOKUP(LX$3,'[3]分国家汇总(周度）'!$A:$AH,$A13,FALSE))</f>
        <v>-2415.6042000000002</v>
      </c>
      <c r="LY13" s="34">
        <f>IF(ISERROR(VLOOKUP(LY$3,'[3]分国家汇总(周度）'!$A:$AH,$A13,FALSE)),"",VLOOKUP(LY$3,'[3]分国家汇总(周度）'!$A:$AH,$A13,FALSE))</f>
        <v>-8896.2075000000004</v>
      </c>
      <c r="LZ13" s="34">
        <f>IF(ISERROR(VLOOKUP(LZ$3,'[3]分国家汇总(周度）'!$A:$AH,$A13,FALSE)),"",VLOOKUP(LZ$3,'[3]分国家汇总(周度）'!$A:$AH,$A13,FALSE))</f>
        <v>-3273.7112999999999</v>
      </c>
      <c r="MA13" s="34">
        <f>IF(ISERROR(VLOOKUP(MA$3,'[3]分国家汇总(周度）'!$A:$AH,$A13,FALSE)),"",VLOOKUP(MA$3,'[3]分国家汇总(周度）'!$A:$AH,$A13,FALSE))</f>
        <v>7450.8949000000002</v>
      </c>
      <c r="MB13" s="34">
        <f>IF(ISERROR(VLOOKUP(MB$3,'[3]分国家汇总(周度）'!$A:$AH,$A13,FALSE)),"",VLOOKUP(MB$3,'[3]分国家汇总(周度）'!$A:$AH,$A13,FALSE))</f>
        <v>-5137.5212000000001</v>
      </c>
      <c r="MC13" s="34">
        <f>IF(ISERROR(VLOOKUP(MC$3,'[3]分国家汇总(周度）'!$A:$AH,$A13,FALSE)),"",VLOOKUP(MC$3,'[3]分国家汇总(周度）'!$A:$AH,$A13,FALSE))</f>
        <v>17017.077300000001</v>
      </c>
      <c r="MD13" s="34">
        <f>IF(ISERROR(VLOOKUP(MD$3,'[3]分国家汇总(周度）'!$A:$AH,$A13,FALSE)),"",VLOOKUP(MD$3,'[3]分国家汇总(周度）'!$A:$AH,$A13,FALSE))</f>
        <v>-7724.2717000000002</v>
      </c>
      <c r="ME13" s="34">
        <f>IF(ISERROR(VLOOKUP(ME$3,'[3]分国家汇总(周度）'!$A:$AH,$A13,FALSE)),"",VLOOKUP(ME$3,'[3]分国家汇总(周度）'!$A:$AH,$A13,FALSE))</f>
        <v>-5224.5081</v>
      </c>
      <c r="MF13" s="34">
        <f>IF(ISERROR(VLOOKUP(MF$3,'[3]分国家汇总(周度）'!$A:$AH,$A13,FALSE)),"",VLOOKUP(MF$3,'[3]分国家汇总(周度）'!$A:$AH,$A13,FALSE))</f>
        <v>-4704.0439999999999</v>
      </c>
      <c r="MG13" s="34">
        <f>IF(ISERROR(VLOOKUP(MG$3,'[3]分国家汇总(周度）'!$A:$AH,$A13,FALSE)),"",VLOOKUP(MG$3,'[3]分国家汇总(周度）'!$A:$AH,$A13,FALSE))</f>
        <v>-730.48580000000004</v>
      </c>
      <c r="MH13" s="34">
        <f>IF(ISERROR(VLOOKUP(MH$3,'[3]分国家汇总(周度）'!$A:$AH,$A13,FALSE)),"",VLOOKUP(MH$3,'[3]分国家汇总(周度）'!$A:$AH,$A13,FALSE))</f>
        <v>-840.3365</v>
      </c>
      <c r="MI13" s="34">
        <f>IF(ISERROR(VLOOKUP(MI$3,'[3]分国家汇总(周度）'!$A:$AH,$A13,FALSE)),"",VLOOKUP(MI$3,'[3]分国家汇总(周度）'!$A:$AH,$A13,FALSE))</f>
        <v>-581.9153</v>
      </c>
      <c r="MJ13" s="34">
        <f>IF(ISERROR(VLOOKUP(MJ$3,'[3]分国家汇总(周度）'!$A:$AH,$A13,FALSE)),"",VLOOKUP(MJ$3,'[3]分国家汇总(周度）'!$A:$AH,$A13,FALSE))</f>
        <v>-2699.9521</v>
      </c>
      <c r="MK13" s="34">
        <f>IF(ISERROR(VLOOKUP(MK$3,'[3]分国家汇总(周度）'!$A:$AH,$A13,FALSE)),"",VLOOKUP(MK$3,'[3]分国家汇总(周度）'!$A:$AH,$A13,FALSE))</f>
        <v>-1233.9494</v>
      </c>
      <c r="ML13" s="34">
        <f>IF(ISERROR(VLOOKUP(ML$3,'[3]分国家汇总(周度）'!$A:$AH,$A13,FALSE)),"",VLOOKUP(ML$3,'[3]分国家汇总(周度）'!$A:$AH,$A13,FALSE))</f>
        <v>-4027.6475</v>
      </c>
      <c r="MM13" s="34">
        <f>IF(ISERROR(VLOOKUP(MM$3,'[3]分国家汇总(周度）'!$A:$AH,$A13,FALSE)),"",VLOOKUP(MM$3,'[3]分国家汇总(周度）'!$A:$AH,$A13,FALSE))</f>
        <v>-2561.8962000000001</v>
      </c>
      <c r="MN13" s="34">
        <f>IF(ISERROR(VLOOKUP(MN$3,'[3]分国家汇总(周度）'!$A:$AH,$A13,FALSE)),"",VLOOKUP(MN$3,'[3]分国家汇总(周度）'!$A:$AH,$A13,FALSE))</f>
        <v>287.68380000000002</v>
      </c>
      <c r="MO13" s="34">
        <f>IF(ISERROR(VLOOKUP(MO$3,'[3]分国家汇总(周度）'!$A:$AH,$A13,FALSE)),"",VLOOKUP(MO$3,'[3]分国家汇总(周度）'!$A:$AH,$A13,FALSE))</f>
        <v>-162.2347</v>
      </c>
      <c r="MP13" s="34">
        <f>IF(ISERROR(VLOOKUP(MP$3,'[3]分国家汇总(周度）'!$A:$AH,$A13,FALSE)),"",VLOOKUP(MP$3,'[3]分国家汇总(周度）'!$A:$AH,$A13,FALSE))</f>
        <v>1934.0091</v>
      </c>
      <c r="MQ13" s="34">
        <f>IF(ISERROR(VLOOKUP(MQ$3,'[3]分国家汇总(周度）'!$A:$AH,$A13,FALSE)),"",VLOOKUP(MQ$3,'[3]分国家汇总(周度）'!$A:$AH,$A13,FALSE))</f>
        <v>-346.81479999999999</v>
      </c>
      <c r="MR13" s="34">
        <f>IF(ISERROR(VLOOKUP(MR$3,'[3]分国家汇总(周度）'!$A:$AH,$A13,FALSE)),"",VLOOKUP(MR$3,'[3]分国家汇总(周度）'!$A:$AH,$A13,FALSE))</f>
        <v>-7578.7587999999996</v>
      </c>
      <c r="MS13" s="34">
        <f>IF(ISERROR(VLOOKUP(MS$3,'[3]分国家汇总(周度）'!$A:$AH,$A13,FALSE)),"",VLOOKUP(MS$3,'[3]分国家汇总(周度）'!$A:$AH,$A13,FALSE))</f>
        <v>-655.93190000000004</v>
      </c>
      <c r="MT13" s="34">
        <f>IF(ISERROR(VLOOKUP(MT$3,'[3]分国家汇总(周度）'!$A:$AH,$A13,FALSE)),"",VLOOKUP(MT$3,'[3]分国家汇总(周度）'!$A:$AH,$A13,FALSE))</f>
        <v>437.49509999999998</v>
      </c>
      <c r="MU13" s="34">
        <f>IF(ISERROR(VLOOKUP(MU$3,'[3]分国家汇总(周度）'!$A:$AH,$A13,FALSE)),"",VLOOKUP(MU$3,'[3]分国家汇总(周度）'!$A:$AH,$A13,FALSE))</f>
        <v>7537.8302999999996</v>
      </c>
      <c r="MV13" s="34">
        <f>IF(ISERROR(VLOOKUP(MV$3,'[3]分国家汇总(周度）'!$A:$AH,$A13,FALSE)),"",VLOOKUP(MV$3,'[3]分国家汇总(周度）'!$A:$AH,$A13,FALSE))</f>
        <v>6104.0757999999996</v>
      </c>
      <c r="MW13" s="34">
        <f>IF(ISERROR(VLOOKUP(MW$3,'[3]分国家汇总(周度）'!$A:$AH,$A13,FALSE)),"",VLOOKUP(MW$3,'[3]分国家汇总(周度）'!$A:$AH,$A13,FALSE))</f>
        <v>-1280.5814</v>
      </c>
      <c r="MX13" s="34">
        <f>IF(ISERROR(VLOOKUP(MX$3,'[3]分国家汇总(周度）'!$A:$AH,$A13,FALSE)),"",VLOOKUP(MX$3,'[3]分国家汇总(周度）'!$A:$AH,$A13,FALSE))</f>
        <v>-5638.6448</v>
      </c>
      <c r="MY13" s="34">
        <f>IF(ISERROR(VLOOKUP(MY$3,'[3]分国家汇总(周度）'!$A:$AH,$A13,FALSE)),"",VLOOKUP(MY$3,'[3]分国家汇总(周度）'!$A:$AH,$A13,FALSE))</f>
        <v>1031.7166</v>
      </c>
      <c r="MZ13" s="34">
        <f>IF(ISERROR(VLOOKUP(MZ$3,'[3]分国家汇总(周度）'!$A:$AH,$A13,FALSE)),"",VLOOKUP(MZ$3,'[3]分国家汇总(周度）'!$A:$AH,$A13,FALSE))</f>
        <v>1368.5297</v>
      </c>
      <c r="NA13" s="34">
        <f>IF(ISERROR(VLOOKUP(NA$3,'[3]分国家汇总(周度）'!$A:$AH,$A13,FALSE)),"",VLOOKUP(NA$3,'[3]分国家汇总(周度）'!$A:$AH,$A13,FALSE))</f>
        <v>4286.9441999999999</v>
      </c>
      <c r="NB13" s="34">
        <f>IF(ISERROR(VLOOKUP(NB$3,'[3]分国家汇总(周度）'!$A:$AH,$A13,FALSE)),"",VLOOKUP(NB$3,'[3]分国家汇总(周度）'!$A:$AH,$A13,FALSE))</f>
        <v>1663.5577000000001</v>
      </c>
      <c r="NC13" s="34">
        <f>IF(ISERROR(VLOOKUP(NC$3,'[3]分国家汇总(周度）'!$A:$AH,$A13,FALSE)),"",VLOOKUP(NC$3,'[3]分国家汇总(周度）'!$A:$AH,$A13,FALSE))</f>
        <v>7817.5874999999996</v>
      </c>
      <c r="ND13" s="34">
        <f>IF(ISERROR(VLOOKUP(ND$3,'[3]分国家汇总(周度）'!$A:$AH,$A13,FALSE)),"",VLOOKUP(ND$3,'[3]分国家汇总(周度）'!$A:$AH,$A13,FALSE))</f>
        <v>-17539.9575</v>
      </c>
      <c r="NE13" s="34">
        <f>IF(ISERROR(VLOOKUP(NE$3,'[3]分国家汇总(周度）'!$A:$AH,$A13,FALSE)),"",VLOOKUP(NE$3,'[3]分国家汇总(周度）'!$A:$AH,$A13,FALSE))</f>
        <v>9645.0337</v>
      </c>
      <c r="NF13" s="34">
        <f>IF(ISERROR(VLOOKUP(NF$3,'[3]分国家汇总(周度）'!$A:$AH,$A13,FALSE)),"",VLOOKUP(NF$3,'[3]分国家汇总(周度）'!$A:$AH,$A13,FALSE))</f>
        <v>-10103.7799</v>
      </c>
      <c r="NG13" s="34">
        <f>IF(ISERROR(VLOOKUP(NG$3,'[3]分国家汇总(周度）'!$A:$AH,$A13,FALSE)),"",VLOOKUP(NG$3,'[3]分国家汇总(周度）'!$A:$AH,$A13,FALSE))</f>
        <v>6398.9399000000003</v>
      </c>
      <c r="NH13" s="34">
        <f>IF(ISERROR(VLOOKUP(NH$3,'[3]分国家汇总(周度）'!$A:$AH,$A13,FALSE)),"",VLOOKUP(NH$3,'[3]分国家汇总(周度）'!$A:$AH,$A13,FALSE))</f>
        <v>6403.2817999999997</v>
      </c>
      <c r="NI13" s="34">
        <f>IF(ISERROR(VLOOKUP(NI$3,'[3]分国家汇总(周度）'!$A:$AH,$A13,FALSE)),"",VLOOKUP(NI$3,'[3]分国家汇总(周度）'!$A:$AH,$A13,FALSE))</f>
        <v>6968.0550000000003</v>
      </c>
      <c r="NJ13" s="34">
        <f>IF(ISERROR(VLOOKUP(NJ$3,'[3]分国家汇总(周度）'!$A:$AH,$A13,FALSE)),"",VLOOKUP(NJ$3,'[3]分国家汇总(周度）'!$A:$AH,$A13,FALSE))</f>
        <v>11136.0713</v>
      </c>
      <c r="NK13" s="34">
        <f>IF(ISERROR(VLOOKUP(NK$3,'[3]分国家汇总(周度）'!$A:$AH,$A13,FALSE)),"",VLOOKUP(NK$3,'[3]分国家汇总(周度）'!$A:$AH,$A13,FALSE))</f>
        <v>-32970.021099999998</v>
      </c>
      <c r="NL13" s="34">
        <f>IF(ISERROR(VLOOKUP(NL$3,'[3]分国家汇总(周度）'!$A:$AH,$A13,FALSE)),"",VLOOKUP(NL$3,'[3]分国家汇总(周度）'!$A:$AH,$A13,FALSE))</f>
        <v>-7206.4694</v>
      </c>
      <c r="NM13" s="34">
        <f>IF(ISERROR(VLOOKUP(NM$3,'[3]分国家汇总(周度）'!$A:$AH,$A13,FALSE)),"",VLOOKUP(NM$3,'[3]分国家汇总(周度）'!$A:$AH,$A13,FALSE))</f>
        <v>-2357.7867000000001</v>
      </c>
      <c r="NN13" s="34">
        <f>IF(ISERROR(VLOOKUP(NN$3,'[3]分国家汇总(周度）'!$A:$AH,$A13,FALSE)),"",VLOOKUP(NN$3,'[3]分国家汇总(周度）'!$A:$AH,$A13,FALSE))</f>
        <v>8567.652</v>
      </c>
      <c r="NO13" s="34">
        <f>IF(ISERROR(VLOOKUP(NO$3,'[3]分国家汇总(周度）'!$A:$AH,$A13,FALSE)),"",VLOOKUP(NO$3,'[3]分国家汇总(周度）'!$A:$AH,$A13,FALSE))</f>
        <v>-10299.769899999999</v>
      </c>
      <c r="NP13" s="34">
        <f>IF(ISERROR(VLOOKUP(NP$3,'[3]分国家汇总(周度）'!$A:$AH,$A13,FALSE)),"",VLOOKUP(NP$3,'[3]分国家汇总(周度）'!$A:$AH,$A13,FALSE))</f>
        <v>34586.491600000001</v>
      </c>
      <c r="NQ13" s="34">
        <f>IF(ISERROR(VLOOKUP(NQ$3,'[3]分国家汇总(周度）'!$A:$AH,$A13,FALSE)),"",VLOOKUP(NQ$3,'[3]分国家汇总(周度）'!$A:$AH,$A13,FALSE))</f>
        <v>-24912.372800000001</v>
      </c>
      <c r="NR13" s="34">
        <f>IF(ISERROR(VLOOKUP(NR$3,'[3]分国家汇总(周度）'!$A:$AH,$A13,FALSE)),"",VLOOKUP(NR$3,'[3]分国家汇总(周度）'!$A:$AH,$A13,FALSE))</f>
        <v>-15579.466200000001</v>
      </c>
      <c r="NS13" s="34">
        <f>IF(ISERROR(VLOOKUP(NS$3,'[3]分国家汇总(周度）'!$A:$AH,$A13,FALSE)),"",VLOOKUP(NS$3,'[3]分国家汇总(周度）'!$A:$AH,$A13,FALSE))</f>
        <v>-9933.4002</v>
      </c>
      <c r="NT13" s="34">
        <f>IF(ISERROR(VLOOKUP(NT$3,'[3]分国家汇总(周度）'!$A:$AH,$A13,FALSE)),"",VLOOKUP(NT$3,'[3]分国家汇总(周度）'!$A:$AH,$A13,FALSE))</f>
        <v>5548.2932000000001</v>
      </c>
      <c r="NU13" s="34">
        <f>IF(ISERROR(VLOOKUP(NU$3,'[3]分国家汇总(周度）'!$A:$AH,$A13,FALSE)),"",VLOOKUP(NU$3,'[3]分国家汇总(周度）'!$A:$AH,$A13,FALSE))</f>
        <v>5059.6607000000004</v>
      </c>
      <c r="NV13" s="34">
        <f>IF(ISERROR(VLOOKUP(NV$3,'[3]分国家汇总(周度）'!$A:$AH,$A13,FALSE)),"",VLOOKUP(NV$3,'[3]分国家汇总(周度）'!$A:$AH,$A13,FALSE))</f>
        <v>-3027.1329000000001</v>
      </c>
      <c r="NW13" s="34">
        <f>IF(ISERROR(VLOOKUP(NW$3,'[3]分国家汇总(周度）'!$A:$AH,$A13,FALSE)),"",VLOOKUP(NW$3,'[3]分国家汇总(周度）'!$A:$AH,$A13,FALSE))</f>
        <v>-311.15410000000003</v>
      </c>
      <c r="NX13" s="34">
        <f>IF(ISERROR(VLOOKUP(NX$3,'[3]分国家汇总(周度）'!$A:$AH,$A13,FALSE)),"",VLOOKUP(NX$3,'[3]分国家汇总(周度）'!$A:$AH,$A13,FALSE))</f>
        <v>4788.8786</v>
      </c>
      <c r="NY13" s="34">
        <f>IF(ISERROR(VLOOKUP(NY$3,'[3]分国家汇总(周度）'!$A:$AH,$A13,FALSE)),"",VLOOKUP(NY$3,'[3]分国家汇总(周度）'!$A:$AH,$A13,FALSE))</f>
        <v>8839.5887000000002</v>
      </c>
      <c r="NZ13" s="34">
        <f>IF(ISERROR(VLOOKUP(NZ$3,'[3]分国家汇总(周度）'!$A:$AH,$A13,FALSE)),"",VLOOKUP(NZ$3,'[3]分国家汇总(周度）'!$A:$AH,$A13,FALSE))</f>
        <v>3365.6244000000002</v>
      </c>
      <c r="OA13" s="34">
        <f>IF(ISERROR(VLOOKUP(OA$3,'[3]分国家汇总(周度）'!$A:$AH,$A13,FALSE)),"",VLOOKUP(OA$3,'[3]分国家汇总(周度）'!$A:$AH,$A13,FALSE))</f>
        <v>5923.5886</v>
      </c>
      <c r="OB13" s="34">
        <f>IF(ISERROR(VLOOKUP(OB$3,'[3]分国家汇总(周度）'!$A:$AH,$A13,FALSE)),"",VLOOKUP(OB$3,'[3]分国家汇总(周度）'!$A:$AH,$A13,FALSE))</f>
        <v>39.144399999999997</v>
      </c>
      <c r="OC13" s="34">
        <f>IF(ISERROR(VLOOKUP(OC$3,'[3]分国家汇总(周度）'!$A:$AH,$A13,FALSE)),"",VLOOKUP(OC$3,'[3]分国家汇总(周度）'!$A:$AH,$A13,FALSE))</f>
        <v>10336.700500000001</v>
      </c>
      <c r="OD13" s="34">
        <f>IF(ISERROR(VLOOKUP(OD$3,'[3]分国家汇总(周度）'!$A:$AH,$A13,FALSE)),"",VLOOKUP(OD$3,'[3]分国家汇总(周度）'!$A:$AH,$A13,FALSE))</f>
        <v>5084.8011999999999</v>
      </c>
      <c r="OE13" s="34">
        <f>IF(ISERROR(VLOOKUP(OE$3,'[3]分国家汇总(周度）'!$A:$AH,$A13,FALSE)),"",VLOOKUP(OE$3,'[3]分国家汇总(周度）'!$A:$AH,$A13,FALSE))</f>
        <v>-24191.060600000001</v>
      </c>
      <c r="OF13" s="34">
        <f>IF(ISERROR(VLOOKUP(OF$3,'[3]分国家汇总(周度）'!$A:$AH,$A13,FALSE)),"",VLOOKUP(OF$3,'[3]分国家汇总(周度）'!$A:$AH,$A13,FALSE))</f>
        <v>-388.29079999999999</v>
      </c>
      <c r="OG13" s="34">
        <f>IF(ISERROR(VLOOKUP(OG$3,'[3]分国家汇总(周度）'!$A:$AH,$A13,FALSE)),"",VLOOKUP(OG$3,'[3]分国家汇总(周度）'!$A:$AH,$A13,FALSE))</f>
        <v>4315.5951999999997</v>
      </c>
      <c r="OH13" s="34">
        <f>IF(ISERROR(VLOOKUP(OH$3,'[3]分国家汇总(周度）'!$A:$AH,$A13,FALSE)),"",VLOOKUP(OH$3,'[3]分国家汇总(周度）'!$A:$AH,$A13,FALSE))</f>
        <v>2320.5284999999999</v>
      </c>
      <c r="OI13" s="34">
        <f>IF(ISERROR(VLOOKUP(OI$3,'[3]分国家汇总(周度）'!$A:$AH,$A13,FALSE)),"",VLOOKUP(OI$3,'[3]分国家汇总(周度）'!$A:$AH,$A13,FALSE))</f>
        <v>4234.4984999999997</v>
      </c>
      <c r="OJ13" s="34">
        <f>IF(ISERROR(VLOOKUP(OJ$3,'[3]分国家汇总(周度）'!$A:$AH,$A13,FALSE)),"",VLOOKUP(OJ$3,'[3]分国家汇总(周度）'!$A:$AH,$A13,FALSE))</f>
        <v>-762.44659999999999</v>
      </c>
      <c r="OK13" s="34">
        <f>IF(ISERROR(VLOOKUP(OK$3,'[3]分国家汇总(周度）'!$A:$AH,$A13,FALSE)),"",VLOOKUP(OK$3,'[3]分国家汇总(周度）'!$A:$AH,$A13,FALSE))</f>
        <v>4561.1478999999999</v>
      </c>
      <c r="OL13" s="34">
        <f>IF(ISERROR(VLOOKUP(OL$3,'[3]分国家汇总(周度）'!$A:$AH,$A13,FALSE)),"",VLOOKUP(OL$3,'[3]分国家汇总(周度）'!$A:$AH,$A13,FALSE))</f>
        <v>-2605.3989000000001</v>
      </c>
      <c r="OM13" s="34">
        <f>IF(ISERROR(VLOOKUP(OM$3,'[3]分国家汇总(周度）'!$A:$AH,$A13,FALSE)),"",VLOOKUP(OM$3,'[3]分国家汇总(周度）'!$A:$AH,$A13,FALSE))</f>
        <v>4082.8915000000002</v>
      </c>
      <c r="ON13" s="34">
        <f>IF(ISERROR(VLOOKUP(ON$3,'[3]分国家汇总(周度）'!$A:$AH,$A13,FALSE)),"",VLOOKUP(ON$3,'[3]分国家汇总(周度）'!$A:$AH,$A13,FALSE))</f>
        <v>7226.0095000000001</v>
      </c>
      <c r="OO13" s="34">
        <f>IF(ISERROR(VLOOKUP(OO$3,'[3]分国家汇总(周度）'!$A:$AH,$A13,FALSE)),"",VLOOKUP(OO$3,'[3]分国家汇总(周度）'!$A:$AH,$A13,FALSE))</f>
        <v>104.86709999999999</v>
      </c>
      <c r="OP13" s="34">
        <f>IF(ISERROR(VLOOKUP(OP$3,'[3]分国家汇总(周度）'!$A:$AH,$A13,FALSE)),"",VLOOKUP(OP$3,'[3]分国家汇总(周度）'!$A:$AH,$A13,FALSE))</f>
        <v>-2325.2062000000001</v>
      </c>
      <c r="OQ13" s="34">
        <f>IF(ISERROR(VLOOKUP(OQ$3,'[3]分国家汇总(周度）'!$A:$AH,$A13,FALSE)),"",VLOOKUP(OQ$3,'[3]分国家汇总(周度）'!$A:$AH,$A13,FALSE))</f>
        <v>14483.9004</v>
      </c>
      <c r="OR13" s="34">
        <f>IF(ISERROR(VLOOKUP(OR$3,'[3]分国家汇总(周度）'!$A:$AH,$A13,FALSE)),"",VLOOKUP(OR$3,'[3]分国家汇总(周度）'!$A:$AH,$A13,FALSE))</f>
        <v>-866.03250000000003</v>
      </c>
      <c r="OS13" s="34">
        <f>IF(ISERROR(VLOOKUP(OS$3,'[3]分国家汇总(周度）'!$A:$AH,$A13,FALSE)),"",VLOOKUP(OS$3,'[3]分国家汇总(周度）'!$A:$AH,$A13,FALSE))</f>
        <v>1186.0962999999999</v>
      </c>
      <c r="OT13" s="34">
        <f>IF(ISERROR(VLOOKUP(OT$3,'[3]分国家汇总(周度）'!$A:$AH,$A13,FALSE)),"",VLOOKUP(OT$3,'[3]分国家汇总(周度）'!$A:$AH,$A13,FALSE))</f>
        <v>-1149.1235999999999</v>
      </c>
      <c r="OU13" s="34">
        <f>IF(ISERROR(VLOOKUP(OU$3,'[3]分国家汇总(周度）'!$A:$AH,$A13,FALSE)),"",VLOOKUP(OU$3,'[3]分国家汇总(周度）'!$A:$AH,$A13,FALSE))</f>
        <v>-14780.3897</v>
      </c>
      <c r="OV13" s="34">
        <f>IF(ISERROR(VLOOKUP(OV$3,'[3]分国家汇总(周度）'!$A:$AH,$A13,FALSE)),"",VLOOKUP(OV$3,'[3]分国家汇总(周度）'!$A:$AH,$A13,FALSE))</f>
        <v>1756.7313999999999</v>
      </c>
      <c r="OW13" s="34">
        <f>IF(ISERROR(VLOOKUP(OW$3,'[3]分国家汇总(周度）'!$A:$AH,$A13,FALSE)),"",VLOOKUP(OW$3,'[3]分国家汇总(周度）'!$A:$AH,$A13,FALSE))</f>
        <v>-151.91679999999999</v>
      </c>
      <c r="OX13" s="34">
        <f>IF(ISERROR(VLOOKUP(OX$3,'[3]分国家汇总(周度）'!$A:$AH,$A13,FALSE)),"",VLOOKUP(OX$3,'[3]分国家汇总(周度）'!$A:$AH,$A13,FALSE))</f>
        <v>-873.74699999999996</v>
      </c>
      <c r="OY13" s="34">
        <f>IF(ISERROR(VLOOKUP(OY$3,'[3]分国家汇总(周度）'!$A:$AH,$A13,FALSE)),"",VLOOKUP(OY$3,'[3]分国家汇总(周度）'!$A:$AH,$A13,FALSE))</f>
        <v>2633.4883</v>
      </c>
      <c r="OZ13" s="34">
        <f>IF(ISERROR(VLOOKUP(OZ$3,'[3]分国家汇总(周度）'!$A:$AH,$A13,FALSE)),"",VLOOKUP(OZ$3,'[3]分国家汇总(周度）'!$A:$AH,$A13,FALSE))</f>
        <v>-3263.2015000000001</v>
      </c>
      <c r="PA13" s="34">
        <f>IF(ISERROR(VLOOKUP(PA$3,'[3]分国家汇总(周度）'!$A:$AH,$A13,FALSE)),"",VLOOKUP(PA$3,'[3]分国家汇总(周度）'!$A:$AH,$A13,FALSE))</f>
        <v>1729.9514999999999</v>
      </c>
      <c r="PB13" s="34">
        <f>IF(ISERROR(VLOOKUP(PB$3,'[3]分国家汇总(周度）'!$A:$AH,$A13,FALSE)),"",VLOOKUP(PB$3,'[3]分国家汇总(周度）'!$A:$AH,$A13,FALSE))</f>
        <v>-3489.5032000000001</v>
      </c>
      <c r="PC13" s="34">
        <f>IF(ISERROR(VLOOKUP(PC$3,'[3]分国家汇总(周度）'!$A:$AH,$A13,FALSE)),"",VLOOKUP(PC$3,'[3]分国家汇总(周度）'!$A:$AH,$A13,FALSE))</f>
        <v>-27721.296200000001</v>
      </c>
      <c r="PD13" s="34">
        <f>IF(ISERROR(VLOOKUP(PD$3,'[3]分国家汇总(周度）'!$A:$AH,$A13,FALSE)),"",VLOOKUP(PD$3,'[3]分国家汇总(周度）'!$A:$AH,$A13,FALSE))</f>
        <v>-4404.6352999999999</v>
      </c>
      <c r="PE13" s="34">
        <f>IF(ISERROR(VLOOKUP(PE$3,'[3]分国家汇总(周度）'!$A:$AH,$A13,FALSE)),"",VLOOKUP(PE$3,'[3]分国家汇总(周度）'!$A:$AH,$A13,FALSE))</f>
        <v>-6463.9597999999996</v>
      </c>
      <c r="PF13" s="34">
        <f>IF(ISERROR(VLOOKUP(PF$3,'[3]分国家汇总(周度）'!$A:$AH,$A13,FALSE)),"",VLOOKUP(PF$3,'[3]分国家汇总(周度）'!$A:$AH,$A13,FALSE))</f>
        <v>-14505.535599999999</v>
      </c>
      <c r="PG13" s="34">
        <f>IF(ISERROR(VLOOKUP(PG$3,'[3]分国家汇总(周度）'!$A:$AH,$A13,FALSE)),"",VLOOKUP(PG$3,'[3]分国家汇总(周度）'!$A:$AH,$A13,FALSE))</f>
        <v>-642.06650000000002</v>
      </c>
      <c r="PH13" s="34">
        <f>IF(ISERROR(VLOOKUP(PH$3,'[3]分国家汇总(周度）'!$A:$AH,$A13,FALSE)),"",VLOOKUP(PH$3,'[3]分国家汇总(周度）'!$A:$AH,$A13,FALSE))</f>
        <v>-7666.0567000000001</v>
      </c>
      <c r="PI13" s="34">
        <f>IF(ISERROR(VLOOKUP(PI$3,'[3]分国家汇总(周度）'!$A:$AH,$A13,FALSE)),"",VLOOKUP(PI$3,'[3]分国家汇总(周度）'!$A:$AH,$A13,FALSE))</f>
        <v>-2165.4337999999998</v>
      </c>
      <c r="PJ13" s="34">
        <f>IF(ISERROR(VLOOKUP(PJ$3,'[3]分国家汇总(周度）'!$A:$AH,$A13,FALSE)),"",VLOOKUP(PJ$3,'[3]分国家汇总(周度）'!$A:$AH,$A13,FALSE))</f>
        <v>-15175.360699999999</v>
      </c>
      <c r="PK13" s="34">
        <f>IF(ISERROR(VLOOKUP(PK$3,'[3]分国家汇总(周度）'!$A:$AH,$A13,FALSE)),"",VLOOKUP(PK$3,'[3]分国家汇总(周度）'!$A:$AH,$A13,FALSE))</f>
        <v>-672.24350000000004</v>
      </c>
      <c r="PL13" s="34">
        <f>IF(ISERROR(VLOOKUP(PL$3,'[3]分国家汇总(周度）'!$A:$AH,$A13,FALSE)),"",VLOOKUP(PL$3,'[3]分国家汇总(周度）'!$A:$AH,$A13,FALSE))</f>
        <v>-607.28030000000001</v>
      </c>
      <c r="PM13" s="34">
        <f>IF(ISERROR(VLOOKUP(PM$3,'[3]分国家汇总(周度）'!$A:$AH,$A13,FALSE)),"",VLOOKUP(PM$3,'[3]分国家汇总(周度）'!$A:$AH,$A13,FALSE))</f>
        <v>-4333.4898999999996</v>
      </c>
      <c r="PN13" s="34">
        <f>IF(ISERROR(VLOOKUP(PN$3,'[3]分国家汇总(周度）'!$A:$AH,$A13,FALSE)),"",VLOOKUP(PN$3,'[3]分国家汇总(周度）'!$A:$AH,$A13,FALSE))</f>
        <v>9097.9341999999997</v>
      </c>
      <c r="PO13" s="34">
        <f>IF(ISERROR(VLOOKUP(PO$3,'[3]分国家汇总(周度）'!$A:$AH,$A13,FALSE)),"",VLOOKUP(PO$3,'[3]分国家汇总(周度）'!$A:$AH,$A13,FALSE))</f>
        <v>-5483.1724000000004</v>
      </c>
      <c r="PP13" s="34">
        <f>IF(ISERROR(VLOOKUP(PP$3,'[3]分国家汇总(周度）'!$A:$AH,$A13,FALSE)),"",VLOOKUP(PP$3,'[3]分国家汇总(周度）'!$A:$AH,$A13,FALSE))</f>
        <v>25449.552899999999</v>
      </c>
      <c r="PQ13" s="34">
        <f>IF(ISERROR(VLOOKUP(PQ$3,'[3]分国家汇总(周度）'!$A:$AH,$A13,FALSE)),"",VLOOKUP(PQ$3,'[3]分国家汇总(周度）'!$A:$AH,$A13,FALSE))</f>
        <v>-13176.8493</v>
      </c>
      <c r="PR13" s="34">
        <f>IF(ISERROR(VLOOKUP(PR$3,'[3]分国家汇总(周度）'!$A:$AH,$A13,FALSE)),"",VLOOKUP(PR$3,'[3]分国家汇总(周度）'!$A:$AH,$A13,FALSE))</f>
        <v>-7670.6059999999998</v>
      </c>
      <c r="PS13" s="34">
        <f>IF(ISERROR(VLOOKUP(PS$3,'[3]分国家汇总(周度）'!$A:$AH,$A13,FALSE)),"",VLOOKUP(PS$3,'[3]分国家汇总(周度）'!$A:$AH,$A13,FALSE))</f>
        <v>-1595.3991000000001</v>
      </c>
      <c r="PT13" s="34">
        <f>IF(ISERROR(VLOOKUP(PT$3,'[3]分国家汇总(周度）'!$A:$AH,$A13,FALSE)),"",VLOOKUP(PT$3,'[3]分国家汇总(周度）'!$A:$AH,$A13,FALSE))</f>
        <v>3549.8216000000002</v>
      </c>
      <c r="PU13" s="34">
        <f>IF(ISERROR(VLOOKUP(PU$3,'[3]分国家汇总(周度）'!$A:$AH,$A13,FALSE)),"",VLOOKUP(PU$3,'[3]分国家汇总(周度）'!$A:$AH,$A13,FALSE))</f>
        <v>1874.3081999999999</v>
      </c>
      <c r="PV13" s="34">
        <f>IF(ISERROR(VLOOKUP(PV$3,'[3]分国家汇总(周度）'!$A:$AH,$A13,FALSE)),"",VLOOKUP(PV$3,'[3]分国家汇总(周度）'!$A:$AH,$A13,FALSE))</f>
        <v>-6414.0460000000003</v>
      </c>
      <c r="PW13" s="34">
        <f>IF(ISERROR(VLOOKUP(PW$3,'[3]分国家汇总(周度）'!$A:$AH,$A13,FALSE)),"",VLOOKUP(PW$3,'[3]分国家汇总(周度）'!$A:$AH,$A13,FALSE))</f>
        <v>2181.5046000000002</v>
      </c>
      <c r="PX13" s="34">
        <f>IF(ISERROR(VLOOKUP(PX$3,'[3]分国家汇总(周度）'!$A:$AH,$A13,FALSE)),"",VLOOKUP(PX$3,'[3]分国家汇总(周度）'!$A:$AH,$A13,FALSE))</f>
        <v>-13968.808499999999</v>
      </c>
      <c r="PY13" s="34">
        <f>IF(ISERROR(VLOOKUP(PY$3,'[3]分国家汇总(周度）'!$A:$AH,$A13,FALSE)),"",VLOOKUP(PY$3,'[3]分国家汇总(周度）'!$A:$AH,$A13,FALSE))</f>
        <v>-8057.3257999999996</v>
      </c>
      <c r="PZ13" s="34">
        <f>IF(ISERROR(VLOOKUP(PZ$3,'[3]分国家汇总(周度）'!$A:$AH,$A13,FALSE)),"",VLOOKUP(PZ$3,'[3]分国家汇总(周度）'!$A:$AH,$A13,FALSE))</f>
        <v>5857.6336000000001</v>
      </c>
      <c r="QA13" s="34">
        <f>IF(ISERROR(VLOOKUP(QA$3,'[3]分国家汇总(周度）'!$A:$AH,$A13,FALSE)),"",VLOOKUP(QA$3,'[3]分国家汇总(周度）'!$A:$AH,$A13,FALSE))</f>
        <v>-8400.6224000000002</v>
      </c>
      <c r="QB13" s="34">
        <f>IF(ISERROR(VLOOKUP(QB$3,'[3]分国家汇总(周度）'!$A:$AH,$A13,FALSE)),"",VLOOKUP(QB$3,'[3]分国家汇总(周度）'!$A:$AH,$A13,FALSE))</f>
        <v>-5073.9321</v>
      </c>
      <c r="QC13" s="34">
        <f>IF(ISERROR(VLOOKUP(QC$3,'[3]分国家汇总(周度）'!$A:$AH,$A13,FALSE)),"",VLOOKUP(QC$3,'[3]分国家汇总(周度）'!$A:$AH,$A13,FALSE))</f>
        <v>8903.9606999999996</v>
      </c>
      <c r="QD13" s="34">
        <f>IF(ISERROR(VLOOKUP(QD$3,'[3]分国家汇总(周度）'!$A:$AH,$A13,FALSE)),"",VLOOKUP(QD$3,'[3]分国家汇总(周度）'!$A:$AH,$A13,FALSE))</f>
        <v>17807.282500000001</v>
      </c>
      <c r="QE13" s="34">
        <f>IF(ISERROR(VLOOKUP(QE$3,'[3]分国家汇总(周度）'!$A:$AH,$A13,FALSE)),"",VLOOKUP(QE$3,'[3]分国家汇总(周度）'!$A:$AH,$A13,FALSE))</f>
        <v>-318.85840000000002</v>
      </c>
      <c r="QF13" s="34">
        <f>IF(ISERROR(VLOOKUP(QF$3,'[3]分国家汇总(周度）'!$A:$AH,$A13,FALSE)),"",VLOOKUP(QF$3,'[3]分国家汇总(周度）'!$A:$AH,$A13,FALSE))</f>
        <v>-11309.9625</v>
      </c>
      <c r="QG13" s="34">
        <f>IF(ISERROR(VLOOKUP(QG$3,'[3]分国家汇总(周度）'!$A:$AH,$A13,FALSE)),"",VLOOKUP(QG$3,'[3]分国家汇总(周度）'!$A:$AH,$A13,FALSE))</f>
        <v>1726.4115999999999</v>
      </c>
      <c r="QH13" s="34">
        <f>IF(ISERROR(VLOOKUP(QH$3,'[3]分国家汇总(周度）'!$A:$AH,$A13,FALSE)),"",VLOOKUP(QH$3,'[3]分国家汇总(周度）'!$A:$AH,$A13,FALSE))</f>
        <v>5332.9157999999998</v>
      </c>
      <c r="QI13" s="34">
        <f>IF(ISERROR(VLOOKUP(QI$3,'[3]分国家汇总(周度）'!$A:$AH,$A13,FALSE)),"",VLOOKUP(QI$3,'[3]分国家汇总(周度）'!$A:$AH,$A13,FALSE))</f>
        <v>-4377.4674999999997</v>
      </c>
      <c r="QJ13" s="34">
        <f>IF(ISERROR(VLOOKUP(QJ$3,'[3]分国家汇总(周度）'!$A:$AH,$A13,FALSE)),"",VLOOKUP(QJ$3,'[3]分国家汇总(周度）'!$A:$AH,$A13,FALSE))</f>
        <v>4779.3478999999998</v>
      </c>
      <c r="QK13" s="34">
        <f>IF(ISERROR(VLOOKUP(QK$3,'[3]分国家汇总(周度）'!$A:$AH,$A13,FALSE)),"",VLOOKUP(QK$3,'[3]分国家汇总(周度）'!$A:$AH,$A13,FALSE))</f>
        <v>-15243.787399999999</v>
      </c>
      <c r="QL13" s="34">
        <f>IF(ISERROR(VLOOKUP(QL$3,'[3]分国家汇总(周度）'!$A:$AH,$A13,FALSE)),"",VLOOKUP(QL$3,'[3]分国家汇总(周度）'!$A:$AH,$A13,FALSE))</f>
        <v>440.66379999999998</v>
      </c>
      <c r="QM13" s="34">
        <f>IF(ISERROR(VLOOKUP(QM$3,'[3]分国家汇总(周度）'!$A:$AH,$A13,FALSE)),"",VLOOKUP(QM$3,'[3]分国家汇总(周度）'!$A:$AH,$A13,FALSE))</f>
        <v>-2582.3692000000001</v>
      </c>
      <c r="QN13" s="34">
        <f>IF(ISERROR(VLOOKUP(QN$3,'[3]分国家汇总(周度）'!$A:$AH,$A13,FALSE)),"",VLOOKUP(QN$3,'[3]分国家汇总(周度）'!$A:$AH,$A13,FALSE))</f>
        <v>-2918.3072000000002</v>
      </c>
      <c r="QO13" s="34">
        <f>IF(ISERROR(VLOOKUP(QO$3,'[3]分国家汇总(周度）'!$A:$AH,$A13,FALSE)),"",VLOOKUP(QO$3,'[3]分国家汇总(周度）'!$A:$AH,$A13,FALSE))</f>
        <v>-2642.7896000000001</v>
      </c>
      <c r="QP13" s="34">
        <f>IF(ISERROR(VLOOKUP(QP$3,'[3]分国家汇总(周度）'!$A:$AH,$A13,FALSE)),"",VLOOKUP(QP$3,'[3]分国家汇总(周度）'!$A:$AH,$A13,FALSE))</f>
        <v>17256.9401</v>
      </c>
      <c r="QQ13" s="34">
        <f>IF(ISERROR(VLOOKUP(QQ$3,'[3]分国家汇总(周度）'!$A:$AH,$A13,FALSE)),"",VLOOKUP(QQ$3,'[3]分国家汇总(周度）'!$A:$AH,$A13,FALSE))</f>
        <v>20729.6525</v>
      </c>
      <c r="QR13" s="34">
        <f>IF(ISERROR(VLOOKUP(QR$3,'[3]分国家汇总(周度）'!$A:$AH,$A13,FALSE)),"",VLOOKUP(QR$3,'[3]分国家汇总(周度）'!$A:$AH,$A13,FALSE))</f>
        <v>-16415.378799999999</v>
      </c>
      <c r="QS13" s="34">
        <f>IF(ISERROR(VLOOKUP(QS$3,'[3]分国家汇总(周度）'!$A:$AH,$A13,FALSE)),"",VLOOKUP(QS$3,'[3]分国家汇总(周度）'!$A:$AH,$A13,FALSE))</f>
        <v>-6651.9768999999997</v>
      </c>
      <c r="QT13" s="34">
        <f>IF(ISERROR(VLOOKUP(QT$3,'[3]分国家汇总(周度）'!$A:$AH,$A13,FALSE)),"",VLOOKUP(QT$3,'[3]分国家汇总(周度）'!$A:$AH,$A13,FALSE))</f>
        <v>-6216.1436000000003</v>
      </c>
      <c r="QU13" s="34">
        <f>IF(ISERROR(VLOOKUP(QU$3,'[3]分国家汇总(周度）'!$A:$AH,$A13,FALSE)),"",VLOOKUP(QU$3,'[3]分国家汇总(周度）'!$A:$AH,$A13,FALSE))</f>
        <v>4290.0447000000004</v>
      </c>
      <c r="QV13" s="34">
        <f>IF(ISERROR(VLOOKUP(QV$3,'[3]分国家汇总(周度）'!$A:$AH,$A13,FALSE)),"",VLOOKUP(QV$3,'[3]分国家汇总(周度）'!$A:$AH,$A13,FALSE))</f>
        <v>-3633.2402000000002</v>
      </c>
      <c r="QW13" s="34">
        <f>IF(ISERROR(VLOOKUP(QW$3,'[3]分国家汇总(周度）'!$A:$AH,$A13,FALSE)),"",VLOOKUP(QW$3,'[3]分国家汇总(周度）'!$A:$AH,$A13,FALSE))</f>
        <v>1031.7738999999999</v>
      </c>
      <c r="QX13" s="34">
        <f>IF(ISERROR(VLOOKUP(QX$3,'[3]分国家汇总(周度）'!$A:$AH,$A13,FALSE)),"",VLOOKUP(QX$3,'[3]分国家汇总(周度）'!$A:$AH,$A13,FALSE))</f>
        <v>6084.1476000000002</v>
      </c>
      <c r="QY13" s="34">
        <f>IF(ISERROR(VLOOKUP(QY$3,'[3]分国家汇总(周度）'!$A:$AH,$A13,FALSE)),"",VLOOKUP(QY$3,'[3]分国家汇总(周度）'!$A:$AH,$A13,FALSE))</f>
        <v>-406.0222</v>
      </c>
      <c r="QZ13" s="34">
        <f>IF(ISERROR(VLOOKUP(QZ$3,'[3]分国家汇总(周度）'!$A:$AH,$A13,FALSE)),"",VLOOKUP(QZ$3,'[3]分国家汇总(周度）'!$A:$AH,$A13,FALSE))</f>
        <v>-4089.4277000000002</v>
      </c>
      <c r="RA13" s="34">
        <f>IF(ISERROR(VLOOKUP(RA$3,'[3]分国家汇总(周度）'!$A:$AH,$A13,FALSE)),"",VLOOKUP(RA$3,'[3]分国家汇总(周度）'!$A:$AH,$A13,FALSE))</f>
        <v>7109.9674000000005</v>
      </c>
      <c r="RB13" s="34">
        <f>IF(ISERROR(VLOOKUP(RB$3,'[3]分国家汇总(周度）'!$A:$AH,$A13,FALSE)),"",VLOOKUP(RB$3,'[3]分国家汇总(周度）'!$A:$AH,$A13,FALSE))</f>
        <v>2593.6322</v>
      </c>
      <c r="RC13" s="34">
        <f>IF(ISERROR(VLOOKUP(RC$3,'[3]分国家汇总(周度）'!$A:$AH,$A13,FALSE)),"",VLOOKUP(RC$3,'[3]分国家汇总(周度）'!$A:$AH,$A13,FALSE))</f>
        <v>-969.44439999999997</v>
      </c>
      <c r="RD13" s="34">
        <f>IF(ISERROR(VLOOKUP(RD$3,'[3]分国家汇总(周度）'!$A:$AH,$A13,FALSE)),"",VLOOKUP(RD$3,'[3]分国家汇总(周度）'!$A:$AH,$A13,FALSE))</f>
        <v>16561.476699999999</v>
      </c>
      <c r="RE13" s="34">
        <f>IF(ISERROR(VLOOKUP(RE$3,'[3]分国家汇总(周度）'!$A:$AH,$A13,FALSE)),"",VLOOKUP(RE$3,'[3]分国家汇总(周度）'!$A:$AH,$A13,FALSE))</f>
        <v>-23596.8122</v>
      </c>
      <c r="RF13" s="34">
        <f>IF(ISERROR(VLOOKUP(RF$3,'[3]分国家汇总(周度）'!$A:$AH,$A13,FALSE)),"",VLOOKUP(RF$3,'[3]分国家汇总(周度）'!$A:$AH,$A13,FALSE))</f>
        <v>3612.8753000000002</v>
      </c>
      <c r="RG13" s="34">
        <f>IF(ISERROR(VLOOKUP(RG$3,'[3]分国家汇总(周度）'!$A:$AH,$A13,FALSE)),"",VLOOKUP(RG$3,'[3]分国家汇总(周度）'!$A:$AH,$A13,FALSE))</f>
        <v>-4815.6062000000002</v>
      </c>
      <c r="RH13" s="34">
        <f>IF(ISERROR(VLOOKUP(RH$3,'[3]分国家汇总(周度）'!$A:$AH,$A13,FALSE)),"",VLOOKUP(RH$3,'[3]分国家汇总(周度）'!$A:$AH,$A13,FALSE))</f>
        <v>-1611.0127</v>
      </c>
      <c r="RI13" s="34">
        <f>IF(ISERROR(VLOOKUP(RI$3,'[3]分国家汇总(周度）'!$A:$AH,$A13,FALSE)),"",VLOOKUP(RI$3,'[3]分国家汇总(周度）'!$A:$AH,$A13,FALSE))</f>
        <v>654.92229999999995</v>
      </c>
      <c r="RJ13" s="34">
        <f>IF(ISERROR(VLOOKUP(RJ$3,'[3]分国家汇总(周度）'!$A:$AH,$A13,FALSE)),"",VLOOKUP(RJ$3,'[3]分国家汇总(周度）'!$A:$AH,$A13,FALSE))</f>
        <v>-3637.3238999999999</v>
      </c>
      <c r="RK13" s="34">
        <f>IF(ISERROR(VLOOKUP(RK$3,'[3]分国家汇总(周度）'!$A:$AH,$A13,FALSE)),"",VLOOKUP(RK$3,'[3]分国家汇总(周度）'!$A:$AH,$A13,FALSE))</f>
        <v>12717.7765</v>
      </c>
      <c r="RL13" s="34">
        <f>IF(ISERROR(VLOOKUP(RL$3,'[3]分国家汇总(周度）'!$A:$AH,$A13,FALSE)),"",VLOOKUP(RL$3,'[3]分国家汇总(周度）'!$A:$AH,$A13,FALSE))</f>
        <v>3113.6727000000001</v>
      </c>
      <c r="RM13" s="34">
        <f>IF(ISERROR(VLOOKUP(RM$3,'[3]分国家汇总(周度）'!$A:$AH,$A13,FALSE)),"",VLOOKUP(RM$3,'[3]分国家汇总(周度）'!$A:$AH,$A13,FALSE))</f>
        <v>-549.16049999999996</v>
      </c>
      <c r="RN13" s="34">
        <f>IF(ISERROR(VLOOKUP(RN$3,'[3]分国家汇总(周度）'!$A:$AH,$A13,FALSE)),"",VLOOKUP(RN$3,'[3]分国家汇总(周度）'!$A:$AH,$A13,FALSE))</f>
        <v>-17740.303199999998</v>
      </c>
      <c r="RO13" s="34">
        <f>IF(ISERROR(VLOOKUP(RO$3,'[3]分国家汇总(周度）'!$A:$AH,$A13,FALSE)),"",VLOOKUP(RO$3,'[3]分国家汇总(周度）'!$A:$AH,$A13,FALSE))</f>
        <v>-6224.8747999999996</v>
      </c>
      <c r="RP13" s="34">
        <f>IF(ISERROR(VLOOKUP(RP$3,'[3]分国家汇总(周度）'!$A:$AH,$A13,FALSE)),"",VLOOKUP(RP$3,'[3]分国家汇总(周度）'!$A:$AH,$A13,FALSE))</f>
        <v>4691.6031999999996</v>
      </c>
      <c r="RQ13" s="34">
        <f>IF(ISERROR(VLOOKUP(RQ$3,'[3]分国家汇总(周度）'!$A:$AH,$A13,FALSE)),"",VLOOKUP(RQ$3,'[3]分国家汇总(周度）'!$A:$AH,$A13,FALSE))</f>
        <v>-9818.5522999999994</v>
      </c>
      <c r="RR13" s="34">
        <f>IF(ISERROR(VLOOKUP(RR$3,'[3]分国家汇总(周度）'!$A:$AH,$A13,FALSE)),"",VLOOKUP(RR$3,'[3]分国家汇总(周度）'!$A:$AH,$A13,FALSE))</f>
        <v>-15839.977800000001</v>
      </c>
      <c r="RS13" s="34">
        <f>IF(ISERROR(VLOOKUP(RS$3,'[3]分国家汇总(周度）'!$A:$AH,$A13,FALSE)),"",VLOOKUP(RS$3,'[3]分国家汇总(周度）'!$A:$AH,$A13,FALSE))</f>
        <v>4803.6671999999999</v>
      </c>
      <c r="RT13" s="34">
        <f>IF(ISERROR(VLOOKUP(RT$3,'[3]分国家汇总(周度）'!$A:$AH,$A13,FALSE)),"",VLOOKUP(RT$3,'[3]分国家汇总(周度）'!$A:$AH,$A13,FALSE))</f>
        <v>14371.4982</v>
      </c>
      <c r="RU13" s="34">
        <f>IF(ISERROR(VLOOKUP(RU$3,'[3]分国家汇总(周度）'!$A:$AH,$A13,FALSE)),"",VLOOKUP(RU$3,'[3]分国家汇总(周度）'!$A:$AH,$A13,FALSE))</f>
        <v>6546.9520000000002</v>
      </c>
      <c r="RV13" s="34">
        <f>IF(ISERROR(VLOOKUP(RV$3,'[3]分国家汇总(周度）'!$A:$AH,$A13,FALSE)),"",VLOOKUP(RV$3,'[3]分国家汇总(周度）'!$A:$AH,$A13,FALSE))</f>
        <v>-1705.7546</v>
      </c>
      <c r="RW13" s="34">
        <f>IF(ISERROR(VLOOKUP(RW$3,'[3]分国家汇总(周度）'!$A:$AH,$A13,FALSE)),"",VLOOKUP(RW$3,'[3]分国家汇总(周度）'!$A:$AH,$A13,FALSE))</f>
        <v>-1870.4304</v>
      </c>
      <c r="RX13" s="34">
        <f>IF(ISERROR(VLOOKUP(RX$3,'[3]分国家汇总(周度）'!$A:$AH,$A13,FALSE)),"",VLOOKUP(RX$3,'[3]分国家汇总(周度）'!$A:$AH,$A13,FALSE))</f>
        <v>-9295.0427999999993</v>
      </c>
      <c r="RY13" s="34">
        <f>IF(ISERROR(VLOOKUP(RY$3,'[3]分国家汇总(周度）'!$A:$AH,$A13,FALSE)),"",VLOOKUP(RY$3,'[3]分国家汇总(周度）'!$A:$AH,$A13,FALSE))</f>
        <v>-1549.0719999999999</v>
      </c>
      <c r="RZ13" s="34">
        <f>IF(ISERROR(VLOOKUP(RZ$3,'[3]分国家汇总(周度）'!$A:$AH,$A13,FALSE)),"",VLOOKUP(RZ$3,'[3]分国家汇总(周度）'!$A:$AH,$A13,FALSE))</f>
        <v>-149.7433</v>
      </c>
      <c r="SA13" s="34">
        <f>IF(ISERROR(VLOOKUP(SA$3,'[3]分国家汇总(周度）'!$A:$AH,$A13,FALSE)),"",VLOOKUP(SA$3,'[3]分国家汇总(周度）'!$A:$AH,$A13,FALSE))</f>
        <v>2231.1224000000002</v>
      </c>
      <c r="SB13" s="34">
        <f>IF(ISERROR(VLOOKUP(SB$3,'[3]分国家汇总(周度）'!$A:$AH,$A13,FALSE)),"",VLOOKUP(SB$3,'[3]分国家汇总(周度）'!$A:$AH,$A13,FALSE))</f>
        <v>5945.0412999999999</v>
      </c>
      <c r="SC13" s="34">
        <f>IF(ISERROR(VLOOKUP(SC$3,'[3]分国家汇总(周度）'!$A:$AH,$A13,FALSE)),"",VLOOKUP(SC$3,'[3]分国家汇总(周度）'!$A:$AH,$A13,FALSE))</f>
        <v>11534.9812</v>
      </c>
      <c r="SD13" s="34">
        <f>IF(ISERROR(VLOOKUP(SD$3,'[3]分国家汇总(周度）'!$A:$AH,$A13,FALSE)),"",VLOOKUP(SD$3,'[3]分国家汇总(周度）'!$A:$AH,$A13,FALSE))</f>
        <v>3841.7330999999999</v>
      </c>
      <c r="SE13" s="34">
        <f>IF(ISERROR(VLOOKUP(SE$3,'[3]分国家汇总(周度）'!$A:$AH,$A13,FALSE)),"",VLOOKUP(SE$3,'[3]分国家汇总(周度）'!$A:$AH,$A13,FALSE))</f>
        <v>-6582.6449000000002</v>
      </c>
      <c r="SF13" s="34">
        <f>IF(ISERROR(VLOOKUP(SF$3,'[3]分国家汇总(周度）'!$A:$AH,$A13,FALSE)),"",VLOOKUP(SF$3,'[3]分国家汇总(周度）'!$A:$AH,$A13,FALSE))</f>
        <v>-4830.6715000000004</v>
      </c>
      <c r="SG13" s="34">
        <f>IF(ISERROR(VLOOKUP(SG$3,'[3]分国家汇总(周度）'!$A:$AH,$A13,FALSE)),"",VLOOKUP(SG$3,'[3]分国家汇总(周度）'!$A:$AH,$A13,FALSE))</f>
        <v>-4414.9656000000004</v>
      </c>
      <c r="SH13" s="34">
        <f>IF(ISERROR(VLOOKUP(SH$3,'[3]分国家汇总(周度）'!$A:$AH,$A13,FALSE)),"",VLOOKUP(SH$3,'[3]分国家汇总(周度）'!$A:$AH,$A13,FALSE))</f>
        <v>1649.9727</v>
      </c>
      <c r="SI13" s="34">
        <f>IF(ISERROR(VLOOKUP(SI$3,'[3]分国家汇总(周度）'!$A:$AH,$A13,FALSE)),"",VLOOKUP(SI$3,'[3]分国家汇总(周度）'!$A:$AH,$A13,FALSE))</f>
        <v>-3227.2824000000001</v>
      </c>
      <c r="SJ13" s="34">
        <f>IF(ISERROR(VLOOKUP(SJ$3,'[3]分国家汇总(周度）'!$A:$AH,$A13,FALSE)),"",VLOOKUP(SJ$3,'[3]分国家汇总(周度）'!$A:$AH,$A13,FALSE))</f>
        <v>-4754.4690000000001</v>
      </c>
      <c r="SK13" s="34">
        <f>IF(ISERROR(VLOOKUP(SK$3,'[3]分国家汇总(周度）'!$A:$AH,$A13,FALSE)),"",VLOOKUP(SK$3,'[3]分国家汇总(周度）'!$A:$AH,$A13,FALSE))</f>
        <v>-6539.6821</v>
      </c>
      <c r="SL13" s="34">
        <f>IF(ISERROR(VLOOKUP(SL$3,'[3]分国家汇总(周度）'!$A:$AH,$A13,FALSE)),"",VLOOKUP(SL$3,'[3]分国家汇总(周度）'!$A:$AH,$A13,FALSE))</f>
        <v>4798.6773999999996</v>
      </c>
      <c r="SM13" s="34">
        <f>IF(ISERROR(VLOOKUP(SM$3,'[3]分国家汇总(周度）'!$A:$AH,$A13,FALSE)),"",VLOOKUP(SM$3,'[3]分国家汇总(周度）'!$A:$AH,$A13,FALSE))</f>
        <v>-7845.7601000000004</v>
      </c>
      <c r="SN13" s="34">
        <f>IF(ISERROR(VLOOKUP(SN$3,'[3]分国家汇总(周度）'!$A:$AH,$A13,FALSE)),"",VLOOKUP(SN$3,'[3]分国家汇总(周度）'!$A:$AH,$A13,FALSE))</f>
        <v>-2766.2067999999999</v>
      </c>
      <c r="SO13" s="34">
        <f>IF(ISERROR(VLOOKUP(SO$3,'[3]分国家汇总(周度）'!$A:$AH,$A13,FALSE)),"",VLOOKUP(SO$3,'[3]分国家汇总(周度）'!$A:$AH,$A13,FALSE))</f>
        <v>-3935.0088000000001</v>
      </c>
      <c r="SP13" s="34">
        <f>IF(ISERROR(VLOOKUP(SP$3,'[3]分国家汇总(周度）'!$A:$AH,$A13,FALSE)),"",VLOOKUP(SP$3,'[3]分国家汇总(周度）'!$A:$AH,$A13,FALSE))</f>
        <v>-3154.5774000000001</v>
      </c>
      <c r="SQ13" s="34">
        <f>IF(ISERROR(VLOOKUP(SQ$3,'[3]分国家汇总(周度）'!$A:$AH,$A13,FALSE)),"",VLOOKUP(SQ$3,'[3]分国家汇总(周度）'!$A:$AH,$A13,FALSE))</f>
        <v>23747.7448</v>
      </c>
      <c r="SR13" s="34">
        <f>IF(ISERROR(VLOOKUP(SR$3,'[3]分国家汇总(周度）'!$A:$AH,$A13,FALSE)),"",VLOOKUP(SR$3,'[3]分国家汇总(周度）'!$A:$AH,$A13,FALSE))</f>
        <v>-25774.493600000002</v>
      </c>
      <c r="SS13" s="34">
        <f>IF(ISERROR(VLOOKUP(SS$3,'[3]分国家汇总(周度）'!$A:$AH,$A13,FALSE)),"",VLOOKUP(SS$3,'[3]分国家汇总(周度）'!$A:$AH,$A13,FALSE))</f>
        <v>3832.5796</v>
      </c>
      <c r="ST13" s="34">
        <f>IF(ISERROR(VLOOKUP(ST$3,'[3]分国家汇总(周度）'!$A:$AH,$A13,FALSE)),"",VLOOKUP(ST$3,'[3]分国家汇总(周度）'!$A:$AH,$A13,FALSE))</f>
        <v>-2317.7683999999999</v>
      </c>
      <c r="SU13" s="34">
        <f>IF(ISERROR(VLOOKUP(SU$3,'[3]分国家汇总(周度）'!$A:$AH,$A13,FALSE)),"",VLOOKUP(SU$3,'[3]分国家汇总(周度）'!$A:$AH,$A13,FALSE))</f>
        <v>5968.3343000000004</v>
      </c>
      <c r="SV13" s="34">
        <f>IF(ISERROR(VLOOKUP(SV$3,'[3]分国家汇总(周度）'!$A:$AH,$A13,FALSE)),"",VLOOKUP(SV$3,'[3]分国家汇总(周度）'!$A:$AH,$A13,FALSE))</f>
        <v>-454.01299999999998</v>
      </c>
      <c r="SW13" s="34">
        <f>IF(ISERROR(VLOOKUP(SW$3,'[3]分国家汇总(周度）'!$A:$AH,$A13,FALSE)),"",VLOOKUP(SW$3,'[3]分国家汇总(周度）'!$A:$AH,$A13,FALSE))</f>
        <v>-7291.5598</v>
      </c>
      <c r="SX13" s="34">
        <f>IF(ISERROR(VLOOKUP(SX$3,'[3]分国家汇总(周度）'!$A:$AH,$A13,FALSE)),"",VLOOKUP(SX$3,'[3]分国家汇总(周度）'!$A:$AH,$A13,FALSE))</f>
        <v>1816.0726999999999</v>
      </c>
      <c r="SY13" s="34">
        <f>IF(ISERROR(VLOOKUP(SY$3,'[3]分国家汇总(周度）'!$A:$AH,$A13,FALSE)),"",VLOOKUP(SY$3,'[3]分国家汇总(周度）'!$A:$AH,$A13,FALSE))</f>
        <v>32465.4509</v>
      </c>
      <c r="SZ13" s="34">
        <f>IF(ISERROR(VLOOKUP(SZ$3,'[3]分国家汇总(周度）'!$A:$AH,$A13,FALSE)),"",VLOOKUP(SZ$3,'[3]分国家汇总(周度）'!$A:$AH,$A13,FALSE))</f>
        <v>9435.2890000000007</v>
      </c>
      <c r="TA13" s="34">
        <f>IF(ISERROR(VLOOKUP(TA$3,'[3]分国家汇总(周度）'!$A:$AH,$A13,FALSE)),"",VLOOKUP(TA$3,'[3]分国家汇总(周度）'!$A:$AH,$A13,FALSE))</f>
        <v>14016.2842</v>
      </c>
      <c r="TB13" s="34">
        <f>IF(ISERROR(VLOOKUP(TB$3,'[3]分国家汇总(周度）'!$A:$AH,$A13,FALSE)),"",VLOOKUP(TB$3,'[3]分国家汇总(周度）'!$A:$AH,$A13,FALSE))</f>
        <v>-6099.0565999999999</v>
      </c>
      <c r="TC13" s="34">
        <f>IF(ISERROR(VLOOKUP(TC$3,'[3]分国家汇总(周度）'!$A:$AH,$A13,FALSE)),"",VLOOKUP(TC$3,'[3]分国家汇总(周度）'!$A:$AH,$A13,FALSE))</f>
        <v>2058.6788999999999</v>
      </c>
      <c r="TD13" s="34">
        <f>IF(ISERROR(VLOOKUP(TD$3,'[3]分国家汇总(周度）'!$A:$AH,$A13,FALSE)),"",VLOOKUP(TD$3,'[3]分国家汇总(周度）'!$A:$AH,$A13,FALSE))</f>
        <v>29440.693899999998</v>
      </c>
      <c r="TE13" s="34">
        <f>IF(ISERROR(VLOOKUP(TE$3,'[3]分国家汇总(周度）'!$A:$AH,$A13,FALSE)),"",VLOOKUP(TE$3,'[3]分国家汇总(周度）'!$A:$AH,$A13,FALSE))</f>
        <v>-16526.902600000001</v>
      </c>
      <c r="TF13" s="34">
        <f>IF(ISERROR(VLOOKUP(TF$3,'[3]分国家汇总(周度）'!$A:$AH,$A13,FALSE)),"",VLOOKUP(TF$3,'[3]分国家汇总(周度）'!$A:$AH,$A13,FALSE))</f>
        <v>4997.4219000000003</v>
      </c>
    </row>
    <row r="14" spans="1:526" s="32" customFormat="1" ht="15" x14ac:dyDescent="0.2">
      <c r="A14" s="28">
        <v>24</v>
      </c>
      <c r="B14" s="29"/>
      <c r="C14" s="30"/>
      <c r="D14" s="31" t="s">
        <v>12</v>
      </c>
      <c r="E14" s="34">
        <f>VLOOKUP(E$3,'[3]分国家汇总(周度）'!$A:$AH,$A14,FALSE)</f>
        <v>104.7086</v>
      </c>
      <c r="F14" s="34">
        <f>VLOOKUP(F$3,'[3]分国家汇总(周度）'!$A:$AH,$A14,FALSE)</f>
        <v>368.37950000000001</v>
      </c>
      <c r="G14" s="34">
        <f>VLOOKUP(G$3,'[3]分国家汇总(周度）'!$A:$AH,$A14,FALSE)</f>
        <v>455.06900000000002</v>
      </c>
      <c r="H14" s="34">
        <f>VLOOKUP(H$3,'[3]分国家汇总(周度）'!$A:$AH,$A14,FALSE)</f>
        <v>617.77859999999998</v>
      </c>
      <c r="I14" s="34">
        <f>VLOOKUP(I$3,'[3]分国家汇总(周度）'!$A:$AH,$A14,FALSE)</f>
        <v>203.0119</v>
      </c>
      <c r="J14" s="34">
        <f>VLOOKUP(J$3,'[3]分国家汇总(周度）'!$A:$AH,$A14,FALSE)</f>
        <v>676.71410000000003</v>
      </c>
      <c r="K14" s="34">
        <f>VLOOKUP(K$3,'[3]分国家汇总(周度）'!$A:$AH,$A14,FALSE)</f>
        <v>746.78449999999998</v>
      </c>
      <c r="L14" s="34">
        <f>VLOOKUP(L$3,'[3]分国家汇总(周度）'!$A:$AH,$A14,FALSE)</f>
        <v>387.44779999999997</v>
      </c>
      <c r="M14" s="34">
        <f>VLOOKUP(M$3,'[3]分国家汇总(周度）'!$A:$AH,$A14,FALSE)</f>
        <v>-306.74919999999997</v>
      </c>
      <c r="N14" s="34">
        <f>VLOOKUP(N$3,'[3]分国家汇总(周度）'!$A:$AH,$A14,FALSE)</f>
        <v>15.6617</v>
      </c>
      <c r="O14" s="34">
        <f>VLOOKUP(O$3,'[3]分国家汇总(周度）'!$A:$AH,$A14,FALSE)</f>
        <v>86.194999999999993</v>
      </c>
      <c r="P14" s="34">
        <f>VLOOKUP(P$3,'[3]分国家汇总(周度）'!$A:$AH,$A14,FALSE)</f>
        <v>276.142</v>
      </c>
      <c r="Q14" s="34">
        <f>VLOOKUP(Q$3,'[3]分国家汇总(周度）'!$A:$AH,$A14,FALSE)</f>
        <v>-196.5702</v>
      </c>
      <c r="R14" s="34">
        <f>VLOOKUP(R$3,'[3]分国家汇总(周度）'!$A:$AH,$A14,FALSE)</f>
        <v>-210.5762</v>
      </c>
      <c r="S14" s="34">
        <f>VLOOKUP(S$3,'[3]分国家汇总(周度）'!$A:$AH,$A14,FALSE)</f>
        <v>-293.8383</v>
      </c>
      <c r="T14" s="34">
        <f>VLOOKUP(T$3,'[3]分国家汇总(周度）'!$A:$AH,$A14,FALSE)</f>
        <v>-144.1952</v>
      </c>
      <c r="U14" s="34">
        <f>VLOOKUP(U$3,'[3]分国家汇总(周度）'!$A:$AH,$A14,FALSE)</f>
        <v>9.4475999999999996</v>
      </c>
      <c r="V14" s="34">
        <f>VLOOKUP(V$3,'[3]分国家汇总(周度）'!$A:$AH,$A14,FALSE)</f>
        <v>107.5977</v>
      </c>
      <c r="W14" s="34">
        <f>VLOOKUP(W$3,'[3]分国家汇总(周度）'!$A:$AH,$A14,FALSE)</f>
        <v>-31.150600000000001</v>
      </c>
      <c r="X14" s="34">
        <f>VLOOKUP(X$3,'[3]分国家汇总(周度）'!$A:$AH,$A14,FALSE)</f>
        <v>-177.40870000000001</v>
      </c>
      <c r="Y14" s="34">
        <f>VLOOKUP(Y$3,'[3]分国家汇总(周度）'!$A:$AH,$A14,FALSE)</f>
        <v>-192.90940000000001</v>
      </c>
      <c r="Z14" s="34">
        <f>VLOOKUP(Z$3,'[3]分国家汇总(周度）'!$A:$AH,$A14,FALSE)</f>
        <v>-162.35470000000001</v>
      </c>
      <c r="AA14" s="34">
        <f>VLOOKUP(AA$3,'[3]分国家汇总(周度）'!$A:$AH,$A14,FALSE)</f>
        <v>-9.6669</v>
      </c>
      <c r="AB14" s="34">
        <f>VLOOKUP(AB$3,'[3]分国家汇总(周度）'!$A:$AH,$A14,FALSE)</f>
        <v>-202.96109999999999</v>
      </c>
      <c r="AC14" s="34">
        <f>VLOOKUP(AC$3,'[3]分国家汇总(周度）'!$A:$AH,$A14,FALSE)</f>
        <v>-249.51150000000001</v>
      </c>
      <c r="AD14" s="34">
        <f>VLOOKUP(AD$3,'[3]分国家汇总(周度）'!$A:$AH,$A14,FALSE)</f>
        <v>119.518</v>
      </c>
      <c r="AE14" s="34">
        <f>VLOOKUP(AE$3,'[3]分国家汇总(周度）'!$A:$AH,$A14,FALSE)</f>
        <v>718.69200000000001</v>
      </c>
      <c r="AF14" s="34">
        <f>VLOOKUP(AF$3,'[3]分国家汇总(周度）'!$A:$AH,$A14,FALSE)</f>
        <v>966.90549999999996</v>
      </c>
      <c r="AG14" s="34">
        <f>VLOOKUP(AG$3,'[3]分国家汇总(周度）'!$A:$AH,$A14,FALSE)</f>
        <v>156.95679999999999</v>
      </c>
      <c r="AH14" s="34">
        <f>VLOOKUP(AH$3,'[3]分国家汇总(周度）'!$A:$AH,$A14,FALSE)</f>
        <v>274.05130000000003</v>
      </c>
      <c r="AI14" s="34">
        <f>VLOOKUP(AI$3,'[3]分国家汇总(周度）'!$A:$AH,$A14,FALSE)</f>
        <v>-20.4057</v>
      </c>
      <c r="AJ14" s="34">
        <f>VLOOKUP(AJ$3,'[3]分国家汇总(周度）'!$A:$AH,$A14,FALSE)</f>
        <v>623.07759999999996</v>
      </c>
      <c r="AK14" s="34">
        <f>VLOOKUP(AK$3,'[3]分国家汇总(周度）'!$A:$AH,$A14,FALSE)</f>
        <v>-121.842</v>
      </c>
      <c r="AL14" s="34">
        <f>VLOOKUP(AL$3,'[3]分国家汇总(周度）'!$A:$AH,$A14,FALSE)</f>
        <v>265.21339999999998</v>
      </c>
      <c r="AM14" s="34">
        <f>VLOOKUP(AM$3,'[3]分国家汇总(周度）'!$A:$AH,$A14,FALSE)</f>
        <v>-161.86240000000001</v>
      </c>
      <c r="AN14" s="34">
        <f>VLOOKUP(AN$3,'[3]分国家汇总(周度）'!$A:$AH,$A14,FALSE)</f>
        <v>275.72579999999999</v>
      </c>
      <c r="AO14" s="34">
        <f>VLOOKUP(AO$3,'[3]分国家汇总(周度）'!$A:$AH,$A14,FALSE)</f>
        <v>-381.48039999999997</v>
      </c>
      <c r="AP14" s="34">
        <f>VLOOKUP(AP$3,'[3]分国家汇总(周度）'!$A:$AH,$A14,FALSE)</f>
        <v>-180.9632</v>
      </c>
      <c r="AQ14" s="34">
        <f>VLOOKUP(AQ$3,'[3]分国家汇总(周度）'!$A:$AH,$A14,FALSE)</f>
        <v>-16.703700000000001</v>
      </c>
      <c r="AR14" s="34">
        <f>VLOOKUP(AR$3,'[3]分国家汇总(周度）'!$A:$AH,$A14,FALSE)</f>
        <v>-74.889099999999999</v>
      </c>
      <c r="AS14" s="34">
        <f>VLOOKUP(AS$3,'[3]分国家汇总(周度）'!$A:$AH,$A14,FALSE)</f>
        <v>36.671599999999998</v>
      </c>
      <c r="AT14" s="34">
        <f>VLOOKUP(AT$3,'[3]分国家汇总(周度）'!$A:$AH,$A14,FALSE)</f>
        <v>14.0229</v>
      </c>
      <c r="AU14" s="34">
        <f>VLOOKUP(AU$3,'[3]分国家汇总(周度）'!$A:$AH,$A14,FALSE)</f>
        <v>-215.93289999999999</v>
      </c>
      <c r="AV14" s="34">
        <f>VLOOKUP(AV$3,'[3]分国家汇总(周度）'!$A:$AH,$A14,FALSE)</f>
        <v>-620.399</v>
      </c>
      <c r="AW14" s="34">
        <f>VLOOKUP(AW$3,'[3]分国家汇总(周度）'!$A:$AH,$A14,FALSE)</f>
        <v>-294.3732</v>
      </c>
      <c r="AX14" s="34">
        <f>VLOOKUP(AX$3,'[3]分国家汇总(周度）'!$A:$AH,$A14,FALSE)</f>
        <v>-237.54910000000001</v>
      </c>
      <c r="AY14" s="34">
        <f>VLOOKUP(AY$3,'[3]分国家汇总(周度）'!$A:$AH,$A14,FALSE)</f>
        <v>41.8474</v>
      </c>
      <c r="AZ14" s="34">
        <f>VLOOKUP(AZ$3,'[3]分国家汇总(周度）'!$A:$AH,$A14,FALSE)</f>
        <v>-304.15410000000003</v>
      </c>
      <c r="BA14" s="34">
        <f>VLOOKUP(BA$3,'[3]分国家汇总(周度）'!$A:$AH,$A14,FALSE)</f>
        <v>8.7118000000000002</v>
      </c>
      <c r="BB14" s="34">
        <f>VLOOKUP(BB$3,'[3]分国家汇总(周度）'!$A:$AH,$A14,FALSE)</f>
        <v>-471.74880000000002</v>
      </c>
      <c r="BC14" s="34">
        <f>VLOOKUP(BC$3,'[3]分国家汇总(周度）'!$A:$AH,$A14,FALSE)</f>
        <v>-276.98050000000001</v>
      </c>
      <c r="BD14" s="34">
        <f>VLOOKUP(BD$3,'[3]分国家汇总(周度）'!$A:$AH,$A14,FALSE)</f>
        <v>-127.4588</v>
      </c>
      <c r="BE14" s="34">
        <f>VLOOKUP(BE$3,'[3]分国家汇总(周度）'!$A:$AH,$A14,FALSE)</f>
        <v>-72.789199999999994</v>
      </c>
      <c r="BF14" s="34">
        <f>VLOOKUP(BF$3,'[3]分国家汇总(周度）'!$A:$AH,$A14,FALSE)</f>
        <v>-112.68380000000001</v>
      </c>
      <c r="BG14" s="34">
        <f>VLOOKUP(BG$3,'[3]分国家汇总(周度）'!$A:$AH,$A14,FALSE)</f>
        <v>-219.4</v>
      </c>
      <c r="BH14" s="34">
        <f>VLOOKUP(BH$3,'[3]分国家汇总(周度）'!$A:$AH,$A14,FALSE)</f>
        <v>-54.305</v>
      </c>
      <c r="BI14" s="34">
        <f>VLOOKUP(BI$3,'[3]分国家汇总(周度）'!$A:$AH,$A14,FALSE)</f>
        <v>-210.56110000000001</v>
      </c>
      <c r="BJ14" s="34">
        <f>VLOOKUP(BJ$3,'[3]分国家汇总(周度）'!$A:$AH,$A14,FALSE)</f>
        <v>-111.1802</v>
      </c>
      <c r="BK14" s="34">
        <f>VLOOKUP(BK$3,'[3]分国家汇总(周度）'!$A:$AH,$A14,FALSE)</f>
        <v>-219.7653</v>
      </c>
      <c r="BL14" s="34">
        <f>VLOOKUP(BL$3,'[3]分国家汇总(周度）'!$A:$AH,$A14,FALSE)</f>
        <v>-177.10900000000001</v>
      </c>
      <c r="BM14" s="34">
        <f>VLOOKUP(BM$3,'[3]分国家汇总(周度）'!$A:$AH,$A14,FALSE)</f>
        <v>54.992600000000003</v>
      </c>
      <c r="BN14" s="34">
        <f>VLOOKUP(BN$3,'[3]分国家汇总(周度）'!$A:$AH,$A14,FALSE)</f>
        <v>-443.54250000000002</v>
      </c>
      <c r="BO14" s="34">
        <f>VLOOKUP(BO$3,'[3]分国家汇总(周度）'!$A:$AH,$A14,FALSE)</f>
        <v>549.57560000000001</v>
      </c>
      <c r="BP14" s="34">
        <f>VLOOKUP(BP$3,'[3]分国家汇总(周度）'!$A:$AH,$A14,FALSE)</f>
        <v>447.62630000000001</v>
      </c>
      <c r="BQ14" s="34">
        <f>VLOOKUP(BQ$3,'[3]分国家汇总(周度）'!$A:$AH,$A14,FALSE)</f>
        <v>287.40699999999998</v>
      </c>
      <c r="BR14" s="34">
        <f>VLOOKUP(BR$3,'[3]分国家汇总(周度）'!$A:$AH,$A14,FALSE)</f>
        <v>-382.29559999999998</v>
      </c>
      <c r="BS14" s="34">
        <f>VLOOKUP(BS$3,'[3]分国家汇总(周度）'!$A:$AH,$A14,FALSE)</f>
        <v>-241.83959999999999</v>
      </c>
      <c r="BT14" s="34">
        <f>VLOOKUP(BT$3,'[3]分国家汇总(周度）'!$A:$AH,$A14,FALSE)</f>
        <v>392.43110000000001</v>
      </c>
      <c r="BU14" s="34">
        <f>VLOOKUP(BU$3,'[3]分国家汇总(周度）'!$A:$AH,$A14,FALSE)</f>
        <v>28.833400000000001</v>
      </c>
      <c r="BV14" s="34">
        <f>VLOOKUP(BV$3,'[3]分国家汇总(周度）'!$A:$AH,$A14,FALSE)</f>
        <v>158.0575</v>
      </c>
      <c r="BW14" s="34">
        <f>VLOOKUP(BW$3,'[3]分国家汇总(周度）'!$A:$AH,$A14,FALSE)</f>
        <v>286.22449999999998</v>
      </c>
      <c r="BX14" s="34">
        <f>VLOOKUP(BX$3,'[3]分国家汇总(周度）'!$A:$AH,$A14,FALSE)</f>
        <v>765.23159999999996</v>
      </c>
      <c r="BY14" s="34">
        <f>VLOOKUP(BY$3,'[3]分国家汇总(周度）'!$A:$AH,$A14,FALSE)</f>
        <v>1238.3996</v>
      </c>
      <c r="BZ14" s="34">
        <f>VLOOKUP(BZ$3,'[3]分国家汇总(周度）'!$A:$AH,$A14,FALSE)</f>
        <v>571.54870000000005</v>
      </c>
      <c r="CA14" s="34">
        <f>VLOOKUP(CA$3,'[3]分国家汇总(周度）'!$A:$AH,$A14,FALSE)</f>
        <v>1049.6960999999999</v>
      </c>
      <c r="CB14" s="34">
        <f>VLOOKUP(CB$3,'[3]分国家汇总(周度）'!$A:$AH,$A14,FALSE)</f>
        <v>1158.2456999999999</v>
      </c>
      <c r="CC14" s="34">
        <f>VLOOKUP(CC$3,'[3]分国家汇总(周度）'!$A:$AH,$A14,FALSE)</f>
        <v>727.09900000000005</v>
      </c>
      <c r="CD14" s="34">
        <f>VLOOKUP(CD$3,'[3]分国家汇总(周度）'!$A:$AH,$A14,FALSE)</f>
        <v>179.1602</v>
      </c>
      <c r="CE14" s="34">
        <f>VLOOKUP(CE$3,'[3]分国家汇总(周度）'!$A:$AH,$A14,FALSE)</f>
        <v>-181.6088</v>
      </c>
      <c r="CF14" s="34">
        <f>VLOOKUP(CF$3,'[3]分国家汇总(周度）'!$A:$AH,$A14,FALSE)</f>
        <v>104.9607</v>
      </c>
      <c r="CG14" s="34">
        <f>VLOOKUP(CG$3,'[3]分国家汇总(周度）'!$A:$AH,$A14,FALSE)</f>
        <v>-161.16079999999999</v>
      </c>
      <c r="CH14" s="34">
        <f>VLOOKUP(CH$3,'[3]分国家汇总(周度）'!$A:$AH,$A14,FALSE)</f>
        <v>-284.48009999999999</v>
      </c>
      <c r="CI14" s="34">
        <f>VLOOKUP(CI$3,'[3]分国家汇总(周度）'!$A:$AH,$A14,FALSE)</f>
        <v>534.82770000000005</v>
      </c>
      <c r="CJ14" s="34">
        <f>VLOOKUP(CJ$3,'[3]分国家汇总(周度）'!$A:$AH,$A14,FALSE)</f>
        <v>717.44269999999995</v>
      </c>
      <c r="CK14" s="34">
        <f>VLOOKUP(CK$3,'[3]分国家汇总(周度）'!$A:$AH,$A14,FALSE)</f>
        <v>361.89229999999998</v>
      </c>
      <c r="CL14" s="34">
        <f>VLOOKUP(CL$3,'[3]分国家汇总(周度）'!$A:$AH,$A14,FALSE)</f>
        <v>-544.27200000000005</v>
      </c>
      <c r="CM14" s="34">
        <f>VLOOKUP(CM$3,'[3]分国家汇总(周度）'!$A:$AH,$A14,FALSE)</f>
        <v>-426.947</v>
      </c>
      <c r="CN14" s="34">
        <f>VLOOKUP(CN$3,'[3]分国家汇总(周度）'!$A:$AH,$A14,FALSE)</f>
        <v>-106.5488</v>
      </c>
      <c r="CO14" s="34">
        <f>VLOOKUP(CO$3,'[3]分国家汇总(周度）'!$A:$AH,$A14,FALSE)</f>
        <v>-256.89589999999998</v>
      </c>
      <c r="CP14" s="34">
        <f>VLOOKUP(CP$3,'[3]分国家汇总(周度）'!$A:$AH,$A14,FALSE)</f>
        <v>-7.4504999999999999</v>
      </c>
      <c r="CQ14" s="34">
        <f>VLOOKUP(CQ$3,'[3]分国家汇总(周度）'!$A:$AH,$A14,FALSE)</f>
        <v>289.2133</v>
      </c>
      <c r="CR14" s="34">
        <f>VLOOKUP(CR$3,'[3]分国家汇总(周度）'!$A:$AH,$A14,FALSE)</f>
        <v>-91.832400000000007</v>
      </c>
      <c r="CS14" s="34">
        <f>VLOOKUP(CS$3,'[3]分国家汇总(周度）'!$A:$AH,$A14,FALSE)</f>
        <v>-3.2181999999999999</v>
      </c>
      <c r="CT14" s="34">
        <f>VLOOKUP(CT$3,'[3]分国家汇总(周度）'!$A:$AH,$A14,FALSE)</f>
        <v>284.86329999999998</v>
      </c>
      <c r="CU14" s="34">
        <f>VLOOKUP(CU$3,'[3]分国家汇总(周度）'!$A:$AH,$A14,FALSE)</f>
        <v>291.38619999999997</v>
      </c>
      <c r="CV14" s="34">
        <f>VLOOKUP(CV$3,'[3]分国家汇总(周度）'!$A:$AH,$A14,FALSE)</f>
        <v>157.7602</v>
      </c>
      <c r="CW14" s="34">
        <f>VLOOKUP(CW$3,'[3]分国家汇总(周度）'!$A:$AH,$A14,FALSE)</f>
        <v>-300.27280000000002</v>
      </c>
      <c r="CX14" s="34">
        <f>VLOOKUP(CX$3,'[3]分国家汇总(周度）'!$A:$AH,$A14,FALSE)</f>
        <v>226.39349999999999</v>
      </c>
      <c r="CY14" s="34">
        <f>VLOOKUP(CY$3,'[3]分国家汇总(周度）'!$A:$AH,$A14,FALSE)</f>
        <v>224.2004</v>
      </c>
      <c r="CZ14" s="34">
        <f>VLOOKUP(CZ$3,'[3]分国家汇总(周度）'!$A:$AH,$A14,FALSE)</f>
        <v>144.5326</v>
      </c>
      <c r="DA14" s="34">
        <f>VLOOKUP(DA$3,'[3]分国家汇总(周度）'!$A:$AH,$A14,FALSE)</f>
        <v>492.97289999999998</v>
      </c>
      <c r="DB14" s="34">
        <f>VLOOKUP(DB$3,'[3]分国家汇总(周度）'!$A:$AH,$A14,FALSE)</f>
        <v>-52.188699999999997</v>
      </c>
      <c r="DC14" s="34">
        <f>VLOOKUP(DC$3,'[3]分国家汇总(周度）'!$A:$AH,$A14,FALSE)</f>
        <v>253.19069999999999</v>
      </c>
      <c r="DD14" s="34">
        <f>VLOOKUP(DD$3,'[3]分国家汇总(周度）'!$A:$AH,$A14,FALSE)</f>
        <v>311.185</v>
      </c>
      <c r="DE14" s="34">
        <f>VLOOKUP(DE$3,'[3]分国家汇总(周度）'!$A:$AH,$A14,FALSE)</f>
        <v>473.78449999999998</v>
      </c>
      <c r="DF14" s="34">
        <f>VLOOKUP(DF$3,'[3]分国家汇总(周度）'!$A:$AH,$A14,FALSE)</f>
        <v>600.16060000000004</v>
      </c>
      <c r="DG14" s="34">
        <f>VLOOKUP(DG$3,'[3]分国家汇总(周度）'!$A:$AH,$A14,FALSE)</f>
        <v>-235.7518</v>
      </c>
      <c r="DH14" s="34">
        <f>VLOOKUP(DH$3,'[3]分国家汇总(周度）'!$A:$AH,$A14,FALSE)</f>
        <v>218.0386</v>
      </c>
      <c r="DI14" s="34">
        <f>VLOOKUP(DI$3,'[3]分国家汇总(周度）'!$A:$AH,$A14,FALSE)</f>
        <v>437.65730000000002</v>
      </c>
      <c r="DJ14" s="34">
        <f>VLOOKUP(DJ$3,'[3]分国家汇总(周度）'!$A:$AH,$A14,FALSE)</f>
        <v>905.27200000000005</v>
      </c>
      <c r="DK14" s="34">
        <f>VLOOKUP(DK$3,'[3]分国家汇总(周度）'!$A:$AH,$A14,FALSE)</f>
        <v>735.52239999999995</v>
      </c>
      <c r="DL14" s="34">
        <f>VLOOKUP(DL$3,'[3]分国家汇总(周度）'!$A:$AH,$A14,FALSE)</f>
        <v>449.02980000000002</v>
      </c>
      <c r="DM14" s="34">
        <f>VLOOKUP(DM$3,'[3]分国家汇总(周度）'!$A:$AH,$A14,FALSE)</f>
        <v>624.74940000000004</v>
      </c>
      <c r="DN14" s="34">
        <f>VLOOKUP(DN$3,'[3]分国家汇总(周度）'!$A:$AH,$A14,FALSE)</f>
        <v>824.47919999999999</v>
      </c>
      <c r="DO14" s="34">
        <f>VLOOKUP(DO$3,'[3]分国家汇总(周度）'!$A:$AH,$A14,FALSE)</f>
        <v>1953.4973</v>
      </c>
      <c r="DP14" s="34">
        <f>VLOOKUP(DP$3,'[3]分国家汇总(周度）'!$A:$AH,$A14,FALSE)</f>
        <v>691.71749999999997</v>
      </c>
      <c r="DQ14" s="34">
        <f>VLOOKUP(DQ$3,'[3]分国家汇总(周度）'!$A:$AH,$A14,FALSE)</f>
        <v>2141.1677</v>
      </c>
      <c r="DR14" s="34">
        <f>VLOOKUP(DR$3,'[3]分国家汇总(周度）'!$A:$AH,$A14,FALSE)</f>
        <v>749.13379999999995</v>
      </c>
      <c r="DS14" s="34">
        <f>VLOOKUP(DS$3,'[3]分国家汇总(周度）'!$A:$AH,$A14,FALSE)</f>
        <v>822.03719999999998</v>
      </c>
      <c r="DT14" s="34">
        <f>VLOOKUP(DT$3,'[3]分国家汇总(周度）'!$A:$AH,$A14,FALSE)</f>
        <v>3059.1342</v>
      </c>
      <c r="DU14" s="34">
        <f>VLOOKUP(DU$3,'[3]分国家汇总(周度）'!$A:$AH,$A14,FALSE)</f>
        <v>1922.5062</v>
      </c>
      <c r="DV14" s="34">
        <f>VLOOKUP(DV$3,'[3]分国家汇总(周度）'!$A:$AH,$A14,FALSE)</f>
        <v>1522.3912</v>
      </c>
      <c r="DW14" s="34">
        <f>VLOOKUP(DW$3,'[3]分国家汇总(周度）'!$A:$AH,$A14,FALSE)</f>
        <v>1199.9511</v>
      </c>
      <c r="DX14" s="34">
        <f>VLOOKUP(DX$3,'[3]分国家汇总(周度）'!$A:$AH,$A14,FALSE)</f>
        <v>6796.9754000000003</v>
      </c>
      <c r="DY14" s="34">
        <f>VLOOKUP(DY$3,'[3]分国家汇总(周度）'!$A:$AH,$A14,FALSE)</f>
        <v>3044.2660000000001</v>
      </c>
      <c r="DZ14" s="34">
        <f>VLOOKUP(DZ$3,'[3]分国家汇总(周度）'!$A:$AH,$A14,FALSE)</f>
        <v>481.75049999999999</v>
      </c>
      <c r="EA14" s="34">
        <f>VLOOKUP(EA$3,'[3]分国家汇总(周度）'!$A:$AH,$A14,FALSE)</f>
        <v>388.17250000000001</v>
      </c>
      <c r="EB14" s="34">
        <f>VLOOKUP(EB$3,'[3]分国家汇总(周度）'!$A:$AH,$A14,FALSE)</f>
        <v>346.02809999999999</v>
      </c>
      <c r="EC14" s="34">
        <f>VLOOKUP(EC$3,'[3]分国家汇总(周度）'!$A:$AH,$A14,FALSE)</f>
        <v>642.32650000000001</v>
      </c>
      <c r="ED14" s="34">
        <f>VLOOKUP(ED$3,'[3]分国家汇总(周度）'!$A:$AH,$A14,FALSE)</f>
        <v>544.00630000000001</v>
      </c>
      <c r="EE14" s="34">
        <f>VLOOKUP(EE$3,'[3]分国家汇总(周度）'!$A:$AH,$A14,FALSE)</f>
        <v>893.89449999999999</v>
      </c>
      <c r="EF14" s="34">
        <f>VLOOKUP(EF$3,'[3]分国家汇总(周度）'!$A:$AH,$A14,FALSE)</f>
        <v>688.80529999999999</v>
      </c>
      <c r="EG14" s="34">
        <f>VLOOKUP(EG$3,'[3]分国家汇总(周度）'!$A:$AH,$A14,FALSE)</f>
        <v>871.62649999999996</v>
      </c>
      <c r="EH14" s="34">
        <f>VLOOKUP(EH$3,'[3]分国家汇总(周度）'!$A:$AH,$A14,FALSE)</f>
        <v>576.31449999999995</v>
      </c>
      <c r="EI14" s="34">
        <f>VLOOKUP(EI$3,'[3]分国家汇总(周度）'!$A:$AH,$A14,FALSE)</f>
        <v>-383.25290000000001</v>
      </c>
      <c r="EJ14" s="34">
        <f>VLOOKUP(EJ$3,'[3]分国家汇总(周度）'!$A:$AH,$A14,FALSE)</f>
        <v>736.13229999999999</v>
      </c>
      <c r="EK14" s="34">
        <f>VLOOKUP(EK$3,'[3]分国家汇总(周度）'!$A:$AH,$A14,FALSE)</f>
        <v>732.78399999999999</v>
      </c>
      <c r="EL14" s="34">
        <f>VLOOKUP(EL$3,'[3]分国家汇总(周度）'!$A:$AH,$A14,FALSE)</f>
        <v>-348.75569999999999</v>
      </c>
      <c r="EM14" s="34">
        <f>VLOOKUP(EM$3,'[3]分国家汇总(周度）'!$A:$AH,$A14,FALSE)</f>
        <v>173.15629999999999</v>
      </c>
      <c r="EN14" s="34">
        <f>VLOOKUP(EN$3,'[3]分国家汇总(周度）'!$A:$AH,$A14,FALSE)</f>
        <v>-111.01349999999999</v>
      </c>
      <c r="EO14" s="34">
        <f>VLOOKUP(EO$3,'[3]分国家汇总(周度）'!$A:$AH,$A14,FALSE)</f>
        <v>1067.6602</v>
      </c>
      <c r="EP14" s="34">
        <f>VLOOKUP(EP$3,'[3]分国家汇总(周度）'!$A:$AH,$A14,FALSE)</f>
        <v>1057.395</v>
      </c>
      <c r="EQ14" s="34">
        <f>VLOOKUP(EQ$3,'[3]分国家汇总(周度）'!$A:$AH,$A14,FALSE)</f>
        <v>787.298</v>
      </c>
      <c r="ER14" s="34">
        <f>VLOOKUP(ER$3,'[3]分国家汇总(周度）'!$A:$AH,$A14,FALSE)</f>
        <v>535.84640000000002</v>
      </c>
      <c r="ES14" s="34">
        <f>VLOOKUP(ES$3,'[3]分国家汇总(周度）'!$A:$AH,$A14,FALSE)</f>
        <v>1056.0896</v>
      </c>
      <c r="ET14" s="34">
        <f>VLOOKUP(ET$3,'[3]分国家汇总(周度）'!$A:$AH,$A14,FALSE)</f>
        <v>578.73469999999998</v>
      </c>
      <c r="EU14" s="34">
        <f>VLOOKUP(EU$3,'[3]分国家汇总(周度）'!$A:$AH,$A14,FALSE)</f>
        <v>425.98649999999998</v>
      </c>
      <c r="EV14" s="34">
        <f>VLOOKUP(EV$3,'[3]分国家汇总(周度）'!$A:$AH,$A14,FALSE)</f>
        <v>882.55070000000001</v>
      </c>
      <c r="EW14" s="34">
        <f>VLOOKUP(EW$3,'[3]分国家汇总(周度）'!$A:$AH,$A14,FALSE)</f>
        <v>980.54380000000003</v>
      </c>
      <c r="EX14" s="34">
        <f>VLOOKUP(EX$3,'[3]分国家汇总(周度）'!$A:$AH,$A14,FALSE)</f>
        <v>194.0094</v>
      </c>
      <c r="EY14" s="34">
        <f>VLOOKUP(EY$3,'[3]分国家汇总(周度）'!$A:$AH,$A14,FALSE)</f>
        <v>-580.20780000000002</v>
      </c>
      <c r="EZ14" s="34">
        <f>VLOOKUP(EZ$3,'[3]分国家汇总(周度）'!$A:$AH,$A14,FALSE)</f>
        <v>848.75959999999998</v>
      </c>
      <c r="FA14" s="34">
        <f>VLOOKUP(FA$3,'[3]分国家汇总(周度）'!$A:$AH,$A14,FALSE)</f>
        <v>566.72760000000005</v>
      </c>
      <c r="FB14" s="34">
        <f>VLOOKUP(FB$3,'[3]分国家汇总(周度）'!$A:$AH,$A14,FALSE)</f>
        <v>-16.905999999999999</v>
      </c>
      <c r="FC14" s="34">
        <f>VLOOKUP(FC$3,'[3]分国家汇总(周度）'!$A:$AH,$A14,FALSE)</f>
        <v>-174.5009</v>
      </c>
      <c r="FD14" s="34">
        <f>VLOOKUP(FD$3,'[3]分国家汇总(周度）'!$A:$AH,$A14,FALSE)</f>
        <v>201.9743</v>
      </c>
      <c r="FE14" s="34">
        <f>VLOOKUP(FE$3,'[3]分国家汇总(周度）'!$A:$AH,$A14,FALSE)</f>
        <v>545.96349999999995</v>
      </c>
      <c r="FF14" s="34">
        <f>VLOOKUP(FF$3,'[3]分国家汇总(周度）'!$A:$AH,$A14,FALSE)</f>
        <v>1657.7746999999999</v>
      </c>
      <c r="FG14" s="34">
        <f>VLOOKUP(FG$3,'[3]分国家汇总(周度）'!$A:$AH,$A14,FALSE)</f>
        <v>1334.0204000000001</v>
      </c>
      <c r="FH14" s="34">
        <f>VLOOKUP(FH$3,'[3]分国家汇总(周度）'!$A:$AH,$A14,FALSE)</f>
        <v>975.20069999999998</v>
      </c>
      <c r="FI14" s="34">
        <f>VLOOKUP(FI$3,'[3]分国家汇总(周度）'!$A:$AH,$A14,FALSE)</f>
        <v>1240.7578000000001</v>
      </c>
      <c r="FJ14" s="34">
        <f>VLOOKUP(FJ$3,'[3]分国家汇总(周度）'!$A:$AH,$A14,FALSE)</f>
        <v>2140.3202000000001</v>
      </c>
      <c r="FK14" s="34">
        <f>VLOOKUP(FK$3,'[3]分国家汇总(周度）'!$A:$AH,$A14,FALSE)</f>
        <v>2053.8112999999998</v>
      </c>
      <c r="FL14" s="34">
        <f>VLOOKUP(FL$3,'[3]分国家汇总(周度）'!$A:$AH,$A14,FALSE)</f>
        <v>1090.5381</v>
      </c>
      <c r="FM14" s="34">
        <f>VLOOKUP(FM$3,'[3]分国家汇总(周度）'!$A:$AH,$A14,FALSE)</f>
        <v>4.7323000000000004</v>
      </c>
      <c r="FN14" s="34">
        <f>VLOOKUP(FN$3,'[3]分国家汇总(周度）'!$A:$AH,$A14,FALSE)</f>
        <v>-397.464</v>
      </c>
      <c r="FO14" s="34">
        <f>VLOOKUP(FO$3,'[3]分国家汇总(周度）'!$A:$AH,$A14,FALSE)</f>
        <v>-1276.2032999999999</v>
      </c>
      <c r="FP14" s="34">
        <f>VLOOKUP(FP$3,'[3]分国家汇总(周度）'!$A:$AH,$A14,FALSE)</f>
        <v>670.60879999999997</v>
      </c>
      <c r="FQ14" s="34">
        <f>VLOOKUP(FQ$3,'[3]分国家汇总(周度）'!$A:$AH,$A14,FALSE)</f>
        <v>-145.10169999999999</v>
      </c>
      <c r="FR14" s="34">
        <f>VLOOKUP(FR$3,'[3]分国家汇总(周度）'!$A:$AH,$A14,FALSE)</f>
        <v>166.5599</v>
      </c>
      <c r="FS14" s="34">
        <f>VLOOKUP(FS$3,'[3]分国家汇总(周度）'!$A:$AH,$A14,FALSE)</f>
        <v>-613.85829999999999</v>
      </c>
      <c r="FT14" s="34">
        <f>VLOOKUP(FT$3,'[3]分国家汇总(周度）'!$A:$AH,$A14,FALSE)</f>
        <v>4410.1791000000003</v>
      </c>
      <c r="FU14" s="34">
        <f>VLOOKUP(FU$3,'[3]分国家汇总(周度）'!$A:$AH,$A14,FALSE)</f>
        <v>340.48809999999997</v>
      </c>
      <c r="FV14" s="34">
        <f>VLOOKUP(FV$3,'[3]分国家汇总(周度）'!$A:$AH,$A14,FALSE)</f>
        <v>-229.82310000000001</v>
      </c>
      <c r="FW14" s="34">
        <f>VLOOKUP(FW$3,'[3]分国家汇总(周度）'!$A:$AH,$A14,FALSE)</f>
        <v>-47.018900000000002</v>
      </c>
      <c r="FX14" s="34">
        <f>VLOOKUP(FX$3,'[3]分国家汇总(周度）'!$A:$AH,$A14,FALSE)</f>
        <v>510.2176</v>
      </c>
      <c r="FY14" s="34">
        <f>VLOOKUP(FY$3,'[3]分国家汇总(周度）'!$A:$AH,$A14,FALSE)</f>
        <v>-218.69069999999999</v>
      </c>
      <c r="FZ14" s="34">
        <f>VLOOKUP(FZ$3,'[3]分国家汇总(周度）'!$A:$AH,$A14,FALSE)</f>
        <v>74.410899999999998</v>
      </c>
      <c r="GA14" s="34">
        <f>VLOOKUP(GA$3,'[3]分国家汇总(周度）'!$A:$AH,$A14,FALSE)</f>
        <v>-391.68119999999999</v>
      </c>
      <c r="GB14" s="34">
        <f>VLOOKUP(GB$3,'[3]分国家汇总(周度）'!$A:$AH,$A14,FALSE)</f>
        <v>-941.5557</v>
      </c>
      <c r="GC14" s="34">
        <f>VLOOKUP(GC$3,'[3]分国家汇总(周度）'!$A:$AH,$A14,FALSE)</f>
        <v>-167.97229999999999</v>
      </c>
      <c r="GD14" s="34">
        <f>VLOOKUP(GD$3,'[3]分国家汇总(周度）'!$A:$AH,$A14,FALSE)</f>
        <v>331.9</v>
      </c>
      <c r="GE14" s="34">
        <f>VLOOKUP(GE$3,'[3]分国家汇总(周度）'!$A:$AH,$A14,FALSE)</f>
        <v>1.2161</v>
      </c>
      <c r="GF14" s="34">
        <f>VLOOKUP(GF$3,'[3]分国家汇总(周度）'!$A:$AH,$A14,FALSE)</f>
        <v>712.29669999999999</v>
      </c>
      <c r="GG14" s="34">
        <f>VLOOKUP(GG$3,'[3]分国家汇总(周度）'!$A:$AH,$A14,FALSE)</f>
        <v>2.4066000000000001</v>
      </c>
      <c r="GH14" s="34">
        <f>VLOOKUP(GH$3,'[3]分国家汇总(周度）'!$A:$AH,$A14,FALSE)</f>
        <v>586.31799999999998</v>
      </c>
      <c r="GI14" s="34">
        <f>VLOOKUP(GI$3,'[3]分国家汇总(周度）'!$A:$AH,$A14,FALSE)</f>
        <v>-124.78740000000001</v>
      </c>
      <c r="GJ14" s="34">
        <f>VLOOKUP(GJ$3,'[3]分国家汇总(周度）'!$A:$AH,$A14,FALSE)</f>
        <v>-77.415300000000002</v>
      </c>
      <c r="GK14" s="34">
        <f>VLOOKUP(GK$3,'[3]分国家汇总(周度）'!$A:$AH,$A14,FALSE)</f>
        <v>1782.7311</v>
      </c>
      <c r="GL14" s="34">
        <f>VLOOKUP(GL$3,'[3]分国家汇总(周度）'!$A:$AH,$A14,FALSE)</f>
        <v>108.63590000000001</v>
      </c>
      <c r="GM14" s="34">
        <f>VLOOKUP(GM$3,'[3]分国家汇总(周度）'!$A:$AH,$A14,FALSE)</f>
        <v>-903.32100000000003</v>
      </c>
      <c r="GN14" s="34">
        <f>VLOOKUP(GN$3,'[3]分国家汇总(周度）'!$A:$AH,$A14,FALSE)</f>
        <v>-366.52420000000001</v>
      </c>
      <c r="GO14" s="34">
        <f>VLOOKUP(GO$3,'[3]分国家汇总(周度）'!$A:$AH,$A14,FALSE)</f>
        <v>-341.00720000000001</v>
      </c>
      <c r="GP14" s="34">
        <f>VLOOKUP(GP$3,'[3]分国家汇总(周度）'!$A:$AH,$A14,FALSE)</f>
        <v>3.6436000000000002</v>
      </c>
      <c r="GQ14" s="34">
        <f>VLOOKUP(GQ$3,'[3]分国家汇总(周度）'!$A:$AH,$A14,FALSE)</f>
        <v>-976.97519999999997</v>
      </c>
      <c r="GR14" s="34">
        <f>VLOOKUP(GR$3,'[3]分国家汇总(周度）'!$A:$AH,$A14,FALSE)</f>
        <v>-517.83590000000004</v>
      </c>
      <c r="GS14" s="34">
        <f>VLOOKUP(GS$3,'[3]分国家汇总(周度）'!$A:$AH,$A14,FALSE)</f>
        <v>-1715.4459999999999</v>
      </c>
      <c r="GT14" s="34">
        <f>VLOOKUP(GT$3,'[3]分国家汇总(周度）'!$A:$AH,$A14,FALSE)</f>
        <v>-240.4161</v>
      </c>
      <c r="GU14" s="34">
        <f>VLOOKUP(GU$3,'[3]分国家汇总(周度）'!$A:$AH,$A14,FALSE)</f>
        <v>3218.5173</v>
      </c>
      <c r="GV14" s="34">
        <f>VLOOKUP(GV$3,'[3]分国家汇总(周度）'!$A:$AH,$A14,FALSE)</f>
        <v>321.78910000000002</v>
      </c>
      <c r="GW14" s="34">
        <f>VLOOKUP(GW$3,'[3]分国家汇总(周度）'!$A:$AH,$A14,FALSE)</f>
        <v>-434.3193</v>
      </c>
      <c r="GX14" s="34">
        <f>VLOOKUP(GX$3,'[3]分国家汇总(周度）'!$A:$AH,$A14,FALSE)</f>
        <v>-3812.8181</v>
      </c>
      <c r="GY14" s="34">
        <f>VLOOKUP(GY$3,'[3]分国家汇总(周度）'!$A:$AH,$A14,FALSE)</f>
        <v>1158.7152000000001</v>
      </c>
      <c r="GZ14" s="34">
        <f>VLOOKUP(GZ$3,'[3]分国家汇总(周度）'!$A:$AH,$A14,FALSE)</f>
        <v>204.0078</v>
      </c>
      <c r="HA14" s="34">
        <f>VLOOKUP(HA$3,'[3]分国家汇总(周度）'!$A:$AH,$A14,FALSE)</f>
        <v>-540.65129999999999</v>
      </c>
      <c r="HB14" s="34">
        <f>VLOOKUP(HB$3,'[3]分国家汇总(周度）'!$A:$AH,$A14,FALSE)</f>
        <v>122.5034</v>
      </c>
      <c r="HC14" s="34">
        <f>VLOOKUP(HC$3,'[3]分国家汇总(周度）'!$A:$AH,$A14,FALSE)</f>
        <v>2289.2835</v>
      </c>
      <c r="HD14" s="34">
        <f>VLOOKUP(HD$3,'[3]分国家汇总(周度）'!$A:$AH,$A14,FALSE)</f>
        <v>1153.9011</v>
      </c>
      <c r="HE14" s="34">
        <f>VLOOKUP(HE$3,'[3]分国家汇总(周度）'!$A:$AH,$A14,FALSE)</f>
        <v>-60.048400000000001</v>
      </c>
      <c r="HF14" s="34">
        <f>VLOOKUP(HF$3,'[3]分国家汇总(周度）'!$A:$AH,$A14,FALSE)</f>
        <v>478.54730000000001</v>
      </c>
      <c r="HG14" s="34">
        <f>VLOOKUP(HG$3,'[3]分国家汇总(周度）'!$A:$AH,$A14,FALSE)</f>
        <v>1980.4637</v>
      </c>
      <c r="HH14" s="34">
        <f>VLOOKUP(HH$3,'[3]分国家汇总(周度）'!$A:$AH,$A14,FALSE)</f>
        <v>1198.1704</v>
      </c>
      <c r="HI14" s="34">
        <f>VLOOKUP(HI$3,'[3]分国家汇总(周度）'!$A:$AH,$A14,FALSE)</f>
        <v>-384.60820000000001</v>
      </c>
      <c r="HJ14" s="34">
        <f>VLOOKUP(HJ$3,'[3]分国家汇总(周度）'!$A:$AH,$A14,FALSE)</f>
        <v>-360.8922</v>
      </c>
      <c r="HK14" s="34">
        <f>VLOOKUP(HK$3,'[3]分国家汇总(周度）'!$A:$AH,$A14,FALSE)</f>
        <v>1571.3783000000001</v>
      </c>
      <c r="HL14" s="34">
        <f>VLOOKUP(HL$3,'[3]分国家汇总(周度）'!$A:$AH,$A14,FALSE)</f>
        <v>-417.29379999999998</v>
      </c>
      <c r="HM14" s="34">
        <f>VLOOKUP(HM$3,'[3]分国家汇总(周度）'!$A:$AH,$A14,FALSE)</f>
        <v>278.55860000000001</v>
      </c>
      <c r="HN14" s="34">
        <f>VLOOKUP(HN$3,'[3]分国家汇总(周度）'!$A:$AH,$A14,FALSE)</f>
        <v>861.5634</v>
      </c>
      <c r="HO14" s="34">
        <f>VLOOKUP(HO$3,'[3]分国家汇总(周度）'!$A:$AH,$A14,FALSE)</f>
        <v>2456.4141</v>
      </c>
      <c r="HP14" s="34">
        <f>VLOOKUP(HP$3,'[3]分国家汇总(周度）'!$A:$AH,$A14,FALSE)</f>
        <v>612.87609999999995</v>
      </c>
      <c r="HQ14" s="34">
        <f>VLOOKUP(HQ$3,'[3]分国家汇总(周度）'!$A:$AH,$A14,FALSE)</f>
        <v>2270.4164999999998</v>
      </c>
      <c r="HR14" s="34">
        <f>VLOOKUP(HR$3,'[3]分国家汇总(周度）'!$A:$AH,$A14,FALSE)</f>
        <v>1889.354</v>
      </c>
      <c r="HS14" s="34">
        <f>VLOOKUP(HS$3,'[3]分国家汇总(周度）'!$A:$AH,$A14,FALSE)</f>
        <v>291.1114</v>
      </c>
      <c r="HT14" s="34">
        <f>VLOOKUP(HT$3,'[3]分国家汇总(周度）'!$A:$AH,$A14,FALSE)</f>
        <v>257.2944</v>
      </c>
      <c r="HU14" s="34">
        <f>VLOOKUP(HU$3,'[3]分国家汇总(周度）'!$A:$AH,$A14,FALSE)</f>
        <v>1387.6664000000001</v>
      </c>
      <c r="HV14" s="34">
        <f>VLOOKUP(HV$3,'[3]分国家汇总(周度）'!$A:$AH,$A14,FALSE)</f>
        <v>849.46699999999998</v>
      </c>
      <c r="HW14" s="34">
        <f>VLOOKUP(HW$3,'[3]分国家汇总(周度）'!$A:$AH,$A14,FALSE)</f>
        <v>1161.9458</v>
      </c>
      <c r="HX14" s="34">
        <f>VLOOKUP(HX$3,'[3]分国家汇总(周度）'!$A:$AH,$A14,FALSE)</f>
        <v>4261.9147999999996</v>
      </c>
      <c r="HY14" s="34">
        <f>IF(ISERROR(VLOOKUP(HY$3,'[3]分国家汇总(周度）'!$A:$AH,$A14,FALSE)),"",VLOOKUP(HY$3,'[3]分国家汇总(周度）'!$A:$AH,$A14,FALSE))</f>
        <v>1227.2398000000001</v>
      </c>
      <c r="HZ14" s="34">
        <f>IF(ISERROR(VLOOKUP(HZ$3,'[3]分国家汇总(周度）'!$A:$AH,$A14,FALSE)),"",VLOOKUP(HZ$3,'[3]分国家汇总(周度）'!$A:$AH,$A14,FALSE))</f>
        <v>-21.987400000000001</v>
      </c>
      <c r="IA14" s="34">
        <f>IF(ISERROR(VLOOKUP(IA$3,'[3]分国家汇总(周度）'!$A:$AH,$A14,FALSE)),"",VLOOKUP(IA$3,'[3]分国家汇总(周度）'!$A:$AH,$A14,FALSE))</f>
        <v>107.9156</v>
      </c>
      <c r="IB14" s="34">
        <f>IF(ISERROR(VLOOKUP(IB$3,'[3]分国家汇总(周度）'!$A:$AH,$A14,FALSE)),"",VLOOKUP(IB$3,'[3]分国家汇总(周度）'!$A:$AH,$A14,FALSE))</f>
        <v>1245.528</v>
      </c>
      <c r="IC14" s="34">
        <f>IF(ISERROR(VLOOKUP(IC$3,'[3]分国家汇总(周度）'!$A:$AH,$A14,FALSE)),"",VLOOKUP(IC$3,'[3]分国家汇总(周度）'!$A:$AH,$A14,FALSE))</f>
        <v>3485.1655000000001</v>
      </c>
      <c r="ID14" s="34">
        <f>IF(ISERROR(VLOOKUP(ID$3,'[3]分国家汇总(周度）'!$A:$AH,$A14,FALSE)),"",VLOOKUP(ID$3,'[3]分国家汇总(周度）'!$A:$AH,$A14,FALSE))</f>
        <v>2992.8894</v>
      </c>
      <c r="IE14" s="34">
        <f>IF(ISERROR(VLOOKUP(IE$3,'[3]分国家汇总(周度）'!$A:$AH,$A14,FALSE)),"",VLOOKUP(IE$3,'[3]分国家汇总(周度）'!$A:$AH,$A14,FALSE))</f>
        <v>1278.9679000000001</v>
      </c>
      <c r="IF14" s="34">
        <f>IF(ISERROR(VLOOKUP(IF$3,'[3]分国家汇总(周度）'!$A:$AH,$A14,FALSE)),"",VLOOKUP(IF$3,'[3]分国家汇总(周度）'!$A:$AH,$A14,FALSE))</f>
        <v>2309.5109000000002</v>
      </c>
      <c r="IG14" s="34">
        <f>IF(ISERROR(VLOOKUP(IG$3,'[3]分国家汇总(周度）'!$A:$AH,$A14,FALSE)),"",VLOOKUP(IG$3,'[3]分国家汇总(周度）'!$A:$AH,$A14,FALSE))</f>
        <v>5003.3913000000002</v>
      </c>
      <c r="IH14" s="34">
        <f>IF(ISERROR(VLOOKUP(IH$3,'[3]分国家汇总(周度）'!$A:$AH,$A14,FALSE)),"",VLOOKUP(IH$3,'[3]分国家汇总(周度）'!$A:$AH,$A14,FALSE))</f>
        <v>-537.73599999999999</v>
      </c>
      <c r="II14" s="34">
        <f>IF(ISERROR(VLOOKUP(II$3,'[3]分国家汇总(周度）'!$A:$AH,$A14,FALSE)),"",VLOOKUP(II$3,'[3]分国家汇总(周度）'!$A:$AH,$A14,FALSE))</f>
        <v>1831.3322000000001</v>
      </c>
      <c r="IJ14" s="34">
        <f>IF(ISERROR(VLOOKUP(IJ$3,'[3]分国家汇总(周度）'!$A:$AH,$A14,FALSE)),"",VLOOKUP(IJ$3,'[3]分国家汇总(周度）'!$A:$AH,$A14,FALSE))</f>
        <v>2571.4076</v>
      </c>
      <c r="IK14" s="34">
        <f>IF(ISERROR(VLOOKUP(IK$3,'[3]分国家汇总(周度）'!$A:$AH,$A14,FALSE)),"",VLOOKUP(IK$3,'[3]分国家汇总(周度）'!$A:$AH,$A14,FALSE))</f>
        <v>364.4502</v>
      </c>
      <c r="IL14" s="34">
        <f>IF(ISERROR(VLOOKUP(IL$3,'[3]分国家汇总(周度）'!$A:$AH,$A14,FALSE)),"",VLOOKUP(IL$3,'[3]分国家汇总(周度）'!$A:$AH,$A14,FALSE))</f>
        <v>930.85979999999995</v>
      </c>
      <c r="IM14" s="34">
        <f>IF(ISERROR(VLOOKUP(IM$3,'[3]分国家汇总(周度）'!$A:$AH,$A14,FALSE)),"",VLOOKUP(IM$3,'[3]分国家汇总(周度）'!$A:$AH,$A14,FALSE))</f>
        <v>3348.7424999999998</v>
      </c>
      <c r="IN14" s="34">
        <f>IF(ISERROR(VLOOKUP(IN$3,'[3]分国家汇总(周度）'!$A:$AH,$A14,FALSE)),"",VLOOKUP(IN$3,'[3]分国家汇总(周度）'!$A:$AH,$A14,FALSE))</f>
        <v>2295.3375000000001</v>
      </c>
      <c r="IO14" s="34">
        <f>IF(ISERROR(VLOOKUP(IO$3,'[3]分国家汇总(周度）'!$A:$AH,$A14,FALSE)),"",VLOOKUP(IO$3,'[3]分国家汇总(周度）'!$A:$AH,$A14,FALSE))</f>
        <v>1804.9765</v>
      </c>
      <c r="IP14" s="34">
        <f>IF(ISERROR(VLOOKUP(IP$3,'[3]分国家汇总(周度）'!$A:$AH,$A14,FALSE)),"",VLOOKUP(IP$3,'[3]分国家汇总(周度）'!$A:$AH,$A14,FALSE))</f>
        <v>5139.3509999999997</v>
      </c>
      <c r="IQ14" s="34">
        <f>IF(ISERROR(VLOOKUP(IQ$3,'[3]分国家汇总(周度）'!$A:$AH,$A14,FALSE)),"",VLOOKUP(IQ$3,'[3]分国家汇总(周度）'!$A:$AH,$A14,FALSE))</f>
        <v>890.60050000000001</v>
      </c>
      <c r="IR14" s="34">
        <f>IF(ISERROR(VLOOKUP(IR$3,'[3]分国家汇总(周度）'!$A:$AH,$A14,FALSE)),"",VLOOKUP(IR$3,'[3]分国家汇总(周度）'!$A:$AH,$A14,FALSE))</f>
        <v>-331.86259999999999</v>
      </c>
      <c r="IS14" s="34">
        <f>IF(ISERROR(VLOOKUP(IS$3,'[3]分国家汇总(周度）'!$A:$AH,$A14,FALSE)),"",VLOOKUP(IS$3,'[3]分国家汇总(周度）'!$A:$AH,$A14,FALSE))</f>
        <v>-2035.6234999999999</v>
      </c>
      <c r="IT14" s="34">
        <f>IF(ISERROR(VLOOKUP(IT$3,'[3]分国家汇总(周度）'!$A:$AH,$A14,FALSE)),"",VLOOKUP(IT$3,'[3]分国家汇总(周度）'!$A:$AH,$A14,FALSE))</f>
        <v>-1636.0042000000001</v>
      </c>
      <c r="IU14" s="34">
        <f>IF(ISERROR(VLOOKUP(IU$3,'[3]分国家汇总(周度）'!$A:$AH,$A14,FALSE)),"",VLOOKUP(IU$3,'[3]分国家汇总(周度）'!$A:$AH,$A14,FALSE))</f>
        <v>1212.6153999999999</v>
      </c>
      <c r="IV14" s="34">
        <f>IF(ISERROR(VLOOKUP(IV$3,'[3]分国家汇总(周度）'!$A:$AH,$A14,FALSE)),"",VLOOKUP(IV$3,'[3]分国家汇总(周度）'!$A:$AH,$A14,FALSE))</f>
        <v>796.57629999999995</v>
      </c>
      <c r="IW14" s="34">
        <f>IF(ISERROR(VLOOKUP(IW$3,'[3]分国家汇总(周度）'!$A:$AH,$A14,FALSE)),"",VLOOKUP(IW$3,'[3]分国家汇总(周度）'!$A:$AH,$A14,FALSE))</f>
        <v>550.70259999999996</v>
      </c>
      <c r="IX14" s="34">
        <f>IF(ISERROR(VLOOKUP(IX$3,'[3]分国家汇总(周度）'!$A:$AH,$A14,FALSE)),"",VLOOKUP(IX$3,'[3]分国家汇总(周度）'!$A:$AH,$A14,FALSE))</f>
        <v>-137.5299</v>
      </c>
      <c r="IY14" s="34">
        <f>IF(ISERROR(VLOOKUP(IY$3,'[3]分国家汇总(周度）'!$A:$AH,$A14,FALSE)),"",VLOOKUP(IY$3,'[3]分国家汇总(周度）'!$A:$AH,$A14,FALSE))</f>
        <v>-35.843800000000002</v>
      </c>
      <c r="IZ14" s="34">
        <f>IF(ISERROR(VLOOKUP(IZ$3,'[3]分国家汇总(周度）'!$A:$AH,$A14,FALSE)),"",VLOOKUP(IZ$3,'[3]分国家汇总(周度）'!$A:$AH,$A14,FALSE))</f>
        <v>-491.11559999999997</v>
      </c>
      <c r="JA14" s="34">
        <f>IF(ISERROR(VLOOKUP(JA$3,'[3]分国家汇总(周度）'!$A:$AH,$A14,FALSE)),"",VLOOKUP(JA$3,'[3]分国家汇总(周度）'!$A:$AH,$A14,FALSE))</f>
        <v>221.8373</v>
      </c>
      <c r="JB14" s="34">
        <f>IF(ISERROR(VLOOKUP(JB$3,'[3]分国家汇总(周度）'!$A:$AH,$A14,FALSE)),"",VLOOKUP(JB$3,'[3]分国家汇总(周度）'!$A:$AH,$A14,FALSE))</f>
        <v>637.25400000000002</v>
      </c>
      <c r="JC14" s="34">
        <f>IF(ISERROR(VLOOKUP(JC$3,'[3]分国家汇总(周度）'!$A:$AH,$A14,FALSE)),"",VLOOKUP(JC$3,'[3]分国家汇总(周度）'!$A:$AH,$A14,FALSE))</f>
        <v>273.83620000000002</v>
      </c>
      <c r="JD14" s="34">
        <f>IF(ISERROR(VLOOKUP(JD$3,'[3]分国家汇总(周度）'!$A:$AH,$A14,FALSE)),"",VLOOKUP(JD$3,'[3]分国家汇总(周度）'!$A:$AH,$A14,FALSE))</f>
        <v>1751.9354000000001</v>
      </c>
      <c r="JE14" s="34">
        <f>IF(ISERROR(VLOOKUP(JE$3,'[3]分国家汇总(周度）'!$A:$AH,$A14,FALSE)),"",VLOOKUP(JE$3,'[3]分国家汇总(周度）'!$A:$AH,$A14,FALSE))</f>
        <v>428.42180000000002</v>
      </c>
      <c r="JF14" s="34">
        <f>IF(ISERROR(VLOOKUP(JF$3,'[3]分国家汇总(周度）'!$A:$AH,$A14,FALSE)),"",VLOOKUP(JF$3,'[3]分国家汇总(周度）'!$A:$AH,$A14,FALSE))</f>
        <v>891.99770000000001</v>
      </c>
      <c r="JG14" s="34">
        <f>IF(ISERROR(VLOOKUP(JG$3,'[3]分国家汇总(周度）'!$A:$AH,$A14,FALSE)),"",VLOOKUP(JG$3,'[3]分国家汇总(周度）'!$A:$AH,$A14,FALSE))</f>
        <v>2027.4328</v>
      </c>
      <c r="JH14" s="34">
        <f>IF(ISERROR(VLOOKUP(JH$3,'[3]分国家汇总(周度）'!$A:$AH,$A14,FALSE)),"",VLOOKUP(JH$3,'[3]分国家汇总(周度）'!$A:$AH,$A14,FALSE))</f>
        <v>3029.1079</v>
      </c>
      <c r="JI14" s="34">
        <f>IF(ISERROR(VLOOKUP(JI$3,'[3]分国家汇总(周度）'!$A:$AH,$A14,FALSE)),"",VLOOKUP(JI$3,'[3]分国家汇总(周度）'!$A:$AH,$A14,FALSE))</f>
        <v>2678.808</v>
      </c>
      <c r="JJ14" s="34">
        <f>IF(ISERROR(VLOOKUP(JJ$3,'[3]分国家汇总(周度）'!$A:$AH,$A14,FALSE)),"",VLOOKUP(JJ$3,'[3]分国家汇总(周度）'!$A:$AH,$A14,FALSE))</f>
        <v>-193.4194</v>
      </c>
      <c r="JK14" s="34">
        <f>IF(ISERROR(VLOOKUP(JK$3,'[3]分国家汇总(周度）'!$A:$AH,$A14,FALSE)),"",VLOOKUP(JK$3,'[3]分国家汇总(周度）'!$A:$AH,$A14,FALSE))</f>
        <v>-664.79309999999998</v>
      </c>
      <c r="JL14" s="34">
        <f>IF(ISERROR(VLOOKUP(JL$3,'[3]分国家汇总(周度）'!$A:$AH,$A14,FALSE)),"",VLOOKUP(JL$3,'[3]分国家汇总(周度）'!$A:$AH,$A14,FALSE))</f>
        <v>-268.15249999999997</v>
      </c>
      <c r="JM14" s="34">
        <f>IF(ISERROR(VLOOKUP(JM$3,'[3]分国家汇总(周度）'!$A:$AH,$A14,FALSE)),"",VLOOKUP(JM$3,'[3]分国家汇总(周度）'!$A:$AH,$A14,FALSE))</f>
        <v>140.03110000000001</v>
      </c>
      <c r="JN14" s="34">
        <f>IF(ISERROR(VLOOKUP(JN$3,'[3]分国家汇总(周度）'!$A:$AH,$A14,FALSE)),"",VLOOKUP(JN$3,'[3]分国家汇总(周度）'!$A:$AH,$A14,FALSE))</f>
        <v>89.370500000000007</v>
      </c>
      <c r="JO14" s="34">
        <f>IF(ISERROR(VLOOKUP(JO$3,'[3]分国家汇总(周度）'!$A:$AH,$A14,FALSE)),"",VLOOKUP(JO$3,'[3]分国家汇总(周度）'!$A:$AH,$A14,FALSE))</f>
        <v>1003.0585</v>
      </c>
      <c r="JP14" s="34">
        <f>IF(ISERROR(VLOOKUP(JP$3,'[3]分国家汇总(周度）'!$A:$AH,$A14,FALSE)),"",VLOOKUP(JP$3,'[3]分国家汇总(周度）'!$A:$AH,$A14,FALSE))</f>
        <v>-383.3426</v>
      </c>
      <c r="JQ14" s="34">
        <f>IF(ISERROR(VLOOKUP(JQ$3,'[3]分国家汇总(周度）'!$A:$AH,$A14,FALSE)),"",VLOOKUP(JQ$3,'[3]分国家汇总(周度）'!$A:$AH,$A14,FALSE))</f>
        <v>-190.3237</v>
      </c>
      <c r="JR14" s="34">
        <f>IF(ISERROR(VLOOKUP(JR$3,'[3]分国家汇总(周度）'!$A:$AH,$A14,FALSE)),"",VLOOKUP(JR$3,'[3]分国家汇总(周度）'!$A:$AH,$A14,FALSE))</f>
        <v>-1050.5247999999999</v>
      </c>
      <c r="JS14" s="34">
        <f>IF(ISERROR(VLOOKUP(JS$3,'[3]分国家汇总(周度）'!$A:$AH,$A14,FALSE)),"",VLOOKUP(JS$3,'[3]分国家汇总(周度）'!$A:$AH,$A14,FALSE))</f>
        <v>-985.84720000000004</v>
      </c>
      <c r="JT14" s="34">
        <f>IF(ISERROR(VLOOKUP(JT$3,'[3]分国家汇总(周度）'!$A:$AH,$A14,FALSE)),"",VLOOKUP(JT$3,'[3]分国家汇总(周度）'!$A:$AH,$A14,FALSE))</f>
        <v>-2269.9821999999999</v>
      </c>
      <c r="JU14" s="34">
        <f>IF(ISERROR(VLOOKUP(JU$3,'[3]分国家汇总(周度）'!$A:$AH,$A14,FALSE)),"",VLOOKUP(JU$3,'[3]分国家汇总(周度）'!$A:$AH,$A14,FALSE))</f>
        <v>-2644.7231000000002</v>
      </c>
      <c r="JV14" s="34">
        <f>IF(ISERROR(VLOOKUP(JV$3,'[3]分国家汇总(周度）'!$A:$AH,$A14,FALSE)),"",VLOOKUP(JV$3,'[3]分国家汇总(周度）'!$A:$AH,$A14,FALSE))</f>
        <v>-2455.6082000000001</v>
      </c>
      <c r="JW14" s="34">
        <f>IF(ISERROR(VLOOKUP(JW$3,'[3]分国家汇总(周度）'!$A:$AH,$A14,FALSE)),"",VLOOKUP(JW$3,'[3]分国家汇总(周度）'!$A:$AH,$A14,FALSE))</f>
        <v>-840.07079999999996</v>
      </c>
      <c r="JX14" s="34">
        <f>IF(ISERROR(VLOOKUP(JX$3,'[3]分国家汇总(周度）'!$A:$AH,$A14,FALSE)),"",VLOOKUP(JX$3,'[3]分国家汇总(周度）'!$A:$AH,$A14,FALSE))</f>
        <v>87.959000000000003</v>
      </c>
      <c r="JY14" s="34">
        <f>IF(ISERROR(VLOOKUP(JY$3,'[3]分国家汇总(周度）'!$A:$AH,$A14,FALSE)),"",VLOOKUP(JY$3,'[3]分国家汇总(周度）'!$A:$AH,$A14,FALSE))</f>
        <v>647.7432</v>
      </c>
      <c r="JZ14" s="34">
        <f>IF(ISERROR(VLOOKUP(JZ$3,'[3]分国家汇总(周度）'!$A:$AH,$A14,FALSE)),"",VLOOKUP(JZ$3,'[3]分国家汇总(周度）'!$A:$AH,$A14,FALSE))</f>
        <v>-917.79269999999997</v>
      </c>
      <c r="KA14" s="34">
        <f>IF(ISERROR(VLOOKUP(KA$3,'[3]分国家汇总(周度）'!$A:$AH,$A14,FALSE)),"",VLOOKUP(KA$3,'[3]分国家汇总(周度）'!$A:$AH,$A14,FALSE))</f>
        <v>220.34719999999999</v>
      </c>
      <c r="KB14" s="34">
        <f>IF(ISERROR(VLOOKUP(KB$3,'[3]分国家汇总(周度）'!$A:$AH,$A14,FALSE)),"",VLOOKUP(KB$3,'[3]分国家汇总(周度）'!$A:$AH,$A14,FALSE))</f>
        <v>-20.677299999999999</v>
      </c>
      <c r="KC14" s="34">
        <f>IF(ISERROR(VLOOKUP(KC$3,'[3]分国家汇总(周度）'!$A:$AH,$A14,FALSE)),"",VLOOKUP(KC$3,'[3]分国家汇总(周度）'!$A:$AH,$A14,FALSE))</f>
        <v>643.9153</v>
      </c>
      <c r="KD14" s="34">
        <f>IF(ISERROR(VLOOKUP(KD$3,'[3]分国家汇总(周度）'!$A:$AH,$A14,FALSE)),"",VLOOKUP(KD$3,'[3]分国家汇总(周度）'!$A:$AH,$A14,FALSE))</f>
        <v>1134.0239999999999</v>
      </c>
      <c r="KE14" s="34">
        <f>IF(ISERROR(VLOOKUP(KE$3,'[3]分国家汇总(周度）'!$A:$AH,$A14,FALSE)),"",VLOOKUP(KE$3,'[3]分国家汇总(周度）'!$A:$AH,$A14,FALSE))</f>
        <v>297.65469999999999</v>
      </c>
      <c r="KF14" s="34">
        <f>IF(ISERROR(VLOOKUP(KF$3,'[3]分国家汇总(周度）'!$A:$AH,$A14,FALSE)),"",VLOOKUP(KF$3,'[3]分国家汇总(周度）'!$A:$AH,$A14,FALSE))</f>
        <v>82.544399999999996</v>
      </c>
      <c r="KG14" s="34">
        <f>IF(ISERROR(VLOOKUP(KG$3,'[3]分国家汇总(周度）'!$A:$AH,$A14,FALSE)),"",VLOOKUP(KG$3,'[3]分国家汇总(周度）'!$A:$AH,$A14,FALSE))</f>
        <v>566.21040000000005</v>
      </c>
      <c r="KH14" s="34">
        <f>IF(ISERROR(VLOOKUP(KH$3,'[3]分国家汇总(周度）'!$A:$AH,$A14,FALSE)),"",VLOOKUP(KH$3,'[3]分国家汇总(周度）'!$A:$AH,$A14,FALSE))</f>
        <v>-1053.7501999999999</v>
      </c>
      <c r="KI14" s="34">
        <f>IF(ISERROR(VLOOKUP(KI$3,'[3]分国家汇总(周度）'!$A:$AH,$A14,FALSE)),"",VLOOKUP(KI$3,'[3]分国家汇总(周度）'!$A:$AH,$A14,FALSE))</f>
        <v>-701.56899999999996</v>
      </c>
      <c r="KJ14" s="34">
        <f>IF(ISERROR(VLOOKUP(KJ$3,'[3]分国家汇总(周度）'!$A:$AH,$A14,FALSE)),"",VLOOKUP(KJ$3,'[3]分国家汇总(周度）'!$A:$AH,$A14,FALSE))</f>
        <v>107.21380000000001</v>
      </c>
      <c r="KK14" s="34">
        <f>IF(ISERROR(VLOOKUP(KK$3,'[3]分国家汇总(周度）'!$A:$AH,$A14,FALSE)),"",VLOOKUP(KK$3,'[3]分国家汇总(周度）'!$A:$AH,$A14,FALSE))</f>
        <v>1648.2484999999999</v>
      </c>
      <c r="KL14" s="34">
        <f>IF(ISERROR(VLOOKUP(KL$3,'[3]分国家汇总(周度）'!$A:$AH,$A14,FALSE)),"",VLOOKUP(KL$3,'[3]分国家汇总(周度）'!$A:$AH,$A14,FALSE))</f>
        <v>119.5258</v>
      </c>
      <c r="KM14" s="34">
        <f>IF(ISERROR(VLOOKUP(KM$3,'[3]分国家汇总(周度）'!$A:$AH,$A14,FALSE)),"",VLOOKUP(KM$3,'[3]分国家汇总(周度）'!$A:$AH,$A14,FALSE))</f>
        <v>303.07240000000002</v>
      </c>
      <c r="KN14" s="34">
        <f>IF(ISERROR(VLOOKUP(KN$3,'[3]分国家汇总(周度）'!$A:$AH,$A14,FALSE)),"",VLOOKUP(KN$3,'[3]分国家汇总(周度）'!$A:$AH,$A14,FALSE))</f>
        <v>-729.2097</v>
      </c>
      <c r="KO14" s="34">
        <f>IF(ISERROR(VLOOKUP(KO$3,'[3]分国家汇总(周度）'!$A:$AH,$A14,FALSE)),"",VLOOKUP(KO$3,'[3]分国家汇总(周度）'!$A:$AH,$A14,FALSE))</f>
        <v>248.29900000000001</v>
      </c>
      <c r="KP14" s="34">
        <f>IF(ISERROR(VLOOKUP(KP$3,'[3]分国家汇总(周度）'!$A:$AH,$A14,FALSE)),"",VLOOKUP(KP$3,'[3]分国家汇总(周度）'!$A:$AH,$A14,FALSE))</f>
        <v>2506.8892999999998</v>
      </c>
      <c r="KQ14" s="34">
        <f>IF(ISERROR(VLOOKUP(KQ$3,'[3]分国家汇总(周度）'!$A:$AH,$A14,FALSE)),"",VLOOKUP(KQ$3,'[3]分国家汇总(周度）'!$A:$AH,$A14,FALSE))</f>
        <v>2386.8357999999998</v>
      </c>
      <c r="KR14" s="34">
        <f>IF(ISERROR(VLOOKUP(KR$3,'[3]分国家汇总(周度）'!$A:$AH,$A14,FALSE)),"",VLOOKUP(KR$3,'[3]分国家汇总(周度）'!$A:$AH,$A14,FALSE))</f>
        <v>2193.4643999999998</v>
      </c>
      <c r="KS14" s="34">
        <f>IF(ISERROR(VLOOKUP(KS$3,'[3]分国家汇总(周度）'!$A:$AH,$A14,FALSE)),"",VLOOKUP(KS$3,'[3]分国家汇总(周度）'!$A:$AH,$A14,FALSE))</f>
        <v>824.12630000000001</v>
      </c>
      <c r="KT14" s="34">
        <f>IF(ISERROR(VLOOKUP(KT$3,'[3]分国家汇总(周度）'!$A:$AH,$A14,FALSE)),"",VLOOKUP(KT$3,'[3]分国家汇总(周度）'!$A:$AH,$A14,FALSE))</f>
        <v>-2828.7683999999999</v>
      </c>
      <c r="KU14" s="34">
        <f>IF(ISERROR(VLOOKUP(KU$3,'[3]分国家汇总(周度）'!$A:$AH,$A14,FALSE)),"",VLOOKUP(KU$3,'[3]分国家汇总(周度）'!$A:$AH,$A14,FALSE))</f>
        <v>22.058900000000001</v>
      </c>
      <c r="KV14" s="34">
        <f>IF(ISERROR(VLOOKUP(KV$3,'[3]分国家汇总(周度）'!$A:$AH,$A14,FALSE)),"",VLOOKUP(KV$3,'[3]分国家汇总(周度）'!$A:$AH,$A14,FALSE))</f>
        <v>-1381.3059000000001</v>
      </c>
      <c r="KW14" s="34">
        <f>IF(ISERROR(VLOOKUP(KW$3,'[3]分国家汇总(周度）'!$A:$AH,$A14,FALSE)),"",VLOOKUP(KW$3,'[3]分国家汇总(周度）'!$A:$AH,$A14,FALSE))</f>
        <v>-114.2736</v>
      </c>
      <c r="KX14" s="34">
        <f>IF(ISERROR(VLOOKUP(KX$3,'[3]分国家汇总(周度）'!$A:$AH,$A14,FALSE)),"",VLOOKUP(KX$3,'[3]分国家汇总(周度）'!$A:$AH,$A14,FALSE))</f>
        <v>4846.4483</v>
      </c>
      <c r="KY14" s="34">
        <f>IF(ISERROR(VLOOKUP(KY$3,'[3]分国家汇总(周度）'!$A:$AH,$A14,FALSE)),"",VLOOKUP(KY$3,'[3]分国家汇总(周度）'!$A:$AH,$A14,FALSE))</f>
        <v>-996.04150000000004</v>
      </c>
      <c r="KZ14" s="34">
        <f>IF(ISERROR(VLOOKUP(KZ$3,'[3]分国家汇总(周度）'!$A:$AH,$A14,FALSE)),"",VLOOKUP(KZ$3,'[3]分国家汇总(周度）'!$A:$AH,$A14,FALSE))</f>
        <v>-1392.7273</v>
      </c>
      <c r="LA14" s="34">
        <f>IF(ISERROR(VLOOKUP(LA$3,'[3]分国家汇总(周度）'!$A:$AH,$A14,FALSE)),"",VLOOKUP(LA$3,'[3]分国家汇总(周度）'!$A:$AH,$A14,FALSE))</f>
        <v>112.2264</v>
      </c>
      <c r="LB14" s="34">
        <f>IF(ISERROR(VLOOKUP(LB$3,'[3]分国家汇总(周度）'!$A:$AH,$A14,FALSE)),"",VLOOKUP(LB$3,'[3]分国家汇总(周度）'!$A:$AH,$A14,FALSE))</f>
        <v>825.1191</v>
      </c>
      <c r="LC14" s="34">
        <f>IF(ISERROR(VLOOKUP(LC$3,'[3]分国家汇总(周度）'!$A:$AH,$A14,FALSE)),"",VLOOKUP(LC$3,'[3]分国家汇总(周度）'!$A:$AH,$A14,FALSE))</f>
        <v>740.42819999999995</v>
      </c>
      <c r="LD14" s="34">
        <f>IF(ISERROR(VLOOKUP(LD$3,'[3]分国家汇总(周度）'!$A:$AH,$A14,FALSE)),"",VLOOKUP(LD$3,'[3]分国家汇总(周度）'!$A:$AH,$A14,FALSE))</f>
        <v>-874.01260000000002</v>
      </c>
      <c r="LE14" s="34">
        <f>IF(ISERROR(VLOOKUP(LE$3,'[3]分国家汇总(周度）'!$A:$AH,$A14,FALSE)),"",VLOOKUP(LE$3,'[3]分国家汇总(周度）'!$A:$AH,$A14,FALSE))</f>
        <v>2451.5652</v>
      </c>
      <c r="LF14" s="34">
        <f>IF(ISERROR(VLOOKUP(LF$3,'[3]分国家汇总(周度）'!$A:$AH,$A14,FALSE)),"",VLOOKUP(LF$3,'[3]分国家汇总(周度）'!$A:$AH,$A14,FALSE))</f>
        <v>-1362.4489000000001</v>
      </c>
      <c r="LG14" s="34">
        <f>IF(ISERROR(VLOOKUP(LG$3,'[3]分国家汇总(周度）'!$A:$AH,$A14,FALSE)),"",VLOOKUP(LG$3,'[3]分国家汇总(周度）'!$A:$AH,$A14,FALSE))</f>
        <v>3103.1219000000001</v>
      </c>
      <c r="LH14" s="34">
        <f>IF(ISERROR(VLOOKUP(LH$3,'[3]分国家汇总(周度）'!$A:$AH,$A14,FALSE)),"",VLOOKUP(LH$3,'[3]分国家汇总(周度）'!$A:$AH,$A14,FALSE))</f>
        <v>2516.1648</v>
      </c>
      <c r="LI14" s="34">
        <f>IF(ISERROR(VLOOKUP(LI$3,'[3]分国家汇总(周度）'!$A:$AH,$A14,FALSE)),"",VLOOKUP(LI$3,'[3]分国家汇总(周度）'!$A:$AH,$A14,FALSE))</f>
        <v>3140.3539999999998</v>
      </c>
      <c r="LJ14" s="34">
        <f>IF(ISERROR(VLOOKUP(LJ$3,'[3]分国家汇总(周度）'!$A:$AH,$A14,FALSE)),"",VLOOKUP(LJ$3,'[3]分国家汇总(周度）'!$A:$AH,$A14,FALSE))</f>
        <v>596.93420000000003</v>
      </c>
      <c r="LK14" s="34">
        <f>IF(ISERROR(VLOOKUP(LK$3,'[3]分国家汇总(周度）'!$A:$AH,$A14,FALSE)),"",VLOOKUP(LK$3,'[3]分国家汇总(周度）'!$A:$AH,$A14,FALSE))</f>
        <v>3381.5700999999999</v>
      </c>
      <c r="LL14" s="34">
        <f>IF(ISERROR(VLOOKUP(LL$3,'[3]分国家汇总(周度）'!$A:$AH,$A14,FALSE)),"",VLOOKUP(LL$3,'[3]分国家汇总(周度）'!$A:$AH,$A14,FALSE))</f>
        <v>933.19669999999996</v>
      </c>
      <c r="LM14" s="34">
        <f>IF(ISERROR(VLOOKUP(LM$3,'[3]分国家汇总(周度）'!$A:$AH,$A14,FALSE)),"",VLOOKUP(LM$3,'[3]分国家汇总(周度）'!$A:$AH,$A14,FALSE))</f>
        <v>1742.9522999999999</v>
      </c>
      <c r="LN14" s="34">
        <f>IF(ISERROR(VLOOKUP(LN$3,'[3]分国家汇总(周度）'!$A:$AH,$A14,FALSE)),"",VLOOKUP(LN$3,'[3]分国家汇总(周度）'!$A:$AH,$A14,FALSE))</f>
        <v>744.65449999999998</v>
      </c>
      <c r="LO14" s="34">
        <f>IF(ISERROR(VLOOKUP(LO$3,'[3]分国家汇总(周度）'!$A:$AH,$A14,FALSE)),"",VLOOKUP(LO$3,'[3]分国家汇总(周度）'!$A:$AH,$A14,FALSE))</f>
        <v>1196.1600000000001</v>
      </c>
      <c r="LP14" s="34">
        <f>IF(ISERROR(VLOOKUP(LP$3,'[3]分国家汇总(周度）'!$A:$AH,$A14,FALSE)),"",VLOOKUP(LP$3,'[3]分国家汇总(周度）'!$A:$AH,$A14,FALSE))</f>
        <v>1231.1901</v>
      </c>
      <c r="LQ14" s="34">
        <f>IF(ISERROR(VLOOKUP(LQ$3,'[3]分国家汇总(周度）'!$A:$AH,$A14,FALSE)),"",VLOOKUP(LQ$3,'[3]分国家汇总(周度）'!$A:$AH,$A14,FALSE))</f>
        <v>2521.7348000000002</v>
      </c>
      <c r="LR14" s="34">
        <f>IF(ISERROR(VLOOKUP(LR$3,'[3]分国家汇总(周度）'!$A:$AH,$A14,FALSE)),"",VLOOKUP(LR$3,'[3]分国家汇总(周度）'!$A:$AH,$A14,FALSE))</f>
        <v>3192.5093000000002</v>
      </c>
      <c r="LS14" s="34">
        <f>IF(ISERROR(VLOOKUP(LS$3,'[3]分国家汇总(周度）'!$A:$AH,$A14,FALSE)),"",VLOOKUP(LS$3,'[3]分国家汇总(周度）'!$A:$AH,$A14,FALSE))</f>
        <v>340.25310000000002</v>
      </c>
      <c r="LT14" s="34">
        <f>IF(ISERROR(VLOOKUP(LT$3,'[3]分国家汇总(周度）'!$A:$AH,$A14,FALSE)),"",VLOOKUP(LT$3,'[3]分国家汇总(周度）'!$A:$AH,$A14,FALSE))</f>
        <v>-649.34360000000004</v>
      </c>
      <c r="LU14" s="34">
        <f>IF(ISERROR(VLOOKUP(LU$3,'[3]分国家汇总(周度）'!$A:$AH,$A14,FALSE)),"",VLOOKUP(LU$3,'[3]分国家汇总(周度）'!$A:$AH,$A14,FALSE))</f>
        <v>-739.55619999999999</v>
      </c>
      <c r="LV14" s="34">
        <f>IF(ISERROR(VLOOKUP(LV$3,'[3]分国家汇总(周度）'!$A:$AH,$A14,FALSE)),"",VLOOKUP(LV$3,'[3]分国家汇总(周度）'!$A:$AH,$A14,FALSE))</f>
        <v>799.76400000000001</v>
      </c>
      <c r="LW14" s="34">
        <f>IF(ISERROR(VLOOKUP(LW$3,'[3]分国家汇总(周度）'!$A:$AH,$A14,FALSE)),"",VLOOKUP(LW$3,'[3]分国家汇总(周度）'!$A:$AH,$A14,FALSE))</f>
        <v>19.248100000000001</v>
      </c>
      <c r="LX14" s="34">
        <f>IF(ISERROR(VLOOKUP(LX$3,'[3]分国家汇总(周度）'!$A:$AH,$A14,FALSE)),"",VLOOKUP(LX$3,'[3]分国家汇总(周度）'!$A:$AH,$A14,FALSE))</f>
        <v>-2689.2024999999999</v>
      </c>
      <c r="LY14" s="34">
        <f>IF(ISERROR(VLOOKUP(LY$3,'[3]分国家汇总(周度）'!$A:$AH,$A14,FALSE)),"",VLOOKUP(LY$3,'[3]分国家汇总(周度）'!$A:$AH,$A14,FALSE))</f>
        <v>-1515.3051</v>
      </c>
      <c r="LZ14" s="34">
        <f>IF(ISERROR(VLOOKUP(LZ$3,'[3]分国家汇总(周度）'!$A:$AH,$A14,FALSE)),"",VLOOKUP(LZ$3,'[3]分国家汇总(周度）'!$A:$AH,$A14,FALSE))</f>
        <v>1904.5835</v>
      </c>
      <c r="MA14" s="34">
        <f>IF(ISERROR(VLOOKUP(MA$3,'[3]分国家汇总(周度）'!$A:$AH,$A14,FALSE)),"",VLOOKUP(MA$3,'[3]分国家汇总(周度）'!$A:$AH,$A14,FALSE))</f>
        <v>-524.97159999999997</v>
      </c>
      <c r="MB14" s="34">
        <f>IF(ISERROR(VLOOKUP(MB$3,'[3]分国家汇总(周度）'!$A:$AH,$A14,FALSE)),"",VLOOKUP(MB$3,'[3]分国家汇总(周度）'!$A:$AH,$A14,FALSE))</f>
        <v>-1667.9378999999999</v>
      </c>
      <c r="MC14" s="34">
        <f>IF(ISERROR(VLOOKUP(MC$3,'[3]分国家汇总(周度）'!$A:$AH,$A14,FALSE)),"",VLOOKUP(MC$3,'[3]分国家汇总(周度）'!$A:$AH,$A14,FALSE))</f>
        <v>1702.9356</v>
      </c>
      <c r="MD14" s="34">
        <f>IF(ISERROR(VLOOKUP(MD$3,'[3]分国家汇总(周度）'!$A:$AH,$A14,FALSE)),"",VLOOKUP(MD$3,'[3]分国家汇总(周度）'!$A:$AH,$A14,FALSE))</f>
        <v>1080.8755000000001</v>
      </c>
      <c r="ME14" s="34">
        <f>IF(ISERROR(VLOOKUP(ME$3,'[3]分国家汇总(周度）'!$A:$AH,$A14,FALSE)),"",VLOOKUP(ME$3,'[3]分国家汇总(周度）'!$A:$AH,$A14,FALSE))</f>
        <v>629.41690000000006</v>
      </c>
      <c r="MF14" s="34">
        <f>IF(ISERROR(VLOOKUP(MF$3,'[3]分国家汇总(周度）'!$A:$AH,$A14,FALSE)),"",VLOOKUP(MF$3,'[3]分国家汇总(周度）'!$A:$AH,$A14,FALSE))</f>
        <v>875.78700000000003</v>
      </c>
      <c r="MG14" s="34">
        <f>IF(ISERROR(VLOOKUP(MG$3,'[3]分国家汇总(周度）'!$A:$AH,$A14,FALSE)),"",VLOOKUP(MG$3,'[3]分国家汇总(周度）'!$A:$AH,$A14,FALSE))</f>
        <v>-145.64009999999999</v>
      </c>
      <c r="MH14" s="34">
        <f>IF(ISERROR(VLOOKUP(MH$3,'[3]分国家汇总(周度）'!$A:$AH,$A14,FALSE)),"",VLOOKUP(MH$3,'[3]分国家汇总(周度）'!$A:$AH,$A14,FALSE))</f>
        <v>628.4846</v>
      </c>
      <c r="MI14" s="34">
        <f>IF(ISERROR(VLOOKUP(MI$3,'[3]分国家汇总(周度）'!$A:$AH,$A14,FALSE)),"",VLOOKUP(MI$3,'[3]分国家汇总(周度）'!$A:$AH,$A14,FALSE))</f>
        <v>1254.6736000000001</v>
      </c>
      <c r="MJ14" s="34">
        <f>IF(ISERROR(VLOOKUP(MJ$3,'[3]分国家汇总(周度）'!$A:$AH,$A14,FALSE)),"",VLOOKUP(MJ$3,'[3]分国家汇总(周度）'!$A:$AH,$A14,FALSE))</f>
        <v>846.24509999999998</v>
      </c>
      <c r="MK14" s="34">
        <f>IF(ISERROR(VLOOKUP(MK$3,'[3]分国家汇总(周度）'!$A:$AH,$A14,FALSE)),"",VLOOKUP(MK$3,'[3]分国家汇总(周度）'!$A:$AH,$A14,FALSE))</f>
        <v>1472.6531</v>
      </c>
      <c r="ML14" s="34">
        <f>IF(ISERROR(VLOOKUP(ML$3,'[3]分国家汇总(周度）'!$A:$AH,$A14,FALSE)),"",VLOOKUP(ML$3,'[3]分国家汇总(周度）'!$A:$AH,$A14,FALSE))</f>
        <v>2540.9944999999998</v>
      </c>
      <c r="MM14" s="34">
        <f>IF(ISERROR(VLOOKUP(MM$3,'[3]分国家汇总(周度）'!$A:$AH,$A14,FALSE)),"",VLOOKUP(MM$3,'[3]分国家汇总(周度）'!$A:$AH,$A14,FALSE))</f>
        <v>3149.3984</v>
      </c>
      <c r="MN14" s="34">
        <f>IF(ISERROR(VLOOKUP(MN$3,'[3]分国家汇总(周度）'!$A:$AH,$A14,FALSE)),"",VLOOKUP(MN$3,'[3]分国家汇总(周度）'!$A:$AH,$A14,FALSE))</f>
        <v>89.467200000000005</v>
      </c>
      <c r="MO14" s="34">
        <f>IF(ISERROR(VLOOKUP(MO$3,'[3]分国家汇总(周度）'!$A:$AH,$A14,FALSE)),"",VLOOKUP(MO$3,'[3]分国家汇总(周度）'!$A:$AH,$A14,FALSE))</f>
        <v>557.06240000000003</v>
      </c>
      <c r="MP14" s="34">
        <f>IF(ISERROR(VLOOKUP(MP$3,'[3]分国家汇总(周度）'!$A:$AH,$A14,FALSE)),"",VLOOKUP(MP$3,'[3]分国家汇总(周度）'!$A:$AH,$A14,FALSE))</f>
        <v>3520.7240999999999</v>
      </c>
      <c r="MQ14" s="34">
        <f>IF(ISERROR(VLOOKUP(MQ$3,'[3]分国家汇总(周度）'!$A:$AH,$A14,FALSE)),"",VLOOKUP(MQ$3,'[3]分国家汇总(周度）'!$A:$AH,$A14,FALSE))</f>
        <v>-1350.6219000000001</v>
      </c>
      <c r="MR14" s="34">
        <f>IF(ISERROR(VLOOKUP(MR$3,'[3]分国家汇总(周度）'!$A:$AH,$A14,FALSE)),"",VLOOKUP(MR$3,'[3]分国家汇总(周度）'!$A:$AH,$A14,FALSE))</f>
        <v>-1284.1559</v>
      </c>
      <c r="MS14" s="34">
        <f>IF(ISERROR(VLOOKUP(MS$3,'[3]分国家汇总(周度）'!$A:$AH,$A14,FALSE)),"",VLOOKUP(MS$3,'[3]分国家汇总(周度）'!$A:$AH,$A14,FALSE))</f>
        <v>-324.24079999999998</v>
      </c>
      <c r="MT14" s="34">
        <f>IF(ISERROR(VLOOKUP(MT$3,'[3]分国家汇总(周度）'!$A:$AH,$A14,FALSE)),"",VLOOKUP(MT$3,'[3]分国家汇总(周度）'!$A:$AH,$A14,FALSE))</f>
        <v>348.7715</v>
      </c>
      <c r="MU14" s="34">
        <f>IF(ISERROR(VLOOKUP(MU$3,'[3]分国家汇总(周度）'!$A:$AH,$A14,FALSE)),"",VLOOKUP(MU$3,'[3]分国家汇总(周度）'!$A:$AH,$A14,FALSE))</f>
        <v>-4439.5707000000002</v>
      </c>
      <c r="MV14" s="34">
        <f>IF(ISERROR(VLOOKUP(MV$3,'[3]分国家汇总(周度）'!$A:$AH,$A14,FALSE)),"",VLOOKUP(MV$3,'[3]分国家汇总(周度）'!$A:$AH,$A14,FALSE))</f>
        <v>-1147.1097</v>
      </c>
      <c r="MW14" s="34">
        <f>IF(ISERROR(VLOOKUP(MW$3,'[3]分国家汇总(周度）'!$A:$AH,$A14,FALSE)),"",VLOOKUP(MW$3,'[3]分国家汇总(周度）'!$A:$AH,$A14,FALSE))</f>
        <v>3411.0191</v>
      </c>
      <c r="MX14" s="34">
        <f>IF(ISERROR(VLOOKUP(MX$3,'[3]分国家汇总(周度）'!$A:$AH,$A14,FALSE)),"",VLOOKUP(MX$3,'[3]分国家汇总(周度）'!$A:$AH,$A14,FALSE))</f>
        <v>1147.0327</v>
      </c>
      <c r="MY14" s="34">
        <f>IF(ISERROR(VLOOKUP(MY$3,'[3]分国家汇总(周度）'!$A:$AH,$A14,FALSE)),"",VLOOKUP(MY$3,'[3]分国家汇总(周度）'!$A:$AH,$A14,FALSE))</f>
        <v>2009.5876000000001</v>
      </c>
      <c r="MZ14" s="34">
        <f>IF(ISERROR(VLOOKUP(MZ$3,'[3]分国家汇总(周度）'!$A:$AH,$A14,FALSE)),"",VLOOKUP(MZ$3,'[3]分国家汇总(周度）'!$A:$AH,$A14,FALSE))</f>
        <v>2604.6475999999998</v>
      </c>
      <c r="NA14" s="34">
        <f>IF(ISERROR(VLOOKUP(NA$3,'[3]分国家汇总(周度）'!$A:$AH,$A14,FALSE)),"",VLOOKUP(NA$3,'[3]分国家汇总(周度）'!$A:$AH,$A14,FALSE))</f>
        <v>-779.62729999999999</v>
      </c>
      <c r="NB14" s="34">
        <f>IF(ISERROR(VLOOKUP(NB$3,'[3]分国家汇总(周度）'!$A:$AH,$A14,FALSE)),"",VLOOKUP(NB$3,'[3]分国家汇总(周度）'!$A:$AH,$A14,FALSE))</f>
        <v>1269.7021</v>
      </c>
      <c r="NC14" s="34">
        <f>IF(ISERROR(VLOOKUP(NC$3,'[3]分国家汇总(周度）'!$A:$AH,$A14,FALSE)),"",VLOOKUP(NC$3,'[3]分国家汇总(周度）'!$A:$AH,$A14,FALSE))</f>
        <v>2028.0298</v>
      </c>
      <c r="ND14" s="34">
        <f>IF(ISERROR(VLOOKUP(ND$3,'[3]分国家汇总(周度）'!$A:$AH,$A14,FALSE)),"",VLOOKUP(ND$3,'[3]分国家汇总(周度）'!$A:$AH,$A14,FALSE))</f>
        <v>1029.0999999999999</v>
      </c>
      <c r="NE14" s="34">
        <f>IF(ISERROR(VLOOKUP(NE$3,'[3]分国家汇总(周度）'!$A:$AH,$A14,FALSE)),"",VLOOKUP(NE$3,'[3]分国家汇总(周度）'!$A:$AH,$A14,FALSE))</f>
        <v>657.14329999999995</v>
      </c>
      <c r="NF14" s="34">
        <f>IF(ISERROR(VLOOKUP(NF$3,'[3]分国家汇总(周度）'!$A:$AH,$A14,FALSE)),"",VLOOKUP(NF$3,'[3]分国家汇总(周度）'!$A:$AH,$A14,FALSE))</f>
        <v>338.64389999999997</v>
      </c>
      <c r="NG14" s="34">
        <f>IF(ISERROR(VLOOKUP(NG$3,'[3]分国家汇总(周度）'!$A:$AH,$A14,FALSE)),"",VLOOKUP(NG$3,'[3]分国家汇总(周度）'!$A:$AH,$A14,FALSE))</f>
        <v>3162.8571999999999</v>
      </c>
      <c r="NH14" s="34">
        <f>IF(ISERROR(VLOOKUP(NH$3,'[3]分国家汇总(周度）'!$A:$AH,$A14,FALSE)),"",VLOOKUP(NH$3,'[3]分国家汇总(周度）'!$A:$AH,$A14,FALSE))</f>
        <v>3607.0108</v>
      </c>
      <c r="NI14" s="34">
        <f>IF(ISERROR(VLOOKUP(NI$3,'[3]分国家汇总(周度）'!$A:$AH,$A14,FALSE)),"",VLOOKUP(NI$3,'[3]分国家汇总(周度）'!$A:$AH,$A14,FALSE))</f>
        <v>3382.9776000000002</v>
      </c>
      <c r="NJ14" s="34">
        <f>IF(ISERROR(VLOOKUP(NJ$3,'[3]分国家汇总(周度）'!$A:$AH,$A14,FALSE)),"",VLOOKUP(NJ$3,'[3]分国家汇总(周度）'!$A:$AH,$A14,FALSE))</f>
        <v>2389.5787999999998</v>
      </c>
      <c r="NK14" s="34">
        <f>IF(ISERROR(VLOOKUP(NK$3,'[3]分国家汇总(周度）'!$A:$AH,$A14,FALSE)),"",VLOOKUP(NK$3,'[3]分国家汇总(周度）'!$A:$AH,$A14,FALSE))</f>
        <v>4732.9273999999996</v>
      </c>
      <c r="NL14" s="34">
        <f>IF(ISERROR(VLOOKUP(NL$3,'[3]分国家汇总(周度）'!$A:$AH,$A14,FALSE)),"",VLOOKUP(NL$3,'[3]分国家汇总(周度）'!$A:$AH,$A14,FALSE))</f>
        <v>2824.2667000000001</v>
      </c>
      <c r="NM14" s="34">
        <f>IF(ISERROR(VLOOKUP(NM$3,'[3]分国家汇总(周度）'!$A:$AH,$A14,FALSE)),"",VLOOKUP(NM$3,'[3]分国家汇总(周度）'!$A:$AH,$A14,FALSE))</f>
        <v>3117.5452</v>
      </c>
      <c r="NN14" s="34">
        <f>IF(ISERROR(VLOOKUP(NN$3,'[3]分国家汇总(周度）'!$A:$AH,$A14,FALSE)),"",VLOOKUP(NN$3,'[3]分国家汇总(周度）'!$A:$AH,$A14,FALSE))</f>
        <v>272.3125</v>
      </c>
      <c r="NO14" s="34">
        <f>IF(ISERROR(VLOOKUP(NO$3,'[3]分国家汇总(周度）'!$A:$AH,$A14,FALSE)),"",VLOOKUP(NO$3,'[3]分国家汇总(周度）'!$A:$AH,$A14,FALSE))</f>
        <v>4055.1763000000001</v>
      </c>
      <c r="NP14" s="34">
        <f>IF(ISERROR(VLOOKUP(NP$3,'[3]分国家汇总(周度）'!$A:$AH,$A14,FALSE)),"",VLOOKUP(NP$3,'[3]分国家汇总(周度）'!$A:$AH,$A14,FALSE))</f>
        <v>2905.0918000000001</v>
      </c>
      <c r="NQ14" s="34">
        <f>IF(ISERROR(VLOOKUP(NQ$3,'[3]分国家汇总(周度）'!$A:$AH,$A14,FALSE)),"",VLOOKUP(NQ$3,'[3]分国家汇总(周度）'!$A:$AH,$A14,FALSE))</f>
        <v>1894.2171000000001</v>
      </c>
      <c r="NR14" s="34">
        <f>IF(ISERROR(VLOOKUP(NR$3,'[3]分国家汇总(周度）'!$A:$AH,$A14,FALSE)),"",VLOOKUP(NR$3,'[3]分国家汇总(周度）'!$A:$AH,$A14,FALSE))</f>
        <v>5826.3922000000002</v>
      </c>
      <c r="NS14" s="34">
        <f>IF(ISERROR(VLOOKUP(NS$3,'[3]分国家汇总(周度）'!$A:$AH,$A14,FALSE)),"",VLOOKUP(NS$3,'[3]分国家汇总(周度）'!$A:$AH,$A14,FALSE))</f>
        <v>1511.0168000000001</v>
      </c>
      <c r="NT14" s="34">
        <f>IF(ISERROR(VLOOKUP(NT$3,'[3]分国家汇总(周度）'!$A:$AH,$A14,FALSE)),"",VLOOKUP(NT$3,'[3]分国家汇总(周度）'!$A:$AH,$A14,FALSE))</f>
        <v>2526.4947999999999</v>
      </c>
      <c r="NU14" s="34">
        <f>IF(ISERROR(VLOOKUP(NU$3,'[3]分国家汇总(周度）'!$A:$AH,$A14,FALSE)),"",VLOOKUP(NU$3,'[3]分国家汇总(周度）'!$A:$AH,$A14,FALSE))</f>
        <v>-5027.5176000000001</v>
      </c>
      <c r="NV14" s="34">
        <f>IF(ISERROR(VLOOKUP(NV$3,'[3]分国家汇总(周度）'!$A:$AH,$A14,FALSE)),"",VLOOKUP(NV$3,'[3]分国家汇总(周度）'!$A:$AH,$A14,FALSE))</f>
        <v>376.86849999999998</v>
      </c>
      <c r="NW14" s="34">
        <f>IF(ISERROR(VLOOKUP(NW$3,'[3]分国家汇总(周度）'!$A:$AH,$A14,FALSE)),"",VLOOKUP(NW$3,'[3]分国家汇总(周度）'!$A:$AH,$A14,FALSE))</f>
        <v>177.077</v>
      </c>
      <c r="NX14" s="34">
        <f>IF(ISERROR(VLOOKUP(NX$3,'[3]分国家汇总(周度）'!$A:$AH,$A14,FALSE)),"",VLOOKUP(NX$3,'[3]分国家汇总(周度）'!$A:$AH,$A14,FALSE))</f>
        <v>-430.92910000000001</v>
      </c>
      <c r="NY14" s="34">
        <f>IF(ISERROR(VLOOKUP(NY$3,'[3]分国家汇总(周度）'!$A:$AH,$A14,FALSE)),"",VLOOKUP(NY$3,'[3]分国家汇总(周度）'!$A:$AH,$A14,FALSE))</f>
        <v>-717.66930000000002</v>
      </c>
      <c r="NZ14" s="34">
        <f>IF(ISERROR(VLOOKUP(NZ$3,'[3]分国家汇总(周度）'!$A:$AH,$A14,FALSE)),"",VLOOKUP(NZ$3,'[3]分国家汇总(周度）'!$A:$AH,$A14,FALSE))</f>
        <v>-2614.9173000000001</v>
      </c>
      <c r="OA14" s="34">
        <f>IF(ISERROR(VLOOKUP(OA$3,'[3]分国家汇总(周度）'!$A:$AH,$A14,FALSE)),"",VLOOKUP(OA$3,'[3]分国家汇总(周度）'!$A:$AH,$A14,FALSE))</f>
        <v>590.89670000000001</v>
      </c>
      <c r="OB14" s="34">
        <f>IF(ISERROR(VLOOKUP(OB$3,'[3]分国家汇总(周度）'!$A:$AH,$A14,FALSE)),"",VLOOKUP(OB$3,'[3]分国家汇总(周度）'!$A:$AH,$A14,FALSE))</f>
        <v>3792.3301000000001</v>
      </c>
      <c r="OC14" s="34">
        <f>IF(ISERROR(VLOOKUP(OC$3,'[3]分国家汇总(周度）'!$A:$AH,$A14,FALSE)),"",VLOOKUP(OC$3,'[3]分国家汇总(周度）'!$A:$AH,$A14,FALSE))</f>
        <v>-417.54649999999998</v>
      </c>
      <c r="OD14" s="34">
        <f>IF(ISERROR(VLOOKUP(OD$3,'[3]分国家汇总(周度）'!$A:$AH,$A14,FALSE)),"",VLOOKUP(OD$3,'[3]分国家汇总(周度）'!$A:$AH,$A14,FALSE))</f>
        <v>-1835.7977000000001</v>
      </c>
      <c r="OE14" s="34">
        <f>IF(ISERROR(VLOOKUP(OE$3,'[3]分国家汇总(周度）'!$A:$AH,$A14,FALSE)),"",VLOOKUP(OE$3,'[3]分国家汇总(周度）'!$A:$AH,$A14,FALSE))</f>
        <v>2614.4110999999998</v>
      </c>
      <c r="OF14" s="34">
        <f>IF(ISERROR(VLOOKUP(OF$3,'[3]分国家汇总(周度）'!$A:$AH,$A14,FALSE)),"",VLOOKUP(OF$3,'[3]分国家汇总(周度）'!$A:$AH,$A14,FALSE))</f>
        <v>2330.8269</v>
      </c>
      <c r="OG14" s="34">
        <f>IF(ISERROR(VLOOKUP(OG$3,'[3]分国家汇总(周度）'!$A:$AH,$A14,FALSE)),"",VLOOKUP(OG$3,'[3]分国家汇总(周度）'!$A:$AH,$A14,FALSE))</f>
        <v>1904.9594999999999</v>
      </c>
      <c r="OH14" s="34">
        <f>IF(ISERROR(VLOOKUP(OH$3,'[3]分国家汇总(周度）'!$A:$AH,$A14,FALSE)),"",VLOOKUP(OH$3,'[3]分国家汇总(周度）'!$A:$AH,$A14,FALSE))</f>
        <v>925.75779999999997</v>
      </c>
      <c r="OI14" s="34">
        <f>IF(ISERROR(VLOOKUP(OI$3,'[3]分国家汇总(周度）'!$A:$AH,$A14,FALSE)),"",VLOOKUP(OI$3,'[3]分国家汇总(周度）'!$A:$AH,$A14,FALSE))</f>
        <v>-1263.0327</v>
      </c>
      <c r="OJ14" s="34">
        <f>IF(ISERROR(VLOOKUP(OJ$3,'[3]分国家汇总(周度）'!$A:$AH,$A14,FALSE)),"",VLOOKUP(OJ$3,'[3]分国家汇总(周度）'!$A:$AH,$A14,FALSE))</f>
        <v>-930.84159999999997</v>
      </c>
      <c r="OK14" s="34">
        <f>IF(ISERROR(VLOOKUP(OK$3,'[3]分国家汇总(周度）'!$A:$AH,$A14,FALSE)),"",VLOOKUP(OK$3,'[3]分国家汇总(周度）'!$A:$AH,$A14,FALSE))</f>
        <v>385.04469999999998</v>
      </c>
      <c r="OL14" s="34">
        <f>IF(ISERROR(VLOOKUP(OL$3,'[3]分国家汇总(周度）'!$A:$AH,$A14,FALSE)),"",VLOOKUP(OL$3,'[3]分国家汇总(周度）'!$A:$AH,$A14,FALSE))</f>
        <v>300.82729999999998</v>
      </c>
      <c r="OM14" s="34">
        <f>IF(ISERROR(VLOOKUP(OM$3,'[3]分国家汇总(周度）'!$A:$AH,$A14,FALSE)),"",VLOOKUP(OM$3,'[3]分国家汇总(周度）'!$A:$AH,$A14,FALSE))</f>
        <v>178.946</v>
      </c>
      <c r="ON14" s="34">
        <f>IF(ISERROR(VLOOKUP(ON$3,'[3]分国家汇总(周度）'!$A:$AH,$A14,FALSE)),"",VLOOKUP(ON$3,'[3]分国家汇总(周度）'!$A:$AH,$A14,FALSE))</f>
        <v>-211.45869999999999</v>
      </c>
      <c r="OO14" s="34">
        <f>IF(ISERROR(VLOOKUP(OO$3,'[3]分国家汇总(周度）'!$A:$AH,$A14,FALSE)),"",VLOOKUP(OO$3,'[3]分国家汇总(周度）'!$A:$AH,$A14,FALSE))</f>
        <v>-740.61279999999999</v>
      </c>
      <c r="OP14" s="34">
        <f>IF(ISERROR(VLOOKUP(OP$3,'[3]分国家汇总(周度）'!$A:$AH,$A14,FALSE)),"",VLOOKUP(OP$3,'[3]分国家汇总(周度）'!$A:$AH,$A14,FALSE))</f>
        <v>901.92970000000003</v>
      </c>
      <c r="OQ14" s="34">
        <f>IF(ISERROR(VLOOKUP(OQ$3,'[3]分国家汇总(周度）'!$A:$AH,$A14,FALSE)),"",VLOOKUP(OQ$3,'[3]分国家汇总(周度）'!$A:$AH,$A14,FALSE))</f>
        <v>256.4676</v>
      </c>
      <c r="OR14" s="34">
        <f>IF(ISERROR(VLOOKUP(OR$3,'[3]分国家汇总(周度）'!$A:$AH,$A14,FALSE)),"",VLOOKUP(OR$3,'[3]分国家汇总(周度）'!$A:$AH,$A14,FALSE))</f>
        <v>-241.33920000000001</v>
      </c>
      <c r="OS14" s="34">
        <f>IF(ISERROR(VLOOKUP(OS$3,'[3]分国家汇总(周度）'!$A:$AH,$A14,FALSE)),"",VLOOKUP(OS$3,'[3]分国家汇总(周度）'!$A:$AH,$A14,FALSE))</f>
        <v>-152.80439999999999</v>
      </c>
      <c r="OT14" s="34">
        <f>IF(ISERROR(VLOOKUP(OT$3,'[3]分国家汇总(周度）'!$A:$AH,$A14,FALSE)),"",VLOOKUP(OT$3,'[3]分国家汇总(周度）'!$A:$AH,$A14,FALSE))</f>
        <v>921.7038</v>
      </c>
      <c r="OU14" s="34">
        <f>IF(ISERROR(VLOOKUP(OU$3,'[3]分国家汇总(周度）'!$A:$AH,$A14,FALSE)),"",VLOOKUP(OU$3,'[3]分国家汇总(周度）'!$A:$AH,$A14,FALSE))</f>
        <v>5779.0276999999996</v>
      </c>
      <c r="OV14" s="34">
        <f>IF(ISERROR(VLOOKUP(OV$3,'[3]分国家汇总(周度）'!$A:$AH,$A14,FALSE)),"",VLOOKUP(OV$3,'[3]分国家汇总(周度）'!$A:$AH,$A14,FALSE))</f>
        <v>5284.6976000000004</v>
      </c>
      <c r="OW14" s="34">
        <f>IF(ISERROR(VLOOKUP(OW$3,'[3]分国家汇总(周度）'!$A:$AH,$A14,FALSE)),"",VLOOKUP(OW$3,'[3]分国家汇总(周度）'!$A:$AH,$A14,FALSE))</f>
        <v>3783.6433999999999</v>
      </c>
      <c r="OX14" s="34">
        <f>IF(ISERROR(VLOOKUP(OX$3,'[3]分国家汇总(周度）'!$A:$AH,$A14,FALSE)),"",VLOOKUP(OX$3,'[3]分国家汇总(周度）'!$A:$AH,$A14,FALSE))</f>
        <v>2442.7887999999998</v>
      </c>
      <c r="OY14" s="34">
        <f>IF(ISERROR(VLOOKUP(OY$3,'[3]分国家汇总(周度）'!$A:$AH,$A14,FALSE)),"",VLOOKUP(OY$3,'[3]分国家汇总(周度）'!$A:$AH,$A14,FALSE))</f>
        <v>-38.820300000000003</v>
      </c>
      <c r="OZ14" s="34">
        <f>IF(ISERROR(VLOOKUP(OZ$3,'[3]分国家汇总(周度）'!$A:$AH,$A14,FALSE)),"",VLOOKUP(OZ$3,'[3]分国家汇总(周度）'!$A:$AH,$A14,FALSE))</f>
        <v>832.53070000000002</v>
      </c>
      <c r="PA14" s="34">
        <f>IF(ISERROR(VLOOKUP(PA$3,'[3]分国家汇总(周度）'!$A:$AH,$A14,FALSE)),"",VLOOKUP(PA$3,'[3]分国家汇总(周度）'!$A:$AH,$A14,FALSE))</f>
        <v>557.81510000000003</v>
      </c>
      <c r="PB14" s="34">
        <f>IF(ISERROR(VLOOKUP(PB$3,'[3]分国家汇总(周度）'!$A:$AH,$A14,FALSE)),"",VLOOKUP(PB$3,'[3]分国家汇总(周度）'!$A:$AH,$A14,FALSE))</f>
        <v>-998.70360000000005</v>
      </c>
      <c r="PC14" s="34">
        <f>IF(ISERROR(VLOOKUP(PC$3,'[3]分国家汇总(周度）'!$A:$AH,$A14,FALSE)),"",VLOOKUP(PC$3,'[3]分国家汇总(周度）'!$A:$AH,$A14,FALSE))</f>
        <v>2306.9713999999999</v>
      </c>
      <c r="PD14" s="34">
        <f>IF(ISERROR(VLOOKUP(PD$3,'[3]分国家汇总(周度）'!$A:$AH,$A14,FALSE)),"",VLOOKUP(PD$3,'[3]分国家汇总(周度）'!$A:$AH,$A14,FALSE))</f>
        <v>1708.2411999999999</v>
      </c>
      <c r="PE14" s="34">
        <f>IF(ISERROR(VLOOKUP(PE$3,'[3]分国家汇总(周度）'!$A:$AH,$A14,FALSE)),"",VLOOKUP(PE$3,'[3]分国家汇总(周度）'!$A:$AH,$A14,FALSE))</f>
        <v>3586.3523</v>
      </c>
      <c r="PF14" s="34">
        <f>IF(ISERROR(VLOOKUP(PF$3,'[3]分国家汇总(周度）'!$A:$AH,$A14,FALSE)),"",VLOOKUP(PF$3,'[3]分国家汇总(周度）'!$A:$AH,$A14,FALSE))</f>
        <v>-220.6249</v>
      </c>
      <c r="PG14" s="34">
        <f>IF(ISERROR(VLOOKUP(PG$3,'[3]分国家汇总(周度）'!$A:$AH,$A14,FALSE)),"",VLOOKUP(PG$3,'[3]分国家汇总(周度）'!$A:$AH,$A14,FALSE))</f>
        <v>765.20619999999997</v>
      </c>
      <c r="PH14" s="34">
        <f>IF(ISERROR(VLOOKUP(PH$3,'[3]分国家汇总(周度）'!$A:$AH,$A14,FALSE)),"",VLOOKUP(PH$3,'[3]分国家汇总(周度）'!$A:$AH,$A14,FALSE))</f>
        <v>1590.8072999999999</v>
      </c>
      <c r="PI14" s="34">
        <f>IF(ISERROR(VLOOKUP(PI$3,'[3]分国家汇总(周度）'!$A:$AH,$A14,FALSE)),"",VLOOKUP(PI$3,'[3]分国家汇总(周度）'!$A:$AH,$A14,FALSE))</f>
        <v>1445.7181</v>
      </c>
      <c r="PJ14" s="34">
        <f>IF(ISERROR(VLOOKUP(PJ$3,'[3]分国家汇总(周度）'!$A:$AH,$A14,FALSE)),"",VLOOKUP(PJ$3,'[3]分国家汇总(周度）'!$A:$AH,$A14,FALSE))</f>
        <v>1262.4739</v>
      </c>
      <c r="PK14" s="34">
        <f>IF(ISERROR(VLOOKUP(PK$3,'[3]分国家汇总(周度）'!$A:$AH,$A14,FALSE)),"",VLOOKUP(PK$3,'[3]分国家汇总(周度）'!$A:$AH,$A14,FALSE))</f>
        <v>1732.6813</v>
      </c>
      <c r="PL14" s="34">
        <f>IF(ISERROR(VLOOKUP(PL$3,'[3]分国家汇总(周度）'!$A:$AH,$A14,FALSE)),"",VLOOKUP(PL$3,'[3]分国家汇总(周度）'!$A:$AH,$A14,FALSE))</f>
        <v>-306.22480000000002</v>
      </c>
      <c r="PM14" s="34">
        <f>IF(ISERROR(VLOOKUP(PM$3,'[3]分国家汇总(周度）'!$A:$AH,$A14,FALSE)),"",VLOOKUP(PM$3,'[3]分国家汇总(周度）'!$A:$AH,$A14,FALSE))</f>
        <v>-1104.6325999999999</v>
      </c>
      <c r="PN14" s="34">
        <f>IF(ISERROR(VLOOKUP(PN$3,'[3]分国家汇总(周度）'!$A:$AH,$A14,FALSE)),"",VLOOKUP(PN$3,'[3]分国家汇总(周度）'!$A:$AH,$A14,FALSE))</f>
        <v>-929.69309999999996</v>
      </c>
      <c r="PO14" s="34">
        <f>IF(ISERROR(VLOOKUP(PO$3,'[3]分国家汇总(周度）'!$A:$AH,$A14,FALSE)),"",VLOOKUP(PO$3,'[3]分国家汇总(周度）'!$A:$AH,$A14,FALSE))</f>
        <v>-1793.3498</v>
      </c>
      <c r="PP14" s="34">
        <f>IF(ISERROR(VLOOKUP(PP$3,'[3]分国家汇总(周度）'!$A:$AH,$A14,FALSE)),"",VLOOKUP(PP$3,'[3]分国家汇总(周度）'!$A:$AH,$A14,FALSE))</f>
        <v>-1100.2019</v>
      </c>
      <c r="PQ14" s="34">
        <f>IF(ISERROR(VLOOKUP(PQ$3,'[3]分国家汇总(周度）'!$A:$AH,$A14,FALSE)),"",VLOOKUP(PQ$3,'[3]分国家汇总(周度）'!$A:$AH,$A14,FALSE))</f>
        <v>-684.66560000000004</v>
      </c>
      <c r="PR14" s="34">
        <f>IF(ISERROR(VLOOKUP(PR$3,'[3]分国家汇总(周度）'!$A:$AH,$A14,FALSE)),"",VLOOKUP(PR$3,'[3]分国家汇总(周度）'!$A:$AH,$A14,FALSE))</f>
        <v>1320.2823000000001</v>
      </c>
      <c r="PS14" s="34">
        <f>IF(ISERROR(VLOOKUP(PS$3,'[3]分国家汇总(周度）'!$A:$AH,$A14,FALSE)),"",VLOOKUP(PS$3,'[3]分国家汇总(周度）'!$A:$AH,$A14,FALSE))</f>
        <v>-437.28680000000003</v>
      </c>
      <c r="PT14" s="34">
        <f>IF(ISERROR(VLOOKUP(PT$3,'[3]分国家汇总(周度）'!$A:$AH,$A14,FALSE)),"",VLOOKUP(PT$3,'[3]分国家汇总(周度）'!$A:$AH,$A14,FALSE))</f>
        <v>-705.07979999999998</v>
      </c>
      <c r="PU14" s="34">
        <f>IF(ISERROR(VLOOKUP(PU$3,'[3]分国家汇总(周度）'!$A:$AH,$A14,FALSE)),"",VLOOKUP(PU$3,'[3]分国家汇总(周度）'!$A:$AH,$A14,FALSE))</f>
        <v>-1111.9558999999999</v>
      </c>
      <c r="PV14" s="34">
        <f>IF(ISERROR(VLOOKUP(PV$3,'[3]分国家汇总(周度）'!$A:$AH,$A14,FALSE)),"",VLOOKUP(PV$3,'[3]分国家汇总(周度）'!$A:$AH,$A14,FALSE))</f>
        <v>5409.5366999999997</v>
      </c>
      <c r="PW14" s="34">
        <f>IF(ISERROR(VLOOKUP(PW$3,'[3]分国家汇总(周度）'!$A:$AH,$A14,FALSE)),"",VLOOKUP(PW$3,'[3]分国家汇总(周度）'!$A:$AH,$A14,FALSE))</f>
        <v>-266.05349999999999</v>
      </c>
      <c r="PX14" s="34">
        <f>IF(ISERROR(VLOOKUP(PX$3,'[3]分国家汇总(周度）'!$A:$AH,$A14,FALSE)),"",VLOOKUP(PX$3,'[3]分国家汇总(周度）'!$A:$AH,$A14,FALSE))</f>
        <v>-2969.6268</v>
      </c>
      <c r="PY14" s="34">
        <f>IF(ISERROR(VLOOKUP(PY$3,'[3]分国家汇总(周度）'!$A:$AH,$A14,FALSE)),"",VLOOKUP(PY$3,'[3]分国家汇总(周度）'!$A:$AH,$A14,FALSE))</f>
        <v>-1799.0314000000001</v>
      </c>
      <c r="PZ14" s="34">
        <f>IF(ISERROR(VLOOKUP(PZ$3,'[3]分国家汇总(周度）'!$A:$AH,$A14,FALSE)),"",VLOOKUP(PZ$3,'[3]分国家汇总(周度）'!$A:$AH,$A14,FALSE))</f>
        <v>-189.73009999999999</v>
      </c>
      <c r="QA14" s="34">
        <f>IF(ISERROR(VLOOKUP(QA$3,'[3]分国家汇总(周度）'!$A:$AH,$A14,FALSE)),"",VLOOKUP(QA$3,'[3]分国家汇总(周度）'!$A:$AH,$A14,FALSE))</f>
        <v>1949.971</v>
      </c>
      <c r="QB14" s="34">
        <f>IF(ISERROR(VLOOKUP(QB$3,'[3]分国家汇总(周度）'!$A:$AH,$A14,FALSE)),"",VLOOKUP(QB$3,'[3]分国家汇总(周度）'!$A:$AH,$A14,FALSE))</f>
        <v>1429.0432000000001</v>
      </c>
      <c r="QC14" s="34">
        <f>IF(ISERROR(VLOOKUP(QC$3,'[3]分国家汇总(周度）'!$A:$AH,$A14,FALSE)),"",VLOOKUP(QC$3,'[3]分国家汇总(周度）'!$A:$AH,$A14,FALSE))</f>
        <v>1159.1637000000001</v>
      </c>
      <c r="QD14" s="34">
        <f>IF(ISERROR(VLOOKUP(QD$3,'[3]分国家汇总(周度）'!$A:$AH,$A14,FALSE)),"",VLOOKUP(QD$3,'[3]分国家汇总(周度）'!$A:$AH,$A14,FALSE))</f>
        <v>1410.2591</v>
      </c>
      <c r="QE14" s="34">
        <f>IF(ISERROR(VLOOKUP(QE$3,'[3]分国家汇总(周度）'!$A:$AH,$A14,FALSE)),"",VLOOKUP(QE$3,'[3]分国家汇总(周度）'!$A:$AH,$A14,FALSE))</f>
        <v>1219.4138</v>
      </c>
      <c r="QF14" s="34">
        <f>IF(ISERROR(VLOOKUP(QF$3,'[3]分国家汇总(周度）'!$A:$AH,$A14,FALSE)),"",VLOOKUP(QF$3,'[3]分国家汇总(周度）'!$A:$AH,$A14,FALSE))</f>
        <v>1288.1242</v>
      </c>
      <c r="QG14" s="34">
        <f>IF(ISERROR(VLOOKUP(QG$3,'[3]分国家汇总(周度）'!$A:$AH,$A14,FALSE)),"",VLOOKUP(QG$3,'[3]分国家汇总(周度）'!$A:$AH,$A14,FALSE))</f>
        <v>-472.68380000000002</v>
      </c>
      <c r="QH14" s="34">
        <f>IF(ISERROR(VLOOKUP(QH$3,'[3]分国家汇总(周度）'!$A:$AH,$A14,FALSE)),"",VLOOKUP(QH$3,'[3]分国家汇总(周度）'!$A:$AH,$A14,FALSE))</f>
        <v>-189.93819999999999</v>
      </c>
      <c r="QI14" s="34">
        <f>IF(ISERROR(VLOOKUP(QI$3,'[3]分国家汇总(周度）'!$A:$AH,$A14,FALSE)),"",VLOOKUP(QI$3,'[3]分国家汇总(周度）'!$A:$AH,$A14,FALSE))</f>
        <v>-538.8981</v>
      </c>
      <c r="QJ14" s="34">
        <f>IF(ISERROR(VLOOKUP(QJ$3,'[3]分国家汇总(周度）'!$A:$AH,$A14,FALSE)),"",VLOOKUP(QJ$3,'[3]分国家汇总(周度）'!$A:$AH,$A14,FALSE))</f>
        <v>-1151.8998999999999</v>
      </c>
      <c r="QK14" s="34">
        <f>IF(ISERROR(VLOOKUP(QK$3,'[3]分国家汇总(周度）'!$A:$AH,$A14,FALSE)),"",VLOOKUP(QK$3,'[3]分国家汇总(周度）'!$A:$AH,$A14,FALSE))</f>
        <v>1796.6576</v>
      </c>
      <c r="QL14" s="34">
        <f>IF(ISERROR(VLOOKUP(QL$3,'[3]分国家汇总(周度）'!$A:$AH,$A14,FALSE)),"",VLOOKUP(QL$3,'[3]分国家汇总(周度）'!$A:$AH,$A14,FALSE))</f>
        <v>869.11350000000004</v>
      </c>
      <c r="QM14" s="34">
        <f>IF(ISERROR(VLOOKUP(QM$3,'[3]分国家汇总(周度）'!$A:$AH,$A14,FALSE)),"",VLOOKUP(QM$3,'[3]分国家汇总(周度）'!$A:$AH,$A14,FALSE))</f>
        <v>-314.26769999999999</v>
      </c>
      <c r="QN14" s="34">
        <f>IF(ISERROR(VLOOKUP(QN$3,'[3]分国家汇总(周度）'!$A:$AH,$A14,FALSE)),"",VLOOKUP(QN$3,'[3]分国家汇总(周度）'!$A:$AH,$A14,FALSE))</f>
        <v>2501.694</v>
      </c>
      <c r="QO14" s="34">
        <f>IF(ISERROR(VLOOKUP(QO$3,'[3]分国家汇总(周度）'!$A:$AH,$A14,FALSE)),"",VLOOKUP(QO$3,'[3]分国家汇总(周度）'!$A:$AH,$A14,FALSE))</f>
        <v>-867.20249999999999</v>
      </c>
      <c r="QP14" s="34">
        <f>IF(ISERROR(VLOOKUP(QP$3,'[3]分国家汇总(周度）'!$A:$AH,$A14,FALSE)),"",VLOOKUP(QP$3,'[3]分国家汇总(周度）'!$A:$AH,$A14,FALSE))</f>
        <v>-2734.1296000000002</v>
      </c>
      <c r="QQ14" s="34">
        <f>IF(ISERROR(VLOOKUP(QQ$3,'[3]分国家汇总(周度）'!$A:$AH,$A14,FALSE)),"",VLOOKUP(QQ$3,'[3]分国家汇总(周度）'!$A:$AH,$A14,FALSE))</f>
        <v>-823.58979999999997</v>
      </c>
      <c r="QR14" s="34">
        <f>IF(ISERROR(VLOOKUP(QR$3,'[3]分国家汇总(周度）'!$A:$AH,$A14,FALSE)),"",VLOOKUP(QR$3,'[3]分国家汇总(周度）'!$A:$AH,$A14,FALSE))</f>
        <v>-674.18240000000003</v>
      </c>
      <c r="QS14" s="34">
        <f>IF(ISERROR(VLOOKUP(QS$3,'[3]分国家汇总(周度）'!$A:$AH,$A14,FALSE)),"",VLOOKUP(QS$3,'[3]分国家汇总(周度）'!$A:$AH,$A14,FALSE))</f>
        <v>535.19159999999999</v>
      </c>
      <c r="QT14" s="34">
        <f>IF(ISERROR(VLOOKUP(QT$3,'[3]分国家汇总(周度）'!$A:$AH,$A14,FALSE)),"",VLOOKUP(QT$3,'[3]分国家汇总(周度）'!$A:$AH,$A14,FALSE))</f>
        <v>-999.87750000000005</v>
      </c>
      <c r="QU14" s="34">
        <f>IF(ISERROR(VLOOKUP(QU$3,'[3]分国家汇总(周度）'!$A:$AH,$A14,FALSE)),"",VLOOKUP(QU$3,'[3]分国家汇总(周度）'!$A:$AH,$A14,FALSE))</f>
        <v>1018.4625</v>
      </c>
      <c r="QV14" s="34">
        <f>IF(ISERROR(VLOOKUP(QV$3,'[3]分国家汇总(周度）'!$A:$AH,$A14,FALSE)),"",VLOOKUP(QV$3,'[3]分国家汇总(周度）'!$A:$AH,$A14,FALSE))</f>
        <v>393.63850000000002</v>
      </c>
      <c r="QW14" s="34">
        <f>IF(ISERROR(VLOOKUP(QW$3,'[3]分国家汇总(周度）'!$A:$AH,$A14,FALSE)),"",VLOOKUP(QW$3,'[3]分国家汇总(周度）'!$A:$AH,$A14,FALSE))</f>
        <v>909.85050000000001</v>
      </c>
      <c r="QX14" s="34">
        <f>IF(ISERROR(VLOOKUP(QX$3,'[3]分国家汇总(周度）'!$A:$AH,$A14,FALSE)),"",VLOOKUP(QX$3,'[3]分国家汇总(周度）'!$A:$AH,$A14,FALSE))</f>
        <v>-248.43090000000001</v>
      </c>
      <c r="QY14" s="34">
        <f>IF(ISERROR(VLOOKUP(QY$3,'[3]分国家汇总(周度）'!$A:$AH,$A14,FALSE)),"",VLOOKUP(QY$3,'[3]分国家汇总(周度）'!$A:$AH,$A14,FALSE))</f>
        <v>-357.76819999999998</v>
      </c>
      <c r="QZ14" s="34">
        <f>IF(ISERROR(VLOOKUP(QZ$3,'[3]分国家汇总(周度）'!$A:$AH,$A14,FALSE)),"",VLOOKUP(QZ$3,'[3]分国家汇总(周度）'!$A:$AH,$A14,FALSE))</f>
        <v>-780.9076</v>
      </c>
      <c r="RA14" s="34">
        <f>IF(ISERROR(VLOOKUP(RA$3,'[3]分国家汇总(周度）'!$A:$AH,$A14,FALSE)),"",VLOOKUP(RA$3,'[3]分国家汇总(周度）'!$A:$AH,$A14,FALSE))</f>
        <v>-486.38720000000001</v>
      </c>
      <c r="RB14" s="34">
        <f>IF(ISERROR(VLOOKUP(RB$3,'[3]分国家汇总(周度）'!$A:$AH,$A14,FALSE)),"",VLOOKUP(RB$3,'[3]分国家汇总(周度）'!$A:$AH,$A14,FALSE))</f>
        <v>322.29309999999998</v>
      </c>
      <c r="RC14" s="34">
        <f>IF(ISERROR(VLOOKUP(RC$3,'[3]分国家汇总(周度）'!$A:$AH,$A14,FALSE)),"",VLOOKUP(RC$3,'[3]分国家汇总(周度）'!$A:$AH,$A14,FALSE))</f>
        <v>-470.64280000000002</v>
      </c>
      <c r="RD14" s="34">
        <f>IF(ISERROR(VLOOKUP(RD$3,'[3]分国家汇总(周度）'!$A:$AH,$A14,FALSE)),"",VLOOKUP(RD$3,'[3]分国家汇总(周度）'!$A:$AH,$A14,FALSE))</f>
        <v>-266.52589999999998</v>
      </c>
      <c r="RE14" s="34">
        <f>IF(ISERROR(VLOOKUP(RE$3,'[3]分国家汇总(周度）'!$A:$AH,$A14,FALSE)),"",VLOOKUP(RE$3,'[3]分国家汇总(周度）'!$A:$AH,$A14,FALSE))</f>
        <v>-3.7951999999999999</v>
      </c>
      <c r="RF14" s="34">
        <f>IF(ISERROR(VLOOKUP(RF$3,'[3]分国家汇总(周度）'!$A:$AH,$A14,FALSE)),"",VLOOKUP(RF$3,'[3]分国家汇总(周度）'!$A:$AH,$A14,FALSE))</f>
        <v>-270.4418</v>
      </c>
      <c r="RG14" s="34">
        <f>IF(ISERROR(VLOOKUP(RG$3,'[3]分国家汇总(周度）'!$A:$AH,$A14,FALSE)),"",VLOOKUP(RG$3,'[3]分国家汇总(周度）'!$A:$AH,$A14,FALSE))</f>
        <v>1708.8648000000001</v>
      </c>
      <c r="RH14" s="34">
        <f>IF(ISERROR(VLOOKUP(RH$3,'[3]分国家汇总(周度）'!$A:$AH,$A14,FALSE)),"",VLOOKUP(RH$3,'[3]分国家汇总(周度）'!$A:$AH,$A14,FALSE))</f>
        <v>3440.4854999999998</v>
      </c>
      <c r="RI14" s="34">
        <f>IF(ISERROR(VLOOKUP(RI$3,'[3]分国家汇总(周度）'!$A:$AH,$A14,FALSE)),"",VLOOKUP(RI$3,'[3]分国家汇总(周度）'!$A:$AH,$A14,FALSE))</f>
        <v>-2596.1008999999999</v>
      </c>
      <c r="RJ14" s="34">
        <f>IF(ISERROR(VLOOKUP(RJ$3,'[3]分国家汇总(周度）'!$A:$AH,$A14,FALSE)),"",VLOOKUP(RJ$3,'[3]分国家汇总(周度）'!$A:$AH,$A14,FALSE))</f>
        <v>1252.6405999999999</v>
      </c>
      <c r="RK14" s="34">
        <f>IF(ISERROR(VLOOKUP(RK$3,'[3]分国家汇总(周度）'!$A:$AH,$A14,FALSE)),"",VLOOKUP(RK$3,'[3]分国家汇总(周度）'!$A:$AH,$A14,FALSE))</f>
        <v>2181.4531000000002</v>
      </c>
      <c r="RL14" s="34">
        <f>IF(ISERROR(VLOOKUP(RL$3,'[3]分国家汇总(周度）'!$A:$AH,$A14,FALSE)),"",VLOOKUP(RL$3,'[3]分国家汇总(周度）'!$A:$AH,$A14,FALSE))</f>
        <v>-1002.6396999999999</v>
      </c>
      <c r="RM14" s="34">
        <f>IF(ISERROR(VLOOKUP(RM$3,'[3]分国家汇总(周度）'!$A:$AH,$A14,FALSE)),"",VLOOKUP(RM$3,'[3]分国家汇总(周度）'!$A:$AH,$A14,FALSE))</f>
        <v>-1409.3074999999999</v>
      </c>
      <c r="RN14" s="34">
        <f>IF(ISERROR(VLOOKUP(RN$3,'[3]分国家汇总(周度）'!$A:$AH,$A14,FALSE)),"",VLOOKUP(RN$3,'[3]分国家汇总(周度）'!$A:$AH,$A14,FALSE))</f>
        <v>-616.46559999999999</v>
      </c>
      <c r="RO14" s="34">
        <f>IF(ISERROR(VLOOKUP(RO$3,'[3]分国家汇总(周度）'!$A:$AH,$A14,FALSE)),"",VLOOKUP(RO$3,'[3]分国家汇总(周度）'!$A:$AH,$A14,FALSE))</f>
        <v>1010.3353</v>
      </c>
      <c r="RP14" s="34">
        <f>IF(ISERROR(VLOOKUP(RP$3,'[3]分国家汇总(周度）'!$A:$AH,$A14,FALSE)),"",VLOOKUP(RP$3,'[3]分国家汇总(周度）'!$A:$AH,$A14,FALSE))</f>
        <v>2910.9409999999998</v>
      </c>
      <c r="RQ14" s="34">
        <f>IF(ISERROR(VLOOKUP(RQ$3,'[3]分国家汇总(周度）'!$A:$AH,$A14,FALSE)),"",VLOOKUP(RQ$3,'[3]分国家汇总(周度）'!$A:$AH,$A14,FALSE))</f>
        <v>1133.173</v>
      </c>
      <c r="RR14" s="34">
        <f>IF(ISERROR(VLOOKUP(RR$3,'[3]分国家汇总(周度）'!$A:$AH,$A14,FALSE)),"",VLOOKUP(RR$3,'[3]分国家汇总(周度）'!$A:$AH,$A14,FALSE))</f>
        <v>324.0772</v>
      </c>
      <c r="RS14" s="34">
        <f>IF(ISERROR(VLOOKUP(RS$3,'[3]分国家汇总(周度）'!$A:$AH,$A14,FALSE)),"",VLOOKUP(RS$3,'[3]分国家汇总(周度）'!$A:$AH,$A14,FALSE))</f>
        <v>-175.82769999999999</v>
      </c>
      <c r="RT14" s="34">
        <f>IF(ISERROR(VLOOKUP(RT$3,'[3]分国家汇总(周度）'!$A:$AH,$A14,FALSE)),"",VLOOKUP(RT$3,'[3]分国家汇总(周度）'!$A:$AH,$A14,FALSE))</f>
        <v>3283.4204</v>
      </c>
      <c r="RU14" s="34">
        <f>IF(ISERROR(VLOOKUP(RU$3,'[3]分国家汇总(周度）'!$A:$AH,$A14,FALSE)),"",VLOOKUP(RU$3,'[3]分国家汇总(周度）'!$A:$AH,$A14,FALSE))</f>
        <v>2628.1059</v>
      </c>
      <c r="RV14" s="34">
        <f>IF(ISERROR(VLOOKUP(RV$3,'[3]分国家汇总(周度）'!$A:$AH,$A14,FALSE)),"",VLOOKUP(RV$3,'[3]分国家汇总(周度）'!$A:$AH,$A14,FALSE))</f>
        <v>1905.4801</v>
      </c>
      <c r="RW14" s="34">
        <f>IF(ISERROR(VLOOKUP(RW$3,'[3]分国家汇总(周度）'!$A:$AH,$A14,FALSE)),"",VLOOKUP(RW$3,'[3]分国家汇总(周度）'!$A:$AH,$A14,FALSE))</f>
        <v>1948.2512999999999</v>
      </c>
      <c r="RX14" s="34">
        <f>IF(ISERROR(VLOOKUP(RX$3,'[3]分国家汇总(周度）'!$A:$AH,$A14,FALSE)),"",VLOOKUP(RX$3,'[3]分国家汇总(周度）'!$A:$AH,$A14,FALSE))</f>
        <v>-96.796599999999998</v>
      </c>
      <c r="RY14" s="34">
        <f>IF(ISERROR(VLOOKUP(RY$3,'[3]分国家汇总(周度）'!$A:$AH,$A14,FALSE)),"",VLOOKUP(RY$3,'[3]分国家汇总(周度）'!$A:$AH,$A14,FALSE))</f>
        <v>3107.2121000000002</v>
      </c>
      <c r="RZ14" s="34">
        <f>IF(ISERROR(VLOOKUP(RZ$3,'[3]分国家汇总(周度）'!$A:$AH,$A14,FALSE)),"",VLOOKUP(RZ$3,'[3]分国家汇总(周度）'!$A:$AH,$A14,FALSE))</f>
        <v>1288.8148000000001</v>
      </c>
      <c r="SA14" s="34">
        <f>IF(ISERROR(VLOOKUP(SA$3,'[3]分国家汇总(周度）'!$A:$AH,$A14,FALSE)),"",VLOOKUP(SA$3,'[3]分国家汇总(周度）'!$A:$AH,$A14,FALSE))</f>
        <v>1363.2967000000001</v>
      </c>
      <c r="SB14" s="34">
        <f>IF(ISERROR(VLOOKUP(SB$3,'[3]分国家汇总(周度）'!$A:$AH,$A14,FALSE)),"",VLOOKUP(SB$3,'[3]分国家汇总(周度）'!$A:$AH,$A14,FALSE))</f>
        <v>-1228.0612000000001</v>
      </c>
      <c r="SC14" s="34">
        <f>IF(ISERROR(VLOOKUP(SC$3,'[3]分国家汇总(周度）'!$A:$AH,$A14,FALSE)),"",VLOOKUP(SC$3,'[3]分国家汇总(周度）'!$A:$AH,$A14,FALSE))</f>
        <v>826.64490000000001</v>
      </c>
      <c r="SD14" s="34">
        <f>IF(ISERROR(VLOOKUP(SD$3,'[3]分国家汇总(周度）'!$A:$AH,$A14,FALSE)),"",VLOOKUP(SD$3,'[3]分国家汇总(周度）'!$A:$AH,$A14,FALSE))</f>
        <v>72.926299999999998</v>
      </c>
      <c r="SE14" s="34">
        <f>IF(ISERROR(VLOOKUP(SE$3,'[3]分国家汇总(周度）'!$A:$AH,$A14,FALSE)),"",VLOOKUP(SE$3,'[3]分国家汇总(周度）'!$A:$AH,$A14,FALSE))</f>
        <v>1579.2963</v>
      </c>
      <c r="SF14" s="34">
        <f>IF(ISERROR(VLOOKUP(SF$3,'[3]分国家汇总(周度）'!$A:$AH,$A14,FALSE)),"",VLOOKUP(SF$3,'[3]分国家汇总(周度）'!$A:$AH,$A14,FALSE))</f>
        <v>1226.9818</v>
      </c>
      <c r="SG14" s="34">
        <f>IF(ISERROR(VLOOKUP(SG$3,'[3]分国家汇总(周度）'!$A:$AH,$A14,FALSE)),"",VLOOKUP(SG$3,'[3]分国家汇总(周度）'!$A:$AH,$A14,FALSE))</f>
        <v>2119.9431</v>
      </c>
      <c r="SH14" s="34">
        <f>IF(ISERROR(VLOOKUP(SH$3,'[3]分国家汇总(周度）'!$A:$AH,$A14,FALSE)),"",VLOOKUP(SH$3,'[3]分国家汇总(周度）'!$A:$AH,$A14,FALSE))</f>
        <v>-131.47130000000001</v>
      </c>
      <c r="SI14" s="34">
        <f>IF(ISERROR(VLOOKUP(SI$3,'[3]分国家汇总(周度）'!$A:$AH,$A14,FALSE)),"",VLOOKUP(SI$3,'[3]分国家汇总(周度）'!$A:$AH,$A14,FALSE))</f>
        <v>501.13330000000002</v>
      </c>
      <c r="SJ14" s="34">
        <f>IF(ISERROR(VLOOKUP(SJ$3,'[3]分国家汇总(周度）'!$A:$AH,$A14,FALSE)),"",VLOOKUP(SJ$3,'[3]分国家汇总(周度）'!$A:$AH,$A14,FALSE))</f>
        <v>1851.6161</v>
      </c>
      <c r="SK14" s="34">
        <f>IF(ISERROR(VLOOKUP(SK$3,'[3]分国家汇总(周度）'!$A:$AH,$A14,FALSE)),"",VLOOKUP(SK$3,'[3]分国家汇总(周度）'!$A:$AH,$A14,FALSE))</f>
        <v>1594.4991</v>
      </c>
      <c r="SL14" s="34">
        <f>IF(ISERROR(VLOOKUP(SL$3,'[3]分国家汇总(周度）'!$A:$AH,$A14,FALSE)),"",VLOOKUP(SL$3,'[3]分国家汇总(周度）'!$A:$AH,$A14,FALSE))</f>
        <v>772.56449999999995</v>
      </c>
      <c r="SM14" s="34">
        <f>IF(ISERROR(VLOOKUP(SM$3,'[3]分国家汇总(周度）'!$A:$AH,$A14,FALSE)),"",VLOOKUP(SM$3,'[3]分国家汇总(周度）'!$A:$AH,$A14,FALSE))</f>
        <v>-1295.2583</v>
      </c>
      <c r="SN14" s="34">
        <f>IF(ISERROR(VLOOKUP(SN$3,'[3]分国家汇总(周度）'!$A:$AH,$A14,FALSE)),"",VLOOKUP(SN$3,'[3]分国家汇总(周度）'!$A:$AH,$A14,FALSE))</f>
        <v>-125.1832</v>
      </c>
      <c r="SO14" s="34">
        <f>IF(ISERROR(VLOOKUP(SO$3,'[3]分国家汇总(周度）'!$A:$AH,$A14,FALSE)),"",VLOOKUP(SO$3,'[3]分国家汇总(周度）'!$A:$AH,$A14,FALSE))</f>
        <v>-476.0505</v>
      </c>
      <c r="SP14" s="34">
        <f>IF(ISERROR(VLOOKUP(SP$3,'[3]分国家汇总(周度）'!$A:$AH,$A14,FALSE)),"",VLOOKUP(SP$3,'[3]分国家汇总(周度）'!$A:$AH,$A14,FALSE))</f>
        <v>-311.46409999999997</v>
      </c>
      <c r="SQ14" s="34">
        <f>IF(ISERROR(VLOOKUP(SQ$3,'[3]分国家汇总(周度）'!$A:$AH,$A14,FALSE)),"",VLOOKUP(SQ$3,'[3]分国家汇总(周度）'!$A:$AH,$A14,FALSE))</f>
        <v>760.56769999999995</v>
      </c>
      <c r="SR14" s="34">
        <f>IF(ISERROR(VLOOKUP(SR$3,'[3]分国家汇总(周度）'!$A:$AH,$A14,FALSE)),"",VLOOKUP(SR$3,'[3]分国家汇总(周度）'!$A:$AH,$A14,FALSE))</f>
        <v>350.77199999999999</v>
      </c>
      <c r="SS14" s="34">
        <f>IF(ISERROR(VLOOKUP(SS$3,'[3]分国家汇总(周度）'!$A:$AH,$A14,FALSE)),"",VLOOKUP(SS$3,'[3]分国家汇总(周度）'!$A:$AH,$A14,FALSE))</f>
        <v>1827.0508</v>
      </c>
      <c r="ST14" s="34">
        <f>IF(ISERROR(VLOOKUP(ST$3,'[3]分国家汇总(周度）'!$A:$AH,$A14,FALSE)),"",VLOOKUP(ST$3,'[3]分国家汇总(周度）'!$A:$AH,$A14,FALSE))</f>
        <v>940.10440000000006</v>
      </c>
      <c r="SU14" s="34">
        <f>IF(ISERROR(VLOOKUP(SU$3,'[3]分国家汇总(周度）'!$A:$AH,$A14,FALSE)),"",VLOOKUP(SU$3,'[3]分国家汇总(周度）'!$A:$AH,$A14,FALSE))</f>
        <v>-471.23099999999999</v>
      </c>
      <c r="SV14" s="34">
        <f>IF(ISERROR(VLOOKUP(SV$3,'[3]分国家汇总(周度）'!$A:$AH,$A14,FALSE)),"",VLOOKUP(SV$3,'[3]分国家汇总(周度）'!$A:$AH,$A14,FALSE))</f>
        <v>-1248.5102999999999</v>
      </c>
      <c r="SW14" s="34">
        <f>IF(ISERROR(VLOOKUP(SW$3,'[3]分国家汇总(周度）'!$A:$AH,$A14,FALSE)),"",VLOOKUP(SW$3,'[3]分国家汇总(周度）'!$A:$AH,$A14,FALSE))</f>
        <v>3522.6008000000002</v>
      </c>
      <c r="SX14" s="34">
        <f>IF(ISERROR(VLOOKUP(SX$3,'[3]分国家汇总(周度）'!$A:$AH,$A14,FALSE)),"",VLOOKUP(SX$3,'[3]分国家汇总(周度）'!$A:$AH,$A14,FALSE))</f>
        <v>1085.2439999999999</v>
      </c>
      <c r="SY14" s="34">
        <f>IF(ISERROR(VLOOKUP(SY$3,'[3]分国家汇总(周度）'!$A:$AH,$A14,FALSE)),"",VLOOKUP(SY$3,'[3]分国家汇总(周度）'!$A:$AH,$A14,FALSE))</f>
        <v>-1481.7175999999999</v>
      </c>
      <c r="SZ14" s="34">
        <f>IF(ISERROR(VLOOKUP(SZ$3,'[3]分国家汇总(周度）'!$A:$AH,$A14,FALSE)),"",VLOOKUP(SZ$3,'[3]分国家汇总(周度）'!$A:$AH,$A14,FALSE))</f>
        <v>1195.7627</v>
      </c>
      <c r="TA14" s="34">
        <f>IF(ISERROR(VLOOKUP(TA$3,'[3]分国家汇总(周度）'!$A:$AH,$A14,FALSE)),"",VLOOKUP(TA$3,'[3]分国家汇总(周度）'!$A:$AH,$A14,FALSE))</f>
        <v>1941.0433</v>
      </c>
      <c r="TB14" s="34">
        <f>IF(ISERROR(VLOOKUP(TB$3,'[3]分国家汇总(周度）'!$A:$AH,$A14,FALSE)),"",VLOOKUP(TB$3,'[3]分国家汇总(周度）'!$A:$AH,$A14,FALSE))</f>
        <v>415.77569999999997</v>
      </c>
      <c r="TC14" s="34">
        <f>IF(ISERROR(VLOOKUP(TC$3,'[3]分国家汇总(周度）'!$A:$AH,$A14,FALSE)),"",VLOOKUP(TC$3,'[3]分国家汇总(周度）'!$A:$AH,$A14,FALSE))</f>
        <v>-734.01990000000001</v>
      </c>
      <c r="TD14" s="34">
        <f>IF(ISERROR(VLOOKUP(TD$3,'[3]分国家汇总(周度）'!$A:$AH,$A14,FALSE)),"",VLOOKUP(TD$3,'[3]分国家汇总(周度）'!$A:$AH,$A14,FALSE))</f>
        <v>-662.82159999999999</v>
      </c>
      <c r="TE14" s="34">
        <f>IF(ISERROR(VLOOKUP(TE$3,'[3]分国家汇总(周度）'!$A:$AH,$A14,FALSE)),"",VLOOKUP(TE$3,'[3]分国家汇总(周度）'!$A:$AH,$A14,FALSE))</f>
        <v>-181.50049999999999</v>
      </c>
      <c r="TF14" s="34">
        <f>IF(ISERROR(VLOOKUP(TF$3,'[3]分国家汇总(周度）'!$A:$AH,$A14,FALSE)),"",VLOOKUP(TF$3,'[3]分国家汇总(周度）'!$A:$AH,$A14,FALSE))</f>
        <v>-697.08199999999999</v>
      </c>
    </row>
    <row r="15" spans="1:526" s="32" customFormat="1" ht="15" x14ac:dyDescent="0.2">
      <c r="A15" s="28">
        <v>33</v>
      </c>
      <c r="B15" s="29"/>
      <c r="C15" s="30"/>
      <c r="D15" s="31" t="s">
        <v>34</v>
      </c>
      <c r="E15" s="34">
        <f>VLOOKUP(E$3,'[3]分国家汇总(周度）'!$A:$AH,$A15,FALSE)</f>
        <v>21.1599</v>
      </c>
      <c r="F15" s="34">
        <f>VLOOKUP(F$3,'[3]分国家汇总(周度）'!$A:$AH,$A15,FALSE)</f>
        <v>-384.12830000000002</v>
      </c>
      <c r="G15" s="34">
        <f>VLOOKUP(G$3,'[3]分国家汇总(周度）'!$A:$AH,$A15,FALSE)</f>
        <v>967.90949999999998</v>
      </c>
      <c r="H15" s="34">
        <f>VLOOKUP(H$3,'[3]分国家汇总(周度）'!$A:$AH,$A15,FALSE)</f>
        <v>1264.5607</v>
      </c>
      <c r="I15" s="34">
        <f>VLOOKUP(I$3,'[3]分国家汇总(周度）'!$A:$AH,$A15,FALSE)</f>
        <v>-388.41160000000002</v>
      </c>
      <c r="J15" s="34">
        <f>VLOOKUP(J$3,'[3]分国家汇总(周度）'!$A:$AH,$A15,FALSE)</f>
        <v>2001.4603</v>
      </c>
      <c r="K15" s="34">
        <f>VLOOKUP(K$3,'[3]分国家汇总(周度）'!$A:$AH,$A15,FALSE)</f>
        <v>2337.0187000000001</v>
      </c>
      <c r="L15" s="34">
        <f>VLOOKUP(L$3,'[3]分国家汇总(周度）'!$A:$AH,$A15,FALSE)</f>
        <v>702.28099999999995</v>
      </c>
      <c r="M15" s="34">
        <f>VLOOKUP(M$3,'[3]分国家汇总(周度）'!$A:$AH,$A15,FALSE)</f>
        <v>-816.47320000000002</v>
      </c>
      <c r="N15" s="34">
        <f>VLOOKUP(N$3,'[3]分国家汇总(周度）'!$A:$AH,$A15,FALSE)</f>
        <v>836.05290000000002</v>
      </c>
      <c r="O15" s="34">
        <f>VLOOKUP(O$3,'[3]分国家汇总(周度）'!$A:$AH,$A15,FALSE)</f>
        <v>-1729.0160000000001</v>
      </c>
      <c r="P15" s="34">
        <f>VLOOKUP(P$3,'[3]分国家汇总(周度）'!$A:$AH,$A15,FALSE)</f>
        <v>-1151.8112000000001</v>
      </c>
      <c r="Q15" s="34">
        <f>VLOOKUP(Q$3,'[3]分国家汇总(周度）'!$A:$AH,$A15,FALSE)</f>
        <v>15.7963</v>
      </c>
      <c r="R15" s="34">
        <f>VLOOKUP(R$3,'[3]分国家汇总(周度）'!$A:$AH,$A15,FALSE)</f>
        <v>1798.1795999999999</v>
      </c>
      <c r="S15" s="34">
        <f>VLOOKUP(S$3,'[3]分国家汇总(周度）'!$A:$AH,$A15,FALSE)</f>
        <v>1251.3979999999999</v>
      </c>
      <c r="T15" s="34">
        <f>VLOOKUP(T$3,'[3]分国家汇总(周度）'!$A:$AH,$A15,FALSE)</f>
        <v>537.37800000000004</v>
      </c>
      <c r="U15" s="34">
        <f>VLOOKUP(U$3,'[3]分国家汇总(周度）'!$A:$AH,$A15,FALSE)</f>
        <v>-876.46310000000005</v>
      </c>
      <c r="V15" s="34">
        <f>VLOOKUP(V$3,'[3]分国家汇总(周度）'!$A:$AH,$A15,FALSE)</f>
        <v>299.27719999999999</v>
      </c>
      <c r="W15" s="34">
        <f>VLOOKUP(W$3,'[3]分国家汇总(周度）'!$A:$AH,$A15,FALSE)</f>
        <v>1115.7036000000001</v>
      </c>
      <c r="X15" s="34">
        <f>VLOOKUP(X$3,'[3]分国家汇总(周度）'!$A:$AH,$A15,FALSE)</f>
        <v>-297.9821</v>
      </c>
      <c r="Y15" s="34">
        <f>VLOOKUP(Y$3,'[3]分国家汇总(周度）'!$A:$AH,$A15,FALSE)</f>
        <v>-1591.9948999999999</v>
      </c>
      <c r="Z15" s="34">
        <f>VLOOKUP(Z$3,'[3]分国家汇总(周度）'!$A:$AH,$A15,FALSE)</f>
        <v>184.63399999999999</v>
      </c>
      <c r="AA15" s="34">
        <f>VLOOKUP(AA$3,'[3]分国家汇总(周度）'!$A:$AH,$A15,FALSE)</f>
        <v>236.2525</v>
      </c>
      <c r="AB15" s="34">
        <f>VLOOKUP(AB$3,'[3]分国家汇总(周度）'!$A:$AH,$A15,FALSE)</f>
        <v>-741.52719999999999</v>
      </c>
      <c r="AC15" s="34">
        <f>VLOOKUP(AC$3,'[3]分国家汇总(周度）'!$A:$AH,$A15,FALSE)</f>
        <v>-595.0489</v>
      </c>
      <c r="AD15" s="34">
        <f>VLOOKUP(AD$3,'[3]分国家汇总(周度）'!$A:$AH,$A15,FALSE)</f>
        <v>-30.684799999999999</v>
      </c>
      <c r="AE15" s="34">
        <f>VLOOKUP(AE$3,'[3]分国家汇总(周度）'!$A:$AH,$A15,FALSE)</f>
        <v>295.11669999999998</v>
      </c>
      <c r="AF15" s="34">
        <f>VLOOKUP(AF$3,'[3]分国家汇总(周度）'!$A:$AH,$A15,FALSE)</f>
        <v>-1707.8874000000001</v>
      </c>
      <c r="AG15" s="34">
        <f>VLOOKUP(AG$3,'[3]分国家汇总(周度）'!$A:$AH,$A15,FALSE)</f>
        <v>1236.8773000000001</v>
      </c>
      <c r="AH15" s="34">
        <f>VLOOKUP(AH$3,'[3]分国家汇总(周度）'!$A:$AH,$A15,FALSE)</f>
        <v>3830.5210000000002</v>
      </c>
      <c r="AI15" s="34">
        <f>VLOOKUP(AI$3,'[3]分国家汇总(周度）'!$A:$AH,$A15,FALSE)</f>
        <v>-773.32410000000004</v>
      </c>
      <c r="AJ15" s="34">
        <f>VLOOKUP(AJ$3,'[3]分国家汇总(周度）'!$A:$AH,$A15,FALSE)</f>
        <v>-4622.2227000000003</v>
      </c>
      <c r="AK15" s="34">
        <f>VLOOKUP(AK$3,'[3]分国家汇总(周度）'!$A:$AH,$A15,FALSE)</f>
        <v>1191.6001000000001</v>
      </c>
      <c r="AL15" s="34">
        <f>VLOOKUP(AL$3,'[3]分国家汇总(周度）'!$A:$AH,$A15,FALSE)</f>
        <v>-363.55259999999998</v>
      </c>
      <c r="AM15" s="34">
        <f>VLOOKUP(AM$3,'[3]分国家汇总(周度）'!$A:$AH,$A15,FALSE)</f>
        <v>532.95939999999996</v>
      </c>
      <c r="AN15" s="34">
        <f>VLOOKUP(AN$3,'[3]分国家汇总(周度）'!$A:$AH,$A15,FALSE)</f>
        <v>-534.56290000000001</v>
      </c>
      <c r="AO15" s="34">
        <f>VLOOKUP(AO$3,'[3]分国家汇总(周度）'!$A:$AH,$A15,FALSE)</f>
        <v>-1421.5809999999999</v>
      </c>
      <c r="AP15" s="34">
        <f>VLOOKUP(AP$3,'[3]分国家汇总(周度）'!$A:$AH,$A15,FALSE)</f>
        <v>-1394.1654000000001</v>
      </c>
      <c r="AQ15" s="34">
        <f>VLOOKUP(AQ$3,'[3]分国家汇总(周度）'!$A:$AH,$A15,FALSE)</f>
        <v>-960.23019999999997</v>
      </c>
      <c r="AR15" s="34">
        <f>VLOOKUP(AR$3,'[3]分国家汇总(周度）'!$A:$AH,$A15,FALSE)</f>
        <v>392.8415</v>
      </c>
      <c r="AS15" s="34">
        <f>VLOOKUP(AS$3,'[3]分国家汇总(周度）'!$A:$AH,$A15,FALSE)</f>
        <v>167.5668</v>
      </c>
      <c r="AT15" s="34">
        <f>VLOOKUP(AT$3,'[3]分国家汇总(周度）'!$A:$AH,$A15,FALSE)</f>
        <v>82.926100000000005</v>
      </c>
      <c r="AU15" s="34">
        <f>VLOOKUP(AU$3,'[3]分国家汇总(周度）'!$A:$AH,$A15,FALSE)</f>
        <v>-521.13959999999997</v>
      </c>
      <c r="AV15" s="34">
        <f>VLOOKUP(AV$3,'[3]分国家汇总(周度）'!$A:$AH,$A15,FALSE)</f>
        <v>603.9393</v>
      </c>
      <c r="AW15" s="34">
        <f>VLOOKUP(AW$3,'[3]分国家汇总(周度）'!$A:$AH,$A15,FALSE)</f>
        <v>-756.90070000000003</v>
      </c>
      <c r="AX15" s="34">
        <f>VLOOKUP(AX$3,'[3]分国家汇总(周度）'!$A:$AH,$A15,FALSE)</f>
        <v>-603.10969999999998</v>
      </c>
      <c r="AY15" s="34">
        <f>VLOOKUP(AY$3,'[3]分国家汇总(周度）'!$A:$AH,$A15,FALSE)</f>
        <v>-1815.3867</v>
      </c>
      <c r="AZ15" s="34">
        <f>VLOOKUP(AZ$3,'[3]分国家汇总(周度）'!$A:$AH,$A15,FALSE)</f>
        <v>-1278.7714000000001</v>
      </c>
      <c r="BA15" s="34">
        <f>VLOOKUP(BA$3,'[3]分国家汇总(周度）'!$A:$AH,$A15,FALSE)</f>
        <v>-724.01589999999999</v>
      </c>
      <c r="BB15" s="34">
        <f>VLOOKUP(BB$3,'[3]分国家汇总(周度）'!$A:$AH,$A15,FALSE)</f>
        <v>-1313.2545</v>
      </c>
      <c r="BC15" s="34">
        <f>VLOOKUP(BC$3,'[3]分国家汇总(周度）'!$A:$AH,$A15,FALSE)</f>
        <v>-968.8691</v>
      </c>
      <c r="BD15" s="34">
        <f>VLOOKUP(BD$3,'[3]分国家汇总(周度）'!$A:$AH,$A15,FALSE)</f>
        <v>-1121.0588</v>
      </c>
      <c r="BE15" s="34">
        <f>VLOOKUP(BE$3,'[3]分国家汇总(周度）'!$A:$AH,$A15,FALSE)</f>
        <v>221.4443</v>
      </c>
      <c r="BF15" s="34">
        <f>VLOOKUP(BF$3,'[3]分国家汇总(周度）'!$A:$AH,$A15,FALSE)</f>
        <v>-756.31690000000003</v>
      </c>
      <c r="BG15" s="34">
        <f>VLOOKUP(BG$3,'[3]分国家汇总(周度）'!$A:$AH,$A15,FALSE)</f>
        <v>-773.91139999999996</v>
      </c>
      <c r="BH15" s="34">
        <f>VLOOKUP(BH$3,'[3]分国家汇总(周度）'!$A:$AH,$A15,FALSE)</f>
        <v>-348.21390000000002</v>
      </c>
      <c r="BI15" s="34">
        <f>VLOOKUP(BI$3,'[3]分国家汇总(周度）'!$A:$AH,$A15,FALSE)</f>
        <v>-760.29589999999996</v>
      </c>
      <c r="BJ15" s="34">
        <f>VLOOKUP(BJ$3,'[3]分国家汇总(周度）'!$A:$AH,$A15,FALSE)</f>
        <v>746.66489999999999</v>
      </c>
      <c r="BK15" s="34">
        <f>VLOOKUP(BK$3,'[3]分国家汇总(周度）'!$A:$AH,$A15,FALSE)</f>
        <v>-711.65800000000002</v>
      </c>
      <c r="BL15" s="34">
        <f>VLOOKUP(BL$3,'[3]分国家汇总(周度）'!$A:$AH,$A15,FALSE)</f>
        <v>85.075199999999995</v>
      </c>
      <c r="BM15" s="34">
        <f>VLOOKUP(BM$3,'[3]分国家汇总(周度）'!$A:$AH,$A15,FALSE)</f>
        <v>-1612.6269</v>
      </c>
      <c r="BN15" s="34">
        <f>VLOOKUP(BN$3,'[3]分国家汇总(周度）'!$A:$AH,$A15,FALSE)</f>
        <v>-487.34649999999999</v>
      </c>
      <c r="BO15" s="34">
        <f>VLOOKUP(BO$3,'[3]分国家汇总(周度）'!$A:$AH,$A15,FALSE)</f>
        <v>-872.81690000000003</v>
      </c>
      <c r="BP15" s="34">
        <f>VLOOKUP(BP$3,'[3]分国家汇总(周度）'!$A:$AH,$A15,FALSE)</f>
        <v>280.62610000000001</v>
      </c>
      <c r="BQ15" s="34">
        <f>VLOOKUP(BQ$3,'[3]分国家汇总(周度）'!$A:$AH,$A15,FALSE)</f>
        <v>-1002.6616</v>
      </c>
      <c r="BR15" s="34">
        <f>VLOOKUP(BR$3,'[3]分国家汇总(周度）'!$A:$AH,$A15,FALSE)</f>
        <v>-1157.4649999999999</v>
      </c>
      <c r="BS15" s="34">
        <f>VLOOKUP(BS$3,'[3]分国家汇总(周度）'!$A:$AH,$A15,FALSE)</f>
        <v>-1190.6409000000001</v>
      </c>
      <c r="BT15" s="34">
        <f>VLOOKUP(BT$3,'[3]分国家汇总(周度）'!$A:$AH,$A15,FALSE)</f>
        <v>-1336.5419999999999</v>
      </c>
      <c r="BU15" s="34">
        <f>VLOOKUP(BU$3,'[3]分国家汇总(周度）'!$A:$AH,$A15,FALSE)</f>
        <v>-4582.1945999999998</v>
      </c>
      <c r="BV15" s="34">
        <f>VLOOKUP(BV$3,'[3]分国家汇总(周度）'!$A:$AH,$A15,FALSE)</f>
        <v>-1123.8607</v>
      </c>
      <c r="BW15" s="34">
        <f>VLOOKUP(BW$3,'[3]分国家汇总(周度）'!$A:$AH,$A15,FALSE)</f>
        <v>2741.7143999999998</v>
      </c>
      <c r="BX15" s="34">
        <f>VLOOKUP(BX$3,'[3]分国家汇总(周度）'!$A:$AH,$A15,FALSE)</f>
        <v>154.33850000000001</v>
      </c>
      <c r="BY15" s="34">
        <f>VLOOKUP(BY$3,'[3]分国家汇总(周度）'!$A:$AH,$A15,FALSE)</f>
        <v>-1669.1474000000001</v>
      </c>
      <c r="BZ15" s="34">
        <f>VLOOKUP(BZ$3,'[3]分国家汇总(周度）'!$A:$AH,$A15,FALSE)</f>
        <v>-997.45889999999997</v>
      </c>
      <c r="CA15" s="34">
        <f>VLOOKUP(CA$3,'[3]分国家汇总(周度）'!$A:$AH,$A15,FALSE)</f>
        <v>-538.37130000000002</v>
      </c>
      <c r="CB15" s="34">
        <f>VLOOKUP(CB$3,'[3]分国家汇总(周度）'!$A:$AH,$A15,FALSE)</f>
        <v>-858.25210000000004</v>
      </c>
      <c r="CC15" s="34">
        <f>VLOOKUP(CC$3,'[3]分国家汇总(周度）'!$A:$AH,$A15,FALSE)</f>
        <v>-215.6397</v>
      </c>
      <c r="CD15" s="34">
        <f>VLOOKUP(CD$3,'[3]分国家汇总(周度）'!$A:$AH,$A15,FALSE)</f>
        <v>247.39769999999999</v>
      </c>
      <c r="CE15" s="34">
        <f>VLOOKUP(CE$3,'[3]分国家汇总(周度）'!$A:$AH,$A15,FALSE)</f>
        <v>319.86160000000001</v>
      </c>
      <c r="CF15" s="34">
        <f>VLOOKUP(CF$3,'[3]分国家汇总(周度）'!$A:$AH,$A15,FALSE)</f>
        <v>-52.947600000000001</v>
      </c>
      <c r="CG15" s="34">
        <f>VLOOKUP(CG$3,'[3]分国家汇总(周度）'!$A:$AH,$A15,FALSE)</f>
        <v>-307.92039999999997</v>
      </c>
      <c r="CH15" s="34">
        <f>VLOOKUP(CH$3,'[3]分国家汇总(周度）'!$A:$AH,$A15,FALSE)</f>
        <v>-151.9873</v>
      </c>
      <c r="CI15" s="34">
        <f>VLOOKUP(CI$3,'[3]分国家汇总(周度）'!$A:$AH,$A15,FALSE)</f>
        <v>-866.12980000000005</v>
      </c>
      <c r="CJ15" s="34">
        <f>VLOOKUP(CJ$3,'[3]分国家汇总(周度）'!$A:$AH,$A15,FALSE)</f>
        <v>-88.523200000000003</v>
      </c>
      <c r="CK15" s="34">
        <f>VLOOKUP(CK$3,'[3]分国家汇总(周度）'!$A:$AH,$A15,FALSE)</f>
        <v>-1236.0536999999999</v>
      </c>
      <c r="CL15" s="34">
        <f>VLOOKUP(CL$3,'[3]分国家汇总(周度）'!$A:$AH,$A15,FALSE)</f>
        <v>232.99440000000001</v>
      </c>
      <c r="CM15" s="34">
        <f>VLOOKUP(CM$3,'[3]分国家汇总(周度）'!$A:$AH,$A15,FALSE)</f>
        <v>-1203.0835999999999</v>
      </c>
      <c r="CN15" s="34">
        <f>VLOOKUP(CN$3,'[3]分国家汇总(周度）'!$A:$AH,$A15,FALSE)</f>
        <v>-674.74990000000003</v>
      </c>
      <c r="CO15" s="34">
        <f>VLOOKUP(CO$3,'[3]分国家汇总(周度）'!$A:$AH,$A15,FALSE)</f>
        <v>934.58860000000004</v>
      </c>
      <c r="CP15" s="34">
        <f>VLOOKUP(CP$3,'[3]分国家汇总(周度）'!$A:$AH,$A15,FALSE)</f>
        <v>1926.2021</v>
      </c>
      <c r="CQ15" s="34">
        <f>VLOOKUP(CQ$3,'[3]分国家汇总(周度）'!$A:$AH,$A15,FALSE)</f>
        <v>561.79579999999999</v>
      </c>
      <c r="CR15" s="34">
        <f>VLOOKUP(CR$3,'[3]分国家汇总(周度）'!$A:$AH,$A15,FALSE)</f>
        <v>-476.40539999999999</v>
      </c>
      <c r="CS15" s="34">
        <f>VLOOKUP(CS$3,'[3]分国家汇总(周度）'!$A:$AH,$A15,FALSE)</f>
        <v>293.09359999999998</v>
      </c>
      <c r="CT15" s="34">
        <f>VLOOKUP(CT$3,'[3]分国家汇总(周度）'!$A:$AH,$A15,FALSE)</f>
        <v>150.85130000000001</v>
      </c>
      <c r="CU15" s="34">
        <f>VLOOKUP(CU$3,'[3]分国家汇总(周度）'!$A:$AH,$A15,FALSE)</f>
        <v>1139.4097999999999</v>
      </c>
      <c r="CV15" s="34">
        <f>VLOOKUP(CV$3,'[3]分国家汇总(周度）'!$A:$AH,$A15,FALSE)</f>
        <v>-64.780500000000004</v>
      </c>
      <c r="CW15" s="34">
        <f>VLOOKUP(CW$3,'[3]分国家汇总(周度）'!$A:$AH,$A15,FALSE)</f>
        <v>-311.62060000000002</v>
      </c>
      <c r="CX15" s="34">
        <f>VLOOKUP(CX$3,'[3]分国家汇总(周度）'!$A:$AH,$A15,FALSE)</f>
        <v>-93.263900000000007</v>
      </c>
      <c r="CY15" s="34">
        <f>VLOOKUP(CY$3,'[3]分国家汇总(周度）'!$A:$AH,$A15,FALSE)</f>
        <v>-528.42729999999995</v>
      </c>
      <c r="CZ15" s="34">
        <f>VLOOKUP(CZ$3,'[3]分国家汇总(周度）'!$A:$AH,$A15,FALSE)</f>
        <v>229.8143</v>
      </c>
      <c r="DA15" s="34">
        <f>VLOOKUP(DA$3,'[3]分国家汇总(周度）'!$A:$AH,$A15,FALSE)</f>
        <v>1204.6331</v>
      </c>
      <c r="DB15" s="34">
        <f>VLOOKUP(DB$3,'[3]分国家汇总(周度）'!$A:$AH,$A15,FALSE)</f>
        <v>1606.4287999999999</v>
      </c>
      <c r="DC15" s="34">
        <f>VLOOKUP(DC$3,'[3]分国家汇总(周度）'!$A:$AH,$A15,FALSE)</f>
        <v>291.42439999999999</v>
      </c>
      <c r="DD15" s="34">
        <f>VLOOKUP(DD$3,'[3]分国家汇总(周度）'!$A:$AH,$A15,FALSE)</f>
        <v>913.57820000000004</v>
      </c>
      <c r="DE15" s="34">
        <f>VLOOKUP(DE$3,'[3]分国家汇总(周度）'!$A:$AH,$A15,FALSE)</f>
        <v>-339.98899999999998</v>
      </c>
      <c r="DF15" s="34">
        <f>VLOOKUP(DF$3,'[3]分国家汇总(周度）'!$A:$AH,$A15,FALSE)</f>
        <v>930.90890000000002</v>
      </c>
      <c r="DG15" s="34">
        <f>VLOOKUP(DG$3,'[3]分国家汇总(周度）'!$A:$AH,$A15,FALSE)</f>
        <v>840.59739999999999</v>
      </c>
      <c r="DH15" s="34">
        <f>VLOOKUP(DH$3,'[3]分国家汇总(周度）'!$A:$AH,$A15,FALSE)</f>
        <v>573.10680000000002</v>
      </c>
      <c r="DI15" s="34">
        <f>VLOOKUP(DI$3,'[3]分国家汇总(周度）'!$A:$AH,$A15,FALSE)</f>
        <v>1193.9811</v>
      </c>
      <c r="DJ15" s="34">
        <f>VLOOKUP(DJ$3,'[3]分国家汇总(周度）'!$A:$AH,$A15,FALSE)</f>
        <v>-264.3442</v>
      </c>
      <c r="DK15" s="34">
        <f>VLOOKUP(DK$3,'[3]分国家汇总(周度）'!$A:$AH,$A15,FALSE)</f>
        <v>-37.857900000000001</v>
      </c>
      <c r="DL15" s="34">
        <f>VLOOKUP(DL$3,'[3]分国家汇总(周度）'!$A:$AH,$A15,FALSE)</f>
        <v>1466.6851999999999</v>
      </c>
      <c r="DM15" s="34">
        <f>VLOOKUP(DM$3,'[3]分国家汇总(周度）'!$A:$AH,$A15,FALSE)</f>
        <v>163.79169999999999</v>
      </c>
      <c r="DN15" s="34">
        <f>VLOOKUP(DN$3,'[3]分国家汇总(周度）'!$A:$AH,$A15,FALSE)</f>
        <v>-290.77379999999999</v>
      </c>
      <c r="DO15" s="34">
        <f>VLOOKUP(DO$3,'[3]分国家汇总(周度）'!$A:$AH,$A15,FALSE)</f>
        <v>-305.75810000000001</v>
      </c>
      <c r="DP15" s="34">
        <f>VLOOKUP(DP$3,'[3]分国家汇总(周度）'!$A:$AH,$A15,FALSE)</f>
        <v>-826.27419999999995</v>
      </c>
      <c r="DQ15" s="34">
        <f>VLOOKUP(DQ$3,'[3]分国家汇总(周度）'!$A:$AH,$A15,FALSE)</f>
        <v>-1376.4979000000001</v>
      </c>
      <c r="DR15" s="34">
        <f>VLOOKUP(DR$3,'[3]分国家汇总(周度）'!$A:$AH,$A15,FALSE)</f>
        <v>-807.20630000000006</v>
      </c>
      <c r="DS15" s="34">
        <f>VLOOKUP(DS$3,'[3]分国家汇总(周度）'!$A:$AH,$A15,FALSE)</f>
        <v>-466.05529999999999</v>
      </c>
      <c r="DT15" s="34">
        <f>VLOOKUP(DT$3,'[3]分国家汇总(周度）'!$A:$AH,$A15,FALSE)</f>
        <v>-824.87310000000002</v>
      </c>
      <c r="DU15" s="34">
        <f>VLOOKUP(DU$3,'[3]分国家汇总(周度）'!$A:$AH,$A15,FALSE)</f>
        <v>-77.755300000000005</v>
      </c>
      <c r="DV15" s="34">
        <f>VLOOKUP(DV$3,'[3]分国家汇总(周度）'!$A:$AH,$A15,FALSE)</f>
        <v>-1480.8312000000001</v>
      </c>
      <c r="DW15" s="34">
        <f>VLOOKUP(DW$3,'[3]分国家汇总(周度）'!$A:$AH,$A15,FALSE)</f>
        <v>-284.48829999999998</v>
      </c>
      <c r="DX15" s="34">
        <f>VLOOKUP(DX$3,'[3]分国家汇总(周度）'!$A:$AH,$A15,FALSE)</f>
        <v>468.51740000000001</v>
      </c>
      <c r="DY15" s="34">
        <f>VLOOKUP(DY$3,'[3]分国家汇总(周度）'!$A:$AH,$A15,FALSE)</f>
        <v>-344.98419999999999</v>
      </c>
      <c r="DZ15" s="34">
        <f>VLOOKUP(DZ$3,'[3]分国家汇总(周度）'!$A:$AH,$A15,FALSE)</f>
        <v>-977.4606</v>
      </c>
      <c r="EA15" s="34">
        <f>VLOOKUP(EA$3,'[3]分国家汇总(周度）'!$A:$AH,$A15,FALSE)</f>
        <v>-256.03089999999997</v>
      </c>
      <c r="EB15" s="34">
        <f>VLOOKUP(EB$3,'[3]分国家汇总(周度）'!$A:$AH,$A15,FALSE)</f>
        <v>222.2567</v>
      </c>
      <c r="EC15" s="34">
        <f>VLOOKUP(EC$3,'[3]分国家汇总(周度）'!$A:$AH,$A15,FALSE)</f>
        <v>177.17509999999999</v>
      </c>
      <c r="ED15" s="34">
        <f>VLOOKUP(ED$3,'[3]分国家汇总(周度）'!$A:$AH,$A15,FALSE)</f>
        <v>-429.85039999999998</v>
      </c>
      <c r="EE15" s="34">
        <f>VLOOKUP(EE$3,'[3]分国家汇总(周度）'!$A:$AH,$A15,FALSE)</f>
        <v>728.83069999999998</v>
      </c>
      <c r="EF15" s="34">
        <f>VLOOKUP(EF$3,'[3]分国家汇总(周度）'!$A:$AH,$A15,FALSE)</f>
        <v>1965.5244</v>
      </c>
      <c r="EG15" s="34">
        <f>VLOOKUP(EG$3,'[3]分国家汇总(周度）'!$A:$AH,$A15,FALSE)</f>
        <v>829.46669999999995</v>
      </c>
      <c r="EH15" s="34">
        <f>VLOOKUP(EH$3,'[3]分国家汇总(周度）'!$A:$AH,$A15,FALSE)</f>
        <v>1634.6033</v>
      </c>
      <c r="EI15" s="34">
        <f>VLOOKUP(EI$3,'[3]分国家汇总(周度）'!$A:$AH,$A15,FALSE)</f>
        <v>148.58609999999999</v>
      </c>
      <c r="EJ15" s="34">
        <f>VLOOKUP(EJ$3,'[3]分国家汇总(周度）'!$A:$AH,$A15,FALSE)</f>
        <v>1803.7705000000001</v>
      </c>
      <c r="EK15" s="34">
        <f>VLOOKUP(EK$3,'[3]分国家汇总(周度）'!$A:$AH,$A15,FALSE)</f>
        <v>2278.2732000000001</v>
      </c>
      <c r="EL15" s="34">
        <f>VLOOKUP(EL$3,'[3]分国家汇总(周度）'!$A:$AH,$A15,FALSE)</f>
        <v>1614.0689</v>
      </c>
      <c r="EM15" s="34">
        <f>VLOOKUP(EM$3,'[3]分国家汇总(周度）'!$A:$AH,$A15,FALSE)</f>
        <v>1311.0150000000001</v>
      </c>
      <c r="EN15" s="34">
        <f>VLOOKUP(EN$3,'[3]分国家汇总(周度）'!$A:$AH,$A15,FALSE)</f>
        <v>769.00840000000005</v>
      </c>
      <c r="EO15" s="34">
        <f>VLOOKUP(EO$3,'[3]分国家汇总(周度）'!$A:$AH,$A15,FALSE)</f>
        <v>2183.6122999999998</v>
      </c>
      <c r="EP15" s="34">
        <f>VLOOKUP(EP$3,'[3]分国家汇总(周度）'!$A:$AH,$A15,FALSE)</f>
        <v>3089.3071</v>
      </c>
      <c r="EQ15" s="34">
        <f>VLOOKUP(EQ$3,'[3]分国家汇总(周度）'!$A:$AH,$A15,FALSE)</f>
        <v>2251.6477</v>
      </c>
      <c r="ER15" s="34">
        <f>VLOOKUP(ER$3,'[3]分国家汇总(周度）'!$A:$AH,$A15,FALSE)</f>
        <v>870.23649999999998</v>
      </c>
      <c r="ES15" s="34">
        <f>VLOOKUP(ES$3,'[3]分国家汇总(周度）'!$A:$AH,$A15,FALSE)</f>
        <v>740.40570000000002</v>
      </c>
      <c r="ET15" s="34">
        <f>VLOOKUP(ET$3,'[3]分国家汇总(周度）'!$A:$AH,$A15,FALSE)</f>
        <v>3478.3598999999999</v>
      </c>
      <c r="EU15" s="34">
        <f>VLOOKUP(EU$3,'[3]分国家汇总(周度）'!$A:$AH,$A15,FALSE)</f>
        <v>5010.9260000000004</v>
      </c>
      <c r="EV15" s="34">
        <f>VLOOKUP(EV$3,'[3]分国家汇总(周度）'!$A:$AH,$A15,FALSE)</f>
        <v>2275.4398000000001</v>
      </c>
      <c r="EW15" s="34">
        <f>VLOOKUP(EW$3,'[3]分国家汇总(周度）'!$A:$AH,$A15,FALSE)</f>
        <v>2760.9573999999998</v>
      </c>
      <c r="EX15" s="34">
        <f>VLOOKUP(EX$3,'[3]分国家汇总(周度）'!$A:$AH,$A15,FALSE)</f>
        <v>356.84519999999998</v>
      </c>
      <c r="EY15" s="34">
        <f>VLOOKUP(EY$3,'[3]分国家汇总(周度）'!$A:$AH,$A15,FALSE)</f>
        <v>1938.4091000000001</v>
      </c>
      <c r="EZ15" s="34">
        <f>VLOOKUP(EZ$3,'[3]分国家汇总(周度）'!$A:$AH,$A15,FALSE)</f>
        <v>1829.5717</v>
      </c>
      <c r="FA15" s="34">
        <f>VLOOKUP(FA$3,'[3]分国家汇总(周度）'!$A:$AH,$A15,FALSE)</f>
        <v>1331.8893</v>
      </c>
      <c r="FB15" s="34">
        <f>VLOOKUP(FB$3,'[3]分国家汇总(周度）'!$A:$AH,$A15,FALSE)</f>
        <v>4458.3105999999998</v>
      </c>
      <c r="FC15" s="34">
        <f>VLOOKUP(FC$3,'[3]分国家汇总(周度）'!$A:$AH,$A15,FALSE)</f>
        <v>1022.6557</v>
      </c>
      <c r="FD15" s="34">
        <f>VLOOKUP(FD$3,'[3]分国家汇总(周度）'!$A:$AH,$A15,FALSE)</f>
        <v>2433.6082999999999</v>
      </c>
      <c r="FE15" s="34">
        <f>VLOOKUP(FE$3,'[3]分国家汇总(周度）'!$A:$AH,$A15,FALSE)</f>
        <v>1730.8237999999999</v>
      </c>
      <c r="FF15" s="34">
        <f>VLOOKUP(FF$3,'[3]分国家汇总(周度）'!$A:$AH,$A15,FALSE)</f>
        <v>907.79880000000003</v>
      </c>
      <c r="FG15" s="34">
        <f>VLOOKUP(FG$3,'[3]分国家汇总(周度）'!$A:$AH,$A15,FALSE)</f>
        <v>4118.0235000000002</v>
      </c>
      <c r="FH15" s="34">
        <f>VLOOKUP(FH$3,'[3]分国家汇总(周度）'!$A:$AH,$A15,FALSE)</f>
        <v>4274.5478999999996</v>
      </c>
      <c r="FI15" s="34">
        <f>VLOOKUP(FI$3,'[3]分国家汇总(周度）'!$A:$AH,$A15,FALSE)</f>
        <v>3285.9184</v>
      </c>
      <c r="FJ15" s="34">
        <f>VLOOKUP(FJ$3,'[3]分国家汇总(周度）'!$A:$AH,$A15,FALSE)</f>
        <v>974.55240000000003</v>
      </c>
      <c r="FK15" s="34">
        <f>VLOOKUP(FK$3,'[3]分国家汇总(周度）'!$A:$AH,$A15,FALSE)</f>
        <v>3952.9609999999998</v>
      </c>
      <c r="FL15" s="34">
        <f>VLOOKUP(FL$3,'[3]分国家汇总(周度）'!$A:$AH,$A15,FALSE)</f>
        <v>4481.0742</v>
      </c>
      <c r="FM15" s="34">
        <f>VLOOKUP(FM$3,'[3]分国家汇总(周度）'!$A:$AH,$A15,FALSE)</f>
        <v>2241.7831000000001</v>
      </c>
      <c r="FN15" s="34">
        <f>VLOOKUP(FN$3,'[3]分国家汇总(周度）'!$A:$AH,$A15,FALSE)</f>
        <v>596.77139999999997</v>
      </c>
      <c r="FO15" s="34">
        <f>VLOOKUP(FO$3,'[3]分国家汇总(周度）'!$A:$AH,$A15,FALSE)</f>
        <v>131.5581</v>
      </c>
      <c r="FP15" s="34">
        <f>VLOOKUP(FP$3,'[3]分国家汇总(周度）'!$A:$AH,$A15,FALSE)</f>
        <v>1014.8355</v>
      </c>
      <c r="FQ15" s="34">
        <f>VLOOKUP(FQ$3,'[3]分国家汇总(周度）'!$A:$AH,$A15,FALSE)</f>
        <v>1443.4021</v>
      </c>
      <c r="FR15" s="34">
        <f>VLOOKUP(FR$3,'[3]分国家汇总(周度）'!$A:$AH,$A15,FALSE)</f>
        <v>1362.2361000000001</v>
      </c>
      <c r="FS15" s="34">
        <f>VLOOKUP(FS$3,'[3]分国家汇总(周度）'!$A:$AH,$A15,FALSE)</f>
        <v>1328.547</v>
      </c>
      <c r="FT15" s="34">
        <f>VLOOKUP(FT$3,'[3]分国家汇总(周度）'!$A:$AH,$A15,FALSE)</f>
        <v>1958.3717999999999</v>
      </c>
      <c r="FU15" s="34">
        <f>VLOOKUP(FU$3,'[3]分国家汇总(周度）'!$A:$AH,$A15,FALSE)</f>
        <v>1241.3083999999999</v>
      </c>
      <c r="FV15" s="34">
        <f>VLOOKUP(FV$3,'[3]分国家汇总(周度）'!$A:$AH,$A15,FALSE)</f>
        <v>1221.8968</v>
      </c>
      <c r="FW15" s="34">
        <f>VLOOKUP(FW$3,'[3]分国家汇总(周度）'!$A:$AH,$A15,FALSE)</f>
        <v>2120.8701000000001</v>
      </c>
      <c r="FX15" s="34">
        <f>VLOOKUP(FX$3,'[3]分国家汇总(周度）'!$A:$AH,$A15,FALSE)</f>
        <v>1928.1016</v>
      </c>
      <c r="FY15" s="34">
        <f>VLOOKUP(FY$3,'[3]分国家汇总(周度）'!$A:$AH,$A15,FALSE)</f>
        <v>1276.7484999999999</v>
      </c>
      <c r="FZ15" s="34">
        <f>VLOOKUP(FZ$3,'[3]分国家汇总(周度）'!$A:$AH,$A15,FALSE)</f>
        <v>-184.26480000000001</v>
      </c>
      <c r="GA15" s="34">
        <f>VLOOKUP(GA$3,'[3]分国家汇总(周度）'!$A:$AH,$A15,FALSE)</f>
        <v>1312.3844999999999</v>
      </c>
      <c r="GB15" s="34">
        <f>VLOOKUP(GB$3,'[3]分国家汇总(周度）'!$A:$AH,$A15,FALSE)</f>
        <v>2598.9522000000002</v>
      </c>
      <c r="GC15" s="34">
        <f>VLOOKUP(GC$3,'[3]分国家汇总(周度）'!$A:$AH,$A15,FALSE)</f>
        <v>1139.4628</v>
      </c>
      <c r="GD15" s="34">
        <f>VLOOKUP(GD$3,'[3]分国家汇总(周度）'!$A:$AH,$A15,FALSE)</f>
        <v>-1564.3981000000001</v>
      </c>
      <c r="GE15" s="34">
        <f>VLOOKUP(GE$3,'[3]分国家汇总(周度）'!$A:$AH,$A15,FALSE)</f>
        <v>1048.3705</v>
      </c>
      <c r="GF15" s="34">
        <f>VLOOKUP(GF$3,'[3]分国家汇总(周度）'!$A:$AH,$A15,FALSE)</f>
        <v>-5.3151000000000002</v>
      </c>
      <c r="GG15" s="34">
        <f>VLOOKUP(GG$3,'[3]分国家汇总(周度）'!$A:$AH,$A15,FALSE)</f>
        <v>-262.7824</v>
      </c>
      <c r="GH15" s="34">
        <f>VLOOKUP(GH$3,'[3]分国家汇总(周度）'!$A:$AH,$A15,FALSE)</f>
        <v>-135.27979999999999</v>
      </c>
      <c r="GI15" s="34">
        <f>VLOOKUP(GI$3,'[3]分国家汇总(周度）'!$A:$AH,$A15,FALSE)</f>
        <v>-1271.3476000000001</v>
      </c>
      <c r="GJ15" s="34">
        <f>VLOOKUP(GJ$3,'[3]分国家汇总(周度）'!$A:$AH,$A15,FALSE)</f>
        <v>-1969.8502000000001</v>
      </c>
      <c r="GK15" s="34">
        <f>VLOOKUP(GK$3,'[3]分国家汇总(周度）'!$A:$AH,$A15,FALSE)</f>
        <v>-3472.3714</v>
      </c>
      <c r="GL15" s="34">
        <f>VLOOKUP(GL$3,'[3]分国家汇总(周度）'!$A:$AH,$A15,FALSE)</f>
        <v>-601.25289999999995</v>
      </c>
      <c r="GM15" s="34">
        <f>VLOOKUP(GM$3,'[3]分国家汇总(周度）'!$A:$AH,$A15,FALSE)</f>
        <v>1629.0015000000001</v>
      </c>
      <c r="GN15" s="34">
        <f>VLOOKUP(GN$3,'[3]分国家汇总(周度）'!$A:$AH,$A15,FALSE)</f>
        <v>-1278.3159000000001</v>
      </c>
      <c r="GO15" s="34">
        <f>VLOOKUP(GO$3,'[3]分国家汇总(周度）'!$A:$AH,$A15,FALSE)</f>
        <v>-1097.6826000000001</v>
      </c>
      <c r="GP15" s="34">
        <f>VLOOKUP(GP$3,'[3]分国家汇总(周度）'!$A:$AH,$A15,FALSE)</f>
        <v>-4636.2891</v>
      </c>
      <c r="GQ15" s="34">
        <f>VLOOKUP(GQ$3,'[3]分国家汇总(周度）'!$A:$AH,$A15,FALSE)</f>
        <v>-2392.1514000000002</v>
      </c>
      <c r="GR15" s="34">
        <f>VLOOKUP(GR$3,'[3]分国家汇总(周度）'!$A:$AH,$A15,FALSE)</f>
        <v>-1876.5945999999999</v>
      </c>
      <c r="GS15" s="34">
        <f>VLOOKUP(GS$3,'[3]分国家汇总(周度）'!$A:$AH,$A15,FALSE)</f>
        <v>-1720.3134</v>
      </c>
      <c r="GT15" s="34">
        <f>VLOOKUP(GT$3,'[3]分国家汇总(周度）'!$A:$AH,$A15,FALSE)</f>
        <v>-5706.0969999999998</v>
      </c>
      <c r="GU15" s="34">
        <f>VLOOKUP(GU$3,'[3]分国家汇总(周度）'!$A:$AH,$A15,FALSE)</f>
        <v>-2232.3546999999999</v>
      </c>
      <c r="GV15" s="34">
        <f>VLOOKUP(GV$3,'[3]分国家汇总(周度）'!$A:$AH,$A15,FALSE)</f>
        <v>2109.511</v>
      </c>
      <c r="GW15" s="34">
        <f>VLOOKUP(GW$3,'[3]分国家汇总(周度）'!$A:$AH,$A15,FALSE)</f>
        <v>-539.87900000000002</v>
      </c>
      <c r="GX15" s="34">
        <f>VLOOKUP(GX$3,'[3]分国家汇总(周度）'!$A:$AH,$A15,FALSE)</f>
        <v>-2167.4245999999998</v>
      </c>
      <c r="GY15" s="34">
        <f>VLOOKUP(GY$3,'[3]分国家汇总(周度）'!$A:$AH,$A15,FALSE)</f>
        <v>-1965.7037</v>
      </c>
      <c r="GZ15" s="34">
        <f>VLOOKUP(GZ$3,'[3]分国家汇总(周度）'!$A:$AH,$A15,FALSE)</f>
        <v>703.45979999999997</v>
      </c>
      <c r="HA15" s="34">
        <f>VLOOKUP(HA$3,'[3]分国家汇总(周度）'!$A:$AH,$A15,FALSE)</f>
        <v>120.6253</v>
      </c>
      <c r="HB15" s="34">
        <f>VLOOKUP(HB$3,'[3]分国家汇总(周度）'!$A:$AH,$A15,FALSE)</f>
        <v>-1564.1512</v>
      </c>
      <c r="HC15" s="34">
        <f>VLOOKUP(HC$3,'[3]分国家汇总(周度）'!$A:$AH,$A15,FALSE)</f>
        <v>-3081.8411999999998</v>
      </c>
      <c r="HD15" s="34">
        <f>VLOOKUP(HD$3,'[3]分国家汇总(周度）'!$A:$AH,$A15,FALSE)</f>
        <v>461.70830000000001</v>
      </c>
      <c r="HE15" s="34">
        <f>VLOOKUP(HE$3,'[3]分国家汇总(周度）'!$A:$AH,$A15,FALSE)</f>
        <v>-44.401800000000001</v>
      </c>
      <c r="HF15" s="34">
        <f>VLOOKUP(HF$3,'[3]分国家汇总(周度）'!$A:$AH,$A15,FALSE)</f>
        <v>-297.78629999999998</v>
      </c>
      <c r="HG15" s="34">
        <f>VLOOKUP(HG$3,'[3]分国家汇总(周度）'!$A:$AH,$A15,FALSE)</f>
        <v>152.16149999999999</v>
      </c>
      <c r="HH15" s="34">
        <f>VLOOKUP(HH$3,'[3]分国家汇总(周度）'!$A:$AH,$A15,FALSE)</f>
        <v>2302.4189000000001</v>
      </c>
      <c r="HI15" s="34">
        <f>VLOOKUP(HI$3,'[3]分国家汇总(周度）'!$A:$AH,$A15,FALSE)</f>
        <v>5081.3271000000004</v>
      </c>
      <c r="HJ15" s="34">
        <f>VLOOKUP(HJ$3,'[3]分国家汇总(周度）'!$A:$AH,$A15,FALSE)</f>
        <v>4309.6019999999999</v>
      </c>
      <c r="HK15" s="34">
        <f>VLOOKUP(HK$3,'[3]分国家汇总(周度）'!$A:$AH,$A15,FALSE)</f>
        <v>3604.4016000000001</v>
      </c>
      <c r="HL15" s="34">
        <f>VLOOKUP(HL$3,'[3]分国家汇总(周度）'!$A:$AH,$A15,FALSE)</f>
        <v>5792.4358000000002</v>
      </c>
      <c r="HM15" s="34">
        <f>VLOOKUP(HM$3,'[3]分国家汇总(周度）'!$A:$AH,$A15,FALSE)</f>
        <v>5461.4892</v>
      </c>
      <c r="HN15" s="34">
        <f>VLOOKUP(HN$3,'[3]分国家汇总(周度）'!$A:$AH,$A15,FALSE)</f>
        <v>4307.5388000000003</v>
      </c>
      <c r="HO15" s="34">
        <f>VLOOKUP(HO$3,'[3]分国家汇总(周度）'!$A:$AH,$A15,FALSE)</f>
        <v>5143.5942999999997</v>
      </c>
      <c r="HP15" s="34">
        <f>VLOOKUP(HP$3,'[3]分国家汇总(周度）'!$A:$AH,$A15,FALSE)</f>
        <v>5384.6226999999999</v>
      </c>
      <c r="HQ15" s="34">
        <f>VLOOKUP(HQ$3,'[3]分国家汇总(周度）'!$A:$AH,$A15,FALSE)</f>
        <v>5355.2309999999998</v>
      </c>
      <c r="HR15" s="34">
        <f>VLOOKUP(HR$3,'[3]分国家汇总(周度）'!$A:$AH,$A15,FALSE)</f>
        <v>3743.4771000000001</v>
      </c>
      <c r="HS15" s="34">
        <f>VLOOKUP(HS$3,'[3]分国家汇总(周度）'!$A:$AH,$A15,FALSE)</f>
        <v>3919.2912000000001</v>
      </c>
      <c r="HT15" s="34">
        <f>VLOOKUP(HT$3,'[3]分国家汇总(周度）'!$A:$AH,$A15,FALSE)</f>
        <v>2023.9829999999999</v>
      </c>
      <c r="HU15" s="34">
        <f>VLOOKUP(HU$3,'[3]分国家汇总(周度）'!$A:$AH,$A15,FALSE)</f>
        <v>756.25689999999997</v>
      </c>
      <c r="HV15" s="34">
        <f>VLOOKUP(HV$3,'[3]分国家汇总(周度）'!$A:$AH,$A15,FALSE)</f>
        <v>354.71749999999997</v>
      </c>
      <c r="HW15" s="34">
        <f>VLOOKUP(HW$3,'[3]分国家汇总(周度）'!$A:$AH,$A15,FALSE)</f>
        <v>-1456.4508000000001</v>
      </c>
      <c r="HX15" s="34">
        <f>VLOOKUP(HX$3,'[3]分国家汇总(周度）'!$A:$AH,$A15,FALSE)</f>
        <v>-1167.0481</v>
      </c>
      <c r="HY15" s="34">
        <f>IF(ISERROR(VLOOKUP(HY$3,'[3]分国家汇总(周度）'!$A:$AH,$A15,FALSE)),"",VLOOKUP(HY$3,'[3]分国家汇总(周度）'!$A:$AH,$A15,FALSE))</f>
        <v>3150.8762999999999</v>
      </c>
      <c r="HZ15" s="34">
        <f>IF(ISERROR(VLOOKUP(HZ$3,'[3]分国家汇总(周度）'!$A:$AH,$A15,FALSE)),"",VLOOKUP(HZ$3,'[3]分国家汇总(周度）'!$A:$AH,$A15,FALSE))</f>
        <v>1592.2951</v>
      </c>
      <c r="IA15" s="34">
        <f>IF(ISERROR(VLOOKUP(IA$3,'[3]分国家汇总(周度）'!$A:$AH,$A15,FALSE)),"",VLOOKUP(IA$3,'[3]分国家汇总(周度）'!$A:$AH,$A15,FALSE))</f>
        <v>780.60519999999997</v>
      </c>
      <c r="IB15" s="34">
        <f>IF(ISERROR(VLOOKUP(IB$3,'[3]分国家汇总(周度）'!$A:$AH,$A15,FALSE)),"",VLOOKUP(IB$3,'[3]分国家汇总(周度）'!$A:$AH,$A15,FALSE))</f>
        <v>92.806899999999999</v>
      </c>
      <c r="IC15" s="34">
        <f>IF(ISERROR(VLOOKUP(IC$3,'[3]分国家汇总(周度）'!$A:$AH,$A15,FALSE)),"",VLOOKUP(IC$3,'[3]分国家汇总(周度）'!$A:$AH,$A15,FALSE))</f>
        <v>1764.5015000000001</v>
      </c>
      <c r="ID15" s="34">
        <f>IF(ISERROR(VLOOKUP(ID$3,'[3]分国家汇总(周度）'!$A:$AH,$A15,FALSE)),"",VLOOKUP(ID$3,'[3]分国家汇总(周度）'!$A:$AH,$A15,FALSE))</f>
        <v>3418.4729000000002</v>
      </c>
      <c r="IE15" s="34">
        <f>IF(ISERROR(VLOOKUP(IE$3,'[3]分国家汇总(周度）'!$A:$AH,$A15,FALSE)),"",VLOOKUP(IE$3,'[3]分国家汇总(周度）'!$A:$AH,$A15,FALSE))</f>
        <v>1459.4467</v>
      </c>
      <c r="IF15" s="34">
        <f>IF(ISERROR(VLOOKUP(IF$3,'[3]分国家汇总(周度）'!$A:$AH,$A15,FALSE)),"",VLOOKUP(IF$3,'[3]分国家汇总(周度）'!$A:$AH,$A15,FALSE))</f>
        <v>1427.3819000000001</v>
      </c>
      <c r="IG15" s="34">
        <f>IF(ISERROR(VLOOKUP(IG$3,'[3]分国家汇总(周度）'!$A:$AH,$A15,FALSE)),"",VLOOKUP(IG$3,'[3]分国家汇总(周度）'!$A:$AH,$A15,FALSE))</f>
        <v>2961.3890999999999</v>
      </c>
      <c r="IH15" s="34">
        <f>IF(ISERROR(VLOOKUP(IH$3,'[3]分国家汇总(周度）'!$A:$AH,$A15,FALSE)),"",VLOOKUP(IH$3,'[3]分国家汇总(周度）'!$A:$AH,$A15,FALSE))</f>
        <v>5990.1496999999999</v>
      </c>
      <c r="II15" s="34">
        <f>IF(ISERROR(VLOOKUP(II$3,'[3]分国家汇总(周度）'!$A:$AH,$A15,FALSE)),"",VLOOKUP(II$3,'[3]分国家汇总(周度）'!$A:$AH,$A15,FALSE))</f>
        <v>2871.6909999999998</v>
      </c>
      <c r="IJ15" s="34">
        <f>IF(ISERROR(VLOOKUP(IJ$3,'[3]分国家汇总(周度）'!$A:$AH,$A15,FALSE)),"",VLOOKUP(IJ$3,'[3]分国家汇总(周度）'!$A:$AH,$A15,FALSE))</f>
        <v>3313.9351999999999</v>
      </c>
      <c r="IK15" s="34">
        <f>IF(ISERROR(VLOOKUP(IK$3,'[3]分国家汇总(周度）'!$A:$AH,$A15,FALSE)),"",VLOOKUP(IK$3,'[3]分国家汇总(周度）'!$A:$AH,$A15,FALSE))</f>
        <v>3392.8915000000002</v>
      </c>
      <c r="IL15" s="34">
        <f>IF(ISERROR(VLOOKUP(IL$3,'[3]分国家汇总(周度）'!$A:$AH,$A15,FALSE)),"",VLOOKUP(IL$3,'[3]分国家汇总(周度）'!$A:$AH,$A15,FALSE))</f>
        <v>2784.1122</v>
      </c>
      <c r="IM15" s="34">
        <f>IF(ISERROR(VLOOKUP(IM$3,'[3]分国家汇总(周度）'!$A:$AH,$A15,FALSE)),"",VLOOKUP(IM$3,'[3]分国家汇总(周度）'!$A:$AH,$A15,FALSE))</f>
        <v>-3583.9794000000002</v>
      </c>
      <c r="IN15" s="34">
        <f>IF(ISERROR(VLOOKUP(IN$3,'[3]分国家汇总(周度）'!$A:$AH,$A15,FALSE)),"",VLOOKUP(IN$3,'[3]分国家汇总(周度）'!$A:$AH,$A15,FALSE))</f>
        <v>4182.2978000000003</v>
      </c>
      <c r="IO15" s="34">
        <f>IF(ISERROR(VLOOKUP(IO$3,'[3]分国家汇总(周度）'!$A:$AH,$A15,FALSE)),"",VLOOKUP(IO$3,'[3]分国家汇总(周度）'!$A:$AH,$A15,FALSE))</f>
        <v>784.50120000000004</v>
      </c>
      <c r="IP15" s="34">
        <f>IF(ISERROR(VLOOKUP(IP$3,'[3]分国家汇总(周度）'!$A:$AH,$A15,FALSE)),"",VLOOKUP(IP$3,'[3]分国家汇总(周度）'!$A:$AH,$A15,FALSE))</f>
        <v>1962.4665</v>
      </c>
      <c r="IQ15" s="34">
        <f>IF(ISERROR(VLOOKUP(IQ$3,'[3]分国家汇总(周度）'!$A:$AH,$A15,FALSE)),"",VLOOKUP(IQ$3,'[3]分国家汇总(周度）'!$A:$AH,$A15,FALSE))</f>
        <v>2939.5144</v>
      </c>
      <c r="IR15" s="34">
        <f>IF(ISERROR(VLOOKUP(IR$3,'[3]分国家汇总(周度）'!$A:$AH,$A15,FALSE)),"",VLOOKUP(IR$3,'[3]分国家汇总(周度）'!$A:$AH,$A15,FALSE))</f>
        <v>-19.636900000000001</v>
      </c>
      <c r="IS15" s="34">
        <f>IF(ISERROR(VLOOKUP(IS$3,'[3]分国家汇总(周度）'!$A:$AH,$A15,FALSE)),"",VLOOKUP(IS$3,'[3]分国家汇总(周度）'!$A:$AH,$A15,FALSE))</f>
        <v>1961.9507000000001</v>
      </c>
      <c r="IT15" s="34">
        <f>IF(ISERROR(VLOOKUP(IT$3,'[3]分国家汇总(周度）'!$A:$AH,$A15,FALSE)),"",VLOOKUP(IT$3,'[3]分国家汇总(周度）'!$A:$AH,$A15,FALSE))</f>
        <v>3057.8813</v>
      </c>
      <c r="IU15" s="34">
        <f>IF(ISERROR(VLOOKUP(IU$3,'[3]分国家汇总(周度）'!$A:$AH,$A15,FALSE)),"",VLOOKUP(IU$3,'[3]分国家汇总(周度）'!$A:$AH,$A15,FALSE))</f>
        <v>1624.1709000000001</v>
      </c>
      <c r="IV15" s="34">
        <f>IF(ISERROR(VLOOKUP(IV$3,'[3]分国家汇总(周度）'!$A:$AH,$A15,FALSE)),"",VLOOKUP(IV$3,'[3]分国家汇总(周度）'!$A:$AH,$A15,FALSE))</f>
        <v>3157.0754999999999</v>
      </c>
      <c r="IW15" s="34">
        <f>IF(ISERROR(VLOOKUP(IW$3,'[3]分国家汇总(周度）'!$A:$AH,$A15,FALSE)),"",VLOOKUP(IW$3,'[3]分国家汇总(周度）'!$A:$AH,$A15,FALSE))</f>
        <v>2571.3692999999998</v>
      </c>
      <c r="IX15" s="34">
        <f>IF(ISERROR(VLOOKUP(IX$3,'[3]分国家汇总(周度）'!$A:$AH,$A15,FALSE)),"",VLOOKUP(IX$3,'[3]分国家汇总(周度）'!$A:$AH,$A15,FALSE))</f>
        <v>1727.3518999999999</v>
      </c>
      <c r="IY15" s="34">
        <f>IF(ISERROR(VLOOKUP(IY$3,'[3]分国家汇总(周度）'!$A:$AH,$A15,FALSE)),"",VLOOKUP(IY$3,'[3]分国家汇总(周度）'!$A:$AH,$A15,FALSE))</f>
        <v>1676.3871999999999</v>
      </c>
      <c r="IZ15" s="34">
        <f>IF(ISERROR(VLOOKUP(IZ$3,'[3]分国家汇总(周度）'!$A:$AH,$A15,FALSE)),"",VLOOKUP(IZ$3,'[3]分国家汇总(周度）'!$A:$AH,$A15,FALSE))</f>
        <v>1198.6405999999999</v>
      </c>
      <c r="JA15" s="34">
        <f>IF(ISERROR(VLOOKUP(JA$3,'[3]分国家汇总(周度）'!$A:$AH,$A15,FALSE)),"",VLOOKUP(JA$3,'[3]分国家汇总(周度）'!$A:$AH,$A15,FALSE))</f>
        <v>2262.1770000000001</v>
      </c>
      <c r="JB15" s="34">
        <f>IF(ISERROR(VLOOKUP(JB$3,'[3]分国家汇总(周度）'!$A:$AH,$A15,FALSE)),"",VLOOKUP(JB$3,'[3]分国家汇总(周度）'!$A:$AH,$A15,FALSE))</f>
        <v>3452.9648000000002</v>
      </c>
      <c r="JC15" s="34">
        <f>IF(ISERROR(VLOOKUP(JC$3,'[3]分国家汇总(周度）'!$A:$AH,$A15,FALSE)),"",VLOOKUP(JC$3,'[3]分国家汇总(周度）'!$A:$AH,$A15,FALSE))</f>
        <v>581.18039999999996</v>
      </c>
      <c r="JD15" s="34">
        <f>IF(ISERROR(VLOOKUP(JD$3,'[3]分国家汇总(周度）'!$A:$AH,$A15,FALSE)),"",VLOOKUP(JD$3,'[3]分国家汇总(周度）'!$A:$AH,$A15,FALSE))</f>
        <v>1964.5953</v>
      </c>
      <c r="JE15" s="34">
        <f>IF(ISERROR(VLOOKUP(JE$3,'[3]分国家汇总(周度）'!$A:$AH,$A15,FALSE)),"",VLOOKUP(JE$3,'[3]分国家汇总(周度）'!$A:$AH,$A15,FALSE))</f>
        <v>1741.2280000000001</v>
      </c>
      <c r="JF15" s="34">
        <f>IF(ISERROR(VLOOKUP(JF$3,'[3]分国家汇总(周度）'!$A:$AH,$A15,FALSE)),"",VLOOKUP(JF$3,'[3]分国家汇总(周度）'!$A:$AH,$A15,FALSE))</f>
        <v>1312.3449000000001</v>
      </c>
      <c r="JG15" s="34">
        <f>IF(ISERROR(VLOOKUP(JG$3,'[3]分国家汇总(周度）'!$A:$AH,$A15,FALSE)),"",VLOOKUP(JG$3,'[3]分国家汇总(周度）'!$A:$AH,$A15,FALSE))</f>
        <v>-126.3503</v>
      </c>
      <c r="JH15" s="34">
        <f>IF(ISERROR(VLOOKUP(JH$3,'[3]分国家汇总(周度）'!$A:$AH,$A15,FALSE)),"",VLOOKUP(JH$3,'[3]分国家汇总(周度）'!$A:$AH,$A15,FALSE))</f>
        <v>626.41</v>
      </c>
      <c r="JI15" s="34">
        <f>IF(ISERROR(VLOOKUP(JI$3,'[3]分国家汇总(周度）'!$A:$AH,$A15,FALSE)),"",VLOOKUP(JI$3,'[3]分国家汇总(周度）'!$A:$AH,$A15,FALSE))</f>
        <v>362.79140000000001</v>
      </c>
      <c r="JJ15" s="34">
        <f>IF(ISERROR(VLOOKUP(JJ$3,'[3]分国家汇总(周度）'!$A:$AH,$A15,FALSE)),"",VLOOKUP(JJ$3,'[3]分国家汇总(周度）'!$A:$AH,$A15,FALSE))</f>
        <v>1511.5514000000001</v>
      </c>
      <c r="JK15" s="34">
        <f>IF(ISERROR(VLOOKUP(JK$3,'[3]分国家汇总(周度）'!$A:$AH,$A15,FALSE)),"",VLOOKUP(JK$3,'[3]分国家汇总(周度）'!$A:$AH,$A15,FALSE))</f>
        <v>-1814.9997000000001</v>
      </c>
      <c r="JL15" s="34">
        <f>IF(ISERROR(VLOOKUP(JL$3,'[3]分国家汇总(周度）'!$A:$AH,$A15,FALSE)),"",VLOOKUP(JL$3,'[3]分国家汇总(周度）'!$A:$AH,$A15,FALSE))</f>
        <v>-4215.6662999999999</v>
      </c>
      <c r="JM15" s="34">
        <f>IF(ISERROR(VLOOKUP(JM$3,'[3]分国家汇总(周度）'!$A:$AH,$A15,FALSE)),"",VLOOKUP(JM$3,'[3]分国家汇总(周度）'!$A:$AH,$A15,FALSE))</f>
        <v>-74.353899999999996</v>
      </c>
      <c r="JN15" s="34">
        <f>IF(ISERROR(VLOOKUP(JN$3,'[3]分国家汇总(周度）'!$A:$AH,$A15,FALSE)),"",VLOOKUP(JN$3,'[3]分国家汇总(周度）'!$A:$AH,$A15,FALSE))</f>
        <v>-1659.4486999999999</v>
      </c>
      <c r="JO15" s="34">
        <f>IF(ISERROR(VLOOKUP(JO$3,'[3]分国家汇总(周度）'!$A:$AH,$A15,FALSE)),"",VLOOKUP(JO$3,'[3]分国家汇总(周度）'!$A:$AH,$A15,FALSE))</f>
        <v>-3268.2413000000001</v>
      </c>
      <c r="JP15" s="34">
        <f>IF(ISERROR(VLOOKUP(JP$3,'[3]分国家汇总(周度）'!$A:$AH,$A15,FALSE)),"",VLOOKUP(JP$3,'[3]分国家汇总(周度）'!$A:$AH,$A15,FALSE))</f>
        <v>-3950.0639999999999</v>
      </c>
      <c r="JQ15" s="34">
        <f>IF(ISERROR(VLOOKUP(JQ$3,'[3]分国家汇总(周度）'!$A:$AH,$A15,FALSE)),"",VLOOKUP(JQ$3,'[3]分国家汇总(周度）'!$A:$AH,$A15,FALSE))</f>
        <v>-1629.9287999999999</v>
      </c>
      <c r="JR15" s="34">
        <f>IF(ISERROR(VLOOKUP(JR$3,'[3]分国家汇总(周度）'!$A:$AH,$A15,FALSE)),"",VLOOKUP(JR$3,'[3]分国家汇总(周度）'!$A:$AH,$A15,FALSE))</f>
        <v>-1971.4849999999999</v>
      </c>
      <c r="JS15" s="34">
        <f>IF(ISERROR(VLOOKUP(JS$3,'[3]分国家汇总(周度）'!$A:$AH,$A15,FALSE)),"",VLOOKUP(JS$3,'[3]分国家汇总(周度）'!$A:$AH,$A15,FALSE))</f>
        <v>-690.976</v>
      </c>
      <c r="JT15" s="34">
        <f>IF(ISERROR(VLOOKUP(JT$3,'[3]分国家汇总(周度）'!$A:$AH,$A15,FALSE)),"",VLOOKUP(JT$3,'[3]分国家汇总(周度）'!$A:$AH,$A15,FALSE))</f>
        <v>-1998.2175999999999</v>
      </c>
      <c r="JU15" s="34">
        <f>IF(ISERROR(VLOOKUP(JU$3,'[3]分国家汇总(周度）'!$A:$AH,$A15,FALSE)),"",VLOOKUP(JU$3,'[3]分国家汇总(周度）'!$A:$AH,$A15,FALSE))</f>
        <v>-2133.1142</v>
      </c>
      <c r="JV15" s="34">
        <f>IF(ISERROR(VLOOKUP(JV$3,'[3]分国家汇总(周度）'!$A:$AH,$A15,FALSE)),"",VLOOKUP(JV$3,'[3]分国家汇总(周度）'!$A:$AH,$A15,FALSE))</f>
        <v>-4759.4324999999999</v>
      </c>
      <c r="JW15" s="34">
        <f>IF(ISERROR(VLOOKUP(JW$3,'[3]分国家汇总(周度）'!$A:$AH,$A15,FALSE)),"",VLOOKUP(JW$3,'[3]分国家汇总(周度）'!$A:$AH,$A15,FALSE))</f>
        <v>-2749.8863000000001</v>
      </c>
      <c r="JX15" s="34">
        <f>IF(ISERROR(VLOOKUP(JX$3,'[3]分国家汇总(周度）'!$A:$AH,$A15,FALSE)),"",VLOOKUP(JX$3,'[3]分国家汇总(周度）'!$A:$AH,$A15,FALSE))</f>
        <v>-3850.6651000000002</v>
      </c>
      <c r="JY15" s="34">
        <f>IF(ISERROR(VLOOKUP(JY$3,'[3]分国家汇总(周度）'!$A:$AH,$A15,FALSE)),"",VLOOKUP(JY$3,'[3]分国家汇总(周度）'!$A:$AH,$A15,FALSE))</f>
        <v>-1125.8053</v>
      </c>
      <c r="JZ15" s="34">
        <f>IF(ISERROR(VLOOKUP(JZ$3,'[3]分国家汇总(周度）'!$A:$AH,$A15,FALSE)),"",VLOOKUP(JZ$3,'[3]分国家汇总(周度）'!$A:$AH,$A15,FALSE))</f>
        <v>-3319.5493999999999</v>
      </c>
      <c r="KA15" s="34">
        <f>IF(ISERROR(VLOOKUP(KA$3,'[3]分国家汇总(周度）'!$A:$AH,$A15,FALSE)),"",VLOOKUP(KA$3,'[3]分国家汇总(周度）'!$A:$AH,$A15,FALSE))</f>
        <v>-696.65009999999995</v>
      </c>
      <c r="KB15" s="34">
        <f>IF(ISERROR(VLOOKUP(KB$3,'[3]分国家汇总(周度）'!$A:$AH,$A15,FALSE)),"",VLOOKUP(KB$3,'[3]分国家汇总(周度）'!$A:$AH,$A15,FALSE))</f>
        <v>-2228.4301999999998</v>
      </c>
      <c r="KC15" s="34">
        <f>IF(ISERROR(VLOOKUP(KC$3,'[3]分国家汇总(周度）'!$A:$AH,$A15,FALSE)),"",VLOOKUP(KC$3,'[3]分国家汇总(周度）'!$A:$AH,$A15,FALSE))</f>
        <v>-4699.3249999999998</v>
      </c>
      <c r="KD15" s="34">
        <f>IF(ISERROR(VLOOKUP(KD$3,'[3]分国家汇总(周度）'!$A:$AH,$A15,FALSE)),"",VLOOKUP(KD$3,'[3]分国家汇总(周度）'!$A:$AH,$A15,FALSE))</f>
        <v>-2297.7062000000001</v>
      </c>
      <c r="KE15" s="34">
        <f>IF(ISERROR(VLOOKUP(KE$3,'[3]分国家汇总(周度）'!$A:$AH,$A15,FALSE)),"",VLOOKUP(KE$3,'[3]分国家汇总(周度）'!$A:$AH,$A15,FALSE))</f>
        <v>-5296.3402999999998</v>
      </c>
      <c r="KF15" s="34">
        <f>IF(ISERROR(VLOOKUP(KF$3,'[3]分国家汇总(周度）'!$A:$AH,$A15,FALSE)),"",VLOOKUP(KF$3,'[3]分国家汇总(周度）'!$A:$AH,$A15,FALSE))</f>
        <v>-4442.5244000000002</v>
      </c>
      <c r="KG15" s="34">
        <f>IF(ISERROR(VLOOKUP(KG$3,'[3]分国家汇总(周度）'!$A:$AH,$A15,FALSE)),"",VLOOKUP(KG$3,'[3]分国家汇总(周度）'!$A:$AH,$A15,FALSE))</f>
        <v>-5838.5691999999999</v>
      </c>
      <c r="KH15" s="34">
        <f>IF(ISERROR(VLOOKUP(KH$3,'[3]分国家汇总(周度）'!$A:$AH,$A15,FALSE)),"",VLOOKUP(KH$3,'[3]分国家汇总(周度）'!$A:$AH,$A15,FALSE))</f>
        <v>-6156.2040999999999</v>
      </c>
      <c r="KI15" s="34">
        <f>IF(ISERROR(VLOOKUP(KI$3,'[3]分国家汇总(周度）'!$A:$AH,$A15,FALSE)),"",VLOOKUP(KI$3,'[3]分国家汇总(周度）'!$A:$AH,$A15,FALSE))</f>
        <v>-4175.9778999999999</v>
      </c>
      <c r="KJ15" s="34">
        <f>IF(ISERROR(VLOOKUP(KJ$3,'[3]分国家汇总(周度）'!$A:$AH,$A15,FALSE)),"",VLOOKUP(KJ$3,'[3]分国家汇总(周度）'!$A:$AH,$A15,FALSE))</f>
        <v>-3915.8584999999998</v>
      </c>
      <c r="KK15" s="34">
        <f>IF(ISERROR(VLOOKUP(KK$3,'[3]分国家汇总(周度）'!$A:$AH,$A15,FALSE)),"",VLOOKUP(KK$3,'[3]分国家汇总(周度）'!$A:$AH,$A15,FALSE))</f>
        <v>-2714.3211000000001</v>
      </c>
      <c r="KL15" s="34">
        <f>IF(ISERROR(VLOOKUP(KL$3,'[3]分国家汇总(周度）'!$A:$AH,$A15,FALSE)),"",VLOOKUP(KL$3,'[3]分国家汇总(周度）'!$A:$AH,$A15,FALSE))</f>
        <v>-2848.4695000000002</v>
      </c>
      <c r="KM15" s="34">
        <f>IF(ISERROR(VLOOKUP(KM$3,'[3]分国家汇总(周度）'!$A:$AH,$A15,FALSE)),"",VLOOKUP(KM$3,'[3]分国家汇总(周度）'!$A:$AH,$A15,FALSE))</f>
        <v>-2021.0398</v>
      </c>
      <c r="KN15" s="34">
        <f>IF(ISERROR(VLOOKUP(KN$3,'[3]分国家汇总(周度）'!$A:$AH,$A15,FALSE)),"",VLOOKUP(KN$3,'[3]分国家汇总(周度）'!$A:$AH,$A15,FALSE))</f>
        <v>-1053.8251</v>
      </c>
      <c r="KO15" s="34">
        <f>IF(ISERROR(VLOOKUP(KO$3,'[3]分国家汇总(周度）'!$A:$AH,$A15,FALSE)),"",VLOOKUP(KO$3,'[3]分国家汇总(周度）'!$A:$AH,$A15,FALSE))</f>
        <v>-1156.7546</v>
      </c>
      <c r="KP15" s="34">
        <f>IF(ISERROR(VLOOKUP(KP$3,'[3]分国家汇总(周度）'!$A:$AH,$A15,FALSE)),"",VLOOKUP(KP$3,'[3]分国家汇总(周度）'!$A:$AH,$A15,FALSE))</f>
        <v>-2466.4313999999999</v>
      </c>
      <c r="KQ15" s="34">
        <f>IF(ISERROR(VLOOKUP(KQ$3,'[3]分国家汇总(周度）'!$A:$AH,$A15,FALSE)),"",VLOOKUP(KQ$3,'[3]分国家汇总(周度）'!$A:$AH,$A15,FALSE))</f>
        <v>-1843.7481</v>
      </c>
      <c r="KR15" s="34">
        <f>IF(ISERROR(VLOOKUP(KR$3,'[3]分国家汇总(周度）'!$A:$AH,$A15,FALSE)),"",VLOOKUP(KR$3,'[3]分国家汇总(周度）'!$A:$AH,$A15,FALSE))</f>
        <v>-1850.6987999999999</v>
      </c>
      <c r="KS15" s="34">
        <f>IF(ISERROR(VLOOKUP(KS$3,'[3]分国家汇总(周度）'!$A:$AH,$A15,FALSE)),"",VLOOKUP(KS$3,'[3]分国家汇总(周度）'!$A:$AH,$A15,FALSE))</f>
        <v>-1637.8101999999999</v>
      </c>
      <c r="KT15" s="34">
        <f>IF(ISERROR(VLOOKUP(KT$3,'[3]分国家汇总(周度）'!$A:$AH,$A15,FALSE)),"",VLOOKUP(KT$3,'[3]分国家汇总(周度）'!$A:$AH,$A15,FALSE))</f>
        <v>-1081.0142000000001</v>
      </c>
      <c r="KU15" s="34">
        <f>IF(ISERROR(VLOOKUP(KU$3,'[3]分国家汇总(周度）'!$A:$AH,$A15,FALSE)),"",VLOOKUP(KU$3,'[3]分国家汇总(周度）'!$A:$AH,$A15,FALSE))</f>
        <v>-1612.3628000000001</v>
      </c>
      <c r="KV15" s="34">
        <f>IF(ISERROR(VLOOKUP(KV$3,'[3]分国家汇总(周度）'!$A:$AH,$A15,FALSE)),"",VLOOKUP(KV$3,'[3]分国家汇总(周度）'!$A:$AH,$A15,FALSE))</f>
        <v>-687.91880000000003</v>
      </c>
      <c r="KW15" s="34">
        <f>IF(ISERROR(VLOOKUP(KW$3,'[3]分国家汇总(周度）'!$A:$AH,$A15,FALSE)),"",VLOOKUP(KW$3,'[3]分国家汇总(周度）'!$A:$AH,$A15,FALSE))</f>
        <v>83.119200000000006</v>
      </c>
      <c r="KX15" s="34">
        <f>IF(ISERROR(VLOOKUP(KX$3,'[3]分国家汇总(周度）'!$A:$AH,$A15,FALSE)),"",VLOOKUP(KX$3,'[3]分国家汇总(周度）'!$A:$AH,$A15,FALSE))</f>
        <v>-1260.1412</v>
      </c>
      <c r="KY15" s="34">
        <f>IF(ISERROR(VLOOKUP(KY$3,'[3]分国家汇总(周度）'!$A:$AH,$A15,FALSE)),"",VLOOKUP(KY$3,'[3]分国家汇总(周度）'!$A:$AH,$A15,FALSE))</f>
        <v>770.32050000000004</v>
      </c>
      <c r="KZ15" s="34">
        <f>IF(ISERROR(VLOOKUP(KZ$3,'[3]分国家汇总(周度）'!$A:$AH,$A15,FALSE)),"",VLOOKUP(KZ$3,'[3]分国家汇总(周度）'!$A:$AH,$A15,FALSE))</f>
        <v>139.97880000000001</v>
      </c>
      <c r="LA15" s="34">
        <f>IF(ISERROR(VLOOKUP(LA$3,'[3]分国家汇总(周度）'!$A:$AH,$A15,FALSE)),"",VLOOKUP(LA$3,'[3]分国家汇总(周度）'!$A:$AH,$A15,FALSE))</f>
        <v>-2047.9597000000001</v>
      </c>
      <c r="LB15" s="34">
        <f>IF(ISERROR(VLOOKUP(LB$3,'[3]分国家汇总(周度）'!$A:$AH,$A15,FALSE)),"",VLOOKUP(LB$3,'[3]分国家汇总(周度）'!$A:$AH,$A15,FALSE))</f>
        <v>-1011.4512</v>
      </c>
      <c r="LC15" s="34">
        <f>IF(ISERROR(VLOOKUP(LC$3,'[3]分国家汇总(周度）'!$A:$AH,$A15,FALSE)),"",VLOOKUP(LC$3,'[3]分国家汇总(周度）'!$A:$AH,$A15,FALSE))</f>
        <v>680.25220000000002</v>
      </c>
      <c r="LD15" s="34">
        <f>IF(ISERROR(VLOOKUP(LD$3,'[3]分国家汇总(周度）'!$A:$AH,$A15,FALSE)),"",VLOOKUP(LD$3,'[3]分国家汇总(周度）'!$A:$AH,$A15,FALSE))</f>
        <v>371.98110000000003</v>
      </c>
      <c r="LE15" s="34">
        <f>IF(ISERROR(VLOOKUP(LE$3,'[3]分国家汇总(周度）'!$A:$AH,$A15,FALSE)),"",VLOOKUP(LE$3,'[3]分国家汇总(周度）'!$A:$AH,$A15,FALSE))</f>
        <v>-39.848599999999998</v>
      </c>
      <c r="LF15" s="34">
        <f>IF(ISERROR(VLOOKUP(LF$3,'[3]分国家汇总(周度）'!$A:$AH,$A15,FALSE)),"",VLOOKUP(LF$3,'[3]分国家汇总(周度）'!$A:$AH,$A15,FALSE))</f>
        <v>-110.23820000000001</v>
      </c>
      <c r="LG15" s="34">
        <f>IF(ISERROR(VLOOKUP(LG$3,'[3]分国家汇总(周度）'!$A:$AH,$A15,FALSE)),"",VLOOKUP(LG$3,'[3]分国家汇总(周度）'!$A:$AH,$A15,FALSE))</f>
        <v>612.36500000000001</v>
      </c>
      <c r="LH15" s="34">
        <f>IF(ISERROR(VLOOKUP(LH$3,'[3]分国家汇总(周度）'!$A:$AH,$A15,FALSE)),"",VLOOKUP(LH$3,'[3]分国家汇总(周度）'!$A:$AH,$A15,FALSE))</f>
        <v>-698.87660000000005</v>
      </c>
      <c r="LI15" s="34">
        <f>IF(ISERROR(VLOOKUP(LI$3,'[3]分国家汇总(周度）'!$A:$AH,$A15,FALSE)),"",VLOOKUP(LI$3,'[3]分国家汇总(周度）'!$A:$AH,$A15,FALSE))</f>
        <v>209.32490000000001</v>
      </c>
      <c r="LJ15" s="34">
        <f>IF(ISERROR(VLOOKUP(LJ$3,'[3]分国家汇总(周度）'!$A:$AH,$A15,FALSE)),"",VLOOKUP(LJ$3,'[3]分国家汇总(周度）'!$A:$AH,$A15,FALSE))</f>
        <v>721.96299999999997</v>
      </c>
      <c r="LK15" s="34">
        <f>IF(ISERROR(VLOOKUP(LK$3,'[3]分国家汇总(周度）'!$A:$AH,$A15,FALSE)),"",VLOOKUP(LK$3,'[3]分国家汇总(周度）'!$A:$AH,$A15,FALSE))</f>
        <v>119.8967</v>
      </c>
      <c r="LL15" s="34">
        <f>IF(ISERROR(VLOOKUP(LL$3,'[3]分国家汇总(周度）'!$A:$AH,$A15,FALSE)),"",VLOOKUP(LL$3,'[3]分国家汇总(周度）'!$A:$AH,$A15,FALSE))</f>
        <v>73.159300000000002</v>
      </c>
      <c r="LM15" s="34">
        <f>IF(ISERROR(VLOOKUP(LM$3,'[3]分国家汇总(周度）'!$A:$AH,$A15,FALSE)),"",VLOOKUP(LM$3,'[3]分国家汇总(周度）'!$A:$AH,$A15,FALSE))</f>
        <v>1058.7542000000001</v>
      </c>
      <c r="LN15" s="34">
        <f>IF(ISERROR(VLOOKUP(LN$3,'[3]分国家汇总(周度）'!$A:$AH,$A15,FALSE)),"",VLOOKUP(LN$3,'[3]分国家汇总(周度）'!$A:$AH,$A15,FALSE))</f>
        <v>-1720.7952</v>
      </c>
      <c r="LO15" s="34">
        <f>IF(ISERROR(VLOOKUP(LO$3,'[3]分国家汇总(周度）'!$A:$AH,$A15,FALSE)),"",VLOOKUP(LO$3,'[3]分国家汇总(周度）'!$A:$AH,$A15,FALSE))</f>
        <v>1007.5741</v>
      </c>
      <c r="LP15" s="34">
        <f>IF(ISERROR(VLOOKUP(LP$3,'[3]分国家汇总(周度）'!$A:$AH,$A15,FALSE)),"",VLOOKUP(LP$3,'[3]分国家汇总(周度）'!$A:$AH,$A15,FALSE))</f>
        <v>-258.47629999999998</v>
      </c>
      <c r="LQ15" s="34">
        <f>IF(ISERROR(VLOOKUP(LQ$3,'[3]分国家汇总(周度）'!$A:$AH,$A15,FALSE)),"",VLOOKUP(LQ$3,'[3]分国家汇总(周度）'!$A:$AH,$A15,FALSE))</f>
        <v>-769.27700000000004</v>
      </c>
      <c r="LR15" s="34">
        <f>IF(ISERROR(VLOOKUP(LR$3,'[3]分国家汇总(周度）'!$A:$AH,$A15,FALSE)),"",VLOOKUP(LR$3,'[3]分国家汇总(周度）'!$A:$AH,$A15,FALSE))</f>
        <v>1463.9402</v>
      </c>
      <c r="LS15" s="34">
        <f>IF(ISERROR(VLOOKUP(LS$3,'[3]分国家汇总(周度）'!$A:$AH,$A15,FALSE)),"",VLOOKUP(LS$3,'[3]分国家汇总(周度）'!$A:$AH,$A15,FALSE))</f>
        <v>876.32039999999995</v>
      </c>
      <c r="LT15" s="34">
        <f>IF(ISERROR(VLOOKUP(LT$3,'[3]分国家汇总(周度）'!$A:$AH,$A15,FALSE)),"",VLOOKUP(LT$3,'[3]分国家汇总(周度）'!$A:$AH,$A15,FALSE))</f>
        <v>1836.5830000000001</v>
      </c>
      <c r="LU15" s="34">
        <f>IF(ISERROR(VLOOKUP(LU$3,'[3]分国家汇总(周度）'!$A:$AH,$A15,FALSE)),"",VLOOKUP(LU$3,'[3]分国家汇总(周度）'!$A:$AH,$A15,FALSE))</f>
        <v>594.20320000000004</v>
      </c>
      <c r="LV15" s="34">
        <f>IF(ISERROR(VLOOKUP(LV$3,'[3]分国家汇总(周度）'!$A:$AH,$A15,FALSE)),"",VLOOKUP(LV$3,'[3]分国家汇总(周度）'!$A:$AH,$A15,FALSE))</f>
        <v>2363.3202999999999</v>
      </c>
      <c r="LW15" s="34">
        <f>IF(ISERROR(VLOOKUP(LW$3,'[3]分国家汇总(周度）'!$A:$AH,$A15,FALSE)),"",VLOOKUP(LW$3,'[3]分国家汇总(周度）'!$A:$AH,$A15,FALSE))</f>
        <v>279.69600000000003</v>
      </c>
      <c r="LX15" s="34">
        <f>IF(ISERROR(VLOOKUP(LX$3,'[3]分国家汇总(周度）'!$A:$AH,$A15,FALSE)),"",VLOOKUP(LX$3,'[3]分国家汇总(周度）'!$A:$AH,$A15,FALSE))</f>
        <v>6059.65</v>
      </c>
      <c r="LY15" s="34">
        <f>IF(ISERROR(VLOOKUP(LY$3,'[3]分国家汇总(周度）'!$A:$AH,$A15,FALSE)),"",VLOOKUP(LY$3,'[3]分国家汇总(周度）'!$A:$AH,$A15,FALSE))</f>
        <v>1087.4069999999999</v>
      </c>
      <c r="LZ15" s="34">
        <f>IF(ISERROR(VLOOKUP(LZ$3,'[3]分国家汇总(周度）'!$A:$AH,$A15,FALSE)),"",VLOOKUP(LZ$3,'[3]分国家汇总(周度）'!$A:$AH,$A15,FALSE))</f>
        <v>362.85289999999998</v>
      </c>
      <c r="MA15" s="34">
        <f>IF(ISERROR(VLOOKUP(MA$3,'[3]分国家汇总(周度）'!$A:$AH,$A15,FALSE)),"",VLOOKUP(MA$3,'[3]分国家汇总(周度）'!$A:$AH,$A15,FALSE))</f>
        <v>2220.0178999999998</v>
      </c>
      <c r="MB15" s="34">
        <f>IF(ISERROR(VLOOKUP(MB$3,'[3]分国家汇总(周度）'!$A:$AH,$A15,FALSE)),"",VLOOKUP(MB$3,'[3]分国家汇总(周度）'!$A:$AH,$A15,FALSE))</f>
        <v>866.90989999999999</v>
      </c>
      <c r="MC15" s="34">
        <f>IF(ISERROR(VLOOKUP(MC$3,'[3]分国家汇总(周度）'!$A:$AH,$A15,FALSE)),"",VLOOKUP(MC$3,'[3]分国家汇总(周度）'!$A:$AH,$A15,FALSE))</f>
        <v>1057.145</v>
      </c>
      <c r="MD15" s="34">
        <f>IF(ISERROR(VLOOKUP(MD$3,'[3]分国家汇总(周度）'!$A:$AH,$A15,FALSE)),"",VLOOKUP(MD$3,'[3]分国家汇总(周度）'!$A:$AH,$A15,FALSE))</f>
        <v>1083.9505999999999</v>
      </c>
      <c r="ME15" s="34">
        <f>IF(ISERROR(VLOOKUP(ME$3,'[3]分国家汇总(周度）'!$A:$AH,$A15,FALSE)),"",VLOOKUP(ME$3,'[3]分国家汇总(周度）'!$A:$AH,$A15,FALSE))</f>
        <v>2450.4564</v>
      </c>
      <c r="MF15" s="34">
        <f>IF(ISERROR(VLOOKUP(MF$3,'[3]分国家汇总(周度）'!$A:$AH,$A15,FALSE)),"",VLOOKUP(MF$3,'[3]分国家汇总(周度）'!$A:$AH,$A15,FALSE))</f>
        <v>-480.00119999999998</v>
      </c>
      <c r="MG15" s="34">
        <f>IF(ISERROR(VLOOKUP(MG$3,'[3]分国家汇总(周度）'!$A:$AH,$A15,FALSE)),"",VLOOKUP(MG$3,'[3]分国家汇总(周度）'!$A:$AH,$A15,FALSE))</f>
        <v>783.94749999999999</v>
      </c>
      <c r="MH15" s="34">
        <f>IF(ISERROR(VLOOKUP(MH$3,'[3]分国家汇总(周度）'!$A:$AH,$A15,FALSE)),"",VLOOKUP(MH$3,'[3]分国家汇总(周度）'!$A:$AH,$A15,FALSE))</f>
        <v>3033.4998999999998</v>
      </c>
      <c r="MI15" s="34">
        <f>IF(ISERROR(VLOOKUP(MI$3,'[3]分国家汇总(周度）'!$A:$AH,$A15,FALSE)),"",VLOOKUP(MI$3,'[3]分国家汇总(周度）'!$A:$AH,$A15,FALSE))</f>
        <v>3274.8474999999999</v>
      </c>
      <c r="MJ15" s="34">
        <f>IF(ISERROR(VLOOKUP(MJ$3,'[3]分国家汇总(周度）'!$A:$AH,$A15,FALSE)),"",VLOOKUP(MJ$3,'[3]分国家汇总(周度）'!$A:$AH,$A15,FALSE))</f>
        <v>1293.3852999999999</v>
      </c>
      <c r="MK15" s="34">
        <f>IF(ISERROR(VLOOKUP(MK$3,'[3]分国家汇总(周度）'!$A:$AH,$A15,FALSE)),"",VLOOKUP(MK$3,'[3]分国家汇总(周度）'!$A:$AH,$A15,FALSE))</f>
        <v>1111.9259999999999</v>
      </c>
      <c r="ML15" s="34">
        <f>IF(ISERROR(VLOOKUP(ML$3,'[3]分国家汇总(周度）'!$A:$AH,$A15,FALSE)),"",VLOOKUP(ML$3,'[3]分国家汇总(周度）'!$A:$AH,$A15,FALSE))</f>
        <v>544.02120000000002</v>
      </c>
      <c r="MM15" s="34">
        <f>IF(ISERROR(VLOOKUP(MM$3,'[3]分国家汇总(周度）'!$A:$AH,$A15,FALSE)),"",VLOOKUP(MM$3,'[3]分国家汇总(周度）'!$A:$AH,$A15,FALSE))</f>
        <v>-231.21209999999999</v>
      </c>
      <c r="MN15" s="34">
        <f>IF(ISERROR(VLOOKUP(MN$3,'[3]分国家汇总(周度）'!$A:$AH,$A15,FALSE)),"",VLOOKUP(MN$3,'[3]分国家汇总(周度）'!$A:$AH,$A15,FALSE))</f>
        <v>-1444.3547000000001</v>
      </c>
      <c r="MO15" s="34">
        <f>IF(ISERROR(VLOOKUP(MO$3,'[3]分国家汇总(周度）'!$A:$AH,$A15,FALSE)),"",VLOOKUP(MO$3,'[3]分国家汇总(周度）'!$A:$AH,$A15,FALSE))</f>
        <v>592.49339999999995</v>
      </c>
      <c r="MP15" s="34">
        <f>IF(ISERROR(VLOOKUP(MP$3,'[3]分国家汇总(周度）'!$A:$AH,$A15,FALSE)),"",VLOOKUP(MP$3,'[3]分国家汇总(周度）'!$A:$AH,$A15,FALSE))</f>
        <v>352.25580000000002</v>
      </c>
      <c r="MQ15" s="34">
        <f>IF(ISERROR(VLOOKUP(MQ$3,'[3]分国家汇总(周度）'!$A:$AH,$A15,FALSE)),"",VLOOKUP(MQ$3,'[3]分国家汇总(周度）'!$A:$AH,$A15,FALSE))</f>
        <v>1764.2262000000001</v>
      </c>
      <c r="MR15" s="34">
        <f>IF(ISERROR(VLOOKUP(MR$3,'[3]分国家汇总(周度）'!$A:$AH,$A15,FALSE)),"",VLOOKUP(MR$3,'[3]分国家汇总(周度）'!$A:$AH,$A15,FALSE))</f>
        <v>1981.3594000000001</v>
      </c>
      <c r="MS15" s="34">
        <f>IF(ISERROR(VLOOKUP(MS$3,'[3]分国家汇总(周度）'!$A:$AH,$A15,FALSE)),"",VLOOKUP(MS$3,'[3]分国家汇总(周度）'!$A:$AH,$A15,FALSE))</f>
        <v>1557.3885</v>
      </c>
      <c r="MT15" s="34">
        <f>IF(ISERROR(VLOOKUP(MT$3,'[3]分国家汇总(周度）'!$A:$AH,$A15,FALSE)),"",VLOOKUP(MT$3,'[3]分国家汇总(周度）'!$A:$AH,$A15,FALSE))</f>
        <v>855.02149999999995</v>
      </c>
      <c r="MU15" s="34">
        <f>IF(ISERROR(VLOOKUP(MU$3,'[3]分国家汇总(周度）'!$A:$AH,$A15,FALSE)),"",VLOOKUP(MU$3,'[3]分国家汇总(周度）'!$A:$AH,$A15,FALSE))</f>
        <v>1081.3317999999999</v>
      </c>
      <c r="MV15" s="34">
        <f>IF(ISERROR(VLOOKUP(MV$3,'[3]分国家汇总(周度）'!$A:$AH,$A15,FALSE)),"",VLOOKUP(MV$3,'[3]分国家汇总(周度）'!$A:$AH,$A15,FALSE))</f>
        <v>522.55110000000002</v>
      </c>
      <c r="MW15" s="34">
        <f>IF(ISERROR(VLOOKUP(MW$3,'[3]分国家汇总(周度）'!$A:$AH,$A15,FALSE)),"",VLOOKUP(MW$3,'[3]分国家汇总(周度）'!$A:$AH,$A15,FALSE))</f>
        <v>-532.47519999999997</v>
      </c>
      <c r="MX15" s="34">
        <f>IF(ISERROR(VLOOKUP(MX$3,'[3]分国家汇总(周度）'!$A:$AH,$A15,FALSE)),"",VLOOKUP(MX$3,'[3]分国家汇总(周度）'!$A:$AH,$A15,FALSE))</f>
        <v>2905.1725000000001</v>
      </c>
      <c r="MY15" s="34">
        <f>IF(ISERROR(VLOOKUP(MY$3,'[3]分国家汇总(周度）'!$A:$AH,$A15,FALSE)),"",VLOOKUP(MY$3,'[3]分国家汇总(周度）'!$A:$AH,$A15,FALSE))</f>
        <v>-1118.7081000000001</v>
      </c>
      <c r="MZ15" s="34">
        <f>IF(ISERROR(VLOOKUP(MZ$3,'[3]分国家汇总(周度）'!$A:$AH,$A15,FALSE)),"",VLOOKUP(MZ$3,'[3]分国家汇总(周度）'!$A:$AH,$A15,FALSE))</f>
        <v>-454.19</v>
      </c>
      <c r="NA15" s="34">
        <f>IF(ISERROR(VLOOKUP(NA$3,'[3]分国家汇总(周度）'!$A:$AH,$A15,FALSE)),"",VLOOKUP(NA$3,'[3]分国家汇总(周度）'!$A:$AH,$A15,FALSE))</f>
        <v>887.96230000000003</v>
      </c>
      <c r="NB15" s="34">
        <f>IF(ISERROR(VLOOKUP(NB$3,'[3]分国家汇总(周度）'!$A:$AH,$A15,FALSE)),"",VLOOKUP(NB$3,'[3]分国家汇总(周度）'!$A:$AH,$A15,FALSE))</f>
        <v>-504.17</v>
      </c>
      <c r="NC15" s="34">
        <f>IF(ISERROR(VLOOKUP(NC$3,'[3]分国家汇总(周度）'!$A:$AH,$A15,FALSE)),"",VLOOKUP(NC$3,'[3]分国家汇总(周度）'!$A:$AH,$A15,FALSE))</f>
        <v>-2072.6997999999999</v>
      </c>
      <c r="ND15" s="34">
        <f>IF(ISERROR(VLOOKUP(ND$3,'[3]分国家汇总(周度）'!$A:$AH,$A15,FALSE)),"",VLOOKUP(ND$3,'[3]分国家汇总(周度）'!$A:$AH,$A15,FALSE))</f>
        <v>-813.08079999999995</v>
      </c>
      <c r="NE15" s="34">
        <f>IF(ISERROR(VLOOKUP(NE$3,'[3]分国家汇总(周度）'!$A:$AH,$A15,FALSE)),"",VLOOKUP(NE$3,'[3]分国家汇总(周度）'!$A:$AH,$A15,FALSE))</f>
        <v>-1630.0872999999999</v>
      </c>
      <c r="NF15" s="34">
        <f>IF(ISERROR(VLOOKUP(NF$3,'[3]分国家汇总(周度）'!$A:$AH,$A15,FALSE)),"",VLOOKUP(NF$3,'[3]分国家汇总(周度）'!$A:$AH,$A15,FALSE))</f>
        <v>694.66420000000005</v>
      </c>
      <c r="NG15" s="34">
        <f>IF(ISERROR(VLOOKUP(NG$3,'[3]分国家汇总(周度）'!$A:$AH,$A15,FALSE)),"",VLOOKUP(NG$3,'[3]分国家汇总(周度）'!$A:$AH,$A15,FALSE))</f>
        <v>2203.2215000000001</v>
      </c>
      <c r="NH15" s="34">
        <f>IF(ISERROR(VLOOKUP(NH$3,'[3]分国家汇总(周度）'!$A:$AH,$A15,FALSE)),"",VLOOKUP(NH$3,'[3]分国家汇总(周度）'!$A:$AH,$A15,FALSE))</f>
        <v>3476.5969</v>
      </c>
      <c r="NI15" s="34">
        <f>IF(ISERROR(VLOOKUP(NI$3,'[3]分国家汇总(周度）'!$A:$AH,$A15,FALSE)),"",VLOOKUP(NI$3,'[3]分国家汇总(周度）'!$A:$AH,$A15,FALSE))</f>
        <v>4635.1412</v>
      </c>
      <c r="NJ15" s="34">
        <f>IF(ISERROR(VLOOKUP(NJ$3,'[3]分国家汇总(周度）'!$A:$AH,$A15,FALSE)),"",VLOOKUP(NJ$3,'[3]分国家汇总(周度）'!$A:$AH,$A15,FALSE))</f>
        <v>63.820399999999999</v>
      </c>
      <c r="NK15" s="34">
        <f>IF(ISERROR(VLOOKUP(NK$3,'[3]分国家汇总(周度）'!$A:$AH,$A15,FALSE)),"",VLOOKUP(NK$3,'[3]分国家汇总(周度）'!$A:$AH,$A15,FALSE))</f>
        <v>-3280.2498999999998</v>
      </c>
      <c r="NL15" s="34">
        <f>IF(ISERROR(VLOOKUP(NL$3,'[3]分国家汇总(周度）'!$A:$AH,$A15,FALSE)),"",VLOOKUP(NL$3,'[3]分国家汇总(周度）'!$A:$AH,$A15,FALSE))</f>
        <v>3807.4519</v>
      </c>
      <c r="NM15" s="34">
        <f>IF(ISERROR(VLOOKUP(NM$3,'[3]分国家汇总(周度）'!$A:$AH,$A15,FALSE)),"",VLOOKUP(NM$3,'[3]分国家汇总(周度）'!$A:$AH,$A15,FALSE))</f>
        <v>2990.7118999999998</v>
      </c>
      <c r="NN15" s="34">
        <f>IF(ISERROR(VLOOKUP(NN$3,'[3]分国家汇总(周度）'!$A:$AH,$A15,FALSE)),"",VLOOKUP(NN$3,'[3]分国家汇总(周度）'!$A:$AH,$A15,FALSE))</f>
        <v>1395.9472000000001</v>
      </c>
      <c r="NO15" s="34">
        <f>IF(ISERROR(VLOOKUP(NO$3,'[3]分国家汇总(周度）'!$A:$AH,$A15,FALSE)),"",VLOOKUP(NO$3,'[3]分国家汇总(周度）'!$A:$AH,$A15,FALSE))</f>
        <v>85.659400000000005</v>
      </c>
      <c r="NP15" s="34">
        <f>IF(ISERROR(VLOOKUP(NP$3,'[3]分国家汇总(周度）'!$A:$AH,$A15,FALSE)),"",VLOOKUP(NP$3,'[3]分国家汇总(周度）'!$A:$AH,$A15,FALSE))</f>
        <v>-1279.4894999999999</v>
      </c>
      <c r="NQ15" s="34">
        <f>IF(ISERROR(VLOOKUP(NQ$3,'[3]分国家汇总(周度）'!$A:$AH,$A15,FALSE)),"",VLOOKUP(NQ$3,'[3]分国家汇总(周度）'!$A:$AH,$A15,FALSE))</f>
        <v>-1511.3796</v>
      </c>
      <c r="NR15" s="34">
        <f>IF(ISERROR(VLOOKUP(NR$3,'[3]分国家汇总(周度）'!$A:$AH,$A15,FALSE)),"",VLOOKUP(NR$3,'[3]分国家汇总(周度）'!$A:$AH,$A15,FALSE))</f>
        <v>-4673.3148000000001</v>
      </c>
      <c r="NS15" s="34">
        <f>IF(ISERROR(VLOOKUP(NS$3,'[3]分国家汇总(周度）'!$A:$AH,$A15,FALSE)),"",VLOOKUP(NS$3,'[3]分国家汇总(周度）'!$A:$AH,$A15,FALSE))</f>
        <v>-2370.7982000000002</v>
      </c>
      <c r="NT15" s="34">
        <f>IF(ISERROR(VLOOKUP(NT$3,'[3]分国家汇总(周度）'!$A:$AH,$A15,FALSE)),"",VLOOKUP(NT$3,'[3]分国家汇总(周度）'!$A:$AH,$A15,FALSE))</f>
        <v>-5238.7388000000001</v>
      </c>
      <c r="NU15" s="34">
        <f>IF(ISERROR(VLOOKUP(NU$3,'[3]分国家汇总(周度）'!$A:$AH,$A15,FALSE)),"",VLOOKUP(NU$3,'[3]分国家汇总(周度）'!$A:$AH,$A15,FALSE))</f>
        <v>-1977.8154999999999</v>
      </c>
      <c r="NV15" s="34">
        <f>IF(ISERROR(VLOOKUP(NV$3,'[3]分国家汇总(周度）'!$A:$AH,$A15,FALSE)),"",VLOOKUP(NV$3,'[3]分国家汇总(周度）'!$A:$AH,$A15,FALSE))</f>
        <v>-1516.4534000000001</v>
      </c>
      <c r="NW15" s="34">
        <f>IF(ISERROR(VLOOKUP(NW$3,'[3]分国家汇总(周度）'!$A:$AH,$A15,FALSE)),"",VLOOKUP(NW$3,'[3]分国家汇总(周度）'!$A:$AH,$A15,FALSE))</f>
        <v>-1084.3948</v>
      </c>
      <c r="NX15" s="34">
        <f>IF(ISERROR(VLOOKUP(NX$3,'[3]分国家汇总(周度）'!$A:$AH,$A15,FALSE)),"",VLOOKUP(NX$3,'[3]分国家汇总(周度）'!$A:$AH,$A15,FALSE))</f>
        <v>-1962.0161000000001</v>
      </c>
      <c r="NY15" s="34">
        <f>IF(ISERROR(VLOOKUP(NY$3,'[3]分国家汇总(周度）'!$A:$AH,$A15,FALSE)),"",VLOOKUP(NY$3,'[3]分国家汇总(周度）'!$A:$AH,$A15,FALSE))</f>
        <v>-759.80219999999997</v>
      </c>
      <c r="NZ15" s="34">
        <f>IF(ISERROR(VLOOKUP(NZ$3,'[3]分国家汇总(周度）'!$A:$AH,$A15,FALSE)),"",VLOOKUP(NZ$3,'[3]分国家汇总(周度）'!$A:$AH,$A15,FALSE))</f>
        <v>-2576.6970999999999</v>
      </c>
      <c r="OA15" s="34">
        <f>IF(ISERROR(VLOOKUP(OA$3,'[3]分国家汇总(周度）'!$A:$AH,$A15,FALSE)),"",VLOOKUP(OA$3,'[3]分国家汇总(周度）'!$A:$AH,$A15,FALSE))</f>
        <v>-4467.2021999999997</v>
      </c>
      <c r="OB15" s="34">
        <f>IF(ISERROR(VLOOKUP(OB$3,'[3]分国家汇总(周度）'!$A:$AH,$A15,FALSE)),"",VLOOKUP(OB$3,'[3]分国家汇总(周度）'!$A:$AH,$A15,FALSE))</f>
        <v>-4038.4016000000001</v>
      </c>
      <c r="OC15" s="34">
        <f>IF(ISERROR(VLOOKUP(OC$3,'[3]分国家汇总(周度）'!$A:$AH,$A15,FALSE)),"",VLOOKUP(OC$3,'[3]分国家汇总(周度）'!$A:$AH,$A15,FALSE))</f>
        <v>-2463.9385000000002</v>
      </c>
      <c r="OD15" s="34">
        <f>IF(ISERROR(VLOOKUP(OD$3,'[3]分国家汇总(周度）'!$A:$AH,$A15,FALSE)),"",VLOOKUP(OD$3,'[3]分国家汇总(周度）'!$A:$AH,$A15,FALSE))</f>
        <v>-2721.0648000000001</v>
      </c>
      <c r="OE15" s="34">
        <f>IF(ISERROR(VLOOKUP(OE$3,'[3]分国家汇总(周度）'!$A:$AH,$A15,FALSE)),"",VLOOKUP(OE$3,'[3]分国家汇总(周度）'!$A:$AH,$A15,FALSE))</f>
        <v>-3862.8011999999999</v>
      </c>
      <c r="OF15" s="34">
        <f>IF(ISERROR(VLOOKUP(OF$3,'[3]分国家汇总(周度）'!$A:$AH,$A15,FALSE)),"",VLOOKUP(OF$3,'[3]分国家汇总(周度）'!$A:$AH,$A15,FALSE))</f>
        <v>-2918.2757000000001</v>
      </c>
      <c r="OG15" s="34">
        <f>IF(ISERROR(VLOOKUP(OG$3,'[3]分国家汇总(周度）'!$A:$AH,$A15,FALSE)),"",VLOOKUP(OG$3,'[3]分国家汇总(周度）'!$A:$AH,$A15,FALSE))</f>
        <v>-4173.3483999999999</v>
      </c>
      <c r="OH15" s="34">
        <f>IF(ISERROR(VLOOKUP(OH$3,'[3]分国家汇总(周度）'!$A:$AH,$A15,FALSE)),"",VLOOKUP(OH$3,'[3]分国家汇总(周度）'!$A:$AH,$A15,FALSE))</f>
        <v>-682.39790000000005</v>
      </c>
      <c r="OI15" s="34">
        <f>IF(ISERROR(VLOOKUP(OI$3,'[3]分国家汇总(周度）'!$A:$AH,$A15,FALSE)),"",VLOOKUP(OI$3,'[3]分国家汇总(周度）'!$A:$AH,$A15,FALSE))</f>
        <v>-510.221</v>
      </c>
      <c r="OJ15" s="34">
        <f>IF(ISERROR(VLOOKUP(OJ$3,'[3]分国家汇总(周度）'!$A:$AH,$A15,FALSE)),"",VLOOKUP(OJ$3,'[3]分国家汇总(周度）'!$A:$AH,$A15,FALSE))</f>
        <v>-628.30460000000005</v>
      </c>
      <c r="OK15" s="34">
        <f>IF(ISERROR(VLOOKUP(OK$3,'[3]分国家汇总(周度）'!$A:$AH,$A15,FALSE)),"",VLOOKUP(OK$3,'[3]分国家汇总(周度）'!$A:$AH,$A15,FALSE))</f>
        <v>-631.02020000000005</v>
      </c>
      <c r="OL15" s="34">
        <f>IF(ISERROR(VLOOKUP(OL$3,'[3]分国家汇总(周度）'!$A:$AH,$A15,FALSE)),"",VLOOKUP(OL$3,'[3]分国家汇总(周度）'!$A:$AH,$A15,FALSE))</f>
        <v>-2934.2042999999999</v>
      </c>
      <c r="OM15" s="34">
        <f>IF(ISERROR(VLOOKUP(OM$3,'[3]分国家汇总(周度）'!$A:$AH,$A15,FALSE)),"",VLOOKUP(OM$3,'[3]分国家汇总(周度）'!$A:$AH,$A15,FALSE))</f>
        <v>-1104.1489999999999</v>
      </c>
      <c r="ON15" s="34">
        <f>IF(ISERROR(VLOOKUP(ON$3,'[3]分国家汇总(周度）'!$A:$AH,$A15,FALSE)),"",VLOOKUP(ON$3,'[3]分国家汇总(周度）'!$A:$AH,$A15,FALSE))</f>
        <v>-166.63509999999999</v>
      </c>
      <c r="OO15" s="34">
        <f>IF(ISERROR(VLOOKUP(OO$3,'[3]分国家汇总(周度）'!$A:$AH,$A15,FALSE)),"",VLOOKUP(OO$3,'[3]分国家汇总(周度）'!$A:$AH,$A15,FALSE))</f>
        <v>261.97050000000002</v>
      </c>
      <c r="OP15" s="34">
        <f>IF(ISERROR(VLOOKUP(OP$3,'[3]分国家汇总(周度）'!$A:$AH,$A15,FALSE)),"",VLOOKUP(OP$3,'[3]分国家汇总(周度）'!$A:$AH,$A15,FALSE))</f>
        <v>-1376.4513999999999</v>
      </c>
      <c r="OQ15" s="34">
        <f>IF(ISERROR(VLOOKUP(OQ$3,'[3]分国家汇总(周度）'!$A:$AH,$A15,FALSE)),"",VLOOKUP(OQ$3,'[3]分国家汇总(周度）'!$A:$AH,$A15,FALSE))</f>
        <v>-1212.3612000000001</v>
      </c>
      <c r="OR15" s="34">
        <f>IF(ISERROR(VLOOKUP(OR$3,'[3]分国家汇总(周度）'!$A:$AH,$A15,FALSE)),"",VLOOKUP(OR$3,'[3]分国家汇总(周度）'!$A:$AH,$A15,FALSE))</f>
        <v>-432.23329999999999</v>
      </c>
      <c r="OS15" s="34">
        <f>IF(ISERROR(VLOOKUP(OS$3,'[3]分国家汇总(周度）'!$A:$AH,$A15,FALSE)),"",VLOOKUP(OS$3,'[3]分国家汇总(周度）'!$A:$AH,$A15,FALSE))</f>
        <v>-553.16920000000005</v>
      </c>
      <c r="OT15" s="34">
        <f>IF(ISERROR(VLOOKUP(OT$3,'[3]分国家汇总(周度）'!$A:$AH,$A15,FALSE)),"",VLOOKUP(OT$3,'[3]分国家汇总(周度）'!$A:$AH,$A15,FALSE))</f>
        <v>-2177.4416999999999</v>
      </c>
      <c r="OU15" s="34">
        <f>IF(ISERROR(VLOOKUP(OU$3,'[3]分国家汇总(周度）'!$A:$AH,$A15,FALSE)),"",VLOOKUP(OU$3,'[3]分国家汇总(周度）'!$A:$AH,$A15,FALSE))</f>
        <v>-4755.8065999999999</v>
      </c>
      <c r="OV15" s="34">
        <f>IF(ISERROR(VLOOKUP(OV$3,'[3]分国家汇总(周度）'!$A:$AH,$A15,FALSE)),"",VLOOKUP(OV$3,'[3]分国家汇总(周度）'!$A:$AH,$A15,FALSE))</f>
        <v>-135.20769999999999</v>
      </c>
      <c r="OW15" s="34">
        <f>IF(ISERROR(VLOOKUP(OW$3,'[3]分国家汇总(周度）'!$A:$AH,$A15,FALSE)),"",VLOOKUP(OW$3,'[3]分国家汇总(周度）'!$A:$AH,$A15,FALSE))</f>
        <v>-2942.1347999999998</v>
      </c>
      <c r="OX15" s="34">
        <f>IF(ISERROR(VLOOKUP(OX$3,'[3]分国家汇总(周度）'!$A:$AH,$A15,FALSE)),"",VLOOKUP(OX$3,'[3]分国家汇总(周度）'!$A:$AH,$A15,FALSE))</f>
        <v>-2594.0214000000001</v>
      </c>
      <c r="OY15" s="34">
        <f>IF(ISERROR(VLOOKUP(OY$3,'[3]分国家汇总(周度）'!$A:$AH,$A15,FALSE)),"",VLOOKUP(OY$3,'[3]分国家汇总(周度）'!$A:$AH,$A15,FALSE))</f>
        <v>-1312.1164000000001</v>
      </c>
      <c r="OZ15" s="34">
        <f>IF(ISERROR(VLOOKUP(OZ$3,'[3]分国家汇总(周度）'!$A:$AH,$A15,FALSE)),"",VLOOKUP(OZ$3,'[3]分国家汇总(周度）'!$A:$AH,$A15,FALSE))</f>
        <v>-2301.7084</v>
      </c>
      <c r="PA15" s="34">
        <f>IF(ISERROR(VLOOKUP(PA$3,'[3]分国家汇总(周度）'!$A:$AH,$A15,FALSE)),"",VLOOKUP(PA$3,'[3]分国家汇总(周度）'!$A:$AH,$A15,FALSE))</f>
        <v>-2428.0371</v>
      </c>
      <c r="PB15" s="34">
        <f>IF(ISERROR(VLOOKUP(PB$3,'[3]分国家汇总(周度）'!$A:$AH,$A15,FALSE)),"",VLOOKUP(PB$3,'[3]分国家汇总(周度）'!$A:$AH,$A15,FALSE))</f>
        <v>-674.79420000000005</v>
      </c>
      <c r="PC15" s="34">
        <f>IF(ISERROR(VLOOKUP(PC$3,'[3]分国家汇总(周度）'!$A:$AH,$A15,FALSE)),"",VLOOKUP(PC$3,'[3]分国家汇总(周度）'!$A:$AH,$A15,FALSE))</f>
        <v>-4541.1079</v>
      </c>
      <c r="PD15" s="34">
        <f>IF(ISERROR(VLOOKUP(PD$3,'[3]分国家汇总(周度）'!$A:$AH,$A15,FALSE)),"",VLOOKUP(PD$3,'[3]分国家汇总(周度）'!$A:$AH,$A15,FALSE))</f>
        <v>-5438.9519</v>
      </c>
      <c r="PE15" s="34">
        <f>IF(ISERROR(VLOOKUP(PE$3,'[3]分国家汇总(周度）'!$A:$AH,$A15,FALSE)),"",VLOOKUP(PE$3,'[3]分国家汇总(周度）'!$A:$AH,$A15,FALSE))</f>
        <v>-2646.7154</v>
      </c>
      <c r="PF15" s="34">
        <f>IF(ISERROR(VLOOKUP(PF$3,'[3]分国家汇总(周度）'!$A:$AH,$A15,FALSE)),"",VLOOKUP(PF$3,'[3]分国家汇总(周度）'!$A:$AH,$A15,FALSE))</f>
        <v>-2045.0032000000001</v>
      </c>
      <c r="PG15" s="34">
        <f>IF(ISERROR(VLOOKUP(PG$3,'[3]分国家汇总(周度）'!$A:$AH,$A15,FALSE)),"",VLOOKUP(PG$3,'[3]分国家汇总(周度）'!$A:$AH,$A15,FALSE))</f>
        <v>-53.151699999999998</v>
      </c>
      <c r="PH15" s="34">
        <f>IF(ISERROR(VLOOKUP(PH$3,'[3]分国家汇总(周度）'!$A:$AH,$A15,FALSE)),"",VLOOKUP(PH$3,'[3]分国家汇总(周度）'!$A:$AH,$A15,FALSE))</f>
        <v>-760.43979999999999</v>
      </c>
      <c r="PI15" s="34">
        <f>IF(ISERROR(VLOOKUP(PI$3,'[3]分国家汇总(周度）'!$A:$AH,$A15,FALSE)),"",VLOOKUP(PI$3,'[3]分国家汇总(周度）'!$A:$AH,$A15,FALSE))</f>
        <v>-2456.0654</v>
      </c>
      <c r="PJ15" s="34">
        <f>IF(ISERROR(VLOOKUP(PJ$3,'[3]分国家汇总(周度）'!$A:$AH,$A15,FALSE)),"",VLOOKUP(PJ$3,'[3]分国家汇总(周度）'!$A:$AH,$A15,FALSE))</f>
        <v>-3712.2366999999999</v>
      </c>
      <c r="PK15" s="34">
        <f>IF(ISERROR(VLOOKUP(PK$3,'[3]分国家汇总(周度）'!$A:$AH,$A15,FALSE)),"",VLOOKUP(PK$3,'[3]分国家汇总(周度）'!$A:$AH,$A15,FALSE))</f>
        <v>201.14160000000001</v>
      </c>
      <c r="PL15" s="34">
        <f>IF(ISERROR(VLOOKUP(PL$3,'[3]分国家汇总(周度）'!$A:$AH,$A15,FALSE)),"",VLOOKUP(PL$3,'[3]分国家汇总(周度）'!$A:$AH,$A15,FALSE))</f>
        <v>-5937.8153000000002</v>
      </c>
      <c r="PM15" s="34">
        <f>IF(ISERROR(VLOOKUP(PM$3,'[3]分国家汇总(周度）'!$A:$AH,$A15,FALSE)),"",VLOOKUP(PM$3,'[3]分国家汇总(周度）'!$A:$AH,$A15,FALSE))</f>
        <v>-3873.7150999999999</v>
      </c>
      <c r="PN15" s="34">
        <f>IF(ISERROR(VLOOKUP(PN$3,'[3]分国家汇总(周度）'!$A:$AH,$A15,FALSE)),"",VLOOKUP(PN$3,'[3]分国家汇总(周度）'!$A:$AH,$A15,FALSE))</f>
        <v>-4100.2142000000003</v>
      </c>
      <c r="PO15" s="34">
        <f>IF(ISERROR(VLOOKUP(PO$3,'[3]分国家汇总(周度）'!$A:$AH,$A15,FALSE)),"",VLOOKUP(PO$3,'[3]分国家汇总(周度）'!$A:$AH,$A15,FALSE))</f>
        <v>-3124.1909999999998</v>
      </c>
      <c r="PP15" s="34">
        <f>IF(ISERROR(VLOOKUP(PP$3,'[3]分国家汇总(周度）'!$A:$AH,$A15,FALSE)),"",VLOOKUP(PP$3,'[3]分国家汇总(周度）'!$A:$AH,$A15,FALSE))</f>
        <v>-4569.6376</v>
      </c>
      <c r="PQ15" s="34">
        <f>IF(ISERROR(VLOOKUP(PQ$3,'[3]分国家汇总(周度）'!$A:$AH,$A15,FALSE)),"",VLOOKUP(PQ$3,'[3]分国家汇总(周度）'!$A:$AH,$A15,FALSE))</f>
        <v>-4023.4767999999999</v>
      </c>
      <c r="PR15" s="34">
        <f>IF(ISERROR(VLOOKUP(PR$3,'[3]分国家汇总(周度）'!$A:$AH,$A15,FALSE)),"",VLOOKUP(PR$3,'[3]分国家汇总(周度）'!$A:$AH,$A15,FALSE))</f>
        <v>-4824.0897000000004</v>
      </c>
      <c r="PS15" s="34">
        <f>IF(ISERROR(VLOOKUP(PS$3,'[3]分国家汇总(周度）'!$A:$AH,$A15,FALSE)),"",VLOOKUP(PS$3,'[3]分国家汇总(周度）'!$A:$AH,$A15,FALSE))</f>
        <v>-2649.4513000000002</v>
      </c>
      <c r="PT15" s="34">
        <f>IF(ISERROR(VLOOKUP(PT$3,'[3]分国家汇总(周度）'!$A:$AH,$A15,FALSE)),"",VLOOKUP(PT$3,'[3]分国家汇总(周度）'!$A:$AH,$A15,FALSE))</f>
        <v>-2171.2319000000002</v>
      </c>
      <c r="PU15" s="34">
        <f>IF(ISERROR(VLOOKUP(PU$3,'[3]分国家汇总(周度）'!$A:$AH,$A15,FALSE)),"",VLOOKUP(PU$3,'[3]分国家汇总(周度）'!$A:$AH,$A15,FALSE))</f>
        <v>-2518.7970999999998</v>
      </c>
      <c r="PV15" s="34">
        <f>IF(ISERROR(VLOOKUP(PV$3,'[3]分国家汇总(周度）'!$A:$AH,$A15,FALSE)),"",VLOOKUP(PV$3,'[3]分国家汇总(周度）'!$A:$AH,$A15,FALSE))</f>
        <v>-1864.1447000000001</v>
      </c>
      <c r="PW15" s="34">
        <f>IF(ISERROR(VLOOKUP(PW$3,'[3]分国家汇总(周度）'!$A:$AH,$A15,FALSE)),"",VLOOKUP(PW$3,'[3]分国家汇总(周度）'!$A:$AH,$A15,FALSE))</f>
        <v>-3955.7898</v>
      </c>
      <c r="PX15" s="34">
        <f>IF(ISERROR(VLOOKUP(PX$3,'[3]分国家汇总(周度）'!$A:$AH,$A15,FALSE)),"",VLOOKUP(PX$3,'[3]分国家汇总(周度）'!$A:$AH,$A15,FALSE))</f>
        <v>-2463.2444</v>
      </c>
      <c r="PY15" s="34">
        <f>IF(ISERROR(VLOOKUP(PY$3,'[3]分国家汇总(周度）'!$A:$AH,$A15,FALSE)),"",VLOOKUP(PY$3,'[3]分国家汇总(周度）'!$A:$AH,$A15,FALSE))</f>
        <v>-4520.1491999999998</v>
      </c>
      <c r="PZ15" s="34">
        <f>IF(ISERROR(VLOOKUP(PZ$3,'[3]分国家汇总(周度）'!$A:$AH,$A15,FALSE)),"",VLOOKUP(PZ$3,'[3]分国家汇总(周度）'!$A:$AH,$A15,FALSE))</f>
        <v>-1873.0755999999999</v>
      </c>
      <c r="QA15" s="34">
        <f>IF(ISERROR(VLOOKUP(QA$3,'[3]分国家汇总(周度）'!$A:$AH,$A15,FALSE)),"",VLOOKUP(QA$3,'[3]分国家汇总(周度）'!$A:$AH,$A15,FALSE))</f>
        <v>-1775.8878</v>
      </c>
      <c r="QB15" s="34">
        <f>IF(ISERROR(VLOOKUP(QB$3,'[3]分国家汇总(周度）'!$A:$AH,$A15,FALSE)),"",VLOOKUP(QB$3,'[3]分国家汇总(周度）'!$A:$AH,$A15,FALSE))</f>
        <v>-3070.8218000000002</v>
      </c>
      <c r="QC15" s="34">
        <f>IF(ISERROR(VLOOKUP(QC$3,'[3]分国家汇总(周度）'!$A:$AH,$A15,FALSE)),"",VLOOKUP(QC$3,'[3]分国家汇总(周度）'!$A:$AH,$A15,FALSE))</f>
        <v>-1888.3457000000001</v>
      </c>
      <c r="QD15" s="34">
        <f>IF(ISERROR(VLOOKUP(QD$3,'[3]分国家汇总(周度）'!$A:$AH,$A15,FALSE)),"",VLOOKUP(QD$3,'[3]分国家汇总(周度）'!$A:$AH,$A15,FALSE))</f>
        <v>-3445.6091999999999</v>
      </c>
      <c r="QE15" s="34">
        <f>IF(ISERROR(VLOOKUP(QE$3,'[3]分国家汇总(周度）'!$A:$AH,$A15,FALSE)),"",VLOOKUP(QE$3,'[3]分国家汇总(周度）'!$A:$AH,$A15,FALSE))</f>
        <v>127.74209999999999</v>
      </c>
      <c r="QF15" s="34">
        <f>IF(ISERROR(VLOOKUP(QF$3,'[3]分国家汇总(周度）'!$A:$AH,$A15,FALSE)),"",VLOOKUP(QF$3,'[3]分国家汇总(周度）'!$A:$AH,$A15,FALSE))</f>
        <v>-2047.674</v>
      </c>
      <c r="QG15" s="34">
        <f>IF(ISERROR(VLOOKUP(QG$3,'[3]分国家汇总(周度）'!$A:$AH,$A15,FALSE)),"",VLOOKUP(QG$3,'[3]分国家汇总(周度）'!$A:$AH,$A15,FALSE))</f>
        <v>-2857.5482000000002</v>
      </c>
      <c r="QH15" s="34">
        <f>IF(ISERROR(VLOOKUP(QH$3,'[3]分国家汇总(周度）'!$A:$AH,$A15,FALSE)),"",VLOOKUP(QH$3,'[3]分国家汇总(周度）'!$A:$AH,$A15,FALSE))</f>
        <v>-2472.1484999999998</v>
      </c>
      <c r="QI15" s="34">
        <f>IF(ISERROR(VLOOKUP(QI$3,'[3]分国家汇总(周度）'!$A:$AH,$A15,FALSE)),"",VLOOKUP(QI$3,'[3]分国家汇总(周度）'!$A:$AH,$A15,FALSE))</f>
        <v>-1350.462</v>
      </c>
      <c r="QJ15" s="34">
        <f>IF(ISERROR(VLOOKUP(QJ$3,'[3]分国家汇总(周度）'!$A:$AH,$A15,FALSE)),"",VLOOKUP(QJ$3,'[3]分国家汇总(周度）'!$A:$AH,$A15,FALSE))</f>
        <v>-2898.9735999999998</v>
      </c>
      <c r="QK15" s="34">
        <f>IF(ISERROR(VLOOKUP(QK$3,'[3]分国家汇总(周度）'!$A:$AH,$A15,FALSE)),"",VLOOKUP(QK$3,'[3]分国家汇总(周度）'!$A:$AH,$A15,FALSE))</f>
        <v>-3854.5484000000001</v>
      </c>
      <c r="QL15" s="34">
        <f>IF(ISERROR(VLOOKUP(QL$3,'[3]分国家汇总(周度）'!$A:$AH,$A15,FALSE)),"",VLOOKUP(QL$3,'[3]分国家汇总(周度）'!$A:$AH,$A15,FALSE))</f>
        <v>-1687.1384</v>
      </c>
      <c r="QM15" s="34">
        <f>IF(ISERROR(VLOOKUP(QM$3,'[3]分国家汇总(周度）'!$A:$AH,$A15,FALSE)),"",VLOOKUP(QM$3,'[3]分国家汇总(周度）'!$A:$AH,$A15,FALSE))</f>
        <v>-4336.0131000000001</v>
      </c>
      <c r="QN15" s="34">
        <f>IF(ISERROR(VLOOKUP(QN$3,'[3]分国家汇总(周度）'!$A:$AH,$A15,FALSE)),"",VLOOKUP(QN$3,'[3]分国家汇总(周度）'!$A:$AH,$A15,FALSE))</f>
        <v>-1819.8356000000001</v>
      </c>
      <c r="QO15" s="34">
        <f>IF(ISERROR(VLOOKUP(QO$3,'[3]分国家汇总(周度）'!$A:$AH,$A15,FALSE)),"",VLOOKUP(QO$3,'[3]分国家汇总(周度）'!$A:$AH,$A15,FALSE))</f>
        <v>-380.4914</v>
      </c>
      <c r="QP15" s="34">
        <f>IF(ISERROR(VLOOKUP(QP$3,'[3]分国家汇总(周度）'!$A:$AH,$A15,FALSE)),"",VLOOKUP(QP$3,'[3]分国家汇总(周度）'!$A:$AH,$A15,FALSE))</f>
        <v>-442.4452</v>
      </c>
      <c r="QQ15" s="34">
        <f>IF(ISERROR(VLOOKUP(QQ$3,'[3]分国家汇总(周度）'!$A:$AH,$A15,FALSE)),"",VLOOKUP(QQ$3,'[3]分国家汇总(周度）'!$A:$AH,$A15,FALSE))</f>
        <v>-1322.7728</v>
      </c>
      <c r="QR15" s="34">
        <f>IF(ISERROR(VLOOKUP(QR$3,'[3]分国家汇总(周度）'!$A:$AH,$A15,FALSE)),"",VLOOKUP(QR$3,'[3]分国家汇总(周度）'!$A:$AH,$A15,FALSE))</f>
        <v>-1208.5604000000001</v>
      </c>
      <c r="QS15" s="34">
        <f>IF(ISERROR(VLOOKUP(QS$3,'[3]分国家汇总(周度）'!$A:$AH,$A15,FALSE)),"",VLOOKUP(QS$3,'[3]分国家汇总(周度）'!$A:$AH,$A15,FALSE))</f>
        <v>-2412.1590000000001</v>
      </c>
      <c r="QT15" s="34">
        <f>IF(ISERROR(VLOOKUP(QT$3,'[3]分国家汇总(周度）'!$A:$AH,$A15,FALSE)),"",VLOOKUP(QT$3,'[3]分国家汇总(周度）'!$A:$AH,$A15,FALSE))</f>
        <v>-1339.5378000000001</v>
      </c>
      <c r="QU15" s="34">
        <f>IF(ISERROR(VLOOKUP(QU$3,'[3]分国家汇总(周度）'!$A:$AH,$A15,FALSE)),"",VLOOKUP(QU$3,'[3]分国家汇总(周度）'!$A:$AH,$A15,FALSE))</f>
        <v>-1153.1264000000001</v>
      </c>
      <c r="QV15" s="34">
        <f>IF(ISERROR(VLOOKUP(QV$3,'[3]分国家汇总(周度）'!$A:$AH,$A15,FALSE)),"",VLOOKUP(QV$3,'[3]分国家汇总(周度）'!$A:$AH,$A15,FALSE))</f>
        <v>315.7724</v>
      </c>
      <c r="QW15" s="34">
        <f>IF(ISERROR(VLOOKUP(QW$3,'[3]分国家汇总(周度）'!$A:$AH,$A15,FALSE)),"",VLOOKUP(QW$3,'[3]分国家汇总(周度）'!$A:$AH,$A15,FALSE))</f>
        <v>1335.4380000000001</v>
      </c>
      <c r="QX15" s="34">
        <f>IF(ISERROR(VLOOKUP(QX$3,'[3]分国家汇总(周度）'!$A:$AH,$A15,FALSE)),"",VLOOKUP(QX$3,'[3]分国家汇总(周度）'!$A:$AH,$A15,FALSE))</f>
        <v>1740.2783999999999</v>
      </c>
      <c r="QY15" s="34">
        <f>IF(ISERROR(VLOOKUP(QY$3,'[3]分国家汇总(周度）'!$A:$AH,$A15,FALSE)),"",VLOOKUP(QY$3,'[3]分国家汇总(周度）'!$A:$AH,$A15,FALSE))</f>
        <v>1531.8108999999999</v>
      </c>
      <c r="QZ15" s="34">
        <f>IF(ISERROR(VLOOKUP(QZ$3,'[3]分国家汇总(周度）'!$A:$AH,$A15,FALSE)),"",VLOOKUP(QZ$3,'[3]分国家汇总(周度）'!$A:$AH,$A15,FALSE))</f>
        <v>-757.25559999999996</v>
      </c>
      <c r="RA15" s="34">
        <f>IF(ISERROR(VLOOKUP(RA$3,'[3]分国家汇总(周度）'!$A:$AH,$A15,FALSE)),"",VLOOKUP(RA$3,'[3]分国家汇总(周度）'!$A:$AH,$A15,FALSE))</f>
        <v>308.37389999999999</v>
      </c>
      <c r="RB15" s="34">
        <f>IF(ISERROR(VLOOKUP(RB$3,'[3]分国家汇总(周度）'!$A:$AH,$A15,FALSE)),"",VLOOKUP(RB$3,'[3]分国家汇总(周度）'!$A:$AH,$A15,FALSE))</f>
        <v>-785.36839999999995</v>
      </c>
      <c r="RC15" s="34">
        <f>IF(ISERROR(VLOOKUP(RC$3,'[3]分国家汇总(周度）'!$A:$AH,$A15,FALSE)),"",VLOOKUP(RC$3,'[3]分国家汇总(周度）'!$A:$AH,$A15,FALSE))</f>
        <v>-753.19979999999998</v>
      </c>
      <c r="RD15" s="34">
        <f>IF(ISERROR(VLOOKUP(RD$3,'[3]分国家汇总(周度）'!$A:$AH,$A15,FALSE)),"",VLOOKUP(RD$3,'[3]分国家汇总(周度）'!$A:$AH,$A15,FALSE))</f>
        <v>-99.540099999999995</v>
      </c>
      <c r="RE15" s="34">
        <f>IF(ISERROR(VLOOKUP(RE$3,'[3]分国家汇总(周度）'!$A:$AH,$A15,FALSE)),"",VLOOKUP(RE$3,'[3]分国家汇总(周度）'!$A:$AH,$A15,FALSE))</f>
        <v>1606.8462</v>
      </c>
      <c r="RF15" s="34">
        <f>IF(ISERROR(VLOOKUP(RF$3,'[3]分国家汇总(周度）'!$A:$AH,$A15,FALSE)),"",VLOOKUP(RF$3,'[3]分国家汇总(周度）'!$A:$AH,$A15,FALSE))</f>
        <v>417.65890000000002</v>
      </c>
      <c r="RG15" s="34">
        <f>IF(ISERROR(VLOOKUP(RG$3,'[3]分国家汇总(周度）'!$A:$AH,$A15,FALSE)),"",VLOOKUP(RG$3,'[3]分国家汇总(周度）'!$A:$AH,$A15,FALSE))</f>
        <v>-1736.4064000000001</v>
      </c>
      <c r="RH15" s="34">
        <f>IF(ISERROR(VLOOKUP(RH$3,'[3]分国家汇总(周度）'!$A:$AH,$A15,FALSE)),"",VLOOKUP(RH$3,'[3]分国家汇总(周度）'!$A:$AH,$A15,FALSE))</f>
        <v>427.03070000000002</v>
      </c>
      <c r="RI15" s="34">
        <f>IF(ISERROR(VLOOKUP(RI$3,'[3]分国家汇总(周度）'!$A:$AH,$A15,FALSE)),"",VLOOKUP(RI$3,'[3]分国家汇总(周度）'!$A:$AH,$A15,FALSE))</f>
        <v>-140.3965</v>
      </c>
      <c r="RJ15" s="34">
        <f>IF(ISERROR(VLOOKUP(RJ$3,'[3]分国家汇总(周度）'!$A:$AH,$A15,FALSE)),"",VLOOKUP(RJ$3,'[3]分国家汇总(周度）'!$A:$AH,$A15,FALSE))</f>
        <v>-987.54780000000005</v>
      </c>
      <c r="RK15" s="34">
        <f>IF(ISERROR(VLOOKUP(RK$3,'[3]分国家汇总(周度）'!$A:$AH,$A15,FALSE)),"",VLOOKUP(RK$3,'[3]分国家汇总(周度）'!$A:$AH,$A15,FALSE))</f>
        <v>-3846.3319999999999</v>
      </c>
      <c r="RL15" s="34">
        <f>IF(ISERROR(VLOOKUP(RL$3,'[3]分国家汇总(周度）'!$A:$AH,$A15,FALSE)),"",VLOOKUP(RL$3,'[3]分国家汇总(周度）'!$A:$AH,$A15,FALSE))</f>
        <v>3.4251999999999998</v>
      </c>
      <c r="RM15" s="34">
        <f>IF(ISERROR(VLOOKUP(RM$3,'[3]分国家汇总(周度）'!$A:$AH,$A15,FALSE)),"",VLOOKUP(RM$3,'[3]分国家汇总(周度）'!$A:$AH,$A15,FALSE))</f>
        <v>853.80340000000001</v>
      </c>
      <c r="RN15" s="34">
        <f>IF(ISERROR(VLOOKUP(RN$3,'[3]分国家汇总(周度）'!$A:$AH,$A15,FALSE)),"",VLOOKUP(RN$3,'[3]分国家汇总(周度）'!$A:$AH,$A15,FALSE))</f>
        <v>-2078.0155</v>
      </c>
      <c r="RO15" s="34">
        <f>IF(ISERROR(VLOOKUP(RO$3,'[3]分国家汇总(周度）'!$A:$AH,$A15,FALSE)),"",VLOOKUP(RO$3,'[3]分国家汇总(周度）'!$A:$AH,$A15,FALSE))</f>
        <v>-4024.0463</v>
      </c>
      <c r="RP15" s="34">
        <f>IF(ISERROR(VLOOKUP(RP$3,'[3]分国家汇总(周度）'!$A:$AH,$A15,FALSE)),"",VLOOKUP(RP$3,'[3]分国家汇总(周度）'!$A:$AH,$A15,FALSE))</f>
        <v>-4762.6085000000003</v>
      </c>
      <c r="RQ15" s="34">
        <f>IF(ISERROR(VLOOKUP(RQ$3,'[3]分国家汇总(周度）'!$A:$AH,$A15,FALSE)),"",VLOOKUP(RQ$3,'[3]分国家汇总(周度）'!$A:$AH,$A15,FALSE))</f>
        <v>-4141.5024000000003</v>
      </c>
      <c r="RR15" s="34">
        <f>IF(ISERROR(VLOOKUP(RR$3,'[3]分国家汇总(周度）'!$A:$AH,$A15,FALSE)),"",VLOOKUP(RR$3,'[3]分国家汇总(周度）'!$A:$AH,$A15,FALSE))</f>
        <v>-2195.4285</v>
      </c>
      <c r="RS15" s="34">
        <f>IF(ISERROR(VLOOKUP(RS$3,'[3]分国家汇总(周度）'!$A:$AH,$A15,FALSE)),"",VLOOKUP(RS$3,'[3]分国家汇总(周度）'!$A:$AH,$A15,FALSE))</f>
        <v>938.8922</v>
      </c>
      <c r="RT15" s="34">
        <f>IF(ISERROR(VLOOKUP(RT$3,'[3]分国家汇总(周度）'!$A:$AH,$A15,FALSE)),"",VLOOKUP(RT$3,'[3]分国家汇总(周度）'!$A:$AH,$A15,FALSE))</f>
        <v>993.2527</v>
      </c>
      <c r="RU15" s="34">
        <f>IF(ISERROR(VLOOKUP(RU$3,'[3]分国家汇总(周度）'!$A:$AH,$A15,FALSE)),"",VLOOKUP(RU$3,'[3]分国家汇总(周度）'!$A:$AH,$A15,FALSE))</f>
        <v>-19.764500000000002</v>
      </c>
      <c r="RV15" s="34">
        <f>IF(ISERROR(VLOOKUP(RV$3,'[3]分国家汇总(周度）'!$A:$AH,$A15,FALSE)),"",VLOOKUP(RV$3,'[3]分国家汇总(周度）'!$A:$AH,$A15,FALSE))</f>
        <v>-749.04679999999996</v>
      </c>
      <c r="RW15" s="34">
        <f>IF(ISERROR(VLOOKUP(RW$3,'[3]分国家汇总(周度）'!$A:$AH,$A15,FALSE)),"",VLOOKUP(RW$3,'[3]分国家汇总(周度）'!$A:$AH,$A15,FALSE))</f>
        <v>-2685.5446999999999</v>
      </c>
      <c r="RX15" s="34">
        <f>IF(ISERROR(VLOOKUP(RX$3,'[3]分国家汇总(周度）'!$A:$AH,$A15,FALSE)),"",VLOOKUP(RX$3,'[3]分国家汇总(周度）'!$A:$AH,$A15,FALSE))</f>
        <v>-1861.0453</v>
      </c>
      <c r="RY15" s="34">
        <f>IF(ISERROR(VLOOKUP(RY$3,'[3]分国家汇总(周度）'!$A:$AH,$A15,FALSE)),"",VLOOKUP(RY$3,'[3]分国家汇总(周度）'!$A:$AH,$A15,FALSE))</f>
        <v>-1597.5391</v>
      </c>
      <c r="RZ15" s="34">
        <f>IF(ISERROR(VLOOKUP(RZ$3,'[3]分国家汇总(周度）'!$A:$AH,$A15,FALSE)),"",VLOOKUP(RZ$3,'[3]分国家汇总(周度）'!$A:$AH,$A15,FALSE))</f>
        <v>-2945.3407000000002</v>
      </c>
      <c r="SA15" s="34">
        <f>IF(ISERROR(VLOOKUP(SA$3,'[3]分国家汇总(周度）'!$A:$AH,$A15,FALSE)),"",VLOOKUP(SA$3,'[3]分国家汇总(周度）'!$A:$AH,$A15,FALSE))</f>
        <v>-183.6318</v>
      </c>
      <c r="SB15" s="34">
        <f>IF(ISERROR(VLOOKUP(SB$3,'[3]分国家汇总(周度）'!$A:$AH,$A15,FALSE)),"",VLOOKUP(SB$3,'[3]分国家汇总(周度）'!$A:$AH,$A15,FALSE))</f>
        <v>645.14549999999997</v>
      </c>
      <c r="SC15" s="34">
        <f>IF(ISERROR(VLOOKUP(SC$3,'[3]分国家汇总(周度）'!$A:$AH,$A15,FALSE)),"",VLOOKUP(SC$3,'[3]分国家汇总(周度）'!$A:$AH,$A15,FALSE))</f>
        <v>2433.9839000000002</v>
      </c>
      <c r="SD15" s="34">
        <f>IF(ISERROR(VLOOKUP(SD$3,'[3]分国家汇总(周度）'!$A:$AH,$A15,FALSE)),"",VLOOKUP(SD$3,'[3]分国家汇总(周度）'!$A:$AH,$A15,FALSE))</f>
        <v>-3531.0259000000001</v>
      </c>
      <c r="SE15" s="34">
        <f>IF(ISERROR(VLOOKUP(SE$3,'[3]分国家汇总(周度）'!$A:$AH,$A15,FALSE)),"",VLOOKUP(SE$3,'[3]分国家汇总(周度）'!$A:$AH,$A15,FALSE))</f>
        <v>780.96950000000004</v>
      </c>
      <c r="SF15" s="34">
        <f>IF(ISERROR(VLOOKUP(SF$3,'[3]分国家汇总(周度）'!$A:$AH,$A15,FALSE)),"",VLOOKUP(SF$3,'[3]分国家汇总(周度）'!$A:$AH,$A15,FALSE))</f>
        <v>-1340.5355999999999</v>
      </c>
      <c r="SG15" s="34">
        <f>IF(ISERROR(VLOOKUP(SG$3,'[3]分国家汇总(周度）'!$A:$AH,$A15,FALSE)),"",VLOOKUP(SG$3,'[3]分国家汇总(周度）'!$A:$AH,$A15,FALSE))</f>
        <v>-434.56169999999997</v>
      </c>
      <c r="SH15" s="34">
        <f>IF(ISERROR(VLOOKUP(SH$3,'[3]分国家汇总(周度）'!$A:$AH,$A15,FALSE)),"",VLOOKUP(SH$3,'[3]分国家汇总(周度）'!$A:$AH,$A15,FALSE))</f>
        <v>1253.6624999999999</v>
      </c>
      <c r="SI15" s="34">
        <f>IF(ISERROR(VLOOKUP(SI$3,'[3]分国家汇总(周度）'!$A:$AH,$A15,FALSE)),"",VLOOKUP(SI$3,'[3]分国家汇总(周度）'!$A:$AH,$A15,FALSE))</f>
        <v>326.08999999999997</v>
      </c>
      <c r="SJ15" s="34">
        <f>IF(ISERROR(VLOOKUP(SJ$3,'[3]分国家汇总(周度）'!$A:$AH,$A15,FALSE)),"",VLOOKUP(SJ$3,'[3]分国家汇总(周度）'!$A:$AH,$A15,FALSE))</f>
        <v>459.75029999999998</v>
      </c>
      <c r="SK15" s="34">
        <f>IF(ISERROR(VLOOKUP(SK$3,'[3]分国家汇总(周度）'!$A:$AH,$A15,FALSE)),"",VLOOKUP(SK$3,'[3]分国家汇总(周度）'!$A:$AH,$A15,FALSE))</f>
        <v>-1006.7015</v>
      </c>
      <c r="SL15" s="34">
        <f>IF(ISERROR(VLOOKUP(SL$3,'[3]分国家汇总(周度）'!$A:$AH,$A15,FALSE)),"",VLOOKUP(SL$3,'[3]分国家汇总(周度）'!$A:$AH,$A15,FALSE))</f>
        <v>524.05880000000002</v>
      </c>
      <c r="SM15" s="34">
        <f>IF(ISERROR(VLOOKUP(SM$3,'[3]分国家汇总(周度）'!$A:$AH,$A15,FALSE)),"",VLOOKUP(SM$3,'[3]分国家汇总(周度）'!$A:$AH,$A15,FALSE))</f>
        <v>-209.64169999999999</v>
      </c>
      <c r="SN15" s="34">
        <f>IF(ISERROR(VLOOKUP(SN$3,'[3]分国家汇总(周度）'!$A:$AH,$A15,FALSE)),"",VLOOKUP(SN$3,'[3]分国家汇总(周度）'!$A:$AH,$A15,FALSE))</f>
        <v>-175.89709999999999</v>
      </c>
      <c r="SO15" s="34">
        <f>IF(ISERROR(VLOOKUP(SO$3,'[3]分国家汇总(周度）'!$A:$AH,$A15,FALSE)),"",VLOOKUP(SO$3,'[3]分国家汇总(周度）'!$A:$AH,$A15,FALSE))</f>
        <v>283.68430000000001</v>
      </c>
      <c r="SP15" s="34">
        <f>IF(ISERROR(VLOOKUP(SP$3,'[3]分国家汇总(周度）'!$A:$AH,$A15,FALSE)),"",VLOOKUP(SP$3,'[3]分国家汇总(周度）'!$A:$AH,$A15,FALSE))</f>
        <v>411.12200000000001</v>
      </c>
      <c r="SQ15" s="34">
        <f>IF(ISERROR(VLOOKUP(SQ$3,'[3]分国家汇总(周度）'!$A:$AH,$A15,FALSE)),"",VLOOKUP(SQ$3,'[3]分国家汇总(周度）'!$A:$AH,$A15,FALSE))</f>
        <v>-228.4477</v>
      </c>
      <c r="SR15" s="34">
        <f>IF(ISERROR(VLOOKUP(SR$3,'[3]分国家汇总(周度）'!$A:$AH,$A15,FALSE)),"",VLOOKUP(SR$3,'[3]分国家汇总(周度）'!$A:$AH,$A15,FALSE))</f>
        <v>-936.95839999999998</v>
      </c>
      <c r="SS15" s="34">
        <f>IF(ISERROR(VLOOKUP(SS$3,'[3]分国家汇总(周度）'!$A:$AH,$A15,FALSE)),"",VLOOKUP(SS$3,'[3]分国家汇总(周度）'!$A:$AH,$A15,FALSE))</f>
        <v>-1141.6085</v>
      </c>
      <c r="ST15" s="34">
        <f>IF(ISERROR(VLOOKUP(ST$3,'[3]分国家汇总(周度）'!$A:$AH,$A15,FALSE)),"",VLOOKUP(ST$3,'[3]分国家汇总(周度）'!$A:$AH,$A15,FALSE))</f>
        <v>73.617199999999997</v>
      </c>
      <c r="SU15" s="34">
        <f>IF(ISERROR(VLOOKUP(SU$3,'[3]分国家汇总(周度）'!$A:$AH,$A15,FALSE)),"",VLOOKUP(SU$3,'[3]分国家汇总(周度）'!$A:$AH,$A15,FALSE))</f>
        <v>-958.14949999999999</v>
      </c>
      <c r="SV15" s="34">
        <f>IF(ISERROR(VLOOKUP(SV$3,'[3]分国家汇总(周度）'!$A:$AH,$A15,FALSE)),"",VLOOKUP(SV$3,'[3]分国家汇总(周度）'!$A:$AH,$A15,FALSE))</f>
        <v>-2180.7215999999999</v>
      </c>
      <c r="SW15" s="34">
        <f>IF(ISERROR(VLOOKUP(SW$3,'[3]分国家汇总(周度）'!$A:$AH,$A15,FALSE)),"",VLOOKUP(SW$3,'[3]分国家汇总(周度）'!$A:$AH,$A15,FALSE))</f>
        <v>-3375.81</v>
      </c>
      <c r="SX15" s="34">
        <f>IF(ISERROR(VLOOKUP(SX$3,'[3]分国家汇总(周度）'!$A:$AH,$A15,FALSE)),"",VLOOKUP(SX$3,'[3]分国家汇总(周度）'!$A:$AH,$A15,FALSE))</f>
        <v>-2003.9286999999999</v>
      </c>
      <c r="SY15" s="34">
        <f>IF(ISERROR(VLOOKUP(SY$3,'[3]分国家汇总(周度）'!$A:$AH,$A15,FALSE)),"",VLOOKUP(SY$3,'[3]分国家汇总(周度）'!$A:$AH,$A15,FALSE))</f>
        <v>-277.20839999999998</v>
      </c>
      <c r="SZ15" s="34">
        <f>IF(ISERROR(VLOOKUP(SZ$3,'[3]分国家汇总(周度）'!$A:$AH,$A15,FALSE)),"",VLOOKUP(SZ$3,'[3]分国家汇总(周度）'!$A:$AH,$A15,FALSE))</f>
        <v>-266.57760000000002</v>
      </c>
      <c r="TA15" s="34">
        <f>IF(ISERROR(VLOOKUP(TA$3,'[3]分国家汇总(周度）'!$A:$AH,$A15,FALSE)),"",VLOOKUP(TA$3,'[3]分国家汇总(周度）'!$A:$AH,$A15,FALSE))</f>
        <v>139.79499999999999</v>
      </c>
      <c r="TB15" s="34">
        <f>IF(ISERROR(VLOOKUP(TB$3,'[3]分国家汇总(周度）'!$A:$AH,$A15,FALSE)),"",VLOOKUP(TB$3,'[3]分国家汇总(周度）'!$A:$AH,$A15,FALSE))</f>
        <v>-2007.1572000000001</v>
      </c>
      <c r="TC15" s="34">
        <f>IF(ISERROR(VLOOKUP(TC$3,'[3]分国家汇总(周度）'!$A:$AH,$A15,FALSE)),"",VLOOKUP(TC$3,'[3]分国家汇总(周度）'!$A:$AH,$A15,FALSE))</f>
        <v>897.75130000000001</v>
      </c>
      <c r="TD15" s="34">
        <f>IF(ISERROR(VLOOKUP(TD$3,'[3]分国家汇总(周度）'!$A:$AH,$A15,FALSE)),"",VLOOKUP(TD$3,'[3]分国家汇总(周度）'!$A:$AH,$A15,FALSE))</f>
        <v>-850.51170000000002</v>
      </c>
      <c r="TE15" s="34">
        <f>IF(ISERROR(VLOOKUP(TE$3,'[3]分国家汇总(周度）'!$A:$AH,$A15,FALSE)),"",VLOOKUP(TE$3,'[3]分国家汇总(周度）'!$A:$AH,$A15,FALSE))</f>
        <v>-2266.1329000000001</v>
      </c>
      <c r="TF15" s="34">
        <f>IF(ISERROR(VLOOKUP(TF$3,'[3]分国家汇总(周度）'!$A:$AH,$A15,FALSE)),"",VLOOKUP(TF$3,'[3]分国家汇总(周度）'!$A:$AH,$A15,FALSE))</f>
        <v>290.33580000000001</v>
      </c>
    </row>
    <row r="16" spans="1:526" s="42" customFormat="1" ht="11.25" customHeight="1" thickBot="1" x14ac:dyDescent="0.2">
      <c r="A16" s="38"/>
      <c r="B16" s="39"/>
      <c r="C16" s="40"/>
      <c r="D16" s="41" t="s">
        <v>17</v>
      </c>
    </row>
    <row r="17" spans="1:526" s="43" customFormat="1" ht="7.5" customHeight="1" x14ac:dyDescent="0.15">
      <c r="A17" s="38"/>
    </row>
    <row r="18" spans="1:526" s="43" customFormat="1" x14ac:dyDescent="0.15">
      <c r="A18" s="38"/>
    </row>
    <row r="19" spans="1:526" s="43" customFormat="1" ht="5.25" customHeight="1" thickBot="1" x14ac:dyDescent="0.2">
      <c r="A19" s="38"/>
    </row>
    <row r="20" spans="1:526" s="45" customFormat="1" ht="7.5" customHeight="1" x14ac:dyDescent="0.15">
      <c r="A20" s="38"/>
      <c r="B20" s="39"/>
      <c r="C20" s="44"/>
    </row>
    <row r="21" spans="1:526" s="51" customFormat="1" ht="15" customHeight="1" x14ac:dyDescent="0.15">
      <c r="A21" s="46"/>
      <c r="B21" s="47"/>
      <c r="C21" s="48"/>
      <c r="D21" s="49" t="s">
        <v>35</v>
      </c>
      <c r="E21" s="50">
        <f t="shared" ref="E21:BP21" si="245">E3</f>
        <v>40548</v>
      </c>
      <c r="F21" s="50">
        <f t="shared" si="245"/>
        <v>40555</v>
      </c>
      <c r="G21" s="50">
        <f t="shared" si="245"/>
        <v>40562</v>
      </c>
      <c r="H21" s="50">
        <f t="shared" si="245"/>
        <v>40569</v>
      </c>
      <c r="I21" s="50">
        <f t="shared" si="245"/>
        <v>40576</v>
      </c>
      <c r="J21" s="50">
        <f t="shared" si="245"/>
        <v>40583</v>
      </c>
      <c r="K21" s="50">
        <f t="shared" si="245"/>
        <v>40590</v>
      </c>
      <c r="L21" s="50">
        <f t="shared" si="245"/>
        <v>40597</v>
      </c>
      <c r="M21" s="50">
        <f t="shared" si="245"/>
        <v>40604</v>
      </c>
      <c r="N21" s="50">
        <f t="shared" si="245"/>
        <v>40611</v>
      </c>
      <c r="O21" s="50">
        <f t="shared" si="245"/>
        <v>40618</v>
      </c>
      <c r="P21" s="50">
        <f t="shared" si="245"/>
        <v>40625</v>
      </c>
      <c r="Q21" s="50">
        <f t="shared" si="245"/>
        <v>40632</v>
      </c>
      <c r="R21" s="50">
        <f t="shared" si="245"/>
        <v>40639</v>
      </c>
      <c r="S21" s="50">
        <f t="shared" si="245"/>
        <v>40646</v>
      </c>
      <c r="T21" s="50">
        <f t="shared" si="245"/>
        <v>40653</v>
      </c>
      <c r="U21" s="50">
        <f t="shared" si="245"/>
        <v>40660</v>
      </c>
      <c r="V21" s="50">
        <f t="shared" si="245"/>
        <v>40667</v>
      </c>
      <c r="W21" s="50">
        <f t="shared" si="245"/>
        <v>40674</v>
      </c>
      <c r="X21" s="50">
        <f t="shared" si="245"/>
        <v>40681</v>
      </c>
      <c r="Y21" s="50">
        <f t="shared" si="245"/>
        <v>40688</v>
      </c>
      <c r="Z21" s="50">
        <f t="shared" si="245"/>
        <v>40695</v>
      </c>
      <c r="AA21" s="50">
        <f t="shared" si="245"/>
        <v>40702</v>
      </c>
      <c r="AB21" s="50">
        <f t="shared" si="245"/>
        <v>40709</v>
      </c>
      <c r="AC21" s="50">
        <f t="shared" si="245"/>
        <v>40716</v>
      </c>
      <c r="AD21" s="50">
        <f t="shared" si="245"/>
        <v>40723</v>
      </c>
      <c r="AE21" s="50">
        <f t="shared" si="245"/>
        <v>40730</v>
      </c>
      <c r="AF21" s="50">
        <f t="shared" si="245"/>
        <v>40737</v>
      </c>
      <c r="AG21" s="50">
        <f t="shared" si="245"/>
        <v>40744</v>
      </c>
      <c r="AH21" s="50">
        <f t="shared" si="245"/>
        <v>40751</v>
      </c>
      <c r="AI21" s="50">
        <f t="shared" si="245"/>
        <v>40758</v>
      </c>
      <c r="AJ21" s="50">
        <f t="shared" si="245"/>
        <v>40765</v>
      </c>
      <c r="AK21" s="50">
        <f t="shared" si="245"/>
        <v>40772</v>
      </c>
      <c r="AL21" s="50">
        <f t="shared" si="245"/>
        <v>40779</v>
      </c>
      <c r="AM21" s="50">
        <f t="shared" si="245"/>
        <v>40786</v>
      </c>
      <c r="AN21" s="50">
        <f t="shared" si="245"/>
        <v>40793</v>
      </c>
      <c r="AO21" s="50">
        <f t="shared" si="245"/>
        <v>40800</v>
      </c>
      <c r="AP21" s="50">
        <f t="shared" si="245"/>
        <v>40807</v>
      </c>
      <c r="AQ21" s="50">
        <f t="shared" si="245"/>
        <v>40814</v>
      </c>
      <c r="AR21" s="50">
        <f t="shared" si="245"/>
        <v>40821</v>
      </c>
      <c r="AS21" s="50">
        <f t="shared" si="245"/>
        <v>40828</v>
      </c>
      <c r="AT21" s="50">
        <f t="shared" si="245"/>
        <v>40835</v>
      </c>
      <c r="AU21" s="50">
        <f t="shared" si="245"/>
        <v>40842</v>
      </c>
      <c r="AV21" s="50">
        <f t="shared" si="245"/>
        <v>40849</v>
      </c>
      <c r="AW21" s="50">
        <f t="shared" si="245"/>
        <v>40856</v>
      </c>
      <c r="AX21" s="50">
        <f t="shared" si="245"/>
        <v>40863</v>
      </c>
      <c r="AY21" s="50">
        <f t="shared" si="245"/>
        <v>40870</v>
      </c>
      <c r="AZ21" s="50">
        <f t="shared" si="245"/>
        <v>40877</v>
      </c>
      <c r="BA21" s="50">
        <f t="shared" si="245"/>
        <v>40884</v>
      </c>
      <c r="BB21" s="50">
        <f t="shared" si="245"/>
        <v>40891</v>
      </c>
      <c r="BC21" s="50">
        <f t="shared" si="245"/>
        <v>40898</v>
      </c>
      <c r="BD21" s="50">
        <f t="shared" si="245"/>
        <v>40905</v>
      </c>
      <c r="BE21" s="50">
        <f t="shared" si="245"/>
        <v>40912</v>
      </c>
      <c r="BF21" s="50">
        <f t="shared" si="245"/>
        <v>40919</v>
      </c>
      <c r="BG21" s="50">
        <f t="shared" si="245"/>
        <v>40926</v>
      </c>
      <c r="BH21" s="50">
        <f t="shared" si="245"/>
        <v>40933</v>
      </c>
      <c r="BI21" s="50">
        <f t="shared" si="245"/>
        <v>40940</v>
      </c>
      <c r="BJ21" s="50">
        <f t="shared" si="245"/>
        <v>40947</v>
      </c>
      <c r="BK21" s="50">
        <f t="shared" si="245"/>
        <v>40954</v>
      </c>
      <c r="BL21" s="50">
        <f t="shared" si="245"/>
        <v>40961</v>
      </c>
      <c r="BM21" s="50">
        <f t="shared" si="245"/>
        <v>40968</v>
      </c>
      <c r="BN21" s="50">
        <f t="shared" si="245"/>
        <v>40975</v>
      </c>
      <c r="BO21" s="50">
        <f t="shared" si="245"/>
        <v>40982</v>
      </c>
      <c r="BP21" s="50">
        <f t="shared" si="245"/>
        <v>40989</v>
      </c>
      <c r="BQ21" s="50">
        <f t="shared" ref="BQ21:EB21" si="246">BQ3</f>
        <v>40996</v>
      </c>
      <c r="BR21" s="50">
        <f t="shared" si="246"/>
        <v>41003</v>
      </c>
      <c r="BS21" s="50">
        <f t="shared" si="246"/>
        <v>41010</v>
      </c>
      <c r="BT21" s="50">
        <f t="shared" si="246"/>
        <v>41017</v>
      </c>
      <c r="BU21" s="50">
        <f t="shared" si="246"/>
        <v>41024</v>
      </c>
      <c r="BV21" s="50">
        <f t="shared" si="246"/>
        <v>41031</v>
      </c>
      <c r="BW21" s="50">
        <f t="shared" si="246"/>
        <v>41038</v>
      </c>
      <c r="BX21" s="50">
        <f t="shared" si="246"/>
        <v>41045</v>
      </c>
      <c r="BY21" s="50">
        <f t="shared" si="246"/>
        <v>41052</v>
      </c>
      <c r="BZ21" s="50">
        <f t="shared" si="246"/>
        <v>41059</v>
      </c>
      <c r="CA21" s="50">
        <f t="shared" si="246"/>
        <v>41066</v>
      </c>
      <c r="CB21" s="50">
        <f t="shared" si="246"/>
        <v>41073</v>
      </c>
      <c r="CC21" s="50">
        <f t="shared" si="246"/>
        <v>41080</v>
      </c>
      <c r="CD21" s="50">
        <f t="shared" si="246"/>
        <v>41087</v>
      </c>
      <c r="CE21" s="50">
        <f t="shared" si="246"/>
        <v>41094</v>
      </c>
      <c r="CF21" s="50">
        <f t="shared" si="246"/>
        <v>41101</v>
      </c>
      <c r="CG21" s="50">
        <f t="shared" si="246"/>
        <v>41108</v>
      </c>
      <c r="CH21" s="50">
        <f t="shared" si="246"/>
        <v>41115</v>
      </c>
      <c r="CI21" s="50">
        <f t="shared" si="246"/>
        <v>41122</v>
      </c>
      <c r="CJ21" s="50">
        <f t="shared" si="246"/>
        <v>41129</v>
      </c>
      <c r="CK21" s="50">
        <f t="shared" si="246"/>
        <v>41136</v>
      </c>
      <c r="CL21" s="50">
        <f t="shared" si="246"/>
        <v>41143</v>
      </c>
      <c r="CM21" s="50">
        <f t="shared" si="246"/>
        <v>41150</v>
      </c>
      <c r="CN21" s="50">
        <f t="shared" si="246"/>
        <v>41157</v>
      </c>
      <c r="CO21" s="50">
        <f t="shared" si="246"/>
        <v>41164</v>
      </c>
      <c r="CP21" s="50">
        <f t="shared" si="246"/>
        <v>41171</v>
      </c>
      <c r="CQ21" s="50">
        <f t="shared" si="246"/>
        <v>41178</v>
      </c>
      <c r="CR21" s="50">
        <f t="shared" si="246"/>
        <v>41185</v>
      </c>
      <c r="CS21" s="50">
        <f t="shared" si="246"/>
        <v>41192</v>
      </c>
      <c r="CT21" s="50">
        <f t="shared" si="246"/>
        <v>41199</v>
      </c>
      <c r="CU21" s="50">
        <f t="shared" si="246"/>
        <v>41206</v>
      </c>
      <c r="CV21" s="50">
        <f t="shared" si="246"/>
        <v>41213</v>
      </c>
      <c r="CW21" s="50">
        <f t="shared" si="246"/>
        <v>41220</v>
      </c>
      <c r="CX21" s="50">
        <f t="shared" si="246"/>
        <v>41227</v>
      </c>
      <c r="CY21" s="50">
        <f t="shared" si="246"/>
        <v>41234</v>
      </c>
      <c r="CZ21" s="50">
        <f t="shared" si="246"/>
        <v>41241</v>
      </c>
      <c r="DA21" s="50">
        <f t="shared" si="246"/>
        <v>41248</v>
      </c>
      <c r="DB21" s="50">
        <f t="shared" si="246"/>
        <v>41255</v>
      </c>
      <c r="DC21" s="50">
        <f t="shared" si="246"/>
        <v>41262</v>
      </c>
      <c r="DD21" s="50">
        <f t="shared" si="246"/>
        <v>41269</v>
      </c>
      <c r="DE21" s="50">
        <f t="shared" si="246"/>
        <v>41276</v>
      </c>
      <c r="DF21" s="50">
        <f t="shared" si="246"/>
        <v>41283</v>
      </c>
      <c r="DG21" s="50">
        <f t="shared" si="246"/>
        <v>41290</v>
      </c>
      <c r="DH21" s="50">
        <f t="shared" si="246"/>
        <v>41297</v>
      </c>
      <c r="DI21" s="50">
        <f t="shared" si="246"/>
        <v>41304</v>
      </c>
      <c r="DJ21" s="50">
        <f t="shared" si="246"/>
        <v>41311</v>
      </c>
      <c r="DK21" s="50">
        <f t="shared" si="246"/>
        <v>41318</v>
      </c>
      <c r="DL21" s="50">
        <f t="shared" si="246"/>
        <v>41325</v>
      </c>
      <c r="DM21" s="50">
        <f t="shared" si="246"/>
        <v>41332</v>
      </c>
      <c r="DN21" s="50">
        <f t="shared" si="246"/>
        <v>41339</v>
      </c>
      <c r="DO21" s="50">
        <f t="shared" si="246"/>
        <v>41346</v>
      </c>
      <c r="DP21" s="50">
        <f t="shared" si="246"/>
        <v>41353</v>
      </c>
      <c r="DQ21" s="50">
        <f t="shared" si="246"/>
        <v>41360</v>
      </c>
      <c r="DR21" s="50">
        <f t="shared" si="246"/>
        <v>41367</v>
      </c>
      <c r="DS21" s="50">
        <f t="shared" si="246"/>
        <v>41374</v>
      </c>
      <c r="DT21" s="50">
        <f t="shared" si="246"/>
        <v>41381</v>
      </c>
      <c r="DU21" s="50">
        <f t="shared" si="246"/>
        <v>41388</v>
      </c>
      <c r="DV21" s="50">
        <f t="shared" si="246"/>
        <v>41395</v>
      </c>
      <c r="DW21" s="50">
        <f t="shared" si="246"/>
        <v>41402</v>
      </c>
      <c r="DX21" s="50">
        <f t="shared" si="246"/>
        <v>41409</v>
      </c>
      <c r="DY21" s="50">
        <f t="shared" si="246"/>
        <v>41416</v>
      </c>
      <c r="DZ21" s="50">
        <f t="shared" si="246"/>
        <v>41423</v>
      </c>
      <c r="EA21" s="50">
        <f t="shared" si="246"/>
        <v>41430</v>
      </c>
      <c r="EB21" s="50">
        <f t="shared" si="246"/>
        <v>41437</v>
      </c>
      <c r="EC21" s="50">
        <f t="shared" ref="EC21:GN21" si="247">EC3</f>
        <v>41444</v>
      </c>
      <c r="ED21" s="50">
        <f t="shared" si="247"/>
        <v>41451</v>
      </c>
      <c r="EE21" s="50">
        <f t="shared" si="247"/>
        <v>41458</v>
      </c>
      <c r="EF21" s="50">
        <f t="shared" si="247"/>
        <v>41465</v>
      </c>
      <c r="EG21" s="50">
        <f t="shared" si="247"/>
        <v>41472</v>
      </c>
      <c r="EH21" s="50">
        <f t="shared" si="247"/>
        <v>41479</v>
      </c>
      <c r="EI21" s="50">
        <f t="shared" si="247"/>
        <v>41486</v>
      </c>
      <c r="EJ21" s="50">
        <f t="shared" si="247"/>
        <v>41493</v>
      </c>
      <c r="EK21" s="50">
        <f t="shared" si="247"/>
        <v>41500</v>
      </c>
      <c r="EL21" s="50">
        <f t="shared" si="247"/>
        <v>41507</v>
      </c>
      <c r="EM21" s="50">
        <f t="shared" si="247"/>
        <v>41514</v>
      </c>
      <c r="EN21" s="50">
        <f t="shared" si="247"/>
        <v>41521</v>
      </c>
      <c r="EO21" s="50">
        <f t="shared" si="247"/>
        <v>41528</v>
      </c>
      <c r="EP21" s="50">
        <f t="shared" si="247"/>
        <v>41535</v>
      </c>
      <c r="EQ21" s="50">
        <f t="shared" si="247"/>
        <v>41542</v>
      </c>
      <c r="ER21" s="50">
        <f t="shared" si="247"/>
        <v>41549</v>
      </c>
      <c r="ES21" s="50">
        <f t="shared" si="247"/>
        <v>41556</v>
      </c>
      <c r="ET21" s="50">
        <f t="shared" si="247"/>
        <v>41563</v>
      </c>
      <c r="EU21" s="50">
        <f t="shared" si="247"/>
        <v>41570</v>
      </c>
      <c r="EV21" s="50">
        <f t="shared" si="247"/>
        <v>41577</v>
      </c>
      <c r="EW21" s="50">
        <f t="shared" si="247"/>
        <v>41584</v>
      </c>
      <c r="EX21" s="50">
        <f t="shared" si="247"/>
        <v>41591</v>
      </c>
      <c r="EY21" s="50">
        <f t="shared" si="247"/>
        <v>41598</v>
      </c>
      <c r="EZ21" s="50">
        <f t="shared" si="247"/>
        <v>41605</v>
      </c>
      <c r="FA21" s="50">
        <f t="shared" si="247"/>
        <v>41612</v>
      </c>
      <c r="FB21" s="50">
        <f t="shared" si="247"/>
        <v>41619</v>
      </c>
      <c r="FC21" s="50">
        <f t="shared" si="247"/>
        <v>41626</v>
      </c>
      <c r="FD21" s="50">
        <f t="shared" si="247"/>
        <v>41633</v>
      </c>
      <c r="FE21" s="50">
        <f t="shared" si="247"/>
        <v>41640</v>
      </c>
      <c r="FF21" s="50">
        <f t="shared" si="247"/>
        <v>41647</v>
      </c>
      <c r="FG21" s="50">
        <f t="shared" si="247"/>
        <v>41654</v>
      </c>
      <c r="FH21" s="50">
        <f t="shared" si="247"/>
        <v>41661</v>
      </c>
      <c r="FI21" s="50">
        <f t="shared" si="247"/>
        <v>41668</v>
      </c>
      <c r="FJ21" s="50">
        <f t="shared" si="247"/>
        <v>41675</v>
      </c>
      <c r="FK21" s="50">
        <f t="shared" si="247"/>
        <v>41682</v>
      </c>
      <c r="FL21" s="50">
        <f t="shared" si="247"/>
        <v>41689</v>
      </c>
      <c r="FM21" s="50">
        <f t="shared" si="247"/>
        <v>41696</v>
      </c>
      <c r="FN21" s="50">
        <f t="shared" si="247"/>
        <v>41703</v>
      </c>
      <c r="FO21" s="50">
        <f t="shared" si="247"/>
        <v>41710</v>
      </c>
      <c r="FP21" s="50">
        <f t="shared" si="247"/>
        <v>41717</v>
      </c>
      <c r="FQ21" s="50">
        <f t="shared" si="247"/>
        <v>41724</v>
      </c>
      <c r="FR21" s="50">
        <f t="shared" si="247"/>
        <v>41731</v>
      </c>
      <c r="FS21" s="50">
        <f t="shared" si="247"/>
        <v>41738</v>
      </c>
      <c r="FT21" s="50">
        <f t="shared" si="247"/>
        <v>41745</v>
      </c>
      <c r="FU21" s="50">
        <f t="shared" si="247"/>
        <v>41752</v>
      </c>
      <c r="FV21" s="50">
        <f t="shared" si="247"/>
        <v>41759</v>
      </c>
      <c r="FW21" s="50">
        <f t="shared" si="247"/>
        <v>41766</v>
      </c>
      <c r="FX21" s="50">
        <f t="shared" si="247"/>
        <v>41773</v>
      </c>
      <c r="FY21" s="50">
        <f t="shared" si="247"/>
        <v>41780</v>
      </c>
      <c r="FZ21" s="50">
        <f t="shared" si="247"/>
        <v>41787</v>
      </c>
      <c r="GA21" s="50">
        <f t="shared" si="247"/>
        <v>41794</v>
      </c>
      <c r="GB21" s="50">
        <f t="shared" si="247"/>
        <v>41801</v>
      </c>
      <c r="GC21" s="50">
        <f t="shared" si="247"/>
        <v>41808</v>
      </c>
      <c r="GD21" s="50">
        <f t="shared" si="247"/>
        <v>41815</v>
      </c>
      <c r="GE21" s="50">
        <f t="shared" si="247"/>
        <v>41822</v>
      </c>
      <c r="GF21" s="50">
        <f t="shared" si="247"/>
        <v>41829</v>
      </c>
      <c r="GG21" s="50">
        <f t="shared" si="247"/>
        <v>41836</v>
      </c>
      <c r="GH21" s="50">
        <f t="shared" si="247"/>
        <v>41843</v>
      </c>
      <c r="GI21" s="50">
        <f t="shared" si="247"/>
        <v>41850</v>
      </c>
      <c r="GJ21" s="50">
        <f t="shared" si="247"/>
        <v>41857</v>
      </c>
      <c r="GK21" s="50">
        <f t="shared" si="247"/>
        <v>41864</v>
      </c>
      <c r="GL21" s="50">
        <f t="shared" si="247"/>
        <v>41871</v>
      </c>
      <c r="GM21" s="50">
        <f t="shared" si="247"/>
        <v>41878</v>
      </c>
      <c r="GN21" s="50">
        <f t="shared" si="247"/>
        <v>41885</v>
      </c>
      <c r="GO21" s="50">
        <f t="shared" ref="GO21:HW21" si="248">GO3</f>
        <v>41892</v>
      </c>
      <c r="GP21" s="50">
        <f t="shared" si="248"/>
        <v>41899</v>
      </c>
      <c r="GQ21" s="50">
        <f t="shared" si="248"/>
        <v>41906</v>
      </c>
      <c r="GR21" s="50">
        <f t="shared" si="248"/>
        <v>41913</v>
      </c>
      <c r="GS21" s="50">
        <f t="shared" si="248"/>
        <v>41920</v>
      </c>
      <c r="GT21" s="50">
        <f t="shared" si="248"/>
        <v>41927</v>
      </c>
      <c r="GU21" s="50">
        <f t="shared" si="248"/>
        <v>41934</v>
      </c>
      <c r="GV21" s="50">
        <f t="shared" si="248"/>
        <v>41941</v>
      </c>
      <c r="GW21" s="50">
        <f t="shared" si="248"/>
        <v>41948</v>
      </c>
      <c r="GX21" s="50">
        <f t="shared" si="248"/>
        <v>41955</v>
      </c>
      <c r="GY21" s="50">
        <f t="shared" si="248"/>
        <v>41962</v>
      </c>
      <c r="GZ21" s="50">
        <f t="shared" si="248"/>
        <v>41969</v>
      </c>
      <c r="HA21" s="50">
        <f t="shared" si="248"/>
        <v>41976</v>
      </c>
      <c r="HB21" s="50">
        <f t="shared" si="248"/>
        <v>41983</v>
      </c>
      <c r="HC21" s="50">
        <f t="shared" si="248"/>
        <v>41990</v>
      </c>
      <c r="HD21" s="50">
        <f t="shared" si="248"/>
        <v>41997</v>
      </c>
      <c r="HE21" s="50">
        <f t="shared" si="248"/>
        <v>42004</v>
      </c>
      <c r="HF21" s="50">
        <f t="shared" si="248"/>
        <v>42011</v>
      </c>
      <c r="HG21" s="50">
        <f t="shared" si="248"/>
        <v>42018</v>
      </c>
      <c r="HH21" s="50">
        <f t="shared" si="248"/>
        <v>42025</v>
      </c>
      <c r="HI21" s="50">
        <f t="shared" si="248"/>
        <v>42032</v>
      </c>
      <c r="HJ21" s="50">
        <f t="shared" si="248"/>
        <v>42039</v>
      </c>
      <c r="HK21" s="50">
        <f t="shared" si="248"/>
        <v>42046</v>
      </c>
      <c r="HL21" s="50">
        <f t="shared" si="248"/>
        <v>42053</v>
      </c>
      <c r="HM21" s="50">
        <f t="shared" si="248"/>
        <v>42060</v>
      </c>
      <c r="HN21" s="50">
        <f t="shared" si="248"/>
        <v>42067</v>
      </c>
      <c r="HO21" s="50">
        <f t="shared" si="248"/>
        <v>42074</v>
      </c>
      <c r="HP21" s="50">
        <f t="shared" si="248"/>
        <v>42081</v>
      </c>
      <c r="HQ21" s="50">
        <f t="shared" si="248"/>
        <v>42088</v>
      </c>
      <c r="HR21" s="50">
        <f t="shared" si="248"/>
        <v>42095</v>
      </c>
      <c r="HS21" s="50">
        <f t="shared" si="248"/>
        <v>42102</v>
      </c>
      <c r="HT21" s="50">
        <f t="shared" si="248"/>
        <v>42109</v>
      </c>
      <c r="HU21" s="50">
        <f t="shared" si="248"/>
        <v>42116</v>
      </c>
      <c r="HV21" s="50">
        <f t="shared" si="248"/>
        <v>42123</v>
      </c>
      <c r="HW21" s="50">
        <f t="shared" si="248"/>
        <v>42130</v>
      </c>
      <c r="HX21" s="50">
        <f>HX3</f>
        <v>42137</v>
      </c>
      <c r="HY21" s="59">
        <f>IF('[3]Fund Flow'!HY$3="","",'[3]Fund Flow'!HY$3)</f>
        <v>42144</v>
      </c>
      <c r="HZ21" s="59">
        <f>IF('[3]Fund Flow'!HZ$3="","",'[3]Fund Flow'!HZ$3)</f>
        <v>42151</v>
      </c>
      <c r="IA21" s="59">
        <f>IF('[3]Fund Flow'!IA$3="","",'[3]Fund Flow'!IA$3)</f>
        <v>42158</v>
      </c>
      <c r="IB21" s="59">
        <f>IF('[3]Fund Flow'!IB$3="","",'[3]Fund Flow'!IB$3)</f>
        <v>42165</v>
      </c>
      <c r="IC21" s="59">
        <f>IF('[3]Fund Flow'!IC$3="","",'[3]Fund Flow'!IC$3)</f>
        <v>42172</v>
      </c>
      <c r="ID21" s="59">
        <f>IF('[3]Fund Flow'!ID$3="","",'[3]Fund Flow'!ID$3)</f>
        <v>42179</v>
      </c>
      <c r="IE21" s="59">
        <f>IF('[3]Fund Flow'!IE$3="","",'[3]Fund Flow'!IE$3)</f>
        <v>42186</v>
      </c>
      <c r="IF21" s="59">
        <f>IF('[3]Fund Flow'!IF$3="","",'[3]Fund Flow'!IF$3)</f>
        <v>42193</v>
      </c>
      <c r="IG21" s="59">
        <f>IF('[3]Fund Flow'!IG$3="","",'[3]Fund Flow'!IG$3)</f>
        <v>42200</v>
      </c>
      <c r="IH21" s="59">
        <f>IF('[3]Fund Flow'!IH$3="","",'[3]Fund Flow'!IH$3)</f>
        <v>42207</v>
      </c>
      <c r="II21" s="59">
        <f>IF('[3]Fund Flow'!II$3="","",'[3]Fund Flow'!II$3)</f>
        <v>42214</v>
      </c>
      <c r="IJ21" s="59">
        <f>IF('[3]Fund Flow'!IJ$3="","",'[3]Fund Flow'!IJ$3)</f>
        <v>42221</v>
      </c>
      <c r="IK21" s="59">
        <f>IF('[3]Fund Flow'!IK$3="","",'[3]Fund Flow'!IK$3)</f>
        <v>42228</v>
      </c>
      <c r="IL21" s="59">
        <f>IF('[3]Fund Flow'!IL$3="","",'[3]Fund Flow'!IL$3)</f>
        <v>42235</v>
      </c>
      <c r="IM21" s="59">
        <f>IF('[3]Fund Flow'!IM$3="","",'[3]Fund Flow'!IM$3)</f>
        <v>42242</v>
      </c>
      <c r="IN21" s="59">
        <f>IF('[3]Fund Flow'!IN$3="","",'[3]Fund Flow'!IN$3)</f>
        <v>42249</v>
      </c>
      <c r="IO21" s="59">
        <v>42256</v>
      </c>
      <c r="IP21" s="59">
        <f>IF('[3]Fund Flow'!IP$3="","",'[3]Fund Flow'!IP$3)</f>
        <v>42263</v>
      </c>
      <c r="IQ21" s="59">
        <f>IF('[3]Fund Flow'!IQ$3="","",'[3]Fund Flow'!IQ$3)</f>
        <v>42270</v>
      </c>
      <c r="IR21" s="59">
        <f>IF('[3]Fund Flow'!IR$3="","",'[3]Fund Flow'!IR$3)</f>
        <v>42277</v>
      </c>
      <c r="IS21" s="59">
        <f>IF('[3]Fund Flow'!IS$3="","",'[3]Fund Flow'!IS$3)</f>
        <v>42284</v>
      </c>
      <c r="IT21" s="59">
        <f>IF('[3]Fund Flow'!IT$3="","",'[3]Fund Flow'!IT$3)</f>
        <v>42291</v>
      </c>
      <c r="IU21" s="59">
        <f>IF('[3]Fund Flow'!IU$3="","",'[3]Fund Flow'!IU$3)</f>
        <v>42298</v>
      </c>
      <c r="IV21" s="59">
        <f>IF('[3]Fund Flow'!IV$3="","",'[3]Fund Flow'!IV$3)</f>
        <v>42305</v>
      </c>
      <c r="IW21" s="59">
        <f>IF('[3]Fund Flow'!IW$3="","",'[3]Fund Flow'!IW$3)</f>
        <v>42312</v>
      </c>
      <c r="IX21" s="59">
        <f>IF('[3]Fund Flow'!IX$3="","",'[3]Fund Flow'!IX$3)</f>
        <v>42319</v>
      </c>
      <c r="IY21" s="59">
        <f>IF('[3]Fund Flow'!IY$3="","",'[3]Fund Flow'!IY$3)</f>
        <v>42326</v>
      </c>
      <c r="IZ21" s="59">
        <f>IF('[3]Fund Flow'!IZ$3="","",'[3]Fund Flow'!IZ$3)</f>
        <v>42333</v>
      </c>
      <c r="JA21" s="59">
        <f>IF('[3]Fund Flow'!JA$3="","",'[3]Fund Flow'!JA$3)</f>
        <v>42340</v>
      </c>
      <c r="JB21" s="59">
        <f>IF('[3]Fund Flow'!JB$3="","",'[3]Fund Flow'!JB$3)</f>
        <v>42347</v>
      </c>
      <c r="JC21" s="59">
        <f>IF('[3]Fund Flow'!JC$3="","",'[3]Fund Flow'!JC$3)</f>
        <v>42354</v>
      </c>
      <c r="JD21" s="59">
        <f>IF('[3]Fund Flow'!JD$3="","",'[3]Fund Flow'!JD$3)</f>
        <v>42361</v>
      </c>
      <c r="JE21" s="59">
        <f>IF('[3]Fund Flow'!JE$3="","",'[3]Fund Flow'!JE$3)</f>
        <v>42368</v>
      </c>
      <c r="JF21" s="59">
        <f>IF('[3]Fund Flow'!JF$3="","",'[3]Fund Flow'!JF$3)</f>
        <v>42375</v>
      </c>
      <c r="JG21" s="59">
        <f>IF('[3]Fund Flow'!JG$3="","",'[3]Fund Flow'!JG$3)</f>
        <v>42382</v>
      </c>
      <c r="JH21" s="59">
        <f>IF('[3]Fund Flow'!JH$3="","",'[3]Fund Flow'!JH$3)</f>
        <v>42389</v>
      </c>
      <c r="JI21" s="59">
        <f>IF('[3]Fund Flow'!JI$3="","",'[3]Fund Flow'!JI$3)</f>
        <v>42396</v>
      </c>
      <c r="JJ21" s="59">
        <f>IF('[3]Fund Flow'!JJ$3="","",'[3]Fund Flow'!JJ$3)</f>
        <v>42403</v>
      </c>
      <c r="JK21" s="59">
        <f>IF('[3]Fund Flow'!JK$3="","",'[3]Fund Flow'!JK$3)</f>
        <v>42410</v>
      </c>
      <c r="JL21" s="59">
        <f>IF('[3]Fund Flow'!JL$3="","",'[3]Fund Flow'!JL$3)</f>
        <v>42417</v>
      </c>
      <c r="JM21" s="59">
        <f>IF('[3]Fund Flow'!JM$3="","",'[3]Fund Flow'!JM$3)</f>
        <v>42424</v>
      </c>
      <c r="JN21" s="59">
        <f>IF('[3]Fund Flow'!JN$3="","",'[3]Fund Flow'!JN$3)</f>
        <v>42431</v>
      </c>
      <c r="JO21" s="59">
        <f>IF('[3]Fund Flow'!JO$3="","",'[3]Fund Flow'!JO$3)</f>
        <v>42438</v>
      </c>
      <c r="JP21" s="59">
        <f>IF('[3]Fund Flow'!JP$3="","",'[3]Fund Flow'!JP$3)</f>
        <v>42445</v>
      </c>
      <c r="JQ21" s="59">
        <f>IF('[3]Fund Flow'!JQ$3="","",'[3]Fund Flow'!JQ$3)</f>
        <v>42452</v>
      </c>
      <c r="JR21" s="59">
        <f>IF('[3]Fund Flow'!JR$3="","",'[3]Fund Flow'!JR$3)</f>
        <v>42459</v>
      </c>
      <c r="JS21" s="59">
        <f>IF('[3]Fund Flow'!JS$3="","",'[3]Fund Flow'!JS$3)</f>
        <v>42466</v>
      </c>
      <c r="JT21" s="59">
        <f>IF('[3]Fund Flow'!JT$3="","",'[3]Fund Flow'!JT$3)</f>
        <v>42473</v>
      </c>
      <c r="JU21" s="59">
        <f>IF('[3]Fund Flow'!JU$3="","",'[3]Fund Flow'!JU$3)</f>
        <v>42480</v>
      </c>
      <c r="JV21" s="59">
        <f>IF('[3]Fund Flow'!JV$3="","",'[3]Fund Flow'!JV$3)</f>
        <v>42487</v>
      </c>
      <c r="JW21" s="59">
        <f>IF('[3]Fund Flow'!JW$3="","",'[3]Fund Flow'!JW$3)</f>
        <v>42494</v>
      </c>
      <c r="JX21" s="59">
        <f>IF('[3]Fund Flow'!JX$3="","",'[3]Fund Flow'!JX$3)</f>
        <v>42501</v>
      </c>
      <c r="JY21" s="59">
        <f>IF('[3]Fund Flow'!JY$3="","",'[3]Fund Flow'!JY$3)</f>
        <v>42508</v>
      </c>
      <c r="JZ21" s="59">
        <f>IF('[3]Fund Flow'!JZ$3="","",'[3]Fund Flow'!JZ$3)</f>
        <v>42515</v>
      </c>
      <c r="KA21" s="59">
        <f>IF('[3]Fund Flow'!KA$3="","",'[3]Fund Flow'!KA$3)</f>
        <v>42522</v>
      </c>
      <c r="KB21" s="59">
        <f>IF('[3]Fund Flow'!KB$3="","",'[3]Fund Flow'!KB$3)</f>
        <v>42529</v>
      </c>
      <c r="KC21" s="59">
        <f>IF('[3]Fund Flow'!KC$3="","",'[3]Fund Flow'!KC$3)</f>
        <v>42536</v>
      </c>
      <c r="KD21" s="59">
        <f>IF('[3]Fund Flow'!KD$3="","",'[3]Fund Flow'!KD$3)</f>
        <v>42543</v>
      </c>
      <c r="KE21" s="59">
        <f>IF('[3]Fund Flow'!KE$3="","",'[3]Fund Flow'!KE$3)</f>
        <v>42550</v>
      </c>
      <c r="KF21" s="59">
        <f>IF('[3]Fund Flow'!KF$3="","",'[3]Fund Flow'!KF$3)</f>
        <v>42557</v>
      </c>
      <c r="KG21" s="59">
        <f>IF('[3]Fund Flow'!KG$3="","",'[3]Fund Flow'!KG$3)</f>
        <v>42564</v>
      </c>
      <c r="KH21" s="59">
        <f>IF('[3]Fund Flow'!KH$3="","",'[3]Fund Flow'!KH$3)</f>
        <v>42571</v>
      </c>
      <c r="KI21" s="59">
        <f>IF('[3]Fund Flow'!KI$3="","",'[3]Fund Flow'!KI$3)</f>
        <v>42578</v>
      </c>
      <c r="KJ21" s="59">
        <f>IF('[3]Fund Flow'!KJ$3="","",'[3]Fund Flow'!KJ$3)</f>
        <v>42585</v>
      </c>
      <c r="KK21" s="59">
        <f>IF('[3]Fund Flow'!KK$3="","",'[3]Fund Flow'!KK$3)</f>
        <v>42592</v>
      </c>
      <c r="KL21" s="59">
        <f>IF('[3]Fund Flow'!KL$3="","",'[3]Fund Flow'!KL$3)</f>
        <v>42599</v>
      </c>
      <c r="KM21" s="59">
        <f>IF('[3]Fund Flow'!KM$3="","",'[3]Fund Flow'!KM$3)</f>
        <v>42606</v>
      </c>
      <c r="KN21" s="59">
        <f>IF('[3]Fund Flow'!KN$3="","",'[3]Fund Flow'!KN$3)</f>
        <v>42613</v>
      </c>
      <c r="KO21" s="59">
        <f>IF('[3]Fund Flow'!KO$3="","",'[3]Fund Flow'!KO$3)</f>
        <v>42620</v>
      </c>
      <c r="KP21" s="59">
        <f>IF('[3]Fund Flow'!KP$3="","",'[3]Fund Flow'!KP$3)</f>
        <v>42627</v>
      </c>
      <c r="KQ21" s="59">
        <f>IF('[3]Fund Flow'!KQ$3="","",'[3]Fund Flow'!KQ$3)</f>
        <v>42634</v>
      </c>
      <c r="KR21" s="59">
        <f>IF('[3]Fund Flow'!KR$3="","",'[3]Fund Flow'!KR$3)</f>
        <v>42641</v>
      </c>
      <c r="KS21" s="59">
        <f>IF('[3]Fund Flow'!KS$3="","",'[3]Fund Flow'!KS$3)</f>
        <v>42648</v>
      </c>
      <c r="KT21" s="59">
        <f>IF('[3]Fund Flow'!KT$3="","",'[3]Fund Flow'!KT$3)</f>
        <v>42655</v>
      </c>
      <c r="KU21" s="59">
        <f>IF('[3]Fund Flow'!KU$3="","",'[3]Fund Flow'!KU$3)</f>
        <v>42662</v>
      </c>
      <c r="KV21" s="59">
        <f>IF('[3]Fund Flow'!KV$3="","",'[3]Fund Flow'!KV$3)</f>
        <v>42669</v>
      </c>
      <c r="KW21" s="59">
        <f>IF('[3]Fund Flow'!KW$3="","",'[3]Fund Flow'!KW$3)</f>
        <v>42676</v>
      </c>
      <c r="KX21" s="59">
        <f>IF('[3]Fund Flow'!KX$3="","",'[3]Fund Flow'!KX$3)</f>
        <v>42683</v>
      </c>
      <c r="KY21" s="59">
        <f>IF('[3]Fund Flow'!KY$3="","",'[3]Fund Flow'!KY$3)</f>
        <v>42690</v>
      </c>
      <c r="KZ21" s="59">
        <f>IF('[3]Fund Flow'!KZ$3="","",'[3]Fund Flow'!KZ$3)</f>
        <v>42697</v>
      </c>
      <c r="LA21" s="59">
        <f>IF('[3]Fund Flow'!LA$3="","",'[3]Fund Flow'!LA$3)</f>
        <v>42704</v>
      </c>
      <c r="LB21" s="59">
        <f>IF('[3]Fund Flow'!LB$3="","",'[3]Fund Flow'!LB$3)</f>
        <v>42711</v>
      </c>
      <c r="LC21" s="59">
        <f>IF('[3]Fund Flow'!LC$3="","",'[3]Fund Flow'!LC$3)</f>
        <v>42718</v>
      </c>
      <c r="LD21" s="59">
        <f>IF('[3]Fund Flow'!LD$3="","",'[3]Fund Flow'!LD$3)</f>
        <v>42725</v>
      </c>
      <c r="LE21" s="59">
        <f>IF('[3]Fund Flow'!LE$3="","",'[3]Fund Flow'!LE$3)</f>
        <v>42732</v>
      </c>
      <c r="LF21" s="59">
        <f>IF('[3]Fund Flow'!LF$3="","",'[3]Fund Flow'!LF$3)</f>
        <v>42739</v>
      </c>
      <c r="LG21" s="59">
        <f>IF('[3]Fund Flow'!LG$3="","",'[3]Fund Flow'!LG$3)</f>
        <v>42746</v>
      </c>
      <c r="LH21" s="59">
        <f>IF('[3]Fund Flow'!LH$3="","",'[3]Fund Flow'!LH$3)</f>
        <v>42753</v>
      </c>
      <c r="LI21" s="59">
        <f>IF('[3]Fund Flow'!LI$3="","",'[3]Fund Flow'!LI$3)</f>
        <v>42760</v>
      </c>
      <c r="LJ21" s="59">
        <f>IF('[3]Fund Flow'!LJ$3="","",'[3]Fund Flow'!LJ$3)</f>
        <v>42767</v>
      </c>
      <c r="LK21" s="59">
        <f>IF('[3]Fund Flow'!LK$3="","",'[3]Fund Flow'!LK$3)</f>
        <v>42774</v>
      </c>
      <c r="LL21" s="59">
        <f>IF('[3]Fund Flow'!LL$3="","",'[3]Fund Flow'!LL$3)</f>
        <v>42781</v>
      </c>
      <c r="LM21" s="59">
        <f>IF('[3]Fund Flow'!LM$3="","",'[3]Fund Flow'!LM$3)</f>
        <v>42788</v>
      </c>
      <c r="LN21" s="59">
        <f>IF('[3]Fund Flow'!LN$3="","",'[3]Fund Flow'!LN$3)</f>
        <v>42795</v>
      </c>
      <c r="LO21" s="59">
        <f>IF('[3]Fund Flow'!LO$3="","",'[3]Fund Flow'!LO$3)</f>
        <v>42802</v>
      </c>
      <c r="LP21" s="59">
        <f>IF('[3]Fund Flow'!LP$3="","",'[3]Fund Flow'!LP$3)</f>
        <v>42809</v>
      </c>
      <c r="LQ21" s="59">
        <f>IF('[3]Fund Flow'!LQ$3="","",'[3]Fund Flow'!LQ$3)</f>
        <v>42816</v>
      </c>
      <c r="LR21" s="59">
        <f>IF('[3]Fund Flow'!LR$3="","",'[3]Fund Flow'!LR$3)</f>
        <v>42823</v>
      </c>
      <c r="LS21" s="59">
        <f>IF('[3]Fund Flow'!LS$3="","",'[3]Fund Flow'!LS$3)</f>
        <v>42830</v>
      </c>
      <c r="LT21" s="59">
        <f>IF('[3]Fund Flow'!LT$3="","",'[3]Fund Flow'!LT$3)</f>
        <v>42837</v>
      </c>
      <c r="LU21" s="59">
        <f>IF('[3]Fund Flow'!LU$3="","",'[3]Fund Flow'!LU$3)</f>
        <v>42844</v>
      </c>
      <c r="LV21" s="59">
        <f>IF('[3]Fund Flow'!LV$3="","",'[3]Fund Flow'!LV$3)</f>
        <v>42851</v>
      </c>
      <c r="LW21" s="59">
        <f>IF('[3]Fund Flow'!LW$3="","",'[3]Fund Flow'!LW$3)</f>
        <v>42858</v>
      </c>
      <c r="LX21" s="59">
        <f>IF('[3]Fund Flow'!LX$3="","",'[3]Fund Flow'!LX$3)</f>
        <v>42865</v>
      </c>
      <c r="LY21" s="59">
        <f>IF('[3]Fund Flow'!LY$3="","",'[3]Fund Flow'!LY$3)</f>
        <v>42872</v>
      </c>
      <c r="LZ21" s="59">
        <f>IF('[3]Fund Flow'!LZ$3="","",'[3]Fund Flow'!LZ$3)</f>
        <v>42879</v>
      </c>
      <c r="MA21" s="59">
        <f>IF('[3]Fund Flow'!MA$3="","",'[3]Fund Flow'!MA$3)</f>
        <v>42886</v>
      </c>
      <c r="MB21" s="59">
        <f>IF('[3]Fund Flow'!MB$3="","",'[3]Fund Flow'!MB$3)</f>
        <v>42893</v>
      </c>
      <c r="MC21" s="59">
        <f>IF('[3]Fund Flow'!MC$3="","",'[3]Fund Flow'!MC$3)</f>
        <v>42900</v>
      </c>
      <c r="MD21" s="59">
        <f>IF('[3]Fund Flow'!MD$3="","",'[3]Fund Flow'!MD$3)</f>
        <v>42907</v>
      </c>
      <c r="ME21" s="59">
        <f>IF('[3]Fund Flow'!ME$3="","",'[3]Fund Flow'!ME$3)</f>
        <v>42914</v>
      </c>
      <c r="MF21" s="59">
        <f>IF('[3]Fund Flow'!MF$3="","",'[3]Fund Flow'!MF$3)</f>
        <v>42921</v>
      </c>
      <c r="MG21" s="59">
        <f>IF('[3]Fund Flow'!MG$3="","",'[3]Fund Flow'!MG$3)</f>
        <v>42928</v>
      </c>
      <c r="MH21" s="59">
        <f>IF('[3]Fund Flow'!MH$3="","",'[3]Fund Flow'!MH$3)</f>
        <v>42935</v>
      </c>
      <c r="MI21" s="59">
        <f>IF('[3]Fund Flow'!MI$3="","",'[3]Fund Flow'!MI$3)</f>
        <v>42942</v>
      </c>
      <c r="MJ21" s="59">
        <f>IF('[3]Fund Flow'!MJ$3="","",'[3]Fund Flow'!MJ$3)</f>
        <v>42949</v>
      </c>
      <c r="MK21" s="59">
        <f>IF('[3]Fund Flow'!MK$3="","",'[3]Fund Flow'!MK$3)</f>
        <v>42956</v>
      </c>
      <c r="ML21" s="59">
        <f>IF('[3]Fund Flow'!ML$3="","",'[3]Fund Flow'!ML$3)</f>
        <v>42963</v>
      </c>
      <c r="MM21" s="59">
        <f>IF('[3]Fund Flow'!MM$3="","",'[3]Fund Flow'!MM$3)</f>
        <v>42970</v>
      </c>
      <c r="MN21" s="59">
        <f>IF('[3]Fund Flow'!MN$3="","",'[3]Fund Flow'!MN$3)</f>
        <v>42977</v>
      </c>
      <c r="MO21" s="59">
        <f>IF('[3]Fund Flow'!MO$3="","",'[3]Fund Flow'!MO$3)</f>
        <v>42984</v>
      </c>
      <c r="MP21" s="59">
        <f>IF('[3]Fund Flow'!MP$3="","",'[3]Fund Flow'!MP$3)</f>
        <v>42991</v>
      </c>
      <c r="MQ21" s="59">
        <f>IF('[3]Fund Flow'!MQ$3="","",'[3]Fund Flow'!MQ$3)</f>
        <v>42998</v>
      </c>
      <c r="MR21" s="59">
        <f>IF('[3]Fund Flow'!MR$3="","",'[3]Fund Flow'!MR$3)</f>
        <v>43005</v>
      </c>
      <c r="MS21" s="59">
        <f>IF('[3]Fund Flow'!MS$3="","",'[3]Fund Flow'!MS$3)</f>
        <v>43012</v>
      </c>
      <c r="MT21" s="59">
        <f>IF('[3]Fund Flow'!MT$3="","",'[3]Fund Flow'!MT$3)</f>
        <v>43019</v>
      </c>
      <c r="MU21" s="59">
        <f>IF('[3]Fund Flow'!MU$3="","",'[3]Fund Flow'!MU$3)</f>
        <v>43026</v>
      </c>
      <c r="MV21" s="59">
        <f>IF('[3]Fund Flow'!MV$3="","",'[3]Fund Flow'!MV$3)</f>
        <v>43033</v>
      </c>
      <c r="MW21" s="79">
        <f t="shared" ref="MW21" si="249">MV21+7</f>
        <v>43040</v>
      </c>
      <c r="MX21" s="59">
        <f t="shared" ref="MX21" si="250">MW21+7</f>
        <v>43047</v>
      </c>
      <c r="MY21" s="79">
        <f t="shared" ref="MY21" si="251">MX21+7</f>
        <v>43054</v>
      </c>
      <c r="MZ21" s="59">
        <f t="shared" ref="MZ21:NA21" si="252">MY21+7</f>
        <v>43061</v>
      </c>
      <c r="NA21" s="79">
        <f t="shared" si="252"/>
        <v>43068</v>
      </c>
      <c r="NB21" s="59">
        <f t="shared" ref="NB21" si="253">NA21+7</f>
        <v>43075</v>
      </c>
      <c r="NC21" s="79">
        <f t="shared" ref="NC21" si="254">NB21+7</f>
        <v>43082</v>
      </c>
      <c r="ND21" s="59">
        <f t="shared" ref="ND21" si="255">NC21+7</f>
        <v>43089</v>
      </c>
      <c r="NE21" s="79">
        <f t="shared" ref="NE21" si="256">ND21+7</f>
        <v>43096</v>
      </c>
      <c r="NF21" s="59">
        <f t="shared" ref="NF21" si="257">NE21+7</f>
        <v>43103</v>
      </c>
      <c r="NG21" s="79">
        <f t="shared" ref="NG21" si="258">NF21+7</f>
        <v>43110</v>
      </c>
      <c r="NH21" s="59">
        <f t="shared" ref="NH21" si="259">NG21+7</f>
        <v>43117</v>
      </c>
      <c r="NI21" s="79">
        <f t="shared" ref="NI21:NJ21" si="260">NH21+7</f>
        <v>43124</v>
      </c>
      <c r="NJ21" s="59">
        <f t="shared" si="260"/>
        <v>43131</v>
      </c>
      <c r="NK21" s="79">
        <f t="shared" ref="NK21" si="261">NJ21+7</f>
        <v>43138</v>
      </c>
      <c r="NL21" s="59">
        <f t="shared" ref="NL21" si="262">NK21+7</f>
        <v>43145</v>
      </c>
      <c r="NM21" s="79">
        <f t="shared" ref="NM21:ON21" si="263">NL21+7</f>
        <v>43152</v>
      </c>
      <c r="NN21" s="79">
        <f t="shared" si="263"/>
        <v>43159</v>
      </c>
      <c r="NO21" s="79">
        <f t="shared" si="263"/>
        <v>43166</v>
      </c>
      <c r="NP21" s="79">
        <f t="shared" si="263"/>
        <v>43173</v>
      </c>
      <c r="NQ21" s="79">
        <f t="shared" si="263"/>
        <v>43180</v>
      </c>
      <c r="NR21" s="79">
        <f t="shared" si="263"/>
        <v>43187</v>
      </c>
      <c r="NS21" s="79">
        <f t="shared" si="263"/>
        <v>43194</v>
      </c>
      <c r="NT21" s="79">
        <f t="shared" si="263"/>
        <v>43201</v>
      </c>
      <c r="NU21" s="79">
        <f t="shared" si="263"/>
        <v>43208</v>
      </c>
      <c r="NV21" s="79">
        <f t="shared" si="263"/>
        <v>43215</v>
      </c>
      <c r="NW21" s="79">
        <f t="shared" si="263"/>
        <v>43222</v>
      </c>
      <c r="NX21" s="79">
        <f t="shared" si="263"/>
        <v>43229</v>
      </c>
      <c r="NY21" s="79">
        <f t="shared" si="263"/>
        <v>43236</v>
      </c>
      <c r="NZ21" s="79">
        <f t="shared" si="263"/>
        <v>43243</v>
      </c>
      <c r="OA21" s="79">
        <f t="shared" si="263"/>
        <v>43250</v>
      </c>
      <c r="OB21" s="79">
        <f t="shared" si="263"/>
        <v>43257</v>
      </c>
      <c r="OC21" s="79">
        <f t="shared" si="263"/>
        <v>43264</v>
      </c>
      <c r="OD21" s="79">
        <f t="shared" si="263"/>
        <v>43271</v>
      </c>
      <c r="OE21" s="79">
        <f t="shared" si="263"/>
        <v>43278</v>
      </c>
      <c r="OF21" s="79">
        <f t="shared" si="263"/>
        <v>43285</v>
      </c>
      <c r="OG21" s="79">
        <f t="shared" si="263"/>
        <v>43292</v>
      </c>
      <c r="OH21" s="79">
        <f t="shared" si="263"/>
        <v>43299</v>
      </c>
      <c r="OI21" s="79">
        <f t="shared" si="263"/>
        <v>43306</v>
      </c>
      <c r="OJ21" s="79">
        <f t="shared" si="263"/>
        <v>43313</v>
      </c>
      <c r="OK21" s="79">
        <f t="shared" si="263"/>
        <v>43320</v>
      </c>
      <c r="OL21" s="79">
        <f t="shared" si="263"/>
        <v>43327</v>
      </c>
      <c r="OM21" s="79">
        <f t="shared" si="263"/>
        <v>43334</v>
      </c>
      <c r="ON21" s="79">
        <f t="shared" si="263"/>
        <v>43341</v>
      </c>
      <c r="OO21" s="79">
        <f t="shared" ref="OO21" si="264">ON21+7</f>
        <v>43348</v>
      </c>
      <c r="OP21" s="79">
        <f t="shared" ref="OP21" si="265">OO21+7</f>
        <v>43355</v>
      </c>
      <c r="OQ21" s="79">
        <f t="shared" ref="OQ21" si="266">OP21+7</f>
        <v>43362</v>
      </c>
      <c r="OR21" s="79">
        <f t="shared" ref="OR21" si="267">OQ21+7</f>
        <v>43369</v>
      </c>
      <c r="OS21" s="79">
        <f t="shared" ref="OS21" si="268">OR21+7</f>
        <v>43376</v>
      </c>
      <c r="OT21" s="79">
        <f t="shared" ref="OT21" si="269">OS21+7</f>
        <v>43383</v>
      </c>
      <c r="OU21" s="79">
        <f t="shared" ref="OU21" si="270">OT21+7</f>
        <v>43390</v>
      </c>
      <c r="OV21" s="79">
        <f t="shared" ref="OV21" si="271">OU21+7</f>
        <v>43397</v>
      </c>
      <c r="OW21" s="79">
        <f t="shared" ref="OW21:PB21" si="272">OV21+7</f>
        <v>43404</v>
      </c>
      <c r="OX21" s="79">
        <f t="shared" si="272"/>
        <v>43411</v>
      </c>
      <c r="OY21" s="79">
        <f t="shared" si="272"/>
        <v>43418</v>
      </c>
      <c r="OZ21" s="79">
        <f t="shared" si="272"/>
        <v>43425</v>
      </c>
      <c r="PA21" s="79">
        <f t="shared" si="272"/>
        <v>43432</v>
      </c>
      <c r="PB21" s="79">
        <f t="shared" si="272"/>
        <v>43439</v>
      </c>
      <c r="PC21" s="79">
        <f t="shared" ref="PC21" si="273">PB21+7</f>
        <v>43446</v>
      </c>
      <c r="PD21" s="79">
        <f t="shared" ref="PD21:PK21" si="274">PC21+7</f>
        <v>43453</v>
      </c>
      <c r="PE21" s="79">
        <f t="shared" si="274"/>
        <v>43460</v>
      </c>
      <c r="PF21" s="79">
        <f t="shared" si="274"/>
        <v>43467</v>
      </c>
      <c r="PG21" s="79">
        <f t="shared" si="274"/>
        <v>43474</v>
      </c>
      <c r="PH21" s="79">
        <f t="shared" si="274"/>
        <v>43481</v>
      </c>
      <c r="PI21" s="79">
        <f t="shared" si="274"/>
        <v>43488</v>
      </c>
      <c r="PJ21" s="79">
        <f t="shared" si="274"/>
        <v>43495</v>
      </c>
      <c r="PK21" s="79">
        <f t="shared" si="274"/>
        <v>43502</v>
      </c>
      <c r="PL21" s="79">
        <f t="shared" ref="PL21" si="275">PK21+7</f>
        <v>43509</v>
      </c>
      <c r="PM21" s="79">
        <f t="shared" ref="PM21" si="276">PL21+7</f>
        <v>43516</v>
      </c>
      <c r="PN21" s="79">
        <f t="shared" ref="PN21" si="277">PM21+7</f>
        <v>43523</v>
      </c>
      <c r="PO21" s="79">
        <f t="shared" ref="PO21" si="278">PN21+7</f>
        <v>43530</v>
      </c>
      <c r="PP21" s="79">
        <f t="shared" ref="PP21" si="279">PO21+7</f>
        <v>43537</v>
      </c>
      <c r="PQ21" s="79">
        <f t="shared" ref="PQ21" si="280">PP21+7</f>
        <v>43544</v>
      </c>
      <c r="PR21" s="79">
        <f t="shared" ref="PR21" si="281">PQ21+7</f>
        <v>43551</v>
      </c>
      <c r="PS21" s="79">
        <f t="shared" ref="PS21:PU21" si="282">PR21+7</f>
        <v>43558</v>
      </c>
      <c r="PT21" s="79">
        <f t="shared" si="282"/>
        <v>43565</v>
      </c>
      <c r="PU21" s="79">
        <f t="shared" si="282"/>
        <v>43572</v>
      </c>
      <c r="PV21" s="79">
        <f t="shared" ref="PV21" si="283">PU21+7</f>
        <v>43579</v>
      </c>
      <c r="PW21" s="79">
        <f t="shared" ref="PW21" si="284">PV21+7</f>
        <v>43586</v>
      </c>
      <c r="PX21" s="79">
        <f t="shared" ref="PX21" si="285">PW21+7</f>
        <v>43593</v>
      </c>
      <c r="PY21" s="79">
        <f t="shared" ref="PY21" si="286">PX21+7</f>
        <v>43600</v>
      </c>
      <c r="PZ21" s="79">
        <f t="shared" ref="PZ21" si="287">PY21+7</f>
        <v>43607</v>
      </c>
      <c r="QA21" s="79">
        <f t="shared" ref="QA21" si="288">PZ21+7</f>
        <v>43614</v>
      </c>
      <c r="QB21" s="79">
        <f t="shared" ref="QB21" si="289">QA21+7</f>
        <v>43621</v>
      </c>
      <c r="QC21" s="79">
        <f t="shared" ref="QC21:QF21" si="290">QB21+7</f>
        <v>43628</v>
      </c>
      <c r="QD21" s="79">
        <f t="shared" si="290"/>
        <v>43635</v>
      </c>
      <c r="QE21" s="79">
        <f t="shared" si="290"/>
        <v>43642</v>
      </c>
      <c r="QF21" s="79">
        <f t="shared" si="290"/>
        <v>43649</v>
      </c>
      <c r="QG21" s="79">
        <f t="shared" ref="QG21" si="291">QF21+7</f>
        <v>43656</v>
      </c>
      <c r="QH21" s="79">
        <f t="shared" ref="QH21:QT21" si="292">QG21+7</f>
        <v>43663</v>
      </c>
      <c r="QI21" s="79">
        <f t="shared" si="292"/>
        <v>43670</v>
      </c>
      <c r="QJ21" s="79">
        <f t="shared" si="292"/>
        <v>43677</v>
      </c>
      <c r="QK21" s="79">
        <f t="shared" si="292"/>
        <v>43684</v>
      </c>
      <c r="QL21" s="79">
        <f t="shared" si="292"/>
        <v>43691</v>
      </c>
      <c r="QM21" s="79">
        <f t="shared" si="292"/>
        <v>43698</v>
      </c>
      <c r="QN21" s="79">
        <f t="shared" si="292"/>
        <v>43705</v>
      </c>
      <c r="QO21" s="79">
        <f t="shared" si="292"/>
        <v>43712</v>
      </c>
      <c r="QP21" s="79">
        <f t="shared" si="292"/>
        <v>43719</v>
      </c>
      <c r="QQ21" s="79">
        <f t="shared" si="292"/>
        <v>43726</v>
      </c>
      <c r="QR21" s="79">
        <f t="shared" si="292"/>
        <v>43733</v>
      </c>
      <c r="QS21" s="79">
        <f t="shared" si="292"/>
        <v>43740</v>
      </c>
      <c r="QT21" s="79">
        <f t="shared" si="292"/>
        <v>43747</v>
      </c>
      <c r="QU21" s="79">
        <f t="shared" ref="QU21" si="293">QT21+7</f>
        <v>43754</v>
      </c>
      <c r="QV21" s="79">
        <f t="shared" ref="QV21:QW21" si="294">QU21+7</f>
        <v>43761</v>
      </c>
      <c r="QW21" s="79">
        <f t="shared" si="294"/>
        <v>43768</v>
      </c>
      <c r="QX21" s="79">
        <f t="shared" ref="QX21" si="295">QW21+7</f>
        <v>43775</v>
      </c>
      <c r="QY21" s="79">
        <f t="shared" ref="QY21:QZ21" si="296">QX21+7</f>
        <v>43782</v>
      </c>
      <c r="QZ21" s="79">
        <f t="shared" si="296"/>
        <v>43789</v>
      </c>
      <c r="RA21" s="79">
        <f t="shared" ref="RA21" si="297">QZ21+7</f>
        <v>43796</v>
      </c>
      <c r="RB21" s="79">
        <f t="shared" ref="RB21" si="298">RA21+7</f>
        <v>43803</v>
      </c>
      <c r="RC21" s="79">
        <f t="shared" ref="RC21" si="299">RB21+7</f>
        <v>43810</v>
      </c>
      <c r="RD21" s="79">
        <f t="shared" ref="RD21" si="300">RC21+7</f>
        <v>43817</v>
      </c>
      <c r="RE21" s="79">
        <f t="shared" ref="RE21" si="301">RD21+7</f>
        <v>43824</v>
      </c>
      <c r="RF21" s="79">
        <f t="shared" ref="RF21" si="302">RE21+7</f>
        <v>43831</v>
      </c>
      <c r="RG21" s="79">
        <f t="shared" ref="RG21" si="303">RF21+7</f>
        <v>43838</v>
      </c>
      <c r="RH21" s="79">
        <f t="shared" ref="RH21" si="304">RG21+7</f>
        <v>43845</v>
      </c>
      <c r="RI21" s="79">
        <f t="shared" ref="RI21" si="305">RH21+7</f>
        <v>43852</v>
      </c>
      <c r="RJ21" s="79">
        <f t="shared" ref="RJ21:RK21" si="306">RI21+7</f>
        <v>43859</v>
      </c>
      <c r="RK21" s="79">
        <f t="shared" si="306"/>
        <v>43866</v>
      </c>
      <c r="RL21" s="79">
        <f t="shared" ref="RL21" si="307">RK21+7</f>
        <v>43873</v>
      </c>
      <c r="RM21" s="79">
        <f t="shared" ref="RM21:RP21" si="308">RL21+7</f>
        <v>43880</v>
      </c>
      <c r="RN21" s="79">
        <f t="shared" si="308"/>
        <v>43887</v>
      </c>
      <c r="RO21" s="79">
        <f t="shared" si="308"/>
        <v>43894</v>
      </c>
      <c r="RP21" s="79">
        <f t="shared" si="308"/>
        <v>43901</v>
      </c>
      <c r="RQ21" s="79">
        <f t="shared" ref="RQ21" si="309">RP21+7</f>
        <v>43908</v>
      </c>
      <c r="RR21" s="79">
        <f t="shared" ref="RR21:RU21" si="310">RQ21+7</f>
        <v>43915</v>
      </c>
      <c r="RS21" s="79">
        <f t="shared" si="310"/>
        <v>43922</v>
      </c>
      <c r="RT21" s="79">
        <f t="shared" si="310"/>
        <v>43929</v>
      </c>
      <c r="RU21" s="79">
        <f t="shared" si="310"/>
        <v>43936</v>
      </c>
      <c r="RV21" s="79">
        <f t="shared" ref="RV21" si="311">RU21+7</f>
        <v>43943</v>
      </c>
      <c r="RW21" s="79">
        <f t="shared" ref="RW21:SO21" si="312">RV21+7</f>
        <v>43950</v>
      </c>
      <c r="RX21" s="79">
        <f t="shared" si="312"/>
        <v>43957</v>
      </c>
      <c r="RY21" s="79">
        <f t="shared" si="312"/>
        <v>43964</v>
      </c>
      <c r="RZ21" s="79">
        <f t="shared" si="312"/>
        <v>43971</v>
      </c>
      <c r="SA21" s="79">
        <f t="shared" si="312"/>
        <v>43978</v>
      </c>
      <c r="SB21" s="79">
        <f t="shared" si="312"/>
        <v>43985</v>
      </c>
      <c r="SC21" s="79">
        <f t="shared" si="312"/>
        <v>43992</v>
      </c>
      <c r="SD21" s="79">
        <f t="shared" si="312"/>
        <v>43999</v>
      </c>
      <c r="SE21" s="79">
        <f t="shared" si="312"/>
        <v>44006</v>
      </c>
      <c r="SF21" s="79">
        <f t="shared" si="312"/>
        <v>44013</v>
      </c>
      <c r="SG21" s="79">
        <f t="shared" si="312"/>
        <v>44020</v>
      </c>
      <c r="SH21" s="79">
        <f t="shared" si="312"/>
        <v>44027</v>
      </c>
      <c r="SI21" s="79">
        <f t="shared" si="312"/>
        <v>44034</v>
      </c>
      <c r="SJ21" s="79">
        <f t="shared" si="312"/>
        <v>44041</v>
      </c>
      <c r="SK21" s="79">
        <f t="shared" si="312"/>
        <v>44048</v>
      </c>
      <c r="SL21" s="79">
        <f t="shared" si="312"/>
        <v>44055</v>
      </c>
      <c r="SM21" s="79">
        <f t="shared" si="312"/>
        <v>44062</v>
      </c>
      <c r="SN21" s="79">
        <f t="shared" si="312"/>
        <v>44069</v>
      </c>
      <c r="SO21" s="79">
        <f t="shared" si="312"/>
        <v>44076</v>
      </c>
      <c r="SP21" s="79">
        <f t="shared" ref="SP21" si="313">SO21+7</f>
        <v>44083</v>
      </c>
      <c r="SQ21" s="79">
        <f t="shared" ref="SQ21:SR21" si="314">SP21+7</f>
        <v>44090</v>
      </c>
      <c r="SR21" s="79">
        <f t="shared" si="314"/>
        <v>44097</v>
      </c>
      <c r="SS21" s="79">
        <f t="shared" ref="SS21:SW21" si="315">SR21+7</f>
        <v>44104</v>
      </c>
      <c r="ST21" s="79">
        <f t="shared" si="315"/>
        <v>44111</v>
      </c>
      <c r="SU21" s="79">
        <f t="shared" si="315"/>
        <v>44118</v>
      </c>
      <c r="SV21" s="79">
        <f t="shared" si="315"/>
        <v>44125</v>
      </c>
      <c r="SW21" s="79">
        <f t="shared" si="315"/>
        <v>44132</v>
      </c>
      <c r="SX21" s="79">
        <f t="shared" ref="SX21" si="316">SW21+7</f>
        <v>44139</v>
      </c>
      <c r="SY21" s="79">
        <f t="shared" ref="SY21:TF21" si="317">SX21+7</f>
        <v>44146</v>
      </c>
      <c r="SZ21" s="79">
        <f t="shared" si="317"/>
        <v>44153</v>
      </c>
      <c r="TA21" s="79">
        <f t="shared" si="317"/>
        <v>44160</v>
      </c>
      <c r="TB21" s="79">
        <f t="shared" si="317"/>
        <v>44167</v>
      </c>
      <c r="TC21" s="79">
        <f t="shared" si="317"/>
        <v>44174</v>
      </c>
      <c r="TD21" s="79">
        <f t="shared" si="317"/>
        <v>44181</v>
      </c>
      <c r="TE21" s="79">
        <f t="shared" si="317"/>
        <v>44188</v>
      </c>
      <c r="TF21" s="79">
        <f t="shared" si="317"/>
        <v>44195</v>
      </c>
    </row>
    <row r="22" spans="1:526" s="27" customFormat="1" ht="15" customHeight="1" x14ac:dyDescent="0.15">
      <c r="A22" s="22"/>
      <c r="B22" s="23"/>
      <c r="C22" s="24"/>
      <c r="D22" s="25" t="s">
        <v>36</v>
      </c>
      <c r="E22" s="26">
        <f>E23+E30</f>
        <v>2606.4215999999997</v>
      </c>
      <c r="F22" s="26">
        <f t="shared" ref="F22:BQ22" si="318">F23+F30</f>
        <v>2044.5844000000002</v>
      </c>
      <c r="G22" s="26">
        <f t="shared" si="318"/>
        <v>-1641.8813</v>
      </c>
      <c r="H22" s="26">
        <f t="shared" si="318"/>
        <v>1838.7184999999999</v>
      </c>
      <c r="I22" s="26">
        <f t="shared" si="318"/>
        <v>2043.11</v>
      </c>
      <c r="J22" s="26">
        <f t="shared" si="318"/>
        <v>-181.06889999999999</v>
      </c>
      <c r="K22" s="26">
        <f t="shared" si="318"/>
        <v>1222.6324</v>
      </c>
      <c r="L22" s="26">
        <f t="shared" si="318"/>
        <v>2637.6309000000001</v>
      </c>
      <c r="M22" s="26">
        <f t="shared" si="318"/>
        <v>2094.1755000000003</v>
      </c>
      <c r="N22" s="26">
        <f t="shared" si="318"/>
        <v>2771.3951999999999</v>
      </c>
      <c r="O22" s="26">
        <f t="shared" si="318"/>
        <v>566.62239999999997</v>
      </c>
      <c r="P22" s="26">
        <f t="shared" si="318"/>
        <v>1868.1</v>
      </c>
      <c r="Q22" s="26">
        <f t="shared" si="318"/>
        <v>3379.0275999999999</v>
      </c>
      <c r="R22" s="26">
        <f t="shared" si="318"/>
        <v>3866.6514999999999</v>
      </c>
      <c r="S22" s="26">
        <f t="shared" si="318"/>
        <v>555.52970000000005</v>
      </c>
      <c r="T22" s="26">
        <f t="shared" si="318"/>
        <v>670.61</v>
      </c>
      <c r="U22" s="26">
        <f t="shared" si="318"/>
        <v>3049.5727000000002</v>
      </c>
      <c r="V22" s="26">
        <f t="shared" si="318"/>
        <v>4025.3216000000002</v>
      </c>
      <c r="W22" s="26">
        <f t="shared" si="318"/>
        <v>3902.5171</v>
      </c>
      <c r="X22" s="26">
        <f t="shared" si="318"/>
        <v>4602.0721999999996</v>
      </c>
      <c r="Y22" s="26">
        <f t="shared" si="318"/>
        <v>4520.4558999999999</v>
      </c>
      <c r="Z22" s="26">
        <f t="shared" si="318"/>
        <v>3501.88</v>
      </c>
      <c r="AA22" s="26">
        <f t="shared" si="318"/>
        <v>5996.7911000000004</v>
      </c>
      <c r="AB22" s="26">
        <f t="shared" si="318"/>
        <v>697.15610000000004</v>
      </c>
      <c r="AC22" s="26">
        <f t="shared" si="318"/>
        <v>-584.33439999999996</v>
      </c>
      <c r="AD22" s="26">
        <f t="shared" si="318"/>
        <v>256.25870000000003</v>
      </c>
      <c r="AE22" s="26">
        <f t="shared" si="318"/>
        <v>3192.5176999999999</v>
      </c>
      <c r="AF22" s="26">
        <f t="shared" si="318"/>
        <v>3078.8996000000002</v>
      </c>
      <c r="AG22" s="26">
        <f t="shared" si="318"/>
        <v>1796.7920000000001</v>
      </c>
      <c r="AH22" s="26">
        <f t="shared" si="318"/>
        <v>2002.2006000000001</v>
      </c>
      <c r="AI22" s="26">
        <f t="shared" si="318"/>
        <v>-1232.6244999999999</v>
      </c>
      <c r="AJ22" s="26">
        <f t="shared" si="318"/>
        <v>-10398.956700000001</v>
      </c>
      <c r="AK22" s="26">
        <f t="shared" si="318"/>
        <v>-3981.6724999999997</v>
      </c>
      <c r="AL22" s="26">
        <f t="shared" si="318"/>
        <v>854.82369999999992</v>
      </c>
      <c r="AM22" s="26">
        <f t="shared" si="318"/>
        <v>-786.36189999999999</v>
      </c>
      <c r="AN22" s="26">
        <f t="shared" si="318"/>
        <v>2788.0794000000001</v>
      </c>
      <c r="AO22" s="26">
        <f t="shared" si="318"/>
        <v>2631.2370000000001</v>
      </c>
      <c r="AP22" s="26">
        <f t="shared" si="318"/>
        <v>-1046.7777999999998</v>
      </c>
      <c r="AQ22" s="26">
        <f t="shared" si="318"/>
        <v>4204.0891000000001</v>
      </c>
      <c r="AR22" s="26">
        <f t="shared" si="318"/>
        <v>-2676.0254</v>
      </c>
      <c r="AS22" s="26">
        <f t="shared" si="318"/>
        <v>384.38579999999996</v>
      </c>
      <c r="AT22" s="26">
        <f t="shared" si="318"/>
        <v>2512.2809000000002</v>
      </c>
      <c r="AU22" s="26">
        <f t="shared" si="318"/>
        <v>1665.7809999999999</v>
      </c>
      <c r="AV22" s="26">
        <f t="shared" si="318"/>
        <v>1602.3088</v>
      </c>
      <c r="AW22" s="26">
        <f t="shared" si="318"/>
        <v>4087.277</v>
      </c>
      <c r="AX22" s="26">
        <f t="shared" si="318"/>
        <v>2376.9656999999997</v>
      </c>
      <c r="AY22" s="26">
        <f t="shared" si="318"/>
        <v>5468.7246000000005</v>
      </c>
      <c r="AZ22" s="26">
        <f t="shared" si="318"/>
        <v>-1725.3326999999999</v>
      </c>
      <c r="BA22" s="26">
        <f t="shared" si="318"/>
        <v>1395.3003000000001</v>
      </c>
      <c r="BB22" s="26">
        <f t="shared" si="318"/>
        <v>1052.8788</v>
      </c>
      <c r="BC22" s="26">
        <f t="shared" si="318"/>
        <v>1923.1558</v>
      </c>
      <c r="BD22" s="26">
        <f t="shared" si="318"/>
        <v>1964.9756</v>
      </c>
      <c r="BE22" s="26">
        <f t="shared" si="318"/>
        <v>3458.8766999999998</v>
      </c>
      <c r="BF22" s="26">
        <f t="shared" si="318"/>
        <v>6390.7653000000009</v>
      </c>
      <c r="BG22" s="26">
        <f t="shared" si="318"/>
        <v>4341.9511000000002</v>
      </c>
      <c r="BH22" s="26">
        <f t="shared" si="318"/>
        <v>6041.2921000000006</v>
      </c>
      <c r="BI22" s="26">
        <f t="shared" si="318"/>
        <v>7467.2712000000001</v>
      </c>
      <c r="BJ22" s="26">
        <f t="shared" si="318"/>
        <v>6761.2885999999999</v>
      </c>
      <c r="BK22" s="26">
        <f t="shared" si="318"/>
        <v>7021.1499000000003</v>
      </c>
      <c r="BL22" s="26">
        <f t="shared" si="318"/>
        <v>5335.9776000000002</v>
      </c>
      <c r="BM22" s="26">
        <f t="shared" si="318"/>
        <v>5324.4840000000004</v>
      </c>
      <c r="BN22" s="26">
        <f t="shared" si="318"/>
        <v>6849.1471000000001</v>
      </c>
      <c r="BO22" s="26">
        <f t="shared" si="318"/>
        <v>7573.6268</v>
      </c>
      <c r="BP22" s="26">
        <f t="shared" si="318"/>
        <v>3640.9677000000001</v>
      </c>
      <c r="BQ22" s="26">
        <f t="shared" si="318"/>
        <v>4390.7954</v>
      </c>
      <c r="BR22" s="26">
        <f t="shared" ref="BR22:EC22" si="319">BR23+BR30</f>
        <v>4706.201</v>
      </c>
      <c r="BS22" s="26">
        <f t="shared" si="319"/>
        <v>2010.1605000000002</v>
      </c>
      <c r="BT22" s="26">
        <f t="shared" si="319"/>
        <v>4687.3416999999999</v>
      </c>
      <c r="BU22" s="26">
        <f t="shared" si="319"/>
        <v>4846.6782999999996</v>
      </c>
      <c r="BV22" s="26">
        <f t="shared" si="319"/>
        <v>7116.3570999999993</v>
      </c>
      <c r="BW22" s="26">
        <f t="shared" si="319"/>
        <v>8559.1604000000007</v>
      </c>
      <c r="BX22" s="26">
        <f t="shared" si="319"/>
        <v>6644.2586000000001</v>
      </c>
      <c r="BY22" s="26">
        <f t="shared" si="319"/>
        <v>3546.3297000000002</v>
      </c>
      <c r="BZ22" s="26">
        <f t="shared" si="319"/>
        <v>1461.9052999999999</v>
      </c>
      <c r="CA22" s="26">
        <f t="shared" si="319"/>
        <v>3373.5780999999997</v>
      </c>
      <c r="CB22" s="26">
        <f t="shared" si="319"/>
        <v>1460.2218</v>
      </c>
      <c r="CC22" s="26">
        <f t="shared" si="319"/>
        <v>4145.7538999999997</v>
      </c>
      <c r="CD22" s="26">
        <f t="shared" si="319"/>
        <v>4745.6382999999996</v>
      </c>
      <c r="CE22" s="26">
        <f t="shared" si="319"/>
        <v>1303.7748999999999</v>
      </c>
      <c r="CF22" s="26">
        <f t="shared" si="319"/>
        <v>4871.7782000000007</v>
      </c>
      <c r="CG22" s="26">
        <f t="shared" si="319"/>
        <v>4709.1872999999996</v>
      </c>
      <c r="CH22" s="26">
        <f t="shared" si="319"/>
        <v>3675.4450000000002</v>
      </c>
      <c r="CI22" s="26">
        <f t="shared" si="319"/>
        <v>5845.51</v>
      </c>
      <c r="CJ22" s="26">
        <f t="shared" si="319"/>
        <v>6745.4494000000004</v>
      </c>
      <c r="CK22" s="26">
        <f t="shared" si="319"/>
        <v>4029.4713999999999</v>
      </c>
      <c r="CL22" s="26">
        <f t="shared" si="319"/>
        <v>4863.2435999999998</v>
      </c>
      <c r="CM22" s="26">
        <f t="shared" si="319"/>
        <v>5323.0853000000006</v>
      </c>
      <c r="CN22" s="26">
        <f t="shared" si="319"/>
        <v>3196.6840999999999</v>
      </c>
      <c r="CO22" s="26">
        <f t="shared" si="319"/>
        <v>7268.7261999999992</v>
      </c>
      <c r="CP22" s="26">
        <f t="shared" si="319"/>
        <v>6276.2902000000004</v>
      </c>
      <c r="CQ22" s="26">
        <f t="shared" si="319"/>
        <v>7614.7902999999997</v>
      </c>
      <c r="CR22" s="26">
        <f t="shared" si="319"/>
        <v>5534.2038000000002</v>
      </c>
      <c r="CS22" s="26">
        <f t="shared" si="319"/>
        <v>8223.9961999999996</v>
      </c>
      <c r="CT22" s="26">
        <f t="shared" si="319"/>
        <v>8397.8027000000002</v>
      </c>
      <c r="CU22" s="26">
        <f t="shared" si="319"/>
        <v>9406.1158999999989</v>
      </c>
      <c r="CV22" s="26">
        <f t="shared" si="319"/>
        <v>5006.8959999999997</v>
      </c>
      <c r="CW22" s="26">
        <f t="shared" si="319"/>
        <v>9975.2764000000006</v>
      </c>
      <c r="CX22" s="26">
        <f t="shared" si="319"/>
        <v>5294.6646000000001</v>
      </c>
      <c r="CY22" s="26">
        <f t="shared" si="319"/>
        <v>4977.4529000000002</v>
      </c>
      <c r="CZ22" s="26">
        <f t="shared" si="319"/>
        <v>5170.7071999999998</v>
      </c>
      <c r="DA22" s="26">
        <f t="shared" si="319"/>
        <v>4461.8386</v>
      </c>
      <c r="DB22" s="26">
        <f t="shared" si="319"/>
        <v>5245.5014000000001</v>
      </c>
      <c r="DC22" s="26">
        <f t="shared" si="319"/>
        <v>-4158.6759000000002</v>
      </c>
      <c r="DD22" s="26">
        <f t="shared" si="319"/>
        <v>419.42959999999999</v>
      </c>
      <c r="DE22" s="26">
        <f t="shared" si="319"/>
        <v>2295.3618999999999</v>
      </c>
      <c r="DF22" s="26">
        <f t="shared" si="319"/>
        <v>6547.7300999999998</v>
      </c>
      <c r="DG22" s="26">
        <f t="shared" si="319"/>
        <v>6951.2579999999998</v>
      </c>
      <c r="DH22" s="26">
        <f t="shared" si="319"/>
        <v>3711.9167000000002</v>
      </c>
      <c r="DI22" s="26">
        <f t="shared" si="319"/>
        <v>3022.4726000000001</v>
      </c>
      <c r="DJ22" s="26">
        <f t="shared" si="319"/>
        <v>1085.0372</v>
      </c>
      <c r="DK22" s="26">
        <f t="shared" si="319"/>
        <v>2587.9153999999999</v>
      </c>
      <c r="DL22" s="26">
        <f t="shared" si="319"/>
        <v>3479.096</v>
      </c>
      <c r="DM22" s="26">
        <f t="shared" si="319"/>
        <v>4682.4724999999999</v>
      </c>
      <c r="DN22" s="26">
        <f t="shared" si="319"/>
        <v>4514.7316000000001</v>
      </c>
      <c r="DO22" s="26">
        <f t="shared" si="319"/>
        <v>3038.0024000000003</v>
      </c>
      <c r="DP22" s="26">
        <f t="shared" si="319"/>
        <v>3683.9665</v>
      </c>
      <c r="DQ22" s="26">
        <f t="shared" si="319"/>
        <v>3732.8175999999999</v>
      </c>
      <c r="DR22" s="26">
        <f t="shared" si="319"/>
        <v>4897.7491</v>
      </c>
      <c r="DS22" s="26">
        <f t="shared" si="319"/>
        <v>3526.5853999999999</v>
      </c>
      <c r="DT22" s="26">
        <f t="shared" si="319"/>
        <v>3470.2602999999999</v>
      </c>
      <c r="DU22" s="26">
        <f t="shared" si="319"/>
        <v>7582.049</v>
      </c>
      <c r="DV22" s="26">
        <f t="shared" si="319"/>
        <v>10301.493899999999</v>
      </c>
      <c r="DW22" s="26">
        <f t="shared" si="319"/>
        <v>13075.3662</v>
      </c>
      <c r="DX22" s="26">
        <f t="shared" si="319"/>
        <v>3400.9414000000002</v>
      </c>
      <c r="DY22" s="26">
        <f t="shared" si="319"/>
        <v>4490.2182000000003</v>
      </c>
      <c r="DZ22" s="26">
        <f t="shared" si="319"/>
        <v>1349.8831</v>
      </c>
      <c r="EA22" s="26">
        <f t="shared" si="319"/>
        <v>-12538.268599999999</v>
      </c>
      <c r="EB22" s="26">
        <f t="shared" si="319"/>
        <v>-14452.077799999999</v>
      </c>
      <c r="EC22" s="26">
        <f t="shared" si="319"/>
        <v>-7699.1746999999996</v>
      </c>
      <c r="ED22" s="26">
        <f t="shared" ref="ED22:GO22" si="320">ED23+ED30</f>
        <v>-23315.679100000001</v>
      </c>
      <c r="EE22" s="26">
        <f t="shared" si="320"/>
        <v>2112.6271999999999</v>
      </c>
      <c r="EF22" s="26">
        <f t="shared" si="320"/>
        <v>-2690.0454</v>
      </c>
      <c r="EG22" s="26">
        <f t="shared" si="320"/>
        <v>-699.5370999999999</v>
      </c>
      <c r="EH22" s="26">
        <f t="shared" si="320"/>
        <v>4367.5892999999996</v>
      </c>
      <c r="EI22" s="26">
        <f t="shared" si="320"/>
        <v>-1556.7203</v>
      </c>
      <c r="EJ22" s="26">
        <f t="shared" si="320"/>
        <v>-2220.6977999999999</v>
      </c>
      <c r="EK22" s="26">
        <f t="shared" si="320"/>
        <v>-1388.7849000000001</v>
      </c>
      <c r="EL22" s="26">
        <f t="shared" si="320"/>
        <v>-7438.6526000000003</v>
      </c>
      <c r="EM22" s="26">
        <f t="shared" si="320"/>
        <v>-7161.4588000000003</v>
      </c>
      <c r="EN22" s="26">
        <f t="shared" si="320"/>
        <v>-284.13729999999987</v>
      </c>
      <c r="EO22" s="26">
        <f t="shared" si="320"/>
        <v>-3547.3330999999998</v>
      </c>
      <c r="EP22" s="26">
        <f t="shared" si="320"/>
        <v>-1103.8598000000002</v>
      </c>
      <c r="EQ22" s="26">
        <f t="shared" si="320"/>
        <v>4452.4483</v>
      </c>
      <c r="ER22" s="26">
        <f t="shared" si="320"/>
        <v>-871.64959999999996</v>
      </c>
      <c r="ES22" s="26">
        <f t="shared" si="320"/>
        <v>-1828.4817000000003</v>
      </c>
      <c r="ET22" s="26">
        <f t="shared" si="320"/>
        <v>-3257.0196000000001</v>
      </c>
      <c r="EU22" s="26">
        <f t="shared" si="320"/>
        <v>527.8448000000003</v>
      </c>
      <c r="EV22" s="26">
        <f t="shared" si="320"/>
        <v>-3682.9861000000001</v>
      </c>
      <c r="EW22" s="26">
        <f t="shared" si="320"/>
        <v>1746.3922</v>
      </c>
      <c r="EX22" s="26">
        <f t="shared" si="320"/>
        <v>-2670.8377</v>
      </c>
      <c r="EY22" s="26">
        <f t="shared" si="320"/>
        <v>2881.0609000000004</v>
      </c>
      <c r="EZ22" s="26">
        <f t="shared" si="320"/>
        <v>1240.2647999999999</v>
      </c>
      <c r="FA22" s="26">
        <f t="shared" si="320"/>
        <v>-376.36609999999996</v>
      </c>
      <c r="FB22" s="26">
        <f t="shared" si="320"/>
        <v>-4224.6219000000001</v>
      </c>
      <c r="FC22" s="26">
        <f t="shared" si="320"/>
        <v>-9148.2322000000004</v>
      </c>
      <c r="FD22" s="26">
        <f t="shared" si="320"/>
        <v>-2464.3873000000003</v>
      </c>
      <c r="FE22" s="26">
        <f t="shared" si="320"/>
        <v>-1688.5411999999999</v>
      </c>
      <c r="FF22" s="26">
        <f t="shared" si="320"/>
        <v>5269.2819</v>
      </c>
      <c r="FG22" s="26">
        <f t="shared" si="320"/>
        <v>953.69489999999996</v>
      </c>
      <c r="FH22" s="26">
        <f t="shared" si="320"/>
        <v>1989.6708999999998</v>
      </c>
      <c r="FI22" s="26">
        <f t="shared" si="320"/>
        <v>-1881.4959000000003</v>
      </c>
      <c r="FJ22" s="26">
        <f t="shared" si="320"/>
        <v>14757.670999999998</v>
      </c>
      <c r="FK22" s="26">
        <f t="shared" si="320"/>
        <v>4726.0944</v>
      </c>
      <c r="FL22" s="26">
        <f t="shared" si="320"/>
        <v>2584.3663000000001</v>
      </c>
      <c r="FM22" s="26">
        <f t="shared" si="320"/>
        <v>2909.8965000000003</v>
      </c>
      <c r="FN22" s="26">
        <f t="shared" si="320"/>
        <v>-1806.5952</v>
      </c>
      <c r="FO22" s="26">
        <f t="shared" si="320"/>
        <v>3470.0951999999997</v>
      </c>
      <c r="FP22" s="26">
        <f t="shared" si="320"/>
        <v>3461.6329999999998</v>
      </c>
      <c r="FQ22" s="26">
        <f t="shared" si="320"/>
        <v>4413.2285000000002</v>
      </c>
      <c r="FR22" s="26">
        <f t="shared" si="320"/>
        <v>6894.4084000000003</v>
      </c>
      <c r="FS22" s="26">
        <f t="shared" si="320"/>
        <v>6268.6517000000003</v>
      </c>
      <c r="FT22" s="26">
        <f t="shared" si="320"/>
        <v>2676.0138999999999</v>
      </c>
      <c r="FU22" s="26">
        <f t="shared" si="320"/>
        <v>3328.4394000000002</v>
      </c>
      <c r="FV22" s="26">
        <f t="shared" si="320"/>
        <v>3831.4876999999997</v>
      </c>
      <c r="FW22" s="26">
        <f t="shared" si="320"/>
        <v>8974.5234</v>
      </c>
      <c r="FX22" s="26">
        <f t="shared" si="320"/>
        <v>6756.4742999999999</v>
      </c>
      <c r="FY22" s="26">
        <f t="shared" si="320"/>
        <v>5941.3507</v>
      </c>
      <c r="FZ22" s="26">
        <f t="shared" si="320"/>
        <v>6322.9435999999996</v>
      </c>
      <c r="GA22" s="26">
        <f t="shared" si="320"/>
        <v>4258.2884999999997</v>
      </c>
      <c r="GB22" s="26">
        <f t="shared" si="320"/>
        <v>1567.9265</v>
      </c>
      <c r="GC22" s="26">
        <f t="shared" si="320"/>
        <v>-2308.5547000000001</v>
      </c>
      <c r="GD22" s="26">
        <f t="shared" si="320"/>
        <v>4739.9078</v>
      </c>
      <c r="GE22" s="26">
        <f t="shared" si="320"/>
        <v>4900.9666999999999</v>
      </c>
      <c r="GF22" s="26">
        <f t="shared" si="320"/>
        <v>3564.5590000000002</v>
      </c>
      <c r="GG22" s="26">
        <f t="shared" si="320"/>
        <v>3543.8928000000001</v>
      </c>
      <c r="GH22" s="26">
        <f t="shared" si="320"/>
        <v>1948.6787000000002</v>
      </c>
      <c r="GI22" s="26">
        <f t="shared" si="320"/>
        <v>2161.1336000000001</v>
      </c>
      <c r="GJ22" s="26">
        <f t="shared" si="320"/>
        <v>-3151.2972</v>
      </c>
      <c r="GK22" s="26">
        <f t="shared" si="320"/>
        <v>3783.7842999999993</v>
      </c>
      <c r="GL22" s="26">
        <f t="shared" si="320"/>
        <v>9894.5204999999987</v>
      </c>
      <c r="GM22" s="26">
        <f t="shared" si="320"/>
        <v>5258.3948</v>
      </c>
      <c r="GN22" s="26">
        <f t="shared" si="320"/>
        <v>2144.6316999999999</v>
      </c>
      <c r="GO22" s="26">
        <f t="shared" si="320"/>
        <v>448.48940000000005</v>
      </c>
      <c r="GP22" s="26">
        <f t="shared" ref="GP22:HW22" si="321">GP23+GP30</f>
        <v>-3800.3626999999997</v>
      </c>
      <c r="GQ22" s="26">
        <f t="shared" si="321"/>
        <v>3786.3794000000003</v>
      </c>
      <c r="GR22" s="26">
        <f t="shared" si="321"/>
        <v>9115.1080000000002</v>
      </c>
      <c r="GS22" s="26">
        <f t="shared" si="321"/>
        <v>15786.709499999999</v>
      </c>
      <c r="GT22" s="26">
        <f t="shared" si="321"/>
        <v>6320.1089999999995</v>
      </c>
      <c r="GU22" s="26">
        <f t="shared" si="321"/>
        <v>10583.3015</v>
      </c>
      <c r="GV22" s="26">
        <f t="shared" si="321"/>
        <v>6469.0621000000001</v>
      </c>
      <c r="GW22" s="26">
        <f t="shared" si="321"/>
        <v>9034.5907000000007</v>
      </c>
      <c r="GX22" s="26">
        <f t="shared" si="321"/>
        <v>7453.8266999999996</v>
      </c>
      <c r="GY22" s="26">
        <f t="shared" si="321"/>
        <v>2140.7913999999996</v>
      </c>
      <c r="GZ22" s="26">
        <f t="shared" si="321"/>
        <v>4497.4430000000002</v>
      </c>
      <c r="HA22" s="26">
        <f t="shared" si="321"/>
        <v>3160.7946999999999</v>
      </c>
      <c r="HB22" s="26">
        <f t="shared" si="321"/>
        <v>-1048.5916</v>
      </c>
      <c r="HC22" s="26">
        <f t="shared" si="321"/>
        <v>-4757.5905000000002</v>
      </c>
      <c r="HD22" s="26">
        <f t="shared" si="321"/>
        <v>3736.5352000000003</v>
      </c>
      <c r="HE22" s="26">
        <f t="shared" si="321"/>
        <v>-2320.7833000000001</v>
      </c>
      <c r="HF22" s="26">
        <f t="shared" si="321"/>
        <v>5261.0036</v>
      </c>
      <c r="HG22" s="26">
        <f t="shared" si="321"/>
        <v>6909.5763999999999</v>
      </c>
      <c r="HH22" s="26">
        <f t="shared" si="321"/>
        <v>5627.4208000000008</v>
      </c>
      <c r="HI22" s="26">
        <f t="shared" si="321"/>
        <v>10126.155199999999</v>
      </c>
      <c r="HJ22" s="26">
        <f t="shared" si="321"/>
        <v>21476.877400000001</v>
      </c>
      <c r="HK22" s="26">
        <f t="shared" si="321"/>
        <v>11150.8662</v>
      </c>
      <c r="HL22" s="26">
        <f t="shared" si="321"/>
        <v>7057.6749</v>
      </c>
      <c r="HM22" s="26">
        <f t="shared" si="321"/>
        <v>6916.4681</v>
      </c>
      <c r="HN22" s="26">
        <f t="shared" si="321"/>
        <v>5701.5092000000004</v>
      </c>
      <c r="HO22" s="26">
        <f t="shared" si="321"/>
        <v>2700.3213000000001</v>
      </c>
      <c r="HP22" s="26">
        <f t="shared" si="321"/>
        <v>6451.4117000000006</v>
      </c>
      <c r="HQ22" s="26">
        <f t="shared" si="321"/>
        <v>5926.7292000000007</v>
      </c>
      <c r="HR22" s="26">
        <f t="shared" si="321"/>
        <v>8607.2639999999992</v>
      </c>
      <c r="HS22" s="26">
        <f t="shared" si="321"/>
        <v>7171.9926999999998</v>
      </c>
      <c r="HT22" s="26">
        <f t="shared" si="321"/>
        <v>4698.0054999999993</v>
      </c>
      <c r="HU22" s="26">
        <f t="shared" si="321"/>
        <v>5599.0191000000004</v>
      </c>
      <c r="HV22" s="26">
        <f t="shared" si="321"/>
        <v>5219.1800999999996</v>
      </c>
      <c r="HW22" s="26">
        <f t="shared" si="321"/>
        <v>373.65790000000004</v>
      </c>
      <c r="HX22" s="26">
        <f>HX23+HX30</f>
        <v>-17.2363</v>
      </c>
      <c r="HY22" s="37">
        <f>IF(ISERROR(HY23+HY30),"",HY23+HY30)</f>
        <v>1447.1672000000001</v>
      </c>
      <c r="HZ22" s="37">
        <f>IF(ISERROR(HZ23+HZ30),"",HZ23+HZ30)</f>
        <v>-437.96260000000001</v>
      </c>
      <c r="IA22" s="37">
        <f t="shared" ref="IA22:IP22" si="322">IF(ISERROR(IA23+IA30),"",IA23+IA30)</f>
        <v>3032.7145999999998</v>
      </c>
      <c r="IB22" s="37">
        <f t="shared" si="322"/>
        <v>-5879.8399999999992</v>
      </c>
      <c r="IC22" s="37">
        <f t="shared" si="322"/>
        <v>-10341.8472</v>
      </c>
      <c r="ID22" s="37">
        <f t="shared" si="322"/>
        <v>-3756.1909999999998</v>
      </c>
      <c r="IE22" s="37">
        <f t="shared" si="322"/>
        <v>-6084.2999</v>
      </c>
      <c r="IF22" s="37">
        <f t="shared" si="322"/>
        <v>-1825.2546</v>
      </c>
      <c r="IG22" s="37">
        <f t="shared" si="322"/>
        <v>1052.8251</v>
      </c>
      <c r="IH22" s="37">
        <f t="shared" si="322"/>
        <v>5542.4875000000002</v>
      </c>
      <c r="II22" s="37">
        <f t="shared" si="322"/>
        <v>-402.94589999999999</v>
      </c>
      <c r="IJ22" s="37">
        <f t="shared" si="322"/>
        <v>1950.7531000000001</v>
      </c>
      <c r="IK22" s="37">
        <f t="shared" si="322"/>
        <v>-1369.8854999999999</v>
      </c>
      <c r="IL22" s="37">
        <f t="shared" si="322"/>
        <v>-1221.7118999999998</v>
      </c>
      <c r="IM22" s="37">
        <f>IF(ISERROR(IM23+IM30),"",IM23+IM30)</f>
        <v>-11725.815399999999</v>
      </c>
      <c r="IN22" s="37">
        <f t="shared" si="322"/>
        <v>-1192.7121999999999</v>
      </c>
      <c r="IO22" s="37">
        <f t="shared" si="322"/>
        <v>-265.1268</v>
      </c>
      <c r="IP22" s="37">
        <f t="shared" si="322"/>
        <v>-3267.0843000000004</v>
      </c>
      <c r="IQ22" s="37">
        <f t="shared" ref="IQ22:JB22" si="323">IF(ISERROR(IQ23+IQ30),"",IQ23+IQ30)</f>
        <v>393.83019999999999</v>
      </c>
      <c r="IR22" s="37">
        <f t="shared" si="323"/>
        <v>-7347.3609999999999</v>
      </c>
      <c r="IS22" s="37">
        <f t="shared" si="323"/>
        <v>-2398.3249000000001</v>
      </c>
      <c r="IT22" s="37">
        <f t="shared" si="323"/>
        <v>3805.3319000000001</v>
      </c>
      <c r="IU22" s="37">
        <f t="shared" si="323"/>
        <v>3363.5149999999999</v>
      </c>
      <c r="IV22" s="37">
        <f t="shared" si="323"/>
        <v>2943.3446000000004</v>
      </c>
      <c r="IW22" s="37">
        <f t="shared" si="323"/>
        <v>2320.4648999999999</v>
      </c>
      <c r="IX22" s="37">
        <f>IF(ISERROR(IX23+IX30),"",IX23+IX30)</f>
        <v>-6368.2865000000002</v>
      </c>
      <c r="IY22" s="37">
        <f>IF(ISERROR(IY23+IY30),"",IY23+IY30)</f>
        <v>-2512.5034000000001</v>
      </c>
      <c r="IZ22" s="37">
        <f t="shared" si="323"/>
        <v>-4662.0956999999999</v>
      </c>
      <c r="JA22" s="37">
        <f t="shared" si="323"/>
        <v>2571.5978</v>
      </c>
      <c r="JB22" s="37">
        <f t="shared" si="323"/>
        <v>-6147.3804</v>
      </c>
      <c r="JC22" s="37">
        <f t="shared" ref="JC22:JH22" si="324">IF(ISERROR(JC23+JC30),"",JC23+JC30)</f>
        <v>-13136.793800000001</v>
      </c>
      <c r="JD22" s="37">
        <f t="shared" si="324"/>
        <v>-8910.6481000000003</v>
      </c>
      <c r="JE22" s="37">
        <f t="shared" si="324"/>
        <v>-820.54369999999994</v>
      </c>
      <c r="JF22" s="37">
        <f t="shared" si="324"/>
        <v>3281.9052000000001</v>
      </c>
      <c r="JG22" s="37">
        <f t="shared" si="324"/>
        <v>2272.1023</v>
      </c>
      <c r="JH22" s="37">
        <f t="shared" si="324"/>
        <v>-2815.1224000000002</v>
      </c>
      <c r="JI22" s="37">
        <f t="shared" ref="JI22:KS22" si="325">IF(ISERROR(JI23+JI30),"",JI23+JI30)</f>
        <v>709.32170000000008</v>
      </c>
      <c r="JJ22" s="37">
        <f t="shared" si="325"/>
        <v>-18.906200000000013</v>
      </c>
      <c r="JK22" s="37">
        <f t="shared" si="325"/>
        <v>-665.71749999999997</v>
      </c>
      <c r="JL22" s="37">
        <f t="shared" si="325"/>
        <v>1047.3715999999999</v>
      </c>
      <c r="JM22" s="37">
        <f t="shared" si="325"/>
        <v>-171.8193</v>
      </c>
      <c r="JN22" s="37">
        <f t="shared" si="325"/>
        <v>4774.0909999999994</v>
      </c>
      <c r="JO22" s="37">
        <f t="shared" si="325"/>
        <v>6084.6720999999998</v>
      </c>
      <c r="JP22" s="37">
        <f t="shared" si="325"/>
        <v>7667.2227000000003</v>
      </c>
      <c r="JQ22" s="37">
        <f t="shared" si="325"/>
        <v>5875.3645999999999</v>
      </c>
      <c r="JR22" s="37">
        <f t="shared" si="325"/>
        <v>-361.10549999999995</v>
      </c>
      <c r="JS22" s="37">
        <f t="shared" si="325"/>
        <v>7992.7822999999999</v>
      </c>
      <c r="JT22" s="37">
        <f t="shared" si="325"/>
        <v>4518.6111000000001</v>
      </c>
      <c r="JU22" s="37">
        <f t="shared" si="325"/>
        <v>4871.3806999999997</v>
      </c>
      <c r="JV22" s="37">
        <f t="shared" si="325"/>
        <v>5283.8375999999998</v>
      </c>
      <c r="JW22" s="37">
        <f t="shared" si="325"/>
        <v>5556.2973000000002</v>
      </c>
      <c r="JX22" s="37">
        <f t="shared" si="325"/>
        <v>3544.6205</v>
      </c>
      <c r="JY22" s="37">
        <f t="shared" si="325"/>
        <v>2835.2972</v>
      </c>
      <c r="JZ22" s="37">
        <f t="shared" si="325"/>
        <v>2628.7070000000003</v>
      </c>
      <c r="KA22" s="37">
        <f t="shared" si="325"/>
        <v>2925.4994999999999</v>
      </c>
      <c r="KB22" s="37">
        <f t="shared" si="325"/>
        <v>7918.8995000000004</v>
      </c>
      <c r="KC22" s="37">
        <f t="shared" si="325"/>
        <v>-1171.8027</v>
      </c>
      <c r="KD22" s="37">
        <f t="shared" si="325"/>
        <v>1886.5120000000002</v>
      </c>
      <c r="KE22" s="37">
        <f t="shared" si="325"/>
        <v>-1362.9930999999999</v>
      </c>
      <c r="KF22" s="37">
        <f t="shared" si="325"/>
        <v>14378.879199999999</v>
      </c>
      <c r="KG22" s="37">
        <f t="shared" si="325"/>
        <v>9990.1885000000002</v>
      </c>
      <c r="KH22" s="37">
        <f t="shared" si="325"/>
        <v>1797.0765000000006</v>
      </c>
      <c r="KI22" s="37">
        <f t="shared" si="325"/>
        <v>7857.8490000000002</v>
      </c>
      <c r="KJ22" s="37">
        <f t="shared" si="325"/>
        <v>10177.778200000001</v>
      </c>
      <c r="KK22" s="37">
        <f t="shared" si="325"/>
        <v>9800.9166999999998</v>
      </c>
      <c r="KL22" s="37">
        <f t="shared" si="325"/>
        <v>8566.6170000000002</v>
      </c>
      <c r="KM22" s="37">
        <f t="shared" si="325"/>
        <v>6622.3683000000001</v>
      </c>
      <c r="KN22" s="37">
        <f t="shared" si="325"/>
        <v>4279.3373000000001</v>
      </c>
      <c r="KO22" s="37">
        <f t="shared" si="325"/>
        <v>6059.3324999999995</v>
      </c>
      <c r="KP22" s="37">
        <f t="shared" si="325"/>
        <v>-585.85840000000007</v>
      </c>
      <c r="KQ22" s="37">
        <f t="shared" si="325"/>
        <v>3840.2220000000002</v>
      </c>
      <c r="KR22" s="37">
        <f t="shared" si="325"/>
        <v>9272.1090999999997</v>
      </c>
      <c r="KS22" s="37">
        <f t="shared" si="325"/>
        <v>11416.0425</v>
      </c>
      <c r="KT22" s="37">
        <f t="shared" ref="KT22:LM22" si="326">IF(ISERROR(KT23+KT30),"",KT23+KT30)</f>
        <v>2619.3674000000001</v>
      </c>
      <c r="KU22" s="37">
        <f t="shared" si="326"/>
        <v>2705.4346999999998</v>
      </c>
      <c r="KV22" s="37">
        <f t="shared" si="326"/>
        <v>1938.3765000000001</v>
      </c>
      <c r="KW22" s="37">
        <f>IF(ISERROR(KW23+KW30),"",KW23+KW30)</f>
        <v>-1124.7568999999999</v>
      </c>
      <c r="KX22" s="37">
        <f>IF(ISERROR(KX23+KX30),"",KX23+KX30)</f>
        <v>-243.6327</v>
      </c>
      <c r="KY22" s="37">
        <f>IF(ISERROR(KY23+KY30),"",KY23+KY30)</f>
        <v>-18109.833599999998</v>
      </c>
      <c r="KZ22" s="37">
        <f t="shared" si="326"/>
        <v>-8601.9340000000011</v>
      </c>
      <c r="LA22" s="37">
        <f t="shared" si="326"/>
        <v>-4417.9775</v>
      </c>
      <c r="LB22" s="37">
        <f t="shared" si="326"/>
        <v>-1197.1651000000002</v>
      </c>
      <c r="LC22" s="37">
        <f t="shared" si="326"/>
        <v>-4366.3615</v>
      </c>
      <c r="LD22" s="37">
        <f t="shared" si="326"/>
        <v>-3424.6130999999996</v>
      </c>
      <c r="LE22" s="37">
        <f t="shared" si="326"/>
        <v>3433.2539000000002</v>
      </c>
      <c r="LF22" s="37">
        <f t="shared" si="326"/>
        <v>6254.1934999999994</v>
      </c>
      <c r="LG22" s="37">
        <f t="shared" si="326"/>
        <v>7800.2143000000005</v>
      </c>
      <c r="LH22" s="37">
        <f t="shared" si="326"/>
        <v>4548.7698</v>
      </c>
      <c r="LI22" s="37">
        <f t="shared" si="326"/>
        <v>8565.0755000000008</v>
      </c>
      <c r="LJ22" s="37">
        <f t="shared" si="326"/>
        <v>11547.238000000001</v>
      </c>
      <c r="LK22" s="37">
        <f t="shared" ref="LK22" si="327">IF(ISERROR(LK23+LK30),"",LK23+LK30)</f>
        <v>13338.688699999999</v>
      </c>
      <c r="LL22" s="37">
        <f t="shared" si="326"/>
        <v>6675.4448000000002</v>
      </c>
      <c r="LM22" s="37">
        <f t="shared" si="326"/>
        <v>7611.8396000000002</v>
      </c>
      <c r="LN22" s="37">
        <f t="shared" ref="LN22:LO22" si="328">IF(ISERROR(LN23+LN30),"",LN23+LN30)</f>
        <v>9008.0668999999998</v>
      </c>
      <c r="LO22" s="37">
        <f t="shared" si="328"/>
        <v>4623.1026000000002</v>
      </c>
      <c r="LP22" s="37">
        <f t="shared" ref="LP22:LQ22" si="329">IF(ISERROR(LP23+LP30),"",LP23+LP30)</f>
        <v>-758.26700000000005</v>
      </c>
      <c r="LQ22" s="37">
        <f t="shared" si="329"/>
        <v>7857.7963999999993</v>
      </c>
      <c r="LR22" s="37">
        <f t="shared" ref="LR22:LS22" si="330">IF(ISERROR(LR23+LR30),"",LR23+LR30)</f>
        <v>9569.6311999999998</v>
      </c>
      <c r="LS22" s="37">
        <f t="shared" si="330"/>
        <v>12410.2156</v>
      </c>
      <c r="LT22" s="37">
        <f t="shared" ref="LT22:LU22" si="331">IF(ISERROR(LT23+LT30),"",LT23+LT30)</f>
        <v>6147.5148000000008</v>
      </c>
      <c r="LU22" s="37">
        <f t="shared" si="331"/>
        <v>3812.3903</v>
      </c>
      <c r="LV22" s="37">
        <f t="shared" ref="LV22:LX22" si="332">IF(ISERROR(LV23+LV30),"",LV23+LV30)</f>
        <v>10973.365800000001</v>
      </c>
      <c r="LW22" s="37">
        <f t="shared" si="332"/>
        <v>9766.6412</v>
      </c>
      <c r="LX22" s="37">
        <f t="shared" si="332"/>
        <v>4408.0433000000003</v>
      </c>
      <c r="LY22" s="37">
        <f t="shared" ref="LY22:LZ22" si="333">IF(ISERROR(LY23+LY30),"",LY23+LY30)</f>
        <v>9736.5511999999999</v>
      </c>
      <c r="LZ22" s="37">
        <f t="shared" si="333"/>
        <v>7807.7114999999994</v>
      </c>
      <c r="MA22" s="37">
        <f t="shared" ref="MA22:MB22" si="334">IF(ISERROR(MA23+MA30),"",MA23+MA30)</f>
        <v>6047.9390000000003</v>
      </c>
      <c r="MB22" s="37">
        <f t="shared" si="334"/>
        <v>15982.465399999999</v>
      </c>
      <c r="MC22" s="37">
        <f t="shared" ref="MC22:MD22" si="335">IF(ISERROR(MC23+MC30),"",MC23+MC30)</f>
        <v>8991.8755000000001</v>
      </c>
      <c r="MD22" s="37">
        <f t="shared" si="335"/>
        <v>5004.2316000000001</v>
      </c>
      <c r="ME22" s="37">
        <f t="shared" ref="ME22:MF22" si="336">IF(ISERROR(ME23+ME30),"",ME23+ME30)</f>
        <v>5847.1094999999996</v>
      </c>
      <c r="MF22" s="37">
        <f t="shared" si="336"/>
        <v>3945.1457999999998</v>
      </c>
      <c r="MG22" s="37">
        <f t="shared" ref="MG22:MH22" si="337">IF(ISERROR(MG23+MG30),"",MG23+MG30)</f>
        <v>4404.4754000000003</v>
      </c>
      <c r="MH22" s="37">
        <f t="shared" si="337"/>
        <v>10694.036099999999</v>
      </c>
      <c r="MI22" s="37">
        <f t="shared" ref="MI22:MK22" si="338">IF(ISERROR(MI23+MI30),"",MI23+MI30)</f>
        <v>6614.1266999999998</v>
      </c>
      <c r="MJ22" s="37">
        <f t="shared" si="338"/>
        <v>7318.8256000000001</v>
      </c>
      <c r="MK22" s="37">
        <f t="shared" si="338"/>
        <v>9539.4958999999999</v>
      </c>
      <c r="ML22" s="37">
        <f t="shared" ref="ML22:MP22" si="339">IF(ISERROR(ML23+ML30),"",ML23+ML30)</f>
        <v>3508.9236000000001</v>
      </c>
      <c r="MM22" s="37">
        <f t="shared" si="339"/>
        <v>5457.8617999999997</v>
      </c>
      <c r="MN22" s="37">
        <f t="shared" si="339"/>
        <v>8061.2278999999999</v>
      </c>
      <c r="MO22" s="37">
        <f t="shared" si="339"/>
        <v>6610.9256999999998</v>
      </c>
      <c r="MP22" s="37">
        <f t="shared" si="339"/>
        <v>8612.6543000000001</v>
      </c>
      <c r="MQ22" s="37">
        <f t="shared" ref="MQ22:MR22" si="340">IF(ISERROR(MQ23+MQ30),"",MQ23+MQ30)</f>
        <v>5649.6102000000001</v>
      </c>
      <c r="MR22" s="37">
        <f t="shared" si="340"/>
        <v>8769.6892000000007</v>
      </c>
      <c r="MS22" s="37">
        <f t="shared" ref="MS22:MU22" si="341">IF(ISERROR(MS23+MS30),"",MS23+MS30)</f>
        <v>9494.8018999999986</v>
      </c>
      <c r="MT22" s="37">
        <f t="shared" si="341"/>
        <v>5461.0150000000003</v>
      </c>
      <c r="MU22" s="37">
        <f t="shared" si="341"/>
        <v>5797.3408999999992</v>
      </c>
      <c r="MV22" s="37">
        <f t="shared" ref="MV22:MX22" si="342">IF(ISERROR(MV23+MV30),"",MV23+MV30)</f>
        <v>6850.7177000000001</v>
      </c>
      <c r="MW22" s="37">
        <f t="shared" si="342"/>
        <v>6901.7480000000005</v>
      </c>
      <c r="MX22" s="37">
        <f t="shared" si="342"/>
        <v>6456.8957</v>
      </c>
      <c r="MY22" s="37">
        <f t="shared" ref="MY22:MZ22" si="343">IF(ISERROR(MY23+MY30),"",MY23+MY30)</f>
        <v>-884.63909999999998</v>
      </c>
      <c r="MZ22" s="37">
        <f t="shared" si="343"/>
        <v>7444.3305</v>
      </c>
      <c r="NA22" s="37">
        <f t="shared" ref="NA22:NC22" si="344">IF(ISERROR(NA23+NA30),"",NA23+NA30)</f>
        <v>5515.2909</v>
      </c>
      <c r="NB22" s="37">
        <f t="shared" si="344"/>
        <v>1228.7728</v>
      </c>
      <c r="NC22" s="37">
        <f t="shared" si="344"/>
        <v>1260.7968000000001</v>
      </c>
      <c r="ND22" s="37">
        <f t="shared" ref="ND22:NH22" si="345">IF(ISERROR(ND23+ND30),"",ND23+ND30)</f>
        <v>-3264.6074000000003</v>
      </c>
      <c r="NE22" s="37">
        <f t="shared" si="345"/>
        <v>1165.1262999999999</v>
      </c>
      <c r="NF22" s="37">
        <f t="shared" si="345"/>
        <v>9249.6633000000002</v>
      </c>
      <c r="NG22" s="37">
        <f t="shared" si="345"/>
        <v>13708.8884</v>
      </c>
      <c r="NH22" s="37">
        <f t="shared" si="345"/>
        <v>5074.7744000000002</v>
      </c>
      <c r="NI22" s="37">
        <f t="shared" ref="NI22:NN22" si="346">IF(ISERROR(NI23+NI30),"",NI23+NI30)</f>
        <v>3928.2474999999999</v>
      </c>
      <c r="NJ22" s="37">
        <f t="shared" si="346"/>
        <v>5722.8612000000003</v>
      </c>
      <c r="NK22" s="37">
        <f t="shared" si="346"/>
        <v>3991.6012000000001</v>
      </c>
      <c r="NL22" s="37">
        <f t="shared" si="346"/>
        <v>-14100.6345</v>
      </c>
      <c r="NM22" s="37">
        <f t="shared" si="346"/>
        <v>5158.0686000000005</v>
      </c>
      <c r="NN22" s="37">
        <f t="shared" si="346"/>
        <v>2330.1134000000002</v>
      </c>
      <c r="NO22" s="37">
        <f t="shared" ref="NO22:NP22" si="347">IF(ISERROR(NO23+NO30),"",NO23+NO30)</f>
        <v>-96.781699999999987</v>
      </c>
      <c r="NP22" s="37">
        <f t="shared" si="347"/>
        <v>2392.7824000000001</v>
      </c>
      <c r="NQ22" s="37">
        <f t="shared" ref="NQ22:NR22" si="348">IF(ISERROR(NQ23+NQ30),"",NQ23+NQ30)</f>
        <v>1806.0382999999999</v>
      </c>
      <c r="NR22" s="37">
        <f t="shared" si="348"/>
        <v>-1998.0499</v>
      </c>
      <c r="NS22" s="37">
        <f t="shared" ref="NS22:NT22" si="349">IF(ISERROR(NS23+NS30),"",NS23+NS30)</f>
        <v>8116.8226000000004</v>
      </c>
      <c r="NT22" s="37">
        <f t="shared" si="349"/>
        <v>8829.3523999999998</v>
      </c>
      <c r="NU22" s="37">
        <f t="shared" ref="NU22:NV22" si="350">IF(ISERROR(NU23+NU30),"",NU23+NU30)</f>
        <v>2720.3924999999999</v>
      </c>
      <c r="NV22" s="37">
        <f t="shared" si="350"/>
        <v>2803.6395000000002</v>
      </c>
      <c r="NW22" s="37">
        <f t="shared" ref="NW22:NX22" si="351">IF(ISERROR(NW23+NW30),"",NW23+NW30)</f>
        <v>-313.26480000000004</v>
      </c>
      <c r="NX22" s="37">
        <f t="shared" si="351"/>
        <v>-1161.8933000000002</v>
      </c>
      <c r="NY22" s="37">
        <f t="shared" ref="NY22:NZ22" si="352">IF(ISERROR(NY23+NY30),"",NY23+NY30)</f>
        <v>3361.3891999999996</v>
      </c>
      <c r="NZ22" s="37">
        <f t="shared" si="352"/>
        <v>-1500.3124</v>
      </c>
      <c r="OA22" s="37">
        <f t="shared" ref="OA22:OB22" si="353">IF(ISERROR(OA23+OA30),"",OA23+OA30)</f>
        <v>-1139.6673000000001</v>
      </c>
      <c r="OB22" s="37">
        <f t="shared" si="353"/>
        <v>-5477.1653999999999</v>
      </c>
      <c r="OC22" s="37">
        <f t="shared" ref="OC22:OD22" si="354">IF(ISERROR(OC23+OC30),"",OC23+OC30)</f>
        <v>-111.01170000000002</v>
      </c>
      <c r="OD22" s="37">
        <f t="shared" si="354"/>
        <v>-5878.3306999999995</v>
      </c>
      <c r="OE22" s="37">
        <f t="shared" ref="OE22:OG22" si="355">IF(ISERROR(OE23+OE30),"",OE23+OE30)</f>
        <v>654.11109999999962</v>
      </c>
      <c r="OF22" s="37">
        <f t="shared" si="355"/>
        <v>174.96269999999981</v>
      </c>
      <c r="OG22" s="37">
        <f t="shared" si="355"/>
        <v>5643.9279000000006</v>
      </c>
      <c r="OH22" s="37">
        <f t="shared" ref="OH22:OJ22" si="356">IF(ISERROR(OH23+OH30),"",OH23+OH30)</f>
        <v>5025.4618</v>
      </c>
      <c r="OI22" s="37">
        <f t="shared" si="356"/>
        <v>4196.1943000000001</v>
      </c>
      <c r="OJ22" s="37">
        <f t="shared" si="356"/>
        <v>2236.9938999999999</v>
      </c>
      <c r="OK22" s="37">
        <f t="shared" ref="OK22:OM22" si="357">IF(ISERROR(OK23+OK30),"",OK23+OK30)</f>
        <v>5038.2222000000002</v>
      </c>
      <c r="OL22" s="37">
        <f t="shared" si="357"/>
        <v>-2253.7737999999999</v>
      </c>
      <c r="OM22" s="37">
        <f t="shared" si="357"/>
        <v>-543.19830000000002</v>
      </c>
      <c r="ON22" s="37">
        <f t="shared" ref="ON22" si="358">IF(ISERROR(ON23+ON30),"",ON23+ON30)</f>
        <v>788.94539999999995</v>
      </c>
      <c r="OO22" s="37">
        <f t="shared" ref="OO22:OW22" si="359">IF(ISERROR(OO23+OO30),"",OO23+OO30)</f>
        <v>-1936.4007999999999</v>
      </c>
      <c r="OP22" s="37">
        <f t="shared" si="359"/>
        <v>277.59750000000008</v>
      </c>
      <c r="OQ22" s="37">
        <f t="shared" si="359"/>
        <v>733.46810000000005</v>
      </c>
      <c r="OR22" s="37">
        <f t="shared" si="359"/>
        <v>-4665.8855000000003</v>
      </c>
      <c r="OS22" s="37">
        <f t="shared" si="359"/>
        <v>-1031.7444</v>
      </c>
      <c r="OT22" s="37">
        <f t="shared" si="359"/>
        <v>-14008.339300000001</v>
      </c>
      <c r="OU22" s="37">
        <f t="shared" si="359"/>
        <v>-8096.7932999999994</v>
      </c>
      <c r="OV22" s="37">
        <f t="shared" si="359"/>
        <v>-7229.8676999999998</v>
      </c>
      <c r="OW22" s="37">
        <f t="shared" si="359"/>
        <v>-8184.4231</v>
      </c>
      <c r="OX22" s="37">
        <f t="shared" ref="OX22:OY22" si="360">IF(ISERROR(OX23+OX30),"",OX23+OX30)</f>
        <v>5476.5248000000001</v>
      </c>
      <c r="OY22" s="37">
        <f t="shared" si="360"/>
        <v>-5251.0027000000009</v>
      </c>
      <c r="OZ22" s="37">
        <f t="shared" ref="OZ22:PA22" si="361">IF(ISERROR(OZ23+OZ30),"",OZ23+OZ30)</f>
        <v>-8085.2043999999996</v>
      </c>
      <c r="PA22" s="37">
        <f t="shared" si="361"/>
        <v>-9005.1898000000001</v>
      </c>
      <c r="PB22" s="37">
        <f t="shared" ref="PB22:PD22" si="362">IF(ISERROR(PB23+PB30),"",PB23+PB30)</f>
        <v>-8071.0108999999993</v>
      </c>
      <c r="PC22" s="37">
        <f t="shared" si="362"/>
        <v>-13094.4282</v>
      </c>
      <c r="PD22" s="37">
        <f t="shared" si="362"/>
        <v>-10065.6672</v>
      </c>
      <c r="PE22" s="37">
        <f t="shared" ref="PE22:PF22" si="363">IF(ISERROR(PE23+PE30),"",PE23+PE30)</f>
        <v>-4902.1530000000002</v>
      </c>
      <c r="PF22" s="37">
        <f t="shared" si="363"/>
        <v>-7782.0742</v>
      </c>
      <c r="PG22" s="37">
        <f t="shared" ref="PG22:PH22" si="364">IF(ISERROR(PG23+PG30),"",PG23+PG30)</f>
        <v>7170.8292000000001</v>
      </c>
      <c r="PH22" s="37">
        <f t="shared" si="364"/>
        <v>2805.0781999999999</v>
      </c>
      <c r="PI22" s="37">
        <f t="shared" ref="PI22:PJ22" si="365">IF(ISERROR(PI23+PI30),"",PI23+PI30)</f>
        <v>5215.5359000000008</v>
      </c>
      <c r="PJ22" s="37">
        <f t="shared" si="365"/>
        <v>9425.3619999999992</v>
      </c>
      <c r="PK22" s="37">
        <f t="shared" ref="PK22" si="366">IF(ISERROR(PK23+PK30),"",PK23+PK30)</f>
        <v>11140.988799999999</v>
      </c>
      <c r="PL22" s="37">
        <f t="shared" ref="PL22:PO22" si="367">IF(ISERROR(PL23+PL30),"",PL23+PL30)</f>
        <v>8816.2235000000001</v>
      </c>
      <c r="PM22" s="37">
        <f t="shared" si="367"/>
        <v>4561.8788999999997</v>
      </c>
      <c r="PN22" s="37">
        <f t="shared" si="367"/>
        <v>6441.9066999999995</v>
      </c>
      <c r="PO22" s="37">
        <f t="shared" si="367"/>
        <v>8831.6579999999994</v>
      </c>
      <c r="PP22" s="37">
        <f t="shared" ref="PP22:PS22" si="368">IF(ISERROR(PP23+PP30),"",PP23+PP30)</f>
        <v>9162.6296999999995</v>
      </c>
      <c r="PQ22" s="37">
        <f t="shared" si="368"/>
        <v>12058.209699999999</v>
      </c>
      <c r="PR22" s="37">
        <f t="shared" si="368"/>
        <v>8622.8371999999999</v>
      </c>
      <c r="PS22" s="37">
        <f t="shared" si="368"/>
        <v>11440.187300000001</v>
      </c>
      <c r="PT22" s="37">
        <f t="shared" ref="PT22:PU22" si="369">IF(ISERROR(PT23+PT30),"",PT23+PT30)</f>
        <v>14311.876899999999</v>
      </c>
      <c r="PU22" s="37">
        <f t="shared" si="369"/>
        <v>7942.7538999999997</v>
      </c>
      <c r="PV22" s="37">
        <f t="shared" ref="PV22:PW22" si="370">IF(ISERROR(PV23+PV30),"",PV23+PV30)</f>
        <v>9854.0182999999997</v>
      </c>
      <c r="PW22" s="37">
        <f t="shared" si="370"/>
        <v>9619.863800000001</v>
      </c>
      <c r="PX22" s="37">
        <f t="shared" ref="PX22:QA22" si="371">IF(ISERROR(PX23+PX30),"",PX23+PX30)</f>
        <v>7275.2415000000001</v>
      </c>
      <c r="PY22" s="37">
        <f t="shared" si="371"/>
        <v>5089.0370999999996</v>
      </c>
      <c r="PZ22" s="37">
        <f t="shared" si="371"/>
        <v>6395.1961000000001</v>
      </c>
      <c r="QA22" s="37">
        <f t="shared" si="371"/>
        <v>6921.1300999999994</v>
      </c>
      <c r="QB22" s="37">
        <f t="shared" ref="QB22:QC22" si="372">IF(ISERROR(QB23+QB30),"",QB23+QB30)</f>
        <v>17538.966199999999</v>
      </c>
      <c r="QC22" s="37">
        <f t="shared" si="372"/>
        <v>16765.054</v>
      </c>
      <c r="QD22" s="37">
        <f t="shared" ref="QD22:QE22" si="373">IF(ISERROR(QD23+QD30),"",QD23+QD30)</f>
        <v>8171.1940999999997</v>
      </c>
      <c r="QE22" s="37">
        <f t="shared" si="373"/>
        <v>15272.2032</v>
      </c>
      <c r="QF22" s="37">
        <f t="shared" ref="QF22:QH22" si="374">IF(ISERROR(QF23+QF30),"",QF23+QF30)</f>
        <v>9288.6635999999999</v>
      </c>
      <c r="QG22" s="37">
        <f t="shared" si="374"/>
        <v>9636.6738000000005</v>
      </c>
      <c r="QH22" s="37">
        <f t="shared" si="374"/>
        <v>12130.809599999999</v>
      </c>
      <c r="QI22" s="37">
        <f t="shared" ref="QI22:QJ22" si="375">IF(ISERROR(QI23+QI30),"",QI23+QI30)</f>
        <v>13693.185800000001</v>
      </c>
      <c r="QJ22" s="37">
        <f t="shared" si="375"/>
        <v>10546.2567</v>
      </c>
      <c r="QK22" s="37">
        <f t="shared" ref="QK22:QL22" si="376">IF(ISERROR(QK23+QK30),"",QK23+QK30)</f>
        <v>3626.2226000000001</v>
      </c>
      <c r="QL22" s="37">
        <f t="shared" si="376"/>
        <v>16037.485199999999</v>
      </c>
      <c r="QM22" s="37">
        <f t="shared" ref="QM22:QN22" si="377">IF(ISERROR(QM23+QM30),"",QM23+QM30)</f>
        <v>14998.645199999999</v>
      </c>
      <c r="QN22" s="37">
        <f t="shared" si="377"/>
        <v>12398.7575</v>
      </c>
      <c r="QO22" s="37">
        <f t="shared" ref="QO22:QP22" si="378">IF(ISERROR(QO23+QO30),"",QO23+QO30)</f>
        <v>11412.018700000001</v>
      </c>
      <c r="QP22" s="37">
        <f t="shared" si="378"/>
        <v>5405.6785</v>
      </c>
      <c r="QQ22" s="37">
        <f t="shared" ref="QQ22:QR22" si="379">IF(ISERROR(QQ23+QQ30),"",QQ23+QQ30)</f>
        <v>6565.2916999999998</v>
      </c>
      <c r="QR22" s="37">
        <f t="shared" si="379"/>
        <v>9234.2080000000005</v>
      </c>
      <c r="QS22" s="37">
        <f t="shared" ref="QS22:QT22" si="380">IF(ISERROR(QS23+QS30),"",QS23+QS30)</f>
        <v>10043.854799999999</v>
      </c>
      <c r="QT22" s="37">
        <f t="shared" si="380"/>
        <v>11141.785400000001</v>
      </c>
      <c r="QU22" s="37">
        <f t="shared" ref="QU22:QV22" si="381">IF(ISERROR(QU23+QU30),"",QU23+QU30)</f>
        <v>10487.613599999999</v>
      </c>
      <c r="QV22" s="37">
        <f t="shared" si="381"/>
        <v>10781.8549</v>
      </c>
      <c r="QW22" s="37">
        <f t="shared" ref="QW22:QY22" si="382">IF(ISERROR(QW23+QW30),"",QW23+QW30)</f>
        <v>7834.9220000000005</v>
      </c>
      <c r="QX22" s="37">
        <f t="shared" si="382"/>
        <v>10627.298200000001</v>
      </c>
      <c r="QY22" s="37">
        <f t="shared" si="382"/>
        <v>4187.6612000000005</v>
      </c>
      <c r="QZ22" s="37">
        <f t="shared" ref="QZ22:RJ22" si="383">IF(ISERROR(QZ23+QZ30),"",QZ23+QZ30)</f>
        <v>6983.7653</v>
      </c>
      <c r="RA22" s="37">
        <f t="shared" si="383"/>
        <v>12090.145699999999</v>
      </c>
      <c r="RB22" s="37">
        <f t="shared" si="383"/>
        <v>9215.0648999999994</v>
      </c>
      <c r="RC22" s="37">
        <f t="shared" si="383"/>
        <v>9069.4426999999996</v>
      </c>
      <c r="RD22" s="37">
        <f t="shared" si="383"/>
        <v>6214.0433000000003</v>
      </c>
      <c r="RE22" s="37">
        <f t="shared" si="383"/>
        <v>10892.068799999999</v>
      </c>
      <c r="RF22" s="37">
        <f t="shared" si="383"/>
        <v>6577.0599999999995</v>
      </c>
      <c r="RG22" s="37">
        <f t="shared" si="383"/>
        <v>23231.834200000001</v>
      </c>
      <c r="RH22" s="37">
        <f t="shared" si="383"/>
        <v>16592.447800000002</v>
      </c>
      <c r="RI22" s="37">
        <f t="shared" si="383"/>
        <v>16238.353299999999</v>
      </c>
      <c r="RJ22" s="37">
        <f t="shared" si="383"/>
        <v>16154.275299999999</v>
      </c>
      <c r="RK22" s="37">
        <f t="shared" ref="RK22:RM22" si="384">IF(ISERROR(RK23+RK30),"",RK23+RK30)</f>
        <v>16047.051799999999</v>
      </c>
      <c r="RL22" s="37">
        <f t="shared" si="384"/>
        <v>23617.447099999998</v>
      </c>
      <c r="RM22" s="37">
        <f t="shared" si="384"/>
        <v>18084.161700000001</v>
      </c>
      <c r="RN22" s="37">
        <f t="shared" ref="RN22:RO22" si="385">IF(ISERROR(RN23+RN30),"",RN23+RN30)</f>
        <v>12873.697</v>
      </c>
      <c r="RO22" s="37">
        <f t="shared" si="385"/>
        <v>-12569.674500000001</v>
      </c>
      <c r="RP22" s="37">
        <f t="shared" ref="RP22" si="386">IF(ISERROR(RP23+RP30),"",RP23+RP30)</f>
        <v>-25901.281499999997</v>
      </c>
      <c r="RQ22" s="37">
        <f t="shared" ref="RQ22:RR22" si="387">IF(ISERROR(RQ23+RQ30),"",RQ23+RQ30)</f>
        <v>-108887.55799999999</v>
      </c>
      <c r="RR22" s="37">
        <f t="shared" si="387"/>
        <v>-109178.193</v>
      </c>
      <c r="RS22" s="37">
        <f t="shared" ref="RS22:RT22" si="388">IF(ISERROR(RS23+RS30),"",RS23+RS30)</f>
        <v>-27066.734199999999</v>
      </c>
      <c r="RT22" s="37">
        <f t="shared" si="388"/>
        <v>-1014.2728000000001</v>
      </c>
      <c r="RU22" s="37">
        <f t="shared" ref="RU22:RW22" si="389">IF(ISERROR(RU23+RU30),"",RU23+RU30)</f>
        <v>14081.1008</v>
      </c>
      <c r="RV22" s="37">
        <f t="shared" si="389"/>
        <v>10743.885699999999</v>
      </c>
      <c r="RW22" s="37">
        <f t="shared" si="389"/>
        <v>10583.2955</v>
      </c>
      <c r="RX22" s="37">
        <f t="shared" ref="RX22:RY22" si="390">IF(ISERROR(RX23+RX30),"",RX23+RX30)</f>
        <v>11320.979600000001</v>
      </c>
      <c r="RY22" s="37">
        <f t="shared" si="390"/>
        <v>15750.7382</v>
      </c>
      <c r="RZ22" s="37">
        <f t="shared" ref="RZ22:SA22" si="391">IF(ISERROR(RZ23+RZ30),"",RZ23+RZ30)</f>
        <v>17780.427</v>
      </c>
      <c r="SA22" s="37">
        <f t="shared" si="391"/>
        <v>20238.024000000001</v>
      </c>
      <c r="SB22" s="37">
        <f t="shared" ref="SB22:SC22" si="392">IF(ISERROR(SB23+SB30),"",SB23+SB30)</f>
        <v>32535.358</v>
      </c>
      <c r="SC22" s="37">
        <f t="shared" si="392"/>
        <v>24607.406800000001</v>
      </c>
      <c r="SD22" s="37">
        <f t="shared" ref="SD22:SE22" si="393">IF(ISERROR(SD23+SD30),"",SD23+SD30)</f>
        <v>15372.247099999999</v>
      </c>
      <c r="SE22" s="37">
        <f t="shared" si="393"/>
        <v>19276.4254</v>
      </c>
      <c r="SF22" s="37">
        <f t="shared" ref="SF22:SG22" si="394">IF(ISERROR(SF23+SF30),"",SF23+SF30)</f>
        <v>15273.938200000001</v>
      </c>
      <c r="SG22" s="37">
        <f t="shared" si="394"/>
        <v>17838.435300000001</v>
      </c>
      <c r="SH22" s="37">
        <f t="shared" ref="SH22:SI22" si="395">IF(ISERROR(SH23+SH30),"",SH23+SH30)</f>
        <v>9336.286900000001</v>
      </c>
      <c r="SI22" s="37">
        <f t="shared" si="395"/>
        <v>24535.5236</v>
      </c>
      <c r="SJ22" s="37">
        <f t="shared" ref="SJ22:SK22" si="396">IF(ISERROR(SJ23+SJ30),"",SJ23+SJ30)</f>
        <v>17170.337600000003</v>
      </c>
      <c r="SK22" s="37">
        <f t="shared" si="396"/>
        <v>17006.563200000001</v>
      </c>
      <c r="SL22" s="37">
        <f t="shared" ref="SL22:SM22" si="397">IF(ISERROR(SL23+SL30),"",SL23+SL30)</f>
        <v>13553.1842</v>
      </c>
      <c r="SM22" s="37">
        <f t="shared" si="397"/>
        <v>14463.7765</v>
      </c>
      <c r="SN22" s="37">
        <f t="shared" ref="SN22:SO22" si="398">IF(ISERROR(SN23+SN30),"",SN23+SN30)</f>
        <v>16729.182099999998</v>
      </c>
      <c r="SO22" s="37">
        <f t="shared" si="398"/>
        <v>22044.079099999999</v>
      </c>
      <c r="SP22" s="37">
        <f t="shared" ref="SP22:SQ22" si="399">IF(ISERROR(SP23+SP30),"",SP23+SP30)</f>
        <v>12799.530500000001</v>
      </c>
      <c r="SQ22" s="37">
        <f t="shared" si="399"/>
        <v>9127.9291999999987</v>
      </c>
      <c r="SR22" s="37">
        <f t="shared" ref="SR22:SS22" si="400">IF(ISERROR(SR23+SR30),"",SR23+SR30)</f>
        <v>1263.0749999999998</v>
      </c>
      <c r="SS22" s="37">
        <f t="shared" si="400"/>
        <v>2136.3851</v>
      </c>
      <c r="ST22" s="37">
        <f t="shared" ref="ST22:SU22" si="401">IF(ISERROR(ST23+ST30),"",ST23+ST30)</f>
        <v>25904.3325</v>
      </c>
      <c r="SU22" s="37">
        <f t="shared" si="401"/>
        <v>17559.328699999998</v>
      </c>
      <c r="SV22" s="37">
        <f t="shared" ref="SV22:SW22" si="402">IF(ISERROR(SV23+SV30),"",SV23+SV30)</f>
        <v>14437.8452</v>
      </c>
      <c r="SW22" s="37">
        <f t="shared" si="402"/>
        <v>6713.0519999999997</v>
      </c>
      <c r="SX22" s="37">
        <f t="shared" ref="SX22:SY22" si="403">IF(ISERROR(SX23+SX30),"",SX23+SX30)</f>
        <v>-1341.1904</v>
      </c>
      <c r="SY22" s="37">
        <f t="shared" si="403"/>
        <v>10228.538400000001</v>
      </c>
      <c r="SZ22" s="37">
        <f t="shared" ref="SZ22:TA22" si="404">IF(ISERROR(SZ23+SZ30),"",SZ23+SZ30)</f>
        <v>11890.424200000001</v>
      </c>
      <c r="TA22" s="37">
        <f t="shared" si="404"/>
        <v>9096.748599999999</v>
      </c>
      <c r="TB22" s="37">
        <f t="shared" ref="TB22:TC22" si="405">IF(ISERROR(TB23+TB30),"",TB23+TB30)</f>
        <v>10227.043900000001</v>
      </c>
      <c r="TC22" s="37">
        <f t="shared" si="405"/>
        <v>10668.098</v>
      </c>
      <c r="TD22" s="37">
        <f t="shared" ref="TD22:TF22" si="406">IF(ISERROR(TD23+TD30),"",TD23+TD30)</f>
        <v>713.84539999999993</v>
      </c>
      <c r="TE22" s="37">
        <f t="shared" si="406"/>
        <v>9976.1669000000002</v>
      </c>
      <c r="TF22" s="37">
        <f t="shared" si="406"/>
        <v>16751.459800000001</v>
      </c>
    </row>
    <row r="23" spans="1:526" s="32" customFormat="1" ht="15" customHeight="1" x14ac:dyDescent="0.2">
      <c r="A23" s="28">
        <f t="shared" ref="A23:A33" si="407">A5-1</f>
        <v>5</v>
      </c>
      <c r="B23" s="29"/>
      <c r="C23" s="30"/>
      <c r="D23" s="70" t="s">
        <v>58</v>
      </c>
      <c r="E23" s="71">
        <f>VLOOKUP(E$3,'[3]分国家汇总(周度）'!$A:$AW,$A23,FALSE)</f>
        <v>384.76139999999998</v>
      </c>
      <c r="F23" s="71">
        <f>VLOOKUP(F$3,'[3]分国家汇总(周度）'!$A:$AW,$A23,FALSE)</f>
        <v>623.43060000000003</v>
      </c>
      <c r="G23" s="71">
        <f>VLOOKUP(G$3,'[3]分国家汇总(周度）'!$A:$AW,$A23,FALSE)</f>
        <v>144.87880000000001</v>
      </c>
      <c r="H23" s="71">
        <f>VLOOKUP(H$3,'[3]分国家汇总(周度）'!$A:$AW,$A23,FALSE)</f>
        <v>216.8124</v>
      </c>
      <c r="I23" s="71">
        <f>VLOOKUP(I$3,'[3]分国家汇总(周度）'!$A:$AW,$A23,FALSE)</f>
        <v>-39.799799999999998</v>
      </c>
      <c r="J23" s="71">
        <f>VLOOKUP(J$3,'[3]分国家汇总(周度）'!$A:$AW,$A23,FALSE)</f>
        <v>-477.41539999999998</v>
      </c>
      <c r="K23" s="71">
        <f>VLOOKUP(K$3,'[3]分国家汇总(周度）'!$A:$AW,$A23,FALSE)</f>
        <v>-740.83989999999994</v>
      </c>
      <c r="L23" s="71">
        <f>VLOOKUP(L$3,'[3]分国家汇总(周度）'!$A:$AW,$A23,FALSE)</f>
        <v>95.987300000000005</v>
      </c>
      <c r="M23" s="71">
        <f>VLOOKUP(M$3,'[3]分国家汇总(周度）'!$A:$AW,$A23,FALSE)</f>
        <v>18.485700000000001</v>
      </c>
      <c r="N23" s="71">
        <f>VLOOKUP(N$3,'[3]分国家汇总(周度）'!$A:$AW,$A23,FALSE)</f>
        <v>-261.28660000000002</v>
      </c>
      <c r="O23" s="71">
        <f>VLOOKUP(O$3,'[3]分国家汇总(周度）'!$A:$AW,$A23,FALSE)</f>
        <v>242.54130000000001</v>
      </c>
      <c r="P23" s="71">
        <f>VLOOKUP(P$3,'[3]分国家汇总(周度）'!$A:$AW,$A23,FALSE)</f>
        <v>-145.4375</v>
      </c>
      <c r="Q23" s="71">
        <f>VLOOKUP(Q$3,'[3]分国家汇总(周度）'!$A:$AW,$A23,FALSE)</f>
        <v>441.49299999999999</v>
      </c>
      <c r="R23" s="71">
        <f>VLOOKUP(R$3,'[3]分国家汇总(周度）'!$A:$AW,$A23,FALSE)</f>
        <v>892.57039999999995</v>
      </c>
      <c r="S23" s="71">
        <f>VLOOKUP(S$3,'[3]分国家汇总(周度）'!$A:$AW,$A23,FALSE)</f>
        <v>307.10399999999998</v>
      </c>
      <c r="T23" s="71">
        <f>VLOOKUP(T$3,'[3]分国家汇总(周度）'!$A:$AW,$A23,FALSE)</f>
        <v>489.32929999999999</v>
      </c>
      <c r="U23" s="71">
        <f>VLOOKUP(U$3,'[3]分国家汇总(周度）'!$A:$AW,$A23,FALSE)</f>
        <v>461.42180000000002</v>
      </c>
      <c r="V23" s="71">
        <f>VLOOKUP(V$3,'[3]分国家汇总(周度）'!$A:$AW,$A23,FALSE)</f>
        <v>651.93020000000001</v>
      </c>
      <c r="W23" s="71">
        <f>VLOOKUP(W$3,'[3]分国家汇总(周度）'!$A:$AW,$A23,FALSE)</f>
        <v>898.72450000000003</v>
      </c>
      <c r="X23" s="71">
        <f>VLOOKUP(X$3,'[3]分国家汇总(周度）'!$A:$AW,$A23,FALSE)</f>
        <v>611.73590000000002</v>
      </c>
      <c r="Y23" s="71">
        <f>VLOOKUP(Y$3,'[3]分国家汇总(周度）'!$A:$AW,$A23,FALSE)</f>
        <v>483.55119999999999</v>
      </c>
      <c r="Z23" s="71">
        <f>VLOOKUP(Z$3,'[3]分国家汇总(周度）'!$A:$AW,$A23,FALSE)</f>
        <v>432.39760000000001</v>
      </c>
      <c r="AA23" s="71">
        <f>VLOOKUP(AA$3,'[3]分国家汇总(周度）'!$A:$AW,$A23,FALSE)</f>
        <v>1364.2173</v>
      </c>
      <c r="AB23" s="71">
        <f>VLOOKUP(AB$3,'[3]分国家汇总(周度）'!$A:$AW,$A23,FALSE)</f>
        <v>548.25710000000004</v>
      </c>
      <c r="AC23" s="71">
        <f>VLOOKUP(AC$3,'[3]分国家汇总(周度）'!$A:$AW,$A23,FALSE)</f>
        <v>843.77189999999996</v>
      </c>
      <c r="AD23" s="71">
        <f>VLOOKUP(AD$3,'[3]分国家汇总(周度）'!$A:$AW,$A23,FALSE)</f>
        <v>532.76530000000002</v>
      </c>
      <c r="AE23" s="71">
        <f>VLOOKUP(AE$3,'[3]分国家汇总(周度）'!$A:$AW,$A23,FALSE)</f>
        <v>644.89030000000002</v>
      </c>
      <c r="AF23" s="71">
        <f>VLOOKUP(AF$3,'[3]分国家汇总(周度）'!$A:$AW,$A23,FALSE)</f>
        <v>873.59870000000001</v>
      </c>
      <c r="AG23" s="71">
        <f>VLOOKUP(AG$3,'[3]分国家汇总(周度）'!$A:$AW,$A23,FALSE)</f>
        <v>532.99800000000005</v>
      </c>
      <c r="AH23" s="71">
        <f>VLOOKUP(AH$3,'[3]分国家汇总(周度）'!$A:$AW,$A23,FALSE)</f>
        <v>924.08219999999994</v>
      </c>
      <c r="AI23" s="71">
        <f>VLOOKUP(AI$3,'[3]分国家汇总(周度）'!$A:$AW,$A23,FALSE)</f>
        <v>1295.6736000000001</v>
      </c>
      <c r="AJ23" s="71">
        <f>VLOOKUP(AJ$3,'[3]分国家汇总(周度）'!$A:$AW,$A23,FALSE)</f>
        <v>-607.54160000000002</v>
      </c>
      <c r="AK23" s="71">
        <f>VLOOKUP(AK$3,'[3]分国家汇总(周度）'!$A:$AW,$A23,FALSE)</f>
        <v>-370.59570000000002</v>
      </c>
      <c r="AL23" s="71">
        <f>VLOOKUP(AL$3,'[3]分国家汇总(周度）'!$A:$AW,$A23,FALSE)</f>
        <v>114.3625</v>
      </c>
      <c r="AM23" s="71">
        <f>VLOOKUP(AM$3,'[3]分国家汇总(周度）'!$A:$AW,$A23,FALSE)</f>
        <v>84.910300000000007</v>
      </c>
      <c r="AN23" s="71">
        <f>VLOOKUP(AN$3,'[3]分国家汇总(周度）'!$A:$AW,$A23,FALSE)</f>
        <v>683.4008</v>
      </c>
      <c r="AO23" s="71">
        <f>VLOOKUP(AO$3,'[3]分国家汇总(周度）'!$A:$AW,$A23,FALSE)</f>
        <v>560.29759999999999</v>
      </c>
      <c r="AP23" s="71">
        <f>VLOOKUP(AP$3,'[3]分国家汇总(周度）'!$A:$AW,$A23,FALSE)</f>
        <v>-694.71889999999996</v>
      </c>
      <c r="AQ23" s="71">
        <f>VLOOKUP(AQ$3,'[3]分国家汇总(周度）'!$A:$AW,$A23,FALSE)</f>
        <v>-3210.2739000000001</v>
      </c>
      <c r="AR23" s="71">
        <f>VLOOKUP(AR$3,'[3]分国家汇总(周度）'!$A:$AW,$A23,FALSE)</f>
        <v>-1459.7579000000001</v>
      </c>
      <c r="AS23" s="71">
        <f>VLOOKUP(AS$3,'[3]分国家汇总(周度）'!$A:$AW,$A23,FALSE)</f>
        <v>-316.16050000000001</v>
      </c>
      <c r="AT23" s="71">
        <f>VLOOKUP(AT$3,'[3]分国家汇总(周度）'!$A:$AW,$A23,FALSE)</f>
        <v>96.224900000000005</v>
      </c>
      <c r="AU23" s="71">
        <f>VLOOKUP(AU$3,'[3]分国家汇总(周度）'!$A:$AW,$A23,FALSE)</f>
        <v>127.41249999999999</v>
      </c>
      <c r="AV23" s="71">
        <f>VLOOKUP(AV$3,'[3]分国家汇总(周度）'!$A:$AW,$A23,FALSE)</f>
        <v>671.13030000000003</v>
      </c>
      <c r="AW23" s="71">
        <f>VLOOKUP(AW$3,'[3]分国家汇总(周度）'!$A:$AW,$A23,FALSE)</f>
        <v>412.35120000000001</v>
      </c>
      <c r="AX23" s="71">
        <f>VLOOKUP(AX$3,'[3]分国家汇总(周度）'!$A:$AW,$A23,FALSE)</f>
        <v>17.797999999999998</v>
      </c>
      <c r="AY23" s="71">
        <f>VLOOKUP(AY$3,'[3]分国家汇总(周度）'!$A:$AW,$A23,FALSE)</f>
        <v>-213.91810000000001</v>
      </c>
      <c r="AZ23" s="71">
        <f>VLOOKUP(AZ$3,'[3]分国家汇总(周度）'!$A:$AW,$A23,FALSE)</f>
        <v>-723.70330000000001</v>
      </c>
      <c r="BA23" s="71">
        <f>VLOOKUP(BA$3,'[3]分国家汇总(周度）'!$A:$AW,$A23,FALSE)</f>
        <v>156.94460000000001</v>
      </c>
      <c r="BB23" s="71">
        <f>VLOOKUP(BB$3,'[3]分国家汇总(周度）'!$A:$AW,$A23,FALSE)</f>
        <v>-215.01499999999999</v>
      </c>
      <c r="BC23" s="71">
        <f>VLOOKUP(BC$3,'[3]分国家汇总(周度）'!$A:$AW,$A23,FALSE)</f>
        <v>-602.9162</v>
      </c>
      <c r="BD23" s="71">
        <f>VLOOKUP(BD$3,'[3]分国家汇总(周度）'!$A:$AW,$A23,FALSE)</f>
        <v>-10.1172</v>
      </c>
      <c r="BE23" s="71">
        <f>VLOOKUP(BE$3,'[3]分国家汇总(周度）'!$A:$AW,$A23,FALSE)</f>
        <v>155.7799</v>
      </c>
      <c r="BF23" s="71">
        <f>VLOOKUP(BF$3,'[3]分国家汇总(周度）'!$A:$AW,$A23,FALSE)</f>
        <v>-755.99929999999995</v>
      </c>
      <c r="BG23" s="71">
        <f>VLOOKUP(BG$3,'[3]分国家汇总(周度）'!$A:$AW,$A23,FALSE)</f>
        <v>161.97190000000001</v>
      </c>
      <c r="BH23" s="71">
        <f>VLOOKUP(BH$3,'[3]分国家汇总(周度）'!$A:$AW,$A23,FALSE)</f>
        <v>904.86789999999996</v>
      </c>
      <c r="BI23" s="71">
        <f>VLOOKUP(BI$3,'[3]分国家汇总(周度）'!$A:$AW,$A23,FALSE)</f>
        <v>1154.6692</v>
      </c>
      <c r="BJ23" s="71">
        <f>VLOOKUP(BJ$3,'[3]分国家汇总(周度）'!$A:$AW,$A23,FALSE)</f>
        <v>2129.4888000000001</v>
      </c>
      <c r="BK23" s="71">
        <f>VLOOKUP(BK$3,'[3]分国家汇总(周度）'!$A:$AW,$A23,FALSE)</f>
        <v>658.41330000000005</v>
      </c>
      <c r="BL23" s="71">
        <f>VLOOKUP(BL$3,'[3]分国家汇总(周度）'!$A:$AW,$A23,FALSE)</f>
        <v>689.75229999999999</v>
      </c>
      <c r="BM23" s="71">
        <f>VLOOKUP(BM$3,'[3]分国家汇总(周度）'!$A:$AW,$A23,FALSE)</f>
        <v>884.34550000000002</v>
      </c>
      <c r="BN23" s="71">
        <f>VLOOKUP(BN$3,'[3]分国家汇总(周度）'!$A:$AW,$A23,FALSE)</f>
        <v>1366.7099000000001</v>
      </c>
      <c r="BO23" s="71">
        <f>VLOOKUP(BO$3,'[3]分国家汇总(周度）'!$A:$AW,$A23,FALSE)</f>
        <v>1434.7881</v>
      </c>
      <c r="BP23" s="71">
        <f>VLOOKUP(BP$3,'[3]分国家汇总(周度）'!$A:$AW,$A23,FALSE)</f>
        <v>847.23800000000006</v>
      </c>
      <c r="BQ23" s="71">
        <f>VLOOKUP(BQ$3,'[3]分国家汇总(周度）'!$A:$AW,$A23,FALSE)</f>
        <v>518.14390000000003</v>
      </c>
      <c r="BR23" s="71">
        <f>VLOOKUP(BR$3,'[3]分国家汇总(周度）'!$A:$AW,$A23,FALSE)</f>
        <v>434.53059999999999</v>
      </c>
      <c r="BS23" s="71">
        <f>VLOOKUP(BS$3,'[3]分国家汇总(周度）'!$A:$AW,$A23,FALSE)</f>
        <v>-101.1557</v>
      </c>
      <c r="BT23" s="71">
        <f>VLOOKUP(BT$3,'[3]分国家汇总(周度）'!$A:$AW,$A23,FALSE)</f>
        <v>665.81730000000005</v>
      </c>
      <c r="BU23" s="71">
        <f>VLOOKUP(BU$3,'[3]分国家汇总(周度）'!$A:$AW,$A23,FALSE)</f>
        <v>530.69809999999995</v>
      </c>
      <c r="BV23" s="71">
        <f>VLOOKUP(BV$3,'[3]分国家汇总(周度）'!$A:$AW,$A23,FALSE)</f>
        <v>531.33519999999999</v>
      </c>
      <c r="BW23" s="71">
        <f>VLOOKUP(BW$3,'[3]分国家汇总(周度）'!$A:$AW,$A23,FALSE)</f>
        <v>1057.1559999999999</v>
      </c>
      <c r="BX23" s="71">
        <f>VLOOKUP(BX$3,'[3]分国家汇总(周度）'!$A:$AW,$A23,FALSE)</f>
        <v>622.32950000000005</v>
      </c>
      <c r="BY23" s="71">
        <f>VLOOKUP(BY$3,'[3]分国家汇总(周度）'!$A:$AW,$A23,FALSE)</f>
        <v>-512.26559999999995</v>
      </c>
      <c r="BZ23" s="71">
        <f>VLOOKUP(BZ$3,'[3]分国家汇总(周度）'!$A:$AW,$A23,FALSE)</f>
        <v>-505.1592</v>
      </c>
      <c r="CA23" s="71">
        <f>VLOOKUP(CA$3,'[3]分国家汇总(周度）'!$A:$AW,$A23,FALSE)</f>
        <v>-518.04459999999995</v>
      </c>
      <c r="CB23" s="71">
        <f>VLOOKUP(CB$3,'[3]分国家汇总(周度）'!$A:$AW,$A23,FALSE)</f>
        <v>357.08850000000001</v>
      </c>
      <c r="CC23" s="71">
        <f>VLOOKUP(CC$3,'[3]分国家汇总(周度）'!$A:$AW,$A23,FALSE)</f>
        <v>487.0951</v>
      </c>
      <c r="CD23" s="71">
        <f>VLOOKUP(CD$3,'[3]分国家汇总(周度）'!$A:$AW,$A23,FALSE)</f>
        <v>632.57640000000004</v>
      </c>
      <c r="CE23" s="71">
        <f>VLOOKUP(CE$3,'[3]分国家汇总(周度）'!$A:$AW,$A23,FALSE)</f>
        <v>865.20079999999996</v>
      </c>
      <c r="CF23" s="71">
        <f>VLOOKUP(CF$3,'[3]分国家汇总(周度）'!$A:$AW,$A23,FALSE)</f>
        <v>1133.6102000000001</v>
      </c>
      <c r="CG23" s="71">
        <f>VLOOKUP(CG$3,'[3]分国家汇总(周度）'!$A:$AW,$A23,FALSE)</f>
        <v>917.75120000000004</v>
      </c>
      <c r="CH23" s="71">
        <f>VLOOKUP(CH$3,'[3]分国家汇总(周度）'!$A:$AW,$A23,FALSE)</f>
        <v>386.11849999999998</v>
      </c>
      <c r="CI23" s="71">
        <f>VLOOKUP(CI$3,'[3]分国家汇总(周度）'!$A:$AW,$A23,FALSE)</f>
        <v>759.30759999999998</v>
      </c>
      <c r="CJ23" s="71">
        <f>VLOOKUP(CJ$3,'[3]分国家汇总(周度）'!$A:$AW,$A23,FALSE)</f>
        <v>696.23929999999996</v>
      </c>
      <c r="CK23" s="71">
        <f>VLOOKUP(CK$3,'[3]分国家汇总(周度）'!$A:$AW,$A23,FALSE)</f>
        <v>573.95929999999998</v>
      </c>
      <c r="CL23" s="71">
        <f>VLOOKUP(CL$3,'[3]分国家汇总(周度）'!$A:$AW,$A23,FALSE)</f>
        <v>414.47820000000002</v>
      </c>
      <c r="CM23" s="71">
        <f>VLOOKUP(CM$3,'[3]分国家汇总(周度）'!$A:$AW,$A23,FALSE)</f>
        <v>437.16030000000001</v>
      </c>
      <c r="CN23" s="71">
        <f>VLOOKUP(CN$3,'[3]分国家汇总(周度）'!$A:$AW,$A23,FALSE)</f>
        <v>653.40430000000003</v>
      </c>
      <c r="CO23" s="71">
        <f>VLOOKUP(CO$3,'[3]分国家汇总(周度）'!$A:$AW,$A23,FALSE)</f>
        <v>1626.7132999999999</v>
      </c>
      <c r="CP23" s="71">
        <f>VLOOKUP(CP$3,'[3]分国家汇总(周度）'!$A:$AW,$A23,FALSE)</f>
        <v>1242.0751</v>
      </c>
      <c r="CQ23" s="71">
        <f>VLOOKUP(CQ$3,'[3]分国家汇总(周度）'!$A:$AW,$A23,FALSE)</f>
        <v>1158.0125</v>
      </c>
      <c r="CR23" s="71">
        <f>VLOOKUP(CR$3,'[3]分国家汇总(周度）'!$A:$AW,$A23,FALSE)</f>
        <v>1044.8783000000001</v>
      </c>
      <c r="CS23" s="71">
        <f>VLOOKUP(CS$3,'[3]分国家汇总(周度）'!$A:$AW,$A23,FALSE)</f>
        <v>1674.5517</v>
      </c>
      <c r="CT23" s="71">
        <f>VLOOKUP(CT$3,'[3]分国家汇总(周度）'!$A:$AW,$A23,FALSE)</f>
        <v>1403.6793</v>
      </c>
      <c r="CU23" s="71">
        <f>VLOOKUP(CU$3,'[3]分国家汇总(周度）'!$A:$AW,$A23,FALSE)</f>
        <v>1206.9341999999999</v>
      </c>
      <c r="CV23" s="71">
        <f>VLOOKUP(CV$3,'[3]分国家汇总(周度）'!$A:$AW,$A23,FALSE)</f>
        <v>1082.6253999999999</v>
      </c>
      <c r="CW23" s="71">
        <f>VLOOKUP(CW$3,'[3]分国家汇总(周度）'!$A:$AW,$A23,FALSE)</f>
        <v>773.93970000000002</v>
      </c>
      <c r="CX23" s="71">
        <f>VLOOKUP(CX$3,'[3]分国家汇总(周度）'!$A:$AW,$A23,FALSE)</f>
        <v>634.64139999999998</v>
      </c>
      <c r="CY23" s="71">
        <f>VLOOKUP(CY$3,'[3]分国家汇总(周度）'!$A:$AW,$A23,FALSE)</f>
        <v>1049.8768</v>
      </c>
      <c r="CZ23" s="71">
        <f>VLOOKUP(CZ$3,'[3]分国家汇总(周度）'!$A:$AW,$A23,FALSE)</f>
        <v>804.36699999999996</v>
      </c>
      <c r="DA23" s="71">
        <f>VLOOKUP(DA$3,'[3]分国家汇总(周度）'!$A:$AW,$A23,FALSE)</f>
        <v>1028.2958000000001</v>
      </c>
      <c r="DB23" s="71">
        <f>VLOOKUP(DB$3,'[3]分国家汇总(周度）'!$A:$AW,$A23,FALSE)</f>
        <v>1605.4422999999999</v>
      </c>
      <c r="DC23" s="71">
        <f>VLOOKUP(DC$3,'[3]分国家汇总(周度）'!$A:$AW,$A23,FALSE)</f>
        <v>545.36580000000004</v>
      </c>
      <c r="DD23" s="71">
        <f>VLOOKUP(DD$3,'[3]分国家汇总(周度）'!$A:$AW,$A23,FALSE)</f>
        <v>424.42090000000002</v>
      </c>
      <c r="DE23" s="71">
        <f>VLOOKUP(DE$3,'[3]分国家汇总(周度）'!$A:$AW,$A23,FALSE)</f>
        <v>1280.557</v>
      </c>
      <c r="DF23" s="71">
        <f>VLOOKUP(DF$3,'[3]分国家汇总(周度）'!$A:$AW,$A23,FALSE)</f>
        <v>2008.4402</v>
      </c>
      <c r="DG23" s="71">
        <f>VLOOKUP(DG$3,'[3]分国家汇总(周度）'!$A:$AW,$A23,FALSE)</f>
        <v>2026.4039</v>
      </c>
      <c r="DH23" s="71">
        <f>VLOOKUP(DH$3,'[3]分国家汇总(周度）'!$A:$AW,$A23,FALSE)</f>
        <v>1383.0133000000001</v>
      </c>
      <c r="DI23" s="71">
        <f>VLOOKUP(DI$3,'[3]分国家汇总(周度）'!$A:$AW,$A23,FALSE)</f>
        <v>1536.7913000000001</v>
      </c>
      <c r="DJ23" s="71">
        <f>VLOOKUP(DJ$3,'[3]分国家汇总(周度）'!$A:$AW,$A23,FALSE)</f>
        <v>1276.4096999999999</v>
      </c>
      <c r="DK23" s="71">
        <f>VLOOKUP(DK$3,'[3]分国家汇总(周度）'!$A:$AW,$A23,FALSE)</f>
        <v>1108.5936999999999</v>
      </c>
      <c r="DL23" s="71">
        <f>VLOOKUP(DL$3,'[3]分国家汇总(周度）'!$A:$AW,$A23,FALSE)</f>
        <v>900.70249999999999</v>
      </c>
      <c r="DM23" s="71">
        <f>VLOOKUP(DM$3,'[3]分国家汇总(周度）'!$A:$AW,$A23,FALSE)</f>
        <v>684.24239999999998</v>
      </c>
      <c r="DN23" s="71">
        <f>VLOOKUP(DN$3,'[3]分国家汇总(周度）'!$A:$AW,$A23,FALSE)</f>
        <v>409.4547</v>
      </c>
      <c r="DO23" s="71">
        <f>VLOOKUP(DO$3,'[3]分国家汇总(周度）'!$A:$AW,$A23,FALSE)</f>
        <v>557.33510000000001</v>
      </c>
      <c r="DP23" s="71">
        <f>VLOOKUP(DP$3,'[3]分国家汇总(周度）'!$A:$AW,$A23,FALSE)</f>
        <v>468.05009999999999</v>
      </c>
      <c r="DQ23" s="71">
        <f>VLOOKUP(DQ$3,'[3]分国家汇总(周度）'!$A:$AW,$A23,FALSE)</f>
        <v>698.26480000000004</v>
      </c>
      <c r="DR23" s="71">
        <f>VLOOKUP(DR$3,'[3]分国家汇总(周度）'!$A:$AW,$A23,FALSE)</f>
        <v>872.55520000000001</v>
      </c>
      <c r="DS23" s="71">
        <f>VLOOKUP(DS$3,'[3]分国家汇总(周度）'!$A:$AW,$A23,FALSE)</f>
        <v>712.88</v>
      </c>
      <c r="DT23" s="71">
        <f>VLOOKUP(DT$3,'[3]分国家汇总(周度）'!$A:$AW,$A23,FALSE)</f>
        <v>601.6481</v>
      </c>
      <c r="DU23" s="71">
        <f>VLOOKUP(DU$3,'[3]分国家汇总(周度）'!$A:$AW,$A23,FALSE)</f>
        <v>614.39279999999997</v>
      </c>
      <c r="DV23" s="71">
        <f>VLOOKUP(DV$3,'[3]分国家汇总(周度）'!$A:$AW,$A23,FALSE)</f>
        <v>1693.7086999999999</v>
      </c>
      <c r="DW23" s="71">
        <f>VLOOKUP(DW$3,'[3]分国家汇总(周度）'!$A:$AW,$A23,FALSE)</f>
        <v>1895.3287</v>
      </c>
      <c r="DX23" s="71">
        <f>VLOOKUP(DX$3,'[3]分国家汇总(周度）'!$A:$AW,$A23,FALSE)</f>
        <v>835.61469999999997</v>
      </c>
      <c r="DY23" s="71">
        <f>VLOOKUP(DY$3,'[3]分国家汇总(周度）'!$A:$AW,$A23,FALSE)</f>
        <v>890.90009999999995</v>
      </c>
      <c r="DZ23" s="71">
        <f>VLOOKUP(DZ$3,'[3]分国家汇总(周度）'!$A:$AW,$A23,FALSE)</f>
        <v>-242.3312</v>
      </c>
      <c r="EA23" s="71">
        <f>VLOOKUP(EA$3,'[3]分国家汇总(周度）'!$A:$AW,$A23,FALSE)</f>
        <v>-1524.087</v>
      </c>
      <c r="EB23" s="71">
        <f>VLOOKUP(EB$3,'[3]分国家汇总(周度）'!$A:$AW,$A23,FALSE)</f>
        <v>-2527.8762999999999</v>
      </c>
      <c r="EC23" s="71">
        <f>VLOOKUP(EC$3,'[3]分国家汇总(周度）'!$A:$AW,$A23,FALSE)</f>
        <v>-2695.5850999999998</v>
      </c>
      <c r="ED23" s="71">
        <f>VLOOKUP(ED$3,'[3]分国家汇总(周度）'!$A:$AW,$A23,FALSE)</f>
        <v>-5573.3845000000001</v>
      </c>
      <c r="EE23" s="71">
        <f>VLOOKUP(EE$3,'[3]分国家汇总(周度）'!$A:$AW,$A23,FALSE)</f>
        <v>-956.29610000000002</v>
      </c>
      <c r="EF23" s="71">
        <f>VLOOKUP(EF$3,'[3]分国家汇总(周度）'!$A:$AW,$A23,FALSE)</f>
        <v>-1335.124</v>
      </c>
      <c r="EG23" s="71">
        <f>VLOOKUP(EG$3,'[3]分国家汇总(周度）'!$A:$AW,$A23,FALSE)</f>
        <v>-1328.6244999999999</v>
      </c>
      <c r="EH23" s="71">
        <f>VLOOKUP(EH$3,'[3]分国家汇总(周度）'!$A:$AW,$A23,FALSE)</f>
        <v>-1141.6500000000001</v>
      </c>
      <c r="EI23" s="71">
        <f>VLOOKUP(EI$3,'[3]分国家汇总(周度）'!$A:$AW,$A23,FALSE)</f>
        <v>-741.39250000000004</v>
      </c>
      <c r="EJ23" s="71">
        <f>VLOOKUP(EJ$3,'[3]分国家汇总(周度）'!$A:$AW,$A23,FALSE)</f>
        <v>-391.34910000000002</v>
      </c>
      <c r="EK23" s="71">
        <f>VLOOKUP(EK$3,'[3]分国家汇总(周度）'!$A:$AW,$A23,FALSE)</f>
        <v>-834.18690000000004</v>
      </c>
      <c r="EL23" s="71">
        <f>VLOOKUP(EL$3,'[3]分国家汇总(周度）'!$A:$AW,$A23,FALSE)</f>
        <v>-1308.4182000000001</v>
      </c>
      <c r="EM23" s="71">
        <f>VLOOKUP(EM$3,'[3]分国家汇总(周度）'!$A:$AW,$A23,FALSE)</f>
        <v>-2026.7447</v>
      </c>
      <c r="EN23" s="71">
        <f>VLOOKUP(EN$3,'[3]分国家汇总(周度）'!$A:$AW,$A23,FALSE)</f>
        <v>-1626.2077999999999</v>
      </c>
      <c r="EO23" s="71">
        <f>VLOOKUP(EO$3,'[3]分国家汇总(周度）'!$A:$AW,$A23,FALSE)</f>
        <v>-1119.4927</v>
      </c>
      <c r="EP23" s="71">
        <f>VLOOKUP(EP$3,'[3]分国家汇总(周度）'!$A:$AW,$A23,FALSE)</f>
        <v>-295.63220000000001</v>
      </c>
      <c r="EQ23" s="71">
        <f>VLOOKUP(EQ$3,'[3]分国家汇总(周度）'!$A:$AW,$A23,FALSE)</f>
        <v>560.63130000000001</v>
      </c>
      <c r="ER23" s="71">
        <f>VLOOKUP(ER$3,'[3]分国家汇总(周度）'!$A:$AW,$A23,FALSE)</f>
        <v>-239.7492</v>
      </c>
      <c r="ES23" s="71">
        <f>VLOOKUP(ES$3,'[3]分国家汇总(周度）'!$A:$AW,$A23,FALSE)</f>
        <v>-537.99300000000005</v>
      </c>
      <c r="ET23" s="71">
        <f>VLOOKUP(ET$3,'[3]分国家汇总(周度）'!$A:$AW,$A23,FALSE)</f>
        <v>-539.50250000000005</v>
      </c>
      <c r="EU23" s="71">
        <f>VLOOKUP(EU$3,'[3]分国家汇总(周度）'!$A:$AW,$A23,FALSE)</f>
        <v>-1604.9342999999999</v>
      </c>
      <c r="EV23" s="71">
        <f>VLOOKUP(EV$3,'[3]分国家汇总(周度）'!$A:$AW,$A23,FALSE)</f>
        <v>-583.13649999999996</v>
      </c>
      <c r="EW23" s="71">
        <f>VLOOKUP(EW$3,'[3]分国家汇总(周度）'!$A:$AW,$A23,FALSE)</f>
        <v>-277.44200000000001</v>
      </c>
      <c r="EX23" s="71">
        <f>VLOOKUP(EX$3,'[3]分国家汇总(周度）'!$A:$AW,$A23,FALSE)</f>
        <v>-1842.3784000000001</v>
      </c>
      <c r="EY23" s="71">
        <f>VLOOKUP(EY$3,'[3]分国家汇总(周度）'!$A:$AW,$A23,FALSE)</f>
        <v>-1424.6261999999999</v>
      </c>
      <c r="EZ23" s="71">
        <f>VLOOKUP(EZ$3,'[3]分国家汇总(周度）'!$A:$AW,$A23,FALSE)</f>
        <v>-1051.1226999999999</v>
      </c>
      <c r="FA23" s="71">
        <f>VLOOKUP(FA$3,'[3]分国家汇总(周度）'!$A:$AW,$A23,FALSE)</f>
        <v>1499.6569</v>
      </c>
      <c r="FB23" s="71">
        <f>VLOOKUP(FB$3,'[3]分国家汇总(周度）'!$A:$AW,$A23,FALSE)</f>
        <v>-1619.3780999999999</v>
      </c>
      <c r="FC23" s="71">
        <f>VLOOKUP(FC$3,'[3]分国家汇总(周度）'!$A:$AW,$A23,FALSE)</f>
        <v>-2190.0961000000002</v>
      </c>
      <c r="FD23" s="71">
        <f>VLOOKUP(FD$3,'[3]分国家汇总(周度）'!$A:$AW,$A23,FALSE)</f>
        <v>-1282.1812</v>
      </c>
      <c r="FE23" s="71">
        <f>VLOOKUP(FE$3,'[3]分国家汇总(周度）'!$A:$AW,$A23,FALSE)</f>
        <v>-647.38319999999999</v>
      </c>
      <c r="FF23" s="71">
        <f>VLOOKUP(FF$3,'[3]分国家汇总(周度）'!$A:$AW,$A23,FALSE)</f>
        <v>-75.765799999999999</v>
      </c>
      <c r="FG23" s="71">
        <f>VLOOKUP(FG$3,'[3]分国家汇总(周度）'!$A:$AW,$A23,FALSE)</f>
        <v>-772.85069999999996</v>
      </c>
      <c r="FH23" s="71">
        <f>VLOOKUP(FH$3,'[3]分国家汇总(周度）'!$A:$AW,$A23,FALSE)</f>
        <v>-425.58710000000002</v>
      </c>
      <c r="FI23" s="71">
        <f>VLOOKUP(FI$3,'[3]分国家汇总(周度）'!$A:$AW,$A23,FALSE)</f>
        <v>-2638.9095000000002</v>
      </c>
      <c r="FJ23" s="71">
        <f>VLOOKUP(FJ$3,'[3]分国家汇总(周度）'!$A:$AW,$A23,FALSE)</f>
        <v>-1971.6096</v>
      </c>
      <c r="FK23" s="71">
        <f>VLOOKUP(FK$3,'[3]分国家汇总(周度）'!$A:$AW,$A23,FALSE)</f>
        <v>-1375.8317</v>
      </c>
      <c r="FL23" s="71">
        <f>VLOOKUP(FL$3,'[3]分国家汇总(周度）'!$A:$AW,$A23,FALSE)</f>
        <v>-1235.5111999999999</v>
      </c>
      <c r="FM23" s="71">
        <f>VLOOKUP(FM$3,'[3]分国家汇总(周度）'!$A:$AW,$A23,FALSE)</f>
        <v>-1787.6239</v>
      </c>
      <c r="FN23" s="71">
        <f>VLOOKUP(FN$3,'[3]分国家汇总(周度）'!$A:$AW,$A23,FALSE)</f>
        <v>-533.78539999999998</v>
      </c>
      <c r="FO23" s="71">
        <f>VLOOKUP(FO$3,'[3]分国家汇总(周度）'!$A:$AW,$A23,FALSE)</f>
        <v>577.90679999999998</v>
      </c>
      <c r="FP23" s="71">
        <f>VLOOKUP(FP$3,'[3]分国家汇总(周度）'!$A:$AW,$A23,FALSE)</f>
        <v>-826.13760000000002</v>
      </c>
      <c r="FQ23" s="71">
        <f>VLOOKUP(FQ$3,'[3]分国家汇总(周度）'!$A:$AW,$A23,FALSE)</f>
        <v>-1070.6934000000001</v>
      </c>
      <c r="FR23" s="71">
        <f>VLOOKUP(FR$3,'[3]分国家汇总(周度）'!$A:$AW,$A23,FALSE)</f>
        <v>1051.7181</v>
      </c>
      <c r="FS23" s="71">
        <f>VLOOKUP(FS$3,'[3]分国家汇总(周度）'!$A:$AW,$A23,FALSE)</f>
        <v>1806.7923000000001</v>
      </c>
      <c r="FT23" s="71">
        <f>VLOOKUP(FT$3,'[3]分国家汇总(周度）'!$A:$AW,$A23,FALSE)</f>
        <v>686.22</v>
      </c>
      <c r="FU23" s="71">
        <f>VLOOKUP(FU$3,'[3]分国家汇总(周度）'!$A:$AW,$A23,FALSE)</f>
        <v>195.45959999999999</v>
      </c>
      <c r="FV23" s="71">
        <f>VLOOKUP(FV$3,'[3]分国家汇总(周度）'!$A:$AW,$A23,FALSE)</f>
        <v>557.74429999999995</v>
      </c>
      <c r="FW23" s="71">
        <f>VLOOKUP(FW$3,'[3]分国家汇总(周度）'!$A:$AW,$A23,FALSE)</f>
        <v>579.55460000000005</v>
      </c>
      <c r="FX23" s="71">
        <f>VLOOKUP(FX$3,'[3]分国家汇总(周度）'!$A:$AW,$A23,FALSE)</f>
        <v>1085.0425</v>
      </c>
      <c r="FY23" s="71">
        <f>VLOOKUP(FY$3,'[3]分国家汇总(周度）'!$A:$AW,$A23,FALSE)</f>
        <v>500.76830000000001</v>
      </c>
      <c r="FZ23" s="71">
        <f>VLOOKUP(FZ$3,'[3]分国家汇总(周度）'!$A:$AW,$A23,FALSE)</f>
        <v>1093.4374</v>
      </c>
      <c r="GA23" s="71">
        <f>VLOOKUP(GA$3,'[3]分国家汇总(周度）'!$A:$AW,$A23,FALSE)</f>
        <v>2140.7368999999999</v>
      </c>
      <c r="GB23" s="71">
        <f>VLOOKUP(GB$3,'[3]分国家汇总(周度）'!$A:$AW,$A23,FALSE)</f>
        <v>729.98919999999998</v>
      </c>
      <c r="GC23" s="71">
        <f>VLOOKUP(GC$3,'[3]分国家汇总(周度）'!$A:$AW,$A23,FALSE)</f>
        <v>605.45529999999997</v>
      </c>
      <c r="GD23" s="71">
        <f>VLOOKUP(GD$3,'[3]分国家汇总(周度）'!$A:$AW,$A23,FALSE)</f>
        <v>511.36930000000001</v>
      </c>
      <c r="GE23" s="71">
        <f>VLOOKUP(GE$3,'[3]分国家汇总(周度）'!$A:$AW,$A23,FALSE)</f>
        <v>184.79589999999999</v>
      </c>
      <c r="GF23" s="71">
        <f>VLOOKUP(GF$3,'[3]分国家汇总(周度）'!$A:$AW,$A23,FALSE)</f>
        <v>96.8262</v>
      </c>
      <c r="GG23" s="71">
        <f>VLOOKUP(GG$3,'[3]分国家汇总(周度）'!$A:$AW,$A23,FALSE)</f>
        <v>911.92449999999997</v>
      </c>
      <c r="GH23" s="71">
        <f>VLOOKUP(GH$3,'[3]分国家汇总(周度）'!$A:$AW,$A23,FALSE)</f>
        <v>267.28059999999999</v>
      </c>
      <c r="GI23" s="71">
        <f>VLOOKUP(GI$3,'[3]分国家汇总(周度）'!$A:$AW,$A23,FALSE)</f>
        <v>910.65210000000002</v>
      </c>
      <c r="GJ23" s="71">
        <f>VLOOKUP(GJ$3,'[3]分国家汇总(周度）'!$A:$AW,$A23,FALSE)</f>
        <v>-671.31989999999996</v>
      </c>
      <c r="GK23" s="71">
        <f>VLOOKUP(GK$3,'[3]分国家汇总(周度）'!$A:$AW,$A23,FALSE)</f>
        <v>-902.2011</v>
      </c>
      <c r="GL23" s="71">
        <f>VLOOKUP(GL$3,'[3]分国家汇总(周度）'!$A:$AW,$A23,FALSE)</f>
        <v>-95.397800000000004</v>
      </c>
      <c r="GM23" s="71">
        <f>VLOOKUP(GM$3,'[3]分国家汇总(周度）'!$A:$AW,$A23,FALSE)</f>
        <v>488.53039999999999</v>
      </c>
      <c r="GN23" s="71">
        <f>VLOOKUP(GN$3,'[3]分国家汇总(周度）'!$A:$AW,$A23,FALSE)</f>
        <v>167.16800000000001</v>
      </c>
      <c r="GO23" s="71">
        <f>VLOOKUP(GO$3,'[3]分国家汇总(周度）'!$A:$AW,$A23,FALSE)</f>
        <v>33.230200000000004</v>
      </c>
      <c r="GP23" s="71">
        <f>VLOOKUP(GP$3,'[3]分国家汇总(周度）'!$A:$AW,$A23,FALSE)</f>
        <v>137.10239999999999</v>
      </c>
      <c r="GQ23" s="71">
        <f>VLOOKUP(GQ$3,'[3]分国家汇总(周度）'!$A:$AW,$A23,FALSE)</f>
        <v>327.42950000000002</v>
      </c>
      <c r="GR23" s="71">
        <f>VLOOKUP(GR$3,'[3]分国家汇总(周度）'!$A:$AW,$A23,FALSE)</f>
        <v>-388.60410000000002</v>
      </c>
      <c r="GS23" s="71">
        <f>VLOOKUP(GS$3,'[3]分国家汇总(周度）'!$A:$AW,$A23,FALSE)</f>
        <v>637.53679999999997</v>
      </c>
      <c r="GT23" s="71">
        <f>VLOOKUP(GT$3,'[3]分国家汇总(周度）'!$A:$AW,$A23,FALSE)</f>
        <v>-199.48349999999999</v>
      </c>
      <c r="GU23" s="71">
        <f>VLOOKUP(GU$3,'[3]分国家汇总(周度）'!$A:$AW,$A23,FALSE)</f>
        <v>-228.3142</v>
      </c>
      <c r="GV23" s="71">
        <f>VLOOKUP(GV$3,'[3]分国家汇总(周度）'!$A:$AW,$A23,FALSE)</f>
        <v>255.02330000000001</v>
      </c>
      <c r="GW23" s="71">
        <f>VLOOKUP(GW$3,'[3]分国家汇总(周度）'!$A:$AW,$A23,FALSE)</f>
        <v>749.673</v>
      </c>
      <c r="GX23" s="71">
        <f>VLOOKUP(GX$3,'[3]分国家汇总(周度）'!$A:$AW,$A23,FALSE)</f>
        <v>878.74549999999999</v>
      </c>
      <c r="GY23" s="71">
        <f>VLOOKUP(GY$3,'[3]分国家汇总(周度）'!$A:$AW,$A23,FALSE)</f>
        <v>-162.55539999999999</v>
      </c>
      <c r="GZ23" s="71">
        <f>VLOOKUP(GZ$3,'[3]分国家汇总(周度）'!$A:$AW,$A23,FALSE)</f>
        <v>-373.39659999999998</v>
      </c>
      <c r="HA23" s="71">
        <f>VLOOKUP(HA$3,'[3]分国家汇总(周度）'!$A:$AW,$A23,FALSE)</f>
        <v>338.6275</v>
      </c>
      <c r="HB23" s="71">
        <f>VLOOKUP(HB$3,'[3]分国家汇总(周度）'!$A:$AW,$A23,FALSE)</f>
        <v>-1009.3771</v>
      </c>
      <c r="HC23" s="71">
        <f>VLOOKUP(HC$3,'[3]分国家汇总(周度）'!$A:$AW,$A23,FALSE)</f>
        <v>-1968.6712</v>
      </c>
      <c r="HD23" s="71">
        <f>VLOOKUP(HD$3,'[3]分国家汇总(周度）'!$A:$AW,$A23,FALSE)</f>
        <v>-1606.2072000000001</v>
      </c>
      <c r="HE23" s="71">
        <f>VLOOKUP(HE$3,'[3]分国家汇总(周度）'!$A:$AW,$A23,FALSE)</f>
        <v>-323.08589999999998</v>
      </c>
      <c r="HF23" s="71">
        <f>VLOOKUP(HF$3,'[3]分国家汇总(周度）'!$A:$AW,$A23,FALSE)</f>
        <v>-470.48700000000002</v>
      </c>
      <c r="HG23" s="71">
        <f>VLOOKUP(HG$3,'[3]分国家汇总(周度）'!$A:$AW,$A23,FALSE)</f>
        <v>-1070.3972000000001</v>
      </c>
      <c r="HH23" s="71">
        <f>VLOOKUP(HH$3,'[3]分国家汇总(周度）'!$A:$AW,$A23,FALSE)</f>
        <v>-1238.4813999999999</v>
      </c>
      <c r="HI23" s="71">
        <f>VLOOKUP(HI$3,'[3]分国家汇总(周度）'!$A:$AW,$A23,FALSE)</f>
        <v>-195.45339999999999</v>
      </c>
      <c r="HJ23" s="71">
        <f>VLOOKUP(HJ$3,'[3]分国家汇总(周度）'!$A:$AW,$A23,FALSE)</f>
        <v>858.70249999999999</v>
      </c>
      <c r="HK23" s="71">
        <f>VLOOKUP(HK$3,'[3]分国家汇总(周度）'!$A:$AW,$A23,FALSE)</f>
        <v>148.94380000000001</v>
      </c>
      <c r="HL23" s="71">
        <f>VLOOKUP(HL$3,'[3]分国家汇总(周度）'!$A:$AW,$A23,FALSE)</f>
        <v>91.692999999999998</v>
      </c>
      <c r="HM23" s="71">
        <f>VLOOKUP(HM$3,'[3]分国家汇总(周度）'!$A:$AW,$A23,FALSE)</f>
        <v>1135.5972999999999</v>
      </c>
      <c r="HN23" s="71">
        <f>VLOOKUP(HN$3,'[3]分国家汇总(周度）'!$A:$AW,$A23,FALSE)</f>
        <v>700.67510000000004</v>
      </c>
      <c r="HO23" s="71">
        <f>VLOOKUP(HO$3,'[3]分国家汇总(周度）'!$A:$AW,$A23,FALSE)</f>
        <v>-599.86850000000004</v>
      </c>
      <c r="HP23" s="71">
        <f>VLOOKUP(HP$3,'[3]分国家汇总(周度）'!$A:$AW,$A23,FALSE)</f>
        <v>-395.83440000000002</v>
      </c>
      <c r="HQ23" s="71">
        <f>VLOOKUP(HQ$3,'[3]分国家汇总(周度）'!$A:$AW,$A23,FALSE)</f>
        <v>32.258299999999998</v>
      </c>
      <c r="HR23" s="71">
        <f>VLOOKUP(HR$3,'[3]分国家汇总(周度）'!$A:$AW,$A23,FALSE)</f>
        <v>454.9982</v>
      </c>
      <c r="HS23" s="71">
        <f>VLOOKUP(HS$3,'[3]分国家汇总(周度）'!$A:$AW,$A23,FALSE)</f>
        <v>383.31119999999999</v>
      </c>
      <c r="HT23" s="71">
        <f>VLOOKUP(HT$3,'[3]分国家汇总(周度）'!$A:$AW,$A23,FALSE)</f>
        <v>664.85159999999996</v>
      </c>
      <c r="HU23" s="71">
        <f>VLOOKUP(HU$3,'[3]分国家汇总(周度）'!$A:$AW,$A23,FALSE)</f>
        <v>599.91639999999995</v>
      </c>
      <c r="HV23" s="71">
        <f>VLOOKUP(HV$3,'[3]分国家汇总(周度）'!$A:$AW,$A23,FALSE)</f>
        <v>966.8614</v>
      </c>
      <c r="HW23" s="71">
        <f>VLOOKUP(HW$3,'[3]分国家汇总(周度）'!$A:$AW,$A23,FALSE)</f>
        <v>565.58910000000003</v>
      </c>
      <c r="HX23" s="71">
        <f>VLOOKUP(HX$3,'[3]分国家汇总(周度）'!$A:$AW,$A23,FALSE)</f>
        <v>99.193200000000004</v>
      </c>
      <c r="HY23" s="71">
        <f>IF(ISERROR(VLOOKUP(HY$3,'[3]分国家汇总(周度）'!$A:$AH,$A23,FALSE)),"",VLOOKUP(HY$3,'[3]分国家汇总(周度）'!$A:$AH,$A23,FALSE))</f>
        <v>170.68279999999999</v>
      </c>
      <c r="HZ23" s="71">
        <f>IF(ISERROR(VLOOKUP(HZ$3,'[3]分国家汇总(周度）'!$A:$AH,$A23,FALSE)),"",VLOOKUP(HZ$3,'[3]分国家汇总(周度）'!$A:$AH,$A23,FALSE))</f>
        <v>-145.17750000000001</v>
      </c>
      <c r="IA23" s="71">
        <f>IF(ISERROR(VLOOKUP(IA$3,'[3]分国家汇总(周度）'!$A:$AH,$A23,FALSE)),"",VLOOKUP(IA$3,'[3]分国家汇总(周度）'!$A:$AH,$A23,FALSE))</f>
        <v>-708.04010000000005</v>
      </c>
      <c r="IB23" s="71">
        <f>IF(ISERROR(VLOOKUP(IB$3,'[3]分国家汇总(周度）'!$A:$AH,$A23,FALSE)),"",VLOOKUP(IB$3,'[3]分国家汇总(周度）'!$A:$AH,$A23,FALSE))</f>
        <v>-784.54930000000002</v>
      </c>
      <c r="IC23" s="71">
        <f>IF(ISERROR(VLOOKUP(IC$3,'[3]分国家汇总(周度）'!$A:$AH,$A23,FALSE)),"",VLOOKUP(IC$3,'[3]分国家汇总(周度）'!$A:$AH,$A23,FALSE))</f>
        <v>-156.1396</v>
      </c>
      <c r="ID23" s="71">
        <f>IF(ISERROR(VLOOKUP(ID$3,'[3]分国家汇总(周度）'!$A:$AH,$A23,FALSE)),"",VLOOKUP(ID$3,'[3]分国家汇总(周度）'!$A:$AH,$A23,FALSE))</f>
        <v>-389.07929999999999</v>
      </c>
      <c r="IE23" s="71">
        <f>IF(ISERROR(VLOOKUP(IE$3,'[3]分国家汇总(周度）'!$A:$AH,$A23,FALSE)),"",VLOOKUP(IE$3,'[3]分国家汇总(周度）'!$A:$AH,$A23,FALSE))</f>
        <v>-200.8792</v>
      </c>
      <c r="IF23" s="71">
        <f>IF(ISERROR(VLOOKUP(IF$3,'[3]分国家汇总(周度）'!$A:$AH,$A23,FALSE)),"",VLOOKUP(IF$3,'[3]分国家汇总(周度）'!$A:$AH,$A23,FALSE))</f>
        <v>115.80419999999999</v>
      </c>
      <c r="IG23" s="71">
        <f>IF(ISERROR(VLOOKUP(IG$3,'[3]分国家汇总(周度）'!$A:$AH,$A23,FALSE)),"",VLOOKUP(IG$3,'[3]分国家汇总(周度）'!$A:$AH,$A23,FALSE))</f>
        <v>-535.89210000000003</v>
      </c>
      <c r="IH23" s="71">
        <f>IF(ISERROR(VLOOKUP(IH$3,'[3]分国家汇总(周度）'!$A:$AH,$A23,FALSE)),"",VLOOKUP(IH$3,'[3]分国家汇总(周度）'!$A:$AH,$A23,FALSE))</f>
        <v>236.54640000000001</v>
      </c>
      <c r="II23" s="71">
        <f>IF(ISERROR(VLOOKUP(II$3,'[3]分国家汇总(周度）'!$A:$AH,$A23,FALSE)),"",VLOOKUP(II$3,'[3]分国家汇总(周度）'!$A:$AH,$A23,FALSE))</f>
        <v>-397.12329999999997</v>
      </c>
      <c r="IJ23" s="71">
        <f>IF(ISERROR(VLOOKUP(IJ$3,'[3]分国家汇总(周度）'!$A:$AH,$A23,FALSE)),"",VLOOKUP(IJ$3,'[3]分国家汇总(周度）'!$A:$AH,$A23,FALSE))</f>
        <v>-256.77510000000001</v>
      </c>
      <c r="IK23" s="71">
        <f>IF(ISERROR(VLOOKUP(IK$3,'[3]分国家汇总(周度）'!$A:$AH,$A23,FALSE)),"",VLOOKUP(IK$3,'[3]分国家汇总(周度）'!$A:$AH,$A23,FALSE))</f>
        <v>-780.99829999999997</v>
      </c>
      <c r="IL23" s="71">
        <f>IF(ISERROR(VLOOKUP(IL$3,'[3]分国家汇总(周度）'!$A:$AH,$A23,FALSE)),"",VLOOKUP(IL$3,'[3]分国家汇总(周度）'!$A:$AH,$A23,FALSE))</f>
        <v>-2411.2948999999999</v>
      </c>
      <c r="IM23" s="71">
        <f>IF(ISERROR(VLOOKUP(IM$3,'[3]分国家汇总(周度）'!$A:$AH,$A23,FALSE)),"",VLOOKUP(IM$3,'[3]分国家汇总(周度）'!$A:$AH,$A23,FALSE))</f>
        <v>-4213.9727000000003</v>
      </c>
      <c r="IN23" s="71">
        <f>IF(ISERROR(VLOOKUP(IN$3,'[3]分国家汇总(周度）'!$A:$AH,$A23,FALSE)),"",VLOOKUP(IN$3,'[3]分国家汇总(周度）'!$A:$AH,$A23,FALSE))</f>
        <v>-2991.6088</v>
      </c>
      <c r="IO23" s="71">
        <f>IF(ISERROR(VLOOKUP(IO$3,'[3]分国家汇总(周度）'!$A:$AH,$A23,FALSE)),"",VLOOKUP(IO$3,'[3]分国家汇总(周度）'!$A:$AH,$A23,FALSE))</f>
        <v>-854.97270000000003</v>
      </c>
      <c r="IP23" s="71">
        <f>IF(ISERROR(VLOOKUP(IP$3,'[3]分国家汇总(周度）'!$A:$AH,$A23,FALSE)),"",VLOOKUP(IP$3,'[3]分国家汇总(周度）'!$A:$AH,$A23,FALSE))</f>
        <v>-1907.6291000000001</v>
      </c>
      <c r="IQ23" s="71">
        <f>IF(ISERROR(VLOOKUP(IQ$3,'[3]分国家汇总(周度）'!$A:$AH,$A23,FALSE)),"",VLOOKUP(IQ$3,'[3]分国家汇总(周度）'!$A:$AH,$A23,FALSE))</f>
        <v>-123.913</v>
      </c>
      <c r="IR23" s="71">
        <f>IF(ISERROR(VLOOKUP(IR$3,'[3]分国家汇总(周度）'!$A:$AH,$A23,FALSE)),"",VLOOKUP(IR$3,'[3]分国家汇总(周度）'!$A:$AH,$A23,FALSE))</f>
        <v>-1356.5382999999999</v>
      </c>
      <c r="IS23" s="71">
        <f>IF(ISERROR(VLOOKUP(IS$3,'[3]分国家汇总(周度）'!$A:$AH,$A23,FALSE)),"",VLOOKUP(IS$3,'[3]分国家汇总(周度）'!$A:$AH,$A23,FALSE))</f>
        <v>-660.58199999999999</v>
      </c>
      <c r="IT23" s="71">
        <f>IF(ISERROR(VLOOKUP(IT$3,'[3]分国家汇总(周度）'!$A:$AH,$A23,FALSE)),"",VLOOKUP(IT$3,'[3]分国家汇总(周度）'!$A:$AH,$A23,FALSE))</f>
        <v>377.62580000000003</v>
      </c>
      <c r="IU23" s="71">
        <f>IF(ISERROR(VLOOKUP(IU$3,'[3]分国家汇总(周度）'!$A:$AH,$A23,FALSE)),"",VLOOKUP(IU$3,'[3]分国家汇总(周度）'!$A:$AH,$A23,FALSE))</f>
        <v>-304.25020000000001</v>
      </c>
      <c r="IV23" s="71">
        <f>IF(ISERROR(VLOOKUP(IV$3,'[3]分国家汇总(周度）'!$A:$AH,$A23,FALSE)),"",VLOOKUP(IV$3,'[3]分国家汇总(周度）'!$A:$AH,$A23,FALSE))</f>
        <v>-442.63479999999998</v>
      </c>
      <c r="IW23" s="71">
        <f>IF(ISERROR(VLOOKUP(IW$3,'[3]分国家汇总(周度）'!$A:$AH,$A23,FALSE)),"",VLOOKUP(IW$3,'[3]分国家汇总(周度）'!$A:$AH,$A23,FALSE))</f>
        <v>-1215.9256</v>
      </c>
      <c r="IX23" s="71">
        <f>IF(ISERROR(VLOOKUP(IX$3,'[3]分国家汇总(周度）'!$A:$AH,$A23,FALSE)),"",VLOOKUP(IX$3,'[3]分国家汇总(周度）'!$A:$AH,$A23,FALSE))</f>
        <v>-2001.1244999999999</v>
      </c>
      <c r="IY23" s="71">
        <f>IF(ISERROR(VLOOKUP(IY$3,'[3]分国家汇总(周度）'!$A:$AH,$A23,FALSE)),"",VLOOKUP(IY$3,'[3]分国家汇总(周度）'!$A:$AH,$A23,FALSE))</f>
        <v>-940.50919999999996</v>
      </c>
      <c r="IZ23" s="71">
        <f>IF(ISERROR(VLOOKUP(IZ$3,'[3]分国家汇总(周度）'!$A:$AH,$A23,FALSE)),"",VLOOKUP(IZ$3,'[3]分国家汇总(周度）'!$A:$AH,$A23,FALSE))</f>
        <v>-917.44039999999995</v>
      </c>
      <c r="JA23" s="71">
        <f>IF(ISERROR(VLOOKUP(JA$3,'[3]分国家汇总(周度）'!$A:$AH,$A23,FALSE)),"",VLOOKUP(JA$3,'[3]分国家汇总(周度）'!$A:$AH,$A23,FALSE))</f>
        <v>-1591.404</v>
      </c>
      <c r="JB23" s="71">
        <f>IF(ISERROR(VLOOKUP(JB$3,'[3]分国家汇总(周度）'!$A:$AH,$A23,FALSE)),"",VLOOKUP(JB$3,'[3]分国家汇总(周度）'!$A:$AH,$A23,FALSE))</f>
        <v>-975.89769999999999</v>
      </c>
      <c r="JC23" s="71">
        <f>IF(ISERROR(VLOOKUP(JC$3,'[3]分国家汇总(周度）'!$A:$AH,$A23,FALSE)),"",VLOOKUP(JC$3,'[3]分国家汇总(周度）'!$A:$AH,$A23,FALSE))</f>
        <v>-2197.2939000000001</v>
      </c>
      <c r="JD23" s="71">
        <f>IF(ISERROR(VLOOKUP(JD$3,'[3]分国家汇总(周度）'!$A:$AH,$A23,FALSE)),"",VLOOKUP(JD$3,'[3]分国家汇总(周度）'!$A:$AH,$A23,FALSE))</f>
        <v>-1016.6528</v>
      </c>
      <c r="JE23" s="71">
        <f>IF(ISERROR(VLOOKUP(JE$3,'[3]分国家汇总(周度）'!$A:$AH,$A23,FALSE)),"",VLOOKUP(JE$3,'[3]分国家汇总(周度）'!$A:$AH,$A23,FALSE))</f>
        <v>416.6103</v>
      </c>
      <c r="JF23" s="71">
        <f>IF(ISERROR(VLOOKUP(JF$3,'[3]分国家汇总(周度）'!$A:$AH,$A23,FALSE)),"",VLOOKUP(JF$3,'[3]分国家汇总(周度）'!$A:$AH,$A23,FALSE))</f>
        <v>420.40879999999999</v>
      </c>
      <c r="JG23" s="71">
        <f>IF(ISERROR(VLOOKUP(JG$3,'[3]分国家汇总(周度）'!$A:$AH,$A23,FALSE)),"",VLOOKUP(JG$3,'[3]分国家汇总(周度）'!$A:$AH,$A23,FALSE))</f>
        <v>-524.25990000000002</v>
      </c>
      <c r="JH23" s="71">
        <f>IF(ISERROR(VLOOKUP(JH$3,'[3]分国家汇总(周度）'!$A:$AH,$A23,FALSE)),"",VLOOKUP(JH$3,'[3]分国家汇总(周度）'!$A:$AH,$A23,FALSE))</f>
        <v>-2265.0970000000002</v>
      </c>
      <c r="JI23" s="71">
        <f>IF(ISERROR(VLOOKUP(JI$3,'[3]分国家汇总(周度）'!$A:$AH,$A23,FALSE)),"",VLOOKUP(JI$3,'[3]分国家汇总(周度）'!$A:$AH,$A23,FALSE))</f>
        <v>-731.36450000000002</v>
      </c>
      <c r="JJ23" s="71">
        <f>IF(ISERROR(VLOOKUP(JJ$3,'[3]分国家汇总(周度）'!$A:$AH,$A23,FALSE)),"",VLOOKUP(JJ$3,'[3]分国家汇总(周度）'!$A:$AH,$A23,FALSE))</f>
        <v>-738.94029999999998</v>
      </c>
      <c r="JK23" s="71">
        <f>IF(ISERROR(VLOOKUP(JK$3,'[3]分国家汇总(周度）'!$A:$AH,$A23,FALSE)),"",VLOOKUP(JK$3,'[3]分国家汇总(周度）'!$A:$AH,$A23,FALSE))</f>
        <v>-1071.9382000000001</v>
      </c>
      <c r="JL23" s="71">
        <f>IF(ISERROR(VLOOKUP(JL$3,'[3]分国家汇总(周度）'!$A:$AH,$A23,FALSE)),"",VLOOKUP(JL$3,'[3]分国家汇总(周度）'!$A:$AH,$A23,FALSE))</f>
        <v>-596.42970000000003</v>
      </c>
      <c r="JM23" s="71">
        <f>IF(ISERROR(VLOOKUP(JM$3,'[3]分国家汇总(周度）'!$A:$AH,$A23,FALSE)),"",VLOOKUP(JM$3,'[3]分国家汇总(周度）'!$A:$AH,$A23,FALSE))</f>
        <v>199.63040000000001</v>
      </c>
      <c r="JN23" s="71">
        <f>IF(ISERROR(VLOOKUP(JN$3,'[3]分国家汇总(周度）'!$A:$AH,$A23,FALSE)),"",VLOOKUP(JN$3,'[3]分国家汇总(周度）'!$A:$AH,$A23,FALSE))</f>
        <v>472.66</v>
      </c>
      <c r="JO23" s="71">
        <f>IF(ISERROR(VLOOKUP(JO$3,'[3]分国家汇总(周度）'!$A:$AH,$A23,FALSE)),"",VLOOKUP(JO$3,'[3]分国家汇总(周度）'!$A:$AH,$A23,FALSE))</f>
        <v>1050.6686</v>
      </c>
      <c r="JP23" s="71">
        <f>IF(ISERROR(VLOOKUP(JP$3,'[3]分国家汇总(周度）'!$A:$AH,$A23,FALSE)),"",VLOOKUP(JP$3,'[3]分国家汇总(周度）'!$A:$AH,$A23,FALSE))</f>
        <v>764.35310000000004</v>
      </c>
      <c r="JQ23" s="71">
        <f>IF(ISERROR(VLOOKUP(JQ$3,'[3]分国家汇总(周度）'!$A:$AH,$A23,FALSE)),"",VLOOKUP(JQ$3,'[3]分国家汇总(周度）'!$A:$AH,$A23,FALSE))</f>
        <v>1405.4422999999999</v>
      </c>
      <c r="JR23" s="71">
        <f>IF(ISERROR(VLOOKUP(JR$3,'[3]分国家汇总(周度）'!$A:$AH,$A23,FALSE)),"",VLOOKUP(JR$3,'[3]分国家汇总(周度）'!$A:$AH,$A23,FALSE))</f>
        <v>379.17770000000002</v>
      </c>
      <c r="JS23" s="71">
        <f>IF(ISERROR(VLOOKUP(JS$3,'[3]分国家汇总(周度）'!$A:$AH,$A23,FALSE)),"",VLOOKUP(JS$3,'[3]分国家汇总(周度）'!$A:$AH,$A23,FALSE))</f>
        <v>1978.9966999999999</v>
      </c>
      <c r="JT23" s="71">
        <f>IF(ISERROR(VLOOKUP(JT$3,'[3]分国家汇总(周度）'!$A:$AH,$A23,FALSE)),"",VLOOKUP(JT$3,'[3]分国家汇总(周度）'!$A:$AH,$A23,FALSE))</f>
        <v>1635.3955000000001</v>
      </c>
      <c r="JU23" s="71">
        <f>IF(ISERROR(VLOOKUP(JU$3,'[3]分国家汇总(周度）'!$A:$AH,$A23,FALSE)),"",VLOOKUP(JU$3,'[3]分国家汇总(周度）'!$A:$AH,$A23,FALSE))</f>
        <v>1292.8996999999999</v>
      </c>
      <c r="JV23" s="71">
        <f>IF(ISERROR(VLOOKUP(JV$3,'[3]分国家汇总(周度）'!$A:$AH,$A23,FALSE)),"",VLOOKUP(JV$3,'[3]分国家汇总(周度）'!$A:$AH,$A23,FALSE))</f>
        <v>331.77030000000002</v>
      </c>
      <c r="JW23" s="71">
        <f>IF(ISERROR(VLOOKUP(JW$3,'[3]分国家汇总(周度）'!$A:$AH,$A23,FALSE)),"",VLOOKUP(JW$3,'[3]分国家汇总(周度）'!$A:$AH,$A23,FALSE))</f>
        <v>1158.7582</v>
      </c>
      <c r="JX23" s="71">
        <f>IF(ISERROR(VLOOKUP(JX$3,'[3]分国家汇总(周度）'!$A:$AH,$A23,FALSE)),"",VLOOKUP(JX$3,'[3]分国家汇总(周度）'!$A:$AH,$A23,FALSE))</f>
        <v>177.19460000000001</v>
      </c>
      <c r="JY23" s="71">
        <f>IF(ISERROR(VLOOKUP(JY$3,'[3]分国家汇总(周度）'!$A:$AH,$A23,FALSE)),"",VLOOKUP(JY$3,'[3]分国家汇总(周度）'!$A:$AH,$A23,FALSE))</f>
        <v>-41.220599999999997</v>
      </c>
      <c r="JZ23" s="71">
        <f>IF(ISERROR(VLOOKUP(JZ$3,'[3]分国家汇总(周度）'!$A:$AH,$A23,FALSE)),"",VLOOKUP(JZ$3,'[3]分国家汇总(周度）'!$A:$AH,$A23,FALSE))</f>
        <v>-369.71080000000001</v>
      </c>
      <c r="KA23" s="71">
        <f>IF(ISERROR(VLOOKUP(KA$3,'[3]分国家汇总(周度）'!$A:$AH,$A23,FALSE)),"",VLOOKUP(KA$3,'[3]分国家汇总(周度）'!$A:$AH,$A23,FALSE))</f>
        <v>128.55760000000001</v>
      </c>
      <c r="KB23" s="71">
        <f>IF(ISERROR(VLOOKUP(KB$3,'[3]分国家汇总(周度）'!$A:$AH,$A23,FALSE)),"",VLOOKUP(KB$3,'[3]分国家汇总(周度）'!$A:$AH,$A23,FALSE))</f>
        <v>598.5652</v>
      </c>
      <c r="KC23" s="71">
        <f>IF(ISERROR(VLOOKUP(KC$3,'[3]分国家汇总(周度）'!$A:$AH,$A23,FALSE)),"",VLOOKUP(KC$3,'[3]分国家汇总(周度）'!$A:$AH,$A23,FALSE))</f>
        <v>-187.0523</v>
      </c>
      <c r="KD23" s="71">
        <f>IF(ISERROR(VLOOKUP(KD$3,'[3]分国家汇总(周度）'!$A:$AH,$A23,FALSE)),"",VLOOKUP(KD$3,'[3]分国家汇总(周度）'!$A:$AH,$A23,FALSE))</f>
        <v>44.992400000000004</v>
      </c>
      <c r="KE23" s="71">
        <f>IF(ISERROR(VLOOKUP(KE$3,'[3]分国家汇总(周度）'!$A:$AH,$A23,FALSE)),"",VLOOKUP(KE$3,'[3]分国家汇总(周度）'!$A:$AH,$A23,FALSE))</f>
        <v>-47.012999999999998</v>
      </c>
      <c r="KF23" s="71">
        <f>IF(ISERROR(VLOOKUP(KF$3,'[3]分国家汇总(周度）'!$A:$AH,$A23,FALSE)),"",VLOOKUP(KF$3,'[3]分国家汇总(周度）'!$A:$AH,$A23,FALSE))</f>
        <v>3361.8045999999999</v>
      </c>
      <c r="KG23" s="71">
        <f>IF(ISERROR(VLOOKUP(KG$3,'[3]分国家汇总(周度）'!$A:$AH,$A23,FALSE)),"",VLOOKUP(KG$3,'[3]分国家汇总(周度）'!$A:$AH,$A23,FALSE))</f>
        <v>2678.6487999999999</v>
      </c>
      <c r="KH23" s="71">
        <f>IF(ISERROR(VLOOKUP(KH$3,'[3]分国家汇总(周度）'!$A:$AH,$A23,FALSE)),"",VLOOKUP(KH$3,'[3]分国家汇总(周度）'!$A:$AH,$A23,FALSE))</f>
        <v>4853.5546000000004</v>
      </c>
      <c r="KI23" s="71">
        <f>IF(ISERROR(VLOOKUP(KI$3,'[3]分国家汇总(周度）'!$A:$AH,$A23,FALSE)),"",VLOOKUP(KI$3,'[3]分国家汇总(周度）'!$A:$AH,$A23,FALSE))</f>
        <v>3359.3832000000002</v>
      </c>
      <c r="KJ23" s="71">
        <f>IF(ISERROR(VLOOKUP(KJ$3,'[3]分国家汇总(周度）'!$A:$AH,$A23,FALSE)),"",VLOOKUP(KJ$3,'[3]分国家汇总(周度）'!$A:$AH,$A23,FALSE))</f>
        <v>2147.7381</v>
      </c>
      <c r="KK23" s="71">
        <f>IF(ISERROR(VLOOKUP(KK$3,'[3]分国家汇总(周度）'!$A:$AH,$A23,FALSE)),"",VLOOKUP(KK$3,'[3]分国家汇总(周度）'!$A:$AH,$A23,FALSE))</f>
        <v>1585.3151</v>
      </c>
      <c r="KL23" s="71">
        <f>IF(ISERROR(VLOOKUP(KL$3,'[3]分国家汇总(周度）'!$A:$AH,$A23,FALSE)),"",VLOOKUP(KL$3,'[3]分国家汇总(周度）'!$A:$AH,$A23,FALSE))</f>
        <v>2024.6757</v>
      </c>
      <c r="KM23" s="71">
        <f>IF(ISERROR(VLOOKUP(KM$3,'[3]分国家汇总(周度）'!$A:$AH,$A23,FALSE)),"",VLOOKUP(KM$3,'[3]分国家汇总(周度）'!$A:$AH,$A23,FALSE))</f>
        <v>885.72889999999995</v>
      </c>
      <c r="KN23" s="71">
        <f>IF(ISERROR(VLOOKUP(KN$3,'[3]分国家汇总(周度）'!$A:$AH,$A23,FALSE)),"",VLOOKUP(KN$3,'[3]分国家汇总(周度）'!$A:$AH,$A23,FALSE))</f>
        <v>683.53489999999999</v>
      </c>
      <c r="KO23" s="71">
        <f>IF(ISERROR(VLOOKUP(KO$3,'[3]分国家汇总(周度）'!$A:$AH,$A23,FALSE)),"",VLOOKUP(KO$3,'[3]分国家汇总(周度）'!$A:$AH,$A23,FALSE))</f>
        <v>1146.0228</v>
      </c>
      <c r="KP23" s="71">
        <f>IF(ISERROR(VLOOKUP(KP$3,'[3]分国家汇总(周度）'!$A:$AH,$A23,FALSE)),"",VLOOKUP(KP$3,'[3]分国家汇总(周度）'!$A:$AH,$A23,FALSE))</f>
        <v>90.618899999999996</v>
      </c>
      <c r="KQ23" s="71">
        <f>IF(ISERROR(VLOOKUP(KQ$3,'[3]分国家汇总(周度）'!$A:$AH,$A23,FALSE)),"",VLOOKUP(KQ$3,'[3]分国家汇总(周度）'!$A:$AH,$A23,FALSE))</f>
        <v>1444.2878000000001</v>
      </c>
      <c r="KR23" s="71">
        <f>IF(ISERROR(VLOOKUP(KR$3,'[3]分国家汇总(周度）'!$A:$AH,$A23,FALSE)),"",VLOOKUP(KR$3,'[3]分国家汇总(周度）'!$A:$AH,$A23,FALSE))</f>
        <v>2388.6705999999999</v>
      </c>
      <c r="KS23" s="71">
        <f>IF(ISERROR(VLOOKUP(KS$3,'[3]分国家汇总(周度）'!$A:$AH,$A23,FALSE)),"",VLOOKUP(KS$3,'[3]分国家汇总(周度）'!$A:$AH,$A23,FALSE))</f>
        <v>2007.7734</v>
      </c>
      <c r="KT23" s="71">
        <f>IF(ISERROR(VLOOKUP(KT$3,'[3]分国家汇总(周度）'!$A:$AH,$A23,FALSE)),"",VLOOKUP(KT$3,'[3]分国家汇总(周度）'!$A:$AH,$A23,FALSE))</f>
        <v>937.00890000000004</v>
      </c>
      <c r="KU23" s="71">
        <f>IF(ISERROR(VLOOKUP(KU$3,'[3]分国家汇总(周度）'!$A:$AH,$A23,FALSE)),"",VLOOKUP(KU$3,'[3]分国家汇总(周度）'!$A:$AH,$A23,FALSE))</f>
        <v>559.49279999999999</v>
      </c>
      <c r="KV23" s="71">
        <f>IF(ISERROR(VLOOKUP(KV$3,'[3]分国家汇总(周度）'!$A:$AH,$A23,FALSE)),"",VLOOKUP(KV$3,'[3]分国家汇总(周度）'!$A:$AH,$A23,FALSE))</f>
        <v>997.34900000000005</v>
      </c>
      <c r="KW23" s="71">
        <f>IF(ISERROR(VLOOKUP(KW$3,'[3]分国家汇总(周度）'!$A:$AH,$A23,FALSE)),"",VLOOKUP(KW$3,'[3]分国家汇总(周度）'!$A:$AH,$A23,FALSE))</f>
        <v>752.28660000000002</v>
      </c>
      <c r="KX23" s="71">
        <f>IF(ISERROR(VLOOKUP(KX$3,'[3]分国家汇总(周度）'!$A:$AH,$A23,FALSE)),"",VLOOKUP(KX$3,'[3]分国家汇总(周度）'!$A:$AH,$A23,FALSE))</f>
        <v>-74.610699999999994</v>
      </c>
      <c r="KY23" s="71">
        <f>IF(ISERROR(VLOOKUP(KY$3,'[3]分国家汇总(周度）'!$A:$AH,$A23,FALSE)),"",VLOOKUP(KY$3,'[3]分国家汇总(周度）'!$A:$AH,$A23,FALSE))</f>
        <v>-6624.0902999999998</v>
      </c>
      <c r="KZ23" s="71">
        <f>IF(ISERROR(VLOOKUP(KZ$3,'[3]分国家汇总(周度）'!$A:$AH,$A23,FALSE)),"",VLOOKUP(KZ$3,'[3]分国家汇总(周度）'!$A:$AH,$A23,FALSE))</f>
        <v>-2909.2901000000002</v>
      </c>
      <c r="LA23" s="71">
        <f>IF(ISERROR(VLOOKUP(LA$3,'[3]分国家汇总(周度）'!$A:$AH,$A23,FALSE)),"",VLOOKUP(LA$3,'[3]分国家汇总(周度）'!$A:$AH,$A23,FALSE))</f>
        <v>-131.27869999999999</v>
      </c>
      <c r="LB23" s="71">
        <f>IF(ISERROR(VLOOKUP(LB$3,'[3]分国家汇总(周度）'!$A:$AH,$A23,FALSE)),"",VLOOKUP(LB$3,'[3]分国家汇总(周度）'!$A:$AH,$A23,FALSE))</f>
        <v>-2300.5324000000001</v>
      </c>
      <c r="LC23" s="71">
        <f>IF(ISERROR(VLOOKUP(LC$3,'[3]分国家汇总(周度）'!$A:$AH,$A23,FALSE)),"",VLOOKUP(LC$3,'[3]分国家汇总(周度）'!$A:$AH,$A23,FALSE))</f>
        <v>-1168.9534000000001</v>
      </c>
      <c r="LD23" s="71">
        <f>IF(ISERROR(VLOOKUP(LD$3,'[3]分国家汇总(周度）'!$A:$AH,$A23,FALSE)),"",VLOOKUP(LD$3,'[3]分国家汇总(周度）'!$A:$AH,$A23,FALSE))</f>
        <v>-1365.4284</v>
      </c>
      <c r="LE23" s="71">
        <f>IF(ISERROR(VLOOKUP(LE$3,'[3]分国家汇总(周度）'!$A:$AH,$A23,FALSE)),"",VLOOKUP(LE$3,'[3]分国家汇总(周度）'!$A:$AH,$A23,FALSE))</f>
        <v>-197.08340000000001</v>
      </c>
      <c r="LF23" s="71">
        <f>IF(ISERROR(VLOOKUP(LF$3,'[3]分国家汇总(周度）'!$A:$AH,$A23,FALSE)),"",VLOOKUP(LF$3,'[3]分国家汇总(周度）'!$A:$AH,$A23,FALSE))</f>
        <v>1964.4706000000001</v>
      </c>
      <c r="LG23" s="71">
        <f>IF(ISERROR(VLOOKUP(LG$3,'[3]分国家汇总(周度）'!$A:$AH,$A23,FALSE)),"",VLOOKUP(LG$3,'[3]分国家汇总(周度）'!$A:$AH,$A23,FALSE))</f>
        <v>1300.4709</v>
      </c>
      <c r="LH23" s="71">
        <f>IF(ISERROR(VLOOKUP(LH$3,'[3]分国家汇总(周度）'!$A:$AH,$A23,FALSE)),"",VLOOKUP(LH$3,'[3]分国家汇总(周度）'!$A:$AH,$A23,FALSE))</f>
        <v>400.18349999999998</v>
      </c>
      <c r="LI23" s="71">
        <f>IF(ISERROR(VLOOKUP(LI$3,'[3]分国家汇总(周度）'!$A:$AH,$A23,FALSE)),"",VLOOKUP(LI$3,'[3]分国家汇总(周度）'!$A:$AH,$A23,FALSE))</f>
        <v>-373.13200000000001</v>
      </c>
      <c r="LJ23" s="71">
        <f>IF(ISERROR(VLOOKUP(LJ$3,'[3]分国家汇总(周度）'!$A:$AH,$A23,FALSE)),"",VLOOKUP(LJ$3,'[3]分国家汇总(周度）'!$A:$AH,$A23,FALSE))</f>
        <v>1645.3024</v>
      </c>
      <c r="LK23" s="71">
        <f>IF(ISERROR(VLOOKUP(LK$3,'[3]分国家汇总(周度）'!$A:$AH,$A23,FALSE)),"",VLOOKUP(LK$3,'[3]分国家汇总(周度）'!$A:$AH,$A23,FALSE))</f>
        <v>2497.8038000000001</v>
      </c>
      <c r="LL23" s="71">
        <f>IF(ISERROR(VLOOKUP(LL$3,'[3]分国家汇总(周度）'!$A:$AH,$A23,FALSE)),"",VLOOKUP(LL$3,'[3]分国家汇总(周度）'!$A:$AH,$A23,FALSE))</f>
        <v>1292.5282999999999</v>
      </c>
      <c r="LM23" s="71">
        <f>IF(ISERROR(VLOOKUP(LM$3,'[3]分国家汇总(周度）'!$A:$AH,$A23,FALSE)),"",VLOOKUP(LM$3,'[3]分国家汇总(周度）'!$A:$AH,$A23,FALSE))</f>
        <v>1207.9393</v>
      </c>
      <c r="LN23" s="71">
        <f>IF(ISERROR(VLOOKUP(LN$3,'[3]分国家汇总(周度）'!$A:$AH,$A23,FALSE)),"",VLOOKUP(LN$3,'[3]分国家汇总(周度）'!$A:$AH,$A23,FALSE))</f>
        <v>954.28099999999995</v>
      </c>
      <c r="LO23" s="71">
        <f>IF(ISERROR(VLOOKUP(LO$3,'[3]分国家汇总(周度）'!$A:$AH,$A23,FALSE)),"",VLOOKUP(LO$3,'[3]分国家汇总(周度）'!$A:$AH,$A23,FALSE))</f>
        <v>2093.9324000000001</v>
      </c>
      <c r="LP23" s="71">
        <f>IF(ISERROR(VLOOKUP(LP$3,'[3]分国家汇总(周度）'!$A:$AH,$A23,FALSE)),"",VLOOKUP(LP$3,'[3]分国家汇总(周度）'!$A:$AH,$A23,FALSE))</f>
        <v>688.11500000000001</v>
      </c>
      <c r="LQ23" s="71">
        <f>IF(ISERROR(VLOOKUP(LQ$3,'[3]分国家汇总(周度）'!$A:$AH,$A23,FALSE)),"",VLOOKUP(LQ$3,'[3]分国家汇总(周度）'!$A:$AH,$A23,FALSE))</f>
        <v>2747.8872999999999</v>
      </c>
      <c r="LR23" s="71">
        <f>IF(ISERROR(VLOOKUP(LR$3,'[3]分国家汇总(周度）'!$A:$AH,$A23,FALSE)),"",VLOOKUP(LR$3,'[3]分国家汇总(周度）'!$A:$AH,$A23,FALSE))</f>
        <v>2044.6590000000001</v>
      </c>
      <c r="LS23" s="71">
        <f>IF(ISERROR(VLOOKUP(LS$3,'[3]分国家汇总(周度）'!$A:$AH,$A23,FALSE)),"",VLOOKUP(LS$3,'[3]分国家汇总(周度）'!$A:$AH,$A23,FALSE))</f>
        <v>2181.3751999999999</v>
      </c>
      <c r="LT23" s="71">
        <f>IF(ISERROR(VLOOKUP(LT$3,'[3]分国家汇总(周度）'!$A:$AH,$A23,FALSE)),"",VLOOKUP(LT$3,'[3]分国家汇总(周度）'!$A:$AH,$A23,FALSE))</f>
        <v>2732.1008000000002</v>
      </c>
      <c r="LU23" s="71">
        <f>IF(ISERROR(VLOOKUP(LU$3,'[3]分国家汇总(周度）'!$A:$AH,$A23,FALSE)),"",VLOOKUP(LU$3,'[3]分国家汇总(周度）'!$A:$AH,$A23,FALSE))</f>
        <v>1348.6303</v>
      </c>
      <c r="LV23" s="71">
        <f>IF(ISERROR(VLOOKUP(LV$3,'[3]分国家汇总(周度）'!$A:$AH,$A23,FALSE)),"",VLOOKUP(LV$3,'[3]分国家汇总(周度）'!$A:$AH,$A23,FALSE))</f>
        <v>2115.7489</v>
      </c>
      <c r="LW23" s="71">
        <f>IF(ISERROR(VLOOKUP(LW$3,'[3]分国家汇总(周度）'!$A:$AH,$A23,FALSE)),"",VLOOKUP(LW$3,'[3]分国家汇总(周度）'!$A:$AH,$A23,FALSE))</f>
        <v>2522.6430999999998</v>
      </c>
      <c r="LX23" s="71">
        <f>IF(ISERROR(VLOOKUP(LX$3,'[3]分国家汇总(周度）'!$A:$AH,$A23,FALSE)),"",VLOOKUP(LX$3,'[3]分国家汇总(周度）'!$A:$AH,$A23,FALSE))</f>
        <v>1064.3810000000001</v>
      </c>
      <c r="LY23" s="71">
        <f>IF(ISERROR(VLOOKUP(LY$3,'[3]分国家汇总(周度）'!$A:$AH,$A23,FALSE)),"",VLOOKUP(LY$3,'[3]分国家汇总(周度）'!$A:$AH,$A23,FALSE))</f>
        <v>1542.9485999999999</v>
      </c>
      <c r="LZ23" s="71">
        <f>IF(ISERROR(VLOOKUP(LZ$3,'[3]分国家汇总(周度）'!$A:$AH,$A23,FALSE)),"",VLOOKUP(LZ$3,'[3]分国家汇总(周度）'!$A:$AH,$A23,FALSE))</f>
        <v>1071.3644999999999</v>
      </c>
      <c r="MA23" s="71">
        <f>IF(ISERROR(VLOOKUP(MA$3,'[3]分国家汇总(周度）'!$A:$AH,$A23,FALSE)),"",VLOOKUP(MA$3,'[3]分国家汇总(周度）'!$A:$AH,$A23,FALSE))</f>
        <v>1835.2289000000001</v>
      </c>
      <c r="MB23" s="71">
        <f>IF(ISERROR(VLOOKUP(MB$3,'[3]分国家汇总(周度）'!$A:$AH,$A23,FALSE)),"",VLOOKUP(MB$3,'[3]分国家汇总(周度）'!$A:$AH,$A23,FALSE))</f>
        <v>2307.9346999999998</v>
      </c>
      <c r="MC23" s="71">
        <f>IF(ISERROR(VLOOKUP(MC$3,'[3]分国家汇总(周度）'!$A:$AH,$A23,FALSE)),"",VLOOKUP(MC$3,'[3]分国家汇总(周度）'!$A:$AH,$A23,FALSE))</f>
        <v>1332.4432999999999</v>
      </c>
      <c r="MD23" s="71">
        <f>IF(ISERROR(VLOOKUP(MD$3,'[3]分国家汇总(周度）'!$A:$AH,$A23,FALSE)),"",VLOOKUP(MD$3,'[3]分国家汇总(周度）'!$A:$AH,$A23,FALSE))</f>
        <v>1930.134</v>
      </c>
      <c r="ME23" s="71">
        <f>IF(ISERROR(VLOOKUP(ME$3,'[3]分国家汇总(周度）'!$A:$AH,$A23,FALSE)),"",VLOOKUP(ME$3,'[3]分国家汇总(周度）'!$A:$AH,$A23,FALSE))</f>
        <v>1329.6358</v>
      </c>
      <c r="MF23" s="71">
        <f>IF(ISERROR(VLOOKUP(MF$3,'[3]分国家汇总(周度）'!$A:$AH,$A23,FALSE)),"",VLOOKUP(MF$3,'[3]分国家汇总(周度）'!$A:$AH,$A23,FALSE))</f>
        <v>692.08309999999994</v>
      </c>
      <c r="MG23" s="71">
        <f>IF(ISERROR(VLOOKUP(MG$3,'[3]分国家汇总(周度）'!$A:$AH,$A23,FALSE)),"",VLOOKUP(MG$3,'[3]分国家汇总(周度）'!$A:$AH,$A23,FALSE))</f>
        <v>145.00829999999999</v>
      </c>
      <c r="MH23" s="71">
        <f>IF(ISERROR(VLOOKUP(MH$3,'[3]分国家汇总(周度）'!$A:$AH,$A23,FALSE)),"",VLOOKUP(MH$3,'[3]分国家汇总(周度）'!$A:$AH,$A23,FALSE))</f>
        <v>1150.4465</v>
      </c>
      <c r="MI23" s="71">
        <f>IF(ISERROR(VLOOKUP(MI$3,'[3]分国家汇总(周度）'!$A:$AH,$A23,FALSE)),"",VLOOKUP(MI$3,'[3]分国家汇总(周度）'!$A:$AH,$A23,FALSE))</f>
        <v>1596.8209999999999</v>
      </c>
      <c r="MJ23" s="71">
        <f>IF(ISERROR(VLOOKUP(MJ$3,'[3]分国家汇总(周度）'!$A:$AH,$A23,FALSE)),"",VLOOKUP(MJ$3,'[3]分国家汇总(周度）'!$A:$AH,$A23,FALSE))</f>
        <v>1933.6095</v>
      </c>
      <c r="MK23" s="71">
        <f>IF(ISERROR(VLOOKUP(MK$3,'[3]分国家汇总(周度）'!$A:$AH,$A23,FALSE)),"",VLOOKUP(MK$3,'[3]分国家汇总(周度）'!$A:$AH,$A23,FALSE))</f>
        <v>1277.3611000000001</v>
      </c>
      <c r="ML23" s="71">
        <f>IF(ISERROR(VLOOKUP(ML$3,'[3]分国家汇总(周度）'!$A:$AH,$A23,FALSE)),"",VLOOKUP(ML$3,'[3]分国家汇总(周度）'!$A:$AH,$A23,FALSE))</f>
        <v>-78.776799999999994</v>
      </c>
      <c r="MM23" s="71">
        <f>IF(ISERROR(VLOOKUP(MM$3,'[3]分国家汇总(周度）'!$A:$AH,$A23,FALSE)),"",VLOOKUP(MM$3,'[3]分国家汇总(周度）'!$A:$AH,$A23,FALSE))</f>
        <v>1850.2692</v>
      </c>
      <c r="MN23" s="71">
        <f>IF(ISERROR(VLOOKUP(MN$3,'[3]分国家汇总(周度）'!$A:$AH,$A23,FALSE)),"",VLOOKUP(MN$3,'[3]分国家汇总(周度）'!$A:$AH,$A23,FALSE))</f>
        <v>1261.2863</v>
      </c>
      <c r="MO23" s="71">
        <f>IF(ISERROR(VLOOKUP(MO$3,'[3]分国家汇总(周度）'!$A:$AH,$A23,FALSE)),"",VLOOKUP(MO$3,'[3]分国家汇总(周度）'!$A:$AH,$A23,FALSE))</f>
        <v>1676.8869999999999</v>
      </c>
      <c r="MP23" s="71">
        <f>IF(ISERROR(VLOOKUP(MP$3,'[3]分国家汇总(周度）'!$A:$AH,$A23,FALSE)),"",VLOOKUP(MP$3,'[3]分国家汇总(周度）'!$A:$AH,$A23,FALSE))</f>
        <v>1673.0671</v>
      </c>
      <c r="MQ23" s="71">
        <f>IF(ISERROR(VLOOKUP(MQ$3,'[3]分国家汇总(周度）'!$A:$AH,$A23,FALSE)),"",VLOOKUP(MQ$3,'[3]分国家汇总(周度）'!$A:$AH,$A23,FALSE))</f>
        <v>1356.0818999999999</v>
      </c>
      <c r="MR23" s="71">
        <f>IF(ISERROR(VLOOKUP(MR$3,'[3]分国家汇总(周度）'!$A:$AH,$A23,FALSE)),"",VLOOKUP(MR$3,'[3]分国家汇总(周度）'!$A:$AH,$A23,FALSE))</f>
        <v>1386.3945000000001</v>
      </c>
      <c r="MS23" s="71">
        <f>IF(ISERROR(VLOOKUP(MS$3,'[3]分国家汇总(周度）'!$A:$AH,$A23,FALSE)),"",VLOOKUP(MS$3,'[3]分国家汇总(周度）'!$A:$AH,$A23,FALSE))</f>
        <v>733.64670000000001</v>
      </c>
      <c r="MT23" s="71">
        <f>IF(ISERROR(VLOOKUP(MT$3,'[3]分国家汇总(周度）'!$A:$AH,$A23,FALSE)),"",VLOOKUP(MT$3,'[3]分国家汇总(周度）'!$A:$AH,$A23,FALSE))</f>
        <v>1701.0429999999999</v>
      </c>
      <c r="MU23" s="71">
        <f>IF(ISERROR(VLOOKUP(MU$3,'[3]分国家汇总(周度）'!$A:$AH,$A23,FALSE)),"",VLOOKUP(MU$3,'[3]分国家汇总(周度）'!$A:$AH,$A23,FALSE))</f>
        <v>1010.6338</v>
      </c>
      <c r="MV23" s="71">
        <f>IF(ISERROR(VLOOKUP(MV$3,'[3]分国家汇总(周度）'!$A:$AH,$A23,FALSE)),"",VLOOKUP(MV$3,'[3]分国家汇总(周度）'!$A:$AH,$A23,FALSE))</f>
        <v>845.00549999999998</v>
      </c>
      <c r="MW23" s="71">
        <f>IF(ISERROR(VLOOKUP(MW$3,'[3]分国家汇总(周度）'!$A:$AH,$A23,FALSE)),"",VLOOKUP(MW$3,'[3]分国家汇总(周度）'!$A:$AH,$A23,FALSE))</f>
        <v>696.91830000000004</v>
      </c>
      <c r="MX23" s="71">
        <f>IF(ISERROR(VLOOKUP(MX$3,'[3]分国家汇总(周度）'!$A:$AH,$A23,FALSE)),"",VLOOKUP(MX$3,'[3]分国家汇总(周度）'!$A:$AH,$A23,FALSE))</f>
        <v>533.75040000000001</v>
      </c>
      <c r="MY23" s="71">
        <f>IF(ISERROR(VLOOKUP(MY$3,'[3]分国家汇总(周度）'!$A:$AH,$A23,FALSE)),"",VLOOKUP(MY$3,'[3]分国家汇总(周度）'!$A:$AH,$A23,FALSE))</f>
        <v>-117.7882</v>
      </c>
      <c r="MZ23" s="71">
        <f>IF(ISERROR(VLOOKUP(MZ$3,'[3]分国家汇总(周度）'!$A:$AH,$A23,FALSE)),"",VLOOKUP(MZ$3,'[3]分国家汇总(周度）'!$A:$AH,$A23,FALSE))</f>
        <v>1286.2624000000001</v>
      </c>
      <c r="NA23" s="71">
        <f>IF(ISERROR(VLOOKUP(NA$3,'[3]分国家汇总(周度）'!$A:$AH,$A23,FALSE)),"",VLOOKUP(NA$3,'[3]分国家汇总(周度）'!$A:$AH,$A23,FALSE))</f>
        <v>907.5693</v>
      </c>
      <c r="NB23" s="71">
        <f>IF(ISERROR(VLOOKUP(NB$3,'[3]分国家汇总(周度）'!$A:$AH,$A23,FALSE)),"",VLOOKUP(NB$3,'[3]分国家汇总(周度）'!$A:$AH,$A23,FALSE))</f>
        <v>2195.0807</v>
      </c>
      <c r="NC23" s="71">
        <f>IF(ISERROR(VLOOKUP(NC$3,'[3]分国家汇总(周度）'!$A:$AH,$A23,FALSE)),"",VLOOKUP(NC$3,'[3]分国家汇总(周度）'!$A:$AH,$A23,FALSE))</f>
        <v>-290.9622</v>
      </c>
      <c r="ND23" s="71">
        <f>IF(ISERROR(VLOOKUP(ND$3,'[3]分国家汇总(周度）'!$A:$AH,$A23,FALSE)),"",VLOOKUP(ND$3,'[3]分国家汇总(周度）'!$A:$AH,$A23,FALSE))</f>
        <v>840.62649999999996</v>
      </c>
      <c r="NE23" s="71">
        <f>IF(ISERROR(VLOOKUP(NE$3,'[3]分国家汇总(周度）'!$A:$AH,$A23,FALSE)),"",VLOOKUP(NE$3,'[3]分国家汇总(周度）'!$A:$AH,$A23,FALSE))</f>
        <v>562.73059999999998</v>
      </c>
      <c r="NF23" s="71">
        <f>IF(ISERROR(VLOOKUP(NF$3,'[3]分国家汇总(周度）'!$A:$AH,$A23,FALSE)),"",VLOOKUP(NF$3,'[3]分国家汇总(周度）'!$A:$AH,$A23,FALSE))</f>
        <v>2013.3027</v>
      </c>
      <c r="NG23" s="71">
        <f>IF(ISERROR(VLOOKUP(NG$3,'[3]分国家汇总(周度）'!$A:$AH,$A23,FALSE)),"",VLOOKUP(NG$3,'[3]分国家汇总(周度）'!$A:$AH,$A23,FALSE))</f>
        <v>3544.3564000000001</v>
      </c>
      <c r="NH23" s="71">
        <f>IF(ISERROR(VLOOKUP(NH$3,'[3]分国家汇总(周度）'!$A:$AH,$A23,FALSE)),"",VLOOKUP(NH$3,'[3]分国家汇总(周度）'!$A:$AH,$A23,FALSE))</f>
        <v>3314.7157999999999</v>
      </c>
      <c r="NI23" s="71">
        <f>IF(ISERROR(VLOOKUP(NI$3,'[3]分国家汇总(周度）'!$A:$AH,$A23,FALSE)),"",VLOOKUP(NI$3,'[3]分国家汇总(周度）'!$A:$AH,$A23,FALSE))</f>
        <v>1634.8049000000001</v>
      </c>
      <c r="NJ23" s="71">
        <f>IF(ISERROR(VLOOKUP(NJ$3,'[3]分国家汇总(周度）'!$A:$AH,$A23,FALSE)),"",VLOOKUP(NJ$3,'[3]分国家汇总(周度）'!$A:$AH,$A23,FALSE))</f>
        <v>1394.8690999999999</v>
      </c>
      <c r="NK23" s="71">
        <f>IF(ISERROR(VLOOKUP(NK$3,'[3]分国家汇总(周度）'!$A:$AH,$A23,FALSE)),"",VLOOKUP(NK$3,'[3]分国家汇总(周度）'!$A:$AH,$A23,FALSE))</f>
        <v>-12.664400000000001</v>
      </c>
      <c r="NL23" s="71">
        <f>IF(ISERROR(VLOOKUP(NL$3,'[3]分国家汇总(周度）'!$A:$AH,$A23,FALSE)),"",VLOOKUP(NL$3,'[3]分国家汇总(周度）'!$A:$AH,$A23,FALSE))</f>
        <v>-2880.4650999999999</v>
      </c>
      <c r="NM23" s="71">
        <f>IF(ISERROR(VLOOKUP(NM$3,'[3]分国家汇总(周度）'!$A:$AH,$A23,FALSE)),"",VLOOKUP(NM$3,'[3]分国家汇总(周度）'!$A:$AH,$A23,FALSE))</f>
        <v>1509.2004999999999</v>
      </c>
      <c r="NN23" s="71">
        <f>IF(ISERROR(VLOOKUP(NN$3,'[3]分国家汇总(周度）'!$A:$AH,$A23,FALSE)),"",VLOOKUP(NN$3,'[3]分国家汇总(周度）'!$A:$AH,$A23,FALSE))</f>
        <v>1958.8942999999999</v>
      </c>
      <c r="NO23" s="71">
        <f>IF(ISERROR(VLOOKUP(NO$3,'[3]分国家汇总(周度）'!$A:$AH,$A23,FALSE)),"",VLOOKUP(NO$3,'[3]分国家汇总(周度）'!$A:$AH,$A23,FALSE))</f>
        <v>70.45</v>
      </c>
      <c r="NP23" s="71">
        <f>IF(ISERROR(VLOOKUP(NP$3,'[3]分国家汇总(周度）'!$A:$AH,$A23,FALSE)),"",VLOOKUP(NP$3,'[3]分国家汇总(周度）'!$A:$AH,$A23,FALSE))</f>
        <v>-698.78290000000004</v>
      </c>
      <c r="NQ23" s="71">
        <f>IF(ISERROR(VLOOKUP(NQ$3,'[3]分国家汇总(周度）'!$A:$AH,$A23,FALSE)),"",VLOOKUP(NQ$3,'[3]分国家汇总(周度）'!$A:$AH,$A23,FALSE))</f>
        <v>474.03539999999998</v>
      </c>
      <c r="NR23" s="71">
        <f>IF(ISERROR(VLOOKUP(NR$3,'[3]分国家汇总(周度）'!$A:$AH,$A23,FALSE)),"",VLOOKUP(NR$3,'[3]分国家汇总(周度）'!$A:$AH,$A23,FALSE))</f>
        <v>-699.8954</v>
      </c>
      <c r="NS23" s="71">
        <f>IF(ISERROR(VLOOKUP(NS$3,'[3]分国家汇总(周度）'!$A:$AH,$A23,FALSE)),"",VLOOKUP(NS$3,'[3]分国家汇总(周度）'!$A:$AH,$A23,FALSE))</f>
        <v>2172.9034000000001</v>
      </c>
      <c r="NT23" s="71">
        <f>IF(ISERROR(VLOOKUP(NT$3,'[3]分国家汇总(周度）'!$A:$AH,$A23,FALSE)),"",VLOOKUP(NT$3,'[3]分国家汇总(周度）'!$A:$AH,$A23,FALSE))</f>
        <v>570.17489999999998</v>
      </c>
      <c r="NU23" s="71">
        <f>IF(ISERROR(VLOOKUP(NU$3,'[3]分国家汇总(周度）'!$A:$AH,$A23,FALSE)),"",VLOOKUP(NU$3,'[3]分国家汇总(周度）'!$A:$AH,$A23,FALSE))</f>
        <v>580.75810000000001</v>
      </c>
      <c r="NV23" s="71">
        <f>IF(ISERROR(VLOOKUP(NV$3,'[3]分国家汇总(周度）'!$A:$AH,$A23,FALSE)),"",VLOOKUP(NV$3,'[3]分国家汇总(周度）'!$A:$AH,$A23,FALSE))</f>
        <v>-732.13229999999999</v>
      </c>
      <c r="NW23" s="71">
        <f>IF(ISERROR(VLOOKUP(NW$3,'[3]分国家汇总(周度）'!$A:$AH,$A23,FALSE)),"",VLOOKUP(NW$3,'[3]分国家汇总(周度）'!$A:$AH,$A23,FALSE))</f>
        <v>-1165.1030000000001</v>
      </c>
      <c r="NX23" s="71">
        <f>IF(ISERROR(VLOOKUP(NX$3,'[3]分国家汇总(周度）'!$A:$AH,$A23,FALSE)),"",VLOOKUP(NX$3,'[3]分国家汇总(周度）'!$A:$AH,$A23,FALSE))</f>
        <v>-2113.0587</v>
      </c>
      <c r="NY23" s="71">
        <f>IF(ISERROR(VLOOKUP(NY$3,'[3]分国家汇总(周度）'!$A:$AH,$A23,FALSE)),"",VLOOKUP(NY$3,'[3]分国家汇总(周度）'!$A:$AH,$A23,FALSE))</f>
        <v>-1272.1947</v>
      </c>
      <c r="NZ23" s="71">
        <f>IF(ISERROR(VLOOKUP(NZ$3,'[3]分国家汇总(周度）'!$A:$AH,$A23,FALSE)),"",VLOOKUP(NZ$3,'[3]分国家汇总(周度）'!$A:$AH,$A23,FALSE))</f>
        <v>-253.13480000000001</v>
      </c>
      <c r="OA23" s="71">
        <f>IF(ISERROR(VLOOKUP(OA$3,'[3]分国家汇总(周度）'!$A:$AH,$A23,FALSE)),"",VLOOKUP(OA$3,'[3]分国家汇总(周度）'!$A:$AH,$A23,FALSE))</f>
        <v>-386.92020000000002</v>
      </c>
      <c r="OB23" s="71">
        <f>IF(ISERROR(VLOOKUP(OB$3,'[3]分国家汇总(周度）'!$A:$AH,$A23,FALSE)),"",VLOOKUP(OB$3,'[3]分国家汇总(周度）'!$A:$AH,$A23,FALSE))</f>
        <v>-1869.1270999999999</v>
      </c>
      <c r="OC23" s="71">
        <f>IF(ISERROR(VLOOKUP(OC$3,'[3]分国家汇总(周度）'!$A:$AH,$A23,FALSE)),"",VLOOKUP(OC$3,'[3]分国家汇总(周度）'!$A:$AH,$A23,FALSE))</f>
        <v>-1343.3340000000001</v>
      </c>
      <c r="OD23" s="71">
        <f>IF(ISERROR(VLOOKUP(OD$3,'[3]分国家汇总(周度）'!$A:$AH,$A23,FALSE)),"",VLOOKUP(OD$3,'[3]分国家汇总(周度）'!$A:$AH,$A23,FALSE))</f>
        <v>-1695.982</v>
      </c>
      <c r="OE23" s="71">
        <f>IF(ISERROR(VLOOKUP(OE$3,'[3]分国家汇总(周度）'!$A:$AH,$A23,FALSE)),"",VLOOKUP(OE$3,'[3]分国家汇总(周度）'!$A:$AH,$A23,FALSE))</f>
        <v>-3234.4223000000002</v>
      </c>
      <c r="OF23" s="71">
        <f>IF(ISERROR(VLOOKUP(OF$3,'[3]分国家汇总(周度）'!$A:$AH,$A23,FALSE)),"",VLOOKUP(OF$3,'[3]分国家汇总(周度）'!$A:$AH,$A23,FALSE))</f>
        <v>-1503.9063000000001</v>
      </c>
      <c r="OG23" s="71">
        <f>IF(ISERROR(VLOOKUP(OG$3,'[3]分国家汇总(周度）'!$A:$AH,$A23,FALSE)),"",VLOOKUP(OG$3,'[3]分国家汇总(周度）'!$A:$AH,$A23,FALSE))</f>
        <v>929.7174</v>
      </c>
      <c r="OH23" s="71">
        <f>IF(ISERROR(VLOOKUP(OH$3,'[3]分国家汇总(周度）'!$A:$AH,$A23,FALSE)),"",VLOOKUP(OH$3,'[3]分国家汇总(周度）'!$A:$AH,$A23,FALSE))</f>
        <v>609.90750000000003</v>
      </c>
      <c r="OI23" s="71">
        <f>IF(ISERROR(VLOOKUP(OI$3,'[3]分国家汇总(周度）'!$A:$AH,$A23,FALSE)),"",VLOOKUP(OI$3,'[3]分国家汇总(周度）'!$A:$AH,$A23,FALSE))</f>
        <v>511.15910000000002</v>
      </c>
      <c r="OJ23" s="71">
        <f>IF(ISERROR(VLOOKUP(OJ$3,'[3]分国家汇总(周度）'!$A:$AH,$A23,FALSE)),"",VLOOKUP(OJ$3,'[3]分国家汇总(周度）'!$A:$AH,$A23,FALSE))</f>
        <v>-302.04039999999998</v>
      </c>
      <c r="OK23" s="71">
        <f>IF(ISERROR(VLOOKUP(OK$3,'[3]分国家汇总(周度）'!$A:$AH,$A23,FALSE)),"",VLOOKUP(OK$3,'[3]分国家汇总(周度）'!$A:$AH,$A23,FALSE))</f>
        <v>-495.45659999999998</v>
      </c>
      <c r="OL23" s="71">
        <f>IF(ISERROR(VLOOKUP(OL$3,'[3]分国家汇总(周度）'!$A:$AH,$A23,FALSE)),"",VLOOKUP(OL$3,'[3]分国家汇总(周度）'!$A:$AH,$A23,FALSE))</f>
        <v>-470.46089999999998</v>
      </c>
      <c r="OM23" s="71">
        <f>IF(ISERROR(VLOOKUP(OM$3,'[3]分国家汇总(周度）'!$A:$AH,$A23,FALSE)),"",VLOOKUP(OM$3,'[3]分国家汇总(周度）'!$A:$AH,$A23,FALSE))</f>
        <v>-1560.6541</v>
      </c>
      <c r="ON23" s="71">
        <f>IF(ISERROR(VLOOKUP(ON$3,'[3]分国家汇总(周度）'!$A:$AH,$A23,FALSE)),"",VLOOKUP(ON$3,'[3]分国家汇总(周度）'!$A:$AH,$A23,FALSE))</f>
        <v>42.875</v>
      </c>
      <c r="OO23" s="71">
        <f>IF(ISERROR(VLOOKUP(OO$3,'[3]分国家汇总(周度）'!$A:$AH,$A23,FALSE)),"",VLOOKUP(OO$3,'[3]分国家汇总(周度）'!$A:$AH,$A23,FALSE))</f>
        <v>-558.61659999999995</v>
      </c>
      <c r="OP23" s="71">
        <f>IF(ISERROR(VLOOKUP(OP$3,'[3]分国家汇总(周度）'!$A:$AH,$A23,FALSE)),"",VLOOKUP(OP$3,'[3]分国家汇总(周度）'!$A:$AH,$A23,FALSE))</f>
        <v>-1589.2747999999999</v>
      </c>
      <c r="OQ23" s="71">
        <f>IF(ISERROR(VLOOKUP(OQ$3,'[3]分国家汇总(周度）'!$A:$AH,$A23,FALSE)),"",VLOOKUP(OQ$3,'[3]分国家汇总(周度）'!$A:$AH,$A23,FALSE))</f>
        <v>493.60820000000001</v>
      </c>
      <c r="OR23" s="71">
        <f>IF(ISERROR(VLOOKUP(OR$3,'[3]分国家汇总(周度）'!$A:$AH,$A23,FALSE)),"",VLOOKUP(OR$3,'[3]分国家汇总(周度）'!$A:$AH,$A23,FALSE))</f>
        <v>1496.4064000000001</v>
      </c>
      <c r="OS23" s="71">
        <f>IF(ISERROR(VLOOKUP(OS$3,'[3]分国家汇总(周度）'!$A:$AH,$A23,FALSE)),"",VLOOKUP(OS$3,'[3]分国家汇总(周度）'!$A:$AH,$A23,FALSE))</f>
        <v>923.23599999999999</v>
      </c>
      <c r="OT23" s="71">
        <f>IF(ISERROR(VLOOKUP(OT$3,'[3]分国家汇总(周度）'!$A:$AH,$A23,FALSE)),"",VLOOKUP(OT$3,'[3]分国家汇总(周度）'!$A:$AH,$A23,FALSE))</f>
        <v>-929.67250000000001</v>
      </c>
      <c r="OU23" s="71">
        <f>IF(ISERROR(VLOOKUP(OU$3,'[3]分国家汇总(周度）'!$A:$AH,$A23,FALSE)),"",VLOOKUP(OU$3,'[3]分国家汇总(周度）'!$A:$AH,$A23,FALSE))</f>
        <v>-1482.7384999999999</v>
      </c>
      <c r="OV23" s="71">
        <f>IF(ISERROR(VLOOKUP(OV$3,'[3]分国家汇总(周度）'!$A:$AH,$A23,FALSE)),"",VLOOKUP(OV$3,'[3]分国家汇总(周度）'!$A:$AH,$A23,FALSE))</f>
        <v>-1143.509</v>
      </c>
      <c r="OW23" s="71">
        <f>IF(ISERROR(VLOOKUP(OW$3,'[3]分国家汇总(周度）'!$A:$AH,$A23,FALSE)),"",VLOOKUP(OW$3,'[3]分国家汇总(周度）'!$A:$AH,$A23,FALSE))</f>
        <v>-862.53060000000005</v>
      </c>
      <c r="OX23" s="71">
        <f>IF(ISERROR(VLOOKUP(OX$3,'[3]分国家汇总(周度）'!$A:$AH,$A23,FALSE)),"",VLOOKUP(OX$3,'[3]分国家汇总(周度）'!$A:$AH,$A23,FALSE))</f>
        <v>-750.96969999999999</v>
      </c>
      <c r="OY23" s="71">
        <f>IF(ISERROR(VLOOKUP(OY$3,'[3]分国家汇总(周度）'!$A:$AH,$A23,FALSE)),"",VLOOKUP(OY$3,'[3]分国家汇总(周度）'!$A:$AH,$A23,FALSE))</f>
        <v>-604.87120000000004</v>
      </c>
      <c r="OZ23" s="71">
        <f>IF(ISERROR(VLOOKUP(OZ$3,'[3]分国家汇总(周度）'!$A:$AH,$A23,FALSE)),"",VLOOKUP(OZ$3,'[3]分国家汇总(周度）'!$A:$AH,$A23,FALSE))</f>
        <v>-148.2296</v>
      </c>
      <c r="PA23" s="71">
        <f>IF(ISERROR(VLOOKUP(PA$3,'[3]分国家汇总(周度）'!$A:$AH,$A23,FALSE)),"",VLOOKUP(PA$3,'[3]分国家汇总(周度）'!$A:$AH,$A23,FALSE))</f>
        <v>-113.6396</v>
      </c>
      <c r="PB23" s="71">
        <f>IF(ISERROR(VLOOKUP(PB$3,'[3]分国家汇总(周度）'!$A:$AH,$A23,FALSE)),"",VLOOKUP(PB$3,'[3]分国家汇总(周度）'!$A:$AH,$A23,FALSE))</f>
        <v>-1235.1410000000001</v>
      </c>
      <c r="PC23" s="71">
        <f>IF(ISERROR(VLOOKUP(PC$3,'[3]分国家汇总(周度）'!$A:$AH,$A23,FALSE)),"",VLOOKUP(PC$3,'[3]分国家汇总(周度）'!$A:$AH,$A23,FALSE))</f>
        <v>-886.35199999999998</v>
      </c>
      <c r="PD23" s="71">
        <f>IF(ISERROR(VLOOKUP(PD$3,'[3]分国家汇总(周度）'!$A:$AH,$A23,FALSE)),"",VLOOKUP(PD$3,'[3]分国家汇总(周度）'!$A:$AH,$A23,FALSE))</f>
        <v>-2014.2166999999999</v>
      </c>
      <c r="PE23" s="71">
        <f>IF(ISERROR(VLOOKUP(PE$3,'[3]分国家汇总(周度）'!$A:$AH,$A23,FALSE)),"",VLOOKUP(PE$3,'[3]分国家汇总(周度）'!$A:$AH,$A23,FALSE))</f>
        <v>-1490.7748999999999</v>
      </c>
      <c r="PF23" s="71">
        <f>IF(ISERROR(VLOOKUP(PF$3,'[3]分国家汇总(周度）'!$A:$AH,$A23,FALSE)),"",VLOOKUP(PF$3,'[3]分国家汇总(周度）'!$A:$AH,$A23,FALSE))</f>
        <v>-430.61090000000002</v>
      </c>
      <c r="PG23" s="71">
        <f>IF(ISERROR(VLOOKUP(PG$3,'[3]分国家汇总(周度）'!$A:$AH,$A23,FALSE)),"",VLOOKUP(PG$3,'[3]分国家汇总(周度）'!$A:$AH,$A23,FALSE))</f>
        <v>2406.5047</v>
      </c>
      <c r="PH23" s="71">
        <f>IF(ISERROR(VLOOKUP(PH$3,'[3]分国家汇总(周度）'!$A:$AH,$A23,FALSE)),"",VLOOKUP(PH$3,'[3]分国家汇总(周度）'!$A:$AH,$A23,FALSE))</f>
        <v>2498.1491999999998</v>
      </c>
      <c r="PI23" s="71">
        <f>IF(ISERROR(VLOOKUP(PI$3,'[3]分国家汇总(周度）'!$A:$AH,$A23,FALSE)),"",VLOOKUP(PI$3,'[3]分国家汇总(周度）'!$A:$AH,$A23,FALSE))</f>
        <v>3142.1624000000002</v>
      </c>
      <c r="PJ23" s="71">
        <f>IF(ISERROR(VLOOKUP(PJ$3,'[3]分国家汇总(周度）'!$A:$AH,$A23,FALSE)),"",VLOOKUP(PJ$3,'[3]分国家汇总(周度）'!$A:$AH,$A23,FALSE))</f>
        <v>1238.3090999999999</v>
      </c>
      <c r="PK23" s="71">
        <f>IF(ISERROR(VLOOKUP(PK$3,'[3]分国家汇总(周度）'!$A:$AH,$A23,FALSE)),"",VLOOKUP(PK$3,'[3]分国家汇总(周度）'!$A:$AH,$A23,FALSE))</f>
        <v>4449.1862000000001</v>
      </c>
      <c r="PL23" s="71">
        <f>IF(ISERROR(VLOOKUP(PL$3,'[3]分国家汇总(周度）'!$A:$AH,$A23,FALSE)),"",VLOOKUP(PL$3,'[3]分国家汇总(周度）'!$A:$AH,$A23,FALSE))</f>
        <v>1167.8081</v>
      </c>
      <c r="PM23" s="71">
        <f>IF(ISERROR(VLOOKUP(PM$3,'[3]分国家汇总(周度）'!$A:$AH,$A23,FALSE)),"",VLOOKUP(PM$3,'[3]分国家汇总(周度）'!$A:$AH,$A23,FALSE))</f>
        <v>-39.959699999999998</v>
      </c>
      <c r="PN23" s="71">
        <f>IF(ISERROR(VLOOKUP(PN$3,'[3]分国家汇总(周度）'!$A:$AH,$A23,FALSE)),"",VLOOKUP(PN$3,'[3]分国家汇总(周度）'!$A:$AH,$A23,FALSE))</f>
        <v>1047.9350999999999</v>
      </c>
      <c r="PO23" s="71">
        <f>IF(ISERROR(VLOOKUP(PO$3,'[3]分国家汇总(周度）'!$A:$AH,$A23,FALSE)),"",VLOOKUP(PO$3,'[3]分国家汇总(周度）'!$A:$AH,$A23,FALSE))</f>
        <v>1609.0259000000001</v>
      </c>
      <c r="PP23" s="71">
        <f>IF(ISERROR(VLOOKUP(PP$3,'[3]分国家汇总(周度）'!$A:$AH,$A23,FALSE)),"",VLOOKUP(PP$3,'[3]分国家汇总(周度）'!$A:$AH,$A23,FALSE))</f>
        <v>935.07</v>
      </c>
      <c r="PQ23" s="71">
        <f>IF(ISERROR(VLOOKUP(PQ$3,'[3]分国家汇总(周度）'!$A:$AH,$A23,FALSE)),"",VLOOKUP(PQ$3,'[3]分国家汇总(周度）'!$A:$AH,$A23,FALSE))</f>
        <v>1246.7230999999999</v>
      </c>
      <c r="PR23" s="71">
        <f>IF(ISERROR(VLOOKUP(PR$3,'[3]分国家汇总(周度）'!$A:$AH,$A23,FALSE)),"",VLOOKUP(PR$3,'[3]分国家汇总(周度）'!$A:$AH,$A23,FALSE))</f>
        <v>2180.6469000000002</v>
      </c>
      <c r="PS23" s="71">
        <f>IF(ISERROR(VLOOKUP(PS$3,'[3]分国家汇总(周度）'!$A:$AH,$A23,FALSE)),"",VLOOKUP(PS$3,'[3]分国家汇总(周度）'!$A:$AH,$A23,FALSE))</f>
        <v>1336.2108000000001</v>
      </c>
      <c r="PT23" s="71">
        <f>IF(ISERROR(VLOOKUP(PT$3,'[3]分国家汇总(周度）'!$A:$AH,$A23,FALSE)),"",VLOOKUP(PT$3,'[3]分国家汇总(周度）'!$A:$AH,$A23,FALSE))</f>
        <v>1272.5288</v>
      </c>
      <c r="PU23" s="71">
        <f>IF(ISERROR(VLOOKUP(PU$3,'[3]分国家汇总(周度）'!$A:$AH,$A23,FALSE)),"",VLOOKUP(PU$3,'[3]分国家汇总(周度）'!$A:$AH,$A23,FALSE))</f>
        <v>1202.8177000000001</v>
      </c>
      <c r="PV23" s="71">
        <f>IF(ISERROR(VLOOKUP(PV$3,'[3]分国家汇总(周度）'!$A:$AH,$A23,FALSE)),"",VLOOKUP(PV$3,'[3]分国家汇总(周度）'!$A:$AH,$A23,FALSE))</f>
        <v>-299.29559999999998</v>
      </c>
      <c r="PW23" s="71">
        <f>IF(ISERROR(VLOOKUP(PW$3,'[3]分国家汇总(周度）'!$A:$AH,$A23,FALSE)),"",VLOOKUP(PW$3,'[3]分国家汇总(周度）'!$A:$AH,$A23,FALSE))</f>
        <v>2353.8101000000001</v>
      </c>
      <c r="PX23" s="71">
        <f>IF(ISERROR(VLOOKUP(PX$3,'[3]分国家汇总(周度）'!$A:$AH,$A23,FALSE)),"",VLOOKUP(PX$3,'[3]分国家汇总(周度）'!$A:$AH,$A23,FALSE))</f>
        <v>1027.8543999999999</v>
      </c>
      <c r="PY23" s="71">
        <f>IF(ISERROR(VLOOKUP(PY$3,'[3]分国家汇总(周度）'!$A:$AH,$A23,FALSE)),"",VLOOKUP(PY$3,'[3]分国家汇总(周度）'!$A:$AH,$A23,FALSE))</f>
        <v>-2872.1608000000001</v>
      </c>
      <c r="PZ23" s="71">
        <f>IF(ISERROR(VLOOKUP(PZ$3,'[3]分国家汇总(周度）'!$A:$AH,$A23,FALSE)),"",VLOOKUP(PZ$3,'[3]分国家汇总(周度）'!$A:$AH,$A23,FALSE))</f>
        <v>-1149.6670999999999</v>
      </c>
      <c r="QA23" s="71">
        <f>IF(ISERROR(VLOOKUP(QA$3,'[3]分国家汇总(周度）'!$A:$AH,$A23,FALSE)),"",VLOOKUP(QA$3,'[3]分国家汇总(周度）'!$A:$AH,$A23,FALSE))</f>
        <v>-448.71859999999998</v>
      </c>
      <c r="QB23" s="71">
        <f>IF(ISERROR(VLOOKUP(QB$3,'[3]分国家汇总(周度）'!$A:$AH,$A23,FALSE)),"",VLOOKUP(QB$3,'[3]分国家汇总(周度）'!$A:$AH,$A23,FALSE))</f>
        <v>-670.74699999999996</v>
      </c>
      <c r="QC23" s="71">
        <f>IF(ISERROR(VLOOKUP(QC$3,'[3]分国家汇总(周度）'!$A:$AH,$A23,FALSE)),"",VLOOKUP(QC$3,'[3]分国家汇总(周度）'!$A:$AH,$A23,FALSE))</f>
        <v>1059.9725000000001</v>
      </c>
      <c r="QD23" s="71">
        <f>IF(ISERROR(VLOOKUP(QD$3,'[3]分国家汇总(周度）'!$A:$AH,$A23,FALSE)),"",VLOOKUP(QD$3,'[3]分国家汇总(周度）'!$A:$AH,$A23,FALSE))</f>
        <v>963.89520000000005</v>
      </c>
      <c r="QE23" s="71">
        <f>IF(ISERROR(VLOOKUP(QE$3,'[3]分国家汇总(周度）'!$A:$AH,$A23,FALSE)),"",VLOOKUP(QE$3,'[3]分国家汇总(周度）'!$A:$AH,$A23,FALSE))</f>
        <v>2040.2295999999999</v>
      </c>
      <c r="QF23" s="71">
        <f>IF(ISERROR(VLOOKUP(QF$3,'[3]分国家汇总(周度）'!$A:$AH,$A23,FALSE)),"",VLOOKUP(QF$3,'[3]分国家汇总(周度）'!$A:$AH,$A23,FALSE))</f>
        <v>1745.7868000000001</v>
      </c>
      <c r="QG23" s="71">
        <f>IF(ISERROR(VLOOKUP(QG$3,'[3]分国家汇总(周度）'!$A:$AH,$A23,FALSE)),"",VLOOKUP(QG$3,'[3]分国家汇总(周度）'!$A:$AH,$A23,FALSE))</f>
        <v>1291.1347000000001</v>
      </c>
      <c r="QH23" s="71">
        <f>IF(ISERROR(VLOOKUP(QH$3,'[3]分国家汇总(周度）'!$A:$AH,$A23,FALSE)),"",VLOOKUP(QH$3,'[3]分国家汇总(周度）'!$A:$AH,$A23,FALSE))</f>
        <v>1471.1795999999999</v>
      </c>
      <c r="QI23" s="71">
        <f>IF(ISERROR(VLOOKUP(QI$3,'[3]分国家汇总(周度）'!$A:$AH,$A23,FALSE)),"",VLOOKUP(QI$3,'[3]分国家汇总(周度）'!$A:$AH,$A23,FALSE))</f>
        <v>1992.9122</v>
      </c>
      <c r="QJ23" s="71">
        <f>IF(ISERROR(VLOOKUP(QJ$3,'[3]分国家汇总(周度）'!$A:$AH,$A23,FALSE)),"",VLOOKUP(QJ$3,'[3]分国家汇总(周度）'!$A:$AH,$A23,FALSE))</f>
        <v>2306.7981</v>
      </c>
      <c r="QK23" s="71">
        <f>IF(ISERROR(VLOOKUP(QK$3,'[3]分国家汇总(周度）'!$A:$AH,$A23,FALSE)),"",VLOOKUP(QK$3,'[3]分国家汇总(周度）'!$A:$AH,$A23,FALSE))</f>
        <v>-1731.0817999999999</v>
      </c>
      <c r="QL23" s="71">
        <f>IF(ISERROR(VLOOKUP(QL$3,'[3]分国家汇总(周度）'!$A:$AH,$A23,FALSE)),"",VLOOKUP(QL$3,'[3]分国家汇总(周度）'!$A:$AH,$A23,FALSE))</f>
        <v>-1091.7235000000001</v>
      </c>
      <c r="QM23" s="71">
        <f>IF(ISERROR(VLOOKUP(QM$3,'[3]分国家汇总(周度）'!$A:$AH,$A23,FALSE)),"",VLOOKUP(QM$3,'[3]分国家汇总(周度）'!$A:$AH,$A23,FALSE))</f>
        <v>-2437.9843000000001</v>
      </c>
      <c r="QN23" s="71">
        <f>IF(ISERROR(VLOOKUP(QN$3,'[3]分国家汇总(周度）'!$A:$AH,$A23,FALSE)),"",VLOOKUP(QN$3,'[3]分国家汇总(周度）'!$A:$AH,$A23,FALSE))</f>
        <v>800.81880000000001</v>
      </c>
      <c r="QO23" s="71">
        <f>IF(ISERROR(VLOOKUP(QO$3,'[3]分国家汇总(周度）'!$A:$AH,$A23,FALSE)),"",VLOOKUP(QO$3,'[3]分国家汇总(周度）'!$A:$AH,$A23,FALSE))</f>
        <v>30.709</v>
      </c>
      <c r="QP23" s="71">
        <f>IF(ISERROR(VLOOKUP(QP$3,'[3]分国家汇总(周度）'!$A:$AH,$A23,FALSE)),"",VLOOKUP(QP$3,'[3]分国家汇总(周度）'!$A:$AH,$A23,FALSE))</f>
        <v>443.31529999999998</v>
      </c>
      <c r="QQ23" s="71">
        <f>IF(ISERROR(VLOOKUP(QQ$3,'[3]分国家汇总(周度）'!$A:$AH,$A23,FALSE)),"",VLOOKUP(QQ$3,'[3]分国家汇总(周度）'!$A:$AH,$A23,FALSE))</f>
        <v>933.44119999999998</v>
      </c>
      <c r="QR23" s="71">
        <f>IF(ISERROR(VLOOKUP(QR$3,'[3]分国家汇总(周度）'!$A:$AH,$A23,FALSE)),"",VLOOKUP(QR$3,'[3]分国家汇总(周度）'!$A:$AH,$A23,FALSE))</f>
        <v>850.63570000000004</v>
      </c>
      <c r="QS23" s="71">
        <f>IF(ISERROR(VLOOKUP(QS$3,'[3]分国家汇总(周度）'!$A:$AH,$A23,FALSE)),"",VLOOKUP(QS$3,'[3]分国家汇总(周度）'!$A:$AH,$A23,FALSE))</f>
        <v>-1273.3417999999999</v>
      </c>
      <c r="QT23" s="71">
        <f>IF(ISERROR(VLOOKUP(QT$3,'[3]分国家汇总(周度）'!$A:$AH,$A23,FALSE)),"",VLOOKUP(QT$3,'[3]分国家汇总(周度）'!$A:$AH,$A23,FALSE))</f>
        <v>-322.42439999999999</v>
      </c>
      <c r="QU23" s="71">
        <f>IF(ISERROR(VLOOKUP(QU$3,'[3]分国家汇总(周度）'!$A:$AH,$A23,FALSE)),"",VLOOKUP(QU$3,'[3]分国家汇总(周度）'!$A:$AH,$A23,FALSE))</f>
        <v>355.11610000000002</v>
      </c>
      <c r="QV23" s="71">
        <f>IF(ISERROR(VLOOKUP(QV$3,'[3]分国家汇总(周度）'!$A:$AH,$A23,FALSE)),"",VLOOKUP(QV$3,'[3]分国家汇总(周度）'!$A:$AH,$A23,FALSE))</f>
        <v>364.68509999999998</v>
      </c>
      <c r="QW23" s="71">
        <f>IF(ISERROR(VLOOKUP(QW$3,'[3]分国家汇总(周度）'!$A:$AH,$A23,FALSE)),"",VLOOKUP(QW$3,'[3]分国家汇总(周度）'!$A:$AH,$A23,FALSE))</f>
        <v>1944.9871000000001</v>
      </c>
      <c r="QX23" s="71">
        <f>IF(ISERROR(VLOOKUP(QX$3,'[3]分国家汇总(周度）'!$A:$AH,$A23,FALSE)),"",VLOOKUP(QX$3,'[3]分国家汇总(周度）'!$A:$AH,$A23,FALSE))</f>
        <v>1389.6351999999999</v>
      </c>
      <c r="QY23" s="71">
        <f>IF(ISERROR(VLOOKUP(QY$3,'[3]分国家汇总(周度）'!$A:$AH,$A23,FALSE)),"",VLOOKUP(QY$3,'[3]分国家汇总(周度）'!$A:$AH,$A23,FALSE))</f>
        <v>1302.95</v>
      </c>
      <c r="QZ23" s="71">
        <f>IF(ISERROR(VLOOKUP(QZ$3,'[3]分国家汇总(周度）'!$A:$AH,$A23,FALSE)),"",VLOOKUP(QZ$3,'[3]分国家汇总(周度）'!$A:$AH,$A23,FALSE))</f>
        <v>-214.7757</v>
      </c>
      <c r="RA23" s="71">
        <f>IF(ISERROR(VLOOKUP(RA$3,'[3]分国家汇总(周度）'!$A:$AH,$A23,FALSE)),"",VLOOKUP(RA$3,'[3]分国家汇总(周度）'!$A:$AH,$A23,FALSE))</f>
        <v>-884.07659999999998</v>
      </c>
      <c r="RB23" s="71">
        <f>IF(ISERROR(VLOOKUP(RB$3,'[3]分国家汇总(周度）'!$A:$AH,$A23,FALSE)),"",VLOOKUP(RB$3,'[3]分国家汇总(周度）'!$A:$AH,$A23,FALSE))</f>
        <v>-45.617199999999997</v>
      </c>
      <c r="RC23" s="71">
        <f>IF(ISERROR(VLOOKUP(RC$3,'[3]分国家汇总(周度）'!$A:$AH,$A23,FALSE)),"",VLOOKUP(RC$3,'[3]分国家汇总(周度）'!$A:$AH,$A23,FALSE))</f>
        <v>-335.82819999999998</v>
      </c>
      <c r="RD23" s="71">
        <f>IF(ISERROR(VLOOKUP(RD$3,'[3]分国家汇总(周度）'!$A:$AH,$A23,FALSE)),"",VLOOKUP(RD$3,'[3]分国家汇总(周度）'!$A:$AH,$A23,FALSE))</f>
        <v>2955.0970000000002</v>
      </c>
      <c r="RE23" s="71">
        <f>IF(ISERROR(VLOOKUP(RE$3,'[3]分国家汇总(周度）'!$A:$AH,$A23,FALSE)),"",VLOOKUP(RE$3,'[3]分国家汇总(周度）'!$A:$AH,$A23,FALSE))</f>
        <v>1072.8378</v>
      </c>
      <c r="RF23" s="71">
        <f>IF(ISERROR(VLOOKUP(RF$3,'[3]分国家汇总(周度）'!$A:$AH,$A23,FALSE)),"",VLOOKUP(RF$3,'[3]分国家汇总(周度）'!$A:$AH,$A23,FALSE))</f>
        <v>1275.8951999999999</v>
      </c>
      <c r="RG23" s="71">
        <f>IF(ISERROR(VLOOKUP(RG$3,'[3]分国家汇总(周度）'!$A:$AH,$A23,FALSE)),"",VLOOKUP(RG$3,'[3]分国家汇总(周度）'!$A:$AH,$A23,FALSE))</f>
        <v>2764.9339</v>
      </c>
      <c r="RH23" s="71">
        <f>IF(ISERROR(VLOOKUP(RH$3,'[3]分国家汇总(周度）'!$A:$AH,$A23,FALSE)),"",VLOOKUP(RH$3,'[3]分国家汇总(周度）'!$A:$AH,$A23,FALSE))</f>
        <v>2658.4785000000002</v>
      </c>
      <c r="RI23" s="71">
        <f>IF(ISERROR(VLOOKUP(RI$3,'[3]分国家汇总(周度）'!$A:$AH,$A23,FALSE)),"",VLOOKUP(RI$3,'[3]分国家汇总(周度）'!$A:$AH,$A23,FALSE))</f>
        <v>2615.2163999999998</v>
      </c>
      <c r="RJ23" s="71">
        <f>IF(ISERROR(VLOOKUP(RJ$3,'[3]分国家汇总(周度）'!$A:$AH,$A23,FALSE)),"",VLOOKUP(RJ$3,'[3]分国家汇总(周度）'!$A:$AH,$A23,FALSE))</f>
        <v>689.56619999999998</v>
      </c>
      <c r="RK23" s="71">
        <f>IF(ISERROR(VLOOKUP(RK$3,'[3]分国家汇总(周度）'!$A:$AH,$A23,FALSE)),"",VLOOKUP(RK$3,'[3]分国家汇总(周度）'!$A:$AH,$A23,FALSE))</f>
        <v>-79.917699999999996</v>
      </c>
      <c r="RL23" s="71">
        <f>IF(ISERROR(VLOOKUP(RL$3,'[3]分国家汇总(周度）'!$A:$AH,$A23,FALSE)),"",VLOOKUP(RL$3,'[3]分国家汇总(周度）'!$A:$AH,$A23,FALSE))</f>
        <v>2057.3362999999999</v>
      </c>
      <c r="RM23" s="71">
        <f>IF(ISERROR(VLOOKUP(RM$3,'[3]分国家汇总(周度）'!$A:$AH,$A23,FALSE)),"",VLOOKUP(RM$3,'[3]分国家汇总(周度）'!$A:$AH,$A23,FALSE))</f>
        <v>2077.7022999999999</v>
      </c>
      <c r="RN23" s="71">
        <f>IF(ISERROR(VLOOKUP(RN$3,'[3]分国家汇总(周度）'!$A:$AH,$A23,FALSE)),"",VLOOKUP(RN$3,'[3]分国家汇总(周度）'!$A:$AH,$A23,FALSE))</f>
        <v>363.88869999999997</v>
      </c>
      <c r="RO23" s="71">
        <f>IF(ISERROR(VLOOKUP(RO$3,'[3]分国家汇总(周度）'!$A:$AH,$A23,FALSE)),"",VLOOKUP(RO$3,'[3]分国家汇总(周度）'!$A:$AH,$A23,FALSE))</f>
        <v>-4811.1989000000003</v>
      </c>
      <c r="RP23" s="71">
        <f>IF(ISERROR(VLOOKUP(RP$3,'[3]分国家汇总(周度）'!$A:$AH,$A23,FALSE)),"",VLOOKUP(RP$3,'[3]分国家汇总(周度）'!$A:$AH,$A23,FALSE))</f>
        <v>-6964.1331</v>
      </c>
      <c r="RQ23" s="71">
        <f>IF(ISERROR(VLOOKUP(RQ$3,'[3]分国家汇总(周度）'!$A:$AH,$A23,FALSE)),"",VLOOKUP(RQ$3,'[3]分国家汇总(周度）'!$A:$AH,$A23,FALSE))</f>
        <v>-18749.59</v>
      </c>
      <c r="RR23" s="71">
        <f>IF(ISERROR(VLOOKUP(RR$3,'[3]分国家汇总(周度）'!$A:$AH,$A23,FALSE)),"",VLOOKUP(RR$3,'[3]分国家汇总(周度）'!$A:$AH,$A23,FALSE))</f>
        <v>-17135.989300000001</v>
      </c>
      <c r="RS23" s="71">
        <f>IF(ISERROR(VLOOKUP(RS$3,'[3]分国家汇总(周度）'!$A:$AH,$A23,FALSE)),"",VLOOKUP(RS$3,'[3]分国家汇总(周度）'!$A:$AH,$A23,FALSE))</f>
        <v>-4971.4516999999996</v>
      </c>
      <c r="RT23" s="71">
        <f>IF(ISERROR(VLOOKUP(RT$3,'[3]分国家汇总(周度）'!$A:$AH,$A23,FALSE)),"",VLOOKUP(RT$3,'[3]分国家汇总(周度）'!$A:$AH,$A23,FALSE))</f>
        <v>-1808.5678</v>
      </c>
      <c r="RU23" s="71">
        <f>IF(ISERROR(VLOOKUP(RU$3,'[3]分国家汇总(周度）'!$A:$AH,$A23,FALSE)),"",VLOOKUP(RU$3,'[3]分国家汇总(周度）'!$A:$AH,$A23,FALSE))</f>
        <v>1134.0009</v>
      </c>
      <c r="RV23" s="71">
        <f>IF(ISERROR(VLOOKUP(RV$3,'[3]分国家汇总(周度）'!$A:$AH,$A23,FALSE)),"",VLOOKUP(RV$3,'[3]分国家汇总(周度）'!$A:$AH,$A23,FALSE))</f>
        <v>-721.64059999999995</v>
      </c>
      <c r="RW23" s="71">
        <f>IF(ISERROR(VLOOKUP(RW$3,'[3]分国家汇总(周度）'!$A:$AH,$A23,FALSE)),"",VLOOKUP(RW$3,'[3]分国家汇总(周度）'!$A:$AH,$A23,FALSE))</f>
        <v>-1506.7745</v>
      </c>
      <c r="RX23" s="71">
        <f>IF(ISERROR(VLOOKUP(RX$3,'[3]分国家汇总(周度）'!$A:$AH,$A23,FALSE)),"",VLOOKUP(RX$3,'[3]分国家汇总(周度）'!$A:$AH,$A23,FALSE))</f>
        <v>-409.30810000000002</v>
      </c>
      <c r="RY23" s="71">
        <f>IF(ISERROR(VLOOKUP(RY$3,'[3]分国家汇总(周度）'!$A:$AH,$A23,FALSE)),"",VLOOKUP(RY$3,'[3]分国家汇总(周度）'!$A:$AH,$A23,FALSE))</f>
        <v>502.2174</v>
      </c>
      <c r="RZ23" s="71">
        <f>IF(ISERROR(VLOOKUP(RZ$3,'[3]分国家汇总(周度）'!$A:$AH,$A23,FALSE)),"",VLOOKUP(RZ$3,'[3]分国家汇总(周度）'!$A:$AH,$A23,FALSE))</f>
        <v>-293.27690000000001</v>
      </c>
      <c r="SA23" s="71">
        <f>IF(ISERROR(VLOOKUP(SA$3,'[3]分国家汇总(周度）'!$A:$AH,$A23,FALSE)),"",VLOOKUP(SA$3,'[3]分国家汇总(周度）'!$A:$AH,$A23,FALSE))</f>
        <v>92.285700000000006</v>
      </c>
      <c r="SB23" s="71">
        <f>IF(ISERROR(VLOOKUP(SB$3,'[3]分国家汇总(周度）'!$A:$AH,$A23,FALSE)),"",VLOOKUP(SB$3,'[3]分国家汇总(周度）'!$A:$AH,$A23,FALSE))</f>
        <v>2329.9767000000002</v>
      </c>
      <c r="SC23" s="71">
        <f>IF(ISERROR(VLOOKUP(SC$3,'[3]分国家汇总(周度）'!$A:$AH,$A23,FALSE)),"",VLOOKUP(SC$3,'[3]分国家汇总(周度）'!$A:$AH,$A23,FALSE))</f>
        <v>2248.2678999999998</v>
      </c>
      <c r="SD23" s="71">
        <f>IF(ISERROR(VLOOKUP(SD$3,'[3]分国家汇总(周度）'!$A:$AH,$A23,FALSE)),"",VLOOKUP(SD$3,'[3]分国家汇总(周度）'!$A:$AH,$A23,FALSE))</f>
        <v>-36.349200000000003</v>
      </c>
      <c r="SE23" s="71">
        <f>IF(ISERROR(VLOOKUP(SE$3,'[3]分国家汇总(周度）'!$A:$AH,$A23,FALSE)),"",VLOOKUP(SE$3,'[3]分国家汇总(周度）'!$A:$AH,$A23,FALSE))</f>
        <v>-116.4871</v>
      </c>
      <c r="SF23" s="71">
        <f>IF(ISERROR(VLOOKUP(SF$3,'[3]分国家汇总(周度）'!$A:$AH,$A23,FALSE)),"",VLOOKUP(SF$3,'[3]分国家汇总(周度）'!$A:$AH,$A23,FALSE))</f>
        <v>-1947.9603999999999</v>
      </c>
      <c r="SG23" s="71">
        <f>IF(ISERROR(VLOOKUP(SG$3,'[3]分国家汇总(周度）'!$A:$AH,$A23,FALSE)),"",VLOOKUP(SG$3,'[3]分国家汇总(周度）'!$A:$AH,$A23,FALSE))</f>
        <v>1556.4503999999999</v>
      </c>
      <c r="SH23" s="71">
        <f>IF(ISERROR(VLOOKUP(SH$3,'[3]分国家汇总(周度）'!$A:$AH,$A23,FALSE)),"",VLOOKUP(SH$3,'[3]分国家汇总(周度）'!$A:$AH,$A23,FALSE))</f>
        <v>1891.164</v>
      </c>
      <c r="SI23" s="71">
        <f>IF(ISERROR(VLOOKUP(SI$3,'[3]分国家汇总(周度）'!$A:$AH,$A23,FALSE)),"",VLOOKUP(SI$3,'[3]分国家汇总(周度）'!$A:$AH,$A23,FALSE))</f>
        <v>1215.2716</v>
      </c>
      <c r="SJ23" s="71">
        <f>IF(ISERROR(VLOOKUP(SJ$3,'[3]分国家汇总(周度）'!$A:$AH,$A23,FALSE)),"",VLOOKUP(SJ$3,'[3]分国家汇总(周度）'!$A:$AH,$A23,FALSE))</f>
        <v>184.0034</v>
      </c>
      <c r="SK23" s="71">
        <f>IF(ISERROR(VLOOKUP(SK$3,'[3]分国家汇总(周度）'!$A:$AH,$A23,FALSE)),"",VLOOKUP(SK$3,'[3]分国家汇总(周度）'!$A:$AH,$A23,FALSE))</f>
        <v>449.51909999999998</v>
      </c>
      <c r="SL23" s="71">
        <f>IF(ISERROR(VLOOKUP(SL$3,'[3]分国家汇总(周度）'!$A:$AH,$A23,FALSE)),"",VLOOKUP(SL$3,'[3]分国家汇总(周度）'!$A:$AH,$A23,FALSE))</f>
        <v>1019.7107</v>
      </c>
      <c r="SM23" s="71">
        <f>IF(ISERROR(VLOOKUP(SM$3,'[3]分国家汇总(周度）'!$A:$AH,$A23,FALSE)),"",VLOOKUP(SM$3,'[3]分国家汇总(周度）'!$A:$AH,$A23,FALSE))</f>
        <v>946.73159999999996</v>
      </c>
      <c r="SN23" s="71">
        <f>IF(ISERROR(VLOOKUP(SN$3,'[3]分国家汇总(周度）'!$A:$AH,$A23,FALSE)),"",VLOOKUP(SN$3,'[3]分国家汇总(周度）'!$A:$AH,$A23,FALSE))</f>
        <v>2359.9418000000001</v>
      </c>
      <c r="SO23" s="71">
        <f>IF(ISERROR(VLOOKUP(SO$3,'[3]分国家汇总(周度）'!$A:$AH,$A23,FALSE)),"",VLOOKUP(SO$3,'[3]分国家汇总(周度）'!$A:$AH,$A23,FALSE))</f>
        <v>3173.4045000000001</v>
      </c>
      <c r="SP23" s="71">
        <f>IF(ISERROR(VLOOKUP(SP$3,'[3]分国家汇总(周度）'!$A:$AH,$A23,FALSE)),"",VLOOKUP(SP$3,'[3]分国家汇总(周度）'!$A:$AH,$A23,FALSE))</f>
        <v>1846.6663000000001</v>
      </c>
      <c r="SQ23" s="71">
        <f>IF(ISERROR(VLOOKUP(SQ$3,'[3]分国家汇总(周度）'!$A:$AH,$A23,FALSE)),"",VLOOKUP(SQ$3,'[3]分国家汇总(周度）'!$A:$AH,$A23,FALSE))</f>
        <v>408.916</v>
      </c>
      <c r="SR23" s="71">
        <f>IF(ISERROR(VLOOKUP(SR$3,'[3]分国家汇总(周度）'!$A:$AH,$A23,FALSE)),"",VLOOKUP(SR$3,'[3]分国家汇总(周度）'!$A:$AH,$A23,FALSE))</f>
        <v>1182.3454999999999</v>
      </c>
      <c r="SS23" s="71">
        <f>IF(ISERROR(VLOOKUP(SS$3,'[3]分国家汇总(周度）'!$A:$AH,$A23,FALSE)),"",VLOOKUP(SS$3,'[3]分国家汇总(周度）'!$A:$AH,$A23,FALSE))</f>
        <v>-36.948500000000003</v>
      </c>
      <c r="ST23" s="71">
        <f>IF(ISERROR(VLOOKUP(ST$3,'[3]分国家汇总(周度）'!$A:$AH,$A23,FALSE)),"",VLOOKUP(ST$3,'[3]分国家汇总(周度）'!$A:$AH,$A23,FALSE))</f>
        <v>2324.1208000000001</v>
      </c>
      <c r="SU23" s="71">
        <f>IF(ISERROR(VLOOKUP(SU$3,'[3]分国家汇总(周度）'!$A:$AH,$A23,FALSE)),"",VLOOKUP(SU$3,'[3]分国家汇总(周度）'!$A:$AH,$A23,FALSE))</f>
        <v>2106.2754</v>
      </c>
      <c r="SV23" s="71">
        <f>IF(ISERROR(VLOOKUP(SV$3,'[3]分国家汇总(周度）'!$A:$AH,$A23,FALSE)),"",VLOOKUP(SV$3,'[3]分国家汇总(周度）'!$A:$AH,$A23,FALSE))</f>
        <v>2159.9566</v>
      </c>
      <c r="SW23" s="71">
        <f>IF(ISERROR(VLOOKUP(SW$3,'[3]分国家汇总(周度）'!$A:$AH,$A23,FALSE)),"",VLOOKUP(SW$3,'[3]分国家汇总(周度）'!$A:$AH,$A23,FALSE))</f>
        <v>1550.2947999999999</v>
      </c>
      <c r="SX23" s="71">
        <f>IF(ISERROR(VLOOKUP(SX$3,'[3]分国家汇总(周度）'!$A:$AH,$A23,FALSE)),"",VLOOKUP(SX$3,'[3]分国家汇总(周度）'!$A:$AH,$A23,FALSE))</f>
        <v>1081.1849999999999</v>
      </c>
      <c r="SY23" s="71">
        <f>IF(ISERROR(VLOOKUP(SY$3,'[3]分国家汇总(周度）'!$A:$AH,$A23,FALSE)),"",VLOOKUP(SY$3,'[3]分国家汇总(周度）'!$A:$AH,$A23,FALSE))</f>
        <v>2548.1696000000002</v>
      </c>
      <c r="SZ23" s="71">
        <f>IF(ISERROR(VLOOKUP(SZ$3,'[3]分国家汇总(周度）'!$A:$AH,$A23,FALSE)),"",VLOOKUP(SZ$3,'[3]分国家汇总(周度）'!$A:$AH,$A23,FALSE))</f>
        <v>3547.5754999999999</v>
      </c>
      <c r="TA23" s="71">
        <f>IF(ISERROR(VLOOKUP(TA$3,'[3]分国家汇总(周度）'!$A:$AH,$A23,FALSE)),"",VLOOKUP(TA$3,'[3]分国家汇总(周度）'!$A:$AH,$A23,FALSE))</f>
        <v>3281.3899000000001</v>
      </c>
      <c r="TB23" s="71">
        <f>IF(ISERROR(VLOOKUP(TB$3,'[3]分国家汇总(周度）'!$A:$AH,$A23,FALSE)),"",VLOOKUP(TB$3,'[3]分国家汇总(周度）'!$A:$AH,$A23,FALSE))</f>
        <v>2798.5209</v>
      </c>
      <c r="TC23" s="71">
        <f>IF(ISERROR(VLOOKUP(TC$3,'[3]分国家汇总(周度）'!$A:$AH,$A23,FALSE)),"",VLOOKUP(TC$3,'[3]分国家汇总(周度）'!$A:$AH,$A23,FALSE))</f>
        <v>2900.4641000000001</v>
      </c>
      <c r="TD23" s="71">
        <f>IF(ISERROR(VLOOKUP(TD$3,'[3]分国家汇总(周度）'!$A:$AH,$A23,FALSE)),"",VLOOKUP(TD$3,'[3]分国家汇总(周度）'!$A:$AH,$A23,FALSE))</f>
        <v>1854.9194</v>
      </c>
      <c r="TE23" s="71">
        <f>IF(ISERROR(VLOOKUP(TE$3,'[3]分国家汇总(周度）'!$A:$AH,$A23,FALSE)),"",VLOOKUP(TE$3,'[3]分国家汇总(周度）'!$A:$AH,$A23,FALSE))</f>
        <v>3236.0331000000001</v>
      </c>
      <c r="TF23" s="71">
        <f>IF(ISERROR(VLOOKUP(TF$3,'[3]分国家汇总(周度）'!$A:$AH,$A23,FALSE)),"",VLOOKUP(TF$3,'[3]分国家汇总(周度）'!$A:$AH,$A23,FALSE))</f>
        <v>1667.7897</v>
      </c>
    </row>
    <row r="24" spans="1:526" s="32" customFormat="1" ht="15" customHeight="1" x14ac:dyDescent="0.2">
      <c r="A24" s="28">
        <f t="shared" si="407"/>
        <v>11</v>
      </c>
      <c r="B24" s="29"/>
      <c r="C24" s="30"/>
      <c r="D24" s="72" t="s">
        <v>75</v>
      </c>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f>VLOOKUP(AK$3,'[3]分国家汇总(周度）'!$A:$AH,$A24,FALSE)</f>
        <v>13.7438</v>
      </c>
      <c r="AL24" s="34">
        <f>VLOOKUP(AL$3,'[3]分国家汇总(周度）'!$A:$AH,$A24,FALSE)</f>
        <v>6.0030000000000001</v>
      </c>
      <c r="AM24" s="34">
        <f>VLOOKUP(AM$3,'[3]分国家汇总(周度）'!$A:$AH,$A24,FALSE)</f>
        <v>9.2513000000000005</v>
      </c>
      <c r="AN24" s="34">
        <f>VLOOKUP(AN$3,'[3]分国家汇总(周度）'!$A:$AH,$A24,FALSE)</f>
        <v>23.1844</v>
      </c>
      <c r="AO24" s="34">
        <f>VLOOKUP(AO$3,'[3]分国家汇总(周度）'!$A:$AH,$A24,FALSE)</f>
        <v>10.4899</v>
      </c>
      <c r="AP24" s="34">
        <f>VLOOKUP(AP$3,'[3]分国家汇总(周度）'!$A:$AH,$A24,FALSE)</f>
        <v>8.7118000000000002</v>
      </c>
      <c r="AQ24" s="34">
        <f>VLOOKUP(AQ$3,'[3]分国家汇总(周度）'!$A:$AH,$A24,FALSE)</f>
        <v>7.3044000000000002</v>
      </c>
      <c r="AR24" s="34">
        <f>VLOOKUP(AR$3,'[3]分国家汇总(周度）'!$A:$AH,$A24,FALSE)</f>
        <v>3.6440999999999999</v>
      </c>
      <c r="AS24" s="34">
        <f>VLOOKUP(AS$3,'[3]分国家汇总(周度）'!$A:$AH,$A24,FALSE)</f>
        <v>8.5620999999999992</v>
      </c>
      <c r="AT24" s="34">
        <f>VLOOKUP(AT$3,'[3]分国家汇总(周度）'!$A:$AH,$A24,FALSE)</f>
        <v>-0.13120000000000001</v>
      </c>
      <c r="AU24" s="34">
        <f>VLOOKUP(AU$3,'[3]分国家汇总(周度）'!$A:$AH,$A24,FALSE)</f>
        <v>0.21679999999999999</v>
      </c>
      <c r="AV24" s="34">
        <f>VLOOKUP(AV$3,'[3]分国家汇总(周度）'!$A:$AH,$A24,FALSE)</f>
        <v>0.32069999999999999</v>
      </c>
      <c r="AW24" s="34">
        <f>VLOOKUP(AW$3,'[3]分国家汇总(周度）'!$A:$AH,$A24,FALSE)</f>
        <v>2.2082000000000002</v>
      </c>
      <c r="AX24" s="34">
        <f>VLOOKUP(AX$3,'[3]分国家汇总(周度）'!$A:$AH,$A24,FALSE)</f>
        <v>-0.1457</v>
      </c>
      <c r="AY24" s="34">
        <f>VLOOKUP(AY$3,'[3]分国家汇总(周度）'!$A:$AH,$A24,FALSE)</f>
        <v>1.0987</v>
      </c>
      <c r="AZ24" s="34">
        <f>VLOOKUP(AZ$3,'[3]分国家汇总(周度）'!$A:$AH,$A24,FALSE)</f>
        <v>-9.64E-2</v>
      </c>
      <c r="BA24" s="34">
        <f>VLOOKUP(BA$3,'[3]分国家汇总(周度）'!$A:$AH,$A24,FALSE)</f>
        <v>0.15629999999999999</v>
      </c>
      <c r="BB24" s="34">
        <f>VLOOKUP(BB$3,'[3]分国家汇总(周度）'!$A:$AH,$A24,FALSE)</f>
        <v>1.9870000000000001</v>
      </c>
      <c r="BC24" s="34">
        <f>VLOOKUP(BC$3,'[3]分国家汇总(周度）'!$A:$AH,$A24,FALSE)</f>
        <v>0.40639999999999998</v>
      </c>
      <c r="BD24" s="34">
        <f>VLOOKUP(BD$3,'[3]分国家汇总(周度）'!$A:$AH,$A24,FALSE)</f>
        <v>-1.11E-2</v>
      </c>
      <c r="BE24" s="34">
        <f>VLOOKUP(BE$3,'[3]分国家汇总(周度）'!$A:$AH,$A24,FALSE)</f>
        <v>-5.3999999999999999E-2</v>
      </c>
      <c r="BF24" s="34">
        <f>VLOOKUP(BF$3,'[3]分国家汇总(周度）'!$A:$AH,$A24,FALSE)</f>
        <v>2.3334999999999999</v>
      </c>
      <c r="BG24" s="34">
        <f>VLOOKUP(BG$3,'[3]分国家汇总(周度）'!$A:$AH,$A24,FALSE)</f>
        <v>-8.9599999999999999E-2</v>
      </c>
      <c r="BH24" s="34">
        <f>VLOOKUP(BH$3,'[3]分国家汇总(周度）'!$A:$AH,$A24,FALSE)</f>
        <v>0.47</v>
      </c>
      <c r="BI24" s="34">
        <f>VLOOKUP(BI$3,'[3]分国家汇总(周度）'!$A:$AH,$A24,FALSE)</f>
        <v>1.1464000000000001</v>
      </c>
      <c r="BJ24" s="34">
        <f>VLOOKUP(BJ$3,'[3]分国家汇总(周度）'!$A:$AH,$A24,FALSE)</f>
        <v>2.8422999999999998</v>
      </c>
      <c r="BK24" s="34">
        <f>VLOOKUP(BK$3,'[3]分国家汇总(周度）'!$A:$AH,$A24,FALSE)</f>
        <v>0.19719999999999999</v>
      </c>
      <c r="BL24" s="34">
        <f>VLOOKUP(BL$3,'[3]分国家汇总(周度）'!$A:$AH,$A24,FALSE)</f>
        <v>3.1800000000000002E-2</v>
      </c>
      <c r="BM24" s="34">
        <f>VLOOKUP(BM$3,'[3]分国家汇总(周度）'!$A:$AH,$A24,FALSE)</f>
        <v>-0.76470000000000005</v>
      </c>
      <c r="BN24" s="34">
        <f>VLOOKUP(BN$3,'[3]分国家汇总(周度）'!$A:$AH,$A24,FALSE)</f>
        <v>0.26640000000000003</v>
      </c>
      <c r="BO24" s="34">
        <f>VLOOKUP(BO$3,'[3]分国家汇总(周度）'!$A:$AH,$A24,FALSE)</f>
        <v>-0.83479999999999999</v>
      </c>
      <c r="BP24" s="34">
        <f>VLOOKUP(BP$3,'[3]分国家汇总(周度）'!$A:$AH,$A24,FALSE)</f>
        <v>-2.6728000000000001</v>
      </c>
      <c r="BQ24" s="34">
        <f>VLOOKUP(BQ$3,'[3]分国家汇总(周度）'!$A:$AH,$A24,FALSE)</f>
        <v>-2.0442999999999998</v>
      </c>
      <c r="BR24" s="34">
        <f>VLOOKUP(BR$3,'[3]分国家汇总(周度）'!$A:$AH,$A24,FALSE)</f>
        <v>-13.1829</v>
      </c>
      <c r="BS24" s="34">
        <f>VLOOKUP(BS$3,'[3]分国家汇总(周度）'!$A:$AH,$A24,FALSE)</f>
        <v>-47.713200000000001</v>
      </c>
      <c r="BT24" s="34">
        <f>VLOOKUP(BT$3,'[3]分国家汇总(周度）'!$A:$AH,$A24,FALSE)</f>
        <v>-10.1554</v>
      </c>
      <c r="BU24" s="34">
        <f>VLOOKUP(BU$3,'[3]分国家汇总(周度）'!$A:$AH,$A24,FALSE)</f>
        <v>-0.86670000000000003</v>
      </c>
      <c r="BV24" s="34">
        <f>VLOOKUP(BV$3,'[3]分国家汇总(周度）'!$A:$AH,$A24,FALSE)</f>
        <v>-8.9212000000000007</v>
      </c>
      <c r="BW24" s="34">
        <f>VLOOKUP(BW$3,'[3]分国家汇总(周度）'!$A:$AH,$A24,FALSE)</f>
        <v>-1.2928999999999999</v>
      </c>
      <c r="BX24" s="34">
        <f>VLOOKUP(BX$3,'[3]分国家汇总(周度）'!$A:$AH,$A24,FALSE)</f>
        <v>0.71020000000000005</v>
      </c>
      <c r="BY24" s="34">
        <f>VLOOKUP(BY$3,'[3]分国家汇总(周度）'!$A:$AH,$A24,FALSE)</f>
        <v>-1.135</v>
      </c>
      <c r="BZ24" s="34">
        <f>VLOOKUP(BZ$3,'[3]分国家汇总(周度）'!$A:$AH,$A24,FALSE)</f>
        <v>-1.0013000000000001</v>
      </c>
      <c r="CA24" s="34">
        <f>VLOOKUP(CA$3,'[3]分国家汇总(周度）'!$A:$AH,$A24,FALSE)</f>
        <v>-4.5075000000000003</v>
      </c>
      <c r="CB24" s="34">
        <f>VLOOKUP(CB$3,'[3]分国家汇总(周度）'!$A:$AH,$A24,FALSE)</f>
        <v>-0.49980000000000002</v>
      </c>
      <c r="CC24" s="34">
        <f>VLOOKUP(CC$3,'[3]分国家汇总(周度）'!$A:$AH,$A24,FALSE)</f>
        <v>-2.0478999999999998</v>
      </c>
      <c r="CD24" s="34">
        <f>VLOOKUP(CD$3,'[3]分国家汇总(周度）'!$A:$AH,$A24,FALSE)</f>
        <v>-2.0731999999999999</v>
      </c>
      <c r="CE24" s="34">
        <f>VLOOKUP(CE$3,'[3]分国家汇总(周度）'!$A:$AH,$A24,FALSE)</f>
        <v>7.6680000000000001</v>
      </c>
      <c r="CF24" s="34">
        <f>VLOOKUP(CF$3,'[3]分国家汇总(周度）'!$A:$AH,$A24,FALSE)</f>
        <v>-0.31630000000000003</v>
      </c>
      <c r="CG24" s="34">
        <f>VLOOKUP(CG$3,'[3]分国家汇总(周度）'!$A:$AH,$A24,FALSE)</f>
        <v>-2.6244000000000001</v>
      </c>
      <c r="CH24" s="34">
        <f>VLOOKUP(CH$3,'[3]分国家汇总(周度）'!$A:$AH,$A24,FALSE)</f>
        <v>-5.0350000000000001</v>
      </c>
      <c r="CI24" s="34">
        <f>VLOOKUP(CI$3,'[3]分国家汇总(周度）'!$A:$AH,$A24,FALSE)</f>
        <v>-5.6032000000000002</v>
      </c>
      <c r="CJ24" s="34">
        <f>VLOOKUP(CJ$3,'[3]分国家汇总(周度）'!$A:$AH,$A24,FALSE)</f>
        <v>4.782</v>
      </c>
      <c r="CK24" s="34">
        <f>VLOOKUP(CK$3,'[3]分国家汇总(周度）'!$A:$AH,$A24,FALSE)</f>
        <v>14.804399999999999</v>
      </c>
      <c r="CL24" s="34">
        <f>VLOOKUP(CL$3,'[3]分国家汇总(周度）'!$A:$AH,$A24,FALSE)</f>
        <v>-16.276900000000001</v>
      </c>
      <c r="CM24" s="34">
        <f>VLOOKUP(CM$3,'[3]分国家汇总(周度）'!$A:$AH,$A24,FALSE)</f>
        <v>-7.3529999999999998</v>
      </c>
      <c r="CN24" s="34">
        <f>VLOOKUP(CN$3,'[3]分国家汇总(周度）'!$A:$AH,$A24,FALSE)</f>
        <v>1.6145</v>
      </c>
      <c r="CO24" s="34">
        <f>VLOOKUP(CO$3,'[3]分国家汇总(周度）'!$A:$AH,$A24,FALSE)</f>
        <v>-12.9208</v>
      </c>
      <c r="CP24" s="34">
        <f>VLOOKUP(CP$3,'[3]分国家汇总(周度）'!$A:$AH,$A24,FALSE)</f>
        <v>-1.2975000000000001</v>
      </c>
      <c r="CQ24" s="34">
        <f>VLOOKUP(CQ$3,'[3]分国家汇总(周度）'!$A:$AH,$A24,FALSE)</f>
        <v>-11.5396</v>
      </c>
      <c r="CR24" s="34">
        <f>VLOOKUP(CR$3,'[3]分国家汇总(周度）'!$A:$AH,$A24,FALSE)</f>
        <v>0.80900000000000005</v>
      </c>
      <c r="CS24" s="34">
        <f>VLOOKUP(CS$3,'[3]分国家汇总(周度）'!$A:$AH,$A24,FALSE)</f>
        <v>11.546099999999999</v>
      </c>
      <c r="CT24" s="34">
        <f>VLOOKUP(CT$3,'[3]分国家汇总(周度）'!$A:$AH,$A24,FALSE)</f>
        <v>22.173400000000001</v>
      </c>
      <c r="CU24" s="34">
        <f>VLOOKUP(CU$3,'[3]分国家汇总(周度）'!$A:$AH,$A24,FALSE)</f>
        <v>22.506599999999999</v>
      </c>
      <c r="CV24" s="34">
        <f>VLOOKUP(CV$3,'[3]分国家汇总(周度）'!$A:$AH,$A24,FALSE)</f>
        <v>21.8659</v>
      </c>
      <c r="CW24" s="34">
        <f>VLOOKUP(CW$3,'[3]分国家汇总(周度）'!$A:$AH,$A24,FALSE)</f>
        <v>19.2164</v>
      </c>
      <c r="CX24" s="34">
        <f>VLOOKUP(CX$3,'[3]分国家汇总(周度）'!$A:$AH,$A24,FALSE)</f>
        <v>23.9038</v>
      </c>
      <c r="CY24" s="34">
        <f>VLOOKUP(CY$3,'[3]分国家汇总(周度）'!$A:$AH,$A24,FALSE)</f>
        <v>50.755200000000002</v>
      </c>
      <c r="CZ24" s="34">
        <f>VLOOKUP(CZ$3,'[3]分国家汇总(周度）'!$A:$AH,$A24,FALSE)</f>
        <v>33.340200000000003</v>
      </c>
      <c r="DA24" s="34">
        <f>VLOOKUP(DA$3,'[3]分国家汇总(周度）'!$A:$AH,$A24,FALSE)</f>
        <v>34.7408</v>
      </c>
      <c r="DB24" s="34">
        <f>VLOOKUP(DB$3,'[3]分国家汇总(周度）'!$A:$AH,$A24,FALSE)</f>
        <v>90.586699999999993</v>
      </c>
      <c r="DC24" s="34">
        <f>VLOOKUP(DC$3,'[3]分国家汇总(周度）'!$A:$AH,$A24,FALSE)</f>
        <v>65.6798</v>
      </c>
      <c r="DD24" s="34">
        <f>VLOOKUP(DD$3,'[3]分国家汇总(周度）'!$A:$AH,$A24,FALSE)</f>
        <v>8.7629000000000001</v>
      </c>
      <c r="DE24" s="34">
        <f>VLOOKUP(DE$3,'[3]分国家汇总(周度）'!$A:$AH,$A24,FALSE)</f>
        <v>16.2971</v>
      </c>
      <c r="DF24" s="34">
        <f>VLOOKUP(DF$3,'[3]分国家汇总(周度）'!$A:$AH,$A24,FALSE)</f>
        <v>38.297800000000002</v>
      </c>
      <c r="DG24" s="34">
        <f>VLOOKUP(DG$3,'[3]分国家汇总(周度）'!$A:$AH,$A24,FALSE)</f>
        <v>81.234700000000004</v>
      </c>
      <c r="DH24" s="34">
        <f>VLOOKUP(DH$3,'[3]分国家汇总(周度）'!$A:$AH,$A24,FALSE)</f>
        <v>101.35769999999999</v>
      </c>
      <c r="DI24" s="34">
        <f>VLOOKUP(DI$3,'[3]分国家汇总(周度）'!$A:$AH,$A24,FALSE)</f>
        <v>89.334999999999994</v>
      </c>
      <c r="DJ24" s="34">
        <f>VLOOKUP(DJ$3,'[3]分国家汇总(周度）'!$A:$AH,$A24,FALSE)</f>
        <v>123.9777</v>
      </c>
      <c r="DK24" s="34">
        <f>VLOOKUP(DK$3,'[3]分国家汇总(周度）'!$A:$AH,$A24,FALSE)</f>
        <v>16.970300000000002</v>
      </c>
      <c r="DL24" s="34">
        <f>VLOOKUP(DL$3,'[3]分国家汇总(周度）'!$A:$AH,$A24,FALSE)</f>
        <v>57.959000000000003</v>
      </c>
      <c r="DM24" s="34">
        <f>VLOOKUP(DM$3,'[3]分国家汇总(周度）'!$A:$AH,$A24,FALSE)</f>
        <v>48.661799999999999</v>
      </c>
      <c r="DN24" s="34">
        <f>VLOOKUP(DN$3,'[3]分国家汇总(周度）'!$A:$AH,$A24,FALSE)</f>
        <v>26.9102</v>
      </c>
      <c r="DO24" s="34">
        <f>VLOOKUP(DO$3,'[3]分国家汇总(周度）'!$A:$AH,$A24,FALSE)</f>
        <v>24.928100000000001</v>
      </c>
      <c r="DP24" s="34">
        <f>VLOOKUP(DP$3,'[3]分国家汇总(周度）'!$A:$AH,$A24,FALSE)</f>
        <v>46.243699999999997</v>
      </c>
      <c r="DQ24" s="34">
        <f>VLOOKUP(DQ$3,'[3]分国家汇总(周度）'!$A:$AH,$A24,FALSE)</f>
        <v>357.98770000000002</v>
      </c>
      <c r="DR24" s="34">
        <f>VLOOKUP(DR$3,'[3]分国家汇总(周度）'!$A:$AH,$A24,FALSE)</f>
        <v>47.100299999999997</v>
      </c>
      <c r="DS24" s="34">
        <f>VLOOKUP(DS$3,'[3]分国家汇总(周度）'!$A:$AH,$A24,FALSE)</f>
        <v>53.405500000000004</v>
      </c>
      <c r="DT24" s="34">
        <f>VLOOKUP(DT$3,'[3]分国家汇总(周度）'!$A:$AH,$A24,FALSE)</f>
        <v>52.107799999999997</v>
      </c>
      <c r="DU24" s="34">
        <f>VLOOKUP(DU$3,'[3]分国家汇总(周度）'!$A:$AH,$A24,FALSE)</f>
        <v>56.798900000000003</v>
      </c>
      <c r="DV24" s="34">
        <f>VLOOKUP(DV$3,'[3]分国家汇总(周度）'!$A:$AH,$A24,FALSE)</f>
        <v>58.779200000000003</v>
      </c>
      <c r="DW24" s="34">
        <f>VLOOKUP(DW$3,'[3]分国家汇总(周度）'!$A:$AH,$A24,FALSE)</f>
        <v>96.377200000000002</v>
      </c>
      <c r="DX24" s="34">
        <f>VLOOKUP(DX$3,'[3]分国家汇总(周度）'!$A:$AH,$A24,FALSE)</f>
        <v>69.648099999999999</v>
      </c>
      <c r="DY24" s="34">
        <f>VLOOKUP(DY$3,'[3]分国家汇总(周度）'!$A:$AH,$A24,FALSE)</f>
        <v>65.156300000000002</v>
      </c>
      <c r="DZ24" s="34">
        <f>VLOOKUP(DZ$3,'[3]分国家汇总(周度）'!$A:$AH,$A24,FALSE)</f>
        <v>215.6583</v>
      </c>
      <c r="EA24" s="34">
        <f>VLOOKUP(EA$3,'[3]分国家汇总(周度）'!$A:$AH,$A24,FALSE)</f>
        <v>27.558299999999999</v>
      </c>
      <c r="EB24" s="34">
        <f>VLOOKUP(EB$3,'[3]分国家汇总(周度）'!$A:$AH,$A24,FALSE)</f>
        <v>17.543199999999999</v>
      </c>
      <c r="EC24" s="34">
        <f>VLOOKUP(EC$3,'[3]分国家汇总(周度）'!$A:$AH,$A24,FALSE)</f>
        <v>-0.32279999999999998</v>
      </c>
      <c r="ED24" s="34">
        <f>VLOOKUP(ED$3,'[3]分国家汇总(周度）'!$A:$AH,$A24,FALSE)</f>
        <v>-130.4828</v>
      </c>
      <c r="EE24" s="34">
        <f>VLOOKUP(EE$3,'[3]分国家汇总(周度）'!$A:$AH,$A24,FALSE)</f>
        <v>-80.34</v>
      </c>
      <c r="EF24" s="34">
        <f>VLOOKUP(EF$3,'[3]分国家汇总(周度）'!$A:$AH,$A24,FALSE)</f>
        <v>-2.1132</v>
      </c>
      <c r="EG24" s="34">
        <f>VLOOKUP(EG$3,'[3]分国家汇总(周度）'!$A:$AH,$A24,FALSE)</f>
        <v>-57.894300000000001</v>
      </c>
      <c r="EH24" s="34">
        <f>VLOOKUP(EH$3,'[3]分国家汇总(周度）'!$A:$AH,$A24,FALSE)</f>
        <v>-0.9526</v>
      </c>
      <c r="EI24" s="34">
        <f>VLOOKUP(EI$3,'[3]分国家汇总(周度）'!$A:$AH,$A24,FALSE)</f>
        <v>1.5654999999999999</v>
      </c>
      <c r="EJ24" s="34">
        <f>VLOOKUP(EJ$3,'[3]分国家汇总(周度）'!$A:$AH,$A24,FALSE)</f>
        <v>1.0615000000000001</v>
      </c>
      <c r="EK24" s="34">
        <f>VLOOKUP(EK$3,'[3]分国家汇总(周度）'!$A:$AH,$A24,FALSE)</f>
        <v>11.7883</v>
      </c>
      <c r="EL24" s="34">
        <f>VLOOKUP(EL$3,'[3]分国家汇总(周度）'!$A:$AH,$A24,FALSE)</f>
        <v>6.2287999999999997</v>
      </c>
      <c r="EM24" s="34">
        <f>VLOOKUP(EM$3,'[3]分国家汇总(周度）'!$A:$AH,$A24,FALSE)</f>
        <v>-29.5657</v>
      </c>
      <c r="EN24" s="34">
        <f>VLOOKUP(EN$3,'[3]分国家汇总(周度）'!$A:$AH,$A24,FALSE)</f>
        <v>-5.2287999999999997</v>
      </c>
      <c r="EO24" s="34">
        <f>VLOOKUP(EO$3,'[3]分国家汇总(周度）'!$A:$AH,$A24,FALSE)</f>
        <v>4.0494000000000003</v>
      </c>
      <c r="EP24" s="34">
        <f>VLOOKUP(EP$3,'[3]分国家汇总(周度）'!$A:$AH,$A24,FALSE)</f>
        <v>24.215199999999999</v>
      </c>
      <c r="EQ24" s="34">
        <f>VLOOKUP(EQ$3,'[3]分国家汇总(周度）'!$A:$AH,$A24,FALSE)</f>
        <v>8.0996000000000006</v>
      </c>
      <c r="ER24" s="34">
        <f>VLOOKUP(ER$3,'[3]分国家汇总(周度）'!$A:$AH,$A24,FALSE)</f>
        <v>-13.709099999999999</v>
      </c>
      <c r="ES24" s="34">
        <f>VLOOKUP(ES$3,'[3]分国家汇总(周度）'!$A:$AH,$A24,FALSE)</f>
        <v>19.015499999999999</v>
      </c>
      <c r="ET24" s="34">
        <f>VLOOKUP(ET$3,'[3]分国家汇总(周度）'!$A:$AH,$A24,FALSE)</f>
        <v>43.939700000000002</v>
      </c>
      <c r="EU24" s="34">
        <f>VLOOKUP(EU$3,'[3]分国家汇总(周度）'!$A:$AH,$A24,FALSE)</f>
        <v>24.6889</v>
      </c>
      <c r="EV24" s="34">
        <f>VLOOKUP(EV$3,'[3]分国家汇总(周度）'!$A:$AH,$A24,FALSE)</f>
        <v>39.180300000000003</v>
      </c>
      <c r="EW24" s="34">
        <f>VLOOKUP(EW$3,'[3]分国家汇总(周度）'!$A:$AH,$A24,FALSE)</f>
        <v>61.168799999999997</v>
      </c>
      <c r="EX24" s="34">
        <f>VLOOKUP(EX$3,'[3]分国家汇总(周度）'!$A:$AH,$A24,FALSE)</f>
        <v>-17.634799999999998</v>
      </c>
      <c r="EY24" s="34">
        <f>VLOOKUP(EY$3,'[3]分国家汇总(周度）'!$A:$AH,$A24,FALSE)</f>
        <v>31.7315</v>
      </c>
      <c r="EZ24" s="34">
        <f>VLOOKUP(EZ$3,'[3]分国家汇总(周度）'!$A:$AH,$A24,FALSE)</f>
        <v>-109.95910000000001</v>
      </c>
      <c r="FA24" s="34">
        <f>VLOOKUP(FA$3,'[3]分国家汇总(周度）'!$A:$AH,$A24,FALSE)</f>
        <v>111.5039</v>
      </c>
      <c r="FB24" s="34">
        <f>VLOOKUP(FB$3,'[3]分国家汇总(周度）'!$A:$AH,$A24,FALSE)</f>
        <v>60.593200000000003</v>
      </c>
      <c r="FC24" s="34">
        <f>VLOOKUP(FC$3,'[3]分国家汇总(周度）'!$A:$AH,$A24,FALSE)</f>
        <v>15.307399999999999</v>
      </c>
      <c r="FD24" s="34">
        <f>VLOOKUP(FD$3,'[3]分国家汇总(周度）'!$A:$AH,$A24,FALSE)</f>
        <v>9.6156000000000006</v>
      </c>
      <c r="FE24" s="34">
        <f>VLOOKUP(FE$3,'[3]分国家汇总(周度）'!$A:$AH,$A24,FALSE)</f>
        <v>-22.271599999999999</v>
      </c>
      <c r="FF24" s="34">
        <f>VLOOKUP(FF$3,'[3]分国家汇总(周度）'!$A:$AH,$A24,FALSE)</f>
        <v>37.823999999999998</v>
      </c>
      <c r="FG24" s="34">
        <f>VLOOKUP(FG$3,'[3]分国家汇总(周度）'!$A:$AH,$A24,FALSE)</f>
        <v>48.565899999999999</v>
      </c>
      <c r="FH24" s="34">
        <f>VLOOKUP(FH$3,'[3]分国家汇总(周度）'!$A:$AH,$A24,FALSE)</f>
        <v>56.610999999999997</v>
      </c>
      <c r="FI24" s="34">
        <f>VLOOKUP(FI$3,'[3]分国家汇总(周度）'!$A:$AH,$A24,FALSE)</f>
        <v>42.970700000000001</v>
      </c>
      <c r="FJ24" s="34">
        <f>VLOOKUP(FJ$3,'[3]分国家汇总(周度）'!$A:$AH,$A24,FALSE)</f>
        <v>-59.7943</v>
      </c>
      <c r="FK24" s="34">
        <f>VLOOKUP(FK$3,'[3]分国家汇总(周度）'!$A:$AH,$A24,FALSE)</f>
        <v>-66.465299999999999</v>
      </c>
      <c r="FL24" s="34">
        <f>VLOOKUP(FL$3,'[3]分国家汇总(周度）'!$A:$AH,$A24,FALSE)</f>
        <v>5.8550000000000004</v>
      </c>
      <c r="FM24" s="34">
        <f>VLOOKUP(FM$3,'[3]分国家汇总(周度）'!$A:$AH,$A24,FALSE)</f>
        <v>-18.8157</v>
      </c>
      <c r="FN24" s="34">
        <f>VLOOKUP(FN$3,'[3]分国家汇总(周度）'!$A:$AH,$A24,FALSE)</f>
        <v>-91.940600000000003</v>
      </c>
      <c r="FO24" s="34">
        <f>VLOOKUP(FO$3,'[3]分国家汇总(周度）'!$A:$AH,$A24,FALSE)</f>
        <v>-53.620199999999997</v>
      </c>
      <c r="FP24" s="34">
        <f>VLOOKUP(FP$3,'[3]分国家汇总(周度）'!$A:$AH,$A24,FALSE)</f>
        <v>-111.3455</v>
      </c>
      <c r="FQ24" s="34">
        <f>VLOOKUP(FQ$3,'[3]分国家汇总(周度）'!$A:$AH,$A24,FALSE)</f>
        <v>-182.953</v>
      </c>
      <c r="FR24" s="34">
        <f>VLOOKUP(FR$3,'[3]分国家汇总(周度）'!$A:$AH,$A24,FALSE)</f>
        <v>-51.730400000000003</v>
      </c>
      <c r="FS24" s="34">
        <f>VLOOKUP(FS$3,'[3]分国家汇总(周度）'!$A:$AH,$A24,FALSE)</f>
        <v>-26.735399999999998</v>
      </c>
      <c r="FT24" s="34">
        <f>VLOOKUP(FT$3,'[3]分国家汇总(周度）'!$A:$AH,$A24,FALSE)</f>
        <v>-22.907800000000002</v>
      </c>
      <c r="FU24" s="34">
        <f>VLOOKUP(FU$3,'[3]分国家汇总(周度）'!$A:$AH,$A24,FALSE)</f>
        <v>20.162500000000001</v>
      </c>
      <c r="FV24" s="34">
        <f>VLOOKUP(FV$3,'[3]分国家汇总(周度）'!$A:$AH,$A24,FALSE)</f>
        <v>-26.030799999999999</v>
      </c>
      <c r="FW24" s="34">
        <f>VLOOKUP(FW$3,'[3]分国家汇总(周度）'!$A:$AH,$A24,FALSE)</f>
        <v>-48.775599999999997</v>
      </c>
      <c r="FX24" s="34">
        <f>VLOOKUP(FX$3,'[3]分国家汇总(周度）'!$A:$AH,$A24,FALSE)</f>
        <v>-192.7774</v>
      </c>
      <c r="FY24" s="34">
        <f>VLOOKUP(FY$3,'[3]分国家汇总(周度）'!$A:$AH,$A24,FALSE)</f>
        <v>-25.347100000000001</v>
      </c>
      <c r="FZ24" s="34">
        <f>VLOOKUP(FZ$3,'[3]分国家汇总(周度）'!$A:$AH,$A24,FALSE)</f>
        <v>-67.145200000000003</v>
      </c>
      <c r="GA24" s="34">
        <f>VLOOKUP(GA$3,'[3]分国家汇总(周度）'!$A:$AH,$A24,FALSE)</f>
        <v>-16.484100000000002</v>
      </c>
      <c r="GB24" s="34">
        <f>VLOOKUP(GB$3,'[3]分国家汇总(周度）'!$A:$AH,$A24,FALSE)</f>
        <v>-9.2957999999999998</v>
      </c>
      <c r="GC24" s="34">
        <f>VLOOKUP(GC$3,'[3]分国家汇总(周度）'!$A:$AH,$A24,FALSE)</f>
        <v>-29.9573</v>
      </c>
      <c r="GD24" s="34">
        <f>VLOOKUP(GD$3,'[3]分国家汇总(周度）'!$A:$AH,$A24,FALSE)</f>
        <v>-50.154800000000002</v>
      </c>
      <c r="GE24" s="34">
        <f>VLOOKUP(GE$3,'[3]分国家汇总(周度）'!$A:$AH,$A24,FALSE)</f>
        <v>-15.978199999999999</v>
      </c>
      <c r="GF24" s="34">
        <f>VLOOKUP(GF$3,'[3]分国家汇总(周度）'!$A:$AH,$A24,FALSE)</f>
        <v>-34.142099999999999</v>
      </c>
      <c r="GG24" s="34">
        <f>VLOOKUP(GG$3,'[3]分国家汇总(周度）'!$A:$AH,$A24,FALSE)</f>
        <v>-17.1675</v>
      </c>
      <c r="GH24" s="34">
        <f>VLOOKUP(GH$3,'[3]分国家汇总(周度）'!$A:$AH,$A24,FALSE)</f>
        <v>-197.57069999999999</v>
      </c>
      <c r="GI24" s="34">
        <f>VLOOKUP(GI$3,'[3]分国家汇总(周度）'!$A:$AH,$A24,FALSE)</f>
        <v>20.6709</v>
      </c>
      <c r="GJ24" s="34">
        <f>VLOOKUP(GJ$3,'[3]分国家汇总(周度）'!$A:$AH,$A24,FALSE)</f>
        <v>12.481400000000001</v>
      </c>
      <c r="GK24" s="34">
        <f>VLOOKUP(GK$3,'[3]分国家汇总(周度）'!$A:$AH,$A24,FALSE)</f>
        <v>30.7179</v>
      </c>
      <c r="GL24" s="34">
        <f>VLOOKUP(GL$3,'[3]分国家汇总(周度）'!$A:$AH,$A24,FALSE)</f>
        <v>88.096599999999995</v>
      </c>
      <c r="GM24" s="34">
        <f>VLOOKUP(GM$3,'[3]分国家汇总(周度）'!$A:$AH,$A24,FALSE)</f>
        <v>101.55889999999999</v>
      </c>
      <c r="GN24" s="34">
        <f>VLOOKUP(GN$3,'[3]分国家汇总(周度）'!$A:$AH,$A24,FALSE)</f>
        <v>86.3309</v>
      </c>
      <c r="GO24" s="34">
        <f>VLOOKUP(GO$3,'[3]分国家汇总(周度）'!$A:$AH,$A24,FALSE)</f>
        <v>22.1996</v>
      </c>
      <c r="GP24" s="34">
        <f>VLOOKUP(GP$3,'[3]分国家汇总(周度）'!$A:$AH,$A24,FALSE)</f>
        <v>14.502800000000001</v>
      </c>
      <c r="GQ24" s="34">
        <f>VLOOKUP(GQ$3,'[3]分国家汇总(周度）'!$A:$AH,$A24,FALSE)</f>
        <v>153.38589999999999</v>
      </c>
      <c r="GR24" s="34">
        <f>VLOOKUP(GR$3,'[3]分国家汇总(周度）'!$A:$AH,$A24,FALSE)</f>
        <v>37.296300000000002</v>
      </c>
      <c r="GS24" s="34">
        <f>VLOOKUP(GS$3,'[3]分国家汇总(周度）'!$A:$AH,$A24,FALSE)</f>
        <v>11.994999999999999</v>
      </c>
      <c r="GT24" s="34">
        <f>VLOOKUP(GT$3,'[3]分国家汇总(周度）'!$A:$AH,$A24,FALSE)</f>
        <v>59.101500000000001</v>
      </c>
      <c r="GU24" s="34">
        <f>VLOOKUP(GU$3,'[3]分国家汇总(周度）'!$A:$AH,$A24,FALSE)</f>
        <v>93.683400000000006</v>
      </c>
      <c r="GV24" s="34">
        <f>VLOOKUP(GV$3,'[3]分国家汇总(周度）'!$A:$AH,$A24,FALSE)</f>
        <v>19.929200000000002</v>
      </c>
      <c r="GW24" s="34">
        <f>VLOOKUP(GW$3,'[3]分国家汇总(周度）'!$A:$AH,$A24,FALSE)</f>
        <v>8.9122000000000003</v>
      </c>
      <c r="GX24" s="34">
        <f>VLOOKUP(GX$3,'[3]分国家汇总(周度）'!$A:$AH,$A24,FALSE)</f>
        <v>38.014800000000001</v>
      </c>
      <c r="GY24" s="34">
        <f>VLOOKUP(GY$3,'[3]分国家汇总(周度）'!$A:$AH,$A24,FALSE)</f>
        <v>87.592100000000002</v>
      </c>
      <c r="GZ24" s="34">
        <f>VLOOKUP(GZ$3,'[3]分国家汇总(周度）'!$A:$AH,$A24,FALSE)</f>
        <v>21.473199999999999</v>
      </c>
      <c r="HA24" s="34">
        <f>VLOOKUP(HA$3,'[3]分国家汇总(周度）'!$A:$AH,$A24,FALSE)</f>
        <v>18.092700000000001</v>
      </c>
      <c r="HB24" s="34">
        <f>VLOOKUP(HB$3,'[3]分国家汇总(周度）'!$A:$AH,$A24,FALSE)</f>
        <v>23.8062</v>
      </c>
      <c r="HC24" s="34">
        <f>VLOOKUP(HC$3,'[3]分国家汇总(周度）'!$A:$AH,$A24,FALSE)</f>
        <v>-137.18049999999999</v>
      </c>
      <c r="HD24" s="34">
        <f>VLOOKUP(HD$3,'[3]分国家汇总(周度）'!$A:$AH,$A24,FALSE)</f>
        <v>-31.535299999999999</v>
      </c>
      <c r="HE24" s="34">
        <f>VLOOKUP(HE$3,'[3]分国家汇总(周度）'!$A:$AH,$A24,FALSE)</f>
        <v>-7.1550000000000002</v>
      </c>
      <c r="HF24" s="34">
        <f>VLOOKUP(HF$3,'[3]分国家汇总(周度）'!$A:$AH,$A24,FALSE)</f>
        <v>-85.818200000000004</v>
      </c>
      <c r="HG24" s="34">
        <f>VLOOKUP(HG$3,'[3]分国家汇总(周度）'!$A:$AH,$A24,FALSE)</f>
        <v>-76.6173</v>
      </c>
      <c r="HH24" s="34">
        <f>VLOOKUP(HH$3,'[3]分国家汇总(周度）'!$A:$AH,$A24,FALSE)</f>
        <v>-16.8919</v>
      </c>
      <c r="HI24" s="34">
        <f>VLOOKUP(HI$3,'[3]分国家汇总(周度）'!$A:$AH,$A24,FALSE)</f>
        <v>-129.34639999999999</v>
      </c>
      <c r="HJ24" s="34">
        <f>VLOOKUP(HJ$3,'[3]分国家汇总(周度）'!$A:$AH,$A24,FALSE)</f>
        <v>30.769200000000001</v>
      </c>
      <c r="HK24" s="34">
        <f>VLOOKUP(HK$3,'[3]分国家汇总(周度）'!$A:$AH,$A24,FALSE)</f>
        <v>-260.47640000000001</v>
      </c>
      <c r="HL24" s="34">
        <f>VLOOKUP(HL$3,'[3]分国家汇总(周度）'!$A:$AH,$A24,FALSE)</f>
        <v>21.740300000000001</v>
      </c>
      <c r="HM24" s="34">
        <f>VLOOKUP(HM$3,'[3]分国家汇总(周度）'!$A:$AH,$A24,FALSE)</f>
        <v>-5.9123000000000001</v>
      </c>
      <c r="HN24" s="34">
        <f>VLOOKUP(HN$3,'[3]分国家汇总(周度）'!$A:$AH,$A24,FALSE)</f>
        <v>-222.3845</v>
      </c>
      <c r="HO24" s="34">
        <f>VLOOKUP(HO$3,'[3]分国家汇总(周度）'!$A:$AH,$A24,FALSE)</f>
        <v>-385.77670000000001</v>
      </c>
      <c r="HP24" s="34">
        <f>VLOOKUP(HP$3,'[3]分国家汇总(周度）'!$A:$AH,$A24,FALSE)</f>
        <v>-47.42</v>
      </c>
      <c r="HQ24" s="34">
        <f>VLOOKUP(HQ$3,'[3]分国家汇总(周度）'!$A:$AH,$A24,FALSE)</f>
        <v>213.88929999999999</v>
      </c>
      <c r="HR24" s="34">
        <f>VLOOKUP(HR$3,'[3]分国家汇总(周度）'!$A:$AH,$A24,FALSE)</f>
        <v>-6.9619999999999997</v>
      </c>
      <c r="HS24" s="34">
        <f>VLOOKUP(HS$3,'[3]分国家汇总(周度）'!$A:$AH,$A24,FALSE)</f>
        <v>-18.650600000000001</v>
      </c>
      <c r="HT24" s="34">
        <f>VLOOKUP(HT$3,'[3]分国家汇总(周度）'!$A:$AH,$A24,FALSE)</f>
        <v>-79.734800000000007</v>
      </c>
      <c r="HU24" s="34">
        <f>VLOOKUP(HU$3,'[3]分国家汇总(周度）'!$A:$AH,$A24,FALSE)</f>
        <v>239.8339</v>
      </c>
      <c r="HV24" s="34">
        <f>VLOOKUP(HV$3,'[3]分国家汇总(周度）'!$A:$AH,$A24,FALSE)</f>
        <v>156.4058</v>
      </c>
      <c r="HW24" s="34">
        <f>VLOOKUP(HW$3,'[3]分国家汇总(周度）'!$A:$AH,$A24,FALSE)</f>
        <v>-0.98819999999999997</v>
      </c>
      <c r="HX24" s="34">
        <f>VLOOKUP(HX$3,'[3]分国家汇总(周度）'!$A:$AH,$A24,FALSE)</f>
        <v>-73.727699999999999</v>
      </c>
      <c r="HY24" s="34">
        <f>IF(ISERROR(VLOOKUP(HY$3,'[3]分国家汇总(周度）'!$A:$AH,$A24,FALSE)),"",VLOOKUP(HY$3,'[3]分国家汇总(周度）'!$A:$AH,$A24,FALSE))</f>
        <v>-87.726900000000001</v>
      </c>
      <c r="HZ24" s="34">
        <f>IF(ISERROR(VLOOKUP(HZ$3,'[3]分国家汇总(周度）'!$A:$AH,$A24,FALSE)),"",VLOOKUP(HZ$3,'[3]分国家汇总(周度）'!$A:$AH,$A24,FALSE))</f>
        <v>28.652699999999999</v>
      </c>
      <c r="IA24" s="34">
        <f>IF(ISERROR(VLOOKUP(IA$3,'[3]分国家汇总(周度）'!$A:$AH,$A24,FALSE)),"",VLOOKUP(IA$3,'[3]分国家汇总(周度）'!$A:$AH,$A24,FALSE))</f>
        <v>-102.47320000000001</v>
      </c>
      <c r="IB24" s="34">
        <f>IF(ISERROR(VLOOKUP(IB$3,'[3]分国家汇总(周度）'!$A:$AH,$A24,FALSE)),"",VLOOKUP(IB$3,'[3]分国家汇总(周度）'!$A:$AH,$A24,FALSE))</f>
        <v>23.6159</v>
      </c>
      <c r="IC24" s="34">
        <f>IF(ISERROR(VLOOKUP(IC$3,'[3]分国家汇总(周度）'!$A:$AH,$A24,FALSE)),"",VLOOKUP(IC$3,'[3]分国家汇总(周度）'!$A:$AH,$A24,FALSE))</f>
        <v>-43.1751</v>
      </c>
      <c r="ID24" s="34">
        <f>IF(ISERROR(VLOOKUP(ID$3,'[3]分国家汇总(周度）'!$A:$AH,$A24,FALSE)),"",VLOOKUP(ID$3,'[3]分国家汇总(周度）'!$A:$AH,$A24,FALSE))</f>
        <v>9.7037999999999993</v>
      </c>
      <c r="IE24" s="34">
        <f>IF(ISERROR(VLOOKUP(IE$3,'[3]分国家汇总(周度）'!$A:$AH,$A24,FALSE)),"",VLOOKUP(IE$3,'[3]分国家汇总(周度）'!$A:$AH,$A24,FALSE))</f>
        <v>5.1029</v>
      </c>
      <c r="IF24" s="34">
        <f>IF(ISERROR(VLOOKUP(IF$3,'[3]分国家汇总(周度）'!$A:$AH,$A24,FALSE)),"",VLOOKUP(IF$3,'[3]分国家汇总(周度）'!$A:$AH,$A24,FALSE))</f>
        <v>54.187399999999997</v>
      </c>
      <c r="IG24" s="34">
        <f>IF(ISERROR(VLOOKUP(IG$3,'[3]分国家汇总(周度）'!$A:$AH,$A24,FALSE)),"",VLOOKUP(IG$3,'[3]分国家汇总(周度）'!$A:$AH,$A24,FALSE))</f>
        <v>-4.1356000000000002</v>
      </c>
      <c r="IH24" s="34">
        <f>IF(ISERROR(VLOOKUP(IH$3,'[3]分国家汇总(周度）'!$A:$AH,$A24,FALSE)),"",VLOOKUP(IH$3,'[3]分国家汇总(周度）'!$A:$AH,$A24,FALSE))</f>
        <v>-91.969200000000001</v>
      </c>
      <c r="II24" s="34">
        <f>IF(ISERROR(VLOOKUP(II$3,'[3]分国家汇总(周度）'!$A:$AH,$A24,FALSE)),"",VLOOKUP(II$3,'[3]分国家汇总(周度）'!$A:$AH,$A24,FALSE))</f>
        <v>131.5187</v>
      </c>
      <c r="IJ24" s="34">
        <f>IF(ISERROR(VLOOKUP(IJ$3,'[3]分国家汇总(周度）'!$A:$AH,$A24,FALSE)),"",VLOOKUP(IJ$3,'[3]分国家汇总(周度）'!$A:$AH,$A24,FALSE))</f>
        <v>-21.289000000000001</v>
      </c>
      <c r="IK24" s="34">
        <f>IF(ISERROR(VLOOKUP(IK$3,'[3]分国家汇总(周度）'!$A:$AH,$A24,FALSE)),"",VLOOKUP(IK$3,'[3]分国家汇总(周度）'!$A:$AH,$A24,FALSE))</f>
        <v>-67.678200000000004</v>
      </c>
      <c r="IL24" s="34">
        <f>IF(ISERROR(VLOOKUP(IL$3,'[3]分国家汇总(周度）'!$A:$AH,$A24,FALSE)),"",VLOOKUP(IL$3,'[3]分国家汇总(周度）'!$A:$AH,$A24,FALSE))</f>
        <v>-670.85389999999995</v>
      </c>
      <c r="IM24" s="34">
        <f>IF(ISERROR(VLOOKUP(IM$3,'[3]分国家汇总(周度）'!$A:$AH,$A24,FALSE)),"",VLOOKUP(IM$3,'[3]分国家汇总(周度）'!$A:$AH,$A24,FALSE))</f>
        <v>-369.98379999999997</v>
      </c>
      <c r="IN24" s="34">
        <f>IF(ISERROR(VLOOKUP(IN$3,'[3]分国家汇总(周度）'!$A:$AH,$A24,FALSE)),"",VLOOKUP(IN$3,'[3]分国家汇总(周度）'!$A:$AH,$A24,FALSE))</f>
        <v>-156.87620000000001</v>
      </c>
      <c r="IO24" s="34">
        <f>IF(ISERROR(VLOOKUP(IO$3,'[3]分国家汇总(周度）'!$A:$AH,$A24,FALSE)),"",VLOOKUP(IO$3,'[3]分国家汇总(周度）'!$A:$AH,$A24,FALSE))</f>
        <v>-74.773700000000005</v>
      </c>
      <c r="IP24" s="34">
        <f>IF(ISERROR(VLOOKUP(IP$3,'[3]分国家汇总(周度）'!$A:$AH,$A24,FALSE)),"",VLOOKUP(IP$3,'[3]分国家汇总(周度）'!$A:$AH,$A24,FALSE))</f>
        <v>-39.866700000000002</v>
      </c>
      <c r="IQ24" s="34">
        <f>IF(ISERROR(VLOOKUP(IQ$3,'[3]分国家汇总(周度）'!$A:$AH,$A24,FALSE)),"",VLOOKUP(IQ$3,'[3]分国家汇总(周度）'!$A:$AH,$A24,FALSE))</f>
        <v>-24.777999999999999</v>
      </c>
      <c r="IR24" s="34">
        <f>IF(ISERROR(VLOOKUP(IR$3,'[3]分国家汇总(周度）'!$A:$AH,$A24,FALSE)),"",VLOOKUP(IR$3,'[3]分国家汇总(周度）'!$A:$AH,$A24,FALSE))</f>
        <v>-12.912000000000001</v>
      </c>
      <c r="IS24" s="34">
        <f>IF(ISERROR(VLOOKUP(IS$3,'[3]分国家汇总(周度）'!$A:$AH,$A24,FALSE)),"",VLOOKUP(IS$3,'[3]分国家汇总(周度）'!$A:$AH,$A24,FALSE))</f>
        <v>-11.073399999999999</v>
      </c>
      <c r="IT24" s="34">
        <f>IF(ISERROR(VLOOKUP(IT$3,'[3]分国家汇总(周度）'!$A:$AH,$A24,FALSE)),"",VLOOKUP(IT$3,'[3]分国家汇总(周度）'!$A:$AH,$A24,FALSE))</f>
        <v>-65.827500000000001</v>
      </c>
      <c r="IU24" s="34">
        <f>IF(ISERROR(VLOOKUP(IU$3,'[3]分国家汇总(周度）'!$A:$AH,$A24,FALSE)),"",VLOOKUP(IU$3,'[3]分国家汇总(周度）'!$A:$AH,$A24,FALSE))</f>
        <v>-133.02379999999999</v>
      </c>
      <c r="IV24" s="34">
        <f>IF(ISERROR(VLOOKUP(IV$3,'[3]分国家汇总(周度）'!$A:$AH,$A24,FALSE)),"",VLOOKUP(IV$3,'[3]分国家汇总(周度）'!$A:$AH,$A24,FALSE))</f>
        <v>-17.3505</v>
      </c>
      <c r="IW24" s="34">
        <f>IF(ISERROR(VLOOKUP(IW$3,'[3]分国家汇总(周度）'!$A:$AH,$A24,FALSE)),"",VLOOKUP(IW$3,'[3]分国家汇总(周度）'!$A:$AH,$A24,FALSE))</f>
        <v>-23.616700000000002</v>
      </c>
      <c r="IX24" s="34">
        <f>IF(ISERROR(VLOOKUP(IX$3,'[3]分国家汇总(周度）'!$A:$AH,$A24,FALSE)),"",VLOOKUP(IX$3,'[3]分国家汇总(周度）'!$A:$AH,$A24,FALSE))</f>
        <v>-81.090199999999996</v>
      </c>
      <c r="IY24" s="34">
        <f>IF(ISERROR(VLOOKUP(IY$3,'[3]分国家汇总(周度）'!$A:$AH,$A24,FALSE)),"",VLOOKUP(IY$3,'[3]分国家汇总(周度）'!$A:$AH,$A24,FALSE))</f>
        <v>185.8056</v>
      </c>
      <c r="IZ24" s="34">
        <f>IF(ISERROR(VLOOKUP(IZ$3,'[3]分国家汇总(周度）'!$A:$AH,$A24,FALSE)),"",VLOOKUP(IZ$3,'[3]分国家汇总(周度）'!$A:$AH,$A24,FALSE))</f>
        <v>-39.192100000000003</v>
      </c>
      <c r="JA24" s="34">
        <f>IF(ISERROR(VLOOKUP(JA$3,'[3]分国家汇总(周度）'!$A:$AH,$A24,FALSE)),"",VLOOKUP(JA$3,'[3]分国家汇总(周度）'!$A:$AH,$A24,FALSE))</f>
        <v>-20.3718</v>
      </c>
      <c r="JB24" s="34">
        <f>IF(ISERROR(VLOOKUP(JB$3,'[3]分国家汇总(周度）'!$A:$AH,$A24,FALSE)),"",VLOOKUP(JB$3,'[3]分国家汇总(周度）'!$A:$AH,$A24,FALSE))</f>
        <v>-110.9666</v>
      </c>
      <c r="JC24" s="34">
        <f>IF(ISERROR(VLOOKUP(JC$3,'[3]分国家汇总(周度）'!$A:$AH,$A24,FALSE)),"",VLOOKUP(JC$3,'[3]分国家汇总(周度）'!$A:$AH,$A24,FALSE))</f>
        <v>-97.065100000000001</v>
      </c>
      <c r="JD24" s="34">
        <f>IF(ISERROR(VLOOKUP(JD$3,'[3]分国家汇总(周度）'!$A:$AH,$A24,FALSE)),"",VLOOKUP(JD$3,'[3]分国家汇总(周度）'!$A:$AH,$A24,FALSE))</f>
        <v>-73.580600000000004</v>
      </c>
      <c r="JE24" s="34">
        <f>IF(ISERROR(VLOOKUP(JE$3,'[3]分国家汇总(周度）'!$A:$AH,$A24,FALSE)),"",VLOOKUP(JE$3,'[3]分国家汇总(周度）'!$A:$AH,$A24,FALSE))</f>
        <v>12.117100000000001</v>
      </c>
      <c r="JF24" s="34">
        <f>IF(ISERROR(VLOOKUP(JF$3,'[3]分国家汇总(周度）'!$A:$AH,$A24,FALSE)),"",VLOOKUP(JF$3,'[3]分国家汇总(周度）'!$A:$AH,$A24,FALSE))</f>
        <v>114.712</v>
      </c>
      <c r="JG24" s="34">
        <f>IF(ISERROR(VLOOKUP(JG$3,'[3]分国家汇总(周度）'!$A:$AH,$A24,FALSE)),"",VLOOKUP(JG$3,'[3]分国家汇总(周度）'!$A:$AH,$A24,FALSE))</f>
        <v>-20.3826</v>
      </c>
      <c r="JH24" s="34">
        <f>IF(ISERROR(VLOOKUP(JH$3,'[3]分国家汇总(周度）'!$A:$AH,$A24,FALSE)),"",VLOOKUP(JH$3,'[3]分国家汇总(周度）'!$A:$AH,$A24,FALSE))</f>
        <v>-450.6474</v>
      </c>
      <c r="JI24" s="34">
        <f>IF(ISERROR(VLOOKUP(JI$3,'[3]分国家汇总(周度）'!$A:$AH,$A24,FALSE)),"",VLOOKUP(JI$3,'[3]分国家汇总(周度）'!$A:$AH,$A24,FALSE))</f>
        <v>-56.413800000000002</v>
      </c>
      <c r="JJ24" s="34">
        <f>IF(ISERROR(VLOOKUP(JJ$3,'[3]分国家汇总(周度）'!$A:$AH,$A24,FALSE)),"",VLOOKUP(JJ$3,'[3]分国家汇总(周度）'!$A:$AH,$A24,FALSE))</f>
        <v>-53.4148</v>
      </c>
      <c r="JK24" s="34">
        <f>IF(ISERROR(VLOOKUP(JK$3,'[3]分国家汇总(周度）'!$A:$AH,$A24,FALSE)),"",VLOOKUP(JK$3,'[3]分国家汇总(周度）'!$A:$AH,$A24,FALSE))</f>
        <v>-39.560200000000002</v>
      </c>
      <c r="JL24" s="34">
        <f>IF(ISERROR(VLOOKUP(JL$3,'[3]分国家汇总(周度）'!$A:$AH,$A24,FALSE)),"",VLOOKUP(JL$3,'[3]分国家汇总(周度）'!$A:$AH,$A24,FALSE))</f>
        <v>-54.0901</v>
      </c>
      <c r="JM24" s="34">
        <f>IF(ISERROR(VLOOKUP(JM$3,'[3]分国家汇总(周度）'!$A:$AH,$A24,FALSE)),"",VLOOKUP(JM$3,'[3]分国家汇总(周度）'!$A:$AH,$A24,FALSE))</f>
        <v>-50.375999999999998</v>
      </c>
      <c r="JN24" s="34">
        <f>IF(ISERROR(VLOOKUP(JN$3,'[3]分国家汇总(周度）'!$A:$AH,$A24,FALSE)),"",VLOOKUP(JN$3,'[3]分国家汇总(周度）'!$A:$AH,$A24,FALSE))</f>
        <v>-30.902799999999999</v>
      </c>
      <c r="JO24" s="34">
        <f>IF(ISERROR(VLOOKUP(JO$3,'[3]分国家汇总(周度）'!$A:$AH,$A24,FALSE)),"",VLOOKUP(JO$3,'[3]分国家汇总(周度）'!$A:$AH,$A24,FALSE))</f>
        <v>-17.817499999999999</v>
      </c>
      <c r="JP24" s="34">
        <f>IF(ISERROR(VLOOKUP(JP$3,'[3]分国家汇总(周度）'!$A:$AH,$A24,FALSE)),"",VLOOKUP(JP$3,'[3]分国家汇总(周度）'!$A:$AH,$A24,FALSE))</f>
        <v>-13.403</v>
      </c>
      <c r="JQ24" s="34">
        <f>IF(ISERROR(VLOOKUP(JQ$3,'[3]分国家汇总(周度）'!$A:$AH,$A24,FALSE)),"",VLOOKUP(JQ$3,'[3]分国家汇总(周度）'!$A:$AH,$A24,FALSE))</f>
        <v>-28.8124</v>
      </c>
      <c r="JR24" s="34">
        <f>IF(ISERROR(VLOOKUP(JR$3,'[3]分国家汇总(周度）'!$A:$AH,$A24,FALSE)),"",VLOOKUP(JR$3,'[3]分国家汇总(周度）'!$A:$AH,$A24,FALSE))</f>
        <v>-8.3550000000000004</v>
      </c>
      <c r="JS24" s="34">
        <f>IF(ISERROR(VLOOKUP(JS$3,'[3]分国家汇总(周度）'!$A:$AH,$A24,FALSE)),"",VLOOKUP(JS$3,'[3]分国家汇总(周度）'!$A:$AH,$A24,FALSE))</f>
        <v>-1.4923</v>
      </c>
      <c r="JT24" s="34">
        <f>IF(ISERROR(VLOOKUP(JT$3,'[3]分国家汇总(周度）'!$A:$AH,$A24,FALSE)),"",VLOOKUP(JT$3,'[3]分国家汇总(周度）'!$A:$AH,$A24,FALSE))</f>
        <v>1.5589</v>
      </c>
      <c r="JU24" s="34">
        <f>IF(ISERROR(VLOOKUP(JU$3,'[3]分国家汇总(周度）'!$A:$AH,$A24,FALSE)),"",VLOOKUP(JU$3,'[3]分国家汇总(周度）'!$A:$AH,$A24,FALSE))</f>
        <v>-35.947099999999999</v>
      </c>
      <c r="JV24" s="34">
        <f>IF(ISERROR(VLOOKUP(JV$3,'[3]分国家汇总(周度）'!$A:$AH,$A24,FALSE)),"",VLOOKUP(JV$3,'[3]分国家汇总(周度）'!$A:$AH,$A24,FALSE))</f>
        <v>-27.702000000000002</v>
      </c>
      <c r="JW24" s="34">
        <f>IF(ISERROR(VLOOKUP(JW$3,'[3]分国家汇总(周度）'!$A:$AH,$A24,FALSE)),"",VLOOKUP(JW$3,'[3]分国家汇总(周度）'!$A:$AH,$A24,FALSE))</f>
        <v>-25.975100000000001</v>
      </c>
      <c r="JX24" s="34">
        <f>IF(ISERROR(VLOOKUP(JX$3,'[3]分国家汇总(周度）'!$A:$AH,$A24,FALSE)),"",VLOOKUP(JX$3,'[3]分国家汇总(周度）'!$A:$AH,$A24,FALSE))</f>
        <v>6.9413</v>
      </c>
      <c r="JY24" s="34">
        <f>IF(ISERROR(VLOOKUP(JY$3,'[3]分国家汇总(周度）'!$A:$AH,$A24,FALSE)),"",VLOOKUP(JY$3,'[3]分国家汇总(周度）'!$A:$AH,$A24,FALSE))</f>
        <v>-38.751100000000001</v>
      </c>
      <c r="JZ24" s="34">
        <f>IF(ISERROR(VLOOKUP(JZ$3,'[3]分国家汇总(周度）'!$A:$AH,$A24,FALSE)),"",VLOOKUP(JZ$3,'[3]分国家汇总(周度）'!$A:$AH,$A24,FALSE))</f>
        <v>-45.850200000000001</v>
      </c>
      <c r="KA24" s="34">
        <f>IF(ISERROR(VLOOKUP(KA$3,'[3]分国家汇总(周度）'!$A:$AH,$A24,FALSE)),"",VLOOKUP(KA$3,'[3]分国家汇总(周度）'!$A:$AH,$A24,FALSE))</f>
        <v>7.8007</v>
      </c>
      <c r="KB24" s="34">
        <f>IF(ISERROR(VLOOKUP(KB$3,'[3]分国家汇总(周度）'!$A:$AH,$A24,FALSE)),"",VLOOKUP(KB$3,'[3]分国家汇总(周度）'!$A:$AH,$A24,FALSE))</f>
        <v>-25.425599999999999</v>
      </c>
      <c r="KC24" s="34">
        <f>IF(ISERROR(VLOOKUP(KC$3,'[3]分国家汇总(周度）'!$A:$AH,$A24,FALSE)),"",VLOOKUP(KC$3,'[3]分国家汇总(周度）'!$A:$AH,$A24,FALSE))</f>
        <v>-11.6952</v>
      </c>
      <c r="KD24" s="34">
        <f>IF(ISERROR(VLOOKUP(KD$3,'[3]分国家汇总(周度）'!$A:$AH,$A24,FALSE)),"",VLOOKUP(KD$3,'[3]分国家汇总(周度）'!$A:$AH,$A24,FALSE))</f>
        <v>135.3956</v>
      </c>
      <c r="KE24" s="34">
        <f>IF(ISERROR(VLOOKUP(KE$3,'[3]分国家汇总(周度）'!$A:$AH,$A24,FALSE)),"",VLOOKUP(KE$3,'[3]分国家汇总(周度）'!$A:$AH,$A24,FALSE))</f>
        <v>38.743899999999996</v>
      </c>
      <c r="KF24" s="34">
        <f>IF(ISERROR(VLOOKUP(KF$3,'[3]分国家汇总(周度）'!$A:$AH,$A24,FALSE)),"",VLOOKUP(KF$3,'[3]分国家汇总(周度）'!$A:$AH,$A24,FALSE))</f>
        <v>-4.9020000000000001</v>
      </c>
      <c r="KG24" s="34">
        <f>IF(ISERROR(VLOOKUP(KG$3,'[3]分国家汇总(周度）'!$A:$AH,$A24,FALSE)),"",VLOOKUP(KG$3,'[3]分国家汇总(周度）'!$A:$AH,$A24,FALSE))</f>
        <v>-12.577400000000001</v>
      </c>
      <c r="KH24" s="34">
        <f>IF(ISERROR(VLOOKUP(KH$3,'[3]分国家汇总(周度）'!$A:$AH,$A24,FALSE)),"",VLOOKUP(KH$3,'[3]分国家汇总(周度）'!$A:$AH,$A24,FALSE))</f>
        <v>-85.237499999999997</v>
      </c>
      <c r="KI24" s="34">
        <f>IF(ISERROR(VLOOKUP(KI$3,'[3]分国家汇总(周度）'!$A:$AH,$A24,FALSE)),"",VLOOKUP(KI$3,'[3]分国家汇总(周度）'!$A:$AH,$A24,FALSE))</f>
        <v>-8.3529999999999998</v>
      </c>
      <c r="KJ24" s="34">
        <f>IF(ISERROR(VLOOKUP(KJ$3,'[3]分国家汇总(周度）'!$A:$AH,$A24,FALSE)),"",VLOOKUP(KJ$3,'[3]分国家汇总(周度）'!$A:$AH,$A24,FALSE))</f>
        <v>8.8131000000000004</v>
      </c>
      <c r="KK24" s="34">
        <f>IF(ISERROR(VLOOKUP(KK$3,'[3]分国家汇总(周度）'!$A:$AH,$A24,FALSE)),"",VLOOKUP(KK$3,'[3]分国家汇总(周度）'!$A:$AH,$A24,FALSE))</f>
        <v>-9.3576999999999995</v>
      </c>
      <c r="KL24" s="34">
        <f>IF(ISERROR(VLOOKUP(KL$3,'[3]分国家汇总(周度）'!$A:$AH,$A24,FALSE)),"",VLOOKUP(KL$3,'[3]分国家汇总(周度）'!$A:$AH,$A24,FALSE))</f>
        <v>93.646600000000007</v>
      </c>
      <c r="KM24" s="34">
        <f>IF(ISERROR(VLOOKUP(KM$3,'[3]分国家汇总(周度）'!$A:$AH,$A24,FALSE)),"",VLOOKUP(KM$3,'[3]分国家汇总(周度）'!$A:$AH,$A24,FALSE))</f>
        <v>-7.7409999999999997</v>
      </c>
      <c r="KN24" s="34">
        <f>IF(ISERROR(VLOOKUP(KN$3,'[3]分国家汇总(周度）'!$A:$AH,$A24,FALSE)),"",VLOOKUP(KN$3,'[3]分国家汇总(周度）'!$A:$AH,$A24,FALSE))</f>
        <v>-154.4736</v>
      </c>
      <c r="KO24" s="34">
        <f>IF(ISERROR(VLOOKUP(KO$3,'[3]分国家汇总(周度）'!$A:$AH,$A24,FALSE)),"",VLOOKUP(KO$3,'[3]分国家汇总(周度）'!$A:$AH,$A24,FALSE))</f>
        <v>-1.6263000000000001</v>
      </c>
      <c r="KP24" s="34">
        <f>IF(ISERROR(VLOOKUP(KP$3,'[3]分国家汇总(周度）'!$A:$AH,$A24,FALSE)),"",VLOOKUP(KP$3,'[3]分国家汇总(周度）'!$A:$AH,$A24,FALSE))</f>
        <v>-115.71939999999999</v>
      </c>
      <c r="KQ24" s="34">
        <f>IF(ISERROR(VLOOKUP(KQ$3,'[3]分国家汇总(周度）'!$A:$AH,$A24,FALSE)),"",VLOOKUP(KQ$3,'[3]分国家汇总(周度）'!$A:$AH,$A24,FALSE))</f>
        <v>-8.9657999999999998</v>
      </c>
      <c r="KR24" s="34">
        <f>IF(ISERROR(VLOOKUP(KR$3,'[3]分国家汇总(周度）'!$A:$AH,$A24,FALSE)),"",VLOOKUP(KR$3,'[3]分国家汇总(周度）'!$A:$AH,$A24,FALSE))</f>
        <v>149.14859999999999</v>
      </c>
      <c r="KS24" s="34">
        <f>IF(ISERROR(VLOOKUP(KS$3,'[3]分国家汇总(周度）'!$A:$AH,$A24,FALSE)),"",VLOOKUP(KS$3,'[3]分国家汇总(周度）'!$A:$AH,$A24,FALSE))</f>
        <v>-5.4212999999999996</v>
      </c>
      <c r="KT24" s="34">
        <f>IF(ISERROR(VLOOKUP(KT$3,'[3]分国家汇总(周度）'!$A:$AH,$A24,FALSE)),"",VLOOKUP(KT$3,'[3]分国家汇总(周度）'!$A:$AH,$A24,FALSE))</f>
        <v>-4.5926</v>
      </c>
      <c r="KU24" s="34">
        <f>IF(ISERROR(VLOOKUP(KU$3,'[3]分国家汇总(周度）'!$A:$AH,$A24,FALSE)),"",VLOOKUP(KU$3,'[3]分国家汇总(周度）'!$A:$AH,$A24,FALSE))</f>
        <v>-8.0629000000000008</v>
      </c>
      <c r="KV24" s="34">
        <f>IF(ISERROR(VLOOKUP(KV$3,'[3]分国家汇总(周度）'!$A:$AH,$A24,FALSE)),"",VLOOKUP(KV$3,'[3]分国家汇总(周度）'!$A:$AH,$A24,FALSE))</f>
        <v>-4.4420999999999999</v>
      </c>
      <c r="KW24" s="34">
        <f>IF(ISERROR(VLOOKUP(KW$3,'[3]分国家汇总(周度）'!$A:$AH,$A24,FALSE)),"",VLOOKUP(KW$3,'[3]分国家汇总(周度）'!$A:$AH,$A24,FALSE))</f>
        <v>-11.169</v>
      </c>
      <c r="KX24" s="34">
        <f>IF(ISERROR(VLOOKUP(KX$3,'[3]分国家汇总(周度）'!$A:$AH,$A24,FALSE)),"",VLOOKUP(KX$3,'[3]分国家汇总(周度）'!$A:$AH,$A24,FALSE))</f>
        <v>-9.2077000000000009</v>
      </c>
      <c r="KY24" s="34">
        <f>IF(ISERROR(VLOOKUP(KY$3,'[3]分国家汇总(周度）'!$A:$AH,$A24,FALSE)),"",VLOOKUP(KY$3,'[3]分国家汇总(周度）'!$A:$AH,$A24,FALSE))</f>
        <v>-4.3597999999999999</v>
      </c>
      <c r="KZ24" s="34">
        <f>IF(ISERROR(VLOOKUP(KZ$3,'[3]分国家汇总(周度）'!$A:$AH,$A24,FALSE)),"",VLOOKUP(KZ$3,'[3]分国家汇总(周度）'!$A:$AH,$A24,FALSE))</f>
        <v>-14.3796</v>
      </c>
      <c r="LA24" s="34">
        <f>IF(ISERROR(VLOOKUP(LA$3,'[3]分国家汇总(周度）'!$A:$AH,$A24,FALSE)),"",VLOOKUP(LA$3,'[3]分国家汇总(周度）'!$A:$AH,$A24,FALSE))</f>
        <v>-25.923100000000002</v>
      </c>
      <c r="LB24" s="34">
        <f>IF(ISERROR(VLOOKUP(LB$3,'[3]分国家汇总(周度）'!$A:$AH,$A24,FALSE)),"",VLOOKUP(LB$3,'[3]分国家汇总(周度）'!$A:$AH,$A24,FALSE))</f>
        <v>-13.1473</v>
      </c>
      <c r="LC24" s="34">
        <f>IF(ISERROR(VLOOKUP(LC$3,'[3]分国家汇总(周度）'!$A:$AH,$A24,FALSE)),"",VLOOKUP(LC$3,'[3]分国家汇总(周度）'!$A:$AH,$A24,FALSE))</f>
        <v>-10.7143</v>
      </c>
      <c r="LD24" s="34">
        <f>IF(ISERROR(VLOOKUP(LD$3,'[3]分国家汇总(周度）'!$A:$AH,$A24,FALSE)),"",VLOOKUP(LD$3,'[3]分国家汇总(周度）'!$A:$AH,$A24,FALSE))</f>
        <v>-8.1203000000000003</v>
      </c>
      <c r="LE24" s="34">
        <f>IF(ISERROR(VLOOKUP(LE$3,'[3]分国家汇总(周度）'!$A:$AH,$A24,FALSE)),"",VLOOKUP(LE$3,'[3]分国家汇总(周度）'!$A:$AH,$A24,FALSE))</f>
        <v>-6.9625000000000004</v>
      </c>
      <c r="LF24" s="34">
        <f>IF(ISERROR(VLOOKUP(LF$3,'[3]分国家汇总(周度）'!$A:$AH,$A24,FALSE)),"",VLOOKUP(LF$3,'[3]分国家汇总(周度）'!$A:$AH,$A24,FALSE))</f>
        <v>-25.909300000000002</v>
      </c>
      <c r="LG24" s="34">
        <f>IF(ISERROR(VLOOKUP(LG$3,'[3]分国家汇总(周度）'!$A:$AH,$A24,FALSE)),"",VLOOKUP(LG$3,'[3]分国家汇总(周度）'!$A:$AH,$A24,FALSE))</f>
        <v>-1.5952</v>
      </c>
      <c r="LH24" s="34">
        <f>IF(ISERROR(VLOOKUP(LH$3,'[3]分国家汇总(周度）'!$A:$AH,$A24,FALSE)),"",VLOOKUP(LH$3,'[3]分国家汇总(周度）'!$A:$AH,$A24,FALSE))</f>
        <v>-12.9665</v>
      </c>
      <c r="LI24" s="34">
        <f>IF(ISERROR(VLOOKUP(LI$3,'[3]分国家汇总(周度）'!$A:$AH,$A24,FALSE)),"",VLOOKUP(LI$3,'[3]分国家汇总(周度）'!$A:$AH,$A24,FALSE))</f>
        <v>-16.173300000000001</v>
      </c>
      <c r="LJ24" s="34">
        <f>IF(ISERROR(VLOOKUP(LJ$3,'[3]分国家汇总(周度）'!$A:$AH,$A24,FALSE)),"",VLOOKUP(LJ$3,'[3]分国家汇总(周度）'!$A:$AH,$A24,FALSE))</f>
        <v>-21.2087</v>
      </c>
      <c r="LK24" s="34">
        <f>IF(ISERROR(VLOOKUP(LK$3,'[3]分国家汇总(周度）'!$A:$AH,$A24,FALSE)),"",VLOOKUP(LK$3,'[3]分国家汇总(周度）'!$A:$AH,$A24,FALSE))</f>
        <v>-7.2864000000000004</v>
      </c>
      <c r="LL24" s="34">
        <f>IF(ISERROR(VLOOKUP(LL$3,'[3]分国家汇总(周度）'!$A:$AH,$A24,FALSE)),"",VLOOKUP(LL$3,'[3]分国家汇总(周度）'!$A:$AH,$A24,FALSE))</f>
        <v>-10.8361</v>
      </c>
      <c r="LM24" s="34">
        <f>IF(ISERROR(VLOOKUP(LM$3,'[3]分国家汇总(周度）'!$A:$AH,$A24,FALSE)),"",VLOOKUP(LM$3,'[3]分国家汇总(周度）'!$A:$AH,$A24,FALSE))</f>
        <v>-13.2034</v>
      </c>
      <c r="LN24" s="34">
        <f>IF(ISERROR(VLOOKUP(LN$3,'[3]分国家汇总(周度）'!$A:$AH,$A24,FALSE)),"",VLOOKUP(LN$3,'[3]分国家汇总(周度）'!$A:$AH,$A24,FALSE))</f>
        <v>-4.4775999999999998</v>
      </c>
      <c r="LO24" s="34">
        <f>IF(ISERROR(VLOOKUP(LO$3,'[3]分国家汇总(周度）'!$A:$AH,$A24,FALSE)),"",VLOOKUP(LO$3,'[3]分国家汇总(周度）'!$A:$AH,$A24,FALSE))</f>
        <v>-11.9383</v>
      </c>
      <c r="LP24" s="34">
        <f>IF(ISERROR(VLOOKUP(LP$3,'[3]分国家汇总(周度）'!$A:$AH,$A24,FALSE)),"",VLOOKUP(LP$3,'[3]分国家汇总(周度）'!$A:$AH,$A24,FALSE))</f>
        <v>-12.4109</v>
      </c>
      <c r="LQ24" s="34">
        <f>IF(ISERROR(VLOOKUP(LQ$3,'[3]分国家汇总(周度）'!$A:$AH,$A24,FALSE)),"",VLOOKUP(LQ$3,'[3]分国家汇总(周度）'!$A:$AH,$A24,FALSE))</f>
        <v>-10.1898</v>
      </c>
      <c r="LR24" s="34">
        <f>IF(ISERROR(VLOOKUP(LR$3,'[3]分国家汇总(周度）'!$A:$AH,$A24,FALSE)),"",VLOOKUP(LR$3,'[3]分国家汇总(周度）'!$A:$AH,$A24,FALSE))</f>
        <v>-6.5145</v>
      </c>
      <c r="LS24" s="34">
        <f>IF(ISERROR(VLOOKUP(LS$3,'[3]分国家汇总(周度）'!$A:$AH,$A24,FALSE)),"",VLOOKUP(LS$3,'[3]分国家汇总(周度）'!$A:$AH,$A24,FALSE))</f>
        <v>-1.1599999999999999E-2</v>
      </c>
      <c r="LT24" s="34">
        <f>IF(ISERROR(VLOOKUP(LT$3,'[3]分国家汇总(周度）'!$A:$AH,$A24,FALSE)),"",VLOOKUP(LT$3,'[3]分国家汇总(周度）'!$A:$AH,$A24,FALSE))</f>
        <v>-10.975199999999999</v>
      </c>
      <c r="LU24" s="34">
        <f>IF(ISERROR(VLOOKUP(LU$3,'[3]分国家汇总(周度）'!$A:$AH,$A24,FALSE)),"",VLOOKUP(LU$3,'[3]分国家汇总(周度）'!$A:$AH,$A24,FALSE))</f>
        <v>-15.491099999999999</v>
      </c>
      <c r="LV24" s="34">
        <f>IF(ISERROR(VLOOKUP(LV$3,'[3]分国家汇总(周度）'!$A:$AH,$A24,FALSE)),"",VLOOKUP(LV$3,'[3]分国家汇总(周度）'!$A:$AH,$A24,FALSE))</f>
        <v>6.8040000000000003</v>
      </c>
      <c r="LW24" s="34">
        <f>IF(ISERROR(VLOOKUP(LW$3,'[3]分国家汇总(周度）'!$A:$AH,$A24,FALSE)),"",VLOOKUP(LW$3,'[3]分国家汇总(周度）'!$A:$AH,$A24,FALSE))</f>
        <v>-8.2423999999999999</v>
      </c>
      <c r="LX24" s="34">
        <f>IF(ISERROR(VLOOKUP(LX$3,'[3]分国家汇总(周度）'!$A:$AH,$A24,FALSE)),"",VLOOKUP(LX$3,'[3]分国家汇总(周度）'!$A:$AH,$A24,FALSE))</f>
        <v>-17.487100000000002</v>
      </c>
      <c r="LY24" s="34">
        <f>IF(ISERROR(VLOOKUP(LY$3,'[3]分国家汇总(周度）'!$A:$AH,$A24,FALSE)),"",VLOOKUP(LY$3,'[3]分国家汇总(周度）'!$A:$AH,$A24,FALSE))</f>
        <v>-1.8521000000000001</v>
      </c>
      <c r="LZ24" s="34">
        <f>IF(ISERROR(VLOOKUP(LZ$3,'[3]分国家汇总(周度）'!$A:$AH,$A24,FALSE)),"",VLOOKUP(LZ$3,'[3]分国家汇总(周度）'!$A:$AH,$A24,FALSE))</f>
        <v>-4.7297000000000002</v>
      </c>
      <c r="MA24" s="34">
        <f>IF(ISERROR(VLOOKUP(MA$3,'[3]分国家汇总(周度）'!$A:$AH,$A24,FALSE)),"",VLOOKUP(MA$3,'[3]分国家汇总(周度）'!$A:$AH,$A24,FALSE))</f>
        <v>-2.3656000000000001</v>
      </c>
      <c r="MB24" s="34">
        <f>IF(ISERROR(VLOOKUP(MB$3,'[3]分国家汇总(周度）'!$A:$AH,$A24,FALSE)),"",VLOOKUP(MB$3,'[3]分国家汇总(周度）'!$A:$AH,$A24,FALSE))</f>
        <v>7.1566000000000001</v>
      </c>
      <c r="MC24" s="34">
        <f>IF(ISERROR(VLOOKUP(MC$3,'[3]分国家汇总(周度）'!$A:$AH,$A24,FALSE)),"",VLOOKUP(MC$3,'[3]分国家汇总(周度）'!$A:$AH,$A24,FALSE))</f>
        <v>-3.9165999999999999</v>
      </c>
      <c r="MD24" s="34">
        <f>IF(ISERROR(VLOOKUP(MD$3,'[3]分国家汇总(周度）'!$A:$AH,$A24,FALSE)),"",VLOOKUP(MD$3,'[3]分国家汇总(周度）'!$A:$AH,$A24,FALSE))</f>
        <v>31.253299999999999</v>
      </c>
      <c r="ME24" s="34">
        <f>IF(ISERROR(VLOOKUP(ME$3,'[3]分国家汇总(周度）'!$A:$AH,$A24,FALSE)),"",VLOOKUP(ME$3,'[3]分国家汇总(周度）'!$A:$AH,$A24,FALSE))</f>
        <v>107.1416</v>
      </c>
      <c r="MF24" s="34">
        <f>IF(ISERROR(VLOOKUP(MF$3,'[3]分国家汇总(周度）'!$A:$AH,$A24,FALSE)),"",VLOOKUP(MF$3,'[3]分国家汇总(周度）'!$A:$AH,$A24,FALSE))</f>
        <v>-5.7271000000000001</v>
      </c>
      <c r="MG24" s="34">
        <f>IF(ISERROR(VLOOKUP(MG$3,'[3]分国家汇总(周度）'!$A:$AH,$A24,FALSE)),"",VLOOKUP(MG$3,'[3]分国家汇总(周度）'!$A:$AH,$A24,FALSE))</f>
        <v>-2.4226999999999999</v>
      </c>
      <c r="MH24" s="34">
        <f>IF(ISERROR(VLOOKUP(MH$3,'[3]分国家汇总(周度）'!$A:$AH,$A24,FALSE)),"",VLOOKUP(MH$3,'[3]分国家汇总(周度）'!$A:$AH,$A24,FALSE))</f>
        <v>-2.4363999999999999</v>
      </c>
      <c r="MI24" s="34">
        <f>IF(ISERROR(VLOOKUP(MI$3,'[3]分国家汇总(周度）'!$A:$AH,$A24,FALSE)),"",VLOOKUP(MI$3,'[3]分国家汇总(周度）'!$A:$AH,$A24,FALSE))</f>
        <v>8.1892999999999994</v>
      </c>
      <c r="MJ24" s="34">
        <f>IF(ISERROR(VLOOKUP(MJ$3,'[3]分国家汇总(周度）'!$A:$AH,$A24,FALSE)),"",VLOOKUP(MJ$3,'[3]分国家汇总(周度）'!$A:$AH,$A24,FALSE))</f>
        <v>-16.449200000000001</v>
      </c>
      <c r="MK24" s="34">
        <f>IF(ISERROR(VLOOKUP(MK$3,'[3]分国家汇总(周度）'!$A:$AH,$A24,FALSE)),"",VLOOKUP(MK$3,'[3]分国家汇总(周度）'!$A:$AH,$A24,FALSE))</f>
        <v>5.4572000000000003</v>
      </c>
      <c r="ML24" s="34">
        <f>IF(ISERROR(VLOOKUP(ML$3,'[3]分国家汇总(周度）'!$A:$AH,$A24,FALSE)),"",VLOOKUP(ML$3,'[3]分国家汇总(周度）'!$A:$AH,$A24,FALSE))</f>
        <v>-0.80020000000000002</v>
      </c>
      <c r="MM24" s="34">
        <f>IF(ISERROR(VLOOKUP(MM$3,'[3]分国家汇总(周度）'!$A:$AH,$A24,FALSE)),"",VLOOKUP(MM$3,'[3]分国家汇总(周度）'!$A:$AH,$A24,FALSE))</f>
        <v>31.8826</v>
      </c>
      <c r="MN24" s="34">
        <f>IF(ISERROR(VLOOKUP(MN$3,'[3]分国家汇总(周度）'!$A:$AH,$A24,FALSE)),"",VLOOKUP(MN$3,'[3]分国家汇总(周度）'!$A:$AH,$A24,FALSE))</f>
        <v>39.578499999999998</v>
      </c>
      <c r="MO24" s="34">
        <f>IF(ISERROR(VLOOKUP(MO$3,'[3]分国家汇总(周度）'!$A:$AH,$A24,FALSE)),"",VLOOKUP(MO$3,'[3]分国家汇总(周度）'!$A:$AH,$A24,FALSE))</f>
        <v>-84.904200000000003</v>
      </c>
      <c r="MP24" s="34">
        <f>IF(ISERROR(VLOOKUP(MP$3,'[3]分国家汇总(周度）'!$A:$AH,$A24,FALSE)),"",VLOOKUP(MP$3,'[3]分国家汇总(周度）'!$A:$AH,$A24,FALSE))</f>
        <v>28.934899999999999</v>
      </c>
      <c r="MQ24" s="34">
        <f>IF(ISERROR(VLOOKUP(MQ$3,'[3]分国家汇总(周度）'!$A:$AH,$A24,FALSE)),"",VLOOKUP(MQ$3,'[3]分国家汇总(周度）'!$A:$AH,$A24,FALSE))</f>
        <v>-8.6925000000000008</v>
      </c>
      <c r="MR24" s="34">
        <f>IF(ISERROR(VLOOKUP(MR$3,'[3]分国家汇总(周度）'!$A:$AH,$A24,FALSE)),"",VLOOKUP(MR$3,'[3]分国家汇总(周度）'!$A:$AH,$A24,FALSE))</f>
        <v>-6.8639000000000001</v>
      </c>
      <c r="MS24" s="34">
        <f>IF(ISERROR(VLOOKUP(MS$3,'[3]分国家汇总(周度）'!$A:$AH,$A24,FALSE)),"",VLOOKUP(MS$3,'[3]分国家汇总(周度）'!$A:$AH,$A24,FALSE))</f>
        <v>-30.221</v>
      </c>
      <c r="MT24" s="34">
        <f>IF(ISERROR(VLOOKUP(MT$3,'[3]分国家汇总(周度）'!$A:$AH,$A24,FALSE)),"",VLOOKUP(MT$3,'[3]分国家汇总(周度）'!$A:$AH,$A24,FALSE))</f>
        <v>-4.0355999999999996</v>
      </c>
      <c r="MU24" s="34">
        <f>IF(ISERROR(VLOOKUP(MU$3,'[3]分国家汇总(周度）'!$A:$AH,$A24,FALSE)),"",VLOOKUP(MU$3,'[3]分国家汇总(周度）'!$A:$AH,$A24,FALSE))</f>
        <v>13.100300000000001</v>
      </c>
      <c r="MV24" s="34">
        <f>IF(ISERROR(VLOOKUP(MV$3,'[3]分国家汇总(周度）'!$A:$AH,$A24,FALSE)),"",VLOOKUP(MV$3,'[3]分国家汇总(周度）'!$A:$AH,$A24,FALSE))</f>
        <v>-44.883200000000002</v>
      </c>
      <c r="MW24" s="34">
        <f>IF(ISERROR(VLOOKUP(MW$3,'[3]分国家汇总(周度）'!$A:$AH,$A24,FALSE)),"",VLOOKUP(MW$3,'[3]分国家汇总(周度）'!$A:$AH,$A24,FALSE))</f>
        <v>13.0421</v>
      </c>
      <c r="MX24" s="34">
        <f>IF(ISERROR(VLOOKUP(MX$3,'[3]分国家汇总(周度）'!$A:$AH,$A24,FALSE)),"",VLOOKUP(MX$3,'[3]分国家汇总(周度）'!$A:$AH,$A24,FALSE))</f>
        <v>-26.238700000000001</v>
      </c>
      <c r="MY24" s="34">
        <f>IF(ISERROR(VLOOKUP(MY$3,'[3]分国家汇总(周度）'!$A:$AH,$A24,FALSE)),"",VLOOKUP(MY$3,'[3]分国家汇总(周度）'!$A:$AH,$A24,FALSE))</f>
        <v>4.0266999999999999</v>
      </c>
      <c r="MZ24" s="34">
        <f>IF(ISERROR(VLOOKUP(MZ$3,'[3]分国家汇总(周度）'!$A:$AH,$A24,FALSE)),"",VLOOKUP(MZ$3,'[3]分国家汇总(周度）'!$A:$AH,$A24,FALSE))</f>
        <v>-12.269299999999999</v>
      </c>
      <c r="NA24" s="34">
        <f>IF(ISERROR(VLOOKUP(NA$3,'[3]分国家汇总(周度）'!$A:$AH,$A24,FALSE)),"",VLOOKUP(NA$3,'[3]分国家汇总(周度）'!$A:$AH,$A24,FALSE))</f>
        <v>-23.479700000000001</v>
      </c>
      <c r="NB24" s="34">
        <f>IF(ISERROR(VLOOKUP(NB$3,'[3]分国家汇总(周度）'!$A:$AH,$A24,FALSE)),"",VLOOKUP(NB$3,'[3]分国家汇总(周度）'!$A:$AH,$A24,FALSE))</f>
        <v>-138.5915</v>
      </c>
      <c r="NC24" s="34">
        <f>IF(ISERROR(VLOOKUP(NC$3,'[3]分国家汇总(周度）'!$A:$AH,$A24,FALSE)),"",VLOOKUP(NC$3,'[3]分国家汇总(周度）'!$A:$AH,$A24,FALSE))</f>
        <v>-102.5334</v>
      </c>
      <c r="ND24" s="34">
        <f>IF(ISERROR(VLOOKUP(ND$3,'[3]分国家汇总(周度）'!$A:$AH,$A24,FALSE)),"",VLOOKUP(ND$3,'[3]分国家汇总(周度）'!$A:$AH,$A24,FALSE))</f>
        <v>-30.279599999999999</v>
      </c>
      <c r="NE24" s="34">
        <f>IF(ISERROR(VLOOKUP(NE$3,'[3]分国家汇总(周度）'!$A:$AH,$A24,FALSE)),"",VLOOKUP(NE$3,'[3]分国家汇总(周度）'!$A:$AH,$A24,FALSE))</f>
        <v>-0.69010000000000005</v>
      </c>
      <c r="NF24" s="34">
        <f>IF(ISERROR(VLOOKUP(NF$3,'[3]分国家汇总(周度）'!$A:$AH,$A24,FALSE)),"",VLOOKUP(NF$3,'[3]分国家汇总(周度）'!$A:$AH,$A24,FALSE))</f>
        <v>-8.3440999999999992</v>
      </c>
      <c r="NG24" s="34">
        <f>IF(ISERROR(VLOOKUP(NG$3,'[3]分国家汇总(周度）'!$A:$AH,$A24,FALSE)),"",VLOOKUP(NG$3,'[3]分国家汇总(周度）'!$A:$AH,$A24,FALSE))</f>
        <v>-34.715699999999998</v>
      </c>
      <c r="NH24" s="34">
        <f>IF(ISERROR(VLOOKUP(NH$3,'[3]分国家汇总(周度）'!$A:$AH,$A24,FALSE)),"",VLOOKUP(NH$3,'[3]分国家汇总(周度）'!$A:$AH,$A24,FALSE))</f>
        <v>44.131399999999999</v>
      </c>
      <c r="NI24" s="34">
        <f>IF(ISERROR(VLOOKUP(NI$3,'[3]分国家汇总(周度）'!$A:$AH,$A24,FALSE)),"",VLOOKUP(NI$3,'[3]分国家汇总(周度）'!$A:$AH,$A24,FALSE))</f>
        <v>35.479100000000003</v>
      </c>
      <c r="NJ24" s="34">
        <f>IF(ISERROR(VLOOKUP(NJ$3,'[3]分国家汇总(周度）'!$A:$AH,$A24,FALSE)),"",VLOOKUP(NJ$3,'[3]分国家汇总(周度）'!$A:$AH,$A24,FALSE))</f>
        <v>-2.4786000000000001</v>
      </c>
      <c r="NK24" s="34">
        <f>IF(ISERROR(VLOOKUP(NK$3,'[3]分国家汇总(周度）'!$A:$AH,$A24,FALSE)),"",VLOOKUP(NK$3,'[3]分国家汇总(周度）'!$A:$AH,$A24,FALSE))</f>
        <v>12.6524</v>
      </c>
      <c r="NL24" s="34">
        <f>IF(ISERROR(VLOOKUP(NL$3,'[3]分国家汇总(周度）'!$A:$AH,$A24,FALSE)),"",VLOOKUP(NL$3,'[3]分国家汇总(周度）'!$A:$AH,$A24,FALSE))</f>
        <v>65.538799999999995</v>
      </c>
      <c r="NM24" s="34">
        <f>IF(ISERROR(VLOOKUP(NM$3,'[3]分国家汇总(周度）'!$A:$AH,$A24,FALSE)),"",VLOOKUP(NM$3,'[3]分国家汇总(周度）'!$A:$AH,$A24,FALSE))</f>
        <v>29.950500000000002</v>
      </c>
      <c r="NN24" s="34">
        <f>IF(ISERROR(VLOOKUP(NN$3,'[3]分国家汇总(周度）'!$A:$AH,$A24,FALSE)),"",VLOOKUP(NN$3,'[3]分国家汇总(周度）'!$A:$AH,$A24,FALSE))</f>
        <v>-14.329499999999999</v>
      </c>
      <c r="NO24" s="34">
        <f>IF(ISERROR(VLOOKUP(NO$3,'[3]分国家汇总(周度）'!$A:$AH,$A24,FALSE)),"",VLOOKUP(NO$3,'[3]分国家汇总(周度）'!$A:$AH,$A24,FALSE))</f>
        <v>20.791399999999999</v>
      </c>
      <c r="NP24" s="34">
        <f>IF(ISERROR(VLOOKUP(NP$3,'[3]分国家汇总(周度）'!$A:$AH,$A24,FALSE)),"",VLOOKUP(NP$3,'[3]分国家汇总(周度）'!$A:$AH,$A24,FALSE))</f>
        <v>-17.482199999999999</v>
      </c>
      <c r="NQ24" s="34">
        <f>IF(ISERROR(VLOOKUP(NQ$3,'[3]分国家汇总(周度）'!$A:$AH,$A24,FALSE)),"",VLOOKUP(NQ$3,'[3]分国家汇总(周度）'!$A:$AH,$A24,FALSE))</f>
        <v>20.859000000000002</v>
      </c>
      <c r="NR24" s="34">
        <f>IF(ISERROR(VLOOKUP(NR$3,'[3]分国家汇总(周度）'!$A:$AH,$A24,FALSE)),"",VLOOKUP(NR$3,'[3]分国家汇总(周度）'!$A:$AH,$A24,FALSE))</f>
        <v>-18.7121</v>
      </c>
      <c r="NS24" s="34">
        <f>IF(ISERROR(VLOOKUP(NS$3,'[3]分国家汇总(周度）'!$A:$AH,$A24,FALSE)),"",VLOOKUP(NS$3,'[3]分国家汇总(周度）'!$A:$AH,$A24,FALSE))</f>
        <v>20.191299999999998</v>
      </c>
      <c r="NT24" s="34">
        <f>IF(ISERROR(VLOOKUP(NT$3,'[3]分国家汇总(周度）'!$A:$AH,$A24,FALSE)),"",VLOOKUP(NT$3,'[3]分国家汇总(周度）'!$A:$AH,$A24,FALSE))</f>
        <v>27.982299999999999</v>
      </c>
      <c r="NU24" s="34">
        <f>IF(ISERROR(VLOOKUP(NU$3,'[3]分国家汇总(周度）'!$A:$AH,$A24,FALSE)),"",VLOOKUP(NU$3,'[3]分国家汇总(周度）'!$A:$AH,$A24,FALSE))</f>
        <v>12.3094</v>
      </c>
      <c r="NV24" s="34">
        <f>IF(ISERROR(VLOOKUP(NV$3,'[3]分国家汇总(周度）'!$A:$AH,$A24,FALSE)),"",VLOOKUP(NV$3,'[3]分国家汇总(周度）'!$A:$AH,$A24,FALSE))</f>
        <v>10.743399999999999</v>
      </c>
      <c r="NW24" s="34">
        <f>IF(ISERROR(VLOOKUP(NW$3,'[3]分国家汇总(周度）'!$A:$AH,$A24,FALSE)),"",VLOOKUP(NW$3,'[3]分国家汇总(周度）'!$A:$AH,$A24,FALSE))</f>
        <v>50.123800000000003</v>
      </c>
      <c r="NX24" s="34">
        <f>IF(ISERROR(VLOOKUP(NX$3,'[3]分国家汇总(周度）'!$A:$AH,$A24,FALSE)),"",VLOOKUP(NX$3,'[3]分国家汇总(周度）'!$A:$AH,$A24,FALSE))</f>
        <v>60.158999999999999</v>
      </c>
      <c r="NY24" s="34">
        <f>IF(ISERROR(VLOOKUP(NY$3,'[3]分国家汇总(周度）'!$A:$AH,$A24,FALSE)),"",VLOOKUP(NY$3,'[3]分国家汇总(周度）'!$A:$AH,$A24,FALSE))</f>
        <v>12.3165</v>
      </c>
      <c r="NZ24" s="34">
        <f>IF(ISERROR(VLOOKUP(NZ$3,'[3]分国家汇总(周度）'!$A:$AH,$A24,FALSE)),"",VLOOKUP(NZ$3,'[3]分国家汇总(周度）'!$A:$AH,$A24,FALSE))</f>
        <v>23.8856</v>
      </c>
      <c r="OA24" s="34">
        <f>IF(ISERROR(VLOOKUP(OA$3,'[3]分国家汇总(周度）'!$A:$AH,$A24,FALSE)),"",VLOOKUP(OA$3,'[3]分国家汇总(周度）'!$A:$AH,$A24,FALSE))</f>
        <v>41.533299999999997</v>
      </c>
      <c r="OB24" s="34">
        <f>IF(ISERROR(VLOOKUP(OB$3,'[3]分国家汇总(周度）'!$A:$AH,$A24,FALSE)),"",VLOOKUP(OB$3,'[3]分国家汇总(周度）'!$A:$AH,$A24,FALSE))</f>
        <v>116.0283</v>
      </c>
      <c r="OC24" s="34">
        <f>IF(ISERROR(VLOOKUP(OC$3,'[3]分国家汇总(周度）'!$A:$AH,$A24,FALSE)),"",VLOOKUP(OC$3,'[3]分国家汇总(周度）'!$A:$AH,$A24,FALSE))</f>
        <v>132.48759999999999</v>
      </c>
      <c r="OD24" s="34">
        <f>IF(ISERROR(VLOOKUP(OD$3,'[3]分国家汇总(周度）'!$A:$AH,$A24,FALSE)),"",VLOOKUP(OD$3,'[3]分国家汇总(周度）'!$A:$AH,$A24,FALSE))</f>
        <v>-69.389499999999998</v>
      </c>
      <c r="OE24" s="34">
        <f>IF(ISERROR(VLOOKUP(OE$3,'[3]分国家汇总(周度）'!$A:$AH,$A24,FALSE)),"",VLOOKUP(OE$3,'[3]分国家汇总(周度）'!$A:$AH,$A24,FALSE))</f>
        <v>-2.0842999999999998</v>
      </c>
      <c r="OF24" s="34">
        <f>IF(ISERROR(VLOOKUP(OF$3,'[3]分国家汇总(周度）'!$A:$AH,$A24,FALSE)),"",VLOOKUP(OF$3,'[3]分国家汇总(周度）'!$A:$AH,$A24,FALSE))</f>
        <v>-6.3259999999999996</v>
      </c>
      <c r="OG24" s="34">
        <f>IF(ISERROR(VLOOKUP(OG$3,'[3]分国家汇总(周度）'!$A:$AH,$A24,FALSE)),"",VLOOKUP(OG$3,'[3]分国家汇总(周度）'!$A:$AH,$A24,FALSE))</f>
        <v>29.817499999999999</v>
      </c>
      <c r="OH24" s="34">
        <f>IF(ISERROR(VLOOKUP(OH$3,'[3]分国家汇总(周度）'!$A:$AH,$A24,FALSE)),"",VLOOKUP(OH$3,'[3]分国家汇总(周度）'!$A:$AH,$A24,FALSE))</f>
        <v>29.3261</v>
      </c>
      <c r="OI24" s="34">
        <f>IF(ISERROR(VLOOKUP(OI$3,'[3]分国家汇总(周度）'!$A:$AH,$A24,FALSE)),"",VLOOKUP(OI$3,'[3]分国家汇总(周度）'!$A:$AH,$A24,FALSE))</f>
        <v>-76.102699999999999</v>
      </c>
      <c r="OJ24" s="34">
        <f>IF(ISERROR(VLOOKUP(OJ$3,'[3]分国家汇总(周度）'!$A:$AH,$A24,FALSE)),"",VLOOKUP(OJ$3,'[3]分国家汇总(周度）'!$A:$AH,$A24,FALSE))</f>
        <v>94.649299999999997</v>
      </c>
      <c r="OK24" s="34">
        <f>IF(ISERROR(VLOOKUP(OK$3,'[3]分国家汇总(周度）'!$A:$AH,$A24,FALSE)),"",VLOOKUP(OK$3,'[3]分国家汇总(周度）'!$A:$AH,$A24,FALSE))</f>
        <v>-109.0574</v>
      </c>
      <c r="OL24" s="34">
        <f>IF(ISERROR(VLOOKUP(OL$3,'[3]分国家汇总(周度）'!$A:$AH,$A24,FALSE)),"",VLOOKUP(OL$3,'[3]分国家汇总(周度）'!$A:$AH,$A24,FALSE))</f>
        <v>17.452200000000001</v>
      </c>
      <c r="OM24" s="34">
        <f>IF(ISERROR(VLOOKUP(OM$3,'[3]分国家汇总(周度）'!$A:$AH,$A24,FALSE)),"",VLOOKUP(OM$3,'[3]分国家汇总(周度）'!$A:$AH,$A24,FALSE))</f>
        <v>95.159599999999998</v>
      </c>
      <c r="ON24" s="34">
        <f>IF(ISERROR(VLOOKUP(ON$3,'[3]分国家汇总(周度）'!$A:$AH,$A24,FALSE)),"",VLOOKUP(ON$3,'[3]分国家汇总(周度）'!$A:$AH,$A24,FALSE))</f>
        <v>84.833100000000002</v>
      </c>
      <c r="OO24" s="34">
        <f>IF(ISERROR(VLOOKUP(OO$3,'[3]分国家汇总(周度）'!$A:$AH,$A24,FALSE)),"",VLOOKUP(OO$3,'[3]分国家汇总(周度）'!$A:$AH,$A24,FALSE))</f>
        <v>87.093999999999994</v>
      </c>
      <c r="OP24" s="34">
        <f>IF(ISERROR(VLOOKUP(OP$3,'[3]分国家汇总(周度）'!$A:$AH,$A24,FALSE)),"",VLOOKUP(OP$3,'[3]分国家汇总(周度）'!$A:$AH,$A24,FALSE))</f>
        <v>26.1371</v>
      </c>
      <c r="OQ24" s="34">
        <f>IF(ISERROR(VLOOKUP(OQ$3,'[3]分国家汇总(周度）'!$A:$AH,$A24,FALSE)),"",VLOOKUP(OQ$3,'[3]分国家汇总(周度）'!$A:$AH,$A24,FALSE))</f>
        <v>-2.2197</v>
      </c>
      <c r="OR24" s="34">
        <f>IF(ISERROR(VLOOKUP(OR$3,'[3]分国家汇总(周度）'!$A:$AH,$A24,FALSE)),"",VLOOKUP(OR$3,'[3]分国家汇总(周度）'!$A:$AH,$A24,FALSE))</f>
        <v>8.1171000000000006</v>
      </c>
      <c r="OS24" s="34">
        <f>IF(ISERROR(VLOOKUP(OS$3,'[3]分国家汇总(周度）'!$A:$AH,$A24,FALSE)),"",VLOOKUP(OS$3,'[3]分国家汇总(周度）'!$A:$AH,$A24,FALSE))</f>
        <v>-2.2454999999999998</v>
      </c>
      <c r="OT24" s="34">
        <f>IF(ISERROR(VLOOKUP(OT$3,'[3]分国家汇总(周度）'!$A:$AH,$A24,FALSE)),"",VLOOKUP(OT$3,'[3]分国家汇总(周度）'!$A:$AH,$A24,FALSE))</f>
        <v>-7.2977999999999996</v>
      </c>
      <c r="OU24" s="34">
        <f>IF(ISERROR(VLOOKUP(OU$3,'[3]分国家汇总(周度）'!$A:$AH,$A24,FALSE)),"",VLOOKUP(OU$3,'[3]分国家汇总(周度）'!$A:$AH,$A24,FALSE))</f>
        <v>-7.4926000000000004</v>
      </c>
      <c r="OV24" s="34">
        <f>IF(ISERROR(VLOOKUP(OV$3,'[3]分国家汇总(周度）'!$A:$AH,$A24,FALSE)),"",VLOOKUP(OV$3,'[3]分国家汇总(周度）'!$A:$AH,$A24,FALSE))</f>
        <v>0.15110000000000001</v>
      </c>
      <c r="OW24" s="34">
        <f>IF(ISERROR(VLOOKUP(OW$3,'[3]分国家汇总(周度）'!$A:$AH,$A24,FALSE)),"",VLOOKUP(OW$3,'[3]分国家汇总(周度）'!$A:$AH,$A24,FALSE))</f>
        <v>1.3083</v>
      </c>
      <c r="OX24" s="34">
        <f>IF(ISERROR(VLOOKUP(OX$3,'[3]分国家汇总(周度）'!$A:$AH,$A24,FALSE)),"",VLOOKUP(OX$3,'[3]分国家汇总(周度）'!$A:$AH,$A24,FALSE))</f>
        <v>33.163400000000003</v>
      </c>
      <c r="OY24" s="34">
        <f>IF(ISERROR(VLOOKUP(OY$3,'[3]分国家汇总(周度）'!$A:$AH,$A24,FALSE)),"",VLOOKUP(OY$3,'[3]分国家汇总(周度）'!$A:$AH,$A24,FALSE))</f>
        <v>30.593699999999998</v>
      </c>
      <c r="OZ24" s="34">
        <f>IF(ISERROR(VLOOKUP(OZ$3,'[3]分国家汇总(周度）'!$A:$AH,$A24,FALSE)),"",VLOOKUP(OZ$3,'[3]分国家汇总(周度）'!$A:$AH,$A24,FALSE))</f>
        <v>7.2939999999999996</v>
      </c>
      <c r="PA24" s="34">
        <f>IF(ISERROR(VLOOKUP(PA$3,'[3]分国家汇总(周度）'!$A:$AH,$A24,FALSE)),"",VLOOKUP(PA$3,'[3]分国家汇总(周度）'!$A:$AH,$A24,FALSE))</f>
        <v>-9.3251000000000008</v>
      </c>
      <c r="PB24" s="34">
        <f>IF(ISERROR(VLOOKUP(PB$3,'[3]分国家汇总(周度）'!$A:$AH,$A24,FALSE)),"",VLOOKUP(PB$3,'[3]分国家汇总(周度）'!$A:$AH,$A24,FALSE))</f>
        <v>13.658799999999999</v>
      </c>
      <c r="PC24" s="34">
        <f>IF(ISERROR(VLOOKUP(PC$3,'[3]分国家汇总(周度）'!$A:$AH,$A24,FALSE)),"",VLOOKUP(PC$3,'[3]分国家汇总(周度）'!$A:$AH,$A24,FALSE))</f>
        <v>33.090600000000002</v>
      </c>
      <c r="PD24" s="34">
        <f>IF(ISERROR(VLOOKUP(PD$3,'[3]分国家汇总(周度）'!$A:$AH,$A24,FALSE)),"",VLOOKUP(PD$3,'[3]分国家汇总(周度）'!$A:$AH,$A24,FALSE))</f>
        <v>55.660200000000003</v>
      </c>
      <c r="PE24" s="34">
        <f>IF(ISERROR(VLOOKUP(PE$3,'[3]分国家汇总(周度）'!$A:$AH,$A24,FALSE)),"",VLOOKUP(PE$3,'[3]分国家汇总(周度）'!$A:$AH,$A24,FALSE))</f>
        <v>62.768700000000003</v>
      </c>
      <c r="PF24" s="34">
        <f>IF(ISERROR(VLOOKUP(PF$3,'[3]分国家汇总(周度）'!$A:$AH,$A24,FALSE)),"",VLOOKUP(PF$3,'[3]分国家汇总(周度）'!$A:$AH,$A24,FALSE))</f>
        <v>138.53270000000001</v>
      </c>
      <c r="PG24" s="34">
        <f>IF(ISERROR(VLOOKUP(PG$3,'[3]分国家汇总(周度）'!$A:$AH,$A24,FALSE)),"",VLOOKUP(PG$3,'[3]分国家汇总(周度）'!$A:$AH,$A24,FALSE))</f>
        <v>-214.26730000000001</v>
      </c>
      <c r="PH24" s="34">
        <f>IF(ISERROR(VLOOKUP(PH$3,'[3]分国家汇总(周度）'!$A:$AH,$A24,FALSE)),"",VLOOKUP(PH$3,'[3]分国家汇总(周度）'!$A:$AH,$A24,FALSE))</f>
        <v>21.8721</v>
      </c>
      <c r="PI24" s="34">
        <f>IF(ISERROR(VLOOKUP(PI$3,'[3]分国家汇总(周度）'!$A:$AH,$A24,FALSE)),"",VLOOKUP(PI$3,'[3]分国家汇总(周度）'!$A:$AH,$A24,FALSE))</f>
        <v>-58.674500000000002</v>
      </c>
      <c r="PJ24" s="34">
        <f>IF(ISERROR(VLOOKUP(PJ$3,'[3]分国家汇总(周度）'!$A:$AH,$A24,FALSE)),"",VLOOKUP(PJ$3,'[3]分国家汇总(周度）'!$A:$AH,$A24,FALSE))</f>
        <v>-171.74529999999999</v>
      </c>
      <c r="PK24" s="34">
        <f>IF(ISERROR(VLOOKUP(PK$3,'[3]分国家汇总(周度）'!$A:$AH,$A24,FALSE)),"",VLOOKUP(PK$3,'[3]分国家汇总(周度）'!$A:$AH,$A24,FALSE))</f>
        <v>12.2514</v>
      </c>
      <c r="PL24" s="34">
        <f>IF(ISERROR(VLOOKUP(PL$3,'[3]分国家汇总(周度）'!$A:$AH,$A24,FALSE)),"",VLOOKUP(PL$3,'[3]分国家汇总(周度）'!$A:$AH,$A24,FALSE))</f>
        <v>37.447499999999998</v>
      </c>
      <c r="PM24" s="34">
        <f>IF(ISERROR(VLOOKUP(PM$3,'[3]分国家汇总(周度）'!$A:$AH,$A24,FALSE)),"",VLOOKUP(PM$3,'[3]分国家汇总(周度）'!$A:$AH,$A24,FALSE))</f>
        <v>96.084299999999999</v>
      </c>
      <c r="PN24" s="34">
        <f>IF(ISERROR(VLOOKUP(PN$3,'[3]分国家汇总(周度）'!$A:$AH,$A24,FALSE)),"",VLOOKUP(PN$3,'[3]分国家汇总(周度）'!$A:$AH,$A24,FALSE))</f>
        <v>-64.701599999999999</v>
      </c>
      <c r="PO24" s="34">
        <f>IF(ISERROR(VLOOKUP(PO$3,'[3]分国家汇总(周度）'!$A:$AH,$A24,FALSE)),"",VLOOKUP(PO$3,'[3]分国家汇总(周度）'!$A:$AH,$A24,FALSE))</f>
        <v>-50.795000000000002</v>
      </c>
      <c r="PP24" s="34">
        <f>IF(ISERROR(VLOOKUP(PP$3,'[3]分国家汇总(周度）'!$A:$AH,$A24,FALSE)),"",VLOOKUP(PP$3,'[3]分国家汇总(周度）'!$A:$AH,$A24,FALSE))</f>
        <v>93.597200000000001</v>
      </c>
      <c r="PQ24" s="34">
        <f>IF(ISERROR(VLOOKUP(PQ$3,'[3]分国家汇总(周度）'!$A:$AH,$A24,FALSE)),"",VLOOKUP(PQ$3,'[3]分国家汇总(周度）'!$A:$AH,$A24,FALSE))</f>
        <v>-134.32689999999999</v>
      </c>
      <c r="PR24" s="34">
        <f>IF(ISERROR(VLOOKUP(PR$3,'[3]分国家汇总(周度）'!$A:$AH,$A24,FALSE)),"",VLOOKUP(PR$3,'[3]分国家汇总(周度）'!$A:$AH,$A24,FALSE))</f>
        <v>-119.8437</v>
      </c>
      <c r="PS24" s="34">
        <f>IF(ISERROR(VLOOKUP(PS$3,'[3]分国家汇总(周度）'!$A:$AH,$A24,FALSE)),"",VLOOKUP(PS$3,'[3]分国家汇总(周度）'!$A:$AH,$A24,FALSE))</f>
        <v>-88.674000000000007</v>
      </c>
      <c r="PT24" s="34">
        <f>IF(ISERROR(VLOOKUP(PT$3,'[3]分国家汇总(周度）'!$A:$AH,$A24,FALSE)),"",VLOOKUP(PT$3,'[3]分国家汇总(周度）'!$A:$AH,$A24,FALSE))</f>
        <v>103.0963</v>
      </c>
      <c r="PU24" s="34">
        <f>IF(ISERROR(VLOOKUP(PU$3,'[3]分国家汇总(周度）'!$A:$AH,$A24,FALSE)),"",VLOOKUP(PU$3,'[3]分国家汇总(周度）'!$A:$AH,$A24,FALSE))</f>
        <v>145.09289999999999</v>
      </c>
      <c r="PV24" s="34">
        <f>IF(ISERROR(VLOOKUP(PV$3,'[3]分国家汇总(周度）'!$A:$AH,$A24,FALSE)),"",VLOOKUP(PV$3,'[3]分国家汇总(周度）'!$A:$AH,$A24,FALSE))</f>
        <v>79.508600000000001</v>
      </c>
      <c r="PW24" s="34">
        <f>IF(ISERROR(VLOOKUP(PW$3,'[3]分国家汇总(周度）'!$A:$AH,$A24,FALSE)),"",VLOOKUP(PW$3,'[3]分国家汇总(周度）'!$A:$AH,$A24,FALSE))</f>
        <v>197.46029999999999</v>
      </c>
      <c r="PX24" s="34">
        <f>IF(ISERROR(VLOOKUP(PX$3,'[3]分国家汇总(周度）'!$A:$AH,$A24,FALSE)),"",VLOOKUP(PX$3,'[3]分国家汇总(周度）'!$A:$AH,$A24,FALSE))</f>
        <v>75.692300000000003</v>
      </c>
      <c r="PY24" s="34">
        <f>IF(ISERROR(VLOOKUP(PY$3,'[3]分国家汇总(周度）'!$A:$AH,$A24,FALSE)),"",VLOOKUP(PY$3,'[3]分国家汇总(周度）'!$A:$AH,$A24,FALSE))</f>
        <v>8.4738000000000007</v>
      </c>
      <c r="PZ24" s="34">
        <f>IF(ISERROR(VLOOKUP(PZ$3,'[3]分国家汇总(周度）'!$A:$AH,$A24,FALSE)),"",VLOOKUP(PZ$3,'[3]分国家汇总(周度）'!$A:$AH,$A24,FALSE))</f>
        <v>-5.3917000000000002</v>
      </c>
      <c r="QA24" s="34">
        <f>IF(ISERROR(VLOOKUP(QA$3,'[3]分国家汇总(周度）'!$A:$AH,$A24,FALSE)),"",VLOOKUP(QA$3,'[3]分国家汇总(周度）'!$A:$AH,$A24,FALSE))</f>
        <v>132.34520000000001</v>
      </c>
      <c r="QB24" s="34">
        <f>IF(ISERROR(VLOOKUP(QB$3,'[3]分国家汇总(周度）'!$A:$AH,$A24,FALSE)),"",VLOOKUP(QB$3,'[3]分国家汇总(周度）'!$A:$AH,$A24,FALSE))</f>
        <v>131.39709999999999</v>
      </c>
      <c r="QC24" s="34">
        <f>IF(ISERROR(VLOOKUP(QC$3,'[3]分国家汇总(周度）'!$A:$AH,$A24,FALSE)),"",VLOOKUP(QC$3,'[3]分国家汇总(周度）'!$A:$AH,$A24,FALSE))</f>
        <v>248.73169999999999</v>
      </c>
      <c r="QD24" s="34">
        <f>IF(ISERROR(VLOOKUP(QD$3,'[3]分国家汇总(周度）'!$A:$AH,$A24,FALSE)),"",VLOOKUP(QD$3,'[3]分国家汇总(周度）'!$A:$AH,$A24,FALSE))</f>
        <v>21.361999999999998</v>
      </c>
      <c r="QE24" s="34">
        <f>IF(ISERROR(VLOOKUP(QE$3,'[3]分国家汇总(周度）'!$A:$AH,$A24,FALSE)),"",VLOOKUP(QE$3,'[3]分国家汇总(周度）'!$A:$AH,$A24,FALSE))</f>
        <v>124.28700000000001</v>
      </c>
      <c r="QF24" s="34">
        <f>IF(ISERROR(VLOOKUP(QF$3,'[3]分国家汇总(周度）'!$A:$AH,$A24,FALSE)),"",VLOOKUP(QF$3,'[3]分国家汇总(周度）'!$A:$AH,$A24,FALSE))</f>
        <v>38.8277</v>
      </c>
      <c r="QG24" s="34">
        <f>IF(ISERROR(VLOOKUP(QG$3,'[3]分国家汇总(周度）'!$A:$AH,$A24,FALSE)),"",VLOOKUP(QG$3,'[3]分国家汇总(周度）'!$A:$AH,$A24,FALSE))</f>
        <v>23.475300000000001</v>
      </c>
      <c r="QH24" s="34">
        <f>IF(ISERROR(VLOOKUP(QH$3,'[3]分国家汇总(周度）'!$A:$AH,$A24,FALSE)),"",VLOOKUP(QH$3,'[3]分国家汇总(周度）'!$A:$AH,$A24,FALSE))</f>
        <v>107.3779</v>
      </c>
      <c r="QI24" s="34">
        <f>IF(ISERROR(VLOOKUP(QI$3,'[3]分国家汇总(周度）'!$A:$AH,$A24,FALSE)),"",VLOOKUP(QI$3,'[3]分国家汇总(周度）'!$A:$AH,$A24,FALSE))</f>
        <v>186.97139999999999</v>
      </c>
      <c r="QJ24" s="34">
        <f>IF(ISERROR(VLOOKUP(QJ$3,'[3]分国家汇总(周度）'!$A:$AH,$A24,FALSE)),"",VLOOKUP(QJ$3,'[3]分国家汇总(周度）'!$A:$AH,$A24,FALSE))</f>
        <v>158.63030000000001</v>
      </c>
      <c r="QK24" s="34">
        <f>IF(ISERROR(VLOOKUP(QK$3,'[3]分国家汇总(周度）'!$A:$AH,$A24,FALSE)),"",VLOOKUP(QK$3,'[3]分国家汇总(周度）'!$A:$AH,$A24,FALSE))</f>
        <v>-119.8258</v>
      </c>
      <c r="QL24" s="34">
        <f>IF(ISERROR(VLOOKUP(QL$3,'[3]分国家汇总(周度）'!$A:$AH,$A24,FALSE)),"",VLOOKUP(QL$3,'[3]分国家汇总(周度）'!$A:$AH,$A24,FALSE))</f>
        <v>100.5063</v>
      </c>
      <c r="QM24" s="34">
        <f>IF(ISERROR(VLOOKUP(QM$3,'[3]分国家汇总(周度）'!$A:$AH,$A24,FALSE)),"",VLOOKUP(QM$3,'[3]分国家汇总(周度）'!$A:$AH,$A24,FALSE))</f>
        <v>93.2928</v>
      </c>
      <c r="QN24" s="34">
        <f>IF(ISERROR(VLOOKUP(QN$3,'[3]分国家汇总(周度）'!$A:$AH,$A24,FALSE)),"",VLOOKUP(QN$3,'[3]分国家汇总(周度）'!$A:$AH,$A24,FALSE))</f>
        <v>98.4345</v>
      </c>
      <c r="QO24" s="34">
        <f>IF(ISERROR(VLOOKUP(QO$3,'[3]分国家汇总(周度）'!$A:$AH,$A24,FALSE)),"",VLOOKUP(QO$3,'[3]分国家汇总(周度）'!$A:$AH,$A24,FALSE))</f>
        <v>72.969300000000004</v>
      </c>
      <c r="QP24" s="34">
        <f>IF(ISERROR(VLOOKUP(QP$3,'[3]分国家汇总(周度）'!$A:$AH,$A24,FALSE)),"",VLOOKUP(QP$3,'[3]分国家汇总(周度）'!$A:$AH,$A24,FALSE))</f>
        <v>130.12989999999999</v>
      </c>
      <c r="QQ24" s="34">
        <f>IF(ISERROR(VLOOKUP(QQ$3,'[3]分国家汇总(周度）'!$A:$AH,$A24,FALSE)),"",VLOOKUP(QQ$3,'[3]分国家汇总(周度）'!$A:$AH,$A24,FALSE))</f>
        <v>50.251100000000001</v>
      </c>
      <c r="QR24" s="34">
        <f>IF(ISERROR(VLOOKUP(QR$3,'[3]分国家汇总(周度）'!$A:$AH,$A24,FALSE)),"",VLOOKUP(QR$3,'[3]分国家汇总(周度）'!$A:$AH,$A24,FALSE))</f>
        <v>81.606999999999999</v>
      </c>
      <c r="QS24" s="34">
        <f>IF(ISERROR(VLOOKUP(QS$3,'[3]分国家汇总(周度）'!$A:$AH,$A24,FALSE)),"",VLOOKUP(QS$3,'[3]分国家汇总(周度）'!$A:$AH,$A24,FALSE))</f>
        <v>8.9426000000000005</v>
      </c>
      <c r="QT24" s="34">
        <f>IF(ISERROR(VLOOKUP(QT$3,'[3]分国家汇总(周度）'!$A:$AH,$A24,FALSE)),"",VLOOKUP(QT$3,'[3]分国家汇总(周度）'!$A:$AH,$A24,FALSE))</f>
        <v>-66.774500000000003</v>
      </c>
      <c r="QU24" s="34">
        <f>IF(ISERROR(VLOOKUP(QU$3,'[3]分国家汇总(周度）'!$A:$AH,$A24,FALSE)),"",VLOOKUP(QU$3,'[3]分国家汇总(周度）'!$A:$AH,$A24,FALSE))</f>
        <v>367.06790000000001</v>
      </c>
      <c r="QV24" s="34">
        <f>IF(ISERROR(VLOOKUP(QV$3,'[3]分国家汇总(周度）'!$A:$AH,$A24,FALSE)),"",VLOOKUP(QV$3,'[3]分国家汇总(周度）'!$A:$AH,$A24,FALSE))</f>
        <v>-0.52470000000000006</v>
      </c>
      <c r="QW24" s="34">
        <f>IF(ISERROR(VLOOKUP(QW$3,'[3]分国家汇总(周度）'!$A:$AH,$A24,FALSE)),"",VLOOKUP(QW$3,'[3]分国家汇总(周度）'!$A:$AH,$A24,FALSE))</f>
        <v>237.33240000000001</v>
      </c>
      <c r="QX24" s="34">
        <f>IF(ISERROR(VLOOKUP(QX$3,'[3]分国家汇总(周度）'!$A:$AH,$A24,FALSE)),"",VLOOKUP(QX$3,'[3]分国家汇总(周度）'!$A:$AH,$A24,FALSE))</f>
        <v>153.8921</v>
      </c>
      <c r="QY24" s="34">
        <f>IF(ISERROR(VLOOKUP(QY$3,'[3]分国家汇总(周度）'!$A:$AH,$A24,FALSE)),"",VLOOKUP(QY$3,'[3]分国家汇总(周度）'!$A:$AH,$A24,FALSE))</f>
        <v>116.8171</v>
      </c>
      <c r="QZ24" s="34">
        <f>IF(ISERROR(VLOOKUP(QZ$3,'[3]分国家汇总(周度）'!$A:$AH,$A24,FALSE)),"",VLOOKUP(QZ$3,'[3]分国家汇总(周度）'!$A:$AH,$A24,FALSE))</f>
        <v>235.37389999999999</v>
      </c>
      <c r="RA24" s="34">
        <f>IF(ISERROR(VLOOKUP(RA$3,'[3]分国家汇总(周度）'!$A:$AH,$A24,FALSE)),"",VLOOKUP(RA$3,'[3]分国家汇总(周度）'!$A:$AH,$A24,FALSE))</f>
        <v>125.47580000000001</v>
      </c>
      <c r="RB24" s="34">
        <f>IF(ISERROR(VLOOKUP(RB$3,'[3]分国家汇总(周度）'!$A:$AH,$A24,FALSE)),"",VLOOKUP(RB$3,'[3]分国家汇总(周度）'!$A:$AH,$A24,FALSE))</f>
        <v>-27.428699999999999</v>
      </c>
      <c r="RC24" s="34">
        <f>IF(ISERROR(VLOOKUP(RC$3,'[3]分国家汇总(周度）'!$A:$AH,$A24,FALSE)),"",VLOOKUP(RC$3,'[3]分国家汇总(周度）'!$A:$AH,$A24,FALSE))</f>
        <v>55.597499999999997</v>
      </c>
      <c r="RD24" s="34">
        <f>IF(ISERROR(VLOOKUP(RD$3,'[3]分国家汇总(周度）'!$A:$AH,$A24,FALSE)),"",VLOOKUP(RD$3,'[3]分国家汇总(周度）'!$A:$AH,$A24,FALSE))</f>
        <v>33.8887</v>
      </c>
      <c r="RE24" s="34">
        <f>IF(ISERROR(VLOOKUP(RE$3,'[3]分国家汇总(周度）'!$A:$AH,$A24,FALSE)),"",VLOOKUP(RE$3,'[3]分国家汇总(周度）'!$A:$AH,$A24,FALSE))</f>
        <v>57.891599999999997</v>
      </c>
      <c r="RF24" s="34">
        <f>IF(ISERROR(VLOOKUP(RF$3,'[3]分国家汇总(周度）'!$A:$AH,$A24,FALSE)),"",VLOOKUP(RF$3,'[3]分国家汇总(周度）'!$A:$AH,$A24,FALSE))</f>
        <v>26.601800000000001</v>
      </c>
      <c r="RG24" s="34">
        <f>IF(ISERROR(VLOOKUP(RG$3,'[3]分国家汇总(周度）'!$A:$AH,$A24,FALSE)),"",VLOOKUP(RG$3,'[3]分国家汇总(周度）'!$A:$AH,$A24,FALSE))</f>
        <v>-37.096600000000002</v>
      </c>
      <c r="RH24" s="34">
        <f>IF(ISERROR(VLOOKUP(RH$3,'[3]分国家汇总(周度）'!$A:$AH,$A24,FALSE)),"",VLOOKUP(RH$3,'[3]分国家汇总(周度）'!$A:$AH,$A24,FALSE))</f>
        <v>-18.046600000000002</v>
      </c>
      <c r="RI24" s="34">
        <f>IF(ISERROR(VLOOKUP(RI$3,'[3]分国家汇总(周度）'!$A:$AH,$A24,FALSE)),"",VLOOKUP(RI$3,'[3]分国家汇总(周度）'!$A:$AH,$A24,FALSE))</f>
        <v>89.328500000000005</v>
      </c>
      <c r="RJ24" s="34">
        <f>IF(ISERROR(VLOOKUP(RJ$3,'[3]分国家汇总(周度）'!$A:$AH,$A24,FALSE)),"",VLOOKUP(RJ$3,'[3]分国家汇总(周度）'!$A:$AH,$A24,FALSE))</f>
        <v>10.563000000000001</v>
      </c>
      <c r="RK24" s="34">
        <f>IF(ISERROR(VLOOKUP(RK$3,'[3]分国家汇总(周度）'!$A:$AH,$A24,FALSE)),"",VLOOKUP(RK$3,'[3]分国家汇总(周度）'!$A:$AH,$A24,FALSE))</f>
        <v>122.22280000000001</v>
      </c>
      <c r="RL24" s="34">
        <f>IF(ISERROR(VLOOKUP(RL$3,'[3]分国家汇总(周度）'!$A:$AH,$A24,FALSE)),"",VLOOKUP(RL$3,'[3]分国家汇总(周度）'!$A:$AH,$A24,FALSE))</f>
        <v>167.6113</v>
      </c>
      <c r="RM24" s="34">
        <f>IF(ISERROR(VLOOKUP(RM$3,'[3]分国家汇总(周度）'!$A:$AH,$A24,FALSE)),"",VLOOKUP(RM$3,'[3]分国家汇总(周度）'!$A:$AH,$A24,FALSE))</f>
        <v>108.46210000000001</v>
      </c>
      <c r="RN24" s="34">
        <f>IF(ISERROR(VLOOKUP(RN$3,'[3]分国家汇总(周度）'!$A:$AH,$A24,FALSE)),"",VLOOKUP(RN$3,'[3]分国家汇总(周度）'!$A:$AH,$A24,FALSE))</f>
        <v>125.52679999999999</v>
      </c>
      <c r="RO24" s="34">
        <f>IF(ISERROR(VLOOKUP(RO$3,'[3]分国家汇总(周度）'!$A:$AH,$A24,FALSE)),"",VLOOKUP(RO$3,'[3]分国家汇总(周度）'!$A:$AH,$A24,FALSE))</f>
        <v>120.3322</v>
      </c>
      <c r="RP24" s="34">
        <f>IF(ISERROR(VLOOKUP(RP$3,'[3]分国家汇总(周度）'!$A:$AH,$A24,FALSE)),"",VLOOKUP(RP$3,'[3]分国家汇总(周度）'!$A:$AH,$A24,FALSE))</f>
        <v>142.06559999999999</v>
      </c>
      <c r="RQ24" s="34">
        <f>IF(ISERROR(VLOOKUP(RQ$3,'[3]分国家汇总(周度）'!$A:$AH,$A24,FALSE)),"",VLOOKUP(RQ$3,'[3]分国家汇总(周度）'!$A:$AH,$A24,FALSE))</f>
        <v>-164.3655</v>
      </c>
      <c r="RR24" s="34">
        <f>IF(ISERROR(VLOOKUP(RR$3,'[3]分国家汇总(周度）'!$A:$AH,$A24,FALSE)),"",VLOOKUP(RR$3,'[3]分国家汇总(周度）'!$A:$AH,$A24,FALSE))</f>
        <v>-274.96870000000001</v>
      </c>
      <c r="RS24" s="34">
        <f>IF(ISERROR(VLOOKUP(RS$3,'[3]分国家汇总(周度）'!$A:$AH,$A24,FALSE)),"",VLOOKUP(RS$3,'[3]分国家汇总(周度）'!$A:$AH,$A24,FALSE))</f>
        <v>14.2974</v>
      </c>
      <c r="RT24" s="34">
        <f>IF(ISERROR(VLOOKUP(RT$3,'[3]分国家汇总(周度）'!$A:$AH,$A24,FALSE)),"",VLOOKUP(RT$3,'[3]分国家汇总(周度）'!$A:$AH,$A24,FALSE))</f>
        <v>66.503600000000006</v>
      </c>
      <c r="RU24" s="34">
        <f>IF(ISERROR(VLOOKUP(RU$3,'[3]分国家汇总(周度）'!$A:$AH,$A24,FALSE)),"",VLOOKUP(RU$3,'[3]分国家汇总(周度）'!$A:$AH,$A24,FALSE))</f>
        <v>-13.8688</v>
      </c>
      <c r="RV24" s="34">
        <f>IF(ISERROR(VLOOKUP(RV$3,'[3]分国家汇总(周度）'!$A:$AH,$A24,FALSE)),"",VLOOKUP(RV$3,'[3]分国家汇总(周度）'!$A:$AH,$A24,FALSE))</f>
        <v>45.451500000000003</v>
      </c>
      <c r="RW24" s="34">
        <f>IF(ISERROR(VLOOKUP(RW$3,'[3]分国家汇总(周度）'!$A:$AH,$A24,FALSE)),"",VLOOKUP(RW$3,'[3]分国家汇总(周度）'!$A:$AH,$A24,FALSE))</f>
        <v>-58.216999999999999</v>
      </c>
      <c r="RX24" s="34">
        <f>IF(ISERROR(VLOOKUP(RX$3,'[3]分国家汇总(周度）'!$A:$AH,$A24,FALSE)),"",VLOOKUP(RX$3,'[3]分国家汇总(周度）'!$A:$AH,$A24,FALSE))</f>
        <v>48.717500000000001</v>
      </c>
      <c r="RY24" s="34">
        <f>IF(ISERROR(VLOOKUP(RY$3,'[3]分国家汇总(周度）'!$A:$AH,$A24,FALSE)),"",VLOOKUP(RY$3,'[3]分国家汇总(周度）'!$A:$AH,$A24,FALSE))</f>
        <v>73.178299999999993</v>
      </c>
      <c r="RZ24" s="34">
        <f>IF(ISERROR(VLOOKUP(RZ$3,'[3]分国家汇总(周度）'!$A:$AH,$A24,FALSE)),"",VLOOKUP(RZ$3,'[3]分国家汇总(周度）'!$A:$AH,$A24,FALSE))</f>
        <v>114.0702</v>
      </c>
      <c r="SA24" s="34">
        <f>IF(ISERROR(VLOOKUP(SA$3,'[3]分国家汇总(周度）'!$A:$AH,$A24,FALSE)),"",VLOOKUP(SA$3,'[3]分国家汇总(周度）'!$A:$AH,$A24,FALSE))</f>
        <v>48.5124</v>
      </c>
      <c r="SB24" s="34">
        <f>IF(ISERROR(VLOOKUP(SB$3,'[3]分国家汇总(周度）'!$A:$AH,$A24,FALSE)),"",VLOOKUP(SB$3,'[3]分国家汇总(周度）'!$A:$AH,$A24,FALSE))</f>
        <v>159.3443</v>
      </c>
      <c r="SC24" s="34">
        <f>IF(ISERROR(VLOOKUP(SC$3,'[3]分国家汇总(周度）'!$A:$AH,$A24,FALSE)),"",VLOOKUP(SC$3,'[3]分国家汇总(周度）'!$A:$AH,$A24,FALSE))</f>
        <v>12.0199</v>
      </c>
      <c r="SD24" s="34">
        <f>IF(ISERROR(VLOOKUP(SD$3,'[3]分国家汇总(周度）'!$A:$AH,$A24,FALSE)),"",VLOOKUP(SD$3,'[3]分国家汇总(周度）'!$A:$AH,$A24,FALSE))</f>
        <v>129.6326</v>
      </c>
      <c r="SE24" s="34">
        <f>IF(ISERROR(VLOOKUP(SE$3,'[3]分国家汇总(周度）'!$A:$AH,$A24,FALSE)),"",VLOOKUP(SE$3,'[3]分国家汇总(周度）'!$A:$AH,$A24,FALSE))</f>
        <v>106.3997</v>
      </c>
      <c r="SF24" s="34">
        <f>IF(ISERROR(VLOOKUP(SF$3,'[3]分国家汇总(周度）'!$A:$AH,$A24,FALSE)),"",VLOOKUP(SF$3,'[3]分国家汇总(周度）'!$A:$AH,$A24,FALSE))</f>
        <v>133.51140000000001</v>
      </c>
      <c r="SG24" s="34">
        <f>IF(ISERROR(VLOOKUP(SG$3,'[3]分国家汇总(周度）'!$A:$AH,$A24,FALSE)),"",VLOOKUP(SG$3,'[3]分国家汇总(周度）'!$A:$AH,$A24,FALSE))</f>
        <v>37.9071</v>
      </c>
      <c r="SH24" s="34">
        <f>IF(ISERROR(VLOOKUP(SH$3,'[3]分国家汇总(周度）'!$A:$AH,$A24,FALSE)),"",VLOOKUP(SH$3,'[3]分国家汇总(周度）'!$A:$AH,$A24,FALSE))</f>
        <v>544.0711</v>
      </c>
      <c r="SI24" s="34">
        <f>IF(ISERROR(VLOOKUP(SI$3,'[3]分国家汇总(周度）'!$A:$AH,$A24,FALSE)),"",VLOOKUP(SI$3,'[3]分国家汇总(周度）'!$A:$AH,$A24,FALSE))</f>
        <v>101.429</v>
      </c>
      <c r="SJ24" s="34">
        <f>IF(ISERROR(VLOOKUP(SJ$3,'[3]分国家汇总(周度）'!$A:$AH,$A24,FALSE)),"",VLOOKUP(SJ$3,'[3]分国家汇总(周度）'!$A:$AH,$A24,FALSE))</f>
        <v>164.0274</v>
      </c>
      <c r="SK24" s="34">
        <f>IF(ISERROR(VLOOKUP(SK$3,'[3]分国家汇总(周度）'!$A:$AH,$A24,FALSE)),"",VLOOKUP(SK$3,'[3]分国家汇总(周度）'!$A:$AH,$A24,FALSE))</f>
        <v>204.0564</v>
      </c>
      <c r="SL24" s="34">
        <f>IF(ISERROR(VLOOKUP(SL$3,'[3]分国家汇总(周度）'!$A:$AH,$A24,FALSE)),"",VLOOKUP(SL$3,'[3]分国家汇总(周度）'!$A:$AH,$A24,FALSE))</f>
        <v>188.65620000000001</v>
      </c>
      <c r="SM24" s="34">
        <f>IF(ISERROR(VLOOKUP(SM$3,'[3]分国家汇总(周度）'!$A:$AH,$A24,FALSE)),"",VLOOKUP(SM$3,'[3]分国家汇总(周度）'!$A:$AH,$A24,FALSE))</f>
        <v>111.97790000000001</v>
      </c>
      <c r="SN24" s="34">
        <f>IF(ISERROR(VLOOKUP(SN$3,'[3]分国家汇总(周度）'!$A:$AH,$A24,FALSE)),"",VLOOKUP(SN$3,'[3]分国家汇总(周度）'!$A:$AH,$A24,FALSE))</f>
        <v>676.82780000000002</v>
      </c>
      <c r="SO24" s="34">
        <f>IF(ISERROR(VLOOKUP(SO$3,'[3]分国家汇总(周度）'!$A:$AH,$A24,FALSE)),"",VLOOKUP(SO$3,'[3]分国家汇总(周度）'!$A:$AH,$A24,FALSE))</f>
        <v>734.8021</v>
      </c>
      <c r="SP24" s="34">
        <f>IF(ISERROR(VLOOKUP(SP$3,'[3]分国家汇总(周度）'!$A:$AH,$A24,FALSE)),"",VLOOKUP(SP$3,'[3]分国家汇总(周度）'!$A:$AH,$A24,FALSE))</f>
        <v>578.66499999999996</v>
      </c>
      <c r="SQ24" s="34">
        <f>IF(ISERROR(VLOOKUP(SQ$3,'[3]分国家汇总(周度）'!$A:$AH,$A24,FALSE)),"",VLOOKUP(SQ$3,'[3]分国家汇总(周度）'!$A:$AH,$A24,FALSE))</f>
        <v>408.80860000000001</v>
      </c>
      <c r="SR24" s="34">
        <f>IF(ISERROR(VLOOKUP(SR$3,'[3]分国家汇总(周度）'!$A:$AH,$A24,FALSE)),"",VLOOKUP(SR$3,'[3]分国家汇总(周度）'!$A:$AH,$A24,FALSE))</f>
        <v>1632.23</v>
      </c>
      <c r="SS24" s="34">
        <f>IF(ISERROR(VLOOKUP(SS$3,'[3]分国家汇总(周度）'!$A:$AH,$A24,FALSE)),"",VLOOKUP(SS$3,'[3]分国家汇总(周度）'!$A:$AH,$A24,FALSE))</f>
        <v>128.2688</v>
      </c>
      <c r="ST24" s="34">
        <f>IF(ISERROR(VLOOKUP(ST$3,'[3]分国家汇总(周度）'!$A:$AH,$A24,FALSE)),"",VLOOKUP(ST$3,'[3]分国家汇总(周度）'!$A:$AH,$A24,FALSE))</f>
        <v>67.649900000000002</v>
      </c>
      <c r="SU24" s="34">
        <f>IF(ISERROR(VLOOKUP(SU$3,'[3]分国家汇总(周度）'!$A:$AH,$A24,FALSE)),"",VLOOKUP(SU$3,'[3]分国家汇总(周度）'!$A:$AH,$A24,FALSE))</f>
        <v>605.23519999999996</v>
      </c>
      <c r="SV24" s="34">
        <f>IF(ISERROR(VLOOKUP(SV$3,'[3]分国家汇总(周度）'!$A:$AH,$A24,FALSE)),"",VLOOKUP(SV$3,'[3]分国家汇总(周度）'!$A:$AH,$A24,FALSE))</f>
        <v>813.96759999999995</v>
      </c>
      <c r="SW24" s="34">
        <f>IF(ISERROR(VLOOKUP(SW$3,'[3]分国家汇总(周度）'!$A:$AH,$A24,FALSE)),"",VLOOKUP(SW$3,'[3]分国家汇总(周度）'!$A:$AH,$A24,FALSE))</f>
        <v>955.18880000000001</v>
      </c>
      <c r="SX24" s="34">
        <f>IF(ISERROR(VLOOKUP(SX$3,'[3]分国家汇总(周度）'!$A:$AH,$A24,FALSE)),"",VLOOKUP(SX$3,'[3]分国家汇总(周度）'!$A:$AH,$A24,FALSE))</f>
        <v>583.74779999999998</v>
      </c>
      <c r="SY24" s="34">
        <f>IF(ISERROR(VLOOKUP(SY$3,'[3]分国家汇总(周度）'!$A:$AH,$A24,FALSE)),"",VLOOKUP(SY$3,'[3]分国家汇总(周度）'!$A:$AH,$A24,FALSE))</f>
        <v>668.48950000000002</v>
      </c>
      <c r="SZ24" s="34">
        <f>IF(ISERROR(VLOOKUP(SZ$3,'[3]分国家汇总(周度）'!$A:$AH,$A24,FALSE)),"",VLOOKUP(SZ$3,'[3]分国家汇总(周度）'!$A:$AH,$A24,FALSE))</f>
        <v>820.72230000000002</v>
      </c>
      <c r="TA24" s="34">
        <f>IF(ISERROR(VLOOKUP(TA$3,'[3]分国家汇总(周度）'!$A:$AH,$A24,FALSE)),"",VLOOKUP(TA$3,'[3]分国家汇总(周度）'!$A:$AH,$A24,FALSE))</f>
        <v>1146.5071</v>
      </c>
      <c r="TB24" s="34">
        <f>IF(ISERROR(VLOOKUP(TB$3,'[3]分国家汇总(周度）'!$A:$AH,$A24,FALSE)),"",VLOOKUP(TB$3,'[3]分国家汇总(周度）'!$A:$AH,$A24,FALSE))</f>
        <v>565.8723</v>
      </c>
      <c r="TC24" s="34">
        <f>IF(ISERROR(VLOOKUP(TC$3,'[3]分国家汇总(周度）'!$A:$AH,$A24,FALSE)),"",VLOOKUP(TC$3,'[3]分国家汇总(周度）'!$A:$AH,$A24,FALSE))</f>
        <v>407.28530000000001</v>
      </c>
      <c r="TD24" s="34">
        <f>IF(ISERROR(VLOOKUP(TD$3,'[3]分国家汇总(周度）'!$A:$AH,$A24,FALSE)),"",VLOOKUP(TD$3,'[3]分国家汇总(周度）'!$A:$AH,$A24,FALSE))</f>
        <v>303.1046</v>
      </c>
      <c r="TE24" s="34">
        <f>IF(ISERROR(VLOOKUP(TE$3,'[3]分国家汇总(周度）'!$A:$AH,$A24,FALSE)),"",VLOOKUP(TE$3,'[3]分国家汇总(周度）'!$A:$AH,$A24,FALSE))</f>
        <v>834.6422</v>
      </c>
      <c r="TF24" s="34">
        <f>IF(ISERROR(VLOOKUP(TF$3,'[3]分国家汇总(周度）'!$A:$AH,$A24,FALSE)),"",VLOOKUP(TF$3,'[3]分国家汇总(周度）'!$A:$AH,$A24,FALSE))</f>
        <v>168.8723</v>
      </c>
    </row>
    <row r="25" spans="1:526" s="32" customFormat="1" ht="15" customHeight="1" x14ac:dyDescent="0.2">
      <c r="A25" s="28">
        <f t="shared" si="407"/>
        <v>14</v>
      </c>
      <c r="B25" s="29"/>
      <c r="C25" s="30"/>
      <c r="D25" s="33" t="s">
        <v>76</v>
      </c>
      <c r="E25" s="34">
        <f>VLOOKUP(E$3,'[3]分国家汇总(周度）'!$A:$AW,$A25,FALSE)</f>
        <v>0.13900000000000001</v>
      </c>
      <c r="F25" s="34">
        <f>VLOOKUP(F$3,'[3]分国家汇总(周度）'!$A:$AW,$A25,FALSE)</f>
        <v>2.319</v>
      </c>
      <c r="G25" s="34">
        <f>VLOOKUP(G$3,'[3]分国家汇总(周度）'!$A:$AW,$A25,FALSE)</f>
        <v>-1.1881999999999999</v>
      </c>
      <c r="H25" s="34">
        <f>VLOOKUP(H$3,'[3]分国家汇总(周度）'!$A:$AW,$A25,FALSE)</f>
        <v>-1.1353</v>
      </c>
      <c r="I25" s="34">
        <f>VLOOKUP(I$3,'[3]分国家汇总(周度）'!$A:$AW,$A25,FALSE)</f>
        <v>13.3873</v>
      </c>
      <c r="J25" s="34">
        <f>VLOOKUP(J$3,'[3]分国家汇总(周度）'!$A:$AW,$A25,FALSE)</f>
        <v>5.5E-2</v>
      </c>
      <c r="K25" s="34">
        <f>VLOOKUP(K$3,'[3]分国家汇总(周度）'!$A:$AW,$A25,FALSE)</f>
        <v>-0.62729999999999997</v>
      </c>
      <c r="L25" s="34">
        <f>VLOOKUP(L$3,'[3]分国家汇总(周度）'!$A:$AW,$A25,FALSE)</f>
        <v>0.94469999999999998</v>
      </c>
      <c r="M25" s="34">
        <f>VLOOKUP(M$3,'[3]分国家汇总(周度）'!$A:$AW,$A25,FALSE)</f>
        <v>-1.9533</v>
      </c>
      <c r="N25" s="34">
        <f>VLOOKUP(N$3,'[3]分国家汇总(周度）'!$A:$AW,$A25,FALSE)</f>
        <v>1.1217999999999999</v>
      </c>
      <c r="O25" s="34">
        <f>VLOOKUP(O$3,'[3]分国家汇总(周度）'!$A:$AW,$A25,FALSE)</f>
        <v>-1.1062000000000001</v>
      </c>
      <c r="P25" s="34">
        <f>VLOOKUP(P$3,'[3]分国家汇总(周度）'!$A:$AW,$A25,FALSE)</f>
        <v>6.9000000000000006E-2</v>
      </c>
      <c r="Q25" s="34">
        <f>VLOOKUP(Q$3,'[3]分国家汇总(周度）'!$A:$AW,$A25,FALSE)</f>
        <v>-2.0299999999999999E-2</v>
      </c>
      <c r="R25" s="34">
        <f>VLOOKUP(R$3,'[3]分国家汇总(周度）'!$A:$AW,$A25,FALSE)</f>
        <v>6.2766000000000002</v>
      </c>
      <c r="S25" s="34">
        <f>VLOOKUP(S$3,'[3]分国家汇总(周度）'!$A:$AW,$A25,FALSE)</f>
        <v>-0.71419999999999995</v>
      </c>
      <c r="T25" s="34">
        <f>VLOOKUP(T$3,'[3]分国家汇总(周度）'!$A:$AW,$A25,FALSE)</f>
        <v>-2.5503</v>
      </c>
      <c r="U25" s="34">
        <f>VLOOKUP(U$3,'[3]分国家汇总(周度）'!$A:$AW,$A25,FALSE)</f>
        <v>1.4E-3</v>
      </c>
      <c r="V25" s="34">
        <f>VLOOKUP(V$3,'[3]分国家汇总(周度）'!$A:$AW,$A25,FALSE)</f>
        <v>-1.7399999999999999E-2</v>
      </c>
      <c r="W25" s="34">
        <f>VLOOKUP(W$3,'[3]分国家汇总(周度）'!$A:$AW,$A25,FALSE)</f>
        <v>1.7100000000000001E-2</v>
      </c>
      <c r="X25" s="34">
        <f>VLOOKUP(X$3,'[3]分国家汇总(周度）'!$A:$AW,$A25,FALSE)</f>
        <v>8.8499999999999995E-2</v>
      </c>
      <c r="Y25" s="34">
        <f>VLOOKUP(Y$3,'[3]分国家汇总(周度）'!$A:$AW,$A25,FALSE)</f>
        <v>-0.08</v>
      </c>
      <c r="Z25" s="34">
        <f>VLOOKUP(Z$3,'[3]分国家汇总(周度）'!$A:$AW,$A25,FALSE)</f>
        <v>-0.26700000000000002</v>
      </c>
      <c r="AA25" s="34">
        <f>VLOOKUP(AA$3,'[3]分国家汇总(周度）'!$A:$AW,$A25,FALSE)</f>
        <v>4.3181000000000003</v>
      </c>
      <c r="AB25" s="34">
        <f>VLOOKUP(AB$3,'[3]分国家汇总(周度）'!$A:$AW,$A25,FALSE)</f>
        <v>4.0772000000000004</v>
      </c>
      <c r="AC25" s="34">
        <f>VLOOKUP(AC$3,'[3]分国家汇总(周度）'!$A:$AW,$A25,FALSE)</f>
        <v>1.4467000000000001</v>
      </c>
      <c r="AD25" s="34">
        <f>VLOOKUP(AD$3,'[3]分国家汇总(周度）'!$A:$AW,$A25,FALSE)</f>
        <v>1.4841</v>
      </c>
      <c r="AE25" s="34">
        <f>VLOOKUP(AE$3,'[3]分国家汇总(周度）'!$A:$AW,$A25,FALSE)</f>
        <v>0.27450000000000002</v>
      </c>
      <c r="AF25" s="34">
        <f>VLOOKUP(AF$3,'[3]分国家汇总(周度）'!$A:$AW,$A25,FALSE)</f>
        <v>-1.7141</v>
      </c>
      <c r="AG25" s="34">
        <f>VLOOKUP(AG$3,'[3]分国家汇总(周度）'!$A:$AW,$A25,FALSE)</f>
        <v>1.7868999999999999</v>
      </c>
      <c r="AH25" s="34">
        <f>VLOOKUP(AH$3,'[3]分国家汇总(周度）'!$A:$AW,$A25,FALSE)</f>
        <v>0.70269999999999999</v>
      </c>
      <c r="AI25" s="34">
        <f>VLOOKUP(AI$3,'[3]分国家汇总(周度）'!$A:$AW,$A25,FALSE)</f>
        <v>1.2824</v>
      </c>
      <c r="AJ25" s="34">
        <f>VLOOKUP(AJ$3,'[3]分国家汇总(周度）'!$A:$AW,$A25,FALSE)</f>
        <v>9.69E-2</v>
      </c>
      <c r="AK25" s="34">
        <f>VLOOKUP(AK$3,'[3]分国家汇总(周度）'!$A:$AW,$A25,FALSE)</f>
        <v>2.2440000000000002</v>
      </c>
      <c r="AL25" s="34">
        <f>VLOOKUP(AL$3,'[3]分国家汇总(周度）'!$A:$AW,$A25,FALSE)</f>
        <v>2.0485000000000002</v>
      </c>
      <c r="AM25" s="34">
        <f>VLOOKUP(AM$3,'[3]分国家汇总(周度）'!$A:$AW,$A25,FALSE)</f>
        <v>2.5712000000000002</v>
      </c>
      <c r="AN25" s="34">
        <f>VLOOKUP(AN$3,'[3]分国家汇总(周度）'!$A:$AW,$A25,FALSE)</f>
        <v>1.256</v>
      </c>
      <c r="AO25" s="34">
        <f>VLOOKUP(AO$3,'[3]分国家汇总(周度）'!$A:$AW,$A25,FALSE)</f>
        <v>-1.6163000000000001</v>
      </c>
      <c r="AP25" s="34">
        <f>VLOOKUP(AP$3,'[3]分国家汇总(周度）'!$A:$AW,$A25,FALSE)</f>
        <v>2.8666999999999998</v>
      </c>
      <c r="AQ25" s="34">
        <f>VLOOKUP(AQ$3,'[3]分国家汇总(周度）'!$A:$AW,$A25,FALSE)</f>
        <v>10.8751</v>
      </c>
      <c r="AR25" s="34">
        <f>VLOOKUP(AR$3,'[3]分国家汇总(周度）'!$A:$AW,$A25,FALSE)</f>
        <v>18.7072</v>
      </c>
      <c r="AS25" s="34">
        <f>VLOOKUP(AS$3,'[3]分国家汇总(周度）'!$A:$AW,$A25,FALSE)</f>
        <v>10.7928</v>
      </c>
      <c r="AT25" s="34">
        <f>VLOOKUP(AT$3,'[3]分国家汇总(周度）'!$A:$AW,$A25,FALSE)</f>
        <v>9.3260000000000005</v>
      </c>
      <c r="AU25" s="34">
        <f>VLOOKUP(AU$3,'[3]分国家汇总(周度）'!$A:$AW,$A25,FALSE)</f>
        <v>7.8038999999999996</v>
      </c>
      <c r="AV25" s="34">
        <f>VLOOKUP(AV$3,'[3]分国家汇总(周度）'!$A:$AW,$A25,FALSE)</f>
        <v>0.1426</v>
      </c>
      <c r="AW25" s="34">
        <f>VLOOKUP(AW$3,'[3]分国家汇总(周度）'!$A:$AW,$A25,FALSE)</f>
        <v>2.8008999999999999</v>
      </c>
      <c r="AX25" s="34">
        <f>VLOOKUP(AX$3,'[3]分国家汇总(周度）'!$A:$AW,$A25,FALSE)</f>
        <v>3.0952000000000002</v>
      </c>
      <c r="AY25" s="34">
        <f>VLOOKUP(AY$3,'[3]分国家汇总(周度）'!$A:$AW,$A25,FALSE)</f>
        <v>9.1136999999999997</v>
      </c>
      <c r="AZ25" s="34">
        <f>VLOOKUP(AZ$3,'[3]分国家汇总(周度）'!$A:$AW,$A25,FALSE)</f>
        <v>-2.0007000000000001</v>
      </c>
      <c r="BA25" s="34">
        <f>VLOOKUP(BA$3,'[3]分国家汇总(周度）'!$A:$AW,$A25,FALSE)</f>
        <v>6.3700999999999999</v>
      </c>
      <c r="BB25" s="34">
        <f>VLOOKUP(BB$3,'[3]分国家汇总(周度）'!$A:$AW,$A25,FALSE)</f>
        <v>-2.1572</v>
      </c>
      <c r="BC25" s="34">
        <f>VLOOKUP(BC$3,'[3]分国家汇总(周度）'!$A:$AW,$A25,FALSE)</f>
        <v>3.6871</v>
      </c>
      <c r="BD25" s="34">
        <f>VLOOKUP(BD$3,'[3]分国家汇总(周度）'!$A:$AW,$A25,FALSE)</f>
        <v>2.5089999999999999</v>
      </c>
      <c r="BE25" s="34">
        <f>VLOOKUP(BE$3,'[3]分国家汇总(周度）'!$A:$AW,$A25,FALSE)</f>
        <v>5.8136000000000001</v>
      </c>
      <c r="BF25" s="34">
        <f>VLOOKUP(BF$3,'[3]分国家汇总(周度）'!$A:$AW,$A25,FALSE)</f>
        <v>15.483499999999999</v>
      </c>
      <c r="BG25" s="34">
        <f>VLOOKUP(BG$3,'[3]分国家汇总(周度）'!$A:$AW,$A25,FALSE)</f>
        <v>10.4003</v>
      </c>
      <c r="BH25" s="34">
        <f>VLOOKUP(BH$3,'[3]分国家汇总(周度）'!$A:$AW,$A25,FALSE)</f>
        <v>2.5057999999999998</v>
      </c>
      <c r="BI25" s="34">
        <f>VLOOKUP(BI$3,'[3]分国家汇总(周度）'!$A:$AW,$A25,FALSE)</f>
        <v>1.2605999999999999</v>
      </c>
      <c r="BJ25" s="34">
        <f>VLOOKUP(BJ$3,'[3]分国家汇总(周度）'!$A:$AW,$A25,FALSE)</f>
        <v>11.7018</v>
      </c>
      <c r="BK25" s="34">
        <f>VLOOKUP(BK$3,'[3]分国家汇总(周度）'!$A:$AW,$A25,FALSE)</f>
        <v>14.581799999999999</v>
      </c>
      <c r="BL25" s="34">
        <f>VLOOKUP(BL$3,'[3]分国家汇总(周度）'!$A:$AW,$A25,FALSE)</f>
        <v>11.0824</v>
      </c>
      <c r="BM25" s="34">
        <f>VLOOKUP(BM$3,'[3]分国家汇总(周度）'!$A:$AW,$A25,FALSE)</f>
        <v>2.9895</v>
      </c>
      <c r="BN25" s="34">
        <f>VLOOKUP(BN$3,'[3]分国家汇总(周度）'!$A:$AW,$A25,FALSE)</f>
        <v>3.5467</v>
      </c>
      <c r="BO25" s="34">
        <f>VLOOKUP(BO$3,'[3]分国家汇总(周度）'!$A:$AW,$A25,FALSE)</f>
        <v>1.9859</v>
      </c>
      <c r="BP25" s="34">
        <f>VLOOKUP(BP$3,'[3]分国家汇总(周度）'!$A:$AW,$A25,FALSE)</f>
        <v>4.3966000000000003</v>
      </c>
      <c r="BQ25" s="34">
        <f>VLOOKUP(BQ$3,'[3]分国家汇总(周度）'!$A:$AW,$A25,FALSE)</f>
        <v>4.3038999999999996</v>
      </c>
      <c r="BR25" s="34">
        <f>VLOOKUP(BR$3,'[3]分国家汇总(周度）'!$A:$AW,$A25,FALSE)</f>
        <v>53.423999999999999</v>
      </c>
      <c r="BS25" s="34">
        <f>VLOOKUP(BS$3,'[3]分国家汇总(周度）'!$A:$AW,$A25,FALSE)</f>
        <v>2.2742</v>
      </c>
      <c r="BT25" s="34">
        <f>VLOOKUP(BT$3,'[3]分国家汇总(周度）'!$A:$AW,$A25,FALSE)</f>
        <v>6.7510000000000003</v>
      </c>
      <c r="BU25" s="34">
        <f>VLOOKUP(BU$3,'[3]分国家汇总(周度）'!$A:$AW,$A25,FALSE)</f>
        <v>8.9397000000000002</v>
      </c>
      <c r="BV25" s="34">
        <f>VLOOKUP(BV$3,'[3]分国家汇总(周度）'!$A:$AW,$A25,FALSE)</f>
        <v>11.0875</v>
      </c>
      <c r="BW25" s="34">
        <f>VLOOKUP(BW$3,'[3]分国家汇总(周度）'!$A:$AW,$A25,FALSE)</f>
        <v>2.4914000000000001</v>
      </c>
      <c r="BX25" s="34">
        <f>VLOOKUP(BX$3,'[3]分国家汇总(周度）'!$A:$AW,$A25,FALSE)</f>
        <v>11.4498</v>
      </c>
      <c r="BY25" s="34">
        <f>VLOOKUP(BY$3,'[3]分国家汇总(周度）'!$A:$AW,$A25,FALSE)</f>
        <v>34.213700000000003</v>
      </c>
      <c r="BZ25" s="34">
        <f>VLOOKUP(BZ$3,'[3]分国家汇总(周度）'!$A:$AW,$A25,FALSE)</f>
        <v>7.3089000000000004</v>
      </c>
      <c r="CA25" s="34">
        <f>VLOOKUP(CA$3,'[3]分国家汇总(周度）'!$A:$AW,$A25,FALSE)</f>
        <v>11.302099999999999</v>
      </c>
      <c r="CB25" s="34">
        <f>VLOOKUP(CB$3,'[3]分国家汇总(周度）'!$A:$AW,$A25,FALSE)</f>
        <v>4.3657000000000004</v>
      </c>
      <c r="CC25" s="34">
        <f>VLOOKUP(CC$3,'[3]分国家汇总(周度）'!$A:$AW,$A25,FALSE)</f>
        <v>45.313600000000001</v>
      </c>
      <c r="CD25" s="34">
        <f>VLOOKUP(CD$3,'[3]分国家汇总(周度）'!$A:$AW,$A25,FALSE)</f>
        <v>9.3427000000000007</v>
      </c>
      <c r="CE25" s="34">
        <f>VLOOKUP(CE$3,'[3]分国家汇总(周度）'!$A:$AW,$A25,FALSE)</f>
        <v>9.2631999999999994</v>
      </c>
      <c r="CF25" s="34">
        <f>VLOOKUP(CF$3,'[3]分国家汇总(周度）'!$A:$AW,$A25,FALSE)</f>
        <v>7.9535999999999998</v>
      </c>
      <c r="CG25" s="34">
        <f>VLOOKUP(CG$3,'[3]分国家汇总(周度）'!$A:$AW,$A25,FALSE)</f>
        <v>16.6816</v>
      </c>
      <c r="CH25" s="34">
        <f>VLOOKUP(CH$3,'[3]分国家汇总(周度）'!$A:$AW,$A25,FALSE)</f>
        <v>6.4039999999999999</v>
      </c>
      <c r="CI25" s="34">
        <f>VLOOKUP(CI$3,'[3]分国家汇总(周度）'!$A:$AW,$A25,FALSE)</f>
        <v>23.152000000000001</v>
      </c>
      <c r="CJ25" s="34">
        <f>VLOOKUP(CJ$3,'[3]分国家汇总(周度）'!$A:$AW,$A25,FALSE)</f>
        <v>23.789400000000001</v>
      </c>
      <c r="CK25" s="34">
        <f>VLOOKUP(CK$3,'[3]分国家汇总(周度）'!$A:$AW,$A25,FALSE)</f>
        <v>12.4062</v>
      </c>
      <c r="CL25" s="34">
        <f>VLOOKUP(CL$3,'[3]分国家汇总(周度）'!$A:$AW,$A25,FALSE)</f>
        <v>11.6762</v>
      </c>
      <c r="CM25" s="34">
        <f>VLOOKUP(CM$3,'[3]分国家汇总(周度）'!$A:$AW,$A25,FALSE)</f>
        <v>17.558499999999999</v>
      </c>
      <c r="CN25" s="34">
        <f>VLOOKUP(CN$3,'[3]分国家汇总(周度）'!$A:$AW,$A25,FALSE)</f>
        <v>26.5137</v>
      </c>
      <c r="CO25" s="34">
        <f>VLOOKUP(CO$3,'[3]分国家汇总(周度）'!$A:$AW,$A25,FALSE)</f>
        <v>12.021599999999999</v>
      </c>
      <c r="CP25" s="34">
        <f>VLOOKUP(CP$3,'[3]分国家汇总(周度）'!$A:$AW,$A25,FALSE)</f>
        <v>14.649900000000001</v>
      </c>
      <c r="CQ25" s="34">
        <f>VLOOKUP(CQ$3,'[3]分国家汇总(周度）'!$A:$AW,$A25,FALSE)</f>
        <v>11.043900000000001</v>
      </c>
      <c r="CR25" s="34">
        <f>VLOOKUP(CR$3,'[3]分国家汇总(周度）'!$A:$AW,$A25,FALSE)</f>
        <v>7.6253000000000002</v>
      </c>
      <c r="CS25" s="34">
        <f>VLOOKUP(CS$3,'[3]分国家汇总(周度）'!$A:$AW,$A25,FALSE)</f>
        <v>20.9116</v>
      </c>
      <c r="CT25" s="34">
        <f>VLOOKUP(CT$3,'[3]分国家汇总(周度）'!$A:$AW,$A25,FALSE)</f>
        <v>15.5877</v>
      </c>
      <c r="CU25" s="34">
        <f>VLOOKUP(CU$3,'[3]分国家汇总(周度）'!$A:$AW,$A25,FALSE)</f>
        <v>43.002299999999998</v>
      </c>
      <c r="CV25" s="34">
        <f>VLOOKUP(CV$3,'[3]分国家汇总(周度）'!$A:$AW,$A25,FALSE)</f>
        <v>28.2517</v>
      </c>
      <c r="CW25" s="34">
        <f>VLOOKUP(CW$3,'[3]分国家汇总(周度）'!$A:$AW,$A25,FALSE)</f>
        <v>29.2441</v>
      </c>
      <c r="CX25" s="34">
        <f>VLOOKUP(CX$3,'[3]分国家汇总(周度）'!$A:$AW,$A25,FALSE)</f>
        <v>30.1235</v>
      </c>
      <c r="CY25" s="34">
        <f>VLOOKUP(CY$3,'[3]分国家汇总(周度）'!$A:$AW,$A25,FALSE)</f>
        <v>13.957599999999999</v>
      </c>
      <c r="CZ25" s="34">
        <f>VLOOKUP(CZ$3,'[3]分国家汇总(周度）'!$A:$AW,$A25,FALSE)</f>
        <v>22.3065</v>
      </c>
      <c r="DA25" s="34">
        <f>VLOOKUP(DA$3,'[3]分国家汇总(周度）'!$A:$AW,$A25,FALSE)</f>
        <v>-6.8079999999999998</v>
      </c>
      <c r="DB25" s="34">
        <f>VLOOKUP(DB$3,'[3]分国家汇总(周度）'!$A:$AW,$A25,FALSE)</f>
        <v>25.3431</v>
      </c>
      <c r="DC25" s="34">
        <f>VLOOKUP(DC$3,'[3]分国家汇总(周度）'!$A:$AW,$A25,FALSE)</f>
        <v>27.560500000000001</v>
      </c>
      <c r="DD25" s="34">
        <f>VLOOKUP(DD$3,'[3]分国家汇总(周度）'!$A:$AW,$A25,FALSE)</f>
        <v>7.8872</v>
      </c>
      <c r="DE25" s="34">
        <f>VLOOKUP(DE$3,'[3]分国家汇总(周度）'!$A:$AW,$A25,FALSE)</f>
        <v>27.8689</v>
      </c>
      <c r="DF25" s="34">
        <f>VLOOKUP(DF$3,'[3]分国家汇总(周度）'!$A:$AW,$A25,FALSE)</f>
        <v>30.078299999999999</v>
      </c>
      <c r="DG25" s="34">
        <f>VLOOKUP(DG$3,'[3]分国家汇总(周度）'!$A:$AW,$A25,FALSE)</f>
        <v>27.998200000000001</v>
      </c>
      <c r="DH25" s="34">
        <f>VLOOKUP(DH$3,'[3]分国家汇总(周度）'!$A:$AW,$A25,FALSE)</f>
        <v>22.346</v>
      </c>
      <c r="DI25" s="34">
        <f>VLOOKUP(DI$3,'[3]分国家汇总(周度）'!$A:$AW,$A25,FALSE)</f>
        <v>27.7303</v>
      </c>
      <c r="DJ25" s="34">
        <f>VLOOKUP(DJ$3,'[3]分国家汇总(周度）'!$A:$AW,$A25,FALSE)</f>
        <v>16.607299999999999</v>
      </c>
      <c r="DK25" s="34">
        <f>VLOOKUP(DK$3,'[3]分国家汇总(周度）'!$A:$AW,$A25,FALSE)</f>
        <v>15.1677</v>
      </c>
      <c r="DL25" s="34">
        <f>VLOOKUP(DL$3,'[3]分国家汇总(周度）'!$A:$AW,$A25,FALSE)</f>
        <v>4.6646999999999998</v>
      </c>
      <c r="DM25" s="34">
        <f>VLOOKUP(DM$3,'[3]分国家汇总(周度）'!$A:$AW,$A25,FALSE)</f>
        <v>11.852600000000001</v>
      </c>
      <c r="DN25" s="34">
        <f>VLOOKUP(DN$3,'[3]分国家汇总(周度）'!$A:$AW,$A25,FALSE)</f>
        <v>-21.839300000000001</v>
      </c>
      <c r="DO25" s="34">
        <f>VLOOKUP(DO$3,'[3]分国家汇总(周度）'!$A:$AW,$A25,FALSE)</f>
        <v>11.560499999999999</v>
      </c>
      <c r="DP25" s="34">
        <f>VLOOKUP(DP$3,'[3]分国家汇总(周度）'!$A:$AW,$A25,FALSE)</f>
        <v>18.2516</v>
      </c>
      <c r="DQ25" s="34">
        <f>VLOOKUP(DQ$3,'[3]分国家汇总(周度）'!$A:$AW,$A25,FALSE)</f>
        <v>9.298</v>
      </c>
      <c r="DR25" s="34">
        <f>VLOOKUP(DR$3,'[3]分国家汇总(周度）'!$A:$AW,$A25,FALSE)</f>
        <v>10.4398</v>
      </c>
      <c r="DS25" s="34">
        <f>VLOOKUP(DS$3,'[3]分国家汇总(周度）'!$A:$AW,$A25,FALSE)</f>
        <v>15.9519</v>
      </c>
      <c r="DT25" s="34">
        <f>VLOOKUP(DT$3,'[3]分国家汇总(周度）'!$A:$AW,$A25,FALSE)</f>
        <v>21.5319</v>
      </c>
      <c r="DU25" s="34">
        <f>VLOOKUP(DU$3,'[3]分国家汇总(周度）'!$A:$AW,$A25,FALSE)</f>
        <v>18.328900000000001</v>
      </c>
      <c r="DV25" s="34">
        <f>VLOOKUP(DV$3,'[3]分国家汇总(周度）'!$A:$AW,$A25,FALSE)</f>
        <v>25.873799999999999</v>
      </c>
      <c r="DW25" s="34">
        <f>VLOOKUP(DW$3,'[3]分国家汇总(周度）'!$A:$AW,$A25,FALSE)</f>
        <v>19.872399999999999</v>
      </c>
      <c r="DX25" s="34">
        <f>VLOOKUP(DX$3,'[3]分国家汇总(周度）'!$A:$AW,$A25,FALSE)</f>
        <v>30.6083</v>
      </c>
      <c r="DY25" s="34">
        <f>VLOOKUP(DY$3,'[3]分国家汇总(周度）'!$A:$AW,$A25,FALSE)</f>
        <v>17.029900000000001</v>
      </c>
      <c r="DZ25" s="34">
        <f>VLOOKUP(DZ$3,'[3]分国家汇总(周度）'!$A:$AW,$A25,FALSE)</f>
        <v>18.141300000000001</v>
      </c>
      <c r="EA25" s="34">
        <f>VLOOKUP(EA$3,'[3]分国家汇总(周度）'!$A:$AW,$A25,FALSE)</f>
        <v>16.443300000000001</v>
      </c>
      <c r="EB25" s="34">
        <f>VLOOKUP(EB$3,'[3]分国家汇总(周度）'!$A:$AW,$A25,FALSE)</f>
        <v>-15.0488</v>
      </c>
      <c r="EC25" s="34">
        <f>VLOOKUP(EC$3,'[3]分国家汇总(周度）'!$A:$AW,$A25,FALSE)</f>
        <v>-9.1776</v>
      </c>
      <c r="ED25" s="34">
        <f>VLOOKUP(ED$3,'[3]分国家汇总(周度）'!$A:$AW,$A25,FALSE)</f>
        <v>-4.4843999999999999</v>
      </c>
      <c r="EE25" s="34">
        <f>VLOOKUP(EE$3,'[3]分国家汇总(周度）'!$A:$AW,$A25,FALSE)</f>
        <v>-3.7052999999999998</v>
      </c>
      <c r="EF25" s="34">
        <f>VLOOKUP(EF$3,'[3]分国家汇总(周度）'!$A:$AW,$A25,FALSE)</f>
        <v>7.7723000000000004</v>
      </c>
      <c r="EG25" s="34">
        <f>VLOOKUP(EG$3,'[3]分国家汇总(周度）'!$A:$AW,$A25,FALSE)</f>
        <v>2.3287</v>
      </c>
      <c r="EH25" s="34">
        <f>VLOOKUP(EH$3,'[3]分国家汇总(周度）'!$A:$AW,$A25,FALSE)</f>
        <v>24.908300000000001</v>
      </c>
      <c r="EI25" s="34">
        <f>VLOOKUP(EI$3,'[3]分国家汇总(周度）'!$A:$AW,$A25,FALSE)</f>
        <v>26.976400000000002</v>
      </c>
      <c r="EJ25" s="34">
        <f>VLOOKUP(EJ$3,'[3]分国家汇总(周度）'!$A:$AW,$A25,FALSE)</f>
        <v>19.483599999999999</v>
      </c>
      <c r="EK25" s="34">
        <f>VLOOKUP(EK$3,'[3]分国家汇总(周度）'!$A:$AW,$A25,FALSE)</f>
        <v>16.439299999999999</v>
      </c>
      <c r="EL25" s="34">
        <f>VLOOKUP(EL$3,'[3]分国家汇总(周度）'!$A:$AW,$A25,FALSE)</f>
        <v>14.96</v>
      </c>
      <c r="EM25" s="34">
        <f>VLOOKUP(EM$3,'[3]分国家汇总(周度）'!$A:$AW,$A25,FALSE)</f>
        <v>13.75</v>
      </c>
      <c r="EN25" s="34">
        <f>VLOOKUP(EN$3,'[3]分国家汇总(周度）'!$A:$AW,$A25,FALSE)</f>
        <v>7.2057000000000002</v>
      </c>
      <c r="EO25" s="34">
        <f>VLOOKUP(EO$3,'[3]分国家汇总(周度）'!$A:$AW,$A25,FALSE)</f>
        <v>7.7355</v>
      </c>
      <c r="EP25" s="34">
        <f>VLOOKUP(EP$3,'[3]分国家汇总(周度）'!$A:$AW,$A25,FALSE)</f>
        <v>7.8986999999999998</v>
      </c>
      <c r="EQ25" s="34">
        <f>VLOOKUP(EQ$3,'[3]分国家汇总(周度）'!$A:$AW,$A25,FALSE)</f>
        <v>9.7289999999999992</v>
      </c>
      <c r="ER25" s="34">
        <f>VLOOKUP(ER$3,'[3]分国家汇总(周度）'!$A:$AW,$A25,FALSE)</f>
        <v>10.365500000000001</v>
      </c>
      <c r="ES25" s="34">
        <f>VLOOKUP(ES$3,'[3]分国家汇总(周度）'!$A:$AW,$A25,FALSE)</f>
        <v>11.8179</v>
      </c>
      <c r="ET25" s="34">
        <f>VLOOKUP(ET$3,'[3]分国家汇总(周度）'!$A:$AW,$A25,FALSE)</f>
        <v>11.650499999999999</v>
      </c>
      <c r="EU25" s="34">
        <f>VLOOKUP(EU$3,'[3]分国家汇总(周度）'!$A:$AW,$A25,FALSE)</f>
        <v>13.387600000000001</v>
      </c>
      <c r="EV25" s="34">
        <f>VLOOKUP(EV$3,'[3]分国家汇总(周度）'!$A:$AW,$A25,FALSE)</f>
        <v>-10.029</v>
      </c>
      <c r="EW25" s="34">
        <f>VLOOKUP(EW$3,'[3]分国家汇总(周度）'!$A:$AW,$A25,FALSE)</f>
        <v>10.6754</v>
      </c>
      <c r="EX25" s="34">
        <f>VLOOKUP(EX$3,'[3]分国家汇总(周度）'!$A:$AW,$A25,FALSE)</f>
        <v>14.5489</v>
      </c>
      <c r="EY25" s="34">
        <f>VLOOKUP(EY$3,'[3]分国家汇总(周度）'!$A:$AW,$A25,FALSE)</f>
        <v>0.43730000000000002</v>
      </c>
      <c r="EZ25" s="34">
        <f>VLOOKUP(EZ$3,'[3]分国家汇总(周度）'!$A:$AW,$A25,FALSE)</f>
        <v>19.085599999999999</v>
      </c>
      <c r="FA25" s="34">
        <f>VLOOKUP(FA$3,'[3]分国家汇总(周度）'!$A:$AW,$A25,FALSE)</f>
        <v>18.7607</v>
      </c>
      <c r="FB25" s="34">
        <f>VLOOKUP(FB$3,'[3]分国家汇总(周度）'!$A:$AW,$A25,FALSE)</f>
        <v>4.0377999999999998</v>
      </c>
      <c r="FC25" s="34">
        <f>VLOOKUP(FC$3,'[3]分国家汇总(周度）'!$A:$AW,$A25,FALSE)</f>
        <v>13.9255</v>
      </c>
      <c r="FD25" s="34">
        <f>VLOOKUP(FD$3,'[3]分国家汇总(周度）'!$A:$AW,$A25,FALSE)</f>
        <v>8.7590000000000003</v>
      </c>
      <c r="FE25" s="34">
        <f>VLOOKUP(FE$3,'[3]分国家汇总(周度）'!$A:$AW,$A25,FALSE)</f>
        <v>-1.1688000000000001</v>
      </c>
      <c r="FF25" s="34">
        <f>VLOOKUP(FF$3,'[3]分国家汇总(周度）'!$A:$AW,$A25,FALSE)</f>
        <v>3.2637999999999998</v>
      </c>
      <c r="FG25" s="34">
        <f>VLOOKUP(FG$3,'[3]分国家汇总(周度）'!$A:$AW,$A25,FALSE)</f>
        <v>-0.91679999999999995</v>
      </c>
      <c r="FH25" s="34">
        <f>VLOOKUP(FH$3,'[3]分国家汇总(周度）'!$A:$AW,$A25,FALSE)</f>
        <v>-4.5144000000000002</v>
      </c>
      <c r="FI25" s="34">
        <f>VLOOKUP(FI$3,'[3]分国家汇总(周度）'!$A:$AW,$A25,FALSE)</f>
        <v>-12.1724</v>
      </c>
      <c r="FJ25" s="34">
        <f>VLOOKUP(FJ$3,'[3]分国家汇总(周度）'!$A:$AW,$A25,FALSE)</f>
        <v>-5.9741999999999997</v>
      </c>
      <c r="FK25" s="34">
        <f>VLOOKUP(FK$3,'[3]分国家汇总(周度）'!$A:$AW,$A25,FALSE)</f>
        <v>-15.662599999999999</v>
      </c>
      <c r="FL25" s="34">
        <f>VLOOKUP(FL$3,'[3]分国家汇总(周度）'!$A:$AW,$A25,FALSE)</f>
        <v>-9.4011999999999993</v>
      </c>
      <c r="FM25" s="34">
        <f>VLOOKUP(FM$3,'[3]分国家汇总(周度）'!$A:$AW,$A25,FALSE)</f>
        <v>4.9288999999999996</v>
      </c>
      <c r="FN25" s="34">
        <f>VLOOKUP(FN$3,'[3]分国家汇总(周度）'!$A:$AW,$A25,FALSE)</f>
        <v>-4.7984999999999998</v>
      </c>
      <c r="FO25" s="34">
        <f>VLOOKUP(FO$3,'[3]分国家汇总(周度）'!$A:$AW,$A25,FALSE)</f>
        <v>-0.3039</v>
      </c>
      <c r="FP25" s="34">
        <f>VLOOKUP(FP$3,'[3]分国家汇总(周度）'!$A:$AW,$A25,FALSE)</f>
        <v>-7.6208</v>
      </c>
      <c r="FQ25" s="34">
        <f>VLOOKUP(FQ$3,'[3]分国家汇总(周度）'!$A:$AW,$A25,FALSE)</f>
        <v>1.2557</v>
      </c>
      <c r="FR25" s="34">
        <f>VLOOKUP(FR$3,'[3]分国家汇总(周度）'!$A:$AW,$A25,FALSE)</f>
        <v>-6.1063000000000001</v>
      </c>
      <c r="FS25" s="34">
        <f>VLOOKUP(FS$3,'[3]分国家汇总(周度）'!$A:$AW,$A25,FALSE)</f>
        <v>0.996</v>
      </c>
      <c r="FT25" s="34">
        <f>VLOOKUP(FT$3,'[3]分国家汇总(周度）'!$A:$AW,$A25,FALSE)</f>
        <v>0.17249999999999999</v>
      </c>
      <c r="FU25" s="34">
        <f>VLOOKUP(FU$3,'[3]分国家汇总(周度）'!$A:$AW,$A25,FALSE)</f>
        <v>3.5889000000000002</v>
      </c>
      <c r="FV25" s="34">
        <f>VLOOKUP(FV$3,'[3]分国家汇总(周度）'!$A:$AW,$A25,FALSE)</f>
        <v>-0.36280000000000001</v>
      </c>
      <c r="FW25" s="34">
        <f>VLOOKUP(FW$3,'[3]分国家汇总(周度）'!$A:$AW,$A25,FALSE)</f>
        <v>7.7102000000000004</v>
      </c>
      <c r="FX25" s="34">
        <f>VLOOKUP(FX$3,'[3]分国家汇总(周度）'!$A:$AW,$A25,FALSE)</f>
        <v>6.6597</v>
      </c>
      <c r="FY25" s="34">
        <f>VLOOKUP(FY$3,'[3]分国家汇总(周度）'!$A:$AW,$A25,FALSE)</f>
        <v>9.7629999999999999</v>
      </c>
      <c r="FZ25" s="34">
        <f>VLOOKUP(FZ$3,'[3]分国家汇总(周度）'!$A:$AW,$A25,FALSE)</f>
        <v>15.574299999999999</v>
      </c>
      <c r="GA25" s="34">
        <f>VLOOKUP(GA$3,'[3]分国家汇总(周度）'!$A:$AW,$A25,FALSE)</f>
        <v>15.405099999999999</v>
      </c>
      <c r="GB25" s="34">
        <f>VLOOKUP(GB$3,'[3]分国家汇总(周度）'!$A:$AW,$A25,FALSE)</f>
        <v>24.295999999999999</v>
      </c>
      <c r="GC25" s="34">
        <f>VLOOKUP(GC$3,'[3]分国家汇总(周度）'!$A:$AW,$A25,FALSE)</f>
        <v>12.6478</v>
      </c>
      <c r="GD25" s="34">
        <f>VLOOKUP(GD$3,'[3]分国家汇总(周度）'!$A:$AW,$A25,FALSE)</f>
        <v>9.7713999999999999</v>
      </c>
      <c r="GE25" s="34">
        <f>VLOOKUP(GE$3,'[3]分国家汇总(周度）'!$A:$AW,$A25,FALSE)</f>
        <v>-1.0492999999999999</v>
      </c>
      <c r="GF25" s="34">
        <f>VLOOKUP(GF$3,'[3]分国家汇总(周度）'!$A:$AW,$A25,FALSE)</f>
        <v>17.984200000000001</v>
      </c>
      <c r="GG25" s="34">
        <f>VLOOKUP(GG$3,'[3]分国家汇总(周度）'!$A:$AW,$A25,FALSE)</f>
        <v>12.9011</v>
      </c>
      <c r="GH25" s="34">
        <f>VLOOKUP(GH$3,'[3]分国家汇总(周度）'!$A:$AW,$A25,FALSE)</f>
        <v>9.9329000000000001</v>
      </c>
      <c r="GI25" s="34">
        <f>VLOOKUP(GI$3,'[3]分国家汇总(周度）'!$A:$AW,$A25,FALSE)</f>
        <v>4.3997000000000002</v>
      </c>
      <c r="GJ25" s="34">
        <f>VLOOKUP(GJ$3,'[3]分国家汇总(周度）'!$A:$AW,$A25,FALSE)</f>
        <v>28.5381</v>
      </c>
      <c r="GK25" s="34">
        <f>VLOOKUP(GK$3,'[3]分国家汇总(周度）'!$A:$AW,$A25,FALSE)</f>
        <v>13.3239</v>
      </c>
      <c r="GL25" s="34">
        <f>VLOOKUP(GL$3,'[3]分国家汇总(周度）'!$A:$AW,$A25,FALSE)</f>
        <v>13.695499999999999</v>
      </c>
      <c r="GM25" s="34">
        <f>VLOOKUP(GM$3,'[3]分国家汇总(周度）'!$A:$AW,$A25,FALSE)</f>
        <v>5.8513999999999999</v>
      </c>
      <c r="GN25" s="34">
        <f>VLOOKUP(GN$3,'[3]分国家汇总(周度）'!$A:$AW,$A25,FALSE)</f>
        <v>1.0452999999999999</v>
      </c>
      <c r="GO25" s="34">
        <f>VLOOKUP(GO$3,'[3]分国家汇总(周度）'!$A:$AW,$A25,FALSE)</f>
        <v>9.5497999999999994</v>
      </c>
      <c r="GP25" s="34">
        <f>VLOOKUP(GP$3,'[3]分国家汇总(周度）'!$A:$AW,$A25,FALSE)</f>
        <v>-8.4796999999999993</v>
      </c>
      <c r="GQ25" s="34">
        <f>VLOOKUP(GQ$3,'[3]分国家汇总(周度）'!$A:$AW,$A25,FALSE)</f>
        <v>-9.2995000000000001</v>
      </c>
      <c r="GR25" s="34">
        <f>VLOOKUP(GR$3,'[3]分国家汇总(周度）'!$A:$AW,$A25,FALSE)</f>
        <v>-2.9182999999999999</v>
      </c>
      <c r="GS25" s="34">
        <f>VLOOKUP(GS$3,'[3]分国家汇总(周度）'!$A:$AW,$A25,FALSE)</f>
        <v>-27.886800000000001</v>
      </c>
      <c r="GT25" s="34">
        <f>VLOOKUP(GT$3,'[3]分国家汇总(周度）'!$A:$AW,$A25,FALSE)</f>
        <v>-31.893599999999999</v>
      </c>
      <c r="GU25" s="34">
        <f>VLOOKUP(GU$3,'[3]分国家汇总(周度）'!$A:$AW,$A25,FALSE)</f>
        <v>2.8660000000000001</v>
      </c>
      <c r="GV25" s="34">
        <f>VLOOKUP(GV$3,'[3]分国家汇总(周度）'!$A:$AW,$A25,FALSE)</f>
        <v>13.5549</v>
      </c>
      <c r="GW25" s="34">
        <f>VLOOKUP(GW$3,'[3]分国家汇总(周度）'!$A:$AW,$A25,FALSE)</f>
        <v>7.3651</v>
      </c>
      <c r="GX25" s="34">
        <f>VLOOKUP(GX$3,'[3]分国家汇总(周度）'!$A:$AW,$A25,FALSE)</f>
        <v>-16.509499999999999</v>
      </c>
      <c r="GY25" s="34">
        <f>VLOOKUP(GY$3,'[3]分国家汇总(周度）'!$A:$AW,$A25,FALSE)</f>
        <v>13.882899999999999</v>
      </c>
      <c r="GZ25" s="34">
        <f>VLOOKUP(GZ$3,'[3]分国家汇总(周度）'!$A:$AW,$A25,FALSE)</f>
        <v>1.9583999999999999</v>
      </c>
      <c r="HA25" s="34">
        <f>VLOOKUP(HA$3,'[3]分国家汇总(周度）'!$A:$AW,$A25,FALSE)</f>
        <v>-0.80900000000000005</v>
      </c>
      <c r="HB25" s="34">
        <f>VLOOKUP(HB$3,'[3]分国家汇总(周度）'!$A:$AW,$A25,FALSE)</f>
        <v>3.2170999999999998</v>
      </c>
      <c r="HC25" s="34">
        <f>VLOOKUP(HC$3,'[3]分国家汇总(周度）'!$A:$AW,$A25,FALSE)</f>
        <v>2.3978999999999999</v>
      </c>
      <c r="HD25" s="34">
        <f>VLOOKUP(HD$3,'[3]分国家汇总(周度）'!$A:$AW,$A25,FALSE)</f>
        <v>-9.3080999999999996</v>
      </c>
      <c r="HE25" s="34">
        <f>VLOOKUP(HE$3,'[3]分国家汇总(周度）'!$A:$AW,$A25,FALSE)</f>
        <v>-1.1352</v>
      </c>
      <c r="HF25" s="34">
        <f>VLOOKUP(HF$3,'[3]分国家汇总(周度）'!$A:$AW,$A25,FALSE)</f>
        <v>4.8388</v>
      </c>
      <c r="HG25" s="34">
        <f>VLOOKUP(HG$3,'[3]分国家汇总(周度）'!$A:$AW,$A25,FALSE)</f>
        <v>1.1225000000000001</v>
      </c>
      <c r="HH25" s="34">
        <f>VLOOKUP(HH$3,'[3]分国家汇总(周度）'!$A:$AW,$A25,FALSE)</f>
        <v>15.421799999999999</v>
      </c>
      <c r="HI25" s="34">
        <f>VLOOKUP(HI$3,'[3]分国家汇总(周度）'!$A:$AW,$A25,FALSE)</f>
        <v>12.0548</v>
      </c>
      <c r="HJ25" s="34">
        <f>VLOOKUP(HJ$3,'[3]分国家汇总(周度）'!$A:$AW,$A25,FALSE)</f>
        <v>12.815099999999999</v>
      </c>
      <c r="HK25" s="34">
        <f>VLOOKUP(HK$3,'[3]分国家汇总(周度）'!$A:$AW,$A25,FALSE)</f>
        <v>3.0928</v>
      </c>
      <c r="HL25" s="34">
        <f>VLOOKUP(HL$3,'[3]分国家汇总(周度）'!$A:$AW,$A25,FALSE)</f>
        <v>6.5266000000000002</v>
      </c>
      <c r="HM25" s="34">
        <f>VLOOKUP(HM$3,'[3]分国家汇总(周度）'!$A:$AW,$A25,FALSE)</f>
        <v>5.3986999999999998</v>
      </c>
      <c r="HN25" s="34">
        <f>VLOOKUP(HN$3,'[3]分国家汇总(周度）'!$A:$AW,$A25,FALSE)</f>
        <v>-2.7631000000000001</v>
      </c>
      <c r="HO25" s="34">
        <f>VLOOKUP(HO$3,'[3]分国家汇总(周度）'!$A:$AW,$A25,FALSE)</f>
        <v>0.56040000000000001</v>
      </c>
      <c r="HP25" s="34">
        <f>VLOOKUP(HP$3,'[3]分国家汇总(周度）'!$A:$AW,$A25,FALSE)</f>
        <v>-3.2511000000000001</v>
      </c>
      <c r="HQ25" s="34">
        <f>VLOOKUP(HQ$3,'[3]分国家汇总(周度）'!$A:$AW,$A25,FALSE)</f>
        <v>-9.8519000000000005</v>
      </c>
      <c r="HR25" s="34">
        <f>VLOOKUP(HR$3,'[3]分国家汇总(周度）'!$A:$AW,$A25,FALSE)</f>
        <v>-4.6615000000000002</v>
      </c>
      <c r="HS25" s="34">
        <f>VLOOKUP(HS$3,'[3]分国家汇总(周度）'!$A:$AW,$A25,FALSE)</f>
        <v>-1.3448</v>
      </c>
      <c r="HT25" s="34">
        <f>VLOOKUP(HT$3,'[3]分国家汇总(周度）'!$A:$AW,$A25,FALSE)</f>
        <v>-52.061399999999999</v>
      </c>
      <c r="HU25" s="34">
        <f>VLOOKUP(HU$3,'[3]分国家汇总(周度）'!$A:$AW,$A25,FALSE)</f>
        <v>-4.2224000000000004</v>
      </c>
      <c r="HV25" s="34">
        <f>VLOOKUP(HV$3,'[3]分国家汇总(周度）'!$A:$AW,$A25,FALSE)</f>
        <v>0.1094</v>
      </c>
      <c r="HW25" s="34">
        <f>VLOOKUP(HW$3,'[3]分国家汇总(周度）'!$A:$AW,$A25,FALSE)</f>
        <v>9.0663</v>
      </c>
      <c r="HX25" s="34">
        <f>VLOOKUP(HX$3,'[3]分国家汇总(周度）'!$A:$AW,$A25,FALSE)</f>
        <v>22.110199999999999</v>
      </c>
      <c r="HY25" s="34">
        <f>IF(ISERROR(VLOOKUP(HY$3,'[3]分国家汇总(周度）'!$A:$AH,$A25,FALSE)),"",VLOOKUP(HY$3,'[3]分国家汇总(周度）'!$A:$AH,$A25,FALSE))</f>
        <v>12.8438</v>
      </c>
      <c r="HZ25" s="34">
        <f>IF(ISERROR(VLOOKUP(HZ$3,'[3]分国家汇总(周度）'!$A:$AH,$A25,FALSE)),"",VLOOKUP(HZ$3,'[3]分国家汇总(周度）'!$A:$AH,$A25,FALSE))</f>
        <v>-20.794799999999999</v>
      </c>
      <c r="IA25" s="34">
        <f>IF(ISERROR(VLOOKUP(IA$3,'[3]分国家汇总(周度）'!$A:$AH,$A25,FALSE)),"",VLOOKUP(IA$3,'[3]分国家汇总(周度）'!$A:$AH,$A25,FALSE))</f>
        <v>-34.011699999999998</v>
      </c>
      <c r="IB25" s="34">
        <f>IF(ISERROR(VLOOKUP(IB$3,'[3]分国家汇总(周度）'!$A:$AH,$A25,FALSE)),"",VLOOKUP(IB$3,'[3]分国家汇总(周度）'!$A:$AH,$A25,FALSE))</f>
        <v>-6.6696</v>
      </c>
      <c r="IC25" s="34">
        <f>IF(ISERROR(VLOOKUP(IC$3,'[3]分国家汇总(周度）'!$A:$AH,$A25,FALSE)),"",VLOOKUP(IC$3,'[3]分国家汇总(周度）'!$A:$AH,$A25,FALSE))</f>
        <v>-33.718400000000003</v>
      </c>
      <c r="ID25" s="34">
        <f>IF(ISERROR(VLOOKUP(ID$3,'[3]分国家汇总(周度）'!$A:$AH,$A25,FALSE)),"",VLOOKUP(ID$3,'[3]分国家汇总(周度）'!$A:$AH,$A25,FALSE))</f>
        <v>45.252400000000002</v>
      </c>
      <c r="IE25" s="34">
        <f>IF(ISERROR(VLOOKUP(IE$3,'[3]分国家汇总(周度）'!$A:$AH,$A25,FALSE)),"",VLOOKUP(IE$3,'[3]分国家汇总(周度）'!$A:$AH,$A25,FALSE))</f>
        <v>-19.287800000000001</v>
      </c>
      <c r="IF25" s="34">
        <f>IF(ISERROR(VLOOKUP(IF$3,'[3]分国家汇总(周度）'!$A:$AH,$A25,FALSE)),"",VLOOKUP(IF$3,'[3]分国家汇总(周度）'!$A:$AH,$A25,FALSE))</f>
        <v>-11.426600000000001</v>
      </c>
      <c r="IG25" s="34">
        <f>IF(ISERROR(VLOOKUP(IG$3,'[3]分国家汇总(周度）'!$A:$AH,$A25,FALSE)),"",VLOOKUP(IG$3,'[3]分国家汇总(周度）'!$A:$AH,$A25,FALSE))</f>
        <v>43.77</v>
      </c>
      <c r="IH25" s="34">
        <f>IF(ISERROR(VLOOKUP(IH$3,'[3]分国家汇总(周度）'!$A:$AH,$A25,FALSE)),"",VLOOKUP(IH$3,'[3]分国家汇总(周度）'!$A:$AH,$A25,FALSE))</f>
        <v>25.8093</v>
      </c>
      <c r="II25" s="34">
        <f>IF(ISERROR(VLOOKUP(II$3,'[3]分国家汇总(周度）'!$A:$AH,$A25,FALSE)),"",VLOOKUP(II$3,'[3]分国家汇总(周度）'!$A:$AH,$A25,FALSE))</f>
        <v>3.415</v>
      </c>
      <c r="IJ25" s="34">
        <f>IF(ISERROR(VLOOKUP(IJ$3,'[3]分国家汇总(周度）'!$A:$AH,$A25,FALSE)),"",VLOOKUP(IJ$3,'[3]分国家汇总(周度）'!$A:$AH,$A25,FALSE))</f>
        <v>-1.7312000000000001</v>
      </c>
      <c r="IK25" s="34">
        <f>IF(ISERROR(VLOOKUP(IK$3,'[3]分国家汇总(周度）'!$A:$AH,$A25,FALSE)),"",VLOOKUP(IK$3,'[3]分国家汇总(周度）'!$A:$AH,$A25,FALSE))</f>
        <v>-5.6036999999999999</v>
      </c>
      <c r="IL25" s="34">
        <f>IF(ISERROR(VLOOKUP(IL$3,'[3]分国家汇总(周度）'!$A:$AH,$A25,FALSE)),"",VLOOKUP(IL$3,'[3]分国家汇总(周度）'!$A:$AH,$A25,FALSE))</f>
        <v>-79.884</v>
      </c>
      <c r="IM25" s="34">
        <f>IF(ISERROR(VLOOKUP(IM$3,'[3]分国家汇总(周度）'!$A:$AH,$A25,FALSE)),"",VLOOKUP(IM$3,'[3]分国家汇总(周度）'!$A:$AH,$A25,FALSE))</f>
        <v>-2.0289000000000001</v>
      </c>
      <c r="IN25" s="34">
        <f>IF(ISERROR(VLOOKUP(IN$3,'[3]分国家汇总(周度）'!$A:$AH,$A25,FALSE)),"",VLOOKUP(IN$3,'[3]分国家汇总(周度）'!$A:$AH,$A25,FALSE))</f>
        <v>1.7558</v>
      </c>
      <c r="IO25" s="34">
        <f>IF(ISERROR(VLOOKUP(IO$3,'[3]分国家汇总(周度）'!$A:$AH,$A25,FALSE)),"",VLOOKUP(IO$3,'[3]分国家汇总(周度）'!$A:$AH,$A25,FALSE))</f>
        <v>4.1134000000000004</v>
      </c>
      <c r="IP25" s="34">
        <f>IF(ISERROR(VLOOKUP(IP$3,'[3]分国家汇总(周度）'!$A:$AH,$A25,FALSE)),"",VLOOKUP(IP$3,'[3]分国家汇总(周度）'!$A:$AH,$A25,FALSE))</f>
        <v>0.16139999999999999</v>
      </c>
      <c r="IQ25" s="34">
        <f>IF(ISERROR(VLOOKUP(IQ$3,'[3]分国家汇总(周度）'!$A:$AH,$A25,FALSE)),"",VLOOKUP(IQ$3,'[3]分国家汇总(周度）'!$A:$AH,$A25,FALSE))</f>
        <v>5.0618999999999996</v>
      </c>
      <c r="IR25" s="34">
        <f>IF(ISERROR(VLOOKUP(IR$3,'[3]分国家汇总(周度）'!$A:$AH,$A25,FALSE)),"",VLOOKUP(IR$3,'[3]分国家汇总(周度）'!$A:$AH,$A25,FALSE))</f>
        <v>3.3012000000000001</v>
      </c>
      <c r="IS25" s="34">
        <f>IF(ISERROR(VLOOKUP(IS$3,'[3]分国家汇总(周度）'!$A:$AH,$A25,FALSE)),"",VLOOKUP(IS$3,'[3]分国家汇总(周度）'!$A:$AH,$A25,FALSE))</f>
        <v>21.3246</v>
      </c>
      <c r="IT25" s="34">
        <f>IF(ISERROR(VLOOKUP(IT$3,'[3]分国家汇总(周度）'!$A:$AH,$A25,FALSE)),"",VLOOKUP(IT$3,'[3]分国家汇总(周度）'!$A:$AH,$A25,FALSE))</f>
        <v>1.5</v>
      </c>
      <c r="IU25" s="34">
        <f>IF(ISERROR(VLOOKUP(IU$3,'[3]分国家汇总(周度）'!$A:$AH,$A25,FALSE)),"",VLOOKUP(IU$3,'[3]分国家汇总(周度）'!$A:$AH,$A25,FALSE))</f>
        <v>-18.4041</v>
      </c>
      <c r="IV25" s="34">
        <f>IF(ISERROR(VLOOKUP(IV$3,'[3]分国家汇总(周度）'!$A:$AH,$A25,FALSE)),"",VLOOKUP(IV$3,'[3]分国家汇总(周度）'!$A:$AH,$A25,FALSE))</f>
        <v>-0.1071</v>
      </c>
      <c r="IW25" s="34">
        <f>IF(ISERROR(VLOOKUP(IW$3,'[3]分国家汇总(周度）'!$A:$AH,$A25,FALSE)),"",VLOOKUP(IW$3,'[3]分国家汇总(周度）'!$A:$AH,$A25,FALSE))</f>
        <v>-2.7974000000000001</v>
      </c>
      <c r="IX25" s="34">
        <f>IF(ISERROR(VLOOKUP(IX$3,'[3]分国家汇总(周度）'!$A:$AH,$A25,FALSE)),"",VLOOKUP(IX$3,'[3]分国家汇总(周度）'!$A:$AH,$A25,FALSE))</f>
        <v>4.4980000000000002</v>
      </c>
      <c r="IY25" s="34">
        <f>IF(ISERROR(VLOOKUP(IY$3,'[3]分国家汇总(周度）'!$A:$AH,$A25,FALSE)),"",VLOOKUP(IY$3,'[3]分国家汇总(周度）'!$A:$AH,$A25,FALSE))</f>
        <v>-18.856100000000001</v>
      </c>
      <c r="IZ25" s="34">
        <f>IF(ISERROR(VLOOKUP(IZ$3,'[3]分国家汇总(周度）'!$A:$AH,$A25,FALSE)),"",VLOOKUP(IZ$3,'[3]分国家汇总(周度）'!$A:$AH,$A25,FALSE))</f>
        <v>4.0753000000000004</v>
      </c>
      <c r="JA25" s="34">
        <f>IF(ISERROR(VLOOKUP(JA$3,'[3]分国家汇总(周度）'!$A:$AH,$A25,FALSE)),"",VLOOKUP(JA$3,'[3]分国家汇总(周度）'!$A:$AH,$A25,FALSE))</f>
        <v>-24.4191</v>
      </c>
      <c r="JB25" s="34">
        <f>IF(ISERROR(VLOOKUP(JB$3,'[3]分国家汇总(周度）'!$A:$AH,$A25,FALSE)),"",VLOOKUP(JB$3,'[3]分国家汇总(周度）'!$A:$AH,$A25,FALSE))</f>
        <v>-9.2479999999999993</v>
      </c>
      <c r="JC25" s="34">
        <f>IF(ISERROR(VLOOKUP(JC$3,'[3]分国家汇总(周度）'!$A:$AH,$A25,FALSE)),"",VLOOKUP(JC$3,'[3]分国家汇总(周度）'!$A:$AH,$A25,FALSE))</f>
        <v>0.88900000000000001</v>
      </c>
      <c r="JD25" s="34">
        <f>IF(ISERROR(VLOOKUP(JD$3,'[3]分国家汇总(周度）'!$A:$AH,$A25,FALSE)),"",VLOOKUP(JD$3,'[3]分国家汇总(周度）'!$A:$AH,$A25,FALSE))</f>
        <v>3.6089000000000002</v>
      </c>
      <c r="JE25" s="34">
        <f>IF(ISERROR(VLOOKUP(JE$3,'[3]分国家汇总(周度）'!$A:$AH,$A25,FALSE)),"",VLOOKUP(JE$3,'[3]分国家汇总(周度）'!$A:$AH,$A25,FALSE))</f>
        <v>-3.5644</v>
      </c>
      <c r="JF25" s="34">
        <f>IF(ISERROR(VLOOKUP(JF$3,'[3]分国家汇总(周度）'!$A:$AH,$A25,FALSE)),"",VLOOKUP(JF$3,'[3]分国家汇总(周度）'!$A:$AH,$A25,FALSE))</f>
        <v>-15.0402</v>
      </c>
      <c r="JG25" s="34">
        <f>IF(ISERROR(VLOOKUP(JG$3,'[3]分国家汇总(周度）'!$A:$AH,$A25,FALSE)),"",VLOOKUP(JG$3,'[3]分国家汇总(周度）'!$A:$AH,$A25,FALSE))</f>
        <v>-7.5805999999999996</v>
      </c>
      <c r="JH25" s="34">
        <f>IF(ISERROR(VLOOKUP(JH$3,'[3]分国家汇总(周度）'!$A:$AH,$A25,FALSE)),"",VLOOKUP(JH$3,'[3]分国家汇总(周度）'!$A:$AH,$A25,FALSE))</f>
        <v>5.0038</v>
      </c>
      <c r="JI25" s="34">
        <f>IF(ISERROR(VLOOKUP(JI$3,'[3]分国家汇总(周度）'!$A:$AH,$A25,FALSE)),"",VLOOKUP(JI$3,'[3]分国家汇总(周度）'!$A:$AH,$A25,FALSE))</f>
        <v>4.6359000000000004</v>
      </c>
      <c r="JJ25" s="34">
        <f>IF(ISERROR(VLOOKUP(JJ$3,'[3]分国家汇总(周度）'!$A:$AH,$A25,FALSE)),"",VLOOKUP(JJ$3,'[3]分国家汇总(周度）'!$A:$AH,$A25,FALSE))</f>
        <v>-2.5297000000000001</v>
      </c>
      <c r="JK25" s="34">
        <f>IF(ISERROR(VLOOKUP(JK$3,'[3]分国家汇总(周度）'!$A:$AH,$A25,FALSE)),"",VLOOKUP(JK$3,'[3]分国家汇总(周度）'!$A:$AH,$A25,FALSE))</f>
        <v>0.15429999999999999</v>
      </c>
      <c r="JL25" s="34">
        <f>IF(ISERROR(VLOOKUP(JL$3,'[3]分国家汇总(周度）'!$A:$AH,$A25,FALSE)),"",VLOOKUP(JL$3,'[3]分国家汇总(周度）'!$A:$AH,$A25,FALSE))</f>
        <v>-1.1606000000000001</v>
      </c>
      <c r="JM25" s="34">
        <f>IF(ISERROR(VLOOKUP(JM$3,'[3]分国家汇总(周度）'!$A:$AH,$A25,FALSE)),"",VLOOKUP(JM$3,'[3]分国家汇总(周度）'!$A:$AH,$A25,FALSE))</f>
        <v>-1.0253000000000001</v>
      </c>
      <c r="JN25" s="34">
        <f>IF(ISERROR(VLOOKUP(JN$3,'[3]分国家汇总(周度）'!$A:$AH,$A25,FALSE)),"",VLOOKUP(JN$3,'[3]分国家汇总(周度）'!$A:$AH,$A25,FALSE))</f>
        <v>6.7195999999999998</v>
      </c>
      <c r="JO25" s="34">
        <f>IF(ISERROR(VLOOKUP(JO$3,'[3]分国家汇总(周度）'!$A:$AH,$A25,FALSE)),"",VLOOKUP(JO$3,'[3]分国家汇总(周度）'!$A:$AH,$A25,FALSE))</f>
        <v>5.2691999999999997</v>
      </c>
      <c r="JP25" s="34">
        <f>IF(ISERROR(VLOOKUP(JP$3,'[3]分国家汇总(周度）'!$A:$AH,$A25,FALSE)),"",VLOOKUP(JP$3,'[3]分国家汇总(周度）'!$A:$AH,$A25,FALSE))</f>
        <v>4.1875999999999998</v>
      </c>
      <c r="JQ25" s="34">
        <f>IF(ISERROR(VLOOKUP(JQ$3,'[3]分国家汇总(周度）'!$A:$AH,$A25,FALSE)),"",VLOOKUP(JQ$3,'[3]分国家汇总(周度）'!$A:$AH,$A25,FALSE))</f>
        <v>7.6478999999999999</v>
      </c>
      <c r="JR25" s="34">
        <f>IF(ISERROR(VLOOKUP(JR$3,'[3]分国家汇总(周度）'!$A:$AH,$A25,FALSE)),"",VLOOKUP(JR$3,'[3]分国家汇总(周度）'!$A:$AH,$A25,FALSE))</f>
        <v>5.4164000000000003</v>
      </c>
      <c r="JS25" s="34">
        <f>IF(ISERROR(VLOOKUP(JS$3,'[3]分国家汇总(周度）'!$A:$AH,$A25,FALSE)),"",VLOOKUP(JS$3,'[3]分国家汇总(周度）'!$A:$AH,$A25,FALSE))</f>
        <v>-6.1935000000000002</v>
      </c>
      <c r="JT25" s="34">
        <f>IF(ISERROR(VLOOKUP(JT$3,'[3]分国家汇总(周度）'!$A:$AH,$A25,FALSE)),"",VLOOKUP(JT$3,'[3]分国家汇总(周度）'!$A:$AH,$A25,FALSE))</f>
        <v>3.0283000000000002</v>
      </c>
      <c r="JU25" s="34">
        <f>IF(ISERROR(VLOOKUP(JU$3,'[3]分国家汇总(周度）'!$A:$AH,$A25,FALSE)),"",VLOOKUP(JU$3,'[3]分国家汇总(周度）'!$A:$AH,$A25,FALSE))</f>
        <v>18.895099999999999</v>
      </c>
      <c r="JV25" s="34">
        <f>IF(ISERROR(VLOOKUP(JV$3,'[3]分国家汇总(周度）'!$A:$AH,$A25,FALSE)),"",VLOOKUP(JV$3,'[3]分国家汇总(周度）'!$A:$AH,$A25,FALSE))</f>
        <v>9.6433999999999997</v>
      </c>
      <c r="JW25" s="34">
        <f>IF(ISERROR(VLOOKUP(JW$3,'[3]分国家汇总(周度）'!$A:$AH,$A25,FALSE)),"",VLOOKUP(JW$3,'[3]分国家汇总(周度）'!$A:$AH,$A25,FALSE))</f>
        <v>4.6378000000000004</v>
      </c>
      <c r="JX25" s="34">
        <f>IF(ISERROR(VLOOKUP(JX$3,'[3]分国家汇总(周度）'!$A:$AH,$A25,FALSE)),"",VLOOKUP(JX$3,'[3]分国家汇总(周度）'!$A:$AH,$A25,FALSE))</f>
        <v>7.4774000000000003</v>
      </c>
      <c r="JY25" s="34">
        <f>IF(ISERROR(VLOOKUP(JY$3,'[3]分国家汇总(周度）'!$A:$AH,$A25,FALSE)),"",VLOOKUP(JY$3,'[3]分国家汇总(周度）'!$A:$AH,$A25,FALSE))</f>
        <v>3.0099</v>
      </c>
      <c r="JZ25" s="34">
        <f>IF(ISERROR(VLOOKUP(JZ$3,'[3]分国家汇总(周度）'!$A:$AH,$A25,FALSE)),"",VLOOKUP(JZ$3,'[3]分国家汇总(周度）'!$A:$AH,$A25,FALSE))</f>
        <v>0.52569999999999995</v>
      </c>
      <c r="KA25" s="34">
        <f>IF(ISERROR(VLOOKUP(KA$3,'[3]分国家汇总(周度）'!$A:$AH,$A25,FALSE)),"",VLOOKUP(KA$3,'[3]分国家汇总(周度）'!$A:$AH,$A25,FALSE))</f>
        <v>72.487300000000005</v>
      </c>
      <c r="KB25" s="34">
        <f>IF(ISERROR(VLOOKUP(KB$3,'[3]分国家汇总(周度）'!$A:$AH,$A25,FALSE)),"",VLOOKUP(KB$3,'[3]分国家汇总(周度）'!$A:$AH,$A25,FALSE))</f>
        <v>4.2069999999999999</v>
      </c>
      <c r="KC25" s="34">
        <f>IF(ISERROR(VLOOKUP(KC$3,'[3]分国家汇总(周度）'!$A:$AH,$A25,FALSE)),"",VLOOKUP(KC$3,'[3]分国家汇总(周度）'!$A:$AH,$A25,FALSE))</f>
        <v>6.7858000000000001</v>
      </c>
      <c r="KD25" s="34">
        <f>IF(ISERROR(VLOOKUP(KD$3,'[3]分国家汇总(周度）'!$A:$AH,$A25,FALSE)),"",VLOOKUP(KD$3,'[3]分国家汇总(周度）'!$A:$AH,$A25,FALSE))</f>
        <v>3.9577</v>
      </c>
      <c r="KE25" s="34">
        <f>IF(ISERROR(VLOOKUP(KE$3,'[3]分国家汇总(周度）'!$A:$AH,$A25,FALSE)),"",VLOOKUP(KE$3,'[3]分国家汇总(周度）'!$A:$AH,$A25,FALSE))</f>
        <v>-5.8254999999999999</v>
      </c>
      <c r="KF25" s="34">
        <f>IF(ISERROR(VLOOKUP(KF$3,'[3]分国家汇总(周度）'!$A:$AH,$A25,FALSE)),"",VLOOKUP(KF$3,'[3]分国家汇总(周度）'!$A:$AH,$A25,FALSE))</f>
        <v>58.524099999999997</v>
      </c>
      <c r="KG25" s="34">
        <f>IF(ISERROR(VLOOKUP(KG$3,'[3]分国家汇总(周度）'!$A:$AH,$A25,FALSE)),"",VLOOKUP(KG$3,'[3]分国家汇总(周度）'!$A:$AH,$A25,FALSE))</f>
        <v>7.5750999999999999</v>
      </c>
      <c r="KH25" s="34">
        <f>IF(ISERROR(VLOOKUP(KH$3,'[3]分国家汇总(周度）'!$A:$AH,$A25,FALSE)),"",VLOOKUP(KH$3,'[3]分国家汇总(周度）'!$A:$AH,$A25,FALSE))</f>
        <v>21.221399999999999</v>
      </c>
      <c r="KI25" s="34">
        <f>IF(ISERROR(VLOOKUP(KI$3,'[3]分国家汇总(周度）'!$A:$AH,$A25,FALSE)),"",VLOOKUP(KI$3,'[3]分国家汇总(周度）'!$A:$AH,$A25,FALSE))</f>
        <v>16.1219</v>
      </c>
      <c r="KJ25" s="34">
        <f>IF(ISERROR(VLOOKUP(KJ$3,'[3]分国家汇总(周度）'!$A:$AH,$A25,FALSE)),"",VLOOKUP(KJ$3,'[3]分国家汇总(周度）'!$A:$AH,$A25,FALSE))</f>
        <v>55.433799999999998</v>
      </c>
      <c r="KK25" s="34">
        <f>IF(ISERROR(VLOOKUP(KK$3,'[3]分国家汇总(周度）'!$A:$AH,$A25,FALSE)),"",VLOOKUP(KK$3,'[3]分国家汇总(周度）'!$A:$AH,$A25,FALSE))</f>
        <v>13.3025</v>
      </c>
      <c r="KL25" s="34">
        <f>IF(ISERROR(VLOOKUP(KL$3,'[3]分国家汇总(周度）'!$A:$AH,$A25,FALSE)),"",VLOOKUP(KL$3,'[3]分国家汇总(周度）'!$A:$AH,$A25,FALSE))</f>
        <v>7.1482000000000001</v>
      </c>
      <c r="KM25" s="34">
        <f>IF(ISERROR(VLOOKUP(KM$3,'[3]分国家汇总(周度）'!$A:$AH,$A25,FALSE)),"",VLOOKUP(KM$3,'[3]分国家汇总(周度）'!$A:$AH,$A25,FALSE))</f>
        <v>22.099900000000002</v>
      </c>
      <c r="KN25" s="34">
        <f>IF(ISERROR(VLOOKUP(KN$3,'[3]分国家汇总(周度）'!$A:$AH,$A25,FALSE)),"",VLOOKUP(KN$3,'[3]分国家汇总(周度）'!$A:$AH,$A25,FALSE))</f>
        <v>9.9425000000000008</v>
      </c>
      <c r="KO25" s="34">
        <f>IF(ISERROR(VLOOKUP(KO$3,'[3]分国家汇总(周度）'!$A:$AH,$A25,FALSE)),"",VLOOKUP(KO$3,'[3]分国家汇总(周度）'!$A:$AH,$A25,FALSE))</f>
        <v>18.207999999999998</v>
      </c>
      <c r="KP25" s="34">
        <f>IF(ISERROR(VLOOKUP(KP$3,'[3]分国家汇总(周度）'!$A:$AH,$A25,FALSE)),"",VLOOKUP(KP$3,'[3]分国家汇总(周度）'!$A:$AH,$A25,FALSE))</f>
        <v>22.8203</v>
      </c>
      <c r="KQ25" s="34">
        <f>IF(ISERROR(VLOOKUP(KQ$3,'[3]分国家汇总(周度）'!$A:$AH,$A25,FALSE)),"",VLOOKUP(KQ$3,'[3]分国家汇总(周度）'!$A:$AH,$A25,FALSE))</f>
        <v>13.6807</v>
      </c>
      <c r="KR25" s="34">
        <f>IF(ISERROR(VLOOKUP(KR$3,'[3]分国家汇总(周度）'!$A:$AH,$A25,FALSE)),"",VLOOKUP(KR$3,'[3]分国家汇总(周度）'!$A:$AH,$A25,FALSE))</f>
        <v>17.970600000000001</v>
      </c>
      <c r="KS25" s="34">
        <f>IF(ISERROR(VLOOKUP(KS$3,'[3]分国家汇总(周度）'!$A:$AH,$A25,FALSE)),"",VLOOKUP(KS$3,'[3]分国家汇总(周度）'!$A:$AH,$A25,FALSE))</f>
        <v>11.1633</v>
      </c>
      <c r="KT25" s="34">
        <f>IF(ISERROR(VLOOKUP(KT$3,'[3]分国家汇总(周度）'!$A:$AH,$A25,FALSE)),"",VLOOKUP(KT$3,'[3]分国家汇总(周度）'!$A:$AH,$A25,FALSE))</f>
        <v>11.7582</v>
      </c>
      <c r="KU25" s="34">
        <f>IF(ISERROR(VLOOKUP(KU$3,'[3]分国家汇总(周度）'!$A:$AH,$A25,FALSE)),"",VLOOKUP(KU$3,'[3]分国家汇总(周度）'!$A:$AH,$A25,FALSE))</f>
        <v>-0.68710000000000004</v>
      </c>
      <c r="KV25" s="34">
        <f>IF(ISERROR(VLOOKUP(KV$3,'[3]分国家汇总(周度）'!$A:$AH,$A25,FALSE)),"",VLOOKUP(KV$3,'[3]分国家汇总(周度）'!$A:$AH,$A25,FALSE))</f>
        <v>6.3156999999999996</v>
      </c>
      <c r="KW25" s="34">
        <f>IF(ISERROR(VLOOKUP(KW$3,'[3]分国家汇总(周度）'!$A:$AH,$A25,FALSE)),"",VLOOKUP(KW$3,'[3]分国家汇总(周度）'!$A:$AH,$A25,FALSE))</f>
        <v>3.7429000000000001</v>
      </c>
      <c r="KX25" s="34">
        <f>IF(ISERROR(VLOOKUP(KX$3,'[3]分国家汇总(周度）'!$A:$AH,$A25,FALSE)),"",VLOOKUP(KX$3,'[3]分国家汇总(周度）'!$A:$AH,$A25,FALSE))</f>
        <v>1.3049999999999999</v>
      </c>
      <c r="KY25" s="34">
        <f>IF(ISERROR(VLOOKUP(KY$3,'[3]分国家汇总(周度）'!$A:$AH,$A25,FALSE)),"",VLOOKUP(KY$3,'[3]分国家汇总(周度）'!$A:$AH,$A25,FALSE))</f>
        <v>-11.3551</v>
      </c>
      <c r="KZ25" s="34">
        <f>IF(ISERROR(VLOOKUP(KZ$3,'[3]分国家汇总(周度）'!$A:$AH,$A25,FALSE)),"",VLOOKUP(KZ$3,'[3]分国家汇总(周度）'!$A:$AH,$A25,FALSE))</f>
        <v>0.52700000000000002</v>
      </c>
      <c r="LA25" s="34">
        <f>IF(ISERROR(VLOOKUP(LA$3,'[3]分国家汇总(周度）'!$A:$AH,$A25,FALSE)),"",VLOOKUP(LA$3,'[3]分国家汇总(周度）'!$A:$AH,$A25,FALSE))</f>
        <v>-6.3174999999999999</v>
      </c>
      <c r="LB25" s="34">
        <f>IF(ISERROR(VLOOKUP(LB$3,'[3]分国家汇总(周度）'!$A:$AH,$A25,FALSE)),"",VLOOKUP(LB$3,'[3]分国家汇总(周度）'!$A:$AH,$A25,FALSE))</f>
        <v>-93.947199999999995</v>
      </c>
      <c r="LC25" s="34">
        <f>IF(ISERROR(VLOOKUP(LC$3,'[3]分国家汇总(周度）'!$A:$AH,$A25,FALSE)),"",VLOOKUP(LC$3,'[3]分国家汇总(周度）'!$A:$AH,$A25,FALSE))</f>
        <v>2.7749999999999999</v>
      </c>
      <c r="LD25" s="34">
        <f>IF(ISERROR(VLOOKUP(LD$3,'[3]分国家汇总(周度）'!$A:$AH,$A25,FALSE)),"",VLOOKUP(LD$3,'[3]分国家汇总(周度）'!$A:$AH,$A25,FALSE))</f>
        <v>-6.5953999999999997</v>
      </c>
      <c r="LE25" s="34">
        <f>IF(ISERROR(VLOOKUP(LE$3,'[3]分国家汇总(周度）'!$A:$AH,$A25,FALSE)),"",VLOOKUP(LE$3,'[3]分国家汇总(周度）'!$A:$AH,$A25,FALSE))</f>
        <v>-1.8236000000000001</v>
      </c>
      <c r="LF25" s="34">
        <f>IF(ISERROR(VLOOKUP(LF$3,'[3]分国家汇总(周度）'!$A:$AH,$A25,FALSE)),"",VLOOKUP(LF$3,'[3]分国家汇总(周度）'!$A:$AH,$A25,FALSE))</f>
        <v>-5.5145</v>
      </c>
      <c r="LG25" s="34">
        <f>IF(ISERROR(VLOOKUP(LG$3,'[3]分国家汇总(周度）'!$A:$AH,$A25,FALSE)),"",VLOOKUP(LG$3,'[3]分国家汇总(周度）'!$A:$AH,$A25,FALSE))</f>
        <v>-10.790800000000001</v>
      </c>
      <c r="LH25" s="34">
        <f>IF(ISERROR(VLOOKUP(LH$3,'[3]分国家汇总(周度）'!$A:$AH,$A25,FALSE)),"",VLOOKUP(LH$3,'[3]分国家汇总(周度）'!$A:$AH,$A25,FALSE))</f>
        <v>9.2921999999999993</v>
      </c>
      <c r="LI25" s="34">
        <f>IF(ISERROR(VLOOKUP(LI$3,'[3]分国家汇总(周度）'!$A:$AH,$A25,FALSE)),"",VLOOKUP(LI$3,'[3]分国家汇总(周度）'!$A:$AH,$A25,FALSE))</f>
        <v>-1.2803</v>
      </c>
      <c r="LJ25" s="34">
        <f>IF(ISERROR(VLOOKUP(LJ$3,'[3]分国家汇总(周度）'!$A:$AH,$A25,FALSE)),"",VLOOKUP(LJ$3,'[3]分国家汇总(周度）'!$A:$AH,$A25,FALSE))</f>
        <v>5.0797999999999996</v>
      </c>
      <c r="LK25" s="34">
        <f>IF(ISERROR(VLOOKUP(LK$3,'[3]分国家汇总(周度）'!$A:$AH,$A25,FALSE)),"",VLOOKUP(LK$3,'[3]分国家汇总(周度）'!$A:$AH,$A25,FALSE))</f>
        <v>6.6424000000000003</v>
      </c>
      <c r="LL25" s="34">
        <f>IF(ISERROR(VLOOKUP(LL$3,'[3]分国家汇总(周度）'!$A:$AH,$A25,FALSE)),"",VLOOKUP(LL$3,'[3]分国家汇总(周度）'!$A:$AH,$A25,FALSE))</f>
        <v>11.8111</v>
      </c>
      <c r="LM25" s="34">
        <f>IF(ISERROR(VLOOKUP(LM$3,'[3]分国家汇总(周度）'!$A:$AH,$A25,FALSE)),"",VLOOKUP(LM$3,'[3]分国家汇总(周度）'!$A:$AH,$A25,FALSE))</f>
        <v>12.616899999999999</v>
      </c>
      <c r="LN25" s="34">
        <f>IF(ISERROR(VLOOKUP(LN$3,'[3]分国家汇总(周度）'!$A:$AH,$A25,FALSE)),"",VLOOKUP(LN$3,'[3]分国家汇总(周度）'!$A:$AH,$A25,FALSE))</f>
        <v>-46.716900000000003</v>
      </c>
      <c r="LO25" s="34">
        <f>IF(ISERROR(VLOOKUP(LO$3,'[3]分国家汇总(周度）'!$A:$AH,$A25,FALSE)),"",VLOOKUP(LO$3,'[3]分国家汇总(周度）'!$A:$AH,$A25,FALSE))</f>
        <v>17.039400000000001</v>
      </c>
      <c r="LP25" s="34">
        <f>IF(ISERROR(VLOOKUP(LP$3,'[3]分国家汇总(周度）'!$A:$AH,$A25,FALSE)),"",VLOOKUP(LP$3,'[3]分国家汇总(周度）'!$A:$AH,$A25,FALSE))</f>
        <v>2.0449999999999999</v>
      </c>
      <c r="LQ25" s="34">
        <f>IF(ISERROR(VLOOKUP(LQ$3,'[3]分国家汇总(周度）'!$A:$AH,$A25,FALSE)),"",VLOOKUP(LQ$3,'[3]分国家汇总(周度）'!$A:$AH,$A25,FALSE))</f>
        <v>9.2507000000000001</v>
      </c>
      <c r="LR25" s="34">
        <f>IF(ISERROR(VLOOKUP(LR$3,'[3]分国家汇总(周度）'!$A:$AH,$A25,FALSE)),"",VLOOKUP(LR$3,'[3]分国家汇总(周度）'!$A:$AH,$A25,FALSE))</f>
        <v>3.8304</v>
      </c>
      <c r="LS25" s="34">
        <f>IF(ISERROR(VLOOKUP(LS$3,'[3]分国家汇总(周度）'!$A:$AH,$A25,FALSE)),"",VLOOKUP(LS$3,'[3]分国家汇总(周度）'!$A:$AH,$A25,FALSE))</f>
        <v>2.0314999999999999</v>
      </c>
      <c r="LT25" s="34">
        <f>IF(ISERROR(VLOOKUP(LT$3,'[3]分国家汇总(周度）'!$A:$AH,$A25,FALSE)),"",VLOOKUP(LT$3,'[3]分国家汇总(周度）'!$A:$AH,$A25,FALSE))</f>
        <v>7.0587</v>
      </c>
      <c r="LU25" s="34">
        <f>IF(ISERROR(VLOOKUP(LU$3,'[3]分国家汇总(周度）'!$A:$AH,$A25,FALSE)),"",VLOOKUP(LU$3,'[3]分国家汇总(周度）'!$A:$AH,$A25,FALSE))</f>
        <v>3.0434000000000001</v>
      </c>
      <c r="LV25" s="34">
        <f>IF(ISERROR(VLOOKUP(LV$3,'[3]分国家汇总(周度）'!$A:$AH,$A25,FALSE)),"",VLOOKUP(LV$3,'[3]分国家汇总(周度）'!$A:$AH,$A25,FALSE))</f>
        <v>7.1228999999999996</v>
      </c>
      <c r="LW25" s="34">
        <f>IF(ISERROR(VLOOKUP(LW$3,'[3]分国家汇总(周度）'!$A:$AH,$A25,FALSE)),"",VLOOKUP(LW$3,'[3]分国家汇总(周度）'!$A:$AH,$A25,FALSE))</f>
        <v>4.4404000000000003</v>
      </c>
      <c r="LX25" s="34">
        <f>IF(ISERROR(VLOOKUP(LX$3,'[3]分国家汇总(周度）'!$A:$AH,$A25,FALSE)),"",VLOOKUP(LX$3,'[3]分国家汇总(周度）'!$A:$AH,$A25,FALSE))</f>
        <v>4.8498999999999999</v>
      </c>
      <c r="LY25" s="34">
        <f>IF(ISERROR(VLOOKUP(LY$3,'[3]分国家汇总(周度）'!$A:$AH,$A25,FALSE)),"",VLOOKUP(LY$3,'[3]分国家汇总(周度）'!$A:$AH,$A25,FALSE))</f>
        <v>17.835799999999999</v>
      </c>
      <c r="LZ25" s="34">
        <f>IF(ISERROR(VLOOKUP(LZ$3,'[3]分国家汇总(周度）'!$A:$AH,$A25,FALSE)),"",VLOOKUP(LZ$3,'[3]分国家汇总(周度）'!$A:$AH,$A25,FALSE))</f>
        <v>7.8997000000000002</v>
      </c>
      <c r="MA25" s="34">
        <f>IF(ISERROR(VLOOKUP(MA$3,'[3]分国家汇总(周度）'!$A:$AH,$A25,FALSE)),"",VLOOKUP(MA$3,'[3]分国家汇总(周度）'!$A:$AH,$A25,FALSE))</f>
        <v>9.9834999999999994</v>
      </c>
      <c r="MB25" s="34">
        <f>IF(ISERROR(VLOOKUP(MB$3,'[3]分国家汇总(周度）'!$A:$AH,$A25,FALSE)),"",VLOOKUP(MB$3,'[3]分国家汇总(周度）'!$A:$AH,$A25,FALSE))</f>
        <v>17.045300000000001</v>
      </c>
      <c r="MC25" s="34">
        <f>IF(ISERROR(VLOOKUP(MC$3,'[3]分国家汇总(周度）'!$A:$AH,$A25,FALSE)),"",VLOOKUP(MC$3,'[3]分国家汇总(周度）'!$A:$AH,$A25,FALSE))</f>
        <v>11.7736</v>
      </c>
      <c r="MD25" s="34">
        <f>IF(ISERROR(VLOOKUP(MD$3,'[3]分国家汇总(周度）'!$A:$AH,$A25,FALSE)),"",VLOOKUP(MD$3,'[3]分国家汇总(周度）'!$A:$AH,$A25,FALSE))</f>
        <v>5.2624000000000004</v>
      </c>
      <c r="ME25" s="34">
        <f>IF(ISERROR(VLOOKUP(ME$3,'[3]分国家汇总(周度）'!$A:$AH,$A25,FALSE)),"",VLOOKUP(ME$3,'[3]分国家汇总(周度）'!$A:$AH,$A25,FALSE))</f>
        <v>8.2929999999999993</v>
      </c>
      <c r="MF25" s="34">
        <f>IF(ISERROR(VLOOKUP(MF$3,'[3]分国家汇总(周度）'!$A:$AH,$A25,FALSE)),"",VLOOKUP(MF$3,'[3]分国家汇总(周度）'!$A:$AH,$A25,FALSE))</f>
        <v>0.66949999999999998</v>
      </c>
      <c r="MG25" s="34">
        <f>IF(ISERROR(VLOOKUP(MG$3,'[3]分国家汇总(周度）'!$A:$AH,$A25,FALSE)),"",VLOOKUP(MG$3,'[3]分国家汇总(周度）'!$A:$AH,$A25,FALSE))</f>
        <v>8.3442000000000007</v>
      </c>
      <c r="MH25" s="34">
        <f>IF(ISERROR(VLOOKUP(MH$3,'[3]分国家汇总(周度）'!$A:$AH,$A25,FALSE)),"",VLOOKUP(MH$3,'[3]分国家汇总(周度）'!$A:$AH,$A25,FALSE))</f>
        <v>8.7812999999999999</v>
      </c>
      <c r="MI25" s="34">
        <f>IF(ISERROR(VLOOKUP(MI$3,'[3]分国家汇总(周度）'!$A:$AH,$A25,FALSE)),"",VLOOKUP(MI$3,'[3]分国家汇总(周度）'!$A:$AH,$A25,FALSE))</f>
        <v>7.5499000000000001</v>
      </c>
      <c r="MJ25" s="34">
        <f>IF(ISERROR(VLOOKUP(MJ$3,'[3]分国家汇总(周度）'!$A:$AH,$A25,FALSE)),"",VLOOKUP(MJ$3,'[3]分国家汇总(周度）'!$A:$AH,$A25,FALSE))</f>
        <v>11.0273</v>
      </c>
      <c r="MK25" s="34">
        <f>IF(ISERROR(VLOOKUP(MK$3,'[3]分国家汇总(周度）'!$A:$AH,$A25,FALSE)),"",VLOOKUP(MK$3,'[3]分国家汇总(周度）'!$A:$AH,$A25,FALSE))</f>
        <v>19.353400000000001</v>
      </c>
      <c r="ML25" s="34">
        <f>IF(ISERROR(VLOOKUP(ML$3,'[3]分国家汇总(周度）'!$A:$AH,$A25,FALSE)),"",VLOOKUP(ML$3,'[3]分国家汇总(周度）'!$A:$AH,$A25,FALSE))</f>
        <v>24.515799999999999</v>
      </c>
      <c r="MM25" s="34">
        <f>IF(ISERROR(VLOOKUP(MM$3,'[3]分国家汇总(周度）'!$A:$AH,$A25,FALSE)),"",VLOOKUP(MM$3,'[3]分国家汇总(周度）'!$A:$AH,$A25,FALSE))</f>
        <v>15.4925</v>
      </c>
      <c r="MN25" s="34">
        <f>IF(ISERROR(VLOOKUP(MN$3,'[3]分国家汇总(周度）'!$A:$AH,$A25,FALSE)),"",VLOOKUP(MN$3,'[3]分国家汇总(周度）'!$A:$AH,$A25,FALSE))</f>
        <v>10.3058</v>
      </c>
      <c r="MO25" s="34">
        <f>IF(ISERROR(VLOOKUP(MO$3,'[3]分国家汇总(周度）'!$A:$AH,$A25,FALSE)),"",VLOOKUP(MO$3,'[3]分国家汇总(周度）'!$A:$AH,$A25,FALSE))</f>
        <v>14.8996</v>
      </c>
      <c r="MP25" s="34">
        <f>IF(ISERROR(VLOOKUP(MP$3,'[3]分国家汇总(周度）'!$A:$AH,$A25,FALSE)),"",VLOOKUP(MP$3,'[3]分国家汇总(周度）'!$A:$AH,$A25,FALSE))</f>
        <v>9.3384999999999998</v>
      </c>
      <c r="MQ25" s="34">
        <f>IF(ISERROR(VLOOKUP(MQ$3,'[3]分国家汇总(周度）'!$A:$AH,$A25,FALSE)),"",VLOOKUP(MQ$3,'[3]分国家汇总(周度）'!$A:$AH,$A25,FALSE))</f>
        <v>-1.4407000000000001</v>
      </c>
      <c r="MR25" s="34">
        <f>IF(ISERROR(VLOOKUP(MR$3,'[3]分国家汇总(周度）'!$A:$AH,$A25,FALSE)),"",VLOOKUP(MR$3,'[3]分国家汇总(周度）'!$A:$AH,$A25,FALSE))</f>
        <v>4.2709999999999999</v>
      </c>
      <c r="MS25" s="34">
        <f>IF(ISERROR(VLOOKUP(MS$3,'[3]分国家汇总(周度）'!$A:$AH,$A25,FALSE)),"",VLOOKUP(MS$3,'[3]分国家汇总(周度）'!$A:$AH,$A25,FALSE))</f>
        <v>0.84470000000000001</v>
      </c>
      <c r="MT25" s="34">
        <f>IF(ISERROR(VLOOKUP(MT$3,'[3]分国家汇总(周度）'!$A:$AH,$A25,FALSE)),"",VLOOKUP(MT$3,'[3]分国家汇总(周度）'!$A:$AH,$A25,FALSE))</f>
        <v>3.8746</v>
      </c>
      <c r="MU25" s="34">
        <f>IF(ISERROR(VLOOKUP(MU$3,'[3]分国家汇总(周度）'!$A:$AH,$A25,FALSE)),"",VLOOKUP(MU$3,'[3]分国家汇总(周度）'!$A:$AH,$A25,FALSE))</f>
        <v>-0.95909999999999995</v>
      </c>
      <c r="MV25" s="34">
        <f>IF(ISERROR(VLOOKUP(MV$3,'[3]分国家汇总(周度）'!$A:$AH,$A25,FALSE)),"",VLOOKUP(MV$3,'[3]分国家汇总(周度）'!$A:$AH,$A25,FALSE))</f>
        <v>1.1161000000000001</v>
      </c>
      <c r="MW25" s="34">
        <f>IF(ISERROR(VLOOKUP(MW$3,'[3]分国家汇总(周度）'!$A:$AH,$A25,FALSE)),"",VLOOKUP(MW$3,'[3]分国家汇总(周度）'!$A:$AH,$A25,FALSE))</f>
        <v>6.1093000000000002</v>
      </c>
      <c r="MX25" s="34">
        <f>IF(ISERROR(VLOOKUP(MX$3,'[3]分国家汇总(周度）'!$A:$AH,$A25,FALSE)),"",VLOOKUP(MX$3,'[3]分国家汇总(周度）'!$A:$AH,$A25,FALSE))</f>
        <v>4.7117000000000004</v>
      </c>
      <c r="MY25" s="34">
        <f>IF(ISERROR(VLOOKUP(MY$3,'[3]分国家汇总(周度）'!$A:$AH,$A25,FALSE)),"",VLOOKUP(MY$3,'[3]分国家汇总(周度）'!$A:$AH,$A25,FALSE))</f>
        <v>-6.4134000000000002</v>
      </c>
      <c r="MZ25" s="34">
        <f>IF(ISERROR(VLOOKUP(MZ$3,'[3]分国家汇总(周度）'!$A:$AH,$A25,FALSE)),"",VLOOKUP(MZ$3,'[3]分国家汇总(周度）'!$A:$AH,$A25,FALSE))</f>
        <v>15.3987</v>
      </c>
      <c r="NA25" s="34">
        <f>IF(ISERROR(VLOOKUP(NA$3,'[3]分国家汇总(周度）'!$A:$AH,$A25,FALSE)),"",VLOOKUP(NA$3,'[3]分国家汇总(周度）'!$A:$AH,$A25,FALSE))</f>
        <v>12.4681</v>
      </c>
      <c r="NB25" s="34">
        <f>IF(ISERROR(VLOOKUP(NB$3,'[3]分国家汇总(周度）'!$A:$AH,$A25,FALSE)),"",VLOOKUP(NB$3,'[3]分国家汇总(周度）'!$A:$AH,$A25,FALSE))</f>
        <v>7.5098000000000003</v>
      </c>
      <c r="NC25" s="34">
        <f>IF(ISERROR(VLOOKUP(NC$3,'[3]分国家汇总(周度）'!$A:$AH,$A25,FALSE)),"",VLOOKUP(NC$3,'[3]分国家汇总(周度）'!$A:$AH,$A25,FALSE))</f>
        <v>25.934100000000001</v>
      </c>
      <c r="ND25" s="34">
        <f>IF(ISERROR(VLOOKUP(ND$3,'[3]分国家汇总(周度）'!$A:$AH,$A25,FALSE)),"",VLOOKUP(ND$3,'[3]分国家汇总(周度）'!$A:$AH,$A25,FALSE))</f>
        <v>3.3275000000000001</v>
      </c>
      <c r="NE25" s="34">
        <f>IF(ISERROR(VLOOKUP(NE$3,'[3]分国家汇总(周度）'!$A:$AH,$A25,FALSE)),"",VLOOKUP(NE$3,'[3]分国家汇总(周度）'!$A:$AH,$A25,FALSE))</f>
        <v>2.6204999999999998</v>
      </c>
      <c r="NF25" s="34">
        <f>IF(ISERROR(VLOOKUP(NF$3,'[3]分国家汇总(周度）'!$A:$AH,$A25,FALSE)),"",VLOOKUP(NF$3,'[3]分国家汇总(周度）'!$A:$AH,$A25,FALSE))</f>
        <v>-6.0731999999999999</v>
      </c>
      <c r="NG25" s="34">
        <f>IF(ISERROR(VLOOKUP(NG$3,'[3]分国家汇总(周度）'!$A:$AH,$A25,FALSE)),"",VLOOKUP(NG$3,'[3]分国家汇总(周度）'!$A:$AH,$A25,FALSE))</f>
        <v>6.4779</v>
      </c>
      <c r="NH25" s="34">
        <f>IF(ISERROR(VLOOKUP(NH$3,'[3]分国家汇总(周度）'!$A:$AH,$A25,FALSE)),"",VLOOKUP(NH$3,'[3]分国家汇总(周度）'!$A:$AH,$A25,FALSE))</f>
        <v>7.5002000000000004</v>
      </c>
      <c r="NI25" s="34">
        <f>IF(ISERROR(VLOOKUP(NI$3,'[3]分国家汇总(周度）'!$A:$AH,$A25,FALSE)),"",VLOOKUP(NI$3,'[3]分国家汇总(周度）'!$A:$AH,$A25,FALSE))</f>
        <v>-0.25769999999999998</v>
      </c>
      <c r="NJ25" s="34">
        <f>IF(ISERROR(VLOOKUP(NJ$3,'[3]分国家汇总(周度）'!$A:$AH,$A25,FALSE)),"",VLOOKUP(NJ$3,'[3]分国家汇总(周度）'!$A:$AH,$A25,FALSE))</f>
        <v>12.252599999999999</v>
      </c>
      <c r="NK25" s="34">
        <f>IF(ISERROR(VLOOKUP(NK$3,'[3]分国家汇总(周度）'!$A:$AH,$A25,FALSE)),"",VLOOKUP(NK$3,'[3]分国家汇总(周度）'!$A:$AH,$A25,FALSE))</f>
        <v>19.179600000000001</v>
      </c>
      <c r="NL25" s="34">
        <f>IF(ISERROR(VLOOKUP(NL$3,'[3]分国家汇总(周度）'!$A:$AH,$A25,FALSE)),"",VLOOKUP(NL$3,'[3]分国家汇总(周度）'!$A:$AH,$A25,FALSE))</f>
        <v>14.053800000000001</v>
      </c>
      <c r="NM25" s="34">
        <f>IF(ISERROR(VLOOKUP(NM$3,'[3]分国家汇总(周度）'!$A:$AH,$A25,FALSE)),"",VLOOKUP(NM$3,'[3]分国家汇总(周度）'!$A:$AH,$A25,FALSE))</f>
        <v>11.0571</v>
      </c>
      <c r="NN25" s="34">
        <f>IF(ISERROR(VLOOKUP(NN$3,'[3]分国家汇总(周度）'!$A:$AH,$A25,FALSE)),"",VLOOKUP(NN$3,'[3]分国家汇总(周度）'!$A:$AH,$A25,FALSE))</f>
        <v>-6.4306000000000001</v>
      </c>
      <c r="NO25" s="34">
        <f>IF(ISERROR(VLOOKUP(NO$3,'[3]分国家汇总(周度）'!$A:$AH,$A25,FALSE)),"",VLOOKUP(NO$3,'[3]分国家汇总(周度）'!$A:$AH,$A25,FALSE))</f>
        <v>-5.0991</v>
      </c>
      <c r="NP25" s="34">
        <f>IF(ISERROR(VLOOKUP(NP$3,'[3]分国家汇总(周度）'!$A:$AH,$A25,FALSE)),"",VLOOKUP(NP$3,'[3]分国家汇总(周度）'!$A:$AH,$A25,FALSE))</f>
        <v>0.2412</v>
      </c>
      <c r="NQ25" s="34">
        <f>IF(ISERROR(VLOOKUP(NQ$3,'[3]分国家汇总(周度）'!$A:$AH,$A25,FALSE)),"",VLOOKUP(NQ$3,'[3]分国家汇总(周度）'!$A:$AH,$A25,FALSE))</f>
        <v>-3.6806000000000001</v>
      </c>
      <c r="NR25" s="34">
        <f>IF(ISERROR(VLOOKUP(NR$3,'[3]分国家汇总(周度）'!$A:$AH,$A25,FALSE)),"",VLOOKUP(NR$3,'[3]分国家汇总(周度）'!$A:$AH,$A25,FALSE))</f>
        <v>3.3860999999999999</v>
      </c>
      <c r="NS25" s="34">
        <f>IF(ISERROR(VLOOKUP(NS$3,'[3]分国家汇总(周度）'!$A:$AH,$A25,FALSE)),"",VLOOKUP(NS$3,'[3]分国家汇总(周度）'!$A:$AH,$A25,FALSE))</f>
        <v>-1.7561</v>
      </c>
      <c r="NT25" s="34">
        <f>IF(ISERROR(VLOOKUP(NT$3,'[3]分国家汇总(周度）'!$A:$AH,$A25,FALSE)),"",VLOOKUP(NT$3,'[3]分国家汇总(周度）'!$A:$AH,$A25,FALSE))</f>
        <v>-6.9553000000000003</v>
      </c>
      <c r="NU25" s="34">
        <f>IF(ISERROR(VLOOKUP(NU$3,'[3]分国家汇总(周度）'!$A:$AH,$A25,FALSE)),"",VLOOKUP(NU$3,'[3]分国家汇总(周度）'!$A:$AH,$A25,FALSE))</f>
        <v>-3.9325999999999999</v>
      </c>
      <c r="NV25" s="34">
        <f>IF(ISERROR(VLOOKUP(NV$3,'[3]分国家汇总(周度）'!$A:$AH,$A25,FALSE)),"",VLOOKUP(NV$3,'[3]分国家汇总(周度）'!$A:$AH,$A25,FALSE))</f>
        <v>3.9270999999999998</v>
      </c>
      <c r="NW25" s="34">
        <f>IF(ISERROR(VLOOKUP(NW$3,'[3]分国家汇总(周度）'!$A:$AH,$A25,FALSE)),"",VLOOKUP(NW$3,'[3]分国家汇总(周度）'!$A:$AH,$A25,FALSE))</f>
        <v>3.0607000000000002</v>
      </c>
      <c r="NX25" s="34">
        <f>IF(ISERROR(VLOOKUP(NX$3,'[3]分国家汇总(周度）'!$A:$AH,$A25,FALSE)),"",VLOOKUP(NX$3,'[3]分国家汇总(周度）'!$A:$AH,$A25,FALSE))</f>
        <v>3.6785000000000001</v>
      </c>
      <c r="NY25" s="34">
        <f>IF(ISERROR(VLOOKUP(NY$3,'[3]分国家汇总(周度）'!$A:$AH,$A25,FALSE)),"",VLOOKUP(NY$3,'[3]分国家汇总(周度）'!$A:$AH,$A25,FALSE))</f>
        <v>-5.6494</v>
      </c>
      <c r="NZ25" s="34">
        <f>IF(ISERROR(VLOOKUP(NZ$3,'[3]分国家汇总(周度）'!$A:$AH,$A25,FALSE)),"",VLOOKUP(NZ$3,'[3]分国家汇总(周度）'!$A:$AH,$A25,FALSE))</f>
        <v>-4.9341999999999997</v>
      </c>
      <c r="OA25" s="34">
        <f>IF(ISERROR(VLOOKUP(OA$3,'[3]分国家汇总(周度）'!$A:$AH,$A25,FALSE)),"",VLOOKUP(OA$3,'[3]分国家汇总(周度）'!$A:$AH,$A25,FALSE))</f>
        <v>-9.6388999999999996</v>
      </c>
      <c r="OB25" s="34">
        <f>IF(ISERROR(VLOOKUP(OB$3,'[3]分国家汇总(周度）'!$A:$AH,$A25,FALSE)),"",VLOOKUP(OB$3,'[3]分国家汇总(周度）'!$A:$AH,$A25,FALSE))</f>
        <v>-2.4321999999999999</v>
      </c>
      <c r="OC25" s="34">
        <f>IF(ISERROR(VLOOKUP(OC$3,'[3]分国家汇总(周度）'!$A:$AH,$A25,FALSE)),"",VLOOKUP(OC$3,'[3]分国家汇总(周度）'!$A:$AH,$A25,FALSE))</f>
        <v>0.48870000000000002</v>
      </c>
      <c r="OD25" s="34">
        <f>IF(ISERROR(VLOOKUP(OD$3,'[3]分国家汇总(周度）'!$A:$AH,$A25,FALSE)),"",VLOOKUP(OD$3,'[3]分国家汇总(周度）'!$A:$AH,$A25,FALSE))</f>
        <v>-4.3263999999999996</v>
      </c>
      <c r="OE25" s="34">
        <f>IF(ISERROR(VLOOKUP(OE$3,'[3]分国家汇总(周度）'!$A:$AH,$A25,FALSE)),"",VLOOKUP(OE$3,'[3]分国家汇总(周度）'!$A:$AH,$A25,FALSE))</f>
        <v>-12.7905</v>
      </c>
      <c r="OF25" s="34">
        <f>IF(ISERROR(VLOOKUP(OF$3,'[3]分国家汇总(周度）'!$A:$AH,$A25,FALSE)),"",VLOOKUP(OF$3,'[3]分国家汇总(周度）'!$A:$AH,$A25,FALSE))</f>
        <v>-11.413399999999999</v>
      </c>
      <c r="OG25" s="34">
        <f>IF(ISERROR(VLOOKUP(OG$3,'[3]分国家汇总(周度）'!$A:$AH,$A25,FALSE)),"",VLOOKUP(OG$3,'[3]分国家汇总(周度）'!$A:$AH,$A25,FALSE))</f>
        <v>-13.9063</v>
      </c>
      <c r="OH25" s="34">
        <f>IF(ISERROR(VLOOKUP(OH$3,'[3]分国家汇总(周度）'!$A:$AH,$A25,FALSE)),"",VLOOKUP(OH$3,'[3]分国家汇总(周度）'!$A:$AH,$A25,FALSE))</f>
        <v>-10.6111</v>
      </c>
      <c r="OI25" s="34">
        <f>IF(ISERROR(VLOOKUP(OI$3,'[3]分国家汇总(周度）'!$A:$AH,$A25,FALSE)),"",VLOOKUP(OI$3,'[3]分国家汇总(周度）'!$A:$AH,$A25,FALSE))</f>
        <v>-2.2591000000000001</v>
      </c>
      <c r="OJ25" s="34">
        <f>IF(ISERROR(VLOOKUP(OJ$3,'[3]分国家汇总(周度）'!$A:$AH,$A25,FALSE)),"",VLOOKUP(OJ$3,'[3]分国家汇总(周度）'!$A:$AH,$A25,FALSE))</f>
        <v>-10.2217</v>
      </c>
      <c r="OK25" s="34">
        <f>IF(ISERROR(VLOOKUP(OK$3,'[3]分国家汇总(周度）'!$A:$AH,$A25,FALSE)),"",VLOOKUP(OK$3,'[3]分国家汇总(周度）'!$A:$AH,$A25,FALSE))</f>
        <v>-10.7476</v>
      </c>
      <c r="OL25" s="34">
        <f>IF(ISERROR(VLOOKUP(OL$3,'[3]分国家汇总(周度）'!$A:$AH,$A25,FALSE)),"",VLOOKUP(OL$3,'[3]分国家汇总(周度）'!$A:$AH,$A25,FALSE))</f>
        <v>2.0861999999999998</v>
      </c>
      <c r="OM25" s="34">
        <f>IF(ISERROR(VLOOKUP(OM$3,'[3]分国家汇总(周度）'!$A:$AH,$A25,FALSE)),"",VLOOKUP(OM$3,'[3]分国家汇总(周度）'!$A:$AH,$A25,FALSE))</f>
        <v>-6.4825999999999997</v>
      </c>
      <c r="ON25" s="34">
        <f>IF(ISERROR(VLOOKUP(ON$3,'[3]分国家汇总(周度）'!$A:$AH,$A25,FALSE)),"",VLOOKUP(ON$3,'[3]分国家汇总(周度）'!$A:$AH,$A25,FALSE))</f>
        <v>3.2387999999999999</v>
      </c>
      <c r="OO25" s="34">
        <f>IF(ISERROR(VLOOKUP(OO$3,'[3]分国家汇总(周度）'!$A:$AH,$A25,FALSE)),"",VLOOKUP(OO$3,'[3]分国家汇总(周度）'!$A:$AH,$A25,FALSE))</f>
        <v>-8.0200999999999993</v>
      </c>
      <c r="OP25" s="34">
        <f>IF(ISERROR(VLOOKUP(OP$3,'[3]分国家汇总(周度）'!$A:$AH,$A25,FALSE)),"",VLOOKUP(OP$3,'[3]分国家汇总(周度）'!$A:$AH,$A25,FALSE))</f>
        <v>-17.134</v>
      </c>
      <c r="OQ25" s="34">
        <f>IF(ISERROR(VLOOKUP(OQ$3,'[3]分国家汇总(周度）'!$A:$AH,$A25,FALSE)),"",VLOOKUP(OQ$3,'[3]分国家汇总(周度）'!$A:$AH,$A25,FALSE))</f>
        <v>-3.3791000000000002</v>
      </c>
      <c r="OR25" s="34">
        <f>IF(ISERROR(VLOOKUP(OR$3,'[3]分国家汇总(周度）'!$A:$AH,$A25,FALSE)),"",VLOOKUP(OR$3,'[3]分国家汇总(周度）'!$A:$AH,$A25,FALSE))</f>
        <v>2.9121999999999999</v>
      </c>
      <c r="OS25" s="34">
        <f>IF(ISERROR(VLOOKUP(OS$3,'[3]分国家汇总(周度）'!$A:$AH,$A25,FALSE)),"",VLOOKUP(OS$3,'[3]分国家汇总(周度）'!$A:$AH,$A25,FALSE))</f>
        <v>0.3705</v>
      </c>
      <c r="OT25" s="34">
        <f>IF(ISERROR(VLOOKUP(OT$3,'[3]分国家汇总(周度）'!$A:$AH,$A25,FALSE)),"",VLOOKUP(OT$3,'[3]分国家汇总(周度）'!$A:$AH,$A25,FALSE))</f>
        <v>-2.4437000000000002</v>
      </c>
      <c r="OU25" s="34">
        <f>IF(ISERROR(VLOOKUP(OU$3,'[3]分国家汇总(周度）'!$A:$AH,$A25,FALSE)),"",VLOOKUP(OU$3,'[3]分国家汇总(周度）'!$A:$AH,$A25,FALSE))</f>
        <v>5.6539000000000001</v>
      </c>
      <c r="OV25" s="34">
        <f>IF(ISERROR(VLOOKUP(OV$3,'[3]分国家汇总(周度）'!$A:$AH,$A25,FALSE)),"",VLOOKUP(OV$3,'[3]分国家汇总(周度）'!$A:$AH,$A25,FALSE))</f>
        <v>0</v>
      </c>
      <c r="OW25" s="34">
        <f>IF(ISERROR(VLOOKUP(OW$3,'[3]分国家汇总(周度）'!$A:$AH,$A25,FALSE)),"",VLOOKUP(OW$3,'[3]分国家汇总(周度）'!$A:$AH,$A25,FALSE))</f>
        <v>0</v>
      </c>
      <c r="OX25" s="34">
        <f>IF(ISERROR(VLOOKUP(OX$3,'[3]分国家汇总(周度）'!$A:$AH,$A25,FALSE)),"",VLOOKUP(OX$3,'[3]分国家汇总(周度）'!$A:$AH,$A25,FALSE))</f>
        <v>1E-4</v>
      </c>
      <c r="OY25" s="34">
        <f>IF(ISERROR(VLOOKUP(OY$3,'[3]分国家汇总(周度）'!$A:$AH,$A25,FALSE)),"",VLOOKUP(OY$3,'[3]分国家汇总(周度）'!$A:$AH,$A25,FALSE))</f>
        <v>-1E-4</v>
      </c>
      <c r="OZ25" s="34">
        <f>IF(ISERROR(VLOOKUP(OZ$3,'[3]分国家汇总(周度）'!$A:$AH,$A25,FALSE)),"",VLOOKUP(OZ$3,'[3]分国家汇总(周度）'!$A:$AH,$A25,FALSE))</f>
        <v>1E-4</v>
      </c>
      <c r="PA25" s="34">
        <f>IF(ISERROR(VLOOKUP(PA$3,'[3]分国家汇总(周度）'!$A:$AH,$A25,FALSE)),"",VLOOKUP(PA$3,'[3]分国家汇总(周度）'!$A:$AH,$A25,FALSE))</f>
        <v>-2.4615</v>
      </c>
      <c r="PB25" s="34">
        <f>IF(ISERROR(VLOOKUP(PB$3,'[3]分国家汇总(周度）'!$A:$AH,$A25,FALSE)),"",VLOOKUP(PB$3,'[3]分国家汇总(周度）'!$A:$AH,$A25,FALSE))</f>
        <v>-9.8849999999999998</v>
      </c>
      <c r="PC25" s="34">
        <f>IF(ISERROR(VLOOKUP(PC$3,'[3]分国家汇总(周度）'!$A:$AH,$A25,FALSE)),"",VLOOKUP(PC$3,'[3]分国家汇总(周度）'!$A:$AH,$A25,FALSE))</f>
        <v>-3.7225999999999999</v>
      </c>
      <c r="PD25" s="34">
        <f>IF(ISERROR(VLOOKUP(PD$3,'[3]分国家汇总(周度）'!$A:$AH,$A25,FALSE)),"",VLOOKUP(PD$3,'[3]分国家汇总(周度）'!$A:$AH,$A25,FALSE))</f>
        <v>-0.62109999999999999</v>
      </c>
      <c r="PE25" s="34">
        <f>IF(ISERROR(VLOOKUP(PE$3,'[3]分国家汇总(周度）'!$A:$AH,$A25,FALSE)),"",VLOOKUP(PE$3,'[3]分国家汇总(周度）'!$A:$AH,$A25,FALSE))</f>
        <v>0</v>
      </c>
      <c r="PF25" s="34">
        <f>IF(ISERROR(VLOOKUP(PF$3,'[3]分国家汇总(周度）'!$A:$AH,$A25,FALSE)),"",VLOOKUP(PF$3,'[3]分国家汇总(周度）'!$A:$AH,$A25,FALSE))</f>
        <v>-2.9999999999999997E-4</v>
      </c>
      <c r="PG25" s="34">
        <f>IF(ISERROR(VLOOKUP(PG$3,'[3]分国家汇总(周度）'!$A:$AH,$A25,FALSE)),"",VLOOKUP(PG$3,'[3]分国家汇总(周度）'!$A:$AH,$A25,FALSE))</f>
        <v>0</v>
      </c>
      <c r="PH25" s="34">
        <f>IF(ISERROR(VLOOKUP(PH$3,'[3]分国家汇总(周度）'!$A:$AH,$A25,FALSE)),"",VLOOKUP(PH$3,'[3]分国家汇总(周度）'!$A:$AH,$A25,FALSE))</f>
        <v>2.0000000000000001E-4</v>
      </c>
      <c r="PI25" s="34">
        <f>IF(ISERROR(VLOOKUP(PI$3,'[3]分国家汇总(周度）'!$A:$AH,$A25,FALSE)),"",VLOOKUP(PI$3,'[3]分国家汇总(周度）'!$A:$AH,$A25,FALSE))</f>
        <v>-1E-4</v>
      </c>
      <c r="PJ25" s="34">
        <f>IF(ISERROR(VLOOKUP(PJ$3,'[3]分国家汇总(周度）'!$A:$AH,$A25,FALSE)),"",VLOOKUP(PJ$3,'[3]分国家汇总(周度）'!$A:$AH,$A25,FALSE))</f>
        <v>-1E-4</v>
      </c>
      <c r="PK25" s="34">
        <f>IF(ISERROR(VLOOKUP(PK$3,'[3]分国家汇总(周度）'!$A:$AH,$A25,FALSE)),"",VLOOKUP(PK$3,'[3]分国家汇总(周度）'!$A:$AH,$A25,FALSE))</f>
        <v>2.0000000000000001E-4</v>
      </c>
      <c r="PL25" s="34">
        <f>IF(ISERROR(VLOOKUP(PL$3,'[3]分国家汇总(周度）'!$A:$AH,$A25,FALSE)),"",VLOOKUP(PL$3,'[3]分国家汇总(周度）'!$A:$AH,$A25,FALSE))</f>
        <v>-2.0000000000000001E-4</v>
      </c>
      <c r="PM25" s="34">
        <f>IF(ISERROR(VLOOKUP(PM$3,'[3]分国家汇总(周度）'!$A:$AH,$A25,FALSE)),"",VLOOKUP(PM$3,'[3]分国家汇总(周度）'!$A:$AH,$A25,FALSE))</f>
        <v>0</v>
      </c>
      <c r="PN25" s="34">
        <f>IF(ISERROR(VLOOKUP(PN$3,'[3]分国家汇总(周度）'!$A:$AH,$A25,FALSE)),"",VLOOKUP(PN$3,'[3]分国家汇总(周度）'!$A:$AH,$A25,FALSE))</f>
        <v>1E-4</v>
      </c>
      <c r="PO25" s="34">
        <f>IF(ISERROR(VLOOKUP(PO$3,'[3]分国家汇总(周度）'!$A:$AH,$A25,FALSE)),"",VLOOKUP(PO$3,'[3]分国家汇总(周度）'!$A:$AH,$A25,FALSE))</f>
        <v>1E-4</v>
      </c>
      <c r="PP25" s="34">
        <f>IF(ISERROR(VLOOKUP(PP$3,'[3]分国家汇总(周度）'!$A:$AH,$A25,FALSE)),"",VLOOKUP(PP$3,'[3]分国家汇总(周度）'!$A:$AH,$A25,FALSE))</f>
        <v>-1E-4</v>
      </c>
      <c r="PQ25" s="34">
        <f>IF(ISERROR(VLOOKUP(PQ$3,'[3]分国家汇总(周度）'!$A:$AH,$A25,FALSE)),"",VLOOKUP(PQ$3,'[3]分国家汇总(周度）'!$A:$AH,$A25,FALSE))</f>
        <v>-2.0000000000000001E-4</v>
      </c>
      <c r="PR25" s="34">
        <f>IF(ISERROR(VLOOKUP(PR$3,'[3]分国家汇总(周度）'!$A:$AH,$A25,FALSE)),"",VLOOKUP(PR$3,'[3]分国家汇总(周度）'!$A:$AH,$A25,FALSE))</f>
        <v>2.9999999999999997E-4</v>
      </c>
      <c r="PS25" s="34">
        <f>IF(ISERROR(VLOOKUP(PS$3,'[3]分国家汇总(周度）'!$A:$AH,$A25,FALSE)),"",VLOOKUP(PS$3,'[3]分国家汇总(周度）'!$A:$AH,$A25,FALSE))</f>
        <v>-1E-4</v>
      </c>
      <c r="PT25" s="34">
        <f>IF(ISERROR(VLOOKUP(PT$3,'[3]分国家汇总(周度）'!$A:$AH,$A25,FALSE)),"",VLOOKUP(PT$3,'[3]分国家汇总(周度）'!$A:$AH,$A25,FALSE))</f>
        <v>2.0000000000000001E-4</v>
      </c>
      <c r="PU25" s="34">
        <f>IF(ISERROR(VLOOKUP(PU$3,'[3]分国家汇总(周度）'!$A:$AH,$A25,FALSE)),"",VLOOKUP(PU$3,'[3]分国家汇总(周度）'!$A:$AH,$A25,FALSE))</f>
        <v>0</v>
      </c>
      <c r="PV25" s="34">
        <f>IF(ISERROR(VLOOKUP(PV$3,'[3]分国家汇总(周度）'!$A:$AH,$A25,FALSE)),"",VLOOKUP(PV$3,'[3]分国家汇总(周度）'!$A:$AH,$A25,FALSE))</f>
        <v>-2.0000000000000001E-4</v>
      </c>
      <c r="PW25" s="34">
        <f>IF(ISERROR(VLOOKUP(PW$3,'[3]分国家汇总(周度）'!$A:$AH,$A25,FALSE)),"",VLOOKUP(PW$3,'[3]分国家汇总(周度）'!$A:$AH,$A25,FALSE))</f>
        <v>2.0000000000000001E-4</v>
      </c>
      <c r="PX25" s="34">
        <f>IF(ISERROR(VLOOKUP(PX$3,'[3]分国家汇总(周度）'!$A:$AH,$A25,FALSE)),"",VLOOKUP(PX$3,'[3]分国家汇总(周度）'!$A:$AH,$A25,FALSE))</f>
        <v>-2.0000000000000001E-4</v>
      </c>
      <c r="PY25" s="34">
        <f>IF(ISERROR(VLOOKUP(PY$3,'[3]分国家汇总(周度）'!$A:$AH,$A25,FALSE)),"",VLOOKUP(PY$3,'[3]分国家汇总(周度）'!$A:$AH,$A25,FALSE))</f>
        <v>2.0000000000000001E-4</v>
      </c>
      <c r="PZ25" s="34">
        <f>IF(ISERROR(VLOOKUP(PZ$3,'[3]分国家汇总(周度）'!$A:$AH,$A25,FALSE)),"",VLOOKUP(PZ$3,'[3]分国家汇总(周度）'!$A:$AH,$A25,FALSE))</f>
        <v>-1E-4</v>
      </c>
      <c r="QA25" s="34">
        <f>IF(ISERROR(VLOOKUP(QA$3,'[3]分国家汇总(周度）'!$A:$AH,$A25,FALSE)),"",VLOOKUP(QA$3,'[3]分国家汇总(周度）'!$A:$AH,$A25,FALSE))</f>
        <v>-2.0000000000000001E-4</v>
      </c>
      <c r="QB25" s="34">
        <f>IF(ISERROR(VLOOKUP(QB$3,'[3]分国家汇总(周度）'!$A:$AH,$A25,FALSE)),"",VLOOKUP(QB$3,'[3]分国家汇总(周度）'!$A:$AH,$A25,FALSE))</f>
        <v>2.0000000000000001E-4</v>
      </c>
      <c r="QC25" s="34">
        <f>IF(ISERROR(VLOOKUP(QC$3,'[3]分国家汇总(周度）'!$A:$AH,$A25,FALSE)),"",VLOOKUP(QC$3,'[3]分国家汇总(周度）'!$A:$AH,$A25,FALSE))</f>
        <v>-2.0000000000000001E-4</v>
      </c>
      <c r="QD25" s="34">
        <f>IF(ISERROR(VLOOKUP(QD$3,'[3]分国家汇总(周度）'!$A:$AH,$A25,FALSE)),"",VLOOKUP(QD$3,'[3]分国家汇总(周度）'!$A:$AH,$A25,FALSE))</f>
        <v>1E-4</v>
      </c>
      <c r="QE25" s="34">
        <f>IF(ISERROR(VLOOKUP(QE$3,'[3]分国家汇总(周度）'!$A:$AH,$A25,FALSE)),"",VLOOKUP(QE$3,'[3]分国家汇总(周度）'!$A:$AH,$A25,FALSE))</f>
        <v>2.0000000000000001E-4</v>
      </c>
      <c r="QF25" s="34">
        <f>IF(ISERROR(VLOOKUP(QF$3,'[3]分国家汇总(周度）'!$A:$AH,$A25,FALSE)),"",VLOOKUP(QF$3,'[3]分国家汇总(周度）'!$A:$AH,$A25,FALSE))</f>
        <v>-2.9999999999999997E-4</v>
      </c>
      <c r="QG25" s="34">
        <f>IF(ISERROR(VLOOKUP(QG$3,'[3]分国家汇总(周度）'!$A:$AH,$A25,FALSE)),"",VLOOKUP(QG$3,'[3]分国家汇总(周度）'!$A:$AH,$A25,FALSE))</f>
        <v>-5.0941000000000001</v>
      </c>
      <c r="QH25" s="34">
        <f>IF(ISERROR(VLOOKUP(QH$3,'[3]分国家汇总(周度）'!$A:$AH,$A25,FALSE)),"",VLOOKUP(QH$3,'[3]分国家汇总(周度）'!$A:$AH,$A25,FALSE))</f>
        <v>-2.0000000000000001E-4</v>
      </c>
      <c r="QI25" s="34">
        <f>IF(ISERROR(VLOOKUP(QI$3,'[3]分国家汇总(周度）'!$A:$AH,$A25,FALSE)),"",VLOOKUP(QI$3,'[3]分国家汇总(周度）'!$A:$AH,$A25,FALSE))</f>
        <v>-3.1911</v>
      </c>
      <c r="QJ25" s="34">
        <f>IF(ISERROR(VLOOKUP(QJ$3,'[3]分国家汇总(周度）'!$A:$AH,$A25,FALSE)),"",VLOOKUP(QJ$3,'[3]分国家汇总(周度）'!$A:$AH,$A25,FALSE))</f>
        <v>1E-4</v>
      </c>
      <c r="QK25" s="34">
        <f>IF(ISERROR(VLOOKUP(QK$3,'[3]分国家汇总(周度）'!$A:$AH,$A25,FALSE)),"",VLOOKUP(QK$3,'[3]分国家汇总(周度）'!$A:$AH,$A25,FALSE))</f>
        <v>-1E-4</v>
      </c>
      <c r="QL25" s="34">
        <f>IF(ISERROR(VLOOKUP(QL$3,'[3]分国家汇总(周度）'!$A:$AH,$A25,FALSE)),"",VLOOKUP(QL$3,'[3]分国家汇总(周度）'!$A:$AH,$A25,FALSE))</f>
        <v>0</v>
      </c>
      <c r="QM25" s="34">
        <f>IF(ISERROR(VLOOKUP(QM$3,'[3]分国家汇总(周度）'!$A:$AH,$A25,FALSE)),"",VLOOKUP(QM$3,'[3]分国家汇总(周度）'!$A:$AH,$A25,FALSE))</f>
        <v>1E-4</v>
      </c>
      <c r="QN25" s="34">
        <f>IF(ISERROR(VLOOKUP(QN$3,'[3]分国家汇总(周度）'!$A:$AH,$A25,FALSE)),"",VLOOKUP(QN$3,'[3]分国家汇总(周度）'!$A:$AH,$A25,FALSE))</f>
        <v>-7.6725000000000003</v>
      </c>
      <c r="QO25" s="34">
        <f>IF(ISERROR(VLOOKUP(QO$3,'[3]分国家汇总(周度）'!$A:$AH,$A25,FALSE)),"",VLOOKUP(QO$3,'[3]分国家汇总(周度）'!$A:$AH,$A25,FALSE))</f>
        <v>-5.1056999999999997</v>
      </c>
      <c r="QP25" s="34">
        <f>IF(ISERROR(VLOOKUP(QP$3,'[3]分国家汇总(周度）'!$A:$AH,$A25,FALSE)),"",VLOOKUP(QP$3,'[3]分国家汇总(周度）'!$A:$AH,$A25,FALSE))</f>
        <v>2.0000000000000001E-4</v>
      </c>
      <c r="QQ25" s="34">
        <f>IF(ISERROR(VLOOKUP(QQ$3,'[3]分国家汇总(周度）'!$A:$AH,$A25,FALSE)),"",VLOOKUP(QQ$3,'[3]分国家汇总(周度）'!$A:$AH,$A25,FALSE))</f>
        <v>-1E-4</v>
      </c>
      <c r="QR25" s="34">
        <f>IF(ISERROR(VLOOKUP(QR$3,'[3]分国家汇总(周度）'!$A:$AH,$A25,FALSE)),"",VLOOKUP(QR$3,'[3]分国家汇总(周度）'!$A:$AH,$A25,FALSE))</f>
        <v>0</v>
      </c>
      <c r="QS25" s="34">
        <f>IF(ISERROR(VLOOKUP(QS$3,'[3]分国家汇总(周度）'!$A:$AH,$A25,FALSE)),"",VLOOKUP(QS$3,'[3]分国家汇总(周度）'!$A:$AH,$A25,FALSE))</f>
        <v>-5.7347000000000001</v>
      </c>
      <c r="QT25" s="34">
        <f>IF(ISERROR(VLOOKUP(QT$3,'[3]分国家汇总(周度）'!$A:$AH,$A25,FALSE)),"",VLOOKUP(QT$3,'[3]分国家汇总(周度）'!$A:$AH,$A25,FALSE))</f>
        <v>-6.3632999999999997</v>
      </c>
      <c r="QU25" s="34">
        <f>IF(ISERROR(VLOOKUP(QU$3,'[3]分国家汇总(周度）'!$A:$AH,$A25,FALSE)),"",VLOOKUP(QU$3,'[3]分国家汇总(周度）'!$A:$AH,$A25,FALSE))</f>
        <v>-1E-4</v>
      </c>
      <c r="QV25" s="34">
        <f>IF(ISERROR(VLOOKUP(QV$3,'[3]分国家汇总(周度）'!$A:$AH,$A25,FALSE)),"",VLOOKUP(QV$3,'[3]分国家汇总(周度）'!$A:$AH,$A25,FALSE))</f>
        <v>0</v>
      </c>
      <c r="QW25" s="34">
        <f>IF(ISERROR(VLOOKUP(QW$3,'[3]分国家汇总(周度）'!$A:$AH,$A25,FALSE)),"",VLOOKUP(QW$3,'[3]分国家汇总(周度）'!$A:$AH,$A25,FALSE))</f>
        <v>0</v>
      </c>
      <c r="QX25" s="34">
        <f>IF(ISERROR(VLOOKUP(QX$3,'[3]分国家汇总(周度）'!$A:$AH,$A25,FALSE)),"",VLOOKUP(QX$3,'[3]分国家汇总(周度）'!$A:$AH,$A25,FALSE))</f>
        <v>0</v>
      </c>
      <c r="QY25" s="34">
        <f>IF(ISERROR(VLOOKUP(QY$3,'[3]分国家汇总(周度）'!$A:$AH,$A25,FALSE)),"",VLOOKUP(QY$3,'[3]分国家汇总(周度）'!$A:$AH,$A25,FALSE))</f>
        <v>1E-4</v>
      </c>
      <c r="QZ25" s="34">
        <f>IF(ISERROR(VLOOKUP(QZ$3,'[3]分国家汇总(周度）'!$A:$AH,$A25,FALSE)),"",VLOOKUP(QZ$3,'[3]分国家汇总(周度）'!$A:$AH,$A25,FALSE))</f>
        <v>-1E-4</v>
      </c>
      <c r="RA25" s="34">
        <f>IF(ISERROR(VLOOKUP(RA$3,'[3]分国家汇总(周度）'!$A:$AH,$A25,FALSE)),"",VLOOKUP(RA$3,'[3]分国家汇总(周度）'!$A:$AH,$A25,FALSE))</f>
        <v>2.0000000000000001E-4</v>
      </c>
      <c r="RB25" s="34">
        <f>IF(ISERROR(VLOOKUP(RB$3,'[3]分国家汇总(周度）'!$A:$AH,$A25,FALSE)),"",VLOOKUP(RB$3,'[3]分国家汇总(周度）'!$A:$AH,$A25,FALSE))</f>
        <v>-2.9999999999999997E-4</v>
      </c>
      <c r="RC25" s="34">
        <f>IF(ISERROR(VLOOKUP(RC$3,'[3]分国家汇总(周度）'!$A:$AH,$A25,FALSE)),"",VLOOKUP(RC$3,'[3]分国家汇总(周度）'!$A:$AH,$A25,FALSE))</f>
        <v>-5.0575000000000001</v>
      </c>
      <c r="RD25" s="34">
        <f>IF(ISERROR(VLOOKUP(RD$3,'[3]分国家汇总(周度）'!$A:$AH,$A25,FALSE)),"",VLOOKUP(RD$3,'[3]分国家汇总(周度）'!$A:$AH,$A25,FALSE))</f>
        <v>-2.0000000000000001E-4</v>
      </c>
      <c r="RE25" s="34">
        <f>IF(ISERROR(VLOOKUP(RE$3,'[3]分国家汇总(周度）'!$A:$AH,$A25,FALSE)),"",VLOOKUP(RE$3,'[3]分国家汇总(周度）'!$A:$AH,$A25,FALSE))</f>
        <v>-1E-4</v>
      </c>
      <c r="RF25" s="34">
        <f>IF(ISERROR(VLOOKUP(RF$3,'[3]分国家汇总(周度）'!$A:$AH,$A25,FALSE)),"",VLOOKUP(RF$3,'[3]分国家汇总(周度）'!$A:$AH,$A25,FALSE))</f>
        <v>12.6463</v>
      </c>
      <c r="RG25" s="34">
        <f>IF(ISERROR(VLOOKUP(RG$3,'[3]分国家汇总(周度）'!$A:$AH,$A25,FALSE)),"",VLOOKUP(RG$3,'[3]分国家汇总(周度）'!$A:$AH,$A25,FALSE))</f>
        <v>-1E-4</v>
      </c>
      <c r="RH25" s="34">
        <f>IF(ISERROR(VLOOKUP(RH$3,'[3]分国家汇总(周度）'!$A:$AH,$A25,FALSE)),"",VLOOKUP(RH$3,'[3]分国家汇总(周度）'!$A:$AH,$A25,FALSE))</f>
        <v>0</v>
      </c>
      <c r="RI25" s="34">
        <f>IF(ISERROR(VLOOKUP(RI$3,'[3]分国家汇总(周度）'!$A:$AH,$A25,FALSE)),"",VLOOKUP(RI$3,'[3]分国家汇总(周度）'!$A:$AH,$A25,FALSE))</f>
        <v>5.1727999999999996</v>
      </c>
      <c r="RJ25" s="34">
        <f>IF(ISERROR(VLOOKUP(RJ$3,'[3]分国家汇总(周度）'!$A:$AH,$A25,FALSE)),"",VLOOKUP(RJ$3,'[3]分国家汇总(周度）'!$A:$AH,$A25,FALSE))</f>
        <v>1.6177999999999999</v>
      </c>
      <c r="RK25" s="34">
        <f>IF(ISERROR(VLOOKUP(RK$3,'[3]分国家汇总(周度）'!$A:$AH,$A25,FALSE)),"",VLOOKUP(RK$3,'[3]分国家汇总(周度）'!$A:$AH,$A25,FALSE))</f>
        <v>-10.8498</v>
      </c>
      <c r="RL25" s="34">
        <f>IF(ISERROR(VLOOKUP(RL$3,'[3]分国家汇总(周度）'!$A:$AH,$A25,FALSE)),"",VLOOKUP(RL$3,'[3]分国家汇总(周度）'!$A:$AH,$A25,FALSE))</f>
        <v>-8.6438000000000006</v>
      </c>
      <c r="RM25" s="34">
        <f>IF(ISERROR(VLOOKUP(RM$3,'[3]分国家汇总(周度）'!$A:$AH,$A25,FALSE)),"",VLOOKUP(RM$3,'[3]分国家汇总(周度）'!$A:$AH,$A25,FALSE))</f>
        <v>-9.6366999999999994</v>
      </c>
      <c r="RN25" s="34">
        <f>IF(ISERROR(VLOOKUP(RN$3,'[3]分国家汇总(周度）'!$A:$AH,$A25,FALSE)),"",VLOOKUP(RN$3,'[3]分国家汇总(周度）'!$A:$AH,$A25,FALSE))</f>
        <v>-10.3881</v>
      </c>
      <c r="RO25" s="34">
        <f>IF(ISERROR(VLOOKUP(RO$3,'[3]分国家汇总(周度）'!$A:$AH,$A25,FALSE)),"",VLOOKUP(RO$3,'[3]分国家汇总(周度）'!$A:$AH,$A25,FALSE))</f>
        <v>-23.146599999999999</v>
      </c>
      <c r="RP25" s="34">
        <f>IF(ISERROR(VLOOKUP(RP$3,'[3]分国家汇总(周度）'!$A:$AH,$A25,FALSE)),"",VLOOKUP(RP$3,'[3]分国家汇总(周度）'!$A:$AH,$A25,FALSE))</f>
        <v>-19.283300000000001</v>
      </c>
      <c r="RQ25" s="34">
        <f>IF(ISERROR(VLOOKUP(RQ$3,'[3]分国家汇总(周度）'!$A:$AH,$A25,FALSE)),"",VLOOKUP(RQ$3,'[3]分国家汇总(周度）'!$A:$AH,$A25,FALSE))</f>
        <v>-30.356999999999999</v>
      </c>
      <c r="RR25" s="34">
        <f>IF(ISERROR(VLOOKUP(RR$3,'[3]分国家汇总(周度）'!$A:$AH,$A25,FALSE)),"",VLOOKUP(RR$3,'[3]分国家汇总(周度）'!$A:$AH,$A25,FALSE))</f>
        <v>-9.2067999999999994</v>
      </c>
      <c r="RS25" s="34">
        <f>IF(ISERROR(VLOOKUP(RS$3,'[3]分国家汇总(周度）'!$A:$AH,$A25,FALSE)),"",VLOOKUP(RS$3,'[3]分国家汇总(周度）'!$A:$AH,$A25,FALSE))</f>
        <v>-1.5965</v>
      </c>
      <c r="RT25" s="34">
        <f>IF(ISERROR(VLOOKUP(RT$3,'[3]分国家汇总(周度）'!$A:$AH,$A25,FALSE)),"",VLOOKUP(RT$3,'[3]分国家汇总(周度）'!$A:$AH,$A25,FALSE))</f>
        <v>-18.779199999999999</v>
      </c>
      <c r="RU25" s="34">
        <f>IF(ISERROR(VLOOKUP(RU$3,'[3]分国家汇总(周度）'!$A:$AH,$A25,FALSE)),"",VLOOKUP(RU$3,'[3]分国家汇总(周度）'!$A:$AH,$A25,FALSE))</f>
        <v>-2.9895</v>
      </c>
      <c r="RV25" s="34">
        <f>IF(ISERROR(VLOOKUP(RV$3,'[3]分国家汇总(周度）'!$A:$AH,$A25,FALSE)),"",VLOOKUP(RV$3,'[3]分国家汇总(周度）'!$A:$AH,$A25,FALSE))</f>
        <v>-0.5514</v>
      </c>
      <c r="RW25" s="34">
        <f>IF(ISERROR(VLOOKUP(RW$3,'[3]分国家汇总(周度）'!$A:$AH,$A25,FALSE)),"",VLOOKUP(RW$3,'[3]分国家汇总(周度）'!$A:$AH,$A25,FALSE))</f>
        <v>-0.5706</v>
      </c>
      <c r="RX25" s="34">
        <f>IF(ISERROR(VLOOKUP(RX$3,'[3]分国家汇总(周度）'!$A:$AH,$A25,FALSE)),"",VLOOKUP(RX$3,'[3]分国家汇总(周度）'!$A:$AH,$A25,FALSE))</f>
        <v>2.3166000000000002</v>
      </c>
      <c r="RY25" s="34">
        <f>IF(ISERROR(VLOOKUP(RY$3,'[3]分国家汇总(周度）'!$A:$AH,$A25,FALSE)),"",VLOOKUP(RY$3,'[3]分国家汇总(周度）'!$A:$AH,$A25,FALSE))</f>
        <v>5.9484000000000004</v>
      </c>
      <c r="RZ25" s="34">
        <f>IF(ISERROR(VLOOKUP(RZ$3,'[3]分国家汇总(周度）'!$A:$AH,$A25,FALSE)),"",VLOOKUP(RZ$3,'[3]分国家汇总(周度）'!$A:$AH,$A25,FALSE))</f>
        <v>0.57720000000000005</v>
      </c>
      <c r="SA25" s="34">
        <f>IF(ISERROR(VLOOKUP(SA$3,'[3]分国家汇总(周度）'!$A:$AH,$A25,FALSE)),"",VLOOKUP(SA$3,'[3]分国家汇总(周度）'!$A:$AH,$A25,FALSE))</f>
        <v>-6.2862999999999998</v>
      </c>
      <c r="SB25" s="34">
        <f>IF(ISERROR(VLOOKUP(SB$3,'[3]分国家汇总(周度）'!$A:$AH,$A25,FALSE)),"",VLOOKUP(SB$3,'[3]分国家汇总(周度）'!$A:$AH,$A25,FALSE))</f>
        <v>-3.5947</v>
      </c>
      <c r="SC25" s="34">
        <f>IF(ISERROR(VLOOKUP(SC$3,'[3]分国家汇总(周度）'!$A:$AH,$A25,FALSE)),"",VLOOKUP(SC$3,'[3]分国家汇总(周度）'!$A:$AH,$A25,FALSE))</f>
        <v>8.0492000000000008</v>
      </c>
      <c r="SD25" s="34">
        <f>IF(ISERROR(VLOOKUP(SD$3,'[3]分国家汇总(周度）'!$A:$AH,$A25,FALSE)),"",VLOOKUP(SD$3,'[3]分国家汇总(周度）'!$A:$AH,$A25,FALSE))</f>
        <v>8.5752000000000006</v>
      </c>
      <c r="SE25" s="34">
        <f>IF(ISERROR(VLOOKUP(SE$3,'[3]分国家汇总(周度）'!$A:$AH,$A25,FALSE)),"",VLOOKUP(SE$3,'[3]分国家汇总(周度）'!$A:$AH,$A25,FALSE))</f>
        <v>5.2725999999999997</v>
      </c>
      <c r="SF25" s="34">
        <f>IF(ISERROR(VLOOKUP(SF$3,'[3]分国家汇总(周度）'!$A:$AH,$A25,FALSE)),"",VLOOKUP(SF$3,'[3]分国家汇总(周度）'!$A:$AH,$A25,FALSE))</f>
        <v>0.50170000000000003</v>
      </c>
      <c r="SG25" s="34">
        <f>IF(ISERROR(VLOOKUP(SG$3,'[3]分国家汇总(周度）'!$A:$AH,$A25,FALSE)),"",VLOOKUP(SG$3,'[3]分国家汇总(周度）'!$A:$AH,$A25,FALSE))</f>
        <v>-6.508</v>
      </c>
      <c r="SH25" s="34">
        <f>IF(ISERROR(VLOOKUP(SH$3,'[3]分国家汇总(周度）'!$A:$AH,$A25,FALSE)),"",VLOOKUP(SH$3,'[3]分国家汇总(周度）'!$A:$AH,$A25,FALSE))</f>
        <v>-21.9285</v>
      </c>
      <c r="SI25" s="34">
        <f>IF(ISERROR(VLOOKUP(SI$3,'[3]分国家汇总(周度）'!$A:$AH,$A25,FALSE)),"",VLOOKUP(SI$3,'[3]分国家汇总(周度）'!$A:$AH,$A25,FALSE))</f>
        <v>8.7721</v>
      </c>
      <c r="SJ25" s="34">
        <f>IF(ISERROR(VLOOKUP(SJ$3,'[3]分国家汇总(周度）'!$A:$AH,$A25,FALSE)),"",VLOOKUP(SJ$3,'[3]分国家汇总(周度）'!$A:$AH,$A25,FALSE))</f>
        <v>-5.1974999999999998</v>
      </c>
      <c r="SK25" s="34">
        <f>IF(ISERROR(VLOOKUP(SK$3,'[3]分国家汇总(周度）'!$A:$AH,$A25,FALSE)),"",VLOOKUP(SK$3,'[3]分国家汇总(周度）'!$A:$AH,$A25,FALSE))</f>
        <v>6.4935</v>
      </c>
      <c r="SL25" s="34">
        <f>IF(ISERROR(VLOOKUP(SL$3,'[3]分国家汇总(周度）'!$A:$AH,$A25,FALSE)),"",VLOOKUP(SL$3,'[3]分国家汇总(周度）'!$A:$AH,$A25,FALSE))</f>
        <v>-10.2172</v>
      </c>
      <c r="SM25" s="34">
        <f>IF(ISERROR(VLOOKUP(SM$3,'[3]分国家汇总(周度）'!$A:$AH,$A25,FALSE)),"",VLOOKUP(SM$3,'[3]分国家汇总(周度）'!$A:$AH,$A25,FALSE))</f>
        <v>0.48280000000000001</v>
      </c>
      <c r="SN25" s="34">
        <f>IF(ISERROR(VLOOKUP(SN$3,'[3]分国家汇总(周度）'!$A:$AH,$A25,FALSE)),"",VLOOKUP(SN$3,'[3]分国家汇总(周度）'!$A:$AH,$A25,FALSE))</f>
        <v>-0.67459999999999998</v>
      </c>
      <c r="SO25" s="34">
        <f>IF(ISERROR(VLOOKUP(SO$3,'[3]分国家汇总(周度）'!$A:$AH,$A25,FALSE)),"",VLOOKUP(SO$3,'[3]分国家汇总(周度）'!$A:$AH,$A25,FALSE))</f>
        <v>-1.4322999999999999</v>
      </c>
      <c r="SP25" s="34">
        <f>IF(ISERROR(VLOOKUP(SP$3,'[3]分国家汇总(周度）'!$A:$AH,$A25,FALSE)),"",VLOOKUP(SP$3,'[3]分国家汇总(周度）'!$A:$AH,$A25,FALSE))</f>
        <v>-6.3639000000000001</v>
      </c>
      <c r="SQ25" s="34">
        <f>IF(ISERROR(VLOOKUP(SQ$3,'[3]分国家汇总(周度）'!$A:$AH,$A25,FALSE)),"",VLOOKUP(SQ$3,'[3]分国家汇总(周度）'!$A:$AH,$A25,FALSE))</f>
        <v>-2.1482999999999999</v>
      </c>
      <c r="SR25" s="34">
        <f>IF(ISERROR(VLOOKUP(SR$3,'[3]分国家汇总(周度）'!$A:$AH,$A25,FALSE)),"",VLOOKUP(SR$3,'[3]分国家汇总(周度）'!$A:$AH,$A25,FALSE))</f>
        <v>-0.83340000000000003</v>
      </c>
      <c r="SS25" s="34">
        <f>IF(ISERROR(VLOOKUP(SS$3,'[3]分国家汇总(周度）'!$A:$AH,$A25,FALSE)),"",VLOOKUP(SS$3,'[3]分国家汇总(周度）'!$A:$AH,$A25,FALSE))</f>
        <v>-4.1283000000000003</v>
      </c>
      <c r="ST25" s="34">
        <f>IF(ISERROR(VLOOKUP(ST$3,'[3]分国家汇总(周度）'!$A:$AH,$A25,FALSE)),"",VLOOKUP(ST$3,'[3]分国家汇总(周度）'!$A:$AH,$A25,FALSE))</f>
        <v>-11.256399999999999</v>
      </c>
      <c r="SU25" s="34">
        <f>IF(ISERROR(VLOOKUP(SU$3,'[3]分国家汇总(周度）'!$A:$AH,$A25,FALSE)),"",VLOOKUP(SU$3,'[3]分国家汇总(周度）'!$A:$AH,$A25,FALSE))</f>
        <v>-8.6478999999999999</v>
      </c>
      <c r="SV25" s="34">
        <f>IF(ISERROR(VLOOKUP(SV$3,'[3]分国家汇总(周度）'!$A:$AH,$A25,FALSE)),"",VLOOKUP(SV$3,'[3]分国家汇总(周度）'!$A:$AH,$A25,FALSE))</f>
        <v>5.7106000000000003</v>
      </c>
      <c r="SW25" s="34">
        <f>IF(ISERROR(VLOOKUP(SW$3,'[3]分国家汇总(周度）'!$A:$AH,$A25,FALSE)),"",VLOOKUP(SW$3,'[3]分国家汇总(周度）'!$A:$AH,$A25,FALSE))</f>
        <v>-0.55000000000000004</v>
      </c>
      <c r="SX25" s="34">
        <f>IF(ISERROR(VLOOKUP(SX$3,'[3]分国家汇总(周度）'!$A:$AH,$A25,FALSE)),"",VLOOKUP(SX$3,'[3]分国家汇总(周度）'!$A:$AH,$A25,FALSE))</f>
        <v>0.68820000000000003</v>
      </c>
      <c r="SY25" s="34">
        <f>IF(ISERROR(VLOOKUP(SY$3,'[3]分国家汇总(周度）'!$A:$AH,$A25,FALSE)),"",VLOOKUP(SY$3,'[3]分国家汇总(周度）'!$A:$AH,$A25,FALSE))</f>
        <v>9.2304999999999993</v>
      </c>
      <c r="SZ25" s="34">
        <f>IF(ISERROR(VLOOKUP(SZ$3,'[3]分国家汇总(周度）'!$A:$AH,$A25,FALSE)),"",VLOOKUP(SZ$3,'[3]分国家汇总(周度）'!$A:$AH,$A25,FALSE))</f>
        <v>5.2092000000000001</v>
      </c>
      <c r="TA25" s="34">
        <f>IF(ISERROR(VLOOKUP(TA$3,'[3]分国家汇总(周度）'!$A:$AH,$A25,FALSE)),"",VLOOKUP(TA$3,'[3]分国家汇总(周度）'!$A:$AH,$A25,FALSE))</f>
        <v>3.4422000000000001</v>
      </c>
      <c r="TB25" s="34">
        <f>IF(ISERROR(VLOOKUP(TB$3,'[3]分国家汇总(周度）'!$A:$AH,$A25,FALSE)),"",VLOOKUP(TB$3,'[3]分国家汇总(周度）'!$A:$AH,$A25,FALSE))</f>
        <v>-4.5345000000000004</v>
      </c>
      <c r="TC25" s="34">
        <f>IF(ISERROR(VLOOKUP(TC$3,'[3]分国家汇总(周度）'!$A:$AH,$A25,FALSE)),"",VLOOKUP(TC$3,'[3]分国家汇总(周度）'!$A:$AH,$A25,FALSE))</f>
        <v>-8.4875000000000007</v>
      </c>
      <c r="TD25" s="34">
        <f>IF(ISERROR(VLOOKUP(TD$3,'[3]分国家汇总(周度）'!$A:$AH,$A25,FALSE)),"",VLOOKUP(TD$3,'[3]分国家汇总(周度）'!$A:$AH,$A25,FALSE))</f>
        <v>-5.3754999999999997</v>
      </c>
      <c r="TE25" s="34">
        <f>IF(ISERROR(VLOOKUP(TE$3,'[3]分国家汇总(周度）'!$A:$AH,$A25,FALSE)),"",VLOOKUP(TE$3,'[3]分国家汇总(周度）'!$A:$AH,$A25,FALSE))</f>
        <v>-4.9447999999999999</v>
      </c>
      <c r="TF25" s="34">
        <f>IF(ISERROR(VLOOKUP(TF$3,'[3]分国家汇总(周度）'!$A:$AH,$A25,FALSE)),"",VLOOKUP(TF$3,'[3]分国家汇总(周度）'!$A:$AH,$A25,FALSE))</f>
        <v>-2.1932999999999998</v>
      </c>
    </row>
    <row r="26" spans="1:526" s="32" customFormat="1" ht="15" customHeight="1" x14ac:dyDescent="0.2">
      <c r="A26" s="28">
        <f t="shared" si="407"/>
        <v>-1</v>
      </c>
      <c r="B26" s="29"/>
      <c r="C26" s="30"/>
      <c r="D26" s="35" t="s">
        <v>78</v>
      </c>
      <c r="E26" s="34">
        <f>E27+E28+E29+E24</f>
        <v>13.6729</v>
      </c>
      <c r="F26" s="34">
        <f t="shared" ref="F26:BQ26" si="408">F27+F28+F29+F24</f>
        <v>24.763300000000001</v>
      </c>
      <c r="G26" s="34">
        <f t="shared" si="408"/>
        <v>15.424699999999998</v>
      </c>
      <c r="H26" s="34">
        <f t="shared" si="408"/>
        <v>4.5419999999999998</v>
      </c>
      <c r="I26" s="34">
        <f t="shared" si="408"/>
        <v>25.764199999999999</v>
      </c>
      <c r="J26" s="34">
        <f t="shared" si="408"/>
        <v>10.7857</v>
      </c>
      <c r="K26" s="34">
        <f t="shared" si="408"/>
        <v>-2.6493000000000002</v>
      </c>
      <c r="L26" s="34">
        <f t="shared" si="408"/>
        <v>4.2093999999999996</v>
      </c>
      <c r="M26" s="34">
        <f t="shared" si="408"/>
        <v>17.413499999999999</v>
      </c>
      <c r="N26" s="34">
        <f t="shared" si="408"/>
        <v>13.6806</v>
      </c>
      <c r="O26" s="34">
        <f t="shared" si="408"/>
        <v>21.1676</v>
      </c>
      <c r="P26" s="34">
        <f t="shared" si="408"/>
        <v>14.562799999999999</v>
      </c>
      <c r="Q26" s="34">
        <f t="shared" si="408"/>
        <v>-0.2269000000000001</v>
      </c>
      <c r="R26" s="34">
        <f t="shared" si="408"/>
        <v>32.665900000000001</v>
      </c>
      <c r="S26" s="34">
        <f t="shared" si="408"/>
        <v>-14.827500000000001</v>
      </c>
      <c r="T26" s="34">
        <f t="shared" si="408"/>
        <v>-6.2576999999999998</v>
      </c>
      <c r="U26" s="34">
        <f t="shared" si="408"/>
        <v>3.5578000000000003</v>
      </c>
      <c r="V26" s="34">
        <f t="shared" si="408"/>
        <v>26.631</v>
      </c>
      <c r="W26" s="34">
        <f t="shared" si="408"/>
        <v>90.744900000000001</v>
      </c>
      <c r="X26" s="34">
        <f t="shared" si="408"/>
        <v>14.554499999999999</v>
      </c>
      <c r="Y26" s="34">
        <f t="shared" si="408"/>
        <v>66.244399999999999</v>
      </c>
      <c r="Z26" s="34">
        <f t="shared" si="408"/>
        <v>20.337299999999999</v>
      </c>
      <c r="AA26" s="34">
        <f t="shared" si="408"/>
        <v>2.008</v>
      </c>
      <c r="AB26" s="34">
        <f t="shared" si="408"/>
        <v>74.055800000000005</v>
      </c>
      <c r="AC26" s="34">
        <f t="shared" si="408"/>
        <v>18.156099999999999</v>
      </c>
      <c r="AD26" s="34">
        <f t="shared" si="408"/>
        <v>13.8005</v>
      </c>
      <c r="AE26" s="34">
        <f t="shared" si="408"/>
        <v>-18.952999999999999</v>
      </c>
      <c r="AF26" s="34">
        <f t="shared" si="408"/>
        <v>10.676299999999999</v>
      </c>
      <c r="AG26" s="34">
        <f t="shared" si="408"/>
        <v>-15.8752</v>
      </c>
      <c r="AH26" s="34">
        <f t="shared" si="408"/>
        <v>20.714299999999998</v>
      </c>
      <c r="AI26" s="34">
        <f t="shared" si="408"/>
        <v>15.563700000000001</v>
      </c>
      <c r="AJ26" s="34">
        <f t="shared" si="408"/>
        <v>-17.9129</v>
      </c>
      <c r="AK26" s="34">
        <f t="shared" si="408"/>
        <v>0.58589999999999876</v>
      </c>
      <c r="AL26" s="34">
        <f t="shared" si="408"/>
        <v>44.129800000000003</v>
      </c>
      <c r="AM26" s="34">
        <f t="shared" si="408"/>
        <v>-5.3814999999999991</v>
      </c>
      <c r="AN26" s="34">
        <f t="shared" si="408"/>
        <v>35.8262</v>
      </c>
      <c r="AO26" s="34">
        <f t="shared" si="408"/>
        <v>4.4821000000000009</v>
      </c>
      <c r="AP26" s="34">
        <f t="shared" si="408"/>
        <v>-26.456100000000003</v>
      </c>
      <c r="AQ26" s="34">
        <f t="shared" si="408"/>
        <v>-5.9912000000000001</v>
      </c>
      <c r="AR26" s="34">
        <f t="shared" si="408"/>
        <v>-5.3759999999999994</v>
      </c>
      <c r="AS26" s="34">
        <f t="shared" si="408"/>
        <v>1.0526999999999989</v>
      </c>
      <c r="AT26" s="34">
        <f t="shared" si="408"/>
        <v>-8.1503999999999994</v>
      </c>
      <c r="AU26" s="34">
        <f t="shared" si="408"/>
        <v>-7.4478999999999997</v>
      </c>
      <c r="AV26" s="34">
        <f t="shared" si="408"/>
        <v>-0.95150000000000001</v>
      </c>
      <c r="AW26" s="34">
        <f t="shared" si="408"/>
        <v>3.1471</v>
      </c>
      <c r="AX26" s="34">
        <f t="shared" si="408"/>
        <v>-18.726700000000001</v>
      </c>
      <c r="AY26" s="34">
        <f t="shared" si="408"/>
        <v>-0.13060000000000005</v>
      </c>
      <c r="AZ26" s="34">
        <f t="shared" si="408"/>
        <v>5.3726000000000003</v>
      </c>
      <c r="BA26" s="34">
        <f t="shared" si="408"/>
        <v>0.47500000000000003</v>
      </c>
      <c r="BB26" s="34">
        <f t="shared" si="408"/>
        <v>-10.087899999999999</v>
      </c>
      <c r="BC26" s="34">
        <f t="shared" si="408"/>
        <v>-3.6548000000000003</v>
      </c>
      <c r="BD26" s="34">
        <f t="shared" si="408"/>
        <v>-4.5733999999999995</v>
      </c>
      <c r="BE26" s="34">
        <f t="shared" si="408"/>
        <v>-3.1972999999999998</v>
      </c>
      <c r="BF26" s="34">
        <f t="shared" si="408"/>
        <v>-5.3323</v>
      </c>
      <c r="BG26" s="34">
        <f t="shared" si="408"/>
        <v>-6.0929000000000002</v>
      </c>
      <c r="BH26" s="34">
        <f t="shared" si="408"/>
        <v>-3.6152000000000006</v>
      </c>
      <c r="BI26" s="34">
        <f t="shared" si="408"/>
        <v>-2.4416000000000002</v>
      </c>
      <c r="BJ26" s="34">
        <f t="shared" si="408"/>
        <v>-14.768800000000001</v>
      </c>
      <c r="BK26" s="34">
        <f t="shared" si="408"/>
        <v>0.1462</v>
      </c>
      <c r="BL26" s="34">
        <f t="shared" si="408"/>
        <v>-5.3704000000000001</v>
      </c>
      <c r="BM26" s="34">
        <f t="shared" si="408"/>
        <v>-0.69230000000000003</v>
      </c>
      <c r="BN26" s="34">
        <f t="shared" si="408"/>
        <v>-2.4429999999999996</v>
      </c>
      <c r="BO26" s="34">
        <f t="shared" si="408"/>
        <v>-1.8335999999999999</v>
      </c>
      <c r="BP26" s="34">
        <f t="shared" si="408"/>
        <v>-30.7974</v>
      </c>
      <c r="BQ26" s="34">
        <f t="shared" si="408"/>
        <v>9.8831000000000007</v>
      </c>
      <c r="BR26" s="34">
        <f t="shared" ref="BR26:EC26" si="409">BR27+BR28+BR29+BR24</f>
        <v>-6.1826000000000008</v>
      </c>
      <c r="BS26" s="34">
        <f t="shared" si="409"/>
        <v>-56.1096</v>
      </c>
      <c r="BT26" s="34">
        <f t="shared" si="409"/>
        <v>1.9193999999999996</v>
      </c>
      <c r="BU26" s="34">
        <f t="shared" si="409"/>
        <v>10.423299999999999</v>
      </c>
      <c r="BV26" s="34">
        <f t="shared" si="409"/>
        <v>-5.6425000000000001</v>
      </c>
      <c r="BW26" s="34">
        <f t="shared" si="409"/>
        <v>-2.8140000000000001</v>
      </c>
      <c r="BX26" s="34">
        <f t="shared" si="409"/>
        <v>3.2158000000000002</v>
      </c>
      <c r="BY26" s="34">
        <f t="shared" si="409"/>
        <v>12.5657</v>
      </c>
      <c r="BZ26" s="34">
        <f t="shared" si="409"/>
        <v>-5.5516000000000005</v>
      </c>
      <c r="CA26" s="34">
        <f t="shared" si="409"/>
        <v>-10.8361</v>
      </c>
      <c r="CB26" s="34">
        <f t="shared" si="409"/>
        <v>6.0602999999999998</v>
      </c>
      <c r="CC26" s="34">
        <f t="shared" si="409"/>
        <v>-5.5127999999999995</v>
      </c>
      <c r="CD26" s="34">
        <f t="shared" si="409"/>
        <v>-12.042</v>
      </c>
      <c r="CE26" s="34">
        <f t="shared" si="409"/>
        <v>-67.524000000000001</v>
      </c>
      <c r="CF26" s="34">
        <f t="shared" si="409"/>
        <v>10.0084</v>
      </c>
      <c r="CG26" s="34">
        <f t="shared" si="409"/>
        <v>-16.103300000000001</v>
      </c>
      <c r="CH26" s="34">
        <f t="shared" si="409"/>
        <v>-6.8702000000000005</v>
      </c>
      <c r="CI26" s="34">
        <f t="shared" si="409"/>
        <v>0.38590000000000035</v>
      </c>
      <c r="CJ26" s="34">
        <f t="shared" si="409"/>
        <v>2.7273000000000001</v>
      </c>
      <c r="CK26" s="34">
        <f t="shared" si="409"/>
        <v>37.215000000000003</v>
      </c>
      <c r="CL26" s="34">
        <f t="shared" si="409"/>
        <v>-10.139400000000002</v>
      </c>
      <c r="CM26" s="34">
        <f t="shared" si="409"/>
        <v>-22.543499999999998</v>
      </c>
      <c r="CN26" s="34">
        <f t="shared" si="409"/>
        <v>3.0251000000000001</v>
      </c>
      <c r="CO26" s="34">
        <f t="shared" si="409"/>
        <v>-7.0750999999999999</v>
      </c>
      <c r="CP26" s="34">
        <f t="shared" si="409"/>
        <v>-11.1568</v>
      </c>
      <c r="CQ26" s="34">
        <f t="shared" si="409"/>
        <v>-6.4649999999999999</v>
      </c>
      <c r="CR26" s="34">
        <f t="shared" si="409"/>
        <v>-9.2292000000000005</v>
      </c>
      <c r="CS26" s="34">
        <f t="shared" si="409"/>
        <v>12.5177</v>
      </c>
      <c r="CT26" s="34">
        <f t="shared" si="409"/>
        <v>11.664899999999999</v>
      </c>
      <c r="CU26" s="34">
        <f t="shared" si="409"/>
        <v>19.918399999999998</v>
      </c>
      <c r="CV26" s="34">
        <f t="shared" si="409"/>
        <v>24.847300000000001</v>
      </c>
      <c r="CW26" s="34">
        <f t="shared" si="409"/>
        <v>13.1675</v>
      </c>
      <c r="CX26" s="34">
        <f t="shared" si="409"/>
        <v>36.735500000000002</v>
      </c>
      <c r="CY26" s="34">
        <f t="shared" si="409"/>
        <v>35.323800000000006</v>
      </c>
      <c r="CZ26" s="34">
        <f t="shared" si="409"/>
        <v>32.111900000000006</v>
      </c>
      <c r="DA26" s="34">
        <f t="shared" si="409"/>
        <v>-6.4599999999998658E-2</v>
      </c>
      <c r="DB26" s="34">
        <f t="shared" si="409"/>
        <v>98.581499999999991</v>
      </c>
      <c r="DC26" s="34">
        <f t="shared" si="409"/>
        <v>49.301400000000001</v>
      </c>
      <c r="DD26" s="34">
        <f t="shared" si="409"/>
        <v>-11.1759</v>
      </c>
      <c r="DE26" s="34">
        <f t="shared" si="409"/>
        <v>39.167500000000004</v>
      </c>
      <c r="DF26" s="34">
        <f t="shared" si="409"/>
        <v>51.3386</v>
      </c>
      <c r="DG26" s="34">
        <f t="shared" si="409"/>
        <v>66.877900000000011</v>
      </c>
      <c r="DH26" s="34">
        <f t="shared" si="409"/>
        <v>99.872</v>
      </c>
      <c r="DI26" s="34">
        <f t="shared" si="409"/>
        <v>86.362399999999994</v>
      </c>
      <c r="DJ26" s="34">
        <f t="shared" si="409"/>
        <v>89.405799999999999</v>
      </c>
      <c r="DK26" s="34">
        <f t="shared" si="409"/>
        <v>12.4343</v>
      </c>
      <c r="DL26" s="34">
        <f t="shared" si="409"/>
        <v>64.766600000000011</v>
      </c>
      <c r="DM26" s="34">
        <f t="shared" si="409"/>
        <v>23.878899999999998</v>
      </c>
      <c r="DN26" s="34" t="e">
        <f t="shared" si="409"/>
        <v>#VALUE!</v>
      </c>
      <c r="DO26" s="34">
        <f t="shared" si="409"/>
        <v>-0.53330000000000055</v>
      </c>
      <c r="DP26" s="34">
        <f t="shared" si="409"/>
        <v>-3.605000000000004</v>
      </c>
      <c r="DQ26" s="34">
        <f t="shared" si="409"/>
        <v>333.12370000000004</v>
      </c>
      <c r="DR26" s="34">
        <f t="shared" si="409"/>
        <v>39.937899999999999</v>
      </c>
      <c r="DS26" s="34">
        <f t="shared" si="409"/>
        <v>12.497100000000003</v>
      </c>
      <c r="DT26" s="34">
        <f t="shared" si="409"/>
        <v>-118.46809999999999</v>
      </c>
      <c r="DU26" s="34">
        <f t="shared" si="409"/>
        <v>19.430500000000009</v>
      </c>
      <c r="DV26" s="34">
        <f t="shared" si="409"/>
        <v>62.269600000000004</v>
      </c>
      <c r="DW26" s="34">
        <f t="shared" si="409"/>
        <v>38.779900000000005</v>
      </c>
      <c r="DX26" s="34">
        <f t="shared" si="409"/>
        <v>-15.920299999999997</v>
      </c>
      <c r="DY26" s="34">
        <f t="shared" si="409"/>
        <v>52.161799999999999</v>
      </c>
      <c r="DZ26" s="34">
        <f t="shared" si="409"/>
        <v>39.968099999999993</v>
      </c>
      <c r="EA26" s="34">
        <f t="shared" si="409"/>
        <v>93.5291</v>
      </c>
      <c r="EB26" s="34">
        <f t="shared" si="409"/>
        <v>-72.843999999999994</v>
      </c>
      <c r="EC26" s="34">
        <f t="shared" si="409"/>
        <v>-51.016800000000003</v>
      </c>
      <c r="ED26" s="34">
        <f t="shared" ref="ED26:GO26" si="410">ED27+ED28+ED29+ED24</f>
        <v>-313.35270000000003</v>
      </c>
      <c r="EE26" s="34">
        <f t="shared" si="410"/>
        <v>-136.0975</v>
      </c>
      <c r="EF26" s="34">
        <f t="shared" si="410"/>
        <v>-29.7319</v>
      </c>
      <c r="EG26" s="34">
        <f t="shared" si="410"/>
        <v>-118.7702</v>
      </c>
      <c r="EH26" s="34">
        <f t="shared" si="410"/>
        <v>-61.9375</v>
      </c>
      <c r="EI26" s="34">
        <f t="shared" si="410"/>
        <v>-122.613</v>
      </c>
      <c r="EJ26" s="34">
        <f t="shared" si="410"/>
        <v>-3.2364000000000002</v>
      </c>
      <c r="EK26" s="34">
        <f t="shared" si="410"/>
        <v>-49.086099999999995</v>
      </c>
      <c r="EL26" s="34">
        <f t="shared" si="410"/>
        <v>-33.931699999999999</v>
      </c>
      <c r="EM26" s="34">
        <f t="shared" si="410"/>
        <v>-225.69450000000001</v>
      </c>
      <c r="EN26" s="34">
        <f t="shared" si="410"/>
        <v>-111.5085</v>
      </c>
      <c r="EO26" s="34">
        <f t="shared" si="410"/>
        <v>-102.52809999999999</v>
      </c>
      <c r="EP26" s="34">
        <f t="shared" si="410"/>
        <v>-27.541399999999999</v>
      </c>
      <c r="EQ26" s="34">
        <f t="shared" si="410"/>
        <v>-158.26279999999997</v>
      </c>
      <c r="ER26" s="34">
        <f t="shared" si="410"/>
        <v>-40.039099999999998</v>
      </c>
      <c r="ES26" s="34">
        <f t="shared" si="410"/>
        <v>-103.86150000000001</v>
      </c>
      <c r="ET26" s="34">
        <f t="shared" si="410"/>
        <v>-95.832900000000009</v>
      </c>
      <c r="EU26" s="34">
        <f t="shared" si="410"/>
        <v>-67.454900000000009</v>
      </c>
      <c r="EV26" s="34">
        <f t="shared" si="410"/>
        <v>-133.7081</v>
      </c>
      <c r="EW26" s="34">
        <f t="shared" si="410"/>
        <v>30.239199999999993</v>
      </c>
      <c r="EX26" s="34">
        <f t="shared" si="410"/>
        <v>-221.31659999999999</v>
      </c>
      <c r="EY26" s="34">
        <f t="shared" si="410"/>
        <v>32.838700000000003</v>
      </c>
      <c r="EZ26" s="34">
        <f t="shared" si="410"/>
        <v>-147.86219999999997</v>
      </c>
      <c r="FA26" s="34">
        <f t="shared" si="410"/>
        <v>-212.24689999999998</v>
      </c>
      <c r="FB26" s="34">
        <f t="shared" si="410"/>
        <v>-84.755900000000025</v>
      </c>
      <c r="FC26" s="34">
        <f t="shared" si="410"/>
        <v>-110.37910000000001</v>
      </c>
      <c r="FD26" s="34">
        <f t="shared" si="410"/>
        <v>-281.63529999999992</v>
      </c>
      <c r="FE26" s="34">
        <f t="shared" si="410"/>
        <v>-38.5244</v>
      </c>
      <c r="FF26" s="34">
        <f t="shared" si="410"/>
        <v>-1.9137000000000057</v>
      </c>
      <c r="FG26" s="34">
        <f t="shared" si="410"/>
        <v>-100.0796</v>
      </c>
      <c r="FH26" s="34">
        <f t="shared" si="410"/>
        <v>449.89069999999998</v>
      </c>
      <c r="FI26" s="34">
        <f t="shared" si="410"/>
        <v>-187.61640000000003</v>
      </c>
      <c r="FJ26" s="34">
        <f t="shared" si="410"/>
        <v>-126.09370000000001</v>
      </c>
      <c r="FK26" s="34">
        <f t="shared" si="410"/>
        <v>-581.88119999999992</v>
      </c>
      <c r="FL26" s="34">
        <f t="shared" si="410"/>
        <v>-34.851199999999992</v>
      </c>
      <c r="FM26" s="34">
        <f t="shared" si="410"/>
        <v>-219.7672</v>
      </c>
      <c r="FN26" s="34">
        <f t="shared" si="410"/>
        <v>-261.51499999999999</v>
      </c>
      <c r="FO26" s="34">
        <f t="shared" si="410"/>
        <v>-212.57650000000001</v>
      </c>
      <c r="FP26" s="34">
        <f t="shared" si="410"/>
        <v>-104.1562</v>
      </c>
      <c r="FQ26" s="34">
        <f t="shared" si="410"/>
        <v>-372.76940000000002</v>
      </c>
      <c r="FR26" s="34">
        <f t="shared" si="410"/>
        <v>-156.54790000000003</v>
      </c>
      <c r="FS26" s="34">
        <f t="shared" si="410"/>
        <v>-273.70359999999999</v>
      </c>
      <c r="FT26" s="34">
        <f t="shared" si="410"/>
        <v>-236.3828</v>
      </c>
      <c r="FU26" s="34">
        <f t="shared" si="410"/>
        <v>-37.280099999999997</v>
      </c>
      <c r="FV26" s="34">
        <f t="shared" si="410"/>
        <v>-203.2697</v>
      </c>
      <c r="FW26" s="34">
        <f t="shared" si="410"/>
        <v>-104.9063</v>
      </c>
      <c r="FX26" s="34">
        <f t="shared" si="410"/>
        <v>-352.32870000000003</v>
      </c>
      <c r="FY26" s="34">
        <f t="shared" si="410"/>
        <v>-168.88950000000003</v>
      </c>
      <c r="FZ26" s="34">
        <f t="shared" si="410"/>
        <v>-127.97380000000001</v>
      </c>
      <c r="GA26" s="34">
        <f t="shared" si="410"/>
        <v>-225.00310000000002</v>
      </c>
      <c r="GB26" s="34">
        <f t="shared" si="410"/>
        <v>-171.8349</v>
      </c>
      <c r="GC26" s="34">
        <f t="shared" si="410"/>
        <v>-111.38290000000001</v>
      </c>
      <c r="GD26" s="34">
        <f t="shared" si="410"/>
        <v>-274.75030000000004</v>
      </c>
      <c r="GE26" s="34">
        <f t="shared" si="410"/>
        <v>-172.4254</v>
      </c>
      <c r="GF26" s="34">
        <f t="shared" si="410"/>
        <v>-112.89419999999998</v>
      </c>
      <c r="GG26" s="34">
        <f t="shared" si="410"/>
        <v>-253.11529999999999</v>
      </c>
      <c r="GH26" s="34">
        <f t="shared" si="410"/>
        <v>-256.14279999999997</v>
      </c>
      <c r="GI26" s="34">
        <f t="shared" si="410"/>
        <v>-108.90499999999999</v>
      </c>
      <c r="GJ26" s="34">
        <f t="shared" si="410"/>
        <v>-132.78199999999998</v>
      </c>
      <c r="GK26" s="34">
        <f t="shared" si="410"/>
        <v>-78.154600000000002</v>
      </c>
      <c r="GL26" s="34">
        <f t="shared" si="410"/>
        <v>86.638799999999989</v>
      </c>
      <c r="GM26" s="34">
        <f t="shared" si="410"/>
        <v>-42.894300000000015</v>
      </c>
      <c r="GN26" s="34">
        <f t="shared" si="410"/>
        <v>-60.547200000000018</v>
      </c>
      <c r="GO26" s="34">
        <f t="shared" si="410"/>
        <v>-76.158299999999997</v>
      </c>
      <c r="GP26" s="34">
        <f t="shared" ref="GP26:HW26" si="411">GP27+GP28+GP29+GP24</f>
        <v>-58.691399999999994</v>
      </c>
      <c r="GQ26" s="34">
        <f t="shared" si="411"/>
        <v>116.89529999999999</v>
      </c>
      <c r="GR26" s="34">
        <f t="shared" si="411"/>
        <v>-82.514200000000002</v>
      </c>
      <c r="GS26" s="34">
        <f t="shared" si="411"/>
        <v>18.631299999999996</v>
      </c>
      <c r="GT26" s="34">
        <f t="shared" si="411"/>
        <v>37.404200000000003</v>
      </c>
      <c r="GU26" s="34">
        <f t="shared" si="411"/>
        <v>75.084500000000006</v>
      </c>
      <c r="GV26" s="34">
        <f t="shared" si="411"/>
        <v>-10.705200000000001</v>
      </c>
      <c r="GW26" s="34">
        <f t="shared" si="411"/>
        <v>-46.713000000000001</v>
      </c>
      <c r="GX26" s="34">
        <f t="shared" si="411"/>
        <v>-44.51250000000001</v>
      </c>
      <c r="GY26" s="34">
        <f t="shared" si="411"/>
        <v>80.0304</v>
      </c>
      <c r="GZ26" s="34">
        <f t="shared" si="411"/>
        <v>-70.296099999999996</v>
      </c>
      <c r="HA26" s="34">
        <f t="shared" si="411"/>
        <v>-56.207200000000007</v>
      </c>
      <c r="HB26" s="34">
        <f t="shared" si="411"/>
        <v>-46.402299999999997</v>
      </c>
      <c r="HC26" s="34">
        <f t="shared" si="411"/>
        <v>-265.86689999999999</v>
      </c>
      <c r="HD26" s="34">
        <f t="shared" si="411"/>
        <v>-71.688000000000002</v>
      </c>
      <c r="HE26" s="34">
        <f t="shared" si="411"/>
        <v>1.8331999999999988</v>
      </c>
      <c r="HF26" s="34">
        <f t="shared" si="411"/>
        <v>2.9471999999999952</v>
      </c>
      <c r="HG26" s="34">
        <f t="shared" si="411"/>
        <v>-162.5369</v>
      </c>
      <c r="HH26" s="34">
        <f t="shared" si="411"/>
        <v>-115.9171</v>
      </c>
      <c r="HI26" s="34">
        <f t="shared" si="411"/>
        <v>-205.20609999999999</v>
      </c>
      <c r="HJ26" s="34">
        <f t="shared" si="411"/>
        <v>-172.60019999999997</v>
      </c>
      <c r="HK26" s="34">
        <f t="shared" si="411"/>
        <v>-348.73689999999999</v>
      </c>
      <c r="HL26" s="34">
        <f t="shared" si="411"/>
        <v>-26.793299999999999</v>
      </c>
      <c r="HM26" s="34">
        <f t="shared" si="411"/>
        <v>121.24979999999999</v>
      </c>
      <c r="HN26" s="34">
        <f t="shared" si="411"/>
        <v>-17.316400000000016</v>
      </c>
      <c r="HO26" s="34">
        <f t="shared" si="411"/>
        <v>-378.20159999999998</v>
      </c>
      <c r="HP26" s="34">
        <f t="shared" si="411"/>
        <v>-88.819199999999995</v>
      </c>
      <c r="HQ26" s="34">
        <f t="shared" si="411"/>
        <v>147.25189999999998</v>
      </c>
      <c r="HR26" s="34">
        <f t="shared" si="411"/>
        <v>-23.395999999999997</v>
      </c>
      <c r="HS26" s="34">
        <f t="shared" si="411"/>
        <v>51.565299999999993</v>
      </c>
      <c r="HT26" s="34">
        <f t="shared" si="411"/>
        <v>-145.65140000000002</v>
      </c>
      <c r="HU26" s="34">
        <f t="shared" si="411"/>
        <v>269.04379999999998</v>
      </c>
      <c r="HV26" s="34">
        <f t="shared" si="411"/>
        <v>162.18469999999999</v>
      </c>
      <c r="HW26" s="34">
        <f t="shared" si="411"/>
        <v>8.4431999999999974</v>
      </c>
      <c r="HX26" s="34">
        <f>HX27+HX28+HX29+HX24</f>
        <v>-135.53</v>
      </c>
      <c r="HY26" s="34">
        <f>IF(ISERROR(HY27+HY28+HY29+HY24),"",HY27+HY28+HY29+HY24)</f>
        <v>-42.598599999999998</v>
      </c>
      <c r="HZ26" s="34">
        <f>IF(ISERROR(HZ27+HZ28+HZ29+HZ24),"",HZ27+HZ28+HZ29+HZ24)</f>
        <v>68.647099999999995</v>
      </c>
      <c r="IA26" s="34">
        <f t="shared" ref="IA26:IP26" si="412">IF(ISERROR(IA27+IA28+IA29+IA24),"",IA27+IA28+IA29+IA24)</f>
        <v>-142.7294</v>
      </c>
      <c r="IB26" s="34">
        <f t="shared" si="412"/>
        <v>10.4946</v>
      </c>
      <c r="IC26" s="34">
        <f t="shared" si="412"/>
        <v>1.7245000000000061</v>
      </c>
      <c r="ID26" s="34">
        <f t="shared" si="412"/>
        <v>-74.220199999999991</v>
      </c>
      <c r="IE26" s="34">
        <f t="shared" si="412"/>
        <v>1.3885999999999989</v>
      </c>
      <c r="IF26" s="34">
        <f t="shared" si="412"/>
        <v>-4.6256999999999948</v>
      </c>
      <c r="IG26" s="34">
        <f t="shared" si="412"/>
        <v>-18.764800000000001</v>
      </c>
      <c r="IH26" s="34">
        <f t="shared" si="412"/>
        <v>-48.079900000000002</v>
      </c>
      <c r="II26" s="34">
        <f t="shared" si="412"/>
        <v>137.24109999999999</v>
      </c>
      <c r="IJ26" s="34">
        <f t="shared" si="412"/>
        <v>-80.226799999999997</v>
      </c>
      <c r="IK26" s="34">
        <f t="shared" si="412"/>
        <v>-109.861</v>
      </c>
      <c r="IL26" s="34">
        <f t="shared" si="412"/>
        <v>-671.85469999999998</v>
      </c>
      <c r="IM26" s="34">
        <f>IF(ISERROR(IM27+IM28+IM29+IM24),"",IM27+IM28+IM29+IM24)</f>
        <v>-381.13299999999998</v>
      </c>
      <c r="IN26" s="34">
        <f t="shared" si="412"/>
        <v>-177.06070000000003</v>
      </c>
      <c r="IO26" s="34">
        <f t="shared" si="412"/>
        <v>-82.225700000000003</v>
      </c>
      <c r="IP26" s="34">
        <f t="shared" si="412"/>
        <v>-90.719799999999992</v>
      </c>
      <c r="IQ26" s="34">
        <f t="shared" ref="IQ26:JB26" si="413">IF(ISERROR(IQ27+IQ28+IQ29+IQ24),"",IQ27+IQ28+IQ29+IQ24)</f>
        <v>-107.39699999999999</v>
      </c>
      <c r="IR26" s="34">
        <f t="shared" si="413"/>
        <v>-77.218100000000007</v>
      </c>
      <c r="IS26" s="34">
        <f t="shared" si="413"/>
        <v>76.031900000000007</v>
      </c>
      <c r="IT26" s="34">
        <f t="shared" si="413"/>
        <v>-121.8964</v>
      </c>
      <c r="IU26" s="34">
        <f t="shared" si="413"/>
        <v>-169.3314</v>
      </c>
      <c r="IV26" s="34">
        <f t="shared" si="413"/>
        <v>-82.98129999999999</v>
      </c>
      <c r="IW26" s="34">
        <f t="shared" si="413"/>
        <v>-67.160200000000003</v>
      </c>
      <c r="IX26" s="34">
        <f>IF(ISERROR(IX27+IX28+IX29+IX24),"",IX27+IX28+IX29+IX24)</f>
        <v>-71.527199999999993</v>
      </c>
      <c r="IY26" s="34">
        <f>IF(ISERROR(IY27+IY28+IY29+IY24),"",IY27+IY28+IY29+IY24)</f>
        <v>186.52009999999999</v>
      </c>
      <c r="IZ26" s="34">
        <f t="shared" si="413"/>
        <v>-119.90780000000001</v>
      </c>
      <c r="JA26" s="34">
        <f t="shared" si="413"/>
        <v>-1123.3727999999999</v>
      </c>
      <c r="JB26" s="34">
        <f t="shared" si="413"/>
        <v>-383.52539999999999</v>
      </c>
      <c r="JC26" s="34">
        <f t="shared" ref="JC26:JH26" si="414">IF(ISERROR(JC27+JC28+JC29+JC24),"",JC27+JC28+JC29+JC24)</f>
        <v>-267.22950000000003</v>
      </c>
      <c r="JD26" s="34">
        <f t="shared" si="414"/>
        <v>-30.158200000000008</v>
      </c>
      <c r="JE26" s="34">
        <f t="shared" si="414"/>
        <v>5.8769999999999998</v>
      </c>
      <c r="JF26" s="34">
        <f t="shared" si="414"/>
        <v>181.4075</v>
      </c>
      <c r="JG26" s="34">
        <f t="shared" si="414"/>
        <v>-27.307100000000002</v>
      </c>
      <c r="JH26" s="34">
        <f t="shared" si="414"/>
        <v>-572.42869999999994</v>
      </c>
      <c r="JI26" s="34">
        <f t="shared" ref="JI26:KS26" si="415">IF(ISERROR(JI27+JI28+JI29+JI24),"",JI27+JI28+JI29+JI24)</f>
        <v>-106.4971</v>
      </c>
      <c r="JJ26" s="34">
        <f t="shared" si="415"/>
        <v>-38.070999999999998</v>
      </c>
      <c r="JK26" s="34">
        <f t="shared" si="415"/>
        <v>-72.286699999999996</v>
      </c>
      <c r="JL26" s="34">
        <f t="shared" si="415"/>
        <v>-122.11670000000001</v>
      </c>
      <c r="JM26" s="34">
        <f t="shared" si="415"/>
        <v>-70.232500000000002</v>
      </c>
      <c r="JN26" s="34">
        <f t="shared" si="415"/>
        <v>-85.511899999999997</v>
      </c>
      <c r="JO26" s="34">
        <f t="shared" si="415"/>
        <v>-53.851600000000005</v>
      </c>
      <c r="JP26" s="34">
        <f t="shared" si="415"/>
        <v>-34.351699999999994</v>
      </c>
      <c r="JQ26" s="34">
        <f t="shared" si="415"/>
        <v>14.003699999999998</v>
      </c>
      <c r="JR26" s="34">
        <f t="shared" si="415"/>
        <v>-26.150299999999998</v>
      </c>
      <c r="JS26" s="34">
        <f t="shared" si="415"/>
        <v>-49.301600000000008</v>
      </c>
      <c r="JT26" s="34">
        <f t="shared" si="415"/>
        <v>-42.1905</v>
      </c>
      <c r="JU26" s="34">
        <f t="shared" si="415"/>
        <v>-59.675699999999999</v>
      </c>
      <c r="JV26" s="34">
        <f t="shared" si="415"/>
        <v>-29.976900000000001</v>
      </c>
      <c r="JW26" s="34">
        <f t="shared" si="415"/>
        <v>-22.761600000000001</v>
      </c>
      <c r="JX26" s="34">
        <f t="shared" si="415"/>
        <v>0.38790000000000013</v>
      </c>
      <c r="JY26" s="34">
        <f t="shared" si="415"/>
        <v>-28.406100000000002</v>
      </c>
      <c r="JZ26" s="34">
        <f t="shared" si="415"/>
        <v>-67.67410000000001</v>
      </c>
      <c r="KA26" s="34">
        <f t="shared" si="415"/>
        <v>15.649000000000001</v>
      </c>
      <c r="KB26" s="34">
        <f t="shared" si="415"/>
        <v>-29.677399999999999</v>
      </c>
      <c r="KC26" s="34">
        <f t="shared" si="415"/>
        <v>-68.90209999999999</v>
      </c>
      <c r="KD26" s="34">
        <f t="shared" si="415"/>
        <v>132.89179999999999</v>
      </c>
      <c r="KE26" s="34">
        <f t="shared" si="415"/>
        <v>37.409299999999995</v>
      </c>
      <c r="KF26" s="34">
        <f t="shared" si="415"/>
        <v>-36.573499999999996</v>
      </c>
      <c r="KG26" s="34">
        <f t="shared" si="415"/>
        <v>-25.262700000000002</v>
      </c>
      <c r="KH26" s="34">
        <f t="shared" si="415"/>
        <v>-100.2218</v>
      </c>
      <c r="KI26" s="34">
        <f t="shared" si="415"/>
        <v>-31.5242</v>
      </c>
      <c r="KJ26" s="34">
        <f t="shared" si="415"/>
        <v>-17.8538</v>
      </c>
      <c r="KK26" s="34">
        <f t="shared" si="415"/>
        <v>-21.1144</v>
      </c>
      <c r="KL26" s="34">
        <f t="shared" si="415"/>
        <v>66.570999999999998</v>
      </c>
      <c r="KM26" s="34">
        <f t="shared" si="415"/>
        <v>-27.990199999999998</v>
      </c>
      <c r="KN26" s="34">
        <f t="shared" si="415"/>
        <v>-171.029</v>
      </c>
      <c r="KO26" s="34">
        <f t="shared" si="415"/>
        <v>-11.9513</v>
      </c>
      <c r="KP26" s="34">
        <f t="shared" si="415"/>
        <v>-134.2799</v>
      </c>
      <c r="KQ26" s="34">
        <f t="shared" si="415"/>
        <v>-45.260799999999996</v>
      </c>
      <c r="KR26" s="34">
        <f t="shared" si="415"/>
        <v>150.98639999999997</v>
      </c>
      <c r="KS26" s="34">
        <f t="shared" si="415"/>
        <v>46.58</v>
      </c>
      <c r="KT26" s="34">
        <f t="shared" ref="KT26:LM26" si="416">IF(ISERROR(KT27+KT28+KT29+KT24),"",KT27+KT28+KT29+KT24)</f>
        <v>-21.215000000000003</v>
      </c>
      <c r="KU26" s="34">
        <f t="shared" si="416"/>
        <v>-10.339600000000001</v>
      </c>
      <c r="KV26" s="34">
        <f t="shared" si="416"/>
        <v>-26.521900000000002</v>
      </c>
      <c r="KW26" s="34">
        <f>IF(ISERROR(KW27+KW28+KW29+KW24),"",KW27+KW28+KW29+KW24)</f>
        <v>30.8888</v>
      </c>
      <c r="KX26" s="34">
        <f>IF(ISERROR(KX27+KX28+KX29+KX24),"",KX27+KX28+KX29+KX24)</f>
        <v>-26.412800000000004</v>
      </c>
      <c r="KY26" s="34">
        <f>IF(ISERROR(KY27+KY28+KY29+KY24),"",KY27+KY28+KY29+KY24)</f>
        <v>63.326100000000004</v>
      </c>
      <c r="KZ26" s="34">
        <f t="shared" si="416"/>
        <v>-37.657899999999998</v>
      </c>
      <c r="LA26" s="34">
        <f t="shared" si="416"/>
        <v>19.494199999999996</v>
      </c>
      <c r="LB26" s="34">
        <f t="shared" si="416"/>
        <v>9.5191999999999997</v>
      </c>
      <c r="LC26" s="34">
        <f t="shared" si="416"/>
        <v>40.991</v>
      </c>
      <c r="LD26" s="34">
        <f t="shared" si="416"/>
        <v>52.704399999999993</v>
      </c>
      <c r="LE26" s="34">
        <f t="shared" si="416"/>
        <v>55.429900000000004</v>
      </c>
      <c r="LF26" s="34">
        <f t="shared" si="416"/>
        <v>31.873599999999996</v>
      </c>
      <c r="LG26" s="34">
        <f t="shared" si="416"/>
        <v>49.950400000000002</v>
      </c>
      <c r="LH26" s="34">
        <f t="shared" si="416"/>
        <v>120.2801</v>
      </c>
      <c r="LI26" s="34">
        <f t="shared" si="416"/>
        <v>66.500800000000012</v>
      </c>
      <c r="LJ26" s="34">
        <f t="shared" si="416"/>
        <v>87.893000000000001</v>
      </c>
      <c r="LK26" s="34">
        <f t="shared" ref="LK26" si="417">IF(ISERROR(LK27+LK28+LK29+LK24),"",LK27+LK28+LK29+LK24)</f>
        <v>95.328800000000001</v>
      </c>
      <c r="LL26" s="34">
        <f t="shared" si="416"/>
        <v>58.5261</v>
      </c>
      <c r="LM26" s="34">
        <f t="shared" si="416"/>
        <v>108.7839</v>
      </c>
      <c r="LN26" s="34">
        <f t="shared" ref="LN26:LO26" si="418">IF(ISERROR(LN27+LN28+LN29+LN24),"",LN27+LN28+LN29+LN24)</f>
        <v>98.229000000000013</v>
      </c>
      <c r="LO26" s="34">
        <f t="shared" si="418"/>
        <v>89.277999999999992</v>
      </c>
      <c r="LP26" s="34">
        <f t="shared" ref="LP26:LQ26" si="419">IF(ISERROR(LP27+LP28+LP29+LP24),"",LP27+LP28+LP29+LP24)</f>
        <v>80.074200000000005</v>
      </c>
      <c r="LQ26" s="34">
        <f t="shared" si="419"/>
        <v>55.040100000000002</v>
      </c>
      <c r="LR26" s="34">
        <f t="shared" ref="LR26:LS26" si="420">IF(ISERROR(LR27+LR28+LR29+LR24),"",LR27+LR28+LR29+LR24)</f>
        <v>76.969099999999997</v>
      </c>
      <c r="LS26" s="34">
        <f t="shared" si="420"/>
        <v>119.17139999999999</v>
      </c>
      <c r="LT26" s="34">
        <f t="shared" ref="LT26:LU26" si="421">IF(ISERROR(LT27+LT28+LT29+LT24),"",LT27+LT28+LT29+LT24)</f>
        <v>53.280900000000003</v>
      </c>
      <c r="LU26" s="34">
        <f t="shared" si="421"/>
        <v>70.933299999999988</v>
      </c>
      <c r="LV26" s="34">
        <f t="shared" ref="LV26:LX26" si="422">IF(ISERROR(LV27+LV28+LV29+LV24),"",LV27+LV28+LV29+LV24)</f>
        <v>75.669300000000007</v>
      </c>
      <c r="LW26" s="34">
        <f t="shared" si="422"/>
        <v>66.403999999999996</v>
      </c>
      <c r="LX26" s="34">
        <f t="shared" si="422"/>
        <v>14.083099999999998</v>
      </c>
      <c r="LY26" s="34">
        <f t="shared" ref="LY26:LZ26" si="423">IF(ISERROR(LY27+LY28+LY29+LY24),"",LY27+LY28+LY29+LY24)</f>
        <v>29.789300000000001</v>
      </c>
      <c r="LZ26" s="34">
        <f t="shared" si="423"/>
        <v>39.964499999999994</v>
      </c>
      <c r="MA26" s="34">
        <f t="shared" ref="MA26:MB26" si="424">IF(ISERROR(MA27+MA28+MA29+MA24),"",MA27+MA28+MA29+MA24)</f>
        <v>79.693700000000007</v>
      </c>
      <c r="MB26" s="34">
        <f t="shared" si="424"/>
        <v>74.494599999999991</v>
      </c>
      <c r="MC26" s="34">
        <f t="shared" ref="MC26:MD26" si="425">IF(ISERROR(MC27+MC28+MC29+MC24),"",MC27+MC28+MC29+MC24)</f>
        <v>85.360899999999987</v>
      </c>
      <c r="MD26" s="34">
        <f t="shared" si="425"/>
        <v>138.82079999999999</v>
      </c>
      <c r="ME26" s="34">
        <f t="shared" ref="ME26:MF26" si="426">IF(ISERROR(ME27+ME28+ME29+ME24),"",ME27+ME28+ME29+ME24)</f>
        <v>177.38810000000001</v>
      </c>
      <c r="MF26" s="34">
        <f t="shared" si="426"/>
        <v>118.131</v>
      </c>
      <c r="MG26" s="34">
        <f t="shared" ref="MG26:MH26" si="427">IF(ISERROR(MG27+MG28+MG29+MG24),"",MG27+MG28+MG29+MG24)</f>
        <v>7.1372999999999989</v>
      </c>
      <c r="MH26" s="34">
        <f t="shared" si="427"/>
        <v>49.089499999999994</v>
      </c>
      <c r="MI26" s="34">
        <f t="shared" ref="MI26:MK26" si="428">IF(ISERROR(MI27+MI28+MI29+MI24),"",MI27+MI28+MI29+MI24)</f>
        <v>38.677800000000005</v>
      </c>
      <c r="MJ26" s="34">
        <f t="shared" si="428"/>
        <v>99.319699999999983</v>
      </c>
      <c r="MK26" s="34">
        <f t="shared" si="428"/>
        <v>47.524000000000001</v>
      </c>
      <c r="ML26" s="34">
        <f t="shared" ref="ML26:MP26" si="429">IF(ISERROR(ML27+ML28+ML29+ML24),"",ML27+ML28+ML29+ML24)</f>
        <v>48.79910000000001</v>
      </c>
      <c r="MM26" s="34">
        <f t="shared" si="429"/>
        <v>116.53829999999998</v>
      </c>
      <c r="MN26" s="34">
        <f t="shared" si="429"/>
        <v>120.0061</v>
      </c>
      <c r="MO26" s="34">
        <f t="shared" si="429"/>
        <v>-97.181600000000003</v>
      </c>
      <c r="MP26" s="34">
        <f t="shared" si="429"/>
        <v>117.0728</v>
      </c>
      <c r="MQ26" s="34">
        <f t="shared" ref="MQ26:MR26" si="430">IF(ISERROR(MQ27+MQ28+MQ29+MQ24),"",MQ27+MQ28+MQ29+MQ24)</f>
        <v>23.168299999999995</v>
      </c>
      <c r="MR26" s="34">
        <f t="shared" si="430"/>
        <v>32.169599999999996</v>
      </c>
      <c r="MS26" s="34">
        <f t="shared" ref="MS26:MU26" si="431">IF(ISERROR(MS27+MS28+MS29+MS24),"",MS27+MS28+MS29+MS24)</f>
        <v>121.29049999999998</v>
      </c>
      <c r="MT26" s="34">
        <f t="shared" si="431"/>
        <v>-1.4846999999999957</v>
      </c>
      <c r="MU26" s="34">
        <f t="shared" si="431"/>
        <v>50.015200000000007</v>
      </c>
      <c r="MV26" s="34">
        <f t="shared" ref="MV26:MX26" si="432">IF(ISERROR(MV27+MV28+MV29+MV24),"",MV27+MV28+MV29+MV24)</f>
        <v>28.165199999999984</v>
      </c>
      <c r="MW26" s="34">
        <f t="shared" si="432"/>
        <v>76.747599999999991</v>
      </c>
      <c r="MX26" s="34">
        <f t="shared" si="432"/>
        <v>22.9651</v>
      </c>
      <c r="MY26" s="34">
        <f t="shared" ref="MY26:MZ26" si="433">IF(ISERROR(MY27+MY28+MY29+MY24),"",MY27+MY28+MY29+MY24)</f>
        <v>47.5916</v>
      </c>
      <c r="MZ26" s="34">
        <f t="shared" si="433"/>
        <v>37.339200000000005</v>
      </c>
      <c r="NA26" s="34">
        <f t="shared" ref="NA26:NC26" si="434">IF(ISERROR(NA27+NA28+NA29+NA24),"",NA27+NA28+NA29+NA24)</f>
        <v>23.255099999999992</v>
      </c>
      <c r="NB26" s="34">
        <f t="shared" si="434"/>
        <v>-116.1657</v>
      </c>
      <c r="NC26" s="34">
        <f t="shared" si="434"/>
        <v>-139.46539999999999</v>
      </c>
      <c r="ND26" s="34">
        <f t="shared" ref="ND26:NH26" si="435">IF(ISERROR(ND27+ND28+ND29+ND24),"",ND27+ND28+ND29+ND24)</f>
        <v>-5.6199999999999974</v>
      </c>
      <c r="NE26" s="34">
        <f t="shared" si="435"/>
        <v>15.046199999999999</v>
      </c>
      <c r="NF26" s="34">
        <f t="shared" si="435"/>
        <v>58.63760000000002</v>
      </c>
      <c r="NG26" s="34">
        <f t="shared" si="435"/>
        <v>-83.9251</v>
      </c>
      <c r="NH26" s="34">
        <f t="shared" si="435"/>
        <v>-21.990799999999993</v>
      </c>
      <c r="NI26" s="34">
        <f t="shared" ref="NI26:NN26" si="436">IF(ISERROR(NI27+NI28+NI29+NI24),"",NI27+NI28+NI29+NI24)</f>
        <v>40.275500000000001</v>
      </c>
      <c r="NJ26" s="34">
        <f t="shared" si="436"/>
        <v>-7.5624999999999947</v>
      </c>
      <c r="NK26" s="34">
        <f t="shared" si="436"/>
        <v>21.228200000000001</v>
      </c>
      <c r="NL26" s="34">
        <f t="shared" si="436"/>
        <v>3.6761999999999944</v>
      </c>
      <c r="NM26" s="34">
        <f t="shared" si="436"/>
        <v>203.77860000000001</v>
      </c>
      <c r="NN26" s="34">
        <f t="shared" si="436"/>
        <v>-16.546599999999998</v>
      </c>
      <c r="NO26" s="34">
        <f t="shared" ref="NO26:NP26" si="437">IF(ISERROR(NO27+NO28+NO29+NO24),"",NO27+NO28+NO29+NO24)</f>
        <v>95.05449999999999</v>
      </c>
      <c r="NP26" s="34">
        <f t="shared" si="437"/>
        <v>22.963500000000003</v>
      </c>
      <c r="NQ26" s="34">
        <f t="shared" ref="NQ26:NR26" si="438">IF(ISERROR(NQ27+NQ28+NQ29+NQ24),"",NQ27+NQ28+NQ29+NQ24)</f>
        <v>74.759999999999991</v>
      </c>
      <c r="NR26" s="34">
        <f t="shared" si="438"/>
        <v>5.0627999999999993</v>
      </c>
      <c r="NS26" s="34">
        <f t="shared" ref="NS26:NT26" si="439">IF(ISERROR(NS27+NS28+NS29+NS24),"",NS27+NS28+NS29+NS24)</f>
        <v>8.552699999999998</v>
      </c>
      <c r="NT26" s="34">
        <f t="shared" si="439"/>
        <v>27.563199999999998</v>
      </c>
      <c r="NU26" s="34">
        <f t="shared" ref="NU26:NV26" si="440">IF(ISERROR(NU27+NU28+NU29+NU24),"",NU27+NU28+NU29+NU24)</f>
        <v>0.14069999999999894</v>
      </c>
      <c r="NV26" s="34">
        <f t="shared" si="440"/>
        <v>55.989000000000004</v>
      </c>
      <c r="NW26" s="34">
        <f t="shared" ref="NW26:NX26" si="441">IF(ISERROR(NW27+NW28+NW29+NW24),"",NW27+NW28+NW29+NW24)</f>
        <v>42.133099999999999</v>
      </c>
      <c r="NX26" s="34">
        <f t="shared" si="441"/>
        <v>71.066000000000003</v>
      </c>
      <c r="NY26" s="34">
        <f t="shared" ref="NY26:NZ26" si="442">IF(ISERROR(NY27+NY28+NY29+NY24),"",NY27+NY28+NY29+NY24)</f>
        <v>49.6511</v>
      </c>
      <c r="NZ26" s="34">
        <f t="shared" si="442"/>
        <v>-66.673999999999992</v>
      </c>
      <c r="OA26" s="34">
        <f t="shared" ref="OA26:OB26" si="443">IF(ISERROR(OA27+OA28+OA29+OA24),"",OA27+OA28+OA29+OA24)</f>
        <v>66.795999999999992</v>
      </c>
      <c r="OB26" s="34">
        <f t="shared" si="443"/>
        <v>34.299199999999999</v>
      </c>
      <c r="OC26" s="34">
        <f t="shared" ref="OC26:OD26" si="444">IF(ISERROR(OC27+OC28+OC29+OC24),"",OC27+OC28+OC29+OC24)</f>
        <v>107.73329999999999</v>
      </c>
      <c r="OD26" s="34">
        <f t="shared" si="444"/>
        <v>-143.04589999999999</v>
      </c>
      <c r="OE26" s="34">
        <f t="shared" ref="OE26:OG26" si="445">IF(ISERROR(OE27+OE28+OE29+OE24),"",OE27+OE28+OE29+OE24)</f>
        <v>-17.966299999999997</v>
      </c>
      <c r="OF26" s="34">
        <f t="shared" si="445"/>
        <v>-14.448799999999995</v>
      </c>
      <c r="OG26" s="34">
        <f t="shared" si="445"/>
        <v>-13.413399999999999</v>
      </c>
      <c r="OH26" s="34">
        <f t="shared" ref="OH26:OJ26" si="446">IF(ISERROR(OH27+OH28+OH29+OH24),"",OH27+OH28+OH29+OH24)</f>
        <v>60.866599999999998</v>
      </c>
      <c r="OI26" s="34">
        <f t="shared" si="446"/>
        <v>-74.9619</v>
      </c>
      <c r="OJ26" s="34">
        <f t="shared" si="446"/>
        <v>61.022899999999993</v>
      </c>
      <c r="OK26" s="34">
        <f t="shared" ref="OK26:OM26" si="447">IF(ISERROR(OK27+OK28+OK29+OK24),"",OK27+OK28+OK29+OK24)</f>
        <v>-192.11099999999999</v>
      </c>
      <c r="OL26" s="34">
        <f t="shared" si="447"/>
        <v>10.625100000000003</v>
      </c>
      <c r="OM26" s="34">
        <f t="shared" si="447"/>
        <v>132.7782</v>
      </c>
      <c r="ON26" s="34">
        <f t="shared" ref="ON26" si="448">IF(ISERROR(ON27+ON28+ON29+ON24),"",ON27+ON28+ON29+ON24)</f>
        <v>104.98220000000001</v>
      </c>
      <c r="OO26" s="34">
        <f t="shared" ref="OO26:OW26" si="449">IF(ISERROR(OO27+OO28+OO29+OO24),"",OO27+OO28+OO29+OO24)</f>
        <v>36.150899999999993</v>
      </c>
      <c r="OP26" s="34">
        <f t="shared" si="449"/>
        <v>-49.929400000000001</v>
      </c>
      <c r="OQ26" s="34">
        <f t="shared" si="449"/>
        <v>-25.488499999999998</v>
      </c>
      <c r="OR26" s="34">
        <f t="shared" si="449"/>
        <v>-46.159799999999997</v>
      </c>
      <c r="OS26" s="34">
        <f t="shared" si="449"/>
        <v>53.401099999999992</v>
      </c>
      <c r="OT26" s="34">
        <f t="shared" si="449"/>
        <v>-31.3429</v>
      </c>
      <c r="OU26" s="34">
        <f t="shared" si="449"/>
        <v>1.0546999999999995</v>
      </c>
      <c r="OV26" s="34">
        <f t="shared" si="449"/>
        <v>-36.207599999999999</v>
      </c>
      <c r="OW26" s="34">
        <f t="shared" si="449"/>
        <v>-83.280299999999983</v>
      </c>
      <c r="OX26" s="34">
        <f t="shared" ref="OX26:OY26" si="450">IF(ISERROR(OX27+OX28+OX29+OX24),"",OX27+OX28+OX29+OX24)</f>
        <v>-42.113000000000007</v>
      </c>
      <c r="OY26" s="34">
        <f t="shared" si="450"/>
        <v>14.367699999999999</v>
      </c>
      <c r="OZ26" s="34">
        <f t="shared" ref="OZ26:PA26" si="451">IF(ISERROR(OZ27+OZ28+OZ29+OZ24),"",OZ27+OZ28+OZ29+OZ24)</f>
        <v>-26.030399999999997</v>
      </c>
      <c r="PA26" s="34">
        <f t="shared" si="451"/>
        <v>51.582900000000002</v>
      </c>
      <c r="PB26" s="34">
        <f t="shared" ref="PB26:PD26" si="452">IF(ISERROR(PB27+PB28+PB29+PB24),"",PB27+PB28+PB29+PB24)</f>
        <v>-29.426499999999997</v>
      </c>
      <c r="PC26" s="34">
        <f t="shared" si="452"/>
        <v>43.814300000000003</v>
      </c>
      <c r="PD26" s="34">
        <f t="shared" si="452"/>
        <v>31.257500000000004</v>
      </c>
      <c r="PE26" s="34">
        <f t="shared" ref="PE26:PF26" si="453">IF(ISERROR(PE27+PE28+PE29+PE24),"",PE27+PE28+PE29+PE24)</f>
        <v>125.07089999999999</v>
      </c>
      <c r="PF26" s="34">
        <f t="shared" si="453"/>
        <v>106.79130000000001</v>
      </c>
      <c r="PG26" s="34">
        <f t="shared" ref="PG26:PH26" si="454">IF(ISERROR(PG27+PG28+PG29+PG24),"",PG27+PG28+PG29+PG24)</f>
        <v>-152.17869999999999</v>
      </c>
      <c r="PH26" s="34">
        <f t="shared" si="454"/>
        <v>54.052199999999999</v>
      </c>
      <c r="PI26" s="34">
        <f t="shared" ref="PI26:PJ26" si="455">IF(ISERROR(PI27+PI28+PI29+PI24),"",PI27+PI28+PI29+PI24)</f>
        <v>-68.617599999999996</v>
      </c>
      <c r="PJ26" s="34">
        <f t="shared" si="455"/>
        <v>-166.68379999999999</v>
      </c>
      <c r="PK26" s="34">
        <f t="shared" ref="PK26" si="456">IF(ISERROR(PK27+PK28+PK29+PK24),"",PK27+PK28+PK29+PK24)</f>
        <v>34.980600000000003</v>
      </c>
      <c r="PL26" s="34">
        <f t="shared" ref="PL26:PO26" si="457">IF(ISERROR(PL27+PL28+PL29+PL24),"",PL27+PL28+PL29+PL24)</f>
        <v>-50.076499999999989</v>
      </c>
      <c r="PM26" s="34">
        <f t="shared" si="457"/>
        <v>132.2561</v>
      </c>
      <c r="PN26" s="34">
        <f t="shared" si="457"/>
        <v>-10.122199999999999</v>
      </c>
      <c r="PO26" s="34">
        <f t="shared" si="457"/>
        <v>-4.7815000000000012</v>
      </c>
      <c r="PP26" s="34">
        <f t="shared" ref="PP26:PS26" si="458">IF(ISERROR(PP27+PP28+PP29+PP24),"",PP27+PP28+PP29+PP24)</f>
        <v>80.571200000000005</v>
      </c>
      <c r="PQ26" s="34">
        <f t="shared" si="458"/>
        <v>-170.779</v>
      </c>
      <c r="PR26" s="34">
        <f t="shared" si="458"/>
        <v>-138.40799999999999</v>
      </c>
      <c r="PS26" s="34">
        <f t="shared" si="458"/>
        <v>-153.5258</v>
      </c>
      <c r="PT26" s="34">
        <f t="shared" ref="PT26:PU26" si="459">IF(ISERROR(PT27+PT28+PT29+PT24),"",PT27+PT28+PT29+PT24)</f>
        <v>51.227499999999999</v>
      </c>
      <c r="PU26" s="34">
        <f t="shared" si="459"/>
        <v>108.70969999999998</v>
      </c>
      <c r="PV26" s="34">
        <f t="shared" ref="PV26:PW26" si="460">IF(ISERROR(PV27+PV28+PV29+PV24),"",PV27+PV28+PV29+PV24)</f>
        <v>35.188199999999995</v>
      </c>
      <c r="PW26" s="34">
        <f t="shared" si="460"/>
        <v>164.12219999999999</v>
      </c>
      <c r="PX26" s="34">
        <f t="shared" ref="PX26:QA26" si="461">IF(ISERROR(PX27+PX28+PX29+PX24),"",PX27+PX28+PX29+PX24)</f>
        <v>-17.322099999999992</v>
      </c>
      <c r="PY26" s="34">
        <f t="shared" si="461"/>
        <v>6.0499000000000018</v>
      </c>
      <c r="PZ26" s="34">
        <f t="shared" si="461"/>
        <v>22.172599999999999</v>
      </c>
      <c r="QA26" s="34">
        <f t="shared" si="461"/>
        <v>103.35900000000001</v>
      </c>
      <c r="QB26" s="34">
        <f t="shared" ref="QB26:QC26" si="462">IF(ISERROR(QB27+QB28+QB29+QB24),"",QB27+QB28+QB29+QB24)</f>
        <v>228.65819999999999</v>
      </c>
      <c r="QC26" s="34">
        <f t="shared" si="462"/>
        <v>294.61320000000001</v>
      </c>
      <c r="QD26" s="34">
        <f t="shared" ref="QD26:QE26" si="463">IF(ISERROR(QD27+QD28+QD29+QD24),"",QD27+QD28+QD29+QD24)</f>
        <v>33.8645</v>
      </c>
      <c r="QE26" s="34">
        <f t="shared" si="463"/>
        <v>125.05880000000001</v>
      </c>
      <c r="QF26" s="34">
        <f t="shared" ref="QF26:QH26" si="464">IF(ISERROR(QF27+QF28+QF29+QF24),"",QF27+QF28+QF29+QF24)</f>
        <v>-41.257500000000014</v>
      </c>
      <c r="QG26" s="34">
        <f t="shared" si="464"/>
        <v>-17.9434</v>
      </c>
      <c r="QH26" s="34">
        <f t="shared" si="464"/>
        <v>176.87109999999998</v>
      </c>
      <c r="QI26" s="34">
        <f t="shared" ref="QI26:QJ26" si="465">IF(ISERROR(QI27+QI28+QI29+QI24),"",QI27+QI28+QI29+QI24)</f>
        <v>178.52019999999999</v>
      </c>
      <c r="QJ26" s="34">
        <f t="shared" si="465"/>
        <v>240.4853</v>
      </c>
      <c r="QK26" s="34">
        <f t="shared" ref="QK26:QL26" si="466">IF(ISERROR(QK27+QK28+QK29+QK24),"",QK27+QK28+QK29+QK24)</f>
        <v>-202.3295</v>
      </c>
      <c r="QL26" s="34">
        <f t="shared" si="466"/>
        <v>163.09309999999999</v>
      </c>
      <c r="QM26" s="34">
        <f t="shared" ref="QM26:QN26" si="467">IF(ISERROR(QM27+QM28+QM29+QM24),"",QM27+QM28+QM29+QM24)</f>
        <v>93.31519999999999</v>
      </c>
      <c r="QN26" s="34">
        <f t="shared" si="467"/>
        <v>24.135200000000012</v>
      </c>
      <c r="QO26" s="34">
        <f t="shared" ref="QO26:QP26" si="468">IF(ISERROR(QO27+QO28+QO29+QO24),"",QO27+QO28+QO29+QO24)</f>
        <v>32.587400000000002</v>
      </c>
      <c r="QP26" s="34">
        <f t="shared" si="468"/>
        <v>109.55879999999999</v>
      </c>
      <c r="QQ26" s="34">
        <f t="shared" ref="QQ26:QR26" si="469">IF(ISERROR(QQ27+QQ28+QQ29+QQ24),"",QQ27+QQ28+QQ29+QQ24)</f>
        <v>110.8099</v>
      </c>
      <c r="QR26" s="34">
        <f t="shared" si="469"/>
        <v>52.078900000000004</v>
      </c>
      <c r="QS26" s="34">
        <f t="shared" ref="QS26:QT26" si="470">IF(ISERROR(QS27+QS28+QS29+QS24),"",QS27+QS28+QS29+QS24)</f>
        <v>34.781700000000001</v>
      </c>
      <c r="QT26" s="34">
        <f t="shared" si="470"/>
        <v>-117.19800000000001</v>
      </c>
      <c r="QU26" s="34">
        <f t="shared" ref="QU26:QV26" si="471">IF(ISERROR(QU27+QU28+QU29+QU24),"",QU27+QU28+QU29+QU24)</f>
        <v>383.67180000000002</v>
      </c>
      <c r="QV26" s="34">
        <f t="shared" si="471"/>
        <v>-18.010400000000001</v>
      </c>
      <c r="QW26" s="34">
        <f t="shared" ref="QW26:QY26" si="472">IF(ISERROR(QW27+QW28+QW29+QW24),"",QW27+QW28+QW29+QW24)</f>
        <v>309.66989999999998</v>
      </c>
      <c r="QX26" s="34">
        <f t="shared" si="472"/>
        <v>146.0976</v>
      </c>
      <c r="QY26" s="34">
        <f t="shared" si="472"/>
        <v>42.637799999999999</v>
      </c>
      <c r="QZ26" s="34">
        <f t="shared" ref="QZ26:RJ26" si="473">IF(ISERROR(QZ27+QZ28+QZ29+QZ24),"",QZ27+QZ28+QZ29+QZ24)</f>
        <v>238.09609999999998</v>
      </c>
      <c r="RA26" s="34">
        <f t="shared" si="473"/>
        <v>160.61709999999999</v>
      </c>
      <c r="RB26" s="34">
        <f t="shared" si="473"/>
        <v>-17.0197</v>
      </c>
      <c r="RC26" s="34">
        <f t="shared" si="473"/>
        <v>64.62469999999999</v>
      </c>
      <c r="RD26" s="34">
        <f t="shared" si="473"/>
        <v>19.72</v>
      </c>
      <c r="RE26" s="34">
        <f t="shared" si="473"/>
        <v>0.25819999999998799</v>
      </c>
      <c r="RF26" s="34">
        <f t="shared" si="473"/>
        <v>28.684199999999997</v>
      </c>
      <c r="RG26" s="34">
        <f t="shared" si="473"/>
        <v>-31.165400000000005</v>
      </c>
      <c r="RH26" s="34">
        <f t="shared" si="473"/>
        <v>7.7667000000000002</v>
      </c>
      <c r="RI26" s="34">
        <f t="shared" si="473"/>
        <v>69.437900000000013</v>
      </c>
      <c r="RJ26" s="34">
        <f t="shared" si="473"/>
        <v>-36.342700000000001</v>
      </c>
      <c r="RK26" s="34">
        <f t="shared" ref="RK26:RM26" si="474">IF(ISERROR(RK27+RK28+RK29+RK24),"",RK27+RK28+RK29+RK24)</f>
        <v>-63.793799999999976</v>
      </c>
      <c r="RL26" s="34">
        <f t="shared" si="474"/>
        <v>120.79769999999999</v>
      </c>
      <c r="RM26" s="34">
        <f t="shared" si="474"/>
        <v>152.03750000000002</v>
      </c>
      <c r="RN26" s="34">
        <f t="shared" ref="RN26:RO26" si="475">IF(ISERROR(RN27+RN28+RN29+RN24),"",RN27+RN28+RN29+RN24)</f>
        <v>60.847499999999997</v>
      </c>
      <c r="RO26" s="34">
        <f t="shared" si="475"/>
        <v>42.1387</v>
      </c>
      <c r="RP26" s="34">
        <f t="shared" ref="RP26" si="476">IF(ISERROR(RP27+RP28+RP29+RP24),"",RP27+RP28+RP29+RP24)</f>
        <v>43.14579999999998</v>
      </c>
      <c r="RQ26" s="34">
        <f t="shared" ref="RQ26:RR26" si="477">IF(ISERROR(RQ27+RQ28+RQ29+RQ24),"",RQ27+RQ28+RQ29+RQ24)</f>
        <v>-365.79049999999995</v>
      </c>
      <c r="RR26" s="34">
        <f t="shared" si="477"/>
        <v>-524.8646</v>
      </c>
      <c r="RS26" s="34">
        <f t="shared" ref="RS26:RT26" si="478">IF(ISERROR(RS27+RS28+RS29+RS24),"",RS27+RS28+RS29+RS24)</f>
        <v>-244.75710000000001</v>
      </c>
      <c r="RT26" s="34">
        <f t="shared" si="478"/>
        <v>-72.341199999999986</v>
      </c>
      <c r="RU26" s="34">
        <f t="shared" ref="RU26:RW26" si="479">IF(ISERROR(RU27+RU28+RU29+RU24),"",RU27+RU28+RU29+RU24)</f>
        <v>-16.1464</v>
      </c>
      <c r="RV26" s="34">
        <f t="shared" si="479"/>
        <v>-22.689100000000003</v>
      </c>
      <c r="RW26" s="34">
        <f t="shared" si="479"/>
        <v>-127.6656</v>
      </c>
      <c r="RX26" s="34">
        <f t="shared" ref="RX26:RY26" si="480">IF(ISERROR(RX27+RX28+RX29+RX24),"",RX27+RX28+RX29+RX24)</f>
        <v>33.778700000000001</v>
      </c>
      <c r="RY26" s="34">
        <f t="shared" si="480"/>
        <v>41.123699999999999</v>
      </c>
      <c r="RZ26" s="34">
        <f t="shared" ref="RZ26:SA26" si="481">IF(ISERROR(RZ27+RZ28+RZ29+RZ24),"",RZ27+RZ28+RZ29+RZ24)</f>
        <v>101.19159999999999</v>
      </c>
      <c r="SA26" s="34">
        <f t="shared" si="481"/>
        <v>54.366999999999997</v>
      </c>
      <c r="SB26" s="34">
        <f t="shared" ref="SB26:SC26" si="482">IF(ISERROR(SB27+SB28+SB29+SB24),"",SB27+SB28+SB29+SB24)</f>
        <v>154.6782</v>
      </c>
      <c r="SC26" s="34">
        <f t="shared" si="482"/>
        <v>-2.6501000000000019</v>
      </c>
      <c r="SD26" s="34">
        <f t="shared" ref="SD26:SE26" si="483">IF(ISERROR(SD27+SD28+SD29+SD24),"",SD27+SD28+SD29+SD24)</f>
        <v>129.68699999999998</v>
      </c>
      <c r="SE26" s="34">
        <f t="shared" si="483"/>
        <v>111.42999999999999</v>
      </c>
      <c r="SF26" s="34">
        <f t="shared" ref="SF26:SG26" si="484">IF(ISERROR(SF27+SF28+SF29+SF24),"",SF27+SF28+SF29+SF24)</f>
        <v>118.96360000000001</v>
      </c>
      <c r="SG26" s="34">
        <f t="shared" si="484"/>
        <v>29.101499999999994</v>
      </c>
      <c r="SH26" s="34">
        <f t="shared" ref="SH26:SI26" si="485">IF(ISERROR(SH27+SH28+SH29+SH24),"",SH27+SH28+SH29+SH24)</f>
        <v>552.50549999999998</v>
      </c>
      <c r="SI26" s="34">
        <f t="shared" si="485"/>
        <v>97.210900000000009</v>
      </c>
      <c r="SJ26" s="34">
        <f t="shared" ref="SJ26:SK26" si="486">IF(ISERROR(SJ27+SJ28+SJ29+SJ24),"",SJ27+SJ28+SJ29+SJ24)</f>
        <v>173.8655</v>
      </c>
      <c r="SK26" s="34">
        <f t="shared" si="486"/>
        <v>182.1651</v>
      </c>
      <c r="SL26" s="34">
        <f t="shared" ref="SL26:SM26" si="487">IF(ISERROR(SL27+SL28+SL29+SL24),"",SL27+SL28+SL29+SL24)</f>
        <v>158.35930000000002</v>
      </c>
      <c r="SM26" s="34">
        <f t="shared" si="487"/>
        <v>128.7475</v>
      </c>
      <c r="SN26" s="34">
        <f t="shared" ref="SN26:SO26" si="488">IF(ISERROR(SN27+SN28+SN29+SN24),"",SN27+SN28+SN29+SN24)</f>
        <v>571.09090000000003</v>
      </c>
      <c r="SO26" s="34">
        <f t="shared" si="488"/>
        <v>736.74829999999997</v>
      </c>
      <c r="SP26" s="34">
        <f t="shared" ref="SP26:SQ26" si="489">IF(ISERROR(SP27+SP28+SP29+SP24),"",SP27+SP28+SP29+SP24)</f>
        <v>557.09989999999993</v>
      </c>
      <c r="SQ26" s="34">
        <f t="shared" si="489"/>
        <v>401.1592</v>
      </c>
      <c r="SR26" s="34">
        <f t="shared" ref="SR26:SS26" si="490">IF(ISERROR(SR27+SR28+SR29+SR24),"",SR27+SR28+SR29+SR24)</f>
        <v>1635.3133</v>
      </c>
      <c r="SS26" s="34">
        <f t="shared" si="490"/>
        <v>169.21089999999998</v>
      </c>
      <c r="ST26" s="34">
        <f t="shared" ref="ST26:SU26" si="491">IF(ISERROR(ST27+ST28+ST29+ST24),"",ST27+ST28+ST29+ST24)</f>
        <v>80.010599999999997</v>
      </c>
      <c r="SU26" s="34">
        <f t="shared" si="491"/>
        <v>608.41579999999999</v>
      </c>
      <c r="SV26" s="34">
        <f t="shared" ref="SV26:SW26" si="492">IF(ISERROR(SV27+SV28+SV29+SV24),"",SV27+SV28+SV29+SV24)</f>
        <v>791.3723</v>
      </c>
      <c r="SW26" s="34">
        <f t="shared" si="492"/>
        <v>967.41240000000005</v>
      </c>
      <c r="SX26" s="34">
        <f t="shared" ref="SX26:SY26" si="493">IF(ISERROR(SX27+SX28+SX29+SX24),"",SX27+SX28+SX29+SX24)</f>
        <v>571.67369999999994</v>
      </c>
      <c r="SY26" s="34">
        <f t="shared" si="493"/>
        <v>690.4624</v>
      </c>
      <c r="SZ26" s="34">
        <f t="shared" ref="SZ26:TA26" si="494">IF(ISERROR(SZ27+SZ28+SZ29+SZ24),"",SZ27+SZ28+SZ29+SZ24)</f>
        <v>858.14260000000002</v>
      </c>
      <c r="TA26" s="34">
        <f t="shared" si="494"/>
        <v>1161.9501</v>
      </c>
      <c r="TB26" s="34">
        <f t="shared" ref="TB26:TC26" si="495">IF(ISERROR(TB27+TB28+TB29+TB24),"",TB27+TB28+TB29+TB24)</f>
        <v>618.84</v>
      </c>
      <c r="TC26" s="34">
        <f t="shared" si="495"/>
        <v>422.82190000000003</v>
      </c>
      <c r="TD26" s="34">
        <f t="shared" ref="TD26:TF26" si="496">IF(ISERROR(TD27+TD28+TD29+TD24),"",TD27+TD28+TD29+TD24)</f>
        <v>372.30010000000004</v>
      </c>
      <c r="TE26" s="34">
        <f t="shared" si="496"/>
        <v>887.32460000000003</v>
      </c>
      <c r="TF26" s="34">
        <f t="shared" si="496"/>
        <v>228.7518</v>
      </c>
    </row>
    <row r="27" spans="1:526" s="32" customFormat="1" ht="15" customHeight="1" x14ac:dyDescent="0.2">
      <c r="A27" s="28">
        <f t="shared" si="407"/>
        <v>8</v>
      </c>
      <c r="B27" s="29"/>
      <c r="C27" s="30"/>
      <c r="D27" s="33" t="s">
        <v>79</v>
      </c>
      <c r="E27" s="34">
        <f>VLOOKUP(E$3,'[3]分国家汇总(周度）'!$A:$AW,$A27,FALSE)</f>
        <v>13.160500000000001</v>
      </c>
      <c r="F27" s="34">
        <f>VLOOKUP(F$3,'[3]分国家汇总(周度）'!$A:$AW,$A27,FALSE)</f>
        <v>24.591100000000001</v>
      </c>
      <c r="G27" s="34">
        <f>VLOOKUP(G$3,'[3]分国家汇总(周度）'!$A:$AW,$A27,FALSE)</f>
        <v>16.407599999999999</v>
      </c>
      <c r="H27" s="34">
        <f>VLOOKUP(H$3,'[3]分国家汇总(周度）'!$A:$AW,$A27,FALSE)</f>
        <v>6.3926999999999996</v>
      </c>
      <c r="I27" s="34">
        <f>VLOOKUP(I$3,'[3]分国家汇总(周度）'!$A:$AW,$A27,FALSE)</f>
        <v>26.5977</v>
      </c>
      <c r="J27" s="34">
        <f>VLOOKUP(J$3,'[3]分国家汇总(周度）'!$A:$AW,$A27,FALSE)</f>
        <v>9.9509000000000007</v>
      </c>
      <c r="K27" s="34">
        <f>VLOOKUP(K$3,'[3]分国家汇总(周度）'!$A:$AW,$A27,FALSE)</f>
        <v>-0.6482</v>
      </c>
      <c r="L27" s="34">
        <f>VLOOKUP(L$3,'[3]分国家汇总(周度）'!$A:$AW,$A27,FALSE)</f>
        <v>7.8434999999999997</v>
      </c>
      <c r="M27" s="34">
        <f>VLOOKUP(M$3,'[3]分国家汇总(周度）'!$A:$AW,$A27,FALSE)</f>
        <v>17.021799999999999</v>
      </c>
      <c r="N27" s="34">
        <f>VLOOKUP(N$3,'[3]分国家汇总(周度）'!$A:$AW,$A27,FALSE)</f>
        <v>12.3916</v>
      </c>
      <c r="O27" s="34">
        <f>VLOOKUP(O$3,'[3]分国家汇总(周度）'!$A:$AW,$A27,FALSE)</f>
        <v>14.9069</v>
      </c>
      <c r="P27" s="34">
        <f>VLOOKUP(P$3,'[3]分国家汇总(周度）'!$A:$AW,$A27,FALSE)</f>
        <v>15.8918</v>
      </c>
      <c r="Q27" s="34">
        <f>VLOOKUP(Q$3,'[3]分国家汇总(周度）'!$A:$AW,$A27,FALSE)</f>
        <v>-2.9154</v>
      </c>
      <c r="R27" s="34">
        <f>VLOOKUP(R$3,'[3]分国家汇总(周度）'!$A:$AW,$A27,FALSE)</f>
        <v>29.934000000000001</v>
      </c>
      <c r="S27" s="34">
        <f>VLOOKUP(S$3,'[3]分国家汇总(周度）'!$A:$AW,$A27,FALSE)</f>
        <v>-18.507300000000001</v>
      </c>
      <c r="T27" s="34">
        <f>VLOOKUP(T$3,'[3]分国家汇总(周度）'!$A:$AW,$A27,FALSE)</f>
        <v>-4.3232999999999997</v>
      </c>
      <c r="U27" s="34">
        <f>VLOOKUP(U$3,'[3]分国家汇总(周度）'!$A:$AW,$A27,FALSE)</f>
        <v>1.0495000000000001</v>
      </c>
      <c r="V27" s="34">
        <f>VLOOKUP(V$3,'[3]分国家汇总(周度）'!$A:$AW,$A27,FALSE)</f>
        <v>28.374600000000001</v>
      </c>
      <c r="W27" s="34">
        <f>VLOOKUP(W$3,'[3]分国家汇总(周度）'!$A:$AW,$A27,FALSE)</f>
        <v>88.540099999999995</v>
      </c>
      <c r="X27" s="34">
        <f>VLOOKUP(X$3,'[3]分国家汇总(周度）'!$A:$AW,$A27,FALSE)</f>
        <v>12.0215</v>
      </c>
      <c r="Y27" s="34">
        <f>VLOOKUP(Y$3,'[3]分国家汇总(周度）'!$A:$AW,$A27,FALSE)</f>
        <v>68.474000000000004</v>
      </c>
      <c r="Z27" s="34">
        <f>VLOOKUP(Z$3,'[3]分国家汇总(周度）'!$A:$AW,$A27,FALSE)</f>
        <v>22.970800000000001</v>
      </c>
      <c r="AA27" s="34">
        <f>VLOOKUP(AA$3,'[3]分国家汇总(周度）'!$A:$AW,$A27,FALSE)</f>
        <v>2.0526</v>
      </c>
      <c r="AB27" s="34">
        <f>VLOOKUP(AB$3,'[3]分国家汇总(周度）'!$A:$AW,$A27,FALSE)</f>
        <v>69.917500000000004</v>
      </c>
      <c r="AC27" s="34">
        <f>VLOOKUP(AC$3,'[3]分国家汇总(周度）'!$A:$AW,$A27,FALSE)</f>
        <v>16.297499999999999</v>
      </c>
      <c r="AD27" s="34">
        <f>VLOOKUP(AD$3,'[3]分国家汇总(周度）'!$A:$AW,$A27,FALSE)</f>
        <v>13.0937</v>
      </c>
      <c r="AE27" s="34">
        <f>VLOOKUP(AE$3,'[3]分国家汇总(周度）'!$A:$AW,$A27,FALSE)</f>
        <v>-18.8094</v>
      </c>
      <c r="AF27" s="34">
        <f>VLOOKUP(AF$3,'[3]分国家汇总(周度）'!$A:$AW,$A27,FALSE)</f>
        <v>11.6829</v>
      </c>
      <c r="AG27" s="34">
        <f>VLOOKUP(AG$3,'[3]分国家汇总(周度）'!$A:$AW,$A27,FALSE)</f>
        <v>-15.9247</v>
      </c>
      <c r="AH27" s="34">
        <f>VLOOKUP(AH$3,'[3]分国家汇总(周度）'!$A:$AW,$A27,FALSE)</f>
        <v>18.840299999999999</v>
      </c>
      <c r="AI27" s="34">
        <f>VLOOKUP(AI$3,'[3]分国家汇总(周度）'!$A:$AW,$A27,FALSE)</f>
        <v>14.0418</v>
      </c>
      <c r="AJ27" s="34">
        <f>VLOOKUP(AJ$3,'[3]分国家汇总(周度）'!$A:$AW,$A27,FALSE)</f>
        <v>-16.061299999999999</v>
      </c>
      <c r="AK27" s="34">
        <f>VLOOKUP(AK$3,'[3]分国家汇总(周度）'!$A:$AW,$A27,FALSE)</f>
        <v>-5.0636000000000001</v>
      </c>
      <c r="AL27" s="34">
        <f>VLOOKUP(AL$3,'[3]分国家汇总(周度）'!$A:$AW,$A27,FALSE)</f>
        <v>40.812100000000001</v>
      </c>
      <c r="AM27" s="34">
        <f>VLOOKUP(AM$3,'[3]分国家汇总(周度）'!$A:$AW,$A27,FALSE)</f>
        <v>-11.994</v>
      </c>
      <c r="AN27" s="34">
        <f>VLOOKUP(AN$3,'[3]分国家汇总(周度）'!$A:$AW,$A27,FALSE)</f>
        <v>14.3338</v>
      </c>
      <c r="AO27" s="34">
        <f>VLOOKUP(AO$3,'[3]分国家汇总(周度）'!$A:$AW,$A27,FALSE)</f>
        <v>-3.2505000000000002</v>
      </c>
      <c r="AP27" s="34">
        <f>VLOOKUP(AP$3,'[3]分国家汇总(周度）'!$A:$AW,$A27,FALSE)</f>
        <v>-14.166499999999999</v>
      </c>
      <c r="AQ27" s="34">
        <f>VLOOKUP(AQ$3,'[3]分国家汇总(周度）'!$A:$AW,$A27,FALSE)</f>
        <v>-0.57330000000000003</v>
      </c>
      <c r="AR27" s="34">
        <f>VLOOKUP(AR$3,'[3]分国家汇总(周度）'!$A:$AW,$A27,FALSE)</f>
        <v>-6.8029000000000002</v>
      </c>
      <c r="AS27" s="34">
        <f>VLOOKUP(AS$3,'[3]分国家汇总(周度）'!$A:$AW,$A27,FALSE)</f>
        <v>-4.8638000000000003</v>
      </c>
      <c r="AT27" s="34">
        <f>VLOOKUP(AT$3,'[3]分国家汇总(周度）'!$A:$AW,$A27,FALSE)</f>
        <v>-7.7171000000000003</v>
      </c>
      <c r="AU27" s="34">
        <f>VLOOKUP(AU$3,'[3]分国家汇总(周度）'!$A:$AW,$A27,FALSE)</f>
        <v>-4.8064999999999998</v>
      </c>
      <c r="AV27" s="34">
        <f>VLOOKUP(AV$3,'[3]分国家汇总(周度）'!$A:$AW,$A27,FALSE)</f>
        <v>-1.1294</v>
      </c>
      <c r="AW27" s="34">
        <f>VLOOKUP(AW$3,'[3]分国家汇总(周度）'!$A:$AW,$A27,FALSE)</f>
        <v>1.7513000000000001</v>
      </c>
      <c r="AX27" s="34">
        <f>VLOOKUP(AX$3,'[3]分国家汇总(周度）'!$A:$AW,$A27,FALSE)</f>
        <v>-16.387899999999998</v>
      </c>
      <c r="AY27" s="34">
        <f>VLOOKUP(AY$3,'[3]分国家汇总(周度）'!$A:$AW,$A27,FALSE)</f>
        <v>-0.12670000000000001</v>
      </c>
      <c r="AZ27" s="34">
        <f>VLOOKUP(AZ$3,'[3]分国家汇总(周度）'!$A:$AW,$A27,FALSE)</f>
        <v>5.8841000000000001</v>
      </c>
      <c r="BA27" s="34">
        <f>VLOOKUP(BA$3,'[3]分国家汇总(周度）'!$A:$AW,$A27,FALSE)</f>
        <v>0.31630000000000003</v>
      </c>
      <c r="BB27" s="34">
        <f>VLOOKUP(BB$3,'[3]分国家汇总(周度）'!$A:$AW,$A27,FALSE)</f>
        <v>-9.2467000000000006</v>
      </c>
      <c r="BC27" s="34">
        <f>VLOOKUP(BC$3,'[3]分国家汇总(周度）'!$A:$AW,$A27,FALSE)</f>
        <v>-2.0897000000000001</v>
      </c>
      <c r="BD27" s="34">
        <f>VLOOKUP(BD$3,'[3]分国家汇总(周度）'!$A:$AW,$A27,FALSE)</f>
        <v>-4.9893999999999998</v>
      </c>
      <c r="BE27" s="34">
        <f>VLOOKUP(BE$3,'[3]分国家汇总(周度）'!$A:$AW,$A27,FALSE)</f>
        <v>-2.4489999999999998</v>
      </c>
      <c r="BF27" s="34">
        <f>VLOOKUP(BF$3,'[3]分国家汇总(周度）'!$A:$AW,$A27,FALSE)</f>
        <v>-7.5613000000000001</v>
      </c>
      <c r="BG27" s="34">
        <f>VLOOKUP(BG$3,'[3]分国家汇总(周度）'!$A:$AW,$A27,FALSE)</f>
        <v>-1.1646000000000001</v>
      </c>
      <c r="BH27" s="34">
        <f>VLOOKUP(BH$3,'[3]分国家汇总(周度）'!$A:$AW,$A27,FALSE)</f>
        <v>-3.2427999999999999</v>
      </c>
      <c r="BI27" s="34">
        <f>VLOOKUP(BI$3,'[3]分国家汇总(周度）'!$A:$AW,$A27,FALSE)</f>
        <v>-4.5795000000000003</v>
      </c>
      <c r="BJ27" s="34">
        <f>VLOOKUP(BJ$3,'[3]分国家汇总(周度）'!$A:$AW,$A27,FALSE)</f>
        <v>-15.2544</v>
      </c>
      <c r="BK27" s="34">
        <f>VLOOKUP(BK$3,'[3]分国家汇总(周度）'!$A:$AW,$A27,FALSE)</f>
        <v>-0.33479999999999999</v>
      </c>
      <c r="BL27" s="34">
        <f>VLOOKUP(BL$3,'[3]分国家汇总(周度）'!$A:$AW,$A27,FALSE)</f>
        <v>-1.9115</v>
      </c>
      <c r="BM27" s="34">
        <f>VLOOKUP(BM$3,'[3]分国家汇总(周度）'!$A:$AW,$A27,FALSE)</f>
        <v>0.24970000000000001</v>
      </c>
      <c r="BN27" s="34">
        <f>VLOOKUP(BN$3,'[3]分国家汇总(周度）'!$A:$AW,$A27,FALSE)</f>
        <v>-2.5341999999999998</v>
      </c>
      <c r="BO27" s="34">
        <f>VLOOKUP(BO$3,'[3]分国家汇总(周度）'!$A:$AW,$A27,FALSE)</f>
        <v>-1.5773999999999999</v>
      </c>
      <c r="BP27" s="34">
        <f>VLOOKUP(BP$3,'[3]分国家汇总(周度）'!$A:$AW,$A27,FALSE)</f>
        <v>-28.769500000000001</v>
      </c>
      <c r="BQ27" s="34">
        <f>VLOOKUP(BQ$3,'[3]分国家汇总(周度）'!$A:$AW,$A27,FALSE)</f>
        <v>13.7469</v>
      </c>
      <c r="BR27" s="34">
        <f>VLOOKUP(BR$3,'[3]分国家汇总(周度）'!$A:$AW,$A27,FALSE)</f>
        <v>6.8026999999999997</v>
      </c>
      <c r="BS27" s="34">
        <f>VLOOKUP(BS$3,'[3]分国家汇总(周度）'!$A:$AW,$A27,FALSE)</f>
        <v>-11.1066</v>
      </c>
      <c r="BT27" s="34">
        <f>VLOOKUP(BT$3,'[3]分国家汇总(周度）'!$A:$AW,$A27,FALSE)</f>
        <v>10.2182</v>
      </c>
      <c r="BU27" s="34">
        <f>VLOOKUP(BU$3,'[3]分国家汇总(周度）'!$A:$AW,$A27,FALSE)</f>
        <v>12.157999999999999</v>
      </c>
      <c r="BV27" s="34">
        <f>VLOOKUP(BV$3,'[3]分国家汇总(周度）'!$A:$AW,$A27,FALSE)</f>
        <v>0.44950000000000001</v>
      </c>
      <c r="BW27" s="34">
        <f>VLOOKUP(BW$3,'[3]分国家汇总(周度）'!$A:$AW,$A27,FALSE)</f>
        <v>-2.2686000000000002</v>
      </c>
      <c r="BX27" s="34">
        <f>VLOOKUP(BX$3,'[3]分国家汇总(周度）'!$A:$AW,$A27,FALSE)</f>
        <v>5.4508000000000001</v>
      </c>
      <c r="BY27" s="34">
        <f>VLOOKUP(BY$3,'[3]分国家汇总(周度）'!$A:$AW,$A27,FALSE)</f>
        <v>14.8628</v>
      </c>
      <c r="BZ27" s="34">
        <f>VLOOKUP(BZ$3,'[3]分国家汇总(周度）'!$A:$AW,$A27,FALSE)</f>
        <v>-0.95269999999999999</v>
      </c>
      <c r="CA27" s="34">
        <f>VLOOKUP(CA$3,'[3]分国家汇总(周度）'!$A:$AW,$A27,FALSE)</f>
        <v>-5.0106999999999999</v>
      </c>
      <c r="CB27" s="34">
        <f>VLOOKUP(CB$3,'[3]分国家汇总(周度）'!$A:$AW,$A27,FALSE)</f>
        <v>9.1860999999999997</v>
      </c>
      <c r="CC27" s="34">
        <f>VLOOKUP(CC$3,'[3]分国家汇总(周度）'!$A:$AW,$A27,FALSE)</f>
        <v>-3.4085999999999999</v>
      </c>
      <c r="CD27" s="34">
        <f>VLOOKUP(CD$3,'[3]分国家汇总(周度）'!$A:$AW,$A27,FALSE)</f>
        <v>-8.4553999999999991</v>
      </c>
      <c r="CE27" s="34">
        <f>VLOOKUP(CE$3,'[3]分国家汇总(周度）'!$A:$AW,$A27,FALSE)</f>
        <v>-75.141000000000005</v>
      </c>
      <c r="CF27" s="34">
        <f>VLOOKUP(CF$3,'[3]分国家汇总(周度）'!$A:$AW,$A27,FALSE)</f>
        <v>9.7856000000000005</v>
      </c>
      <c r="CG27" s="34">
        <f>VLOOKUP(CG$3,'[3]分国家汇总(周度）'!$A:$AW,$A27,FALSE)</f>
        <v>-13.2</v>
      </c>
      <c r="CH27" s="34">
        <f>VLOOKUP(CH$3,'[3]分国家汇总(周度）'!$A:$AW,$A27,FALSE)</f>
        <v>-1.2446999999999999</v>
      </c>
      <c r="CI27" s="34">
        <f>VLOOKUP(CI$3,'[3]分国家汇总(周度）'!$A:$AW,$A27,FALSE)</f>
        <v>5.4885000000000002</v>
      </c>
      <c r="CJ27" s="34">
        <f>VLOOKUP(CJ$3,'[3]分国家汇总(周度）'!$A:$AW,$A27,FALSE)</f>
        <v>-1.9917</v>
      </c>
      <c r="CK27" s="34">
        <f>VLOOKUP(CK$3,'[3]分国家汇总(周度）'!$A:$AW,$A27,FALSE)</f>
        <v>22.569500000000001</v>
      </c>
      <c r="CL27" s="34">
        <f>VLOOKUP(CL$3,'[3]分国家汇总(周度）'!$A:$AW,$A27,FALSE)</f>
        <v>-8.4619</v>
      </c>
      <c r="CM27" s="34">
        <f>VLOOKUP(CM$3,'[3]分国家汇总(周度）'!$A:$AW,$A27,FALSE)</f>
        <v>-12.889799999999999</v>
      </c>
      <c r="CN27" s="34">
        <f>VLOOKUP(CN$3,'[3]分国家汇总(周度）'!$A:$AW,$A27,FALSE)</f>
        <v>2.4222000000000001</v>
      </c>
      <c r="CO27" s="34">
        <f>VLOOKUP(CO$3,'[3]分国家汇总(周度）'!$A:$AW,$A27,FALSE)</f>
        <v>5.6795999999999998</v>
      </c>
      <c r="CP27" s="34">
        <f>VLOOKUP(CP$3,'[3]分国家汇总(周度）'!$A:$AW,$A27,FALSE)</f>
        <v>-9.3124000000000002</v>
      </c>
      <c r="CQ27" s="34">
        <f>VLOOKUP(CQ$3,'[3]分国家汇总(周度）'!$A:$AW,$A27,FALSE)</f>
        <v>5.7962999999999996</v>
      </c>
      <c r="CR27" s="34">
        <f>VLOOKUP(CR$3,'[3]分国家汇总(周度）'!$A:$AW,$A27,FALSE)</f>
        <v>-8.7182999999999993</v>
      </c>
      <c r="CS27" s="34">
        <f>VLOOKUP(CS$3,'[3]分国家汇总(周度）'!$A:$AW,$A27,FALSE)</f>
        <v>1.7621</v>
      </c>
      <c r="CT27" s="34">
        <f>VLOOKUP(CT$3,'[3]分国家汇总(周度）'!$A:$AW,$A27,FALSE)</f>
        <v>-9.9846000000000004</v>
      </c>
      <c r="CU27" s="34">
        <f>VLOOKUP(CU$3,'[3]分国家汇总(周度）'!$A:$AW,$A27,FALSE)</f>
        <v>-3.5308000000000002</v>
      </c>
      <c r="CV27" s="34">
        <f>VLOOKUP(CV$3,'[3]分国家汇总(周度）'!$A:$AW,$A27,FALSE)</f>
        <v>2.4417</v>
      </c>
      <c r="CW27" s="34">
        <f>VLOOKUP(CW$3,'[3]分国家汇总(周度）'!$A:$AW,$A27,FALSE)</f>
        <v>-7.3121</v>
      </c>
      <c r="CX27" s="34">
        <f>VLOOKUP(CX$3,'[3]分国家汇总(周度）'!$A:$AW,$A27,FALSE)</f>
        <v>12.356400000000001</v>
      </c>
      <c r="CY27" s="34">
        <f>VLOOKUP(CY$3,'[3]分国家汇总(周度）'!$A:$AW,$A27,FALSE)</f>
        <v>-15.601100000000001</v>
      </c>
      <c r="CZ27" s="34">
        <f>VLOOKUP(CZ$3,'[3]分国家汇总(周度）'!$A:$AW,$A27,FALSE)</f>
        <v>-1.7634000000000001</v>
      </c>
      <c r="DA27" s="34">
        <f>VLOOKUP(DA$3,'[3]分国家汇总(周度）'!$A:$AW,$A27,FALSE)</f>
        <v>-33.583199999999998</v>
      </c>
      <c r="DB27" s="34">
        <f>VLOOKUP(DB$3,'[3]分国家汇总(周度）'!$A:$AW,$A27,FALSE)</f>
        <v>7.4051999999999998</v>
      </c>
      <c r="DC27" s="34">
        <f>VLOOKUP(DC$3,'[3]分国家汇总(周度）'!$A:$AW,$A27,FALSE)</f>
        <v>-15.417899999999999</v>
      </c>
      <c r="DD27" s="34">
        <f>VLOOKUP(DD$3,'[3]分国家汇总(周度）'!$A:$AW,$A27,FALSE)</f>
        <v>-20.578800000000001</v>
      </c>
      <c r="DE27" s="34">
        <f>VLOOKUP(DE$3,'[3]分国家汇总(周度）'!$A:$AW,$A27,FALSE)</f>
        <v>20.7182</v>
      </c>
      <c r="DF27" s="34">
        <f>VLOOKUP(DF$3,'[3]分国家汇总(周度）'!$A:$AW,$A27,FALSE)</f>
        <v>8.5074000000000005</v>
      </c>
      <c r="DG27" s="34">
        <f>VLOOKUP(DG$3,'[3]分国家汇总(周度）'!$A:$AW,$A27,FALSE)</f>
        <v>11.7812</v>
      </c>
      <c r="DH27" s="34">
        <f>VLOOKUP(DH$3,'[3]分国家汇总(周度）'!$A:$AW,$A27,FALSE)</f>
        <v>-1.5337000000000001</v>
      </c>
      <c r="DI27" s="34">
        <f>VLOOKUP(DI$3,'[3]分国家汇总(周度）'!$A:$AW,$A27,FALSE)</f>
        <v>0.4456</v>
      </c>
      <c r="DJ27" s="34">
        <f>VLOOKUP(DJ$3,'[3]分国家汇总(周度）'!$A:$AW,$A27,FALSE)</f>
        <v>-30.914000000000001</v>
      </c>
      <c r="DK27" s="34">
        <f>VLOOKUP(DK$3,'[3]分国家汇总(周度）'!$A:$AW,$A27,FALSE)</f>
        <v>-9.2323000000000004</v>
      </c>
      <c r="DL27" s="34">
        <f>VLOOKUP(DL$3,'[3]分国家汇总(周度）'!$A:$AW,$A27,FALSE)</f>
        <v>-3.8260000000000001</v>
      </c>
      <c r="DM27" s="34">
        <f>VLOOKUP(DM$3,'[3]分国家汇总(周度）'!$A:$AW,$A27,FALSE)</f>
        <v>-34.993099999999998</v>
      </c>
      <c r="DN27" s="34">
        <f>VLOOKUP(DN$3,'[3]分国家汇总(周度）'!$A:$AW,$A27,FALSE)</f>
        <v>-10.9885</v>
      </c>
      <c r="DO27" s="34">
        <f>VLOOKUP(DO$3,'[3]分国家汇总(周度）'!$A:$AW,$A27,FALSE)</f>
        <v>-30.3368</v>
      </c>
      <c r="DP27" s="34">
        <f>VLOOKUP(DP$3,'[3]分国家汇总(周度）'!$A:$AW,$A27,FALSE)</f>
        <v>-51.200899999999997</v>
      </c>
      <c r="DQ27" s="34">
        <f>VLOOKUP(DQ$3,'[3]分国家汇总(周度）'!$A:$AW,$A27,FALSE)</f>
        <v>-63.281100000000002</v>
      </c>
      <c r="DR27" s="34">
        <f>VLOOKUP(DR$3,'[3]分国家汇总(周度）'!$A:$AW,$A27,FALSE)</f>
        <v>-16.506699999999999</v>
      </c>
      <c r="DS27" s="34">
        <f>VLOOKUP(DS$3,'[3]分国家汇总(周度）'!$A:$AW,$A27,FALSE)</f>
        <v>-39.753500000000003</v>
      </c>
      <c r="DT27" s="34">
        <f>VLOOKUP(DT$3,'[3]分国家汇总(周度）'!$A:$AW,$A27,FALSE)</f>
        <v>-171.04419999999999</v>
      </c>
      <c r="DU27" s="34">
        <f>VLOOKUP(DU$3,'[3]分国家汇总(周度）'!$A:$AW,$A27,FALSE)</f>
        <v>-39.4895</v>
      </c>
      <c r="DV27" s="34">
        <f>VLOOKUP(DV$3,'[3]分国家汇总(周度）'!$A:$AW,$A27,FALSE)</f>
        <v>-61.031700000000001</v>
      </c>
      <c r="DW27" s="34">
        <f>VLOOKUP(DW$3,'[3]分国家汇总(周度）'!$A:$AW,$A27,FALSE)</f>
        <v>-59.870699999999999</v>
      </c>
      <c r="DX27" s="34">
        <f>VLOOKUP(DX$3,'[3]分国家汇总(周度）'!$A:$AW,$A27,FALSE)</f>
        <v>-84.989599999999996</v>
      </c>
      <c r="DY27" s="34">
        <f>VLOOKUP(DY$3,'[3]分国家汇总(周度）'!$A:$AW,$A27,FALSE)</f>
        <v>-75.361500000000007</v>
      </c>
      <c r="DZ27" s="34">
        <f>VLOOKUP(DZ$3,'[3]分国家汇总(周度）'!$A:$AW,$A27,FALSE)</f>
        <v>-173.25829999999999</v>
      </c>
      <c r="EA27" s="34">
        <f>VLOOKUP(EA$3,'[3]分国家汇总(周度）'!$A:$AW,$A27,FALSE)</f>
        <v>-29.970300000000002</v>
      </c>
      <c r="EB27" s="34">
        <f>VLOOKUP(EB$3,'[3]分国家汇总(周度）'!$A:$AW,$A27,FALSE)</f>
        <v>-90.840599999999995</v>
      </c>
      <c r="EC27" s="34">
        <f>VLOOKUP(EC$3,'[3]分国家汇总(周度）'!$A:$AW,$A27,FALSE)</f>
        <v>-45.937800000000003</v>
      </c>
      <c r="ED27" s="34">
        <f>VLOOKUP(ED$3,'[3]分国家汇总(周度）'!$A:$AW,$A27,FALSE)</f>
        <v>-183.90559999999999</v>
      </c>
      <c r="EE27" s="34">
        <f>VLOOKUP(EE$3,'[3]分国家汇总(周度）'!$A:$AW,$A27,FALSE)</f>
        <v>-50.071599999999997</v>
      </c>
      <c r="EF27" s="34">
        <f>VLOOKUP(EF$3,'[3]分国家汇总(周度）'!$A:$AW,$A27,FALSE)</f>
        <v>-29.506</v>
      </c>
      <c r="EG27" s="34">
        <f>VLOOKUP(EG$3,'[3]分国家汇总(周度）'!$A:$AW,$A27,FALSE)</f>
        <v>-58.991500000000002</v>
      </c>
      <c r="EH27" s="34">
        <f>VLOOKUP(EH$3,'[3]分国家汇总(周度）'!$A:$AW,$A27,FALSE)</f>
        <v>-60.517200000000003</v>
      </c>
      <c r="EI27" s="34">
        <f>VLOOKUP(EI$3,'[3]分国家汇总(周度）'!$A:$AW,$A27,FALSE)</f>
        <v>-125.9406</v>
      </c>
      <c r="EJ27" s="34">
        <f>VLOOKUP(EJ$3,'[3]分国家汇总(周度）'!$A:$AW,$A27,FALSE)</f>
        <v>-6.5655000000000001</v>
      </c>
      <c r="EK27" s="34">
        <f>VLOOKUP(EK$3,'[3]分国家汇总(周度）'!$A:$AW,$A27,FALSE)</f>
        <v>-62.215899999999998</v>
      </c>
      <c r="EL27" s="34">
        <f>VLOOKUP(EL$3,'[3]分国家汇总(周度）'!$A:$AW,$A27,FALSE)</f>
        <v>-33.950800000000001</v>
      </c>
      <c r="EM27" s="34">
        <f>VLOOKUP(EM$3,'[3]分国家汇总(周度）'!$A:$AW,$A27,FALSE)</f>
        <v>-189.4529</v>
      </c>
      <c r="EN27" s="34">
        <f>VLOOKUP(EN$3,'[3]分国家汇总(周度）'!$A:$AW,$A27,FALSE)</f>
        <v>-97.930800000000005</v>
      </c>
      <c r="EO27" s="34">
        <f>VLOOKUP(EO$3,'[3]分国家汇总(周度）'!$A:$AW,$A27,FALSE)</f>
        <v>-94.793499999999995</v>
      </c>
      <c r="EP27" s="34">
        <f>VLOOKUP(EP$3,'[3]分国家汇总(周度）'!$A:$AW,$A27,FALSE)</f>
        <v>-54.9191</v>
      </c>
      <c r="EQ27" s="34">
        <f>VLOOKUP(EQ$3,'[3]分国家汇总(周度）'!$A:$AW,$A27,FALSE)</f>
        <v>-167.15539999999999</v>
      </c>
      <c r="ER27" s="34">
        <f>VLOOKUP(ER$3,'[3]分国家汇总(周度）'!$A:$AW,$A27,FALSE)</f>
        <v>-19.869399999999999</v>
      </c>
      <c r="ES27" s="34">
        <f>VLOOKUP(ES$3,'[3]分国家汇总(周度）'!$A:$AW,$A27,FALSE)</f>
        <v>-125.664</v>
      </c>
      <c r="ET27" s="34">
        <f>VLOOKUP(ET$3,'[3]分国家汇总(周度）'!$A:$AW,$A27,FALSE)</f>
        <v>-143.3536</v>
      </c>
      <c r="EU27" s="34">
        <f>VLOOKUP(EU$3,'[3]分国家汇总(周度）'!$A:$AW,$A27,FALSE)</f>
        <v>-87.334500000000006</v>
      </c>
      <c r="EV27" s="34">
        <f>VLOOKUP(EV$3,'[3]分国家汇总(周度）'!$A:$AW,$A27,FALSE)</f>
        <v>-171.32849999999999</v>
      </c>
      <c r="EW27" s="34">
        <f>VLOOKUP(EW$3,'[3]分国家汇总(周度）'!$A:$AW,$A27,FALSE)</f>
        <v>-45.860900000000001</v>
      </c>
      <c r="EX27" s="34">
        <f>VLOOKUP(EX$3,'[3]分国家汇总(周度）'!$A:$AW,$A27,FALSE)</f>
        <v>-91.132900000000006</v>
      </c>
      <c r="EY27" s="34">
        <f>VLOOKUP(EY$3,'[3]分国家汇总(周度）'!$A:$AW,$A27,FALSE)</f>
        <v>37.445799999999998</v>
      </c>
      <c r="EZ27" s="34">
        <f>VLOOKUP(EZ$3,'[3]分国家汇总(周度）'!$A:$AW,$A27,FALSE)</f>
        <v>-144.82329999999999</v>
      </c>
      <c r="FA27" s="34">
        <f>VLOOKUP(FA$3,'[3]分国家汇总(周度）'!$A:$AW,$A27,FALSE)</f>
        <v>-323.1694</v>
      </c>
      <c r="FB27" s="34">
        <f>VLOOKUP(FB$3,'[3]分国家汇总(周度）'!$A:$AW,$A27,FALSE)</f>
        <v>-143.2115</v>
      </c>
      <c r="FC27" s="34">
        <f>VLOOKUP(FC$3,'[3]分国家汇总(周度）'!$A:$AW,$A27,FALSE)</f>
        <v>-118.78360000000001</v>
      </c>
      <c r="FD27" s="34">
        <f>VLOOKUP(FD$3,'[3]分国家汇总(周度）'!$A:$AW,$A27,FALSE)</f>
        <v>-326.35329999999999</v>
      </c>
      <c r="FE27" s="34">
        <f>VLOOKUP(FE$3,'[3]分国家汇总(周度）'!$A:$AW,$A27,FALSE)</f>
        <v>-17.72</v>
      </c>
      <c r="FF27" s="34">
        <f>VLOOKUP(FF$3,'[3]分国家汇总(周度）'!$A:$AW,$A27,FALSE)</f>
        <v>-39.390300000000003</v>
      </c>
      <c r="FG27" s="34">
        <f>VLOOKUP(FG$3,'[3]分国家汇总(周度）'!$A:$AW,$A27,FALSE)</f>
        <v>-150.26169999999999</v>
      </c>
      <c r="FH27" s="34">
        <f>VLOOKUP(FH$3,'[3]分国家汇总(周度）'!$A:$AW,$A27,FALSE)</f>
        <v>395.65839999999997</v>
      </c>
      <c r="FI27" s="34">
        <f>VLOOKUP(FI$3,'[3]分国家汇总(周度）'!$A:$AW,$A27,FALSE)</f>
        <v>-223.2646</v>
      </c>
      <c r="FJ27" s="34">
        <f>VLOOKUP(FJ$3,'[3]分国家汇总(周度）'!$A:$AW,$A27,FALSE)</f>
        <v>-66.782399999999996</v>
      </c>
      <c r="FK27" s="34">
        <f>VLOOKUP(FK$3,'[3]分国家汇总(周度）'!$A:$AW,$A27,FALSE)</f>
        <v>-514.45389999999998</v>
      </c>
      <c r="FL27" s="34">
        <f>VLOOKUP(FL$3,'[3]分国家汇总(周度）'!$A:$AW,$A27,FALSE)</f>
        <v>-41.357399999999998</v>
      </c>
      <c r="FM27" s="34">
        <f>VLOOKUP(FM$3,'[3]分国家汇总(周度）'!$A:$AW,$A27,FALSE)</f>
        <v>-201.9145</v>
      </c>
      <c r="FN27" s="34">
        <f>VLOOKUP(FN$3,'[3]分国家汇总(周度）'!$A:$AW,$A27,FALSE)</f>
        <v>-163.98089999999999</v>
      </c>
      <c r="FO27" s="34">
        <f>VLOOKUP(FO$3,'[3]分国家汇总(周度）'!$A:$AW,$A27,FALSE)</f>
        <v>-102.518</v>
      </c>
      <c r="FP27" s="34">
        <f>VLOOKUP(FP$3,'[3]分国家汇总(周度）'!$A:$AW,$A27,FALSE)</f>
        <v>17.3598</v>
      </c>
      <c r="FQ27" s="34">
        <f>VLOOKUP(FQ$3,'[3]分国家汇总(周度）'!$A:$AW,$A27,FALSE)</f>
        <v>-182.73869999999999</v>
      </c>
      <c r="FR27" s="34">
        <f>VLOOKUP(FR$3,'[3]分国家汇总(周度）'!$A:$AW,$A27,FALSE)</f>
        <v>-99.074600000000004</v>
      </c>
      <c r="FS27" s="34">
        <f>VLOOKUP(FS$3,'[3]分国家汇总(周度）'!$A:$AW,$A27,FALSE)</f>
        <v>-98.881699999999995</v>
      </c>
      <c r="FT27" s="34">
        <f>VLOOKUP(FT$3,'[3]分国家汇总(周度）'!$A:$AW,$A27,FALSE)</f>
        <v>-210.13059999999999</v>
      </c>
      <c r="FU27" s="34">
        <f>VLOOKUP(FU$3,'[3]分国家汇总(周度）'!$A:$AW,$A27,FALSE)</f>
        <v>-57.2821</v>
      </c>
      <c r="FV27" s="34">
        <f>VLOOKUP(FV$3,'[3]分国家汇总(周度）'!$A:$AW,$A27,FALSE)</f>
        <v>-139.33590000000001</v>
      </c>
      <c r="FW27" s="34">
        <f>VLOOKUP(FW$3,'[3]分国家汇总(周度）'!$A:$AW,$A27,FALSE)</f>
        <v>-50.469900000000003</v>
      </c>
      <c r="FX27" s="34">
        <f>VLOOKUP(FX$3,'[3]分国家汇总(周度）'!$A:$AW,$A27,FALSE)</f>
        <v>-157.29810000000001</v>
      </c>
      <c r="FY27" s="34">
        <f>VLOOKUP(FY$3,'[3]分国家汇总(周度）'!$A:$AW,$A27,FALSE)</f>
        <v>-140.77010000000001</v>
      </c>
      <c r="FZ27" s="34">
        <f>VLOOKUP(FZ$3,'[3]分国家汇总(周度）'!$A:$AW,$A27,FALSE)</f>
        <v>-61.007899999999999</v>
      </c>
      <c r="GA27" s="34">
        <f>VLOOKUP(GA$3,'[3]分国家汇总(周度）'!$A:$AW,$A27,FALSE)</f>
        <v>-124.85420000000001</v>
      </c>
      <c r="GB27" s="34">
        <f>VLOOKUP(GB$3,'[3]分国家汇总(周度）'!$A:$AW,$A27,FALSE)</f>
        <v>-159.56280000000001</v>
      </c>
      <c r="GC27" s="34">
        <f>VLOOKUP(GC$3,'[3]分国家汇总(周度）'!$A:$AW,$A27,FALSE)</f>
        <v>-76.324200000000005</v>
      </c>
      <c r="GD27" s="34">
        <f>VLOOKUP(GD$3,'[3]分国家汇总(周度）'!$A:$AW,$A27,FALSE)</f>
        <v>-222.62520000000001</v>
      </c>
      <c r="GE27" s="34">
        <f>VLOOKUP(GE$3,'[3]分国家汇总(周度）'!$A:$AW,$A27,FALSE)</f>
        <v>-152.84059999999999</v>
      </c>
      <c r="GF27" s="34">
        <f>VLOOKUP(GF$3,'[3]分国家汇总(周度）'!$A:$AW,$A27,FALSE)</f>
        <v>-79.649199999999993</v>
      </c>
      <c r="GG27" s="34">
        <f>VLOOKUP(GG$3,'[3]分国家汇总(周度）'!$A:$AW,$A27,FALSE)</f>
        <v>-233.7474</v>
      </c>
      <c r="GH27" s="34">
        <f>VLOOKUP(GH$3,'[3]分国家汇总(周度）'!$A:$AW,$A27,FALSE)</f>
        <v>-55.073999999999998</v>
      </c>
      <c r="GI27" s="34">
        <f>VLOOKUP(GI$3,'[3]分国家汇总(周度）'!$A:$AW,$A27,FALSE)</f>
        <v>-115.07899999999999</v>
      </c>
      <c r="GJ27" s="34">
        <f>VLOOKUP(GJ$3,'[3]分国家汇总(周度）'!$A:$AW,$A27,FALSE)</f>
        <v>-149.71899999999999</v>
      </c>
      <c r="GK27" s="34">
        <f>VLOOKUP(GK$3,'[3]分国家汇总(周度）'!$A:$AW,$A27,FALSE)</f>
        <v>-111.3706</v>
      </c>
      <c r="GL27" s="34">
        <f>VLOOKUP(GL$3,'[3]分国家汇总(周度）'!$A:$AW,$A27,FALSE)</f>
        <v>-1.12E-2</v>
      </c>
      <c r="GM27" s="34">
        <f>VLOOKUP(GM$3,'[3]分国家汇总(周度）'!$A:$AW,$A27,FALSE)</f>
        <v>-142.93780000000001</v>
      </c>
      <c r="GN27" s="34">
        <f>VLOOKUP(GN$3,'[3]分国家汇总(周度）'!$A:$AW,$A27,FALSE)</f>
        <v>-145.51750000000001</v>
      </c>
      <c r="GO27" s="34">
        <f>VLOOKUP(GO$3,'[3]分国家汇总(周度）'!$A:$AW,$A27,FALSE)</f>
        <v>-100.88</v>
      </c>
      <c r="GP27" s="34">
        <f>VLOOKUP(GP$3,'[3]分国家汇总(周度）'!$A:$AW,$A27,FALSE)</f>
        <v>-73.296099999999996</v>
      </c>
      <c r="GQ27" s="34">
        <f>VLOOKUP(GQ$3,'[3]分国家汇总(周度）'!$A:$AW,$A27,FALSE)</f>
        <v>-31.587599999999998</v>
      </c>
      <c r="GR27" s="34">
        <f>VLOOKUP(GR$3,'[3]分国家汇总(周度）'!$A:$AW,$A27,FALSE)</f>
        <v>-123.5964</v>
      </c>
      <c r="GS27" s="34">
        <f>VLOOKUP(GS$3,'[3]分国家汇总(周度）'!$A:$AW,$A27,FALSE)</f>
        <v>14.1236</v>
      </c>
      <c r="GT27" s="34">
        <f>VLOOKUP(GT$3,'[3]分国家汇总(周度）'!$A:$AW,$A27,FALSE)</f>
        <v>-18.787400000000002</v>
      </c>
      <c r="GU27" s="34">
        <f>VLOOKUP(GU$3,'[3]分国家汇总(周度）'!$A:$AW,$A27,FALSE)</f>
        <v>-16.498699999999999</v>
      </c>
      <c r="GV27" s="34">
        <f>VLOOKUP(GV$3,'[3]分国家汇总(周度）'!$A:$AW,$A27,FALSE)</f>
        <v>-28.186900000000001</v>
      </c>
      <c r="GW27" s="34">
        <f>VLOOKUP(GW$3,'[3]分国家汇总(周度）'!$A:$AW,$A27,FALSE)</f>
        <v>-54.743400000000001</v>
      </c>
      <c r="GX27" s="34">
        <f>VLOOKUP(GX$3,'[3]分国家汇总(周度）'!$A:$AW,$A27,FALSE)</f>
        <v>-81.3078</v>
      </c>
      <c r="GY27" s="34">
        <f>VLOOKUP(GY$3,'[3]分国家汇总(周度）'!$A:$AW,$A27,FALSE)</f>
        <v>-1.3516999999999999</v>
      </c>
      <c r="GZ27" s="34">
        <f>VLOOKUP(GZ$3,'[3]分国家汇总(周度）'!$A:$AW,$A27,FALSE)</f>
        <v>-83.290999999999997</v>
      </c>
      <c r="HA27" s="34">
        <f>VLOOKUP(HA$3,'[3]分国家汇总(周度）'!$A:$AW,$A27,FALSE)</f>
        <v>-52.148099999999999</v>
      </c>
      <c r="HB27" s="34">
        <f>VLOOKUP(HB$3,'[3]分国家汇总(周度）'!$A:$AW,$A27,FALSE)</f>
        <v>-66.826700000000002</v>
      </c>
      <c r="HC27" s="34">
        <f>VLOOKUP(HC$3,'[3]分国家汇总(周度）'!$A:$AW,$A27,FALSE)</f>
        <v>-124.1931</v>
      </c>
      <c r="HD27" s="34">
        <f>VLOOKUP(HD$3,'[3]分国家汇总(周度）'!$A:$AW,$A27,FALSE)</f>
        <v>-23.8782</v>
      </c>
      <c r="HE27" s="34">
        <f>VLOOKUP(HE$3,'[3]分国家汇总(周度）'!$A:$AW,$A27,FALSE)</f>
        <v>11.950799999999999</v>
      </c>
      <c r="HF27" s="34">
        <f>VLOOKUP(HF$3,'[3]分国家汇总(周度）'!$A:$AW,$A27,FALSE)</f>
        <v>78.3035</v>
      </c>
      <c r="HG27" s="34">
        <f>VLOOKUP(HG$3,'[3]分国家汇总(周度）'!$A:$AW,$A27,FALSE)</f>
        <v>-87.264700000000005</v>
      </c>
      <c r="HH27" s="34">
        <f>VLOOKUP(HH$3,'[3]分国家汇总(周度）'!$A:$AW,$A27,FALSE)</f>
        <v>-100.1191</v>
      </c>
      <c r="HI27" s="34">
        <f>VLOOKUP(HI$3,'[3]分国家汇总(周度）'!$A:$AW,$A27,FALSE)</f>
        <v>-85.383899999999997</v>
      </c>
      <c r="HJ27" s="34">
        <f>VLOOKUP(HJ$3,'[3]分国家汇总(周度）'!$A:$AW,$A27,FALSE)</f>
        <v>-218.26779999999999</v>
      </c>
      <c r="HK27" s="34">
        <f>VLOOKUP(HK$3,'[3]分国家汇总(周度）'!$A:$AW,$A27,FALSE)</f>
        <v>-75.923299999999998</v>
      </c>
      <c r="HL27" s="34">
        <f>VLOOKUP(HL$3,'[3]分国家汇总(周度）'!$A:$AW,$A27,FALSE)</f>
        <v>-55.5548</v>
      </c>
      <c r="HM27" s="34">
        <f>VLOOKUP(HM$3,'[3]分国家汇总(周度）'!$A:$AW,$A27,FALSE)</f>
        <v>59.640599999999999</v>
      </c>
      <c r="HN27" s="34">
        <f>VLOOKUP(HN$3,'[3]分国家汇总(周度）'!$A:$AW,$A27,FALSE)</f>
        <v>98.550399999999996</v>
      </c>
      <c r="HO27" s="34">
        <f>VLOOKUP(HO$3,'[3]分国家汇总(周度）'!$A:$AW,$A27,FALSE)</f>
        <v>-56.645499999999998</v>
      </c>
      <c r="HP27" s="34">
        <f>VLOOKUP(HP$3,'[3]分国家汇总(周度）'!$A:$AW,$A27,FALSE)</f>
        <v>-109.9853</v>
      </c>
      <c r="HQ27" s="34">
        <f>VLOOKUP(HQ$3,'[3]分国家汇总(周度）'!$A:$AW,$A27,FALSE)</f>
        <v>-100.2195</v>
      </c>
      <c r="HR27" s="34">
        <f>VLOOKUP(HR$3,'[3]分国家汇总(周度）'!$A:$AW,$A27,FALSE)</f>
        <v>-62.200899999999997</v>
      </c>
      <c r="HS27" s="34">
        <f>VLOOKUP(HS$3,'[3]分国家汇总(周度）'!$A:$AW,$A27,FALSE)</f>
        <v>61.570399999999999</v>
      </c>
      <c r="HT27" s="34">
        <f>VLOOKUP(HT$3,'[3]分国家汇总(周度）'!$A:$AW,$A27,FALSE)</f>
        <v>-88.587500000000006</v>
      </c>
      <c r="HU27" s="34">
        <f>VLOOKUP(HU$3,'[3]分国家汇总(周度）'!$A:$AW,$A27,FALSE)</f>
        <v>-13.546900000000001</v>
      </c>
      <c r="HV27" s="34">
        <f>VLOOKUP(HV$3,'[3]分国家汇总(周度）'!$A:$AW,$A27,FALSE)</f>
        <v>-16.435700000000001</v>
      </c>
      <c r="HW27" s="34">
        <f>VLOOKUP(HW$3,'[3]分国家汇总(周度）'!$A:$AW,$A27,FALSE)</f>
        <v>-17.246600000000001</v>
      </c>
      <c r="HX27" s="34">
        <f>VLOOKUP(HX$3,'[3]分国家汇总(周度）'!$A:$AW,$A27,FALSE)</f>
        <v>-55.906500000000001</v>
      </c>
      <c r="HY27" s="34">
        <f>IF(ISERROR(VLOOKUP(HY$3,'[3]分国家汇总(周度）'!$A:$AH,$A27,FALSE)),"",VLOOKUP(HY$3,'[3]分国家汇总(周度）'!$A:$AH,$A27,FALSE))</f>
        <v>20.514199999999999</v>
      </c>
      <c r="HZ27" s="34">
        <f>IF(ISERROR(VLOOKUP(HZ$3,'[3]分国家汇总(周度）'!$A:$AH,$A27,FALSE)),"",VLOOKUP(HZ$3,'[3]分国家汇总(周度）'!$A:$AH,$A27,FALSE))</f>
        <v>16.424900000000001</v>
      </c>
      <c r="IA27" s="34">
        <f>IF(ISERROR(VLOOKUP(IA$3,'[3]分国家汇总(周度）'!$A:$AH,$A27,FALSE)),"",VLOOKUP(IA$3,'[3]分国家汇总(周度）'!$A:$AH,$A27,FALSE))</f>
        <v>-78.863399999999999</v>
      </c>
      <c r="IB27" s="34">
        <f>IF(ISERROR(VLOOKUP(IB$3,'[3]分国家汇总(周度）'!$A:$AH,$A27,FALSE)),"",VLOOKUP(IB$3,'[3]分国家汇总(周度）'!$A:$AH,$A27,FALSE))</f>
        <v>-35.906199999999998</v>
      </c>
      <c r="IC27" s="34">
        <f>IF(ISERROR(VLOOKUP(IC$3,'[3]分国家汇总(周度）'!$A:$AH,$A27,FALSE)),"",VLOOKUP(IC$3,'[3]分国家汇总(周度）'!$A:$AH,$A27,FALSE))</f>
        <v>31.267900000000001</v>
      </c>
      <c r="ID27" s="34">
        <f>IF(ISERROR(VLOOKUP(ID$3,'[3]分国家汇总(周度）'!$A:$AH,$A27,FALSE)),"",VLOOKUP(ID$3,'[3]分国家汇总(周度）'!$A:$AH,$A27,FALSE))</f>
        <v>-106.7371</v>
      </c>
      <c r="IE27" s="34">
        <f>IF(ISERROR(VLOOKUP(IE$3,'[3]分国家汇总(周度）'!$A:$AH,$A27,FALSE)),"",VLOOKUP(IE$3,'[3]分国家汇总(周度）'!$A:$AH,$A27,FALSE))</f>
        <v>-34.6556</v>
      </c>
      <c r="IF27" s="34">
        <f>IF(ISERROR(VLOOKUP(IF$3,'[3]分国家汇总(周度）'!$A:$AH,$A27,FALSE)),"",VLOOKUP(IF$3,'[3]分国家汇总(周度）'!$A:$AH,$A27,FALSE))</f>
        <v>-57.472099999999998</v>
      </c>
      <c r="IG27" s="34">
        <f>IF(ISERROR(VLOOKUP(IG$3,'[3]分国家汇总(周度）'!$A:$AH,$A27,FALSE)),"",VLOOKUP(IG$3,'[3]分国家汇总(周度）'!$A:$AH,$A27,FALSE))</f>
        <v>-19.218800000000002</v>
      </c>
      <c r="IH27" s="34">
        <f>IF(ISERROR(VLOOKUP(IH$3,'[3]分国家汇总(周度）'!$A:$AH,$A27,FALSE)),"",VLOOKUP(IH$3,'[3]分国家汇总(周度）'!$A:$AH,$A27,FALSE))</f>
        <v>31.150500000000001</v>
      </c>
      <c r="II27" s="34">
        <f>IF(ISERROR(VLOOKUP(II$3,'[3]分国家汇总(周度）'!$A:$AH,$A27,FALSE)),"",VLOOKUP(II$3,'[3]分国家汇总(周度）'!$A:$AH,$A27,FALSE))</f>
        <v>-11.3682</v>
      </c>
      <c r="IJ27" s="34">
        <f>IF(ISERROR(VLOOKUP(IJ$3,'[3]分国家汇总(周度）'!$A:$AH,$A27,FALSE)),"",VLOOKUP(IJ$3,'[3]分国家汇总(周度）'!$A:$AH,$A27,FALSE))</f>
        <v>-90.684299999999993</v>
      </c>
      <c r="IK27" s="34">
        <f>IF(ISERROR(VLOOKUP(IK$3,'[3]分国家汇总(周度）'!$A:$AH,$A27,FALSE)),"",VLOOKUP(IK$3,'[3]分国家汇总(周度）'!$A:$AH,$A27,FALSE))</f>
        <v>-54.074800000000003</v>
      </c>
      <c r="IL27" s="34">
        <f>IF(ISERROR(VLOOKUP(IL$3,'[3]分国家汇总(周度）'!$A:$AH,$A27,FALSE)),"",VLOOKUP(IL$3,'[3]分国家汇总(周度）'!$A:$AH,$A27,FALSE))</f>
        <v>-20.389800000000001</v>
      </c>
      <c r="IM27" s="34">
        <f>IF(ISERROR(VLOOKUP(IM$3,'[3]分国家汇总(周度）'!$A:$AH,$A27,FALSE)),"",VLOOKUP(IM$3,'[3]分国家汇总(周度）'!$A:$AH,$A27,FALSE))</f>
        <v>-25.715900000000001</v>
      </c>
      <c r="IN27" s="34">
        <f>IF(ISERROR(VLOOKUP(IN$3,'[3]分国家汇总(周度）'!$A:$AH,$A27,FALSE)),"",VLOOKUP(IN$3,'[3]分国家汇总(周度）'!$A:$AH,$A27,FALSE))</f>
        <v>-43.779800000000002</v>
      </c>
      <c r="IO27" s="34">
        <f>IF(ISERROR(VLOOKUP(IO$3,'[3]分国家汇总(周度）'!$A:$AH,$A27,FALSE)),"",VLOOKUP(IO$3,'[3]分国家汇总(周度）'!$A:$AH,$A27,FALSE))</f>
        <v>-13.754799999999999</v>
      </c>
      <c r="IP27" s="34">
        <f>IF(ISERROR(VLOOKUP(IP$3,'[3]分国家汇总(周度）'!$A:$AH,$A27,FALSE)),"",VLOOKUP(IP$3,'[3]分国家汇总(周度）'!$A:$AH,$A27,FALSE))</f>
        <v>-63.367699999999999</v>
      </c>
      <c r="IQ27" s="34">
        <f>IF(ISERROR(VLOOKUP(IQ$3,'[3]分国家汇总(周度）'!$A:$AH,$A27,FALSE)),"",VLOOKUP(IQ$3,'[3]分国家汇总(周度）'!$A:$AH,$A27,FALSE))</f>
        <v>-86.8506</v>
      </c>
      <c r="IR27" s="34">
        <f>IF(ISERROR(VLOOKUP(IR$3,'[3]分国家汇总(周度）'!$A:$AH,$A27,FALSE)),"",VLOOKUP(IR$3,'[3]分国家汇总(周度）'!$A:$AH,$A27,FALSE))</f>
        <v>-80.5501</v>
      </c>
      <c r="IS27" s="34">
        <f>IF(ISERROR(VLOOKUP(IS$3,'[3]分国家汇总(周度）'!$A:$AH,$A27,FALSE)),"",VLOOKUP(IS$3,'[3]分国家汇总(周度）'!$A:$AH,$A27,FALSE))</f>
        <v>64.622200000000007</v>
      </c>
      <c r="IT27" s="34">
        <f>IF(ISERROR(VLOOKUP(IT$3,'[3]分国家汇总(周度）'!$A:$AH,$A27,FALSE)),"",VLOOKUP(IT$3,'[3]分国家汇总(周度）'!$A:$AH,$A27,FALSE))</f>
        <v>-53.138800000000003</v>
      </c>
      <c r="IU27" s="34">
        <f>IF(ISERROR(VLOOKUP(IU$3,'[3]分国家汇总(周度）'!$A:$AH,$A27,FALSE)),"",VLOOKUP(IU$3,'[3]分国家汇总(周度）'!$A:$AH,$A27,FALSE))</f>
        <v>-37.976199999999999</v>
      </c>
      <c r="IV27" s="34">
        <f>IF(ISERROR(VLOOKUP(IV$3,'[3]分国家汇总(周度）'!$A:$AH,$A27,FALSE)),"",VLOOKUP(IV$3,'[3]分国家汇总(周度）'!$A:$AH,$A27,FALSE))</f>
        <v>-82.6858</v>
      </c>
      <c r="IW27" s="34">
        <f>IF(ISERROR(VLOOKUP(IW$3,'[3]分国家汇总(周度）'!$A:$AH,$A27,FALSE)),"",VLOOKUP(IW$3,'[3]分国家汇总(周度）'!$A:$AH,$A27,FALSE))</f>
        <v>-69.706599999999995</v>
      </c>
      <c r="IX27" s="34">
        <f>IF(ISERROR(VLOOKUP(IX$3,'[3]分国家汇总(周度）'!$A:$AH,$A27,FALSE)),"",VLOOKUP(IX$3,'[3]分国家汇总(周度）'!$A:$AH,$A27,FALSE))</f>
        <v>-13.2309</v>
      </c>
      <c r="IY27" s="34">
        <f>IF(ISERROR(VLOOKUP(IY$3,'[3]分国家汇总(周度）'!$A:$AH,$A27,FALSE)),"",VLOOKUP(IY$3,'[3]分国家汇总(周度）'!$A:$AH,$A27,FALSE))</f>
        <v>5.6181999999999999</v>
      </c>
      <c r="IZ27" s="34">
        <f>IF(ISERROR(VLOOKUP(IZ$3,'[3]分国家汇总(周度）'!$A:$AH,$A27,FALSE)),"",VLOOKUP(IZ$3,'[3]分国家汇总(周度）'!$A:$AH,$A27,FALSE))</f>
        <v>-83.447999999999993</v>
      </c>
      <c r="JA27" s="34">
        <f>IF(ISERROR(VLOOKUP(JA$3,'[3]分国家汇总(周度）'!$A:$AH,$A27,FALSE)),"",VLOOKUP(JA$3,'[3]分国家汇总(周度）'!$A:$AH,$A27,FALSE))</f>
        <v>-1129.5696</v>
      </c>
      <c r="JB27" s="34">
        <f>IF(ISERROR(VLOOKUP(JB$3,'[3]分国家汇总(周度）'!$A:$AH,$A27,FALSE)),"",VLOOKUP(JB$3,'[3]分国家汇总(周度）'!$A:$AH,$A27,FALSE))</f>
        <v>-263.35649999999998</v>
      </c>
      <c r="JC27" s="34">
        <f>IF(ISERROR(VLOOKUP(JC$3,'[3]分国家汇总(周度）'!$A:$AH,$A27,FALSE)),"",VLOOKUP(JC$3,'[3]分国家汇总(周度）'!$A:$AH,$A27,FALSE))</f>
        <v>-175.83600000000001</v>
      </c>
      <c r="JD27" s="34">
        <f>IF(ISERROR(VLOOKUP(JD$3,'[3]分国家汇总(周度）'!$A:$AH,$A27,FALSE)),"",VLOOKUP(JD$3,'[3]分国家汇总(周度）'!$A:$AH,$A27,FALSE))</f>
        <v>33.8001</v>
      </c>
      <c r="JE27" s="34">
        <f>IF(ISERROR(VLOOKUP(JE$3,'[3]分国家汇总(周度）'!$A:$AH,$A27,FALSE)),"",VLOOKUP(JE$3,'[3]分国家汇总(周度）'!$A:$AH,$A27,FALSE))</f>
        <v>-32.898200000000003</v>
      </c>
      <c r="JF27" s="34">
        <f>IF(ISERROR(VLOOKUP(JF$3,'[3]分国家汇总(周度）'!$A:$AH,$A27,FALSE)),"",VLOOKUP(JF$3,'[3]分国家汇总(周度）'!$A:$AH,$A27,FALSE))</f>
        <v>59.145899999999997</v>
      </c>
      <c r="JG27" s="34">
        <f>IF(ISERROR(VLOOKUP(JG$3,'[3]分国家汇总(周度）'!$A:$AH,$A27,FALSE)),"",VLOOKUP(JG$3,'[3]分国家汇总(周度）'!$A:$AH,$A27,FALSE))</f>
        <v>-25.104900000000001</v>
      </c>
      <c r="JH27" s="34">
        <f>IF(ISERROR(VLOOKUP(JH$3,'[3]分国家汇总(周度）'!$A:$AH,$A27,FALSE)),"",VLOOKUP(JH$3,'[3]分国家汇总(周度）'!$A:$AH,$A27,FALSE))</f>
        <v>-122.48099999999999</v>
      </c>
      <c r="JI27" s="34">
        <f>IF(ISERROR(VLOOKUP(JI$3,'[3]分国家汇总(周度）'!$A:$AH,$A27,FALSE)),"",VLOOKUP(JI$3,'[3]分国家汇总(周度）'!$A:$AH,$A27,FALSE))</f>
        <v>-53.204599999999999</v>
      </c>
      <c r="JJ27" s="34">
        <f>IF(ISERROR(VLOOKUP(JJ$3,'[3]分国家汇总(周度）'!$A:$AH,$A27,FALSE)),"",VLOOKUP(JJ$3,'[3]分国家汇总(周度）'!$A:$AH,$A27,FALSE))</f>
        <v>-9.5045999999999999</v>
      </c>
      <c r="JK27" s="34">
        <f>IF(ISERROR(VLOOKUP(JK$3,'[3]分国家汇总(周度）'!$A:$AH,$A27,FALSE)),"",VLOOKUP(JK$3,'[3]分国家汇总(周度）'!$A:$AH,$A27,FALSE))</f>
        <v>-37.118400000000001</v>
      </c>
      <c r="JL27" s="34">
        <f>IF(ISERROR(VLOOKUP(JL$3,'[3]分国家汇总(周度）'!$A:$AH,$A27,FALSE)),"",VLOOKUP(JL$3,'[3]分国家汇总(周度）'!$A:$AH,$A27,FALSE))</f>
        <v>-20.6372</v>
      </c>
      <c r="JM27" s="34">
        <f>IF(ISERROR(VLOOKUP(JM$3,'[3]分国家汇总(周度）'!$A:$AH,$A27,FALSE)),"",VLOOKUP(JM$3,'[3]分国家汇总(周度）'!$A:$AH,$A27,FALSE))</f>
        <v>-27.478000000000002</v>
      </c>
      <c r="JN27" s="34">
        <f>IF(ISERROR(VLOOKUP(JN$3,'[3]分国家汇总(周度）'!$A:$AH,$A27,FALSE)),"",VLOOKUP(JN$3,'[3]分国家汇总(周度）'!$A:$AH,$A27,FALSE))</f>
        <v>-63.804900000000004</v>
      </c>
      <c r="JO27" s="34">
        <f>IF(ISERROR(VLOOKUP(JO$3,'[3]分国家汇总(周度）'!$A:$AH,$A27,FALSE)),"",VLOOKUP(JO$3,'[3]分国家汇总(周度）'!$A:$AH,$A27,FALSE))</f>
        <v>-46.943300000000001</v>
      </c>
      <c r="JP27" s="34">
        <f>IF(ISERROR(VLOOKUP(JP$3,'[3]分国家汇总(周度）'!$A:$AH,$A27,FALSE)),"",VLOOKUP(JP$3,'[3]分国家汇总(周度）'!$A:$AH,$A27,FALSE))</f>
        <v>-40.228299999999997</v>
      </c>
      <c r="JQ27" s="34">
        <f>IF(ISERROR(VLOOKUP(JQ$3,'[3]分国家汇总(周度）'!$A:$AH,$A27,FALSE)),"",VLOOKUP(JQ$3,'[3]分国家汇总(周度）'!$A:$AH,$A27,FALSE))</f>
        <v>23.973800000000001</v>
      </c>
      <c r="JR27" s="34">
        <f>IF(ISERROR(VLOOKUP(JR$3,'[3]分国家汇总(周度）'!$A:$AH,$A27,FALSE)),"",VLOOKUP(JR$3,'[3]分国家汇总(周度）'!$A:$AH,$A27,FALSE))</f>
        <v>-37.137099999999997</v>
      </c>
      <c r="JS27" s="34">
        <f>IF(ISERROR(VLOOKUP(JS$3,'[3]分国家汇总(周度）'!$A:$AH,$A27,FALSE)),"",VLOOKUP(JS$3,'[3]分国家汇总(周度）'!$A:$AH,$A27,FALSE))</f>
        <v>-66.572900000000004</v>
      </c>
      <c r="JT27" s="34">
        <f>IF(ISERROR(VLOOKUP(JT$3,'[3]分国家汇总(周度）'!$A:$AH,$A27,FALSE)),"",VLOOKUP(JT$3,'[3]分国家汇总(周度）'!$A:$AH,$A27,FALSE))</f>
        <v>-32.467199999999998</v>
      </c>
      <c r="JU27" s="34">
        <f>IF(ISERROR(VLOOKUP(JU$3,'[3]分国家汇总(周度）'!$A:$AH,$A27,FALSE)),"",VLOOKUP(JU$3,'[3]分国家汇总(周度）'!$A:$AH,$A27,FALSE))</f>
        <v>-30.5031</v>
      </c>
      <c r="JV27" s="34">
        <f>IF(ISERROR(VLOOKUP(JV$3,'[3]分国家汇总(周度）'!$A:$AH,$A27,FALSE)),"",VLOOKUP(JV$3,'[3]分国家汇总(周度）'!$A:$AH,$A27,FALSE))</f>
        <v>-11.892899999999999</v>
      </c>
      <c r="JW27" s="34">
        <f>IF(ISERROR(VLOOKUP(JW$3,'[3]分国家汇总(周度）'!$A:$AH,$A27,FALSE)),"",VLOOKUP(JW$3,'[3]分国家汇总(周度）'!$A:$AH,$A27,FALSE))</f>
        <v>-11.8772</v>
      </c>
      <c r="JX27" s="34">
        <f>IF(ISERROR(VLOOKUP(JX$3,'[3]分国家汇总(周度）'!$A:$AH,$A27,FALSE)),"",VLOOKUP(JX$3,'[3]分国家汇总(周度）'!$A:$AH,$A27,FALSE))</f>
        <v>-12.5823</v>
      </c>
      <c r="JY27" s="34">
        <f>IF(ISERROR(VLOOKUP(JY$3,'[3]分国家汇总(周度）'!$A:$AH,$A27,FALSE)),"",VLOOKUP(JY$3,'[3]分国家汇总(周度）'!$A:$AH,$A27,FALSE))</f>
        <v>-1.1294999999999999</v>
      </c>
      <c r="JZ27" s="34">
        <f>IF(ISERROR(VLOOKUP(JZ$3,'[3]分国家汇总(周度）'!$A:$AH,$A27,FALSE)),"",VLOOKUP(JZ$3,'[3]分国家汇总(周度）'!$A:$AH,$A27,FALSE))</f>
        <v>-28.925799999999999</v>
      </c>
      <c r="KA27" s="34">
        <f>IF(ISERROR(VLOOKUP(KA$3,'[3]分国家汇总(周度）'!$A:$AH,$A27,FALSE)),"",VLOOKUP(KA$3,'[3]分国家汇总(周度）'!$A:$AH,$A27,FALSE))</f>
        <v>-10.2248</v>
      </c>
      <c r="KB27" s="34">
        <f>IF(ISERROR(VLOOKUP(KB$3,'[3]分国家汇总(周度）'!$A:$AH,$A27,FALSE)),"",VLOOKUP(KB$3,'[3]分国家汇总(周度）'!$A:$AH,$A27,FALSE))</f>
        <v>-7.9633000000000003</v>
      </c>
      <c r="KC27" s="34">
        <f>IF(ISERROR(VLOOKUP(KC$3,'[3]分国家汇总(周度）'!$A:$AH,$A27,FALSE)),"",VLOOKUP(KC$3,'[3]分国家汇总(周度）'!$A:$AH,$A27,FALSE))</f>
        <v>-56.697099999999999</v>
      </c>
      <c r="KD27" s="34">
        <f>IF(ISERROR(VLOOKUP(KD$3,'[3]分国家汇总(周度）'!$A:$AH,$A27,FALSE)),"",VLOOKUP(KD$3,'[3]分国家汇总(周度）'!$A:$AH,$A27,FALSE))</f>
        <v>-6.0152000000000001</v>
      </c>
      <c r="KE27" s="34">
        <f>IF(ISERROR(VLOOKUP(KE$3,'[3]分国家汇总(周度）'!$A:$AH,$A27,FALSE)),"",VLOOKUP(KE$3,'[3]分国家汇总(周度）'!$A:$AH,$A27,FALSE))</f>
        <v>-10.0907</v>
      </c>
      <c r="KF27" s="34">
        <f>IF(ISERROR(VLOOKUP(KF$3,'[3]分国家汇总(周度）'!$A:$AH,$A27,FALSE)),"",VLOOKUP(KF$3,'[3]分国家汇总(周度）'!$A:$AH,$A27,FALSE))</f>
        <v>-38.735999999999997</v>
      </c>
      <c r="KG27" s="34">
        <f>IF(ISERROR(VLOOKUP(KG$3,'[3]分国家汇总(周度）'!$A:$AH,$A27,FALSE)),"",VLOOKUP(KG$3,'[3]分国家汇总(周度）'!$A:$AH,$A27,FALSE))</f>
        <v>-15.7659</v>
      </c>
      <c r="KH27" s="34">
        <f>IF(ISERROR(VLOOKUP(KH$3,'[3]分国家汇总(周度）'!$A:$AH,$A27,FALSE)),"",VLOOKUP(KH$3,'[3]分国家汇总(周度）'!$A:$AH,$A27,FALSE))</f>
        <v>-19.172899999999998</v>
      </c>
      <c r="KI27" s="34">
        <f>IF(ISERROR(VLOOKUP(KI$3,'[3]分国家汇总(周度）'!$A:$AH,$A27,FALSE)),"",VLOOKUP(KI$3,'[3]分国家汇总(周度）'!$A:$AH,$A27,FALSE))</f>
        <v>-41.8279</v>
      </c>
      <c r="KJ27" s="34">
        <f>IF(ISERROR(VLOOKUP(KJ$3,'[3]分国家汇总(周度）'!$A:$AH,$A27,FALSE)),"",VLOOKUP(KJ$3,'[3]分国家汇总(周度）'!$A:$AH,$A27,FALSE))</f>
        <v>-37.861600000000003</v>
      </c>
      <c r="KK27" s="34">
        <f>IF(ISERROR(VLOOKUP(KK$3,'[3]分国家汇总(周度）'!$A:$AH,$A27,FALSE)),"",VLOOKUP(KK$3,'[3]分国家汇总(周度）'!$A:$AH,$A27,FALSE))</f>
        <v>-18.3248</v>
      </c>
      <c r="KL27" s="34">
        <f>IF(ISERROR(VLOOKUP(KL$3,'[3]分国家汇总(周度）'!$A:$AH,$A27,FALSE)),"",VLOOKUP(KL$3,'[3]分国家汇总(周度）'!$A:$AH,$A27,FALSE))</f>
        <v>-29.238800000000001</v>
      </c>
      <c r="KM27" s="34">
        <f>IF(ISERROR(VLOOKUP(KM$3,'[3]分国家汇总(周度）'!$A:$AH,$A27,FALSE)),"",VLOOKUP(KM$3,'[3]分国家汇总(周度）'!$A:$AH,$A27,FALSE))</f>
        <v>-35.552399999999999</v>
      </c>
      <c r="KN27" s="34">
        <f>IF(ISERROR(VLOOKUP(KN$3,'[3]分国家汇总(周度）'!$A:$AH,$A27,FALSE)),"",VLOOKUP(KN$3,'[3]分国家汇总(周度）'!$A:$AH,$A27,FALSE))</f>
        <v>-18.489000000000001</v>
      </c>
      <c r="KO27" s="34">
        <f>IF(ISERROR(VLOOKUP(KO$3,'[3]分国家汇总(周度）'!$A:$AH,$A27,FALSE)),"",VLOOKUP(KO$3,'[3]分国家汇总(周度）'!$A:$AH,$A27,FALSE))</f>
        <v>-15.0663</v>
      </c>
      <c r="KP27" s="34">
        <f>IF(ISERROR(VLOOKUP(KP$3,'[3]分国家汇总(周度）'!$A:$AH,$A27,FALSE)),"",VLOOKUP(KP$3,'[3]分国家汇总(周度）'!$A:$AH,$A27,FALSE))</f>
        <v>-14.4917</v>
      </c>
      <c r="KQ27" s="34">
        <f>IF(ISERROR(VLOOKUP(KQ$3,'[3]分国家汇总(周度）'!$A:$AH,$A27,FALSE)),"",VLOOKUP(KQ$3,'[3]分国家汇总(周度）'!$A:$AH,$A27,FALSE))</f>
        <v>-45.208399999999997</v>
      </c>
      <c r="KR27" s="34">
        <f>IF(ISERROR(VLOOKUP(KR$3,'[3]分国家汇总(周度）'!$A:$AH,$A27,FALSE)),"",VLOOKUP(KR$3,'[3]分国家汇总(周度）'!$A:$AH,$A27,FALSE))</f>
        <v>-6.6638000000000002</v>
      </c>
      <c r="KS27" s="34">
        <f>IF(ISERROR(VLOOKUP(KS$3,'[3]分国家汇总(周度）'!$A:$AH,$A27,FALSE)),"",VLOOKUP(KS$3,'[3]分国家汇总(周度）'!$A:$AH,$A27,FALSE))</f>
        <v>21.9223</v>
      </c>
      <c r="KT27" s="34">
        <f>IF(ISERROR(VLOOKUP(KT$3,'[3]分国家汇总(周度）'!$A:$AH,$A27,FALSE)),"",VLOOKUP(KT$3,'[3]分国家汇总(周度）'!$A:$AH,$A27,FALSE))</f>
        <v>-18.819400000000002</v>
      </c>
      <c r="KU27" s="34">
        <f>IF(ISERROR(VLOOKUP(KU$3,'[3]分国家汇总(周度）'!$A:$AH,$A27,FALSE)),"",VLOOKUP(KU$3,'[3]分国家汇总(周度）'!$A:$AH,$A27,FALSE))</f>
        <v>0.3997</v>
      </c>
      <c r="KV27" s="34">
        <f>IF(ISERROR(VLOOKUP(KV$3,'[3]分国家汇总(周度）'!$A:$AH,$A27,FALSE)),"",VLOOKUP(KV$3,'[3]分国家汇总(周度）'!$A:$AH,$A27,FALSE))</f>
        <v>-21.878</v>
      </c>
      <c r="KW27" s="34">
        <f>IF(ISERROR(VLOOKUP(KW$3,'[3]分国家汇总(周度）'!$A:$AH,$A27,FALSE)),"",VLOOKUP(KW$3,'[3]分国家汇总(周度）'!$A:$AH,$A27,FALSE))</f>
        <v>31.704599999999999</v>
      </c>
      <c r="KX27" s="34">
        <f>IF(ISERROR(VLOOKUP(KX$3,'[3]分国家汇总(周度）'!$A:$AH,$A27,FALSE)),"",VLOOKUP(KX$3,'[3]分国家汇总(周度）'!$A:$AH,$A27,FALSE))</f>
        <v>-27.802700000000002</v>
      </c>
      <c r="KY27" s="34">
        <f>IF(ISERROR(VLOOKUP(KY$3,'[3]分国家汇总(周度）'!$A:$AH,$A27,FALSE)),"",VLOOKUP(KY$3,'[3]分国家汇总(周度）'!$A:$AH,$A27,FALSE))</f>
        <v>10.5313</v>
      </c>
      <c r="KZ27" s="34">
        <f>IF(ISERROR(VLOOKUP(KZ$3,'[3]分国家汇总(周度）'!$A:$AH,$A27,FALSE)),"",VLOOKUP(KZ$3,'[3]分国家汇总(周度）'!$A:$AH,$A27,FALSE))</f>
        <v>-7.1837</v>
      </c>
      <c r="LA27" s="34">
        <f>IF(ISERROR(VLOOKUP(LA$3,'[3]分国家汇总(周度）'!$A:$AH,$A27,FALSE)),"",VLOOKUP(LA$3,'[3]分国家汇总(周度）'!$A:$AH,$A27,FALSE))</f>
        <v>26.800799999999999</v>
      </c>
      <c r="LB27" s="34">
        <f>IF(ISERROR(VLOOKUP(LB$3,'[3]分国家汇总(周度）'!$A:$AH,$A27,FALSE)),"",VLOOKUP(LB$3,'[3]分国家汇总(周度）'!$A:$AH,$A27,FALSE))</f>
        <v>-13.921900000000001</v>
      </c>
      <c r="LC27" s="34">
        <f>IF(ISERROR(VLOOKUP(LC$3,'[3]分国家汇总(周度）'!$A:$AH,$A27,FALSE)),"",VLOOKUP(LC$3,'[3]分国家汇总(周度）'!$A:$AH,$A27,FALSE))</f>
        <v>5.2476000000000003</v>
      </c>
      <c r="LD27" s="34">
        <f>IF(ISERROR(VLOOKUP(LD$3,'[3]分国家汇总(周度）'!$A:$AH,$A27,FALSE)),"",VLOOKUP(LD$3,'[3]分国家汇总(周度）'!$A:$AH,$A27,FALSE))</f>
        <v>5.1482000000000001</v>
      </c>
      <c r="LE27" s="34">
        <f>IF(ISERROR(VLOOKUP(LE$3,'[3]分国家汇总(周度）'!$A:$AH,$A27,FALSE)),"",VLOOKUP(LE$3,'[3]分国家汇总(周度）'!$A:$AH,$A27,FALSE))</f>
        <v>-0.67120000000000002</v>
      </c>
      <c r="LF27" s="34">
        <f>IF(ISERROR(VLOOKUP(LF$3,'[3]分国家汇总(周度）'!$A:$AH,$A27,FALSE)),"",VLOOKUP(LF$3,'[3]分国家汇总(周度）'!$A:$AH,$A27,FALSE))</f>
        <v>-4.9032999999999998</v>
      </c>
      <c r="LG27" s="34">
        <f>IF(ISERROR(VLOOKUP(LG$3,'[3]分国家汇总(周度）'!$A:$AH,$A27,FALSE)),"",VLOOKUP(LG$3,'[3]分国家汇总(周度）'!$A:$AH,$A27,FALSE))</f>
        <v>18.4514</v>
      </c>
      <c r="LH27" s="34">
        <f>IF(ISERROR(VLOOKUP(LH$3,'[3]分国家汇总(周度）'!$A:$AH,$A27,FALSE)),"",VLOOKUP(LH$3,'[3]分国家汇总(周度）'!$A:$AH,$A27,FALSE))</f>
        <v>30.3642</v>
      </c>
      <c r="LI27" s="34">
        <f>IF(ISERROR(VLOOKUP(LI$3,'[3]分国家汇总(周度）'!$A:$AH,$A27,FALSE)),"",VLOOKUP(LI$3,'[3]分国家汇总(周度）'!$A:$AH,$A27,FALSE))</f>
        <v>-30.898399999999999</v>
      </c>
      <c r="LJ27" s="34">
        <f>IF(ISERROR(VLOOKUP(LJ$3,'[3]分国家汇总(周度）'!$A:$AH,$A27,FALSE)),"",VLOOKUP(LJ$3,'[3]分国家汇总(周度）'!$A:$AH,$A27,FALSE))</f>
        <v>-40.434199999999997</v>
      </c>
      <c r="LK27" s="34">
        <f>IF(ISERROR(VLOOKUP(LK$3,'[3]分国家汇总(周度）'!$A:$AH,$A27,FALSE)),"",VLOOKUP(LK$3,'[3]分国家汇总(周度）'!$A:$AH,$A27,FALSE))</f>
        <v>-6.4099000000000004</v>
      </c>
      <c r="LL27" s="34">
        <f>IF(ISERROR(VLOOKUP(LL$3,'[3]分国家汇总(周度）'!$A:$AH,$A27,FALSE)),"",VLOOKUP(LL$3,'[3]分国家汇总(周度）'!$A:$AH,$A27,FALSE))</f>
        <v>5.8913000000000002</v>
      </c>
      <c r="LM27" s="34">
        <f>IF(ISERROR(VLOOKUP(LM$3,'[3]分国家汇总(周度）'!$A:$AH,$A27,FALSE)),"",VLOOKUP(LM$3,'[3]分国家汇总(周度）'!$A:$AH,$A27,FALSE))</f>
        <v>35.4238</v>
      </c>
      <c r="LN27" s="34">
        <f>IF(ISERROR(VLOOKUP(LN$3,'[3]分国家汇总(周度）'!$A:$AH,$A27,FALSE)),"",VLOOKUP(LN$3,'[3]分国家汇总(周度）'!$A:$AH,$A27,FALSE))</f>
        <v>9.0762999999999998</v>
      </c>
      <c r="LO27" s="34">
        <f>IF(ISERROR(VLOOKUP(LO$3,'[3]分国家汇总(周度）'!$A:$AH,$A27,FALSE)),"",VLOOKUP(LO$3,'[3]分国家汇总(周度）'!$A:$AH,$A27,FALSE))</f>
        <v>29.733499999999999</v>
      </c>
      <c r="LP27" s="34">
        <f>IF(ISERROR(VLOOKUP(LP$3,'[3]分国家汇总(周度）'!$A:$AH,$A27,FALSE)),"",VLOOKUP(LP$3,'[3]分国家汇总(周度）'!$A:$AH,$A27,FALSE))</f>
        <v>13.281499999999999</v>
      </c>
      <c r="LQ27" s="34">
        <f>IF(ISERROR(VLOOKUP(LQ$3,'[3]分国家汇总(周度）'!$A:$AH,$A27,FALSE)),"",VLOOKUP(LQ$3,'[3]分国家汇总(周度）'!$A:$AH,$A27,FALSE))</f>
        <v>24.643899999999999</v>
      </c>
      <c r="LR27" s="34">
        <f>IF(ISERROR(VLOOKUP(LR$3,'[3]分国家汇总(周度）'!$A:$AH,$A27,FALSE)),"",VLOOKUP(LR$3,'[3]分国家汇总(周度）'!$A:$AH,$A27,FALSE))</f>
        <v>33.549300000000002</v>
      </c>
      <c r="LS27" s="34">
        <f>IF(ISERROR(VLOOKUP(LS$3,'[3]分国家汇总(周度）'!$A:$AH,$A27,FALSE)),"",VLOOKUP(LS$3,'[3]分国家汇总(周度）'!$A:$AH,$A27,FALSE))</f>
        <v>33.217700000000001</v>
      </c>
      <c r="LT27" s="34">
        <f>IF(ISERROR(VLOOKUP(LT$3,'[3]分国家汇总(周度）'!$A:$AH,$A27,FALSE)),"",VLOOKUP(LT$3,'[3]分国家汇总(周度）'!$A:$AH,$A27,FALSE))</f>
        <v>33.3155</v>
      </c>
      <c r="LU27" s="34">
        <f>IF(ISERROR(VLOOKUP(LU$3,'[3]分国家汇总(周度）'!$A:$AH,$A27,FALSE)),"",VLOOKUP(LU$3,'[3]分国家汇总(周度）'!$A:$AH,$A27,FALSE))</f>
        <v>75.943899999999999</v>
      </c>
      <c r="LV27" s="34">
        <f>IF(ISERROR(VLOOKUP(LV$3,'[3]分国家汇总(周度）'!$A:$AH,$A27,FALSE)),"",VLOOKUP(LV$3,'[3]分国家汇总(周度）'!$A:$AH,$A27,FALSE))</f>
        <v>16.770499999999998</v>
      </c>
      <c r="LW27" s="34">
        <f>IF(ISERROR(VLOOKUP(LW$3,'[3]分国家汇总(周度）'!$A:$AH,$A27,FALSE)),"",VLOOKUP(LW$3,'[3]分国家汇总(周度）'!$A:$AH,$A27,FALSE))</f>
        <v>12.3271</v>
      </c>
      <c r="LX27" s="34">
        <f>IF(ISERROR(VLOOKUP(LX$3,'[3]分国家汇总(周度）'!$A:$AH,$A27,FALSE)),"",VLOOKUP(LX$3,'[3]分国家汇总(周度）'!$A:$AH,$A27,FALSE))</f>
        <v>7.5944000000000003</v>
      </c>
      <c r="LY27" s="34">
        <f>IF(ISERROR(VLOOKUP(LY$3,'[3]分国家汇总(周度）'!$A:$AH,$A27,FALSE)),"",VLOOKUP(LY$3,'[3]分国家汇总(周度）'!$A:$AH,$A27,FALSE))</f>
        <v>9.3185000000000002</v>
      </c>
      <c r="LZ27" s="34">
        <f>IF(ISERROR(VLOOKUP(LZ$3,'[3]分国家汇总(周度）'!$A:$AH,$A27,FALSE)),"",VLOOKUP(LZ$3,'[3]分国家汇总(周度）'!$A:$AH,$A27,FALSE))</f>
        <v>-7.2591999999999999</v>
      </c>
      <c r="MA27" s="34">
        <f>IF(ISERROR(VLOOKUP(MA$3,'[3]分国家汇总(周度）'!$A:$AH,$A27,FALSE)),"",VLOOKUP(MA$3,'[3]分国家汇总(周度）'!$A:$AH,$A27,FALSE))</f>
        <v>32.694099999999999</v>
      </c>
      <c r="MB27" s="34">
        <f>IF(ISERROR(VLOOKUP(MB$3,'[3]分国家汇总(周度）'!$A:$AH,$A27,FALSE)),"",VLOOKUP(MB$3,'[3]分国家汇总(周度）'!$A:$AH,$A27,FALSE))</f>
        <v>6.9192999999999998</v>
      </c>
      <c r="MC27" s="34">
        <f>IF(ISERROR(VLOOKUP(MC$3,'[3]分国家汇总(周度）'!$A:$AH,$A27,FALSE)),"",VLOOKUP(MC$3,'[3]分国家汇总(周度）'!$A:$AH,$A27,FALSE))</f>
        <v>13.6418</v>
      </c>
      <c r="MD27" s="34">
        <f>IF(ISERROR(VLOOKUP(MD$3,'[3]分国家汇总(周度）'!$A:$AH,$A27,FALSE)),"",VLOOKUP(MD$3,'[3]分国家汇总(周度）'!$A:$AH,$A27,FALSE))</f>
        <v>27.1006</v>
      </c>
      <c r="ME27" s="34">
        <f>IF(ISERROR(VLOOKUP(ME$3,'[3]分国家汇总(周度）'!$A:$AH,$A27,FALSE)),"",VLOOKUP(ME$3,'[3]分国家汇总(周度）'!$A:$AH,$A27,FALSE))</f>
        <v>23.756499999999999</v>
      </c>
      <c r="MF27" s="34">
        <f>IF(ISERROR(VLOOKUP(MF$3,'[3]分国家汇总(周度）'!$A:$AH,$A27,FALSE)),"",VLOOKUP(MF$3,'[3]分国家汇总(周度）'!$A:$AH,$A27,FALSE))</f>
        <v>36.655000000000001</v>
      </c>
      <c r="MG27" s="34">
        <f>IF(ISERROR(VLOOKUP(MG$3,'[3]分国家汇总(周度）'!$A:$AH,$A27,FALSE)),"",VLOOKUP(MG$3,'[3]分国家汇总(周度）'!$A:$AH,$A27,FALSE))</f>
        <v>-23.872399999999999</v>
      </c>
      <c r="MH27" s="34">
        <f>IF(ISERROR(VLOOKUP(MH$3,'[3]分国家汇总(周度）'!$A:$AH,$A27,FALSE)),"",VLOOKUP(MH$3,'[3]分国家汇总(周度）'!$A:$AH,$A27,FALSE))</f>
        <v>-0.93110000000000004</v>
      </c>
      <c r="MI27" s="34">
        <f>IF(ISERROR(VLOOKUP(MI$3,'[3]分国家汇总(周度）'!$A:$AH,$A27,FALSE)),"",VLOOKUP(MI$3,'[3]分国家汇总(周度）'!$A:$AH,$A27,FALSE))</f>
        <v>-53.956800000000001</v>
      </c>
      <c r="MJ27" s="34">
        <f>IF(ISERROR(VLOOKUP(MJ$3,'[3]分国家汇总(周度）'!$A:$AH,$A27,FALSE)),"",VLOOKUP(MJ$3,'[3]分国家汇总(周度）'!$A:$AH,$A27,FALSE))</f>
        <v>13.8523</v>
      </c>
      <c r="MK27" s="34">
        <f>IF(ISERROR(VLOOKUP(MK$3,'[3]分国家汇总(周度）'!$A:$AH,$A27,FALSE)),"",VLOOKUP(MK$3,'[3]分国家汇总(周度）'!$A:$AH,$A27,FALSE))</f>
        <v>-17.4696</v>
      </c>
      <c r="ML27" s="34">
        <f>IF(ISERROR(VLOOKUP(ML$3,'[3]分国家汇总(周度）'!$A:$AH,$A27,FALSE)),"",VLOOKUP(ML$3,'[3]分国家汇总(周度）'!$A:$AH,$A27,FALSE))</f>
        <v>19.519500000000001</v>
      </c>
      <c r="MM27" s="34">
        <f>IF(ISERROR(VLOOKUP(MM$3,'[3]分国家汇总(周度）'!$A:$AH,$A27,FALSE)),"",VLOOKUP(MM$3,'[3]分国家汇总(周度）'!$A:$AH,$A27,FALSE))</f>
        <v>28.505299999999998</v>
      </c>
      <c r="MN27" s="34">
        <f>IF(ISERROR(VLOOKUP(MN$3,'[3]分国家汇总(周度）'!$A:$AH,$A27,FALSE)),"",VLOOKUP(MN$3,'[3]分国家汇总(周度）'!$A:$AH,$A27,FALSE))</f>
        <v>-4.7191000000000001</v>
      </c>
      <c r="MO27" s="34">
        <f>IF(ISERROR(VLOOKUP(MO$3,'[3]分国家汇总(周度）'!$A:$AH,$A27,FALSE)),"",VLOOKUP(MO$3,'[3]分国家汇总(周度）'!$A:$AH,$A27,FALSE))</f>
        <v>-56.264099999999999</v>
      </c>
      <c r="MP27" s="34">
        <f>IF(ISERROR(VLOOKUP(MP$3,'[3]分国家汇总(周度）'!$A:$AH,$A27,FALSE)),"",VLOOKUP(MP$3,'[3]分国家汇总(周度）'!$A:$AH,$A27,FALSE))</f>
        <v>25.833200000000001</v>
      </c>
      <c r="MQ27" s="34">
        <f>IF(ISERROR(VLOOKUP(MQ$3,'[3]分国家汇总(周度）'!$A:$AH,$A27,FALSE)),"",VLOOKUP(MQ$3,'[3]分国家汇总(周度）'!$A:$AH,$A27,FALSE))</f>
        <v>-23.465299999999999</v>
      </c>
      <c r="MR27" s="34">
        <f>IF(ISERROR(VLOOKUP(MR$3,'[3]分国家汇总(周度）'!$A:$AH,$A27,FALSE)),"",VLOOKUP(MR$3,'[3]分国家汇总(周度）'!$A:$AH,$A27,FALSE))</f>
        <v>-33.188699999999997</v>
      </c>
      <c r="MS27" s="34">
        <f>IF(ISERROR(VLOOKUP(MS$3,'[3]分国家汇总(周度）'!$A:$AH,$A27,FALSE)),"",VLOOKUP(MS$3,'[3]分国家汇总(周度）'!$A:$AH,$A27,FALSE))</f>
        <v>53.196399999999997</v>
      </c>
      <c r="MT27" s="34">
        <f>IF(ISERROR(VLOOKUP(MT$3,'[3]分国家汇总(周度）'!$A:$AH,$A27,FALSE)),"",VLOOKUP(MT$3,'[3]分国家汇总(周度）'!$A:$AH,$A27,FALSE))</f>
        <v>-47.853999999999999</v>
      </c>
      <c r="MU27" s="34">
        <f>IF(ISERROR(VLOOKUP(MU$3,'[3]分国家汇总(周度）'!$A:$AH,$A27,FALSE)),"",VLOOKUP(MU$3,'[3]分国家汇总(周度）'!$A:$AH,$A27,FALSE))</f>
        <v>0.16550000000000001</v>
      </c>
      <c r="MV27" s="34">
        <f>IF(ISERROR(VLOOKUP(MV$3,'[3]分国家汇总(周度）'!$A:$AH,$A27,FALSE)),"",VLOOKUP(MV$3,'[3]分国家汇总(周度）'!$A:$AH,$A27,FALSE))</f>
        <v>-10.4428</v>
      </c>
      <c r="MW27" s="34">
        <f>IF(ISERROR(VLOOKUP(MW$3,'[3]分国家汇总(周度）'!$A:$AH,$A27,FALSE)),"",VLOOKUP(MW$3,'[3]分国家汇总(周度）'!$A:$AH,$A27,FALSE))</f>
        <v>9.9396000000000004</v>
      </c>
      <c r="MX27" s="34">
        <f>IF(ISERROR(VLOOKUP(MX$3,'[3]分国家汇总(周度）'!$A:$AH,$A27,FALSE)),"",VLOOKUP(MX$3,'[3]分国家汇总(周度）'!$A:$AH,$A27,FALSE))</f>
        <v>-6.4257</v>
      </c>
      <c r="MY27" s="34">
        <f>IF(ISERROR(VLOOKUP(MY$3,'[3]分国家汇总(周度）'!$A:$AH,$A27,FALSE)),"",VLOOKUP(MY$3,'[3]分国家汇总(周度）'!$A:$AH,$A27,FALSE))</f>
        <v>-8.6538000000000004</v>
      </c>
      <c r="MZ27" s="34">
        <f>IF(ISERROR(VLOOKUP(MZ$3,'[3]分国家汇总(周度）'!$A:$AH,$A27,FALSE)),"",VLOOKUP(MZ$3,'[3]分国家汇总(周度）'!$A:$AH,$A27,FALSE))</f>
        <v>14.7607</v>
      </c>
      <c r="NA27" s="34">
        <f>IF(ISERROR(VLOOKUP(NA$3,'[3]分国家汇总(周度）'!$A:$AH,$A27,FALSE)),"",VLOOKUP(NA$3,'[3]分国家汇总(周度）'!$A:$AH,$A27,FALSE))</f>
        <v>2.3868</v>
      </c>
      <c r="NB27" s="34">
        <f>IF(ISERROR(VLOOKUP(NB$3,'[3]分国家汇总(周度）'!$A:$AH,$A27,FALSE)),"",VLOOKUP(NB$3,'[3]分国家汇总(周度）'!$A:$AH,$A27,FALSE))</f>
        <v>5.0240999999999998</v>
      </c>
      <c r="NC27" s="34">
        <f>IF(ISERROR(VLOOKUP(NC$3,'[3]分国家汇总(周度）'!$A:$AH,$A27,FALSE)),"",VLOOKUP(NC$3,'[3]分国家汇总(周度）'!$A:$AH,$A27,FALSE))</f>
        <v>-45.444099999999999</v>
      </c>
      <c r="ND27" s="34">
        <f>IF(ISERROR(VLOOKUP(ND$3,'[3]分国家汇总(周度）'!$A:$AH,$A27,FALSE)),"",VLOOKUP(ND$3,'[3]分国家汇总(周度）'!$A:$AH,$A27,FALSE))</f>
        <v>-8.0989000000000004</v>
      </c>
      <c r="NE27" s="34">
        <f>IF(ISERROR(VLOOKUP(NE$3,'[3]分国家汇总(周度）'!$A:$AH,$A27,FALSE)),"",VLOOKUP(NE$3,'[3]分国家汇总(周度）'!$A:$AH,$A27,FALSE))</f>
        <v>-13.976900000000001</v>
      </c>
      <c r="NF27" s="34">
        <f>IF(ISERROR(VLOOKUP(NF$3,'[3]分国家汇总(周度）'!$A:$AH,$A27,FALSE)),"",VLOOKUP(NF$3,'[3]分国家汇总(周度）'!$A:$AH,$A27,FALSE))</f>
        <v>26.860900000000001</v>
      </c>
      <c r="NG27" s="34">
        <f>IF(ISERROR(VLOOKUP(NG$3,'[3]分国家汇总(周度）'!$A:$AH,$A27,FALSE)),"",VLOOKUP(NG$3,'[3]分国家汇总(周度）'!$A:$AH,$A27,FALSE))</f>
        <v>-56.350099999999998</v>
      </c>
      <c r="NH27" s="34">
        <f>IF(ISERROR(VLOOKUP(NH$3,'[3]分国家汇总(周度）'!$A:$AH,$A27,FALSE)),"",VLOOKUP(NH$3,'[3]分国家汇总(周度）'!$A:$AH,$A27,FALSE))</f>
        <v>-13.2357</v>
      </c>
      <c r="NI27" s="34">
        <f>IF(ISERROR(VLOOKUP(NI$3,'[3]分国家汇总(周度）'!$A:$AH,$A27,FALSE)),"",VLOOKUP(NI$3,'[3]分国家汇总(周度）'!$A:$AH,$A27,FALSE))</f>
        <v>-14.3188</v>
      </c>
      <c r="NJ27" s="34">
        <f>IF(ISERROR(VLOOKUP(NJ$3,'[3]分国家汇总(周度）'!$A:$AH,$A27,FALSE)),"",VLOOKUP(NJ$3,'[3]分国家汇总(周度）'!$A:$AH,$A27,FALSE))</f>
        <v>-38.250999999999998</v>
      </c>
      <c r="NK27" s="34">
        <f>IF(ISERROR(VLOOKUP(NK$3,'[3]分国家汇总(周度）'!$A:$AH,$A27,FALSE)),"",VLOOKUP(NK$3,'[3]分国家汇总(周度）'!$A:$AH,$A27,FALSE))</f>
        <v>-24.5563</v>
      </c>
      <c r="NL27" s="34">
        <f>IF(ISERROR(VLOOKUP(NL$3,'[3]分国家汇总(周度）'!$A:$AH,$A27,FALSE)),"",VLOOKUP(NL$3,'[3]分国家汇总(周度）'!$A:$AH,$A27,FALSE))</f>
        <v>-26.383800000000001</v>
      </c>
      <c r="NM27" s="34">
        <f>IF(ISERROR(VLOOKUP(NM$3,'[3]分国家汇总(周度）'!$A:$AH,$A27,FALSE)),"",VLOOKUP(NM$3,'[3]分国家汇总(周度）'!$A:$AH,$A27,FALSE))</f>
        <v>41.232300000000002</v>
      </c>
      <c r="NN27" s="34">
        <f>IF(ISERROR(VLOOKUP(NN$3,'[3]分国家汇总(周度）'!$A:$AH,$A27,FALSE)),"",VLOOKUP(NN$3,'[3]分国家汇总(周度）'!$A:$AH,$A27,FALSE))</f>
        <v>-0.1143</v>
      </c>
      <c r="NO27" s="34">
        <f>IF(ISERROR(VLOOKUP(NO$3,'[3]分国家汇总(周度）'!$A:$AH,$A27,FALSE)),"",VLOOKUP(NO$3,'[3]分国家汇总(周度）'!$A:$AH,$A27,FALSE))</f>
        <v>44.472000000000001</v>
      </c>
      <c r="NP27" s="34">
        <f>IF(ISERROR(VLOOKUP(NP$3,'[3]分国家汇总(周度）'!$A:$AH,$A27,FALSE)),"",VLOOKUP(NP$3,'[3]分国家汇总(周度）'!$A:$AH,$A27,FALSE))</f>
        <v>8.1119000000000003</v>
      </c>
      <c r="NQ27" s="34">
        <f>IF(ISERROR(VLOOKUP(NQ$3,'[3]分国家汇总(周度）'!$A:$AH,$A27,FALSE)),"",VLOOKUP(NQ$3,'[3]分国家汇总(周度）'!$A:$AH,$A27,FALSE))</f>
        <v>18.082799999999999</v>
      </c>
      <c r="NR27" s="34">
        <f>IF(ISERROR(VLOOKUP(NR$3,'[3]分国家汇总(周度）'!$A:$AH,$A27,FALSE)),"",VLOOKUP(NR$3,'[3]分国家汇总(周度）'!$A:$AH,$A27,FALSE))</f>
        <v>3.4921000000000002</v>
      </c>
      <c r="NS27" s="34">
        <f>IF(ISERROR(VLOOKUP(NS$3,'[3]分国家汇总(周度）'!$A:$AH,$A27,FALSE)),"",VLOOKUP(NS$3,'[3]分国家汇总(周度）'!$A:$AH,$A27,FALSE))</f>
        <v>-27.632400000000001</v>
      </c>
      <c r="NT27" s="34">
        <f>IF(ISERROR(VLOOKUP(NT$3,'[3]分国家汇总(周度）'!$A:$AH,$A27,FALSE)),"",VLOOKUP(NT$3,'[3]分国家汇总(周度）'!$A:$AH,$A27,FALSE))</f>
        <v>-17.361799999999999</v>
      </c>
      <c r="NU27" s="34">
        <f>IF(ISERROR(VLOOKUP(NU$3,'[3]分国家汇总(周度）'!$A:$AH,$A27,FALSE)),"",VLOOKUP(NU$3,'[3]分国家汇总(周度）'!$A:$AH,$A27,FALSE))</f>
        <v>-2.0533999999999999</v>
      </c>
      <c r="NV27" s="34">
        <f>IF(ISERROR(VLOOKUP(NV$3,'[3]分国家汇总(周度）'!$A:$AH,$A27,FALSE)),"",VLOOKUP(NV$3,'[3]分国家汇总(周度）'!$A:$AH,$A27,FALSE))</f>
        <v>4.6375999999999999</v>
      </c>
      <c r="NW27" s="34">
        <f>IF(ISERROR(VLOOKUP(NW$3,'[3]分国家汇总(周度）'!$A:$AH,$A27,FALSE)),"",VLOOKUP(NW$3,'[3]分国家汇总(周度）'!$A:$AH,$A27,FALSE))</f>
        <v>-20.860800000000001</v>
      </c>
      <c r="NX27" s="34">
        <f>IF(ISERROR(VLOOKUP(NX$3,'[3]分国家汇总(周度）'!$A:$AH,$A27,FALSE)),"",VLOOKUP(NX$3,'[3]分国家汇总(周度）'!$A:$AH,$A27,FALSE))</f>
        <v>-19.630400000000002</v>
      </c>
      <c r="NY27" s="34">
        <f>IF(ISERROR(VLOOKUP(NY$3,'[3]分国家汇总(周度）'!$A:$AH,$A27,FALSE)),"",VLOOKUP(NY$3,'[3]分国家汇总(周度）'!$A:$AH,$A27,FALSE))</f>
        <v>-30.1586</v>
      </c>
      <c r="NZ27" s="34">
        <f>IF(ISERROR(VLOOKUP(NZ$3,'[3]分国家汇总(周度）'!$A:$AH,$A27,FALSE)),"",VLOOKUP(NZ$3,'[3]分国家汇总(周度）'!$A:$AH,$A27,FALSE))</f>
        <v>-37.866300000000003</v>
      </c>
      <c r="OA27" s="34">
        <f>IF(ISERROR(VLOOKUP(OA$3,'[3]分国家汇总(周度）'!$A:$AH,$A27,FALSE)),"",VLOOKUP(OA$3,'[3]分国家汇总(周度）'!$A:$AH,$A27,FALSE))</f>
        <v>23.481400000000001</v>
      </c>
      <c r="OB27" s="34">
        <f>IF(ISERROR(VLOOKUP(OB$3,'[3]分国家汇总(周度）'!$A:$AH,$A27,FALSE)),"",VLOOKUP(OB$3,'[3]分国家汇总(周度）'!$A:$AH,$A27,FALSE))</f>
        <v>-54.562800000000003</v>
      </c>
      <c r="OC27" s="34">
        <f>IF(ISERROR(VLOOKUP(OC$3,'[3]分国家汇总(周度）'!$A:$AH,$A27,FALSE)),"",VLOOKUP(OC$3,'[3]分国家汇总(周度）'!$A:$AH,$A27,FALSE))</f>
        <v>-24.395099999999999</v>
      </c>
      <c r="OD27" s="34">
        <f>IF(ISERROR(VLOOKUP(OD$3,'[3]分国家汇总(周度）'!$A:$AH,$A27,FALSE)),"",VLOOKUP(OD$3,'[3]分国家汇总(周度）'!$A:$AH,$A27,FALSE))</f>
        <v>-39.536999999999999</v>
      </c>
      <c r="OE27" s="34">
        <f>IF(ISERROR(VLOOKUP(OE$3,'[3]分国家汇总(周度）'!$A:$AH,$A27,FALSE)),"",VLOOKUP(OE$3,'[3]分国家汇总(周度）'!$A:$AH,$A27,FALSE))</f>
        <v>11.904500000000001</v>
      </c>
      <c r="OF27" s="34">
        <f>IF(ISERROR(VLOOKUP(OF$3,'[3]分国家汇总(周度）'!$A:$AH,$A27,FALSE)),"",VLOOKUP(OF$3,'[3]分国家汇总(周度）'!$A:$AH,$A27,FALSE))</f>
        <v>19.188400000000001</v>
      </c>
      <c r="OG27" s="34">
        <f>IF(ISERROR(VLOOKUP(OG$3,'[3]分国家汇总(周度）'!$A:$AH,$A27,FALSE)),"",VLOOKUP(OG$3,'[3]分国家汇总(周度）'!$A:$AH,$A27,FALSE))</f>
        <v>-1.9701</v>
      </c>
      <c r="OH27" s="34">
        <f>IF(ISERROR(VLOOKUP(OH$3,'[3]分国家汇总(周度）'!$A:$AH,$A27,FALSE)),"",VLOOKUP(OH$3,'[3]分国家汇总(周度）'!$A:$AH,$A27,FALSE))</f>
        <v>47.641199999999998</v>
      </c>
      <c r="OI27" s="34">
        <f>IF(ISERROR(VLOOKUP(OI$3,'[3]分国家汇总(周度）'!$A:$AH,$A27,FALSE)),"",VLOOKUP(OI$3,'[3]分国家汇总(周度）'!$A:$AH,$A27,FALSE))</f>
        <v>8.6841000000000008</v>
      </c>
      <c r="OJ27" s="34">
        <f>IF(ISERROR(VLOOKUP(OJ$3,'[3]分国家汇总(周度）'!$A:$AH,$A27,FALSE)),"",VLOOKUP(OJ$3,'[3]分国家汇总(周度）'!$A:$AH,$A27,FALSE))</f>
        <v>-9.1239000000000008</v>
      </c>
      <c r="OK27" s="34">
        <f>IF(ISERROR(VLOOKUP(OK$3,'[3]分国家汇总(周度）'!$A:$AH,$A27,FALSE)),"",VLOOKUP(OK$3,'[3]分国家汇总(周度）'!$A:$AH,$A27,FALSE))</f>
        <v>-90.224100000000007</v>
      </c>
      <c r="OL27" s="34">
        <f>IF(ISERROR(VLOOKUP(OL$3,'[3]分国家汇总(周度）'!$A:$AH,$A27,FALSE)),"",VLOOKUP(OL$3,'[3]分国家汇总(周度）'!$A:$AH,$A27,FALSE))</f>
        <v>-24.7835</v>
      </c>
      <c r="OM27" s="34">
        <f>IF(ISERROR(VLOOKUP(OM$3,'[3]分国家汇总(周度）'!$A:$AH,$A27,FALSE)),"",VLOOKUP(OM$3,'[3]分国家汇总(周度）'!$A:$AH,$A27,FALSE))</f>
        <v>46.059800000000003</v>
      </c>
      <c r="ON27" s="34">
        <f>IF(ISERROR(VLOOKUP(ON$3,'[3]分国家汇总(周度）'!$A:$AH,$A27,FALSE)),"",VLOOKUP(ON$3,'[3]分国家汇总(周度）'!$A:$AH,$A27,FALSE))</f>
        <v>41.876399999999997</v>
      </c>
      <c r="OO27" s="34">
        <f>IF(ISERROR(VLOOKUP(OO$3,'[3]分国家汇总(周度）'!$A:$AH,$A27,FALSE)),"",VLOOKUP(OO$3,'[3]分国家汇总(周度）'!$A:$AH,$A27,FALSE))</f>
        <v>0.35809999999999997</v>
      </c>
      <c r="OP27" s="34">
        <f>IF(ISERROR(VLOOKUP(OP$3,'[3]分国家汇总(周度）'!$A:$AH,$A27,FALSE)),"",VLOOKUP(OP$3,'[3]分国家汇总(周度）'!$A:$AH,$A27,FALSE))</f>
        <v>-45.122100000000003</v>
      </c>
      <c r="OQ27" s="34">
        <f>IF(ISERROR(VLOOKUP(OQ$3,'[3]分国家汇总(周度）'!$A:$AH,$A27,FALSE)),"",VLOOKUP(OQ$3,'[3]分国家汇总(周度）'!$A:$AH,$A27,FALSE))</f>
        <v>7.4880000000000004</v>
      </c>
      <c r="OR27" s="34">
        <f>IF(ISERROR(VLOOKUP(OR$3,'[3]分国家汇总(周度）'!$A:$AH,$A27,FALSE)),"",VLOOKUP(OR$3,'[3]分国家汇总(周度）'!$A:$AH,$A27,FALSE))</f>
        <v>-2.4872999999999998</v>
      </c>
      <c r="OS27" s="34">
        <f>IF(ISERROR(VLOOKUP(OS$3,'[3]分国家汇总(周度）'!$A:$AH,$A27,FALSE)),"",VLOOKUP(OS$3,'[3]分国家汇总(周度）'!$A:$AH,$A27,FALSE))</f>
        <v>68.112499999999997</v>
      </c>
      <c r="OT27" s="34">
        <f>IF(ISERROR(VLOOKUP(OT$3,'[3]分国家汇总(周度）'!$A:$AH,$A27,FALSE)),"",VLOOKUP(OT$3,'[3]分国家汇总(周度）'!$A:$AH,$A27,FALSE))</f>
        <v>-45.348100000000002</v>
      </c>
      <c r="OU27" s="34">
        <f>IF(ISERROR(VLOOKUP(OU$3,'[3]分国家汇总(周度）'!$A:$AH,$A27,FALSE)),"",VLOOKUP(OU$3,'[3]分国家汇总(周度）'!$A:$AH,$A27,FALSE))</f>
        <v>24.708400000000001</v>
      </c>
      <c r="OV27" s="34">
        <f>IF(ISERROR(VLOOKUP(OV$3,'[3]分国家汇总(周度）'!$A:$AH,$A27,FALSE)),"",VLOOKUP(OV$3,'[3]分国家汇总(周度）'!$A:$AH,$A27,FALSE))</f>
        <v>8.1608000000000001</v>
      </c>
      <c r="OW27" s="34">
        <f>IF(ISERROR(VLOOKUP(OW$3,'[3]分国家汇总(周度）'!$A:$AH,$A27,FALSE)),"",VLOOKUP(OW$3,'[3]分国家汇总(周度）'!$A:$AH,$A27,FALSE))</f>
        <v>-65.4666</v>
      </c>
      <c r="OX27" s="34">
        <f>IF(ISERROR(VLOOKUP(OX$3,'[3]分国家汇总(周度）'!$A:$AH,$A27,FALSE)),"",VLOOKUP(OX$3,'[3]分国家汇总(周度）'!$A:$AH,$A27,FALSE))</f>
        <v>-70.959400000000002</v>
      </c>
      <c r="OY27" s="34">
        <f>IF(ISERROR(VLOOKUP(OY$3,'[3]分国家汇总(周度）'!$A:$AH,$A27,FALSE)),"",VLOOKUP(OY$3,'[3]分国家汇总(周度）'!$A:$AH,$A27,FALSE))</f>
        <v>-9.8048000000000002</v>
      </c>
      <c r="OZ27" s="34">
        <f>IF(ISERROR(VLOOKUP(OZ$3,'[3]分国家汇总(周度）'!$A:$AH,$A27,FALSE)),"",VLOOKUP(OZ$3,'[3]分国家汇总(周度）'!$A:$AH,$A27,FALSE))</f>
        <v>-10.255699999999999</v>
      </c>
      <c r="PA27" s="34">
        <f>IF(ISERROR(VLOOKUP(PA$3,'[3]分国家汇总(周度）'!$A:$AH,$A27,FALSE)),"",VLOOKUP(PA$3,'[3]分国家汇总(周度）'!$A:$AH,$A27,FALSE))</f>
        <v>47.702199999999998</v>
      </c>
      <c r="PB27" s="34">
        <f>IF(ISERROR(VLOOKUP(PB$3,'[3]分国家汇总(周度）'!$A:$AH,$A27,FALSE)),"",VLOOKUP(PB$3,'[3]分国家汇总(周度）'!$A:$AH,$A27,FALSE))</f>
        <v>-51.680599999999998</v>
      </c>
      <c r="PC27" s="34">
        <f>IF(ISERROR(VLOOKUP(PC$3,'[3]分国家汇总(周度）'!$A:$AH,$A27,FALSE)),"",VLOOKUP(PC$3,'[3]分国家汇总(周度）'!$A:$AH,$A27,FALSE))</f>
        <v>40.493899999999996</v>
      </c>
      <c r="PD27" s="34">
        <f>IF(ISERROR(VLOOKUP(PD$3,'[3]分国家汇总(周度）'!$A:$AH,$A27,FALSE)),"",VLOOKUP(PD$3,'[3]分国家汇总(周度）'!$A:$AH,$A27,FALSE))</f>
        <v>1.0555000000000001</v>
      </c>
      <c r="PE27" s="34">
        <f>IF(ISERROR(VLOOKUP(PE$3,'[3]分国家汇总(周度）'!$A:$AH,$A27,FALSE)),"",VLOOKUP(PE$3,'[3]分国家汇总(周度）'!$A:$AH,$A27,FALSE))</f>
        <v>80.114199999999997</v>
      </c>
      <c r="PF27" s="34">
        <f>IF(ISERROR(VLOOKUP(PF$3,'[3]分国家汇总(周度）'!$A:$AH,$A27,FALSE)),"",VLOOKUP(PF$3,'[3]分国家汇总(周度）'!$A:$AH,$A27,FALSE))</f>
        <v>-35.512700000000002</v>
      </c>
      <c r="PG27" s="34">
        <f>IF(ISERROR(VLOOKUP(PG$3,'[3]分国家汇总(周度）'!$A:$AH,$A27,FALSE)),"",VLOOKUP(PG$3,'[3]分国家汇总(周度）'!$A:$AH,$A27,FALSE))</f>
        <v>-1.9274</v>
      </c>
      <c r="PH27" s="34">
        <f>IF(ISERROR(VLOOKUP(PH$3,'[3]分国家汇总(周度）'!$A:$AH,$A27,FALSE)),"",VLOOKUP(PH$3,'[3]分国家汇总(周度）'!$A:$AH,$A27,FALSE))</f>
        <v>14.9763</v>
      </c>
      <c r="PI27" s="34">
        <f>IF(ISERROR(VLOOKUP(PI$3,'[3]分国家汇总(周度）'!$A:$AH,$A27,FALSE)),"",VLOOKUP(PI$3,'[3]分国家汇总(周度）'!$A:$AH,$A27,FALSE))</f>
        <v>-14.8931</v>
      </c>
      <c r="PJ27" s="34">
        <f>IF(ISERROR(VLOOKUP(PJ$3,'[3]分国家汇总(周度）'!$A:$AH,$A27,FALSE)),"",VLOOKUP(PJ$3,'[3]分国家汇总(周度）'!$A:$AH,$A27,FALSE))</f>
        <v>-11.0334</v>
      </c>
      <c r="PK27" s="34">
        <f>IF(ISERROR(VLOOKUP(PK$3,'[3]分国家汇总(周度）'!$A:$AH,$A27,FALSE)),"",VLOOKUP(PK$3,'[3]分国家汇总(周度）'!$A:$AH,$A27,FALSE))</f>
        <v>12.035500000000001</v>
      </c>
      <c r="PL27" s="34">
        <f>IF(ISERROR(VLOOKUP(PL$3,'[3]分国家汇总(周度）'!$A:$AH,$A27,FALSE)),"",VLOOKUP(PL$3,'[3]分国家汇总(周度）'!$A:$AH,$A27,FALSE))</f>
        <v>-75.768699999999995</v>
      </c>
      <c r="PM27" s="34">
        <f>IF(ISERROR(VLOOKUP(PM$3,'[3]分国家汇总(周度）'!$A:$AH,$A27,FALSE)),"",VLOOKUP(PM$3,'[3]分国家汇总(周度）'!$A:$AH,$A27,FALSE))</f>
        <v>46.124400000000001</v>
      </c>
      <c r="PN27" s="34">
        <f>IF(ISERROR(VLOOKUP(PN$3,'[3]分国家汇总(周度）'!$A:$AH,$A27,FALSE)),"",VLOOKUP(PN$3,'[3]分国家汇总(周度）'!$A:$AH,$A27,FALSE))</f>
        <v>58.407699999999998</v>
      </c>
      <c r="PO27" s="34">
        <f>IF(ISERROR(VLOOKUP(PO$3,'[3]分国家汇总(周度）'!$A:$AH,$A27,FALSE)),"",VLOOKUP(PO$3,'[3]分国家汇总(周度）'!$A:$AH,$A27,FALSE))</f>
        <v>65.1494</v>
      </c>
      <c r="PP27" s="34">
        <f>IF(ISERROR(VLOOKUP(PP$3,'[3]分国家汇总(周度）'!$A:$AH,$A27,FALSE)),"",VLOOKUP(PP$3,'[3]分国家汇总(周度）'!$A:$AH,$A27,FALSE))</f>
        <v>17.4587</v>
      </c>
      <c r="PQ27" s="34">
        <f>IF(ISERROR(VLOOKUP(PQ$3,'[3]分国家汇总(周度）'!$A:$AH,$A27,FALSE)),"",VLOOKUP(PQ$3,'[3]分国家汇总(周度）'!$A:$AH,$A27,FALSE))</f>
        <v>17.157499999999999</v>
      </c>
      <c r="PR27" s="34">
        <f>IF(ISERROR(VLOOKUP(PR$3,'[3]分国家汇总(周度）'!$A:$AH,$A27,FALSE)),"",VLOOKUP(PR$3,'[3]分国家汇总(周度）'!$A:$AH,$A27,FALSE))</f>
        <v>0.45789999999999997</v>
      </c>
      <c r="PS27" s="34">
        <f>IF(ISERROR(VLOOKUP(PS$3,'[3]分国家汇总(周度）'!$A:$AH,$A27,FALSE)),"",VLOOKUP(PS$3,'[3]分国家汇总(周度）'!$A:$AH,$A27,FALSE))</f>
        <v>-50.427700000000002</v>
      </c>
      <c r="PT27" s="34">
        <f>IF(ISERROR(VLOOKUP(PT$3,'[3]分国家汇总(周度）'!$A:$AH,$A27,FALSE)),"",VLOOKUP(PT$3,'[3]分国家汇总(周度）'!$A:$AH,$A27,FALSE))</f>
        <v>-38.916899999999998</v>
      </c>
      <c r="PU27" s="34">
        <f>IF(ISERROR(VLOOKUP(PU$3,'[3]分国家汇总(周度）'!$A:$AH,$A27,FALSE)),"",VLOOKUP(PU$3,'[3]分国家汇总(周度）'!$A:$AH,$A27,FALSE))</f>
        <v>-26.7241</v>
      </c>
      <c r="PV27" s="34">
        <f>IF(ISERROR(VLOOKUP(PV$3,'[3]分国家汇总(周度）'!$A:$AH,$A27,FALSE)),"",VLOOKUP(PV$3,'[3]分国家汇总(周度）'!$A:$AH,$A27,FALSE))</f>
        <v>-25.126100000000001</v>
      </c>
      <c r="PW27" s="34">
        <f>IF(ISERROR(VLOOKUP(PW$3,'[3]分国家汇总(周度）'!$A:$AH,$A27,FALSE)),"",VLOOKUP(PW$3,'[3]分国家汇总(周度）'!$A:$AH,$A27,FALSE))</f>
        <v>2.476</v>
      </c>
      <c r="PX27" s="34">
        <f>IF(ISERROR(VLOOKUP(PX$3,'[3]分国家汇总(周度）'!$A:$AH,$A27,FALSE)),"",VLOOKUP(PX$3,'[3]分国家汇总(周度）'!$A:$AH,$A27,FALSE))</f>
        <v>-70.002399999999994</v>
      </c>
      <c r="PY27" s="34">
        <f>IF(ISERROR(VLOOKUP(PY$3,'[3]分国家汇总(周度）'!$A:$AH,$A27,FALSE)),"",VLOOKUP(PY$3,'[3]分国家汇总(周度）'!$A:$AH,$A27,FALSE))</f>
        <v>22.136900000000001</v>
      </c>
      <c r="PZ27" s="34">
        <f>IF(ISERROR(VLOOKUP(PZ$3,'[3]分国家汇总(周度）'!$A:$AH,$A27,FALSE)),"",VLOOKUP(PZ$3,'[3]分国家汇总(周度）'!$A:$AH,$A27,FALSE))</f>
        <v>44.173699999999997</v>
      </c>
      <c r="QA27" s="34">
        <f>IF(ISERROR(VLOOKUP(QA$3,'[3]分国家汇总(周度）'!$A:$AH,$A27,FALSE)),"",VLOOKUP(QA$3,'[3]分国家汇总(周度）'!$A:$AH,$A27,FALSE))</f>
        <v>-39.120100000000001</v>
      </c>
      <c r="QB27" s="34">
        <f>IF(ISERROR(VLOOKUP(QB$3,'[3]分国家汇总(周度）'!$A:$AH,$A27,FALSE)),"",VLOOKUP(QB$3,'[3]分国家汇总(周度）'!$A:$AH,$A27,FALSE))</f>
        <v>-0.1605</v>
      </c>
      <c r="QC27" s="34">
        <f>IF(ISERROR(VLOOKUP(QC$3,'[3]分国家汇总(周度）'!$A:$AH,$A27,FALSE)),"",VLOOKUP(QC$3,'[3]分国家汇总(周度）'!$A:$AH,$A27,FALSE))</f>
        <v>2.7744</v>
      </c>
      <c r="QD27" s="34">
        <f>IF(ISERROR(VLOOKUP(QD$3,'[3]分国家汇总(周度）'!$A:$AH,$A27,FALSE)),"",VLOOKUP(QD$3,'[3]分国家汇总(周度）'!$A:$AH,$A27,FALSE))</f>
        <v>-0.2397</v>
      </c>
      <c r="QE27" s="34">
        <f>IF(ISERROR(VLOOKUP(QE$3,'[3]分国家汇总(周度）'!$A:$AH,$A27,FALSE)),"",VLOOKUP(QE$3,'[3]分国家汇总(周度）'!$A:$AH,$A27,FALSE))</f>
        <v>-22.468</v>
      </c>
      <c r="QF27" s="34">
        <f>IF(ISERROR(VLOOKUP(QF$3,'[3]分国家汇总(周度）'!$A:$AH,$A27,FALSE)),"",VLOOKUP(QF$3,'[3]分国家汇总(周度）'!$A:$AH,$A27,FALSE))</f>
        <v>-95.124200000000002</v>
      </c>
      <c r="QG27" s="34">
        <f>IF(ISERROR(VLOOKUP(QG$3,'[3]分国家汇总(周度）'!$A:$AH,$A27,FALSE)),"",VLOOKUP(QG$3,'[3]分国家汇总(周度）'!$A:$AH,$A27,FALSE))</f>
        <v>-33.175800000000002</v>
      </c>
      <c r="QH27" s="34">
        <f>IF(ISERROR(VLOOKUP(QH$3,'[3]分国家汇总(周度）'!$A:$AH,$A27,FALSE)),"",VLOOKUP(QH$3,'[3]分国家汇总(周度）'!$A:$AH,$A27,FALSE))</f>
        <v>73.415899999999993</v>
      </c>
      <c r="QI27" s="34">
        <f>IF(ISERROR(VLOOKUP(QI$3,'[3]分国家汇总(周度）'!$A:$AH,$A27,FALSE)),"",VLOOKUP(QI$3,'[3]分国家汇总(周度）'!$A:$AH,$A27,FALSE))</f>
        <v>-12.4931</v>
      </c>
      <c r="QJ27" s="34">
        <f>IF(ISERROR(VLOOKUP(QJ$3,'[3]分国家汇总(周度）'!$A:$AH,$A27,FALSE)),"",VLOOKUP(QJ$3,'[3]分国家汇总(周度）'!$A:$AH,$A27,FALSE))</f>
        <v>76.301400000000001</v>
      </c>
      <c r="QK27" s="34">
        <f>IF(ISERROR(VLOOKUP(QK$3,'[3]分国家汇总(周度）'!$A:$AH,$A27,FALSE)),"",VLOOKUP(QK$3,'[3]分国家汇总(周度）'!$A:$AH,$A27,FALSE))</f>
        <v>-89.323599999999999</v>
      </c>
      <c r="QL27" s="34">
        <f>IF(ISERROR(VLOOKUP(QL$3,'[3]分国家汇总(周度）'!$A:$AH,$A27,FALSE)),"",VLOOKUP(QL$3,'[3]分国家汇总(周度）'!$A:$AH,$A27,FALSE))</f>
        <v>34.585099999999997</v>
      </c>
      <c r="QM27" s="34">
        <f>IF(ISERROR(VLOOKUP(QM$3,'[3]分国家汇总(周度）'!$A:$AH,$A27,FALSE)),"",VLOOKUP(QM$3,'[3]分国家汇总(周度）'!$A:$AH,$A27,FALSE))</f>
        <v>53.307299999999998</v>
      </c>
      <c r="QN27" s="34">
        <f>IF(ISERROR(VLOOKUP(QN$3,'[3]分国家汇总(周度）'!$A:$AH,$A27,FALSE)),"",VLOOKUP(QN$3,'[3]分国家汇总(周度）'!$A:$AH,$A27,FALSE))</f>
        <v>-94.702299999999994</v>
      </c>
      <c r="QO27" s="34">
        <f>IF(ISERROR(VLOOKUP(QO$3,'[3]分国家汇总(周度）'!$A:$AH,$A27,FALSE)),"",VLOOKUP(QO$3,'[3]分国家汇总(周度）'!$A:$AH,$A27,FALSE))</f>
        <v>-29.110600000000002</v>
      </c>
      <c r="QP27" s="34">
        <f>IF(ISERROR(VLOOKUP(QP$3,'[3]分国家汇总(周度）'!$A:$AH,$A27,FALSE)),"",VLOOKUP(QP$3,'[3]分国家汇总(周度）'!$A:$AH,$A27,FALSE))</f>
        <v>-30.7288</v>
      </c>
      <c r="QQ27" s="34">
        <f>IF(ISERROR(VLOOKUP(QQ$3,'[3]分国家汇总(周度）'!$A:$AH,$A27,FALSE)),"",VLOOKUP(QQ$3,'[3]分国家汇总(周度）'!$A:$AH,$A27,FALSE))</f>
        <v>19.8217</v>
      </c>
      <c r="QR27" s="34">
        <f>IF(ISERROR(VLOOKUP(QR$3,'[3]分国家汇总(周度）'!$A:$AH,$A27,FALSE)),"",VLOOKUP(QR$3,'[3]分国家汇总(周度）'!$A:$AH,$A27,FALSE))</f>
        <v>-20.4955</v>
      </c>
      <c r="QS27" s="34">
        <f>IF(ISERROR(VLOOKUP(QS$3,'[3]分国家汇总(周度）'!$A:$AH,$A27,FALSE)),"",VLOOKUP(QS$3,'[3]分国家汇总(周度）'!$A:$AH,$A27,FALSE))</f>
        <v>12.658899999999999</v>
      </c>
      <c r="QT27" s="34">
        <f>IF(ISERROR(VLOOKUP(QT$3,'[3]分国家汇总(周度）'!$A:$AH,$A27,FALSE)),"",VLOOKUP(QT$3,'[3]分国家汇总(周度）'!$A:$AH,$A27,FALSE))</f>
        <v>-60.417400000000001</v>
      </c>
      <c r="QU27" s="34">
        <f>IF(ISERROR(VLOOKUP(QU$3,'[3]分国家汇总(周度）'!$A:$AH,$A27,FALSE)),"",VLOOKUP(QU$3,'[3]分国家汇总(周度）'!$A:$AH,$A27,FALSE))</f>
        <v>-29.873999999999999</v>
      </c>
      <c r="QV27" s="34">
        <f>IF(ISERROR(VLOOKUP(QV$3,'[3]分国家汇总(周度）'!$A:$AH,$A27,FALSE)),"",VLOOKUP(QV$3,'[3]分国家汇总(周度）'!$A:$AH,$A27,FALSE))</f>
        <v>-35.234000000000002</v>
      </c>
      <c r="QW27" s="34">
        <f>IF(ISERROR(VLOOKUP(QW$3,'[3]分国家汇总(周度）'!$A:$AH,$A27,FALSE)),"",VLOOKUP(QW$3,'[3]分国家汇总(周度）'!$A:$AH,$A27,FALSE))</f>
        <v>38.793199999999999</v>
      </c>
      <c r="QX27" s="34">
        <f>IF(ISERROR(VLOOKUP(QX$3,'[3]分国家汇总(周度）'!$A:$AH,$A27,FALSE)),"",VLOOKUP(QX$3,'[3]分国家汇总(周度）'!$A:$AH,$A27,FALSE))</f>
        <v>-17.3325</v>
      </c>
      <c r="QY27" s="34">
        <f>IF(ISERROR(VLOOKUP(QY$3,'[3]分国家汇总(周度）'!$A:$AH,$A27,FALSE)),"",VLOOKUP(QY$3,'[3]分国家汇总(周度）'!$A:$AH,$A27,FALSE))</f>
        <v>-82.507099999999994</v>
      </c>
      <c r="QZ27" s="34">
        <f>IF(ISERROR(VLOOKUP(QZ$3,'[3]分国家汇总(周度）'!$A:$AH,$A27,FALSE)),"",VLOOKUP(QZ$3,'[3]分国家汇总(周度）'!$A:$AH,$A27,FALSE))</f>
        <v>-16.075700000000001</v>
      </c>
      <c r="RA27" s="34">
        <f>IF(ISERROR(VLOOKUP(RA$3,'[3]分国家汇总(周度）'!$A:$AH,$A27,FALSE)),"",VLOOKUP(RA$3,'[3]分国家汇总(周度）'!$A:$AH,$A27,FALSE))</f>
        <v>-13.9498</v>
      </c>
      <c r="RB27" s="34">
        <f>IF(ISERROR(VLOOKUP(RB$3,'[3]分国家汇总(周度）'!$A:$AH,$A27,FALSE)),"",VLOOKUP(RB$3,'[3]分国家汇总(周度）'!$A:$AH,$A27,FALSE))</f>
        <v>-18.346800000000002</v>
      </c>
      <c r="RC27" s="34">
        <f>IF(ISERROR(VLOOKUP(RC$3,'[3]分国家汇总(周度）'!$A:$AH,$A27,FALSE)),"",VLOOKUP(RC$3,'[3]分国家汇总(周度）'!$A:$AH,$A27,FALSE))</f>
        <v>-12.9816</v>
      </c>
      <c r="RD27" s="34">
        <f>IF(ISERROR(VLOOKUP(RD$3,'[3]分国家汇总(周度）'!$A:$AH,$A27,FALSE)),"",VLOOKUP(RD$3,'[3]分国家汇总(周度）'!$A:$AH,$A27,FALSE))</f>
        <v>-4.9421999999999997</v>
      </c>
      <c r="RE27" s="34">
        <f>IF(ISERROR(VLOOKUP(RE$3,'[3]分国家汇总(周度）'!$A:$AH,$A27,FALSE)),"",VLOOKUP(RE$3,'[3]分国家汇总(周度）'!$A:$AH,$A27,FALSE))</f>
        <v>-40.665300000000002</v>
      </c>
      <c r="RF27" s="34">
        <f>IF(ISERROR(VLOOKUP(RF$3,'[3]分国家汇总(周度）'!$A:$AH,$A27,FALSE)),"",VLOOKUP(RF$3,'[3]分国家汇总(周度）'!$A:$AH,$A27,FALSE))</f>
        <v>-14.6004</v>
      </c>
      <c r="RG27" s="34">
        <f>IF(ISERROR(VLOOKUP(RG$3,'[3]分国家汇总(周度）'!$A:$AH,$A27,FALSE)),"",VLOOKUP(RG$3,'[3]分国家汇总(周度）'!$A:$AH,$A27,FALSE))</f>
        <v>25.482299999999999</v>
      </c>
      <c r="RH27" s="34">
        <f>IF(ISERROR(VLOOKUP(RH$3,'[3]分国家汇总(周度）'!$A:$AH,$A27,FALSE)),"",VLOOKUP(RH$3,'[3]分国家汇总(周度）'!$A:$AH,$A27,FALSE))</f>
        <v>19.697099999999999</v>
      </c>
      <c r="RI27" s="34">
        <f>IF(ISERROR(VLOOKUP(RI$3,'[3]分国家汇总(周度）'!$A:$AH,$A27,FALSE)),"",VLOOKUP(RI$3,'[3]分国家汇总(周度）'!$A:$AH,$A27,FALSE))</f>
        <v>26.789100000000001</v>
      </c>
      <c r="RJ27" s="34">
        <f>IF(ISERROR(VLOOKUP(RJ$3,'[3]分国家汇总(周度）'!$A:$AH,$A27,FALSE)),"",VLOOKUP(RJ$3,'[3]分国家汇总(周度）'!$A:$AH,$A27,FALSE))</f>
        <v>-8.0174000000000003</v>
      </c>
      <c r="RK27" s="34">
        <f>IF(ISERROR(VLOOKUP(RK$3,'[3]分国家汇总(周度）'!$A:$AH,$A27,FALSE)),"",VLOOKUP(RK$3,'[3]分国家汇总(周度）'!$A:$AH,$A27,FALSE))</f>
        <v>-141.45679999999999</v>
      </c>
      <c r="RL27" s="34">
        <f>IF(ISERROR(VLOOKUP(RL$3,'[3]分国家汇总(周度）'!$A:$AH,$A27,FALSE)),"",VLOOKUP(RL$3,'[3]分国家汇总(周度）'!$A:$AH,$A27,FALSE))</f>
        <v>-41.813499999999998</v>
      </c>
      <c r="RM27" s="34">
        <f>IF(ISERROR(VLOOKUP(RM$3,'[3]分国家汇总(周度）'!$A:$AH,$A27,FALSE)),"",VLOOKUP(RM$3,'[3]分国家汇总(周度）'!$A:$AH,$A27,FALSE))</f>
        <v>33.3949</v>
      </c>
      <c r="RN27" s="34">
        <f>IF(ISERROR(VLOOKUP(RN$3,'[3]分国家汇总(周度）'!$A:$AH,$A27,FALSE)),"",VLOOKUP(RN$3,'[3]分国家汇总(周度）'!$A:$AH,$A27,FALSE))</f>
        <v>-25.536100000000001</v>
      </c>
      <c r="RO27" s="34">
        <f>IF(ISERROR(VLOOKUP(RO$3,'[3]分国家汇总(周度）'!$A:$AH,$A27,FALSE)),"",VLOOKUP(RO$3,'[3]分国家汇总(周度）'!$A:$AH,$A27,FALSE))</f>
        <v>-61.838799999999999</v>
      </c>
      <c r="RP27" s="34">
        <f>IF(ISERROR(VLOOKUP(RP$3,'[3]分国家汇总(周度）'!$A:$AH,$A27,FALSE)),"",VLOOKUP(RP$3,'[3]分国家汇总(周度）'!$A:$AH,$A27,FALSE))</f>
        <v>-69.401700000000005</v>
      </c>
      <c r="RQ27" s="34">
        <f>IF(ISERROR(VLOOKUP(RQ$3,'[3]分国家汇总(周度）'!$A:$AH,$A27,FALSE)),"",VLOOKUP(RQ$3,'[3]分国家汇总(周度）'!$A:$AH,$A27,FALSE))</f>
        <v>-85.986999999999995</v>
      </c>
      <c r="RR27" s="34">
        <f>IF(ISERROR(VLOOKUP(RR$3,'[3]分国家汇总(周度）'!$A:$AH,$A27,FALSE)),"",VLOOKUP(RR$3,'[3]分国家汇总(周度）'!$A:$AH,$A27,FALSE))</f>
        <v>-153.172</v>
      </c>
      <c r="RS27" s="34">
        <f>IF(ISERROR(VLOOKUP(RS$3,'[3]分国家汇总(周度）'!$A:$AH,$A27,FALSE)),"",VLOOKUP(RS$3,'[3]分国家汇总(周度）'!$A:$AH,$A27,FALSE))</f>
        <v>-119.3797</v>
      </c>
      <c r="RT27" s="34">
        <f>IF(ISERROR(VLOOKUP(RT$3,'[3]分国家汇总(周度）'!$A:$AH,$A27,FALSE)),"",VLOOKUP(RT$3,'[3]分国家汇总(周度）'!$A:$AH,$A27,FALSE))</f>
        <v>-106.69459999999999</v>
      </c>
      <c r="RU27" s="34">
        <f>IF(ISERROR(VLOOKUP(RU$3,'[3]分国家汇总(周度）'!$A:$AH,$A27,FALSE)),"",VLOOKUP(RU$3,'[3]分国家汇总(周度）'!$A:$AH,$A27,FALSE))</f>
        <v>-0.501</v>
      </c>
      <c r="RV27" s="34">
        <f>IF(ISERROR(VLOOKUP(RV$3,'[3]分国家汇总(周度）'!$A:$AH,$A27,FALSE)),"",VLOOKUP(RV$3,'[3]分国家汇总(周度）'!$A:$AH,$A27,FALSE))</f>
        <v>-23.0853</v>
      </c>
      <c r="RW27" s="34">
        <f>IF(ISERROR(VLOOKUP(RW$3,'[3]分国家汇总(周度）'!$A:$AH,$A27,FALSE)),"",VLOOKUP(RW$3,'[3]分国家汇总(周度）'!$A:$AH,$A27,FALSE))</f>
        <v>-57.214799999999997</v>
      </c>
      <c r="RX27" s="34">
        <f>IF(ISERROR(VLOOKUP(RX$3,'[3]分国家汇总(周度）'!$A:$AH,$A27,FALSE)),"",VLOOKUP(RX$3,'[3]分国家汇总(周度）'!$A:$AH,$A27,FALSE))</f>
        <v>-15.6408</v>
      </c>
      <c r="RY27" s="34">
        <f>IF(ISERROR(VLOOKUP(RY$3,'[3]分国家汇总(周度）'!$A:$AH,$A27,FALSE)),"",VLOOKUP(RY$3,'[3]分国家汇总(周度）'!$A:$AH,$A27,FALSE))</f>
        <v>-11.8827</v>
      </c>
      <c r="RZ27" s="34">
        <f>IF(ISERROR(VLOOKUP(RZ$3,'[3]分国家汇总(周度）'!$A:$AH,$A27,FALSE)),"",VLOOKUP(RZ$3,'[3]分国家汇总(周度）'!$A:$AH,$A27,FALSE))</f>
        <v>-12.138</v>
      </c>
      <c r="SA27" s="34">
        <f>IF(ISERROR(VLOOKUP(SA$3,'[3]分国家汇总(周度）'!$A:$AH,$A27,FALSE)),"",VLOOKUP(SA$3,'[3]分国家汇总(周度）'!$A:$AH,$A27,FALSE))</f>
        <v>8.2395999999999994</v>
      </c>
      <c r="SB27" s="34">
        <f>IF(ISERROR(VLOOKUP(SB$3,'[3]分国家汇总(周度）'!$A:$AH,$A27,FALSE)),"",VLOOKUP(SB$3,'[3]分国家汇总(周度）'!$A:$AH,$A27,FALSE))</f>
        <v>-10.214499999999999</v>
      </c>
      <c r="SC27" s="34">
        <f>IF(ISERROR(VLOOKUP(SC$3,'[3]分国家汇总(周度）'!$A:$AH,$A27,FALSE)),"",VLOOKUP(SC$3,'[3]分国家汇总(周度）'!$A:$AH,$A27,FALSE))</f>
        <v>-25.8812</v>
      </c>
      <c r="SD27" s="34">
        <f>IF(ISERROR(VLOOKUP(SD$3,'[3]分国家汇总(周度）'!$A:$AH,$A27,FALSE)),"",VLOOKUP(SD$3,'[3]分国家汇总(周度）'!$A:$AH,$A27,FALSE))</f>
        <v>-11.8019</v>
      </c>
      <c r="SE27" s="34">
        <f>IF(ISERROR(VLOOKUP(SE$3,'[3]分国家汇总(周度）'!$A:$AH,$A27,FALSE)),"",VLOOKUP(SE$3,'[3]分国家汇总(周度）'!$A:$AH,$A27,FALSE))</f>
        <v>-0.84750000000000003</v>
      </c>
      <c r="SF27" s="34">
        <f>IF(ISERROR(VLOOKUP(SF$3,'[3]分国家汇总(周度）'!$A:$AH,$A27,FALSE)),"",VLOOKUP(SF$3,'[3]分国家汇总(周度）'!$A:$AH,$A27,FALSE))</f>
        <v>-11.9999</v>
      </c>
      <c r="SG27" s="34">
        <f>IF(ISERROR(VLOOKUP(SG$3,'[3]分国家汇总(周度）'!$A:$AH,$A27,FALSE)),"",VLOOKUP(SG$3,'[3]分国家汇总(周度）'!$A:$AH,$A27,FALSE))</f>
        <v>-1.31</v>
      </c>
      <c r="SH27" s="34">
        <f>IF(ISERROR(VLOOKUP(SH$3,'[3]分国家汇总(周度）'!$A:$AH,$A27,FALSE)),"",VLOOKUP(SH$3,'[3]分国家汇总(周度）'!$A:$AH,$A27,FALSE))</f>
        <v>-4.9957000000000003</v>
      </c>
      <c r="SI27" s="34">
        <f>IF(ISERROR(VLOOKUP(SI$3,'[3]分国家汇总(周度）'!$A:$AH,$A27,FALSE)),"",VLOOKUP(SI$3,'[3]分国家汇总(周度）'!$A:$AH,$A27,FALSE))</f>
        <v>0.9627</v>
      </c>
      <c r="SJ27" s="34">
        <f>IF(ISERROR(VLOOKUP(SJ$3,'[3]分国家汇总(周度）'!$A:$AH,$A27,FALSE)),"",VLOOKUP(SJ$3,'[3]分国家汇总(周度）'!$A:$AH,$A27,FALSE))</f>
        <v>-4.8188000000000004</v>
      </c>
      <c r="SK27" s="34">
        <f>IF(ISERROR(VLOOKUP(SK$3,'[3]分国家汇总(周度）'!$A:$AH,$A27,FALSE)),"",VLOOKUP(SK$3,'[3]分国家汇总(周度）'!$A:$AH,$A27,FALSE))</f>
        <v>-15.9809</v>
      </c>
      <c r="SL27" s="34">
        <f>IF(ISERROR(VLOOKUP(SL$3,'[3]分国家汇总(周度）'!$A:$AH,$A27,FALSE)),"",VLOOKUP(SL$3,'[3]分国家汇总(周度）'!$A:$AH,$A27,FALSE))</f>
        <v>-7.9526000000000003</v>
      </c>
      <c r="SM27" s="34">
        <f>IF(ISERROR(VLOOKUP(SM$3,'[3]分国家汇总(周度）'!$A:$AH,$A27,FALSE)),"",VLOOKUP(SM$3,'[3]分国家汇总(周度）'!$A:$AH,$A27,FALSE))</f>
        <v>10.579499999999999</v>
      </c>
      <c r="SN27" s="34">
        <f>IF(ISERROR(VLOOKUP(SN$3,'[3]分国家汇总(周度）'!$A:$AH,$A27,FALSE)),"",VLOOKUP(SN$3,'[3]分国家汇总(周度）'!$A:$AH,$A27,FALSE))</f>
        <v>-101.4126</v>
      </c>
      <c r="SO27" s="34">
        <f>IF(ISERROR(VLOOKUP(SO$3,'[3]分国家汇总(周度）'!$A:$AH,$A27,FALSE)),"",VLOOKUP(SO$3,'[3]分国家汇总(周度）'!$A:$AH,$A27,FALSE))</f>
        <v>0.99829999999999997</v>
      </c>
      <c r="SP27" s="34">
        <f>IF(ISERROR(VLOOKUP(SP$3,'[3]分国家汇总(周度）'!$A:$AH,$A27,FALSE)),"",VLOOKUP(SP$3,'[3]分国家汇总(周度）'!$A:$AH,$A27,FALSE))</f>
        <v>-4.8918999999999997</v>
      </c>
      <c r="SQ27" s="34">
        <f>IF(ISERROR(VLOOKUP(SQ$3,'[3]分国家汇总(周度）'!$A:$AH,$A27,FALSE)),"",VLOOKUP(SQ$3,'[3]分国家汇总(周度）'!$A:$AH,$A27,FALSE))</f>
        <v>7.0498000000000003</v>
      </c>
      <c r="SR27" s="34">
        <f>IF(ISERROR(VLOOKUP(SR$3,'[3]分国家汇总(周度）'!$A:$AH,$A27,FALSE)),"",VLOOKUP(SR$3,'[3]分国家汇总(周度）'!$A:$AH,$A27,FALSE))</f>
        <v>-1.5902000000000001</v>
      </c>
      <c r="SS27" s="34">
        <f>IF(ISERROR(VLOOKUP(SS$3,'[3]分国家汇总(周度）'!$A:$AH,$A27,FALSE)),"",VLOOKUP(SS$3,'[3]分国家汇总(周度）'!$A:$AH,$A27,FALSE))</f>
        <v>32.8994</v>
      </c>
      <c r="ST27" s="34">
        <f>IF(ISERROR(VLOOKUP(ST$3,'[3]分国家汇总(周度）'!$A:$AH,$A27,FALSE)),"",VLOOKUP(ST$3,'[3]分国家汇总(周度）'!$A:$AH,$A27,FALSE))</f>
        <v>5.3605999999999998</v>
      </c>
      <c r="SU27" s="34">
        <f>IF(ISERROR(VLOOKUP(SU$3,'[3]分国家汇总(周度）'!$A:$AH,$A27,FALSE)),"",VLOOKUP(SU$3,'[3]分国家汇总(周度）'!$A:$AH,$A27,FALSE))</f>
        <v>-3.7374999999999998</v>
      </c>
      <c r="SV27" s="34">
        <f>IF(ISERROR(VLOOKUP(SV$3,'[3]分国家汇总(周度）'!$A:$AH,$A27,FALSE)),"",VLOOKUP(SV$3,'[3]分国家汇总(周度）'!$A:$AH,$A27,FALSE))</f>
        <v>-15.936500000000001</v>
      </c>
      <c r="SW27" s="34">
        <f>IF(ISERROR(VLOOKUP(SW$3,'[3]分国家汇总(周度）'!$A:$AH,$A27,FALSE)),"",VLOOKUP(SW$3,'[3]分国家汇总(周度）'!$A:$AH,$A27,FALSE))</f>
        <v>5.0377000000000001</v>
      </c>
      <c r="SX27" s="34">
        <f>IF(ISERROR(VLOOKUP(SX$3,'[3]分国家汇总(周度）'!$A:$AH,$A27,FALSE)),"",VLOOKUP(SX$3,'[3]分国家汇总(周度）'!$A:$AH,$A27,FALSE))</f>
        <v>-11.396000000000001</v>
      </c>
      <c r="SY27" s="34">
        <f>IF(ISERROR(VLOOKUP(SY$3,'[3]分国家汇总(周度）'!$A:$AH,$A27,FALSE)),"",VLOOKUP(SY$3,'[3]分国家汇总(周度）'!$A:$AH,$A27,FALSE))</f>
        <v>6.2808000000000002</v>
      </c>
      <c r="SZ27" s="34">
        <f>IF(ISERROR(VLOOKUP(SZ$3,'[3]分国家汇总(周度）'!$A:$AH,$A27,FALSE)),"",VLOOKUP(SZ$3,'[3]分国家汇总(周度）'!$A:$AH,$A27,FALSE))</f>
        <v>22.813600000000001</v>
      </c>
      <c r="TA27" s="34">
        <f>IF(ISERROR(VLOOKUP(TA$3,'[3]分国家汇总(周度）'!$A:$AH,$A27,FALSE)),"",VLOOKUP(TA$3,'[3]分国家汇总(周度）'!$A:$AH,$A27,FALSE))</f>
        <v>7.2756999999999996</v>
      </c>
      <c r="TB27" s="34">
        <f>IF(ISERROR(VLOOKUP(TB$3,'[3]分国家汇总(周度）'!$A:$AH,$A27,FALSE)),"",VLOOKUP(TB$3,'[3]分国家汇总(周度）'!$A:$AH,$A27,FALSE))</f>
        <v>31.6753</v>
      </c>
      <c r="TC27" s="34">
        <f>IF(ISERROR(VLOOKUP(TC$3,'[3]分国家汇总(周度）'!$A:$AH,$A27,FALSE)),"",VLOOKUP(TC$3,'[3]分国家汇总(周度）'!$A:$AH,$A27,FALSE))</f>
        <v>2.1324000000000001</v>
      </c>
      <c r="TD27" s="34">
        <f>IF(ISERROR(VLOOKUP(TD$3,'[3]分国家汇总(周度）'!$A:$AH,$A27,FALSE)),"",VLOOKUP(TD$3,'[3]分国家汇总(周度）'!$A:$AH,$A27,FALSE))</f>
        <v>10.132</v>
      </c>
      <c r="TE27" s="34">
        <f>IF(ISERROR(VLOOKUP(TE$3,'[3]分国家汇总(周度）'!$A:$AH,$A27,FALSE)),"",VLOOKUP(TE$3,'[3]分国家汇总(周度）'!$A:$AH,$A27,FALSE))</f>
        <v>-9.8252000000000006</v>
      </c>
      <c r="TF27" s="34">
        <f>IF(ISERROR(VLOOKUP(TF$3,'[3]分国家汇总(周度）'!$A:$AH,$A27,FALSE)),"",VLOOKUP(TF$3,'[3]分国家汇总(周度）'!$A:$AH,$A27,FALSE))</f>
        <v>-7.5640000000000001</v>
      </c>
    </row>
    <row r="28" spans="1:526" s="32" customFormat="1" ht="15" customHeight="1" x14ac:dyDescent="0.2">
      <c r="A28" s="28">
        <f t="shared" si="407"/>
        <v>17</v>
      </c>
      <c r="B28" s="29"/>
      <c r="C28" s="30"/>
      <c r="D28" s="33" t="s">
        <v>80</v>
      </c>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f>VLOOKUP(CL$3,'[3]分国家汇总(周度）'!$A:$AW,$A28,FALSE)</f>
        <v>15</v>
      </c>
      <c r="CM28" s="34">
        <f>VLOOKUP(CM$3,'[3]分国家汇总(周度）'!$A:$AW,$A28,FALSE)</f>
        <v>5.0000000000000001E-4</v>
      </c>
      <c r="CN28" s="34">
        <f>VLOOKUP(CN$3,'[3]分国家汇总(周度）'!$A:$AW,$A28,FALSE)</f>
        <v>-1.1000000000000001E-3</v>
      </c>
      <c r="CO28" s="34">
        <f>VLOOKUP(CO$3,'[3]分国家汇总(周度）'!$A:$AW,$A28,FALSE)</f>
        <v>1E-4</v>
      </c>
      <c r="CP28" s="34">
        <f>VLOOKUP(CP$3,'[3]分国家汇总(周度）'!$A:$AW,$A28,FALSE)</f>
        <v>1E-3</v>
      </c>
      <c r="CQ28" s="34">
        <f>VLOOKUP(CQ$3,'[3]分国家汇总(周度）'!$A:$AW,$A28,FALSE)</f>
        <v>-8.9999999999999998E-4</v>
      </c>
      <c r="CR28" s="34">
        <f>VLOOKUP(CR$3,'[3]分国家汇总(周度）'!$A:$AW,$A28,FALSE)</f>
        <v>7.7999999999999996E-3</v>
      </c>
      <c r="CS28" s="34">
        <f>VLOOKUP(CS$3,'[3]分国家汇总(周度）'!$A:$AW,$A28,FALSE)</f>
        <v>-1E-4</v>
      </c>
      <c r="CT28" s="34">
        <f>VLOOKUP(CT$3,'[3]分国家汇总(周度）'!$A:$AW,$A28,FALSE)</f>
        <v>-5.0000000000000001E-4</v>
      </c>
      <c r="CU28" s="34">
        <f>VLOOKUP(CU$3,'[3]分国家汇总(周度）'!$A:$AW,$A28,FALSE)</f>
        <v>0.22500000000000001</v>
      </c>
      <c r="CV28" s="34">
        <f>VLOOKUP(CV$3,'[3]分国家汇总(周度）'!$A:$AW,$A28,FALSE)</f>
        <v>0.71099999999999997</v>
      </c>
      <c r="CW28" s="34">
        <f>VLOOKUP(CW$3,'[3]分国家汇总(周度）'!$A:$AW,$A28,FALSE)</f>
        <v>2.3073000000000001</v>
      </c>
      <c r="CX28" s="34">
        <f>VLOOKUP(CX$3,'[3]分国家汇总(周度）'!$A:$AW,$A28,FALSE)</f>
        <v>1.78E-2</v>
      </c>
      <c r="CY28" s="34">
        <f>VLOOKUP(CY$3,'[3]分国家汇总(周度）'!$A:$AW,$A28,FALSE)</f>
        <v>0.21079999999999999</v>
      </c>
      <c r="CZ28" s="34">
        <f>VLOOKUP(CZ$3,'[3]分国家汇总(周度）'!$A:$AW,$A28,FALSE)</f>
        <v>4.4699999999999997E-2</v>
      </c>
      <c r="DA28" s="34">
        <f>VLOOKUP(DA$3,'[3]分国家汇总(周度）'!$A:$AW,$A28,FALSE)</f>
        <v>6.5500000000000003E-2</v>
      </c>
      <c r="DB28" s="34">
        <f>VLOOKUP(DB$3,'[3]分国家汇总(周度）'!$A:$AW,$A28,FALSE)</f>
        <v>0</v>
      </c>
      <c r="DC28" s="34">
        <f>VLOOKUP(DC$3,'[3]分国家汇总(周度）'!$A:$AW,$A28,FALSE)</f>
        <v>0</v>
      </c>
      <c r="DD28" s="34">
        <f>VLOOKUP(DD$3,'[3]分国家汇总(周度）'!$A:$AW,$A28,FALSE)</f>
        <v>0</v>
      </c>
      <c r="DE28" s="34">
        <f>VLOOKUP(DE$3,'[3]分国家汇总(周度）'!$A:$AW,$A28,FALSE)</f>
        <v>0</v>
      </c>
      <c r="DF28" s="34">
        <f>VLOOKUP(DF$3,'[3]分国家汇总(周度）'!$A:$AW,$A28,FALSE)</f>
        <v>0.42649999999999999</v>
      </c>
      <c r="DG28" s="34">
        <f>VLOOKUP(DG$3,'[3]分国家汇总(周度）'!$A:$AW,$A28,FALSE)</f>
        <v>-18.8809</v>
      </c>
      <c r="DH28" s="34">
        <f>VLOOKUP(DH$3,'[3]分国家汇总(周度）'!$A:$AW,$A28,FALSE)</f>
        <v>4.4400000000000002E-2</v>
      </c>
      <c r="DI28" s="34">
        <f>VLOOKUP(DI$3,'[3]分国家汇总(周度）'!$A:$AW,$A28,FALSE)</f>
        <v>0</v>
      </c>
      <c r="DJ28" s="34">
        <f>VLOOKUP(DJ$3,'[3]分国家汇总(周度）'!$A:$AW,$A28,FALSE)</f>
        <v>6.2899999999999998E-2</v>
      </c>
      <c r="DK28" s="34">
        <f>VLOOKUP(DK$3,'[3]分国家汇总(周度）'!$A:$AW,$A28,FALSE)</f>
        <v>2.7300000000000001E-2</v>
      </c>
      <c r="DL28" s="34">
        <f>VLOOKUP(DL$3,'[3]分国家汇总(周度）'!$A:$AW,$A28,FALSE)</f>
        <v>8.0000000000000002E-3</v>
      </c>
      <c r="DM28" s="34">
        <f>VLOOKUP(DM$3,'[3]分国家汇总(周度）'!$A:$AW,$A28,FALSE)</f>
        <v>-1.2593000000000001</v>
      </c>
      <c r="DN28" s="34" t="str">
        <f>VLOOKUP(DN$3,'[3]分国家汇总(周度）'!$A:$AW,$A28,FALSE)</f>
        <v/>
      </c>
      <c r="DO28" s="34">
        <f>VLOOKUP(DO$3,'[3]分国家汇总(周度）'!$A:$AW,$A28,FALSE)</f>
        <v>-1.1324000000000001</v>
      </c>
      <c r="DP28" s="34">
        <f>VLOOKUP(DP$3,'[3]分国家汇总(周度）'!$A:$AW,$A28,FALSE)</f>
        <v>-1.1103000000000001</v>
      </c>
      <c r="DQ28" s="34">
        <f>VLOOKUP(DQ$3,'[3]分国家汇总(周度）'!$A:$AW,$A28,FALSE)</f>
        <v>-1.7154</v>
      </c>
      <c r="DR28" s="34">
        <f>VLOOKUP(DR$3,'[3]分国家汇总(周度）'!$A:$AW,$A28,FALSE)</f>
        <v>-0.58309999999999995</v>
      </c>
      <c r="DS28" s="34">
        <f>VLOOKUP(DS$3,'[3]分国家汇总(周度）'!$A:$AW,$A28,FALSE)</f>
        <v>-0.98919999999999997</v>
      </c>
      <c r="DT28" s="34">
        <f>VLOOKUP(DT$3,'[3]分国家汇总(周度）'!$A:$AW,$A28,FALSE)</f>
        <v>-0.7762</v>
      </c>
      <c r="DU28" s="34">
        <f>VLOOKUP(DU$3,'[3]分国家汇总(周度）'!$A:$AW,$A28,FALSE)</f>
        <v>-0.90659999999999996</v>
      </c>
      <c r="DV28" s="34">
        <f>VLOOKUP(DV$3,'[3]分国家汇总(周度）'!$A:$AW,$A28,FALSE)</f>
        <v>-1.0679000000000001</v>
      </c>
      <c r="DW28" s="34">
        <f>VLOOKUP(DW$3,'[3]分国家汇总(周度）'!$A:$AW,$A28,FALSE)</f>
        <v>-0.1744</v>
      </c>
      <c r="DX28" s="34">
        <f>VLOOKUP(DX$3,'[3]分国家汇总(周度）'!$A:$AW,$A28,FALSE)</f>
        <v>-0.97460000000000002</v>
      </c>
      <c r="DY28" s="34">
        <f>VLOOKUP(DY$3,'[3]分国家汇总(周度）'!$A:$AW,$A28,FALSE)</f>
        <v>-0.74650000000000005</v>
      </c>
      <c r="DZ28" s="34">
        <f>VLOOKUP(DZ$3,'[3]分国家汇总(周度）'!$A:$AW,$A28,FALSE)</f>
        <v>-0.30570000000000003</v>
      </c>
      <c r="EA28" s="34">
        <f>VLOOKUP(EA$3,'[3]分国家汇总(周度）'!$A:$AW,$A28,FALSE)</f>
        <v>-0.69599999999999995</v>
      </c>
      <c r="EB28" s="34">
        <f>VLOOKUP(EB$3,'[3]分国家汇总(周度）'!$A:$AW,$A28,FALSE)</f>
        <v>-0.13439999999999999</v>
      </c>
      <c r="EC28" s="34">
        <f>VLOOKUP(EC$3,'[3]分国家汇总(周度）'!$A:$AW,$A28,FALSE)</f>
        <v>-0.86619999999999997</v>
      </c>
      <c r="ED28" s="34">
        <f>VLOOKUP(ED$3,'[3]分国家汇总(周度）'!$A:$AW,$A28,FALSE)</f>
        <v>-0.37669999999999998</v>
      </c>
      <c r="EE28" s="34">
        <f>VLOOKUP(EE$3,'[3]分国家汇总(周度）'!$A:$AW,$A28,FALSE)</f>
        <v>-0.51160000000000005</v>
      </c>
      <c r="EF28" s="34">
        <f>VLOOKUP(EF$3,'[3]分国家汇总(周度）'!$A:$AW,$A28,FALSE)</f>
        <v>-0.30630000000000002</v>
      </c>
      <c r="EG28" s="34">
        <f>VLOOKUP(EG$3,'[3]分国家汇总(周度）'!$A:$AW,$A28,FALSE)</f>
        <v>-0.15229999999999999</v>
      </c>
      <c r="EH28" s="34">
        <f>VLOOKUP(EH$3,'[3]分国家汇总(周度）'!$A:$AW,$A28,FALSE)</f>
        <v>-0.76070000000000004</v>
      </c>
      <c r="EI28" s="34">
        <f>VLOOKUP(EI$3,'[3]分国家汇总(周度）'!$A:$AW,$A28,FALSE)</f>
        <v>-0.38379999999999997</v>
      </c>
      <c r="EJ28" s="34">
        <f>VLOOKUP(EJ$3,'[3]分国家汇总(周度）'!$A:$AW,$A28,FALSE)</f>
        <v>-0.38879999999999998</v>
      </c>
      <c r="EK28" s="34">
        <f>VLOOKUP(EK$3,'[3]分国家汇总(周度）'!$A:$AW,$A28,FALSE)</f>
        <v>-0.67179999999999995</v>
      </c>
      <c r="EL28" s="34">
        <f>VLOOKUP(EL$3,'[3]分国家汇总(周度）'!$A:$AW,$A28,FALSE)</f>
        <v>-0.48120000000000002</v>
      </c>
      <c r="EM28" s="34">
        <f>VLOOKUP(EM$3,'[3]分国家汇总(周度）'!$A:$AW,$A28,FALSE)</f>
        <v>-0.26840000000000003</v>
      </c>
      <c r="EN28" s="34">
        <f>VLOOKUP(EN$3,'[3]分国家汇总(周度）'!$A:$AW,$A28,FALSE)</f>
        <v>-0.18010000000000001</v>
      </c>
      <c r="EO28" s="34">
        <f>VLOOKUP(EO$3,'[3]分国家汇总(周度）'!$A:$AW,$A28,FALSE)</f>
        <v>-0.17130000000000001</v>
      </c>
      <c r="EP28" s="34">
        <f>VLOOKUP(EP$3,'[3]分国家汇总(周度）'!$A:$AW,$A28,FALSE)</f>
        <v>-0.16719999999999999</v>
      </c>
      <c r="EQ28" s="34">
        <f>VLOOKUP(EQ$3,'[3]分国家汇总(周度）'!$A:$AW,$A28,FALSE)</f>
        <v>0.74729999999999996</v>
      </c>
      <c r="ER28" s="34">
        <f>VLOOKUP(ER$3,'[3]分国家汇总(周度）'!$A:$AW,$A28,FALSE)</f>
        <v>0.85250000000000004</v>
      </c>
      <c r="ES28" s="34">
        <f>VLOOKUP(ES$3,'[3]分国家汇总(周度）'!$A:$AW,$A28,FALSE)</f>
        <v>0.8145</v>
      </c>
      <c r="ET28" s="34">
        <f>VLOOKUP(ET$3,'[3]分国家汇总(周度）'!$A:$AW,$A28,FALSE)</f>
        <v>0.27310000000000001</v>
      </c>
      <c r="EU28" s="34">
        <f>VLOOKUP(EU$3,'[3]分国家汇总(周度）'!$A:$AW,$A28,FALSE)</f>
        <v>-8.8800000000000004E-2</v>
      </c>
      <c r="EV28" s="34">
        <f>VLOOKUP(EV$3,'[3]分国家汇总(周度）'!$A:$AW,$A28,FALSE)</f>
        <v>4.1700000000000001E-2</v>
      </c>
      <c r="EW28" s="34">
        <f>VLOOKUP(EW$3,'[3]分国家汇总(周度）'!$A:$AW,$A28,FALSE)</f>
        <v>0.2208</v>
      </c>
      <c r="EX28" s="34">
        <f>VLOOKUP(EX$3,'[3]分国家汇总(周度）'!$A:$AW,$A28,FALSE)</f>
        <v>6.1499999999999999E-2</v>
      </c>
      <c r="EY28" s="34">
        <f>VLOOKUP(EY$3,'[3]分国家汇总(周度）'!$A:$AW,$A28,FALSE)</f>
        <v>-0.64270000000000005</v>
      </c>
      <c r="EZ28" s="34">
        <f>VLOOKUP(EZ$3,'[3]分国家汇总(周度）'!$A:$AW,$A28,FALSE)</f>
        <v>-8.5500000000000007E-2</v>
      </c>
      <c r="FA28" s="34">
        <f>VLOOKUP(FA$3,'[3]分国家汇总(周度）'!$A:$AW,$A28,FALSE)</f>
        <v>2.7000000000000001E-3</v>
      </c>
      <c r="FB28" s="34">
        <f>VLOOKUP(FB$3,'[3]分国家汇总(周度）'!$A:$AW,$A28,FALSE)</f>
        <v>-1.6757</v>
      </c>
      <c r="FC28" s="34">
        <f>VLOOKUP(FC$3,'[3]分国家汇总(周度）'!$A:$AW,$A28,FALSE)</f>
        <v>-2.3616999999999999</v>
      </c>
      <c r="FD28" s="34">
        <f>VLOOKUP(FD$3,'[3]分国家汇总(周度）'!$A:$AW,$A28,FALSE)</f>
        <v>-0.51729999999999998</v>
      </c>
      <c r="FE28" s="34">
        <f>VLOOKUP(FE$3,'[3]分国家汇总(周度）'!$A:$AW,$A28,FALSE)</f>
        <v>-0.45250000000000001</v>
      </c>
      <c r="FF28" s="34">
        <f>VLOOKUP(FF$3,'[3]分国家汇总(周度）'!$A:$AW,$A28,FALSE)</f>
        <v>-0.2172</v>
      </c>
      <c r="FG28" s="34">
        <f>VLOOKUP(FG$3,'[3]分国家汇总(周度）'!$A:$AW,$A28,FALSE)</f>
        <v>0.42120000000000002</v>
      </c>
      <c r="FH28" s="34">
        <f>VLOOKUP(FH$3,'[3]分国家汇总(周度）'!$A:$AW,$A28,FALSE)</f>
        <v>-0.65469999999999995</v>
      </c>
      <c r="FI28" s="34">
        <f>VLOOKUP(FI$3,'[3]分国家汇总(周度）'!$A:$AW,$A28,FALSE)</f>
        <v>-0.6048</v>
      </c>
      <c r="FJ28" s="34">
        <f>VLOOKUP(FJ$3,'[3]分国家汇总(周度）'!$A:$AW,$A28,FALSE)</f>
        <v>-0.20860000000000001</v>
      </c>
      <c r="FK28" s="34">
        <f>VLOOKUP(FK$3,'[3]分国家汇总(周度）'!$A:$AW,$A28,FALSE)</f>
        <v>-7.7299999999999994E-2</v>
      </c>
      <c r="FL28" s="34">
        <f>VLOOKUP(FL$3,'[3]分国家汇总(周度）'!$A:$AW,$A28,FALSE)</f>
        <v>-0.54769999999999996</v>
      </c>
      <c r="FM28" s="34">
        <f>VLOOKUP(FM$3,'[3]分国家汇总(周度）'!$A:$AW,$A28,FALSE)</f>
        <v>-7.4300000000000005E-2</v>
      </c>
      <c r="FN28" s="34">
        <f>VLOOKUP(FN$3,'[3]分国家汇总(周度）'!$A:$AW,$A28,FALSE)</f>
        <v>-0.15440000000000001</v>
      </c>
      <c r="FO28" s="34">
        <f>VLOOKUP(FO$3,'[3]分国家汇总(周度）'!$A:$AW,$A28,FALSE)</f>
        <v>-0.24049999999999999</v>
      </c>
      <c r="FP28" s="34">
        <f>VLOOKUP(FP$3,'[3]分国家汇总(周度）'!$A:$AW,$A28,FALSE)</f>
        <v>6.1422999999999996</v>
      </c>
      <c r="FQ28" s="34">
        <f>VLOOKUP(FQ$3,'[3]分国家汇总(周度）'!$A:$AW,$A28,FALSE)</f>
        <v>0.61480000000000001</v>
      </c>
      <c r="FR28" s="34">
        <f>VLOOKUP(FR$3,'[3]分国家汇总(周度）'!$A:$AW,$A28,FALSE)</f>
        <v>1.4353</v>
      </c>
      <c r="FS28" s="34">
        <f>VLOOKUP(FS$3,'[3]分国家汇总(周度）'!$A:$AW,$A28,FALSE)</f>
        <v>-0.14280000000000001</v>
      </c>
      <c r="FT28" s="34">
        <f>VLOOKUP(FT$3,'[3]分国家汇总(周度）'!$A:$AW,$A28,FALSE)</f>
        <v>7.8E-2</v>
      </c>
      <c r="FU28" s="34">
        <f>VLOOKUP(FU$3,'[3]分国家汇总(周度）'!$A:$AW,$A28,FALSE)</f>
        <v>-0.32279999999999998</v>
      </c>
      <c r="FV28" s="34">
        <f>VLOOKUP(FV$3,'[3]分国家汇总(周度）'!$A:$AW,$A28,FALSE)</f>
        <v>-1.4953000000000001</v>
      </c>
      <c r="FW28" s="34">
        <f>VLOOKUP(FW$3,'[3]分国家汇总(周度）'!$A:$AW,$A28,FALSE)</f>
        <v>-1.8876999999999999</v>
      </c>
      <c r="FX28" s="34">
        <f>VLOOKUP(FX$3,'[3]分国家汇总(周度）'!$A:$AW,$A28,FALSE)</f>
        <v>0.36670000000000003</v>
      </c>
      <c r="FY28" s="34">
        <f>VLOOKUP(FY$3,'[3]分国家汇总(周度）'!$A:$AW,$A28,FALSE)</f>
        <v>-0.24110000000000001</v>
      </c>
      <c r="FZ28" s="34">
        <f>VLOOKUP(FZ$3,'[3]分国家汇总(周度）'!$A:$AW,$A28,FALSE)</f>
        <v>0.6915</v>
      </c>
      <c r="GA28" s="34">
        <f>VLOOKUP(GA$3,'[3]分国家汇总(周度）'!$A:$AW,$A28,FALSE)</f>
        <v>-0.48659999999999998</v>
      </c>
      <c r="GB28" s="34">
        <f>VLOOKUP(GB$3,'[3]分国家汇总(周度）'!$A:$AW,$A28,FALSE)</f>
        <v>-1.6438999999999999</v>
      </c>
      <c r="GC28" s="34">
        <f>VLOOKUP(GC$3,'[3]分国家汇总(周度）'!$A:$AW,$A28,FALSE)</f>
        <v>-1.2897000000000001</v>
      </c>
      <c r="GD28" s="34">
        <f>VLOOKUP(GD$3,'[3]分国家汇总(周度）'!$A:$AW,$A28,FALSE)</f>
        <v>-0.13109999999999999</v>
      </c>
      <c r="GE28" s="34">
        <f>VLOOKUP(GE$3,'[3]分国家汇总(周度）'!$A:$AW,$A28,FALSE)</f>
        <v>-7.2900000000000006E-2</v>
      </c>
      <c r="GF28" s="34">
        <f>VLOOKUP(GF$3,'[3]分国家汇总(周度）'!$A:$AW,$A28,FALSE)</f>
        <v>1.1987000000000001</v>
      </c>
      <c r="GG28" s="34">
        <f>VLOOKUP(GG$3,'[3]分国家汇总(周度）'!$A:$AW,$A28,FALSE)</f>
        <v>-1.8725000000000001</v>
      </c>
      <c r="GH28" s="34">
        <f>VLOOKUP(GH$3,'[3]分国家汇总(周度）'!$A:$AW,$A28,FALSE)</f>
        <v>-0.31680000000000003</v>
      </c>
      <c r="GI28" s="34">
        <f>VLOOKUP(GI$3,'[3]分国家汇总(周度）'!$A:$AW,$A28,FALSE)</f>
        <v>1.9213</v>
      </c>
      <c r="GJ28" s="34">
        <f>VLOOKUP(GJ$3,'[3]分国家汇总(周度）'!$A:$AW,$A28,FALSE)</f>
        <v>7.3029999999999999</v>
      </c>
      <c r="GK28" s="34">
        <f>VLOOKUP(GK$3,'[3]分国家汇总(周度）'!$A:$AW,$A28,FALSE)</f>
        <v>2.4142999999999999</v>
      </c>
      <c r="GL28" s="34">
        <f>VLOOKUP(GL$3,'[3]分国家汇总(周度）'!$A:$AW,$A28,FALSE)</f>
        <v>-8.5099999999999995E-2</v>
      </c>
      <c r="GM28" s="34">
        <f>VLOOKUP(GM$3,'[3]分国家汇总(周度）'!$A:$AW,$A28,FALSE)</f>
        <v>5.9299999999999999E-2</v>
      </c>
      <c r="GN28" s="34">
        <f>VLOOKUP(GN$3,'[3]分国家汇总(周度）'!$A:$AW,$A28,FALSE)</f>
        <v>7.6100000000000001E-2</v>
      </c>
      <c r="GO28" s="34">
        <f>VLOOKUP(GO$3,'[3]分国家汇总(周度）'!$A:$AW,$A28,FALSE)</f>
        <v>4.3080999999999996</v>
      </c>
      <c r="GP28" s="34">
        <f>VLOOKUP(GP$3,'[3]分国家汇总(周度）'!$A:$AW,$A28,FALSE)</f>
        <v>1.0329999999999999</v>
      </c>
      <c r="GQ28" s="34">
        <f>VLOOKUP(GQ$3,'[3]分国家汇总(周度）'!$A:$AW,$A28,FALSE)</f>
        <v>-3.1055999999999999</v>
      </c>
      <c r="GR28" s="34">
        <f>VLOOKUP(GR$3,'[3]分国家汇总(周度）'!$A:$AW,$A28,FALSE)</f>
        <v>7.0923999999999996</v>
      </c>
      <c r="GS28" s="34">
        <f>VLOOKUP(GS$3,'[3]分国家汇总(周度）'!$A:$AW,$A28,FALSE)</f>
        <v>-5.3335999999999997</v>
      </c>
      <c r="GT28" s="34">
        <f>VLOOKUP(GT$3,'[3]分国家汇总(周度）'!$A:$AW,$A28,FALSE)</f>
        <v>-9.1200000000000003E-2</v>
      </c>
      <c r="GU28" s="34">
        <f>VLOOKUP(GU$3,'[3]分国家汇总(周度）'!$A:$AW,$A28,FALSE)</f>
        <v>1.6182000000000001</v>
      </c>
      <c r="GV28" s="34">
        <f>VLOOKUP(GV$3,'[3]分国家汇总(周度）'!$A:$AW,$A28,FALSE)</f>
        <v>0.20780000000000001</v>
      </c>
      <c r="GW28" s="34">
        <f>VLOOKUP(GW$3,'[3]分国家汇总(周度）'!$A:$AW,$A28,FALSE)</f>
        <v>1.1443000000000001</v>
      </c>
      <c r="GX28" s="34">
        <f>VLOOKUP(GX$3,'[3]分国家汇总(周度）'!$A:$AW,$A28,FALSE)</f>
        <v>-0.77500000000000002</v>
      </c>
      <c r="GY28" s="34">
        <f>VLOOKUP(GY$3,'[3]分国家汇总(周度）'!$A:$AW,$A28,FALSE)</f>
        <v>-0.32340000000000002</v>
      </c>
      <c r="GZ28" s="34">
        <f>VLOOKUP(GZ$3,'[3]分国家汇总(周度）'!$A:$AW,$A28,FALSE)</f>
        <v>0.87880000000000003</v>
      </c>
      <c r="HA28" s="34">
        <f>VLOOKUP(HA$3,'[3]分国家汇总(周度）'!$A:$AW,$A28,FALSE)</f>
        <v>1.3213999999999999</v>
      </c>
      <c r="HB28" s="34">
        <f>VLOOKUP(HB$3,'[3]分国家汇总(周度）'!$A:$AW,$A28,FALSE)</f>
        <v>-0.29659999999999997</v>
      </c>
      <c r="HC28" s="34">
        <f>VLOOKUP(HC$3,'[3]分国家汇总(周度）'!$A:$AW,$A28,FALSE)</f>
        <v>-1.5104</v>
      </c>
      <c r="HD28" s="34">
        <f>VLOOKUP(HD$3,'[3]分国家汇总(周度）'!$A:$AW,$A28,FALSE)</f>
        <v>-1.0637000000000001</v>
      </c>
      <c r="HE28" s="34">
        <f>VLOOKUP(HE$3,'[3]分国家汇总(周度）'!$A:$AW,$A28,FALSE)</f>
        <v>2.4500999999999999</v>
      </c>
      <c r="HF28" s="34">
        <f>VLOOKUP(HF$3,'[3]分国家汇总(周度）'!$A:$AW,$A28,FALSE)</f>
        <v>0.1409</v>
      </c>
      <c r="HG28" s="34">
        <f>VLOOKUP(HG$3,'[3]分国家汇总(周度）'!$A:$AW,$A28,FALSE)</f>
        <v>-2.4950999999999999</v>
      </c>
      <c r="HH28" s="34">
        <f>VLOOKUP(HH$3,'[3]分国家汇总(周度）'!$A:$AW,$A28,FALSE)</f>
        <v>-0.27629999999999999</v>
      </c>
      <c r="HI28" s="34">
        <f>VLOOKUP(HI$3,'[3]分国家汇总(周度）'!$A:$AW,$A28,FALSE)</f>
        <v>6.9111000000000002</v>
      </c>
      <c r="HJ28" s="34">
        <f>VLOOKUP(HJ$3,'[3]分国家汇总(周度）'!$A:$AW,$A28,FALSE)</f>
        <v>7.3802000000000003</v>
      </c>
      <c r="HK28" s="34">
        <f>VLOOKUP(HK$3,'[3]分国家汇总(周度）'!$A:$AW,$A28,FALSE)</f>
        <v>-6.9356</v>
      </c>
      <c r="HL28" s="34">
        <f>VLOOKUP(HL$3,'[3]分国家汇总(周度）'!$A:$AW,$A28,FALSE)</f>
        <v>0.15090000000000001</v>
      </c>
      <c r="HM28" s="34">
        <f>VLOOKUP(HM$3,'[3]分国家汇总(周度）'!$A:$AW,$A28,FALSE)</f>
        <v>30.776299999999999</v>
      </c>
      <c r="HN28" s="34">
        <f>VLOOKUP(HN$3,'[3]分国家汇总(周度）'!$A:$AW,$A28,FALSE)</f>
        <v>75.953000000000003</v>
      </c>
      <c r="HO28" s="34">
        <f>VLOOKUP(HO$3,'[3]分国家汇总(周度）'!$A:$AW,$A28,FALSE)</f>
        <v>51.264800000000001</v>
      </c>
      <c r="HP28" s="34">
        <f>VLOOKUP(HP$3,'[3]分国家汇总(周度）'!$A:$AW,$A28,FALSE)</f>
        <v>43.313699999999997</v>
      </c>
      <c r="HQ28" s="34">
        <f>VLOOKUP(HQ$3,'[3]分国家汇总(周度）'!$A:$AW,$A28,FALSE)</f>
        <v>24.866399999999999</v>
      </c>
      <c r="HR28" s="34">
        <f>VLOOKUP(HR$3,'[3]分国家汇总(周度）'!$A:$AW,$A28,FALSE)</f>
        <v>27.819299999999998</v>
      </c>
      <c r="HS28" s="34">
        <f>VLOOKUP(HS$3,'[3]分国家汇总(周度）'!$A:$AW,$A28,FALSE)</f>
        <v>6.9539</v>
      </c>
      <c r="HT28" s="34">
        <f>VLOOKUP(HT$3,'[3]分国家汇总(周度）'!$A:$AW,$A28,FALSE)</f>
        <v>0.92989999999999995</v>
      </c>
      <c r="HU28" s="34">
        <f>VLOOKUP(HU$3,'[3]分国家汇总(周度）'!$A:$AW,$A28,FALSE)</f>
        <v>42.2639</v>
      </c>
      <c r="HV28" s="34">
        <f>VLOOKUP(HV$3,'[3]分国家汇总(周度）'!$A:$AW,$A28,FALSE)</f>
        <v>22.968499999999999</v>
      </c>
      <c r="HW28" s="34">
        <f>VLOOKUP(HW$3,'[3]分国家汇总(周度）'!$A:$AW,$A28,FALSE)</f>
        <v>20.602799999999998</v>
      </c>
      <c r="HX28" s="34">
        <f>VLOOKUP(HX$3,'[3]分国家汇总(周度）'!$A:$AW,$A28,FALSE)</f>
        <v>21.628499999999999</v>
      </c>
      <c r="HY28" s="34">
        <f>IF(ISERROR(VLOOKUP(HY$3,'[3]分国家汇总(周度）'!$A:$AH,$A28,FALSE)),"",VLOOKUP(HY$3,'[3]分国家汇总(周度）'!$A:$AH,$A28,FALSE))</f>
        <v>32.167400000000001</v>
      </c>
      <c r="HZ28" s="34">
        <f>IF(ISERROR(VLOOKUP(HZ$3,'[3]分国家汇总(周度）'!$A:$AH,$A28,FALSE)),"",VLOOKUP(HZ$3,'[3]分国家汇总(周度）'!$A:$AH,$A28,FALSE))</f>
        <v>35.433999999999997</v>
      </c>
      <c r="IA28" s="34">
        <f>IF(ISERROR(VLOOKUP(IA$3,'[3]分国家汇总(周度）'!$A:$AH,$A28,FALSE)),"",VLOOKUP(IA$3,'[3]分国家汇总(周度）'!$A:$AH,$A28,FALSE))</f>
        <v>43.273899999999998</v>
      </c>
      <c r="IB28" s="34">
        <f>IF(ISERROR(VLOOKUP(IB$3,'[3]分国家汇总(周度）'!$A:$AH,$A28,FALSE)),"",VLOOKUP(IB$3,'[3]分国家汇总(周度）'!$A:$AH,$A28,FALSE))</f>
        <v>26.544899999999998</v>
      </c>
      <c r="IC28" s="34">
        <f>IF(ISERROR(VLOOKUP(IC$3,'[3]分国家汇总(周度）'!$A:$AH,$A28,FALSE)),"",VLOOKUP(IC$3,'[3]分国家汇总(周度）'!$A:$AH,$A28,FALSE))</f>
        <v>19.7866</v>
      </c>
      <c r="ID28" s="34">
        <f>IF(ISERROR(VLOOKUP(ID$3,'[3]分国家汇总(周度）'!$A:$AH,$A28,FALSE)),"",VLOOKUP(ID$3,'[3]分国家汇总(周度）'!$A:$AH,$A28,FALSE))</f>
        <v>25.249700000000001</v>
      </c>
      <c r="IE28" s="34">
        <f>IF(ISERROR(VLOOKUP(IE$3,'[3]分国家汇总(周度）'!$A:$AH,$A28,FALSE)),"",VLOOKUP(IE$3,'[3]分国家汇总(周度）'!$A:$AH,$A28,FALSE))</f>
        <v>31.828299999999999</v>
      </c>
      <c r="IF28" s="34">
        <f>IF(ISERROR(VLOOKUP(IF$3,'[3]分国家汇总(周度）'!$A:$AH,$A28,FALSE)),"",VLOOKUP(IF$3,'[3]分国家汇总(周度）'!$A:$AH,$A28,FALSE))</f>
        <v>2.4544999999999999</v>
      </c>
      <c r="IG28" s="34">
        <f>IF(ISERROR(VLOOKUP(IG$3,'[3]分国家汇总(周度）'!$A:$AH,$A28,FALSE)),"",VLOOKUP(IG$3,'[3]分国家汇总(周度）'!$A:$AH,$A28,FALSE))</f>
        <v>4.9143999999999997</v>
      </c>
      <c r="IH28" s="34">
        <f>IF(ISERROR(VLOOKUP(IH$3,'[3]分国家汇总(周度）'!$A:$AH,$A28,FALSE)),"",VLOOKUP(IH$3,'[3]分国家汇总(周度）'!$A:$AH,$A28,FALSE))</f>
        <v>13.979900000000001</v>
      </c>
      <c r="II28" s="34">
        <f>IF(ISERROR(VLOOKUP(II$3,'[3]分国家汇总(周度）'!$A:$AH,$A28,FALSE)),"",VLOOKUP(II$3,'[3]分国家汇总(周度）'!$A:$AH,$A28,FALSE))</f>
        <v>21.981200000000001</v>
      </c>
      <c r="IJ28" s="34">
        <f>IF(ISERROR(VLOOKUP(IJ$3,'[3]分国家汇总(周度）'!$A:$AH,$A28,FALSE)),"",VLOOKUP(IJ$3,'[3]分国家汇总(周度）'!$A:$AH,$A28,FALSE))</f>
        <v>31.2712</v>
      </c>
      <c r="IK28" s="34">
        <f>IF(ISERROR(VLOOKUP(IK$3,'[3]分国家汇总(周度）'!$A:$AH,$A28,FALSE)),"",VLOOKUP(IK$3,'[3]分国家汇总(周度）'!$A:$AH,$A28,FALSE))</f>
        <v>12.288600000000001</v>
      </c>
      <c r="IL28" s="34">
        <f>IF(ISERROR(VLOOKUP(IL$3,'[3]分国家汇总(周度）'!$A:$AH,$A28,FALSE)),"",VLOOKUP(IL$3,'[3]分国家汇总(周度）'!$A:$AH,$A28,FALSE))</f>
        <v>17.671800000000001</v>
      </c>
      <c r="IM28" s="34">
        <f>IF(ISERROR(VLOOKUP(IM$3,'[3]分国家汇总(周度）'!$A:$AH,$A28,FALSE)),"",VLOOKUP(IM$3,'[3]分国家汇总(周度）'!$A:$AH,$A28,FALSE))</f>
        <v>15.635999999999999</v>
      </c>
      <c r="IN28" s="34">
        <f>IF(ISERROR(VLOOKUP(IN$3,'[3]分国家汇总(周度）'!$A:$AH,$A28,FALSE)),"",VLOOKUP(IN$3,'[3]分国家汇总(周度）'!$A:$AH,$A28,FALSE))</f>
        <v>18.690999999999999</v>
      </c>
      <c r="IO28" s="34">
        <f>IF(ISERROR(VLOOKUP(IO$3,'[3]分国家汇总(周度）'!$A:$AH,$A28,FALSE)),"",VLOOKUP(IO$3,'[3]分国家汇总(周度）'!$A:$AH,$A28,FALSE))</f>
        <v>6.5793999999999997</v>
      </c>
      <c r="IP28" s="34">
        <f>IF(ISERROR(VLOOKUP(IP$3,'[3]分国家汇总(周度）'!$A:$AH,$A28,FALSE)),"",VLOOKUP(IP$3,'[3]分国家汇总(周度）'!$A:$AH,$A28,FALSE))</f>
        <v>9.7289999999999992</v>
      </c>
      <c r="IQ28" s="34">
        <f>IF(ISERROR(VLOOKUP(IQ$3,'[3]分国家汇总(周度）'!$A:$AH,$A28,FALSE)),"",VLOOKUP(IQ$3,'[3]分国家汇总(周度）'!$A:$AH,$A28,FALSE))</f>
        <v>5.6501000000000001</v>
      </c>
      <c r="IR28" s="34">
        <f>IF(ISERROR(VLOOKUP(IR$3,'[3]分国家汇总(周度）'!$A:$AH,$A28,FALSE)),"",VLOOKUP(IR$3,'[3]分国家汇总(周度）'!$A:$AH,$A28,FALSE))</f>
        <v>14.212999999999999</v>
      </c>
      <c r="IS28" s="34">
        <f>IF(ISERROR(VLOOKUP(IS$3,'[3]分国家汇总(周度）'!$A:$AH,$A28,FALSE)),"",VLOOKUP(IS$3,'[3]分国家汇总(周度）'!$A:$AH,$A28,FALSE))</f>
        <v>19.270700000000001</v>
      </c>
      <c r="IT28" s="34">
        <f>IF(ISERROR(VLOOKUP(IT$3,'[3]分国家汇总(周度）'!$A:$AH,$A28,FALSE)),"",VLOOKUP(IT$3,'[3]分国家汇总(周度）'!$A:$AH,$A28,FALSE))</f>
        <v>-3.5828000000000002</v>
      </c>
      <c r="IU28" s="34">
        <f>IF(ISERROR(VLOOKUP(IU$3,'[3]分国家汇总(周度）'!$A:$AH,$A28,FALSE)),"",VLOOKUP(IU$3,'[3]分国家汇总(周度）'!$A:$AH,$A28,FALSE))</f>
        <v>7.5664999999999996</v>
      </c>
      <c r="IV28" s="34">
        <f>IF(ISERROR(VLOOKUP(IV$3,'[3]分国家汇总(周度）'!$A:$AH,$A28,FALSE)),"",VLOOKUP(IV$3,'[3]分国家汇总(周度）'!$A:$AH,$A28,FALSE))</f>
        <v>17.667899999999999</v>
      </c>
      <c r="IW28" s="34">
        <f>IF(ISERROR(VLOOKUP(IW$3,'[3]分国家汇总(周度）'!$A:$AH,$A28,FALSE)),"",VLOOKUP(IW$3,'[3]分国家汇总(周度）'!$A:$AH,$A28,FALSE))</f>
        <v>25.487200000000001</v>
      </c>
      <c r="IX28" s="34">
        <f>IF(ISERROR(VLOOKUP(IX$3,'[3]分国家汇总(周度）'!$A:$AH,$A28,FALSE)),"",VLOOKUP(IX$3,'[3]分国家汇总(周度）'!$A:$AH,$A28,FALSE))</f>
        <v>22.51</v>
      </c>
      <c r="IY28" s="34">
        <f>IF(ISERROR(VLOOKUP(IY$3,'[3]分国家汇总(周度）'!$A:$AH,$A28,FALSE)),"",VLOOKUP(IY$3,'[3]分国家汇总(周度）'!$A:$AH,$A28,FALSE))</f>
        <v>1.7101</v>
      </c>
      <c r="IZ28" s="34">
        <f>IF(ISERROR(VLOOKUP(IZ$3,'[3]分国家汇总(周度）'!$A:$AH,$A28,FALSE)),"",VLOOKUP(IZ$3,'[3]分国家汇总(周度）'!$A:$AH,$A28,FALSE))</f>
        <v>2.6596000000000002</v>
      </c>
      <c r="JA28" s="34">
        <f>IF(ISERROR(VLOOKUP(JA$3,'[3]分国家汇总(周度）'!$A:$AH,$A28,FALSE)),"",VLOOKUP(JA$3,'[3]分国家汇总(周度）'!$A:$AH,$A28,FALSE))</f>
        <v>22.301200000000001</v>
      </c>
      <c r="JB28" s="34">
        <f>IF(ISERROR(VLOOKUP(JB$3,'[3]分国家汇总(周度）'!$A:$AH,$A28,FALSE)),"",VLOOKUP(JB$3,'[3]分国家汇总(周度）'!$A:$AH,$A28,FALSE))</f>
        <v>-3.9476</v>
      </c>
      <c r="JC28" s="34">
        <f>IF(ISERROR(VLOOKUP(JC$3,'[3]分国家汇总(周度）'!$A:$AH,$A28,FALSE)),"",VLOOKUP(JC$3,'[3]分国家汇总(周度）'!$A:$AH,$A28,FALSE))</f>
        <v>6.3575999999999997</v>
      </c>
      <c r="JD28" s="34">
        <f>IF(ISERROR(VLOOKUP(JD$3,'[3]分国家汇总(周度）'!$A:$AH,$A28,FALSE)),"",VLOOKUP(JD$3,'[3]分国家汇总(周度）'!$A:$AH,$A28,FALSE))</f>
        <v>18.650200000000002</v>
      </c>
      <c r="JE28" s="34">
        <f>IF(ISERROR(VLOOKUP(JE$3,'[3]分国家汇总(周度）'!$A:$AH,$A28,FALSE)),"",VLOOKUP(JE$3,'[3]分国家汇总(周度）'!$A:$AH,$A28,FALSE))</f>
        <v>25.363600000000002</v>
      </c>
      <c r="JF28" s="34">
        <f>IF(ISERROR(VLOOKUP(JF$3,'[3]分国家汇总(周度）'!$A:$AH,$A28,FALSE)),"",VLOOKUP(JF$3,'[3]分国家汇总(周度）'!$A:$AH,$A28,FALSE))</f>
        <v>7.8304</v>
      </c>
      <c r="JG28" s="34">
        <f>IF(ISERROR(VLOOKUP(JG$3,'[3]分国家汇总(周度）'!$A:$AH,$A28,FALSE)),"",VLOOKUP(JG$3,'[3]分国家汇总(周度）'!$A:$AH,$A28,FALSE))</f>
        <v>15.092599999999999</v>
      </c>
      <c r="JH28" s="34">
        <f>IF(ISERROR(VLOOKUP(JH$3,'[3]分国家汇总(周度）'!$A:$AH,$A28,FALSE)),"",VLOOKUP(JH$3,'[3]分国家汇总(周度）'!$A:$AH,$A28,FALSE))</f>
        <v>8.2317</v>
      </c>
      <c r="JI28" s="34">
        <f>IF(ISERROR(VLOOKUP(JI$3,'[3]分国家汇总(周度）'!$A:$AH,$A28,FALSE)),"",VLOOKUP(JI$3,'[3]分国家汇总(周度）'!$A:$AH,$A28,FALSE))</f>
        <v>2.7785000000000002</v>
      </c>
      <c r="JJ28" s="34">
        <f>IF(ISERROR(VLOOKUP(JJ$3,'[3]分国家汇总(周度）'!$A:$AH,$A28,FALSE)),"",VLOOKUP(JJ$3,'[3]分国家汇总(周度）'!$A:$AH,$A28,FALSE))</f>
        <v>16.3657</v>
      </c>
      <c r="JK28" s="34">
        <f>IF(ISERROR(VLOOKUP(JK$3,'[3]分国家汇总(周度）'!$A:$AH,$A28,FALSE)),"",VLOOKUP(JK$3,'[3]分国家汇总(周度）'!$A:$AH,$A28,FALSE))</f>
        <v>1.8061</v>
      </c>
      <c r="JL28" s="34">
        <f>IF(ISERROR(VLOOKUP(JL$3,'[3]分国家汇总(周度）'!$A:$AH,$A28,FALSE)),"",VLOOKUP(JL$3,'[3]分国家汇总(周度）'!$A:$AH,$A28,FALSE))</f>
        <v>-50.922699999999999</v>
      </c>
      <c r="JM28" s="34">
        <f>IF(ISERROR(VLOOKUP(JM$3,'[3]分国家汇总(周度）'!$A:$AH,$A28,FALSE)),"",VLOOKUP(JM$3,'[3]分国家汇总(周度）'!$A:$AH,$A28,FALSE))</f>
        <v>5.8543000000000003</v>
      </c>
      <c r="JN28" s="34">
        <f>IF(ISERROR(VLOOKUP(JN$3,'[3]分国家汇总(周度）'!$A:$AH,$A28,FALSE)),"",VLOOKUP(JN$3,'[3]分国家汇总(周度）'!$A:$AH,$A28,FALSE))</f>
        <v>7.1753999999999998</v>
      </c>
      <c r="JO28" s="34">
        <f>IF(ISERROR(VLOOKUP(JO$3,'[3]分国家汇总(周度）'!$A:$AH,$A28,FALSE)),"",VLOOKUP(JO$3,'[3]分国家汇总(周度）'!$A:$AH,$A28,FALSE))</f>
        <v>9.2102000000000004</v>
      </c>
      <c r="JP28" s="34">
        <f>IF(ISERROR(VLOOKUP(JP$3,'[3]分国家汇总(周度）'!$A:$AH,$A28,FALSE)),"",VLOOKUP(JP$3,'[3]分国家汇总(周度）'!$A:$AH,$A28,FALSE))</f>
        <v>19.2925</v>
      </c>
      <c r="JQ28" s="34">
        <f>IF(ISERROR(VLOOKUP(JQ$3,'[3]分国家汇总(周度）'!$A:$AH,$A28,FALSE)),"",VLOOKUP(JQ$3,'[3]分国家汇总(周度）'!$A:$AH,$A28,FALSE))</f>
        <v>13.368</v>
      </c>
      <c r="JR28" s="34">
        <f>IF(ISERROR(VLOOKUP(JR$3,'[3]分国家汇总(周度）'!$A:$AH,$A28,FALSE)),"",VLOOKUP(JR$3,'[3]分国家汇总(周度）'!$A:$AH,$A28,FALSE))</f>
        <v>17.8949</v>
      </c>
      <c r="JS28" s="34">
        <f>IF(ISERROR(VLOOKUP(JS$3,'[3]分国家汇总(周度）'!$A:$AH,$A28,FALSE)),"",VLOOKUP(JS$3,'[3]分国家汇总(周度）'!$A:$AH,$A28,FALSE))</f>
        <v>22.380500000000001</v>
      </c>
      <c r="JT28" s="34">
        <f>IF(ISERROR(VLOOKUP(JT$3,'[3]分国家汇总(周度）'!$A:$AH,$A28,FALSE)),"",VLOOKUP(JT$3,'[3]分国家汇总(周度）'!$A:$AH,$A28,FALSE))</f>
        <v>-4.3777999999999997</v>
      </c>
      <c r="JU28" s="34">
        <f>IF(ISERROR(VLOOKUP(JU$3,'[3]分国家汇总(周度）'!$A:$AH,$A28,FALSE)),"",VLOOKUP(JU$3,'[3]分国家汇总(周度）'!$A:$AH,$A28,FALSE))</f>
        <v>5.5246000000000004</v>
      </c>
      <c r="JV28" s="34">
        <f>IF(ISERROR(VLOOKUP(JV$3,'[3]分国家汇总(周度）'!$A:$AH,$A28,FALSE)),"",VLOOKUP(JV$3,'[3]分国家汇总(周度）'!$A:$AH,$A28,FALSE))</f>
        <v>9.8968000000000007</v>
      </c>
      <c r="JW28" s="34">
        <f>IF(ISERROR(VLOOKUP(JW$3,'[3]分国家汇总(周度）'!$A:$AH,$A28,FALSE)),"",VLOOKUP(JW$3,'[3]分国家汇总(周度）'!$A:$AH,$A28,FALSE))</f>
        <v>12.7064</v>
      </c>
      <c r="JX28" s="34">
        <f>IF(ISERROR(VLOOKUP(JX$3,'[3]分国家汇总(周度）'!$A:$AH,$A28,FALSE)),"",VLOOKUP(JX$3,'[3]分国家汇总(周度）'!$A:$AH,$A28,FALSE))</f>
        <v>3.7852000000000001</v>
      </c>
      <c r="JY28" s="34">
        <f>IF(ISERROR(VLOOKUP(JY$3,'[3]分国家汇总(周度）'!$A:$AH,$A28,FALSE)),"",VLOOKUP(JY$3,'[3]分国家汇总(周度）'!$A:$AH,$A28,FALSE))</f>
        <v>9.9418000000000006</v>
      </c>
      <c r="JZ28" s="34">
        <f>IF(ISERROR(VLOOKUP(JZ$3,'[3]分国家汇总(周度）'!$A:$AH,$A28,FALSE)),"",VLOOKUP(JZ$3,'[3]分国家汇总(周度）'!$A:$AH,$A28,FALSE))</f>
        <v>9.2037999999999993</v>
      </c>
      <c r="KA28" s="34">
        <f>IF(ISERROR(VLOOKUP(KA$3,'[3]分国家汇总(周度）'!$A:$AH,$A28,FALSE)),"",VLOOKUP(KA$3,'[3]分国家汇总(周度）'!$A:$AH,$A28,FALSE))</f>
        <v>18.0565</v>
      </c>
      <c r="KB28" s="34">
        <f>IF(ISERROR(VLOOKUP(KB$3,'[3]分国家汇总(周度）'!$A:$AH,$A28,FALSE)),"",VLOOKUP(KB$3,'[3]分国家汇总(周度）'!$A:$AH,$A28,FALSE))</f>
        <v>5.0834000000000001</v>
      </c>
      <c r="KC28" s="34">
        <f>IF(ISERROR(VLOOKUP(KC$3,'[3]分国家汇总(周度）'!$A:$AH,$A28,FALSE)),"",VLOOKUP(KC$3,'[3]分国家汇总(周度）'!$A:$AH,$A28,FALSE))</f>
        <v>-4.1147</v>
      </c>
      <c r="KD28" s="34">
        <f>IF(ISERROR(VLOOKUP(KD$3,'[3]分国家汇总(周度）'!$A:$AH,$A28,FALSE)),"",VLOOKUP(KD$3,'[3]分国家汇总(周度）'!$A:$AH,$A28,FALSE))</f>
        <v>0.4612</v>
      </c>
      <c r="KE28" s="34">
        <f>IF(ISERROR(VLOOKUP(KE$3,'[3]分国家汇总(周度）'!$A:$AH,$A28,FALSE)),"",VLOOKUP(KE$3,'[3]分国家汇总(周度）'!$A:$AH,$A28,FALSE))</f>
        <v>7.3033999999999999</v>
      </c>
      <c r="KF28" s="34">
        <f>IF(ISERROR(VLOOKUP(KF$3,'[3]分国家汇总(周度）'!$A:$AH,$A28,FALSE)),"",VLOOKUP(KF$3,'[3]分国家汇总(周度）'!$A:$AH,$A28,FALSE))</f>
        <v>10.7546</v>
      </c>
      <c r="KG28" s="34">
        <f>IF(ISERROR(VLOOKUP(KG$3,'[3]分国家汇总(周度）'!$A:$AH,$A28,FALSE)),"",VLOOKUP(KG$3,'[3]分国家汇总(周度）'!$A:$AH,$A28,FALSE))</f>
        <v>3.2307999999999999</v>
      </c>
      <c r="KH28" s="34">
        <f>IF(ISERROR(VLOOKUP(KH$3,'[3]分国家汇总(周度）'!$A:$AH,$A28,FALSE)),"",VLOOKUP(KH$3,'[3]分国家汇总(周度）'!$A:$AH,$A28,FALSE))</f>
        <v>4.1847000000000003</v>
      </c>
      <c r="KI28" s="34">
        <f>IF(ISERROR(VLOOKUP(KI$3,'[3]分国家汇总(周度）'!$A:$AH,$A28,FALSE)),"",VLOOKUP(KI$3,'[3]分国家汇总(周度）'!$A:$AH,$A28,FALSE))</f>
        <v>4.8754999999999997</v>
      </c>
      <c r="KJ28" s="34">
        <f>IF(ISERROR(VLOOKUP(KJ$3,'[3]分国家汇总(周度）'!$A:$AH,$A28,FALSE)),"",VLOOKUP(KJ$3,'[3]分国家汇总(周度）'!$A:$AH,$A28,FALSE))</f>
        <v>9.8842999999999996</v>
      </c>
      <c r="KK28" s="34">
        <f>IF(ISERROR(VLOOKUP(KK$3,'[3]分国家汇总(周度）'!$A:$AH,$A28,FALSE)),"",VLOOKUP(KK$3,'[3]分国家汇总(周度）'!$A:$AH,$A28,FALSE))</f>
        <v>12.551299999999999</v>
      </c>
      <c r="KL28" s="34">
        <f>IF(ISERROR(VLOOKUP(KL$3,'[3]分国家汇总(周度）'!$A:$AH,$A28,FALSE)),"",VLOOKUP(KL$3,'[3]分国家汇总(周度）'!$A:$AH,$A28,FALSE))</f>
        <v>2.8645</v>
      </c>
      <c r="KM28" s="34">
        <f>IF(ISERROR(VLOOKUP(KM$3,'[3]分国家汇总(周度）'!$A:$AH,$A28,FALSE)),"",VLOOKUP(KM$3,'[3]分国家汇总(周度）'!$A:$AH,$A28,FALSE))</f>
        <v>6.9024000000000001</v>
      </c>
      <c r="KN28" s="34">
        <f>IF(ISERROR(VLOOKUP(KN$3,'[3]分国家汇总(周度）'!$A:$AH,$A28,FALSE)),"",VLOOKUP(KN$3,'[3]分国家汇总(周度）'!$A:$AH,$A28,FALSE))</f>
        <v>1.0105999999999999</v>
      </c>
      <c r="KO28" s="34">
        <f>IF(ISERROR(VLOOKUP(KO$3,'[3]分国家汇总(周度）'!$A:$AH,$A28,FALSE)),"",VLOOKUP(KO$3,'[3]分国家汇总(周度）'!$A:$AH,$A28,FALSE))</f>
        <v>4.6528</v>
      </c>
      <c r="KP28" s="34">
        <f>IF(ISERROR(VLOOKUP(KP$3,'[3]分国家汇总(周度）'!$A:$AH,$A28,FALSE)),"",VLOOKUP(KP$3,'[3]分国家汇总(周度）'!$A:$AH,$A28,FALSE))</f>
        <v>-4.2694999999999999</v>
      </c>
      <c r="KQ28" s="34">
        <f>IF(ISERROR(VLOOKUP(KQ$3,'[3]分国家汇总(周度）'!$A:$AH,$A28,FALSE)),"",VLOOKUP(KQ$3,'[3]分国家汇总(周度）'!$A:$AH,$A28,FALSE))</f>
        <v>8.6332000000000004</v>
      </c>
      <c r="KR28" s="34">
        <f>IF(ISERROR(VLOOKUP(KR$3,'[3]分国家汇总(周度）'!$A:$AH,$A28,FALSE)),"",VLOOKUP(KR$3,'[3]分国家汇总(周度）'!$A:$AH,$A28,FALSE))</f>
        <v>8.2800999999999991</v>
      </c>
      <c r="KS28" s="34">
        <f>IF(ISERROR(VLOOKUP(KS$3,'[3]分国家汇总(周度）'!$A:$AH,$A28,FALSE)),"",VLOOKUP(KS$3,'[3]分国家汇总(周度）'!$A:$AH,$A28,FALSE))</f>
        <v>27.1721</v>
      </c>
      <c r="KT28" s="34">
        <f>IF(ISERROR(VLOOKUP(KT$3,'[3]分国家汇总(周度）'!$A:$AH,$A28,FALSE)),"",VLOOKUP(KT$3,'[3]分国家汇总(周度）'!$A:$AH,$A28,FALSE))</f>
        <v>0.3039</v>
      </c>
      <c r="KU28" s="34">
        <f>IF(ISERROR(VLOOKUP(KU$3,'[3]分国家汇总(周度）'!$A:$AH,$A28,FALSE)),"",VLOOKUP(KU$3,'[3]分国家汇总(周度）'!$A:$AH,$A28,FALSE))</f>
        <v>-5.6539999999999999</v>
      </c>
      <c r="KV28" s="34">
        <f>IF(ISERROR(VLOOKUP(KV$3,'[3]分国家汇总(周度）'!$A:$AH,$A28,FALSE)),"",VLOOKUP(KV$3,'[3]分国家汇总(周度）'!$A:$AH,$A28,FALSE))</f>
        <v>7.0750999999999999</v>
      </c>
      <c r="KW28" s="34">
        <f>IF(ISERROR(VLOOKUP(KW$3,'[3]分国家汇总(周度）'!$A:$AH,$A28,FALSE)),"",VLOOKUP(KW$3,'[3]分国家汇总(周度）'!$A:$AH,$A28,FALSE))</f>
        <v>3.9752999999999998</v>
      </c>
      <c r="KX28" s="34">
        <f>IF(ISERROR(VLOOKUP(KX$3,'[3]分国家汇总(周度）'!$A:$AH,$A28,FALSE)),"",VLOOKUP(KX$3,'[3]分国家汇总(周度）'!$A:$AH,$A28,FALSE))</f>
        <v>8.1321999999999992</v>
      </c>
      <c r="KY28" s="34">
        <f>IF(ISERROR(VLOOKUP(KY$3,'[3]分国家汇总(周度）'!$A:$AH,$A28,FALSE)),"",VLOOKUP(KY$3,'[3]分国家汇总(周度）'!$A:$AH,$A28,FALSE))</f>
        <v>48.613300000000002</v>
      </c>
      <c r="KZ28" s="34">
        <f>IF(ISERROR(VLOOKUP(KZ$3,'[3]分国家汇总(周度）'!$A:$AH,$A28,FALSE)),"",VLOOKUP(KZ$3,'[3]分国家汇总(周度）'!$A:$AH,$A28,FALSE))</f>
        <v>-17.434000000000001</v>
      </c>
      <c r="LA28" s="34">
        <f>IF(ISERROR(VLOOKUP(LA$3,'[3]分国家汇总(周度）'!$A:$AH,$A28,FALSE)),"",VLOOKUP(LA$3,'[3]分国家汇总(周度）'!$A:$AH,$A28,FALSE))</f>
        <v>0.58309999999999995</v>
      </c>
      <c r="LB28" s="34">
        <f>IF(ISERROR(VLOOKUP(LB$3,'[3]分国家汇总(周度）'!$A:$AH,$A28,FALSE)),"",VLOOKUP(LB$3,'[3]分国家汇总(周度）'!$A:$AH,$A28,FALSE))</f>
        <v>15.5265</v>
      </c>
      <c r="LC28" s="34">
        <f>IF(ISERROR(VLOOKUP(LC$3,'[3]分国家汇总(周度）'!$A:$AH,$A28,FALSE)),"",VLOOKUP(LC$3,'[3]分国家汇总(周度）'!$A:$AH,$A28,FALSE))</f>
        <v>15.075100000000001</v>
      </c>
      <c r="LD28" s="34">
        <f>IF(ISERROR(VLOOKUP(LD$3,'[3]分国家汇总(周度）'!$A:$AH,$A28,FALSE)),"",VLOOKUP(LD$3,'[3]分国家汇总(周度）'!$A:$AH,$A28,FALSE))</f>
        <v>-16.805399999999999</v>
      </c>
      <c r="LE28" s="34">
        <f>IF(ISERROR(VLOOKUP(LE$3,'[3]分国家汇总(周度）'!$A:$AH,$A28,FALSE)),"",VLOOKUP(LE$3,'[3]分国家汇总(周度）'!$A:$AH,$A28,FALSE))</f>
        <v>-0.96550000000000002</v>
      </c>
      <c r="LF28" s="34">
        <f>IF(ISERROR(VLOOKUP(LF$3,'[3]分国家汇总(周度）'!$A:$AH,$A28,FALSE)),"",VLOOKUP(LF$3,'[3]分国家汇总(周度）'!$A:$AH,$A28,FALSE))</f>
        <v>-15.6439</v>
      </c>
      <c r="LG28" s="34">
        <f>IF(ISERROR(VLOOKUP(LG$3,'[3]分国家汇总(周度）'!$A:$AH,$A28,FALSE)),"",VLOOKUP(LG$3,'[3]分国家汇总(周度）'!$A:$AH,$A28,FALSE))</f>
        <v>-3.15</v>
      </c>
      <c r="LH28" s="34">
        <f>IF(ISERROR(VLOOKUP(LH$3,'[3]分国家汇总(周度）'!$A:$AH,$A28,FALSE)),"",VLOOKUP(LH$3,'[3]分国家汇总(周度）'!$A:$AH,$A28,FALSE))</f>
        <v>-10.7972</v>
      </c>
      <c r="LI28" s="34">
        <f>IF(ISERROR(VLOOKUP(LI$3,'[3]分国家汇总(周度）'!$A:$AH,$A28,FALSE)),"",VLOOKUP(LI$3,'[3]分国家汇总(周度）'!$A:$AH,$A28,FALSE))</f>
        <v>7.5038999999999998</v>
      </c>
      <c r="LJ28" s="34">
        <f>IF(ISERROR(VLOOKUP(LJ$3,'[3]分国家汇总(周度）'!$A:$AH,$A28,FALSE)),"",VLOOKUP(LJ$3,'[3]分国家汇总(周度）'!$A:$AH,$A28,FALSE))</f>
        <v>9.8838000000000008</v>
      </c>
      <c r="LK28" s="34">
        <f>IF(ISERROR(VLOOKUP(LK$3,'[3]分国家汇总(周度）'!$A:$AH,$A28,FALSE)),"",VLOOKUP(LK$3,'[3]分国家汇总(周度）'!$A:$AH,$A28,FALSE))</f>
        <v>10.917299999999999</v>
      </c>
      <c r="LL28" s="34">
        <f>IF(ISERROR(VLOOKUP(LL$3,'[3]分国家汇总(周度）'!$A:$AH,$A28,FALSE)),"",VLOOKUP(LL$3,'[3]分国家汇总(周度）'!$A:$AH,$A28,FALSE))</f>
        <v>23.2822</v>
      </c>
      <c r="LM28" s="34">
        <f>IF(ISERROR(VLOOKUP(LM$3,'[3]分国家汇总(周度）'!$A:$AH,$A28,FALSE)),"",VLOOKUP(LM$3,'[3]分国家汇总(周度）'!$A:$AH,$A28,FALSE))</f>
        <v>16.157499999999999</v>
      </c>
      <c r="LN28" s="34">
        <f>IF(ISERROR(VLOOKUP(LN$3,'[3]分国家汇总(周度）'!$A:$AH,$A28,FALSE)),"",VLOOKUP(LN$3,'[3]分国家汇总(周度）'!$A:$AH,$A28,FALSE))</f>
        <v>22.940100000000001</v>
      </c>
      <c r="LO28" s="34">
        <f>IF(ISERROR(VLOOKUP(LO$3,'[3]分国家汇总(周度）'!$A:$AH,$A28,FALSE)),"",VLOOKUP(LO$3,'[3]分国家汇总(周度）'!$A:$AH,$A28,FALSE))</f>
        <v>32.944899999999997</v>
      </c>
      <c r="LP28" s="34">
        <f>IF(ISERROR(VLOOKUP(LP$3,'[3]分国家汇总(周度）'!$A:$AH,$A28,FALSE)),"",VLOOKUP(LP$3,'[3]分国家汇总(周度）'!$A:$AH,$A28,FALSE))</f>
        <v>25.366</v>
      </c>
      <c r="LQ28" s="34">
        <f>IF(ISERROR(VLOOKUP(LQ$3,'[3]分国家汇总(周度）'!$A:$AH,$A28,FALSE)),"",VLOOKUP(LQ$3,'[3]分国家汇总(周度）'!$A:$AH,$A28,FALSE))</f>
        <v>23.8903</v>
      </c>
      <c r="LR28" s="34">
        <f>IF(ISERROR(VLOOKUP(LR$3,'[3]分国家汇总(周度）'!$A:$AH,$A28,FALSE)),"",VLOOKUP(LR$3,'[3]分国家汇总(周度）'!$A:$AH,$A28,FALSE))</f>
        <v>17.599399999999999</v>
      </c>
      <c r="LS28" s="34">
        <f>IF(ISERROR(VLOOKUP(LS$3,'[3]分国家汇总(周度）'!$A:$AH,$A28,FALSE)),"",VLOOKUP(LS$3,'[3]分国家汇总(周度）'!$A:$AH,$A28,FALSE))</f>
        <v>57.689599999999999</v>
      </c>
      <c r="LT28" s="34">
        <f>IF(ISERROR(VLOOKUP(LT$3,'[3]分国家汇总(周度）'!$A:$AH,$A28,FALSE)),"",VLOOKUP(LT$3,'[3]分国家汇总(周度）'!$A:$AH,$A28,FALSE))</f>
        <v>13.632400000000001</v>
      </c>
      <c r="LU28" s="34">
        <f>IF(ISERROR(VLOOKUP(LU$3,'[3]分国家汇总(周度）'!$A:$AH,$A28,FALSE)),"",VLOOKUP(LU$3,'[3]分国家汇总(周度）'!$A:$AH,$A28,FALSE))</f>
        <v>-3.9148999999999998</v>
      </c>
      <c r="LV28" s="34">
        <f>IF(ISERROR(VLOOKUP(LV$3,'[3]分国家汇总(周度）'!$A:$AH,$A28,FALSE)),"",VLOOKUP(LV$3,'[3]分国家汇总(周度）'!$A:$AH,$A28,FALSE))</f>
        <v>37.039000000000001</v>
      </c>
      <c r="LW28" s="34">
        <f>IF(ISERROR(VLOOKUP(LW$3,'[3]分国家汇总(周度）'!$A:$AH,$A28,FALSE)),"",VLOOKUP(LW$3,'[3]分国家汇总(周度）'!$A:$AH,$A28,FALSE))</f>
        <v>57.950499999999998</v>
      </c>
      <c r="LX28" s="34">
        <f>IF(ISERROR(VLOOKUP(LX$3,'[3]分国家汇总(周度）'!$A:$AH,$A28,FALSE)),"",VLOOKUP(LX$3,'[3]分国家汇总(周度）'!$A:$AH,$A28,FALSE))</f>
        <v>16.2103</v>
      </c>
      <c r="LY28" s="34">
        <f>IF(ISERROR(VLOOKUP(LY$3,'[3]分国家汇总(周度）'!$A:$AH,$A28,FALSE)),"",VLOOKUP(LY$3,'[3]分国家汇总(周度）'!$A:$AH,$A28,FALSE))</f>
        <v>11.359400000000001</v>
      </c>
      <c r="LZ28" s="34">
        <f>IF(ISERROR(VLOOKUP(LZ$3,'[3]分国家汇总(周度）'!$A:$AH,$A28,FALSE)),"",VLOOKUP(LZ$3,'[3]分国家汇总(周度）'!$A:$AH,$A28,FALSE))</f>
        <v>43.131799999999998</v>
      </c>
      <c r="MA28" s="34">
        <f>IF(ISERROR(VLOOKUP(MA$3,'[3]分国家汇总(周度）'!$A:$AH,$A28,FALSE)),"",VLOOKUP(MA$3,'[3]分国家汇总(周度）'!$A:$AH,$A28,FALSE))</f>
        <v>44.521900000000002</v>
      </c>
      <c r="MB28" s="34">
        <f>IF(ISERROR(VLOOKUP(MB$3,'[3]分国家汇总(周度）'!$A:$AH,$A28,FALSE)),"",VLOOKUP(MB$3,'[3]分国家汇总(周度）'!$A:$AH,$A28,FALSE))</f>
        <v>47.0702</v>
      </c>
      <c r="MC28" s="34">
        <f>IF(ISERROR(VLOOKUP(MC$3,'[3]分国家汇总(周度）'!$A:$AH,$A28,FALSE)),"",VLOOKUP(MC$3,'[3]分国家汇总(周度）'!$A:$AH,$A28,FALSE))</f>
        <v>56.234299999999998</v>
      </c>
      <c r="MD28" s="34">
        <f>IF(ISERROR(VLOOKUP(MD$3,'[3]分国家汇总(周度）'!$A:$AH,$A28,FALSE)),"",VLOOKUP(MD$3,'[3]分国家汇总(周度）'!$A:$AH,$A28,FALSE))</f>
        <v>75.651399999999995</v>
      </c>
      <c r="ME28" s="34">
        <f>IF(ISERROR(VLOOKUP(ME$3,'[3]分国家汇总(周度）'!$A:$AH,$A28,FALSE)),"",VLOOKUP(ME$3,'[3]分国家汇总(周度）'!$A:$AH,$A28,FALSE))</f>
        <v>41.176600000000001</v>
      </c>
      <c r="MF28" s="34">
        <f>IF(ISERROR(VLOOKUP(MF$3,'[3]分国家汇总(周度）'!$A:$AH,$A28,FALSE)),"",VLOOKUP(MF$3,'[3]分国家汇总(周度）'!$A:$AH,$A28,FALSE))</f>
        <v>83.113299999999995</v>
      </c>
      <c r="MG28" s="34">
        <f>IF(ISERROR(VLOOKUP(MG$3,'[3]分国家汇总(周度）'!$A:$AH,$A28,FALSE)),"",VLOOKUP(MG$3,'[3]分国家汇总(周度）'!$A:$AH,$A28,FALSE))</f>
        <v>30.56</v>
      </c>
      <c r="MH28" s="34">
        <f>IF(ISERROR(VLOOKUP(MH$3,'[3]分国家汇总(周度）'!$A:$AH,$A28,FALSE)),"",VLOOKUP(MH$3,'[3]分国家汇总(周度）'!$A:$AH,$A28,FALSE))</f>
        <v>48.269799999999996</v>
      </c>
      <c r="MI28" s="34">
        <f>IF(ISERROR(VLOOKUP(MI$3,'[3]分国家汇总(周度）'!$A:$AH,$A28,FALSE)),"",VLOOKUP(MI$3,'[3]分国家汇总(周度）'!$A:$AH,$A28,FALSE))</f>
        <v>87.931600000000003</v>
      </c>
      <c r="MJ28" s="34">
        <f>IF(ISERROR(VLOOKUP(MJ$3,'[3]分国家汇总(周度）'!$A:$AH,$A28,FALSE)),"",VLOOKUP(MJ$3,'[3]分国家汇总(周度）'!$A:$AH,$A28,FALSE))</f>
        <v>102.59059999999999</v>
      </c>
      <c r="MK28" s="34">
        <f>IF(ISERROR(VLOOKUP(MK$3,'[3]分国家汇总(周度）'!$A:$AH,$A28,FALSE)),"",VLOOKUP(MK$3,'[3]分国家汇总(周度）'!$A:$AH,$A28,FALSE))</f>
        <v>61.656700000000001</v>
      </c>
      <c r="ML28" s="34">
        <f>IF(ISERROR(VLOOKUP(ML$3,'[3]分国家汇总(周度）'!$A:$AH,$A28,FALSE)),"",VLOOKUP(ML$3,'[3]分国家汇总(周度）'!$A:$AH,$A28,FALSE))</f>
        <v>28.336400000000001</v>
      </c>
      <c r="MM28" s="34">
        <f>IF(ISERROR(VLOOKUP(MM$3,'[3]分国家汇总(周度）'!$A:$AH,$A28,FALSE)),"",VLOOKUP(MM$3,'[3]分国家汇总(周度）'!$A:$AH,$A28,FALSE))</f>
        <v>71.650999999999996</v>
      </c>
      <c r="MN28" s="34">
        <f>IF(ISERROR(VLOOKUP(MN$3,'[3]分国家汇总(周度）'!$A:$AH,$A28,FALSE)),"",VLOOKUP(MN$3,'[3]分国家汇总(周度）'!$A:$AH,$A28,FALSE))</f>
        <v>92.941199999999995</v>
      </c>
      <c r="MO28" s="34">
        <f>IF(ISERROR(VLOOKUP(MO$3,'[3]分国家汇总(周度）'!$A:$AH,$A28,FALSE)),"",VLOOKUP(MO$3,'[3]分国家汇总(周度）'!$A:$AH,$A28,FALSE))</f>
        <v>55.845100000000002</v>
      </c>
      <c r="MP28" s="34">
        <f>IF(ISERROR(VLOOKUP(MP$3,'[3]分国家汇总(周度）'!$A:$AH,$A28,FALSE)),"",VLOOKUP(MP$3,'[3]分国家汇总(周度）'!$A:$AH,$A28,FALSE))</f>
        <v>88.236800000000002</v>
      </c>
      <c r="MQ28" s="34">
        <f>IF(ISERROR(VLOOKUP(MQ$3,'[3]分国家汇总(周度）'!$A:$AH,$A28,FALSE)),"",VLOOKUP(MQ$3,'[3]分国家汇总(周度）'!$A:$AH,$A28,FALSE))</f>
        <v>80.921599999999998</v>
      </c>
      <c r="MR28" s="34">
        <f>IF(ISERROR(VLOOKUP(MR$3,'[3]分国家汇总(周度）'!$A:$AH,$A28,FALSE)),"",VLOOKUP(MR$3,'[3]分国家汇总(周度）'!$A:$AH,$A28,FALSE))</f>
        <v>86.118399999999994</v>
      </c>
      <c r="MS28" s="34">
        <f>IF(ISERROR(VLOOKUP(MS$3,'[3]分国家汇总(周度）'!$A:$AH,$A28,FALSE)),"",VLOOKUP(MS$3,'[3]分国家汇总(周度）'!$A:$AH,$A28,FALSE))</f>
        <v>128.13679999999999</v>
      </c>
      <c r="MT28" s="34">
        <f>IF(ISERROR(VLOOKUP(MT$3,'[3]分国家汇总(周度）'!$A:$AH,$A28,FALSE)),"",VLOOKUP(MT$3,'[3]分国家汇总(周度）'!$A:$AH,$A28,FALSE))</f>
        <v>63.513800000000003</v>
      </c>
      <c r="MU28" s="34">
        <f>IF(ISERROR(VLOOKUP(MU$3,'[3]分国家汇总(周度）'!$A:$AH,$A28,FALSE)),"",VLOOKUP(MU$3,'[3]分国家汇总(周度）'!$A:$AH,$A28,FALSE))</f>
        <v>51.160499999999999</v>
      </c>
      <c r="MV28" s="34">
        <f>IF(ISERROR(VLOOKUP(MV$3,'[3]分国家汇总(周度）'!$A:$AH,$A28,FALSE)),"",VLOOKUP(MV$3,'[3]分国家汇总(周度）'!$A:$AH,$A28,FALSE))</f>
        <v>88.838499999999996</v>
      </c>
      <c r="MW28" s="34">
        <f>IF(ISERROR(VLOOKUP(MW$3,'[3]分国家汇总(周度）'!$A:$AH,$A28,FALSE)),"",VLOOKUP(MW$3,'[3]分国家汇总(周度）'!$A:$AH,$A28,FALSE))</f>
        <v>64.254499999999993</v>
      </c>
      <c r="MX28" s="34">
        <f>IF(ISERROR(VLOOKUP(MX$3,'[3]分国家汇总(周度）'!$A:$AH,$A28,FALSE)),"",VLOOKUP(MX$3,'[3]分国家汇总(周度）'!$A:$AH,$A28,FALSE))</f>
        <v>72.167500000000004</v>
      </c>
      <c r="MY28" s="34">
        <f>IF(ISERROR(VLOOKUP(MY$3,'[3]分国家汇总(周度）'!$A:$AH,$A28,FALSE)),"",VLOOKUP(MY$3,'[3]分国家汇总(周度）'!$A:$AH,$A28,FALSE))</f>
        <v>69.937200000000004</v>
      </c>
      <c r="MZ28" s="34">
        <f>IF(ISERROR(VLOOKUP(MZ$3,'[3]分国家汇总(周度）'!$A:$AH,$A28,FALSE)),"",VLOOKUP(MZ$3,'[3]分国家汇总(周度）'!$A:$AH,$A28,FALSE))</f>
        <v>46.271700000000003</v>
      </c>
      <c r="NA28" s="34">
        <f>IF(ISERROR(VLOOKUP(NA$3,'[3]分国家汇总(周度）'!$A:$AH,$A28,FALSE)),"",VLOOKUP(NA$3,'[3]分国家汇总(周度）'!$A:$AH,$A28,FALSE))</f>
        <v>61.150799999999997</v>
      </c>
      <c r="NB28" s="34">
        <f>IF(ISERROR(VLOOKUP(NB$3,'[3]分国家汇总(周度）'!$A:$AH,$A28,FALSE)),"",VLOOKUP(NB$3,'[3]分国家汇总(周度）'!$A:$AH,$A28,FALSE))</f>
        <v>43.165100000000002</v>
      </c>
      <c r="NC28" s="34">
        <f>IF(ISERROR(VLOOKUP(NC$3,'[3]分国家汇总(周度）'!$A:$AH,$A28,FALSE)),"",VLOOKUP(NC$3,'[3]分国家汇总(周度）'!$A:$AH,$A28,FALSE))</f>
        <v>18.808399999999999</v>
      </c>
      <c r="ND28" s="34">
        <f>IF(ISERROR(VLOOKUP(ND$3,'[3]分国家汇总(周度）'!$A:$AH,$A28,FALSE)),"",VLOOKUP(ND$3,'[3]分国家汇总(周度）'!$A:$AH,$A28,FALSE))</f>
        <v>50.713900000000002</v>
      </c>
      <c r="NE28" s="34">
        <f>IF(ISERROR(VLOOKUP(NE$3,'[3]分国家汇总(周度）'!$A:$AH,$A28,FALSE)),"",VLOOKUP(NE$3,'[3]分国家汇总(周度）'!$A:$AH,$A28,FALSE))</f>
        <v>34.082799999999999</v>
      </c>
      <c r="NF28" s="34">
        <f>IF(ISERROR(VLOOKUP(NF$3,'[3]分国家汇总(周度）'!$A:$AH,$A28,FALSE)),"",VLOOKUP(NF$3,'[3]分国家汇总(周度）'!$A:$AH,$A28,FALSE))</f>
        <v>38.411700000000003</v>
      </c>
      <c r="NG28" s="34">
        <f>IF(ISERROR(VLOOKUP(NG$3,'[3]分国家汇总(周度）'!$A:$AH,$A28,FALSE)),"",VLOOKUP(NG$3,'[3]分国家汇总(周度）'!$A:$AH,$A28,FALSE))</f>
        <v>31.555199999999999</v>
      </c>
      <c r="NH28" s="34">
        <f>IF(ISERROR(VLOOKUP(NH$3,'[3]分国家汇总(周度）'!$A:$AH,$A28,FALSE)),"",VLOOKUP(NH$3,'[3]分国家汇总(周度）'!$A:$AH,$A28,FALSE))</f>
        <v>-25.208400000000001</v>
      </c>
      <c r="NI28" s="34">
        <f>IF(ISERROR(VLOOKUP(NI$3,'[3]分国家汇总(周度）'!$A:$AH,$A28,FALSE)),"",VLOOKUP(NI$3,'[3]分国家汇总(周度）'!$A:$AH,$A28,FALSE))</f>
        <v>39.174199999999999</v>
      </c>
      <c r="NJ28" s="34">
        <f>IF(ISERROR(VLOOKUP(NJ$3,'[3]分国家汇总(周度）'!$A:$AH,$A28,FALSE)),"",VLOOKUP(NJ$3,'[3]分国家汇总(周度）'!$A:$AH,$A28,FALSE))</f>
        <v>42.134700000000002</v>
      </c>
      <c r="NK28" s="34">
        <f>IF(ISERROR(VLOOKUP(NK$3,'[3]分国家汇总(周度）'!$A:$AH,$A28,FALSE)),"",VLOOKUP(NK$3,'[3]分国家汇总(周度）'!$A:$AH,$A28,FALSE))</f>
        <v>38.032400000000003</v>
      </c>
      <c r="NL28" s="34">
        <f>IF(ISERROR(VLOOKUP(NL$3,'[3]分国家汇总(周度）'!$A:$AH,$A28,FALSE)),"",VLOOKUP(NL$3,'[3]分国家汇总(周度）'!$A:$AH,$A28,FALSE))</f>
        <v>-22.862200000000001</v>
      </c>
      <c r="NM28" s="34">
        <f>IF(ISERROR(VLOOKUP(NM$3,'[3]分国家汇总(周度）'!$A:$AH,$A28,FALSE)),"",VLOOKUP(NM$3,'[3]分国家汇总(周度）'!$A:$AH,$A28,FALSE))</f>
        <v>147.5034</v>
      </c>
      <c r="NN28" s="34">
        <f>IF(ISERROR(VLOOKUP(NN$3,'[3]分国家汇总(周度）'!$A:$AH,$A28,FALSE)),"",VLOOKUP(NN$3,'[3]分国家汇总(周度）'!$A:$AH,$A28,FALSE))</f>
        <v>23.563600000000001</v>
      </c>
      <c r="NO28" s="34">
        <f>IF(ISERROR(VLOOKUP(NO$3,'[3]分国家汇总(周度）'!$A:$AH,$A28,FALSE)),"",VLOOKUP(NO$3,'[3]分国家汇总(周度）'!$A:$AH,$A28,FALSE))</f>
        <v>27.6739</v>
      </c>
      <c r="NP28" s="34">
        <f>IF(ISERROR(VLOOKUP(NP$3,'[3]分国家汇总(周度）'!$A:$AH,$A28,FALSE)),"",VLOOKUP(NP$3,'[3]分国家汇总(周度）'!$A:$AH,$A28,FALSE))</f>
        <v>41.0578</v>
      </c>
      <c r="NQ28" s="34">
        <f>IF(ISERROR(VLOOKUP(NQ$3,'[3]分国家汇总(周度）'!$A:$AH,$A28,FALSE)),"",VLOOKUP(NQ$3,'[3]分国家汇总(周度）'!$A:$AH,$A28,FALSE))</f>
        <v>37.2742</v>
      </c>
      <c r="NR28" s="34">
        <f>IF(ISERROR(VLOOKUP(NR$3,'[3]分国家汇总(周度）'!$A:$AH,$A28,FALSE)),"",VLOOKUP(NR$3,'[3]分国家汇总(周度）'!$A:$AH,$A28,FALSE))</f>
        <v>30.278400000000001</v>
      </c>
      <c r="NS28" s="34">
        <f>IF(ISERROR(VLOOKUP(NS$3,'[3]分国家汇总(周度）'!$A:$AH,$A28,FALSE)),"",VLOOKUP(NS$3,'[3]分国家汇总(周度）'!$A:$AH,$A28,FALSE))</f>
        <v>15.8566</v>
      </c>
      <c r="NT28" s="34">
        <f>IF(ISERROR(VLOOKUP(NT$3,'[3]分国家汇总(周度）'!$A:$AH,$A28,FALSE)),"",VLOOKUP(NT$3,'[3]分国家汇总(周度）'!$A:$AH,$A28,FALSE))</f>
        <v>13.127599999999999</v>
      </c>
      <c r="NU28" s="34">
        <f>IF(ISERROR(VLOOKUP(NU$3,'[3]分国家汇总(周度）'!$A:$AH,$A28,FALSE)),"",VLOOKUP(NU$3,'[3]分国家汇总(周度）'!$A:$AH,$A28,FALSE))</f>
        <v>-1.8687</v>
      </c>
      <c r="NV28" s="34">
        <f>IF(ISERROR(VLOOKUP(NV$3,'[3]分国家汇总(周度）'!$A:$AH,$A28,FALSE)),"",VLOOKUP(NV$3,'[3]分国家汇总(周度）'!$A:$AH,$A28,FALSE))</f>
        <v>38.904000000000003</v>
      </c>
      <c r="NW28" s="34">
        <f>IF(ISERROR(VLOOKUP(NW$3,'[3]分国家汇总(周度）'!$A:$AH,$A28,FALSE)),"",VLOOKUP(NW$3,'[3]分国家汇总(周度）'!$A:$AH,$A28,FALSE))</f>
        <v>8.1829999999999998</v>
      </c>
      <c r="NX28" s="34">
        <f>IF(ISERROR(VLOOKUP(NX$3,'[3]分国家汇总(周度）'!$A:$AH,$A28,FALSE)),"",VLOOKUP(NX$3,'[3]分国家汇总(周度）'!$A:$AH,$A28,FALSE))</f>
        <v>24.053000000000001</v>
      </c>
      <c r="NY28" s="34">
        <f>IF(ISERROR(VLOOKUP(NY$3,'[3]分国家汇总(周度）'!$A:$AH,$A28,FALSE)),"",VLOOKUP(NY$3,'[3]分国家汇总(周度）'!$A:$AH,$A28,FALSE))</f>
        <v>51.9011</v>
      </c>
      <c r="NZ28" s="34">
        <f>IF(ISERROR(VLOOKUP(NZ$3,'[3]分国家汇总(周度）'!$A:$AH,$A28,FALSE)),"",VLOOKUP(NZ$3,'[3]分国家汇总(周度）'!$A:$AH,$A28,FALSE))</f>
        <v>-56.497399999999999</v>
      </c>
      <c r="OA28" s="34">
        <f>IF(ISERROR(VLOOKUP(OA$3,'[3]分国家汇总(周度）'!$A:$AH,$A28,FALSE)),"",VLOOKUP(OA$3,'[3]分国家汇总(周度）'!$A:$AH,$A28,FALSE))</f>
        <v>-9.6113</v>
      </c>
      <c r="OB28" s="34">
        <f>IF(ISERROR(VLOOKUP(OB$3,'[3]分国家汇总(周度）'!$A:$AH,$A28,FALSE)),"",VLOOKUP(OB$3,'[3]分国家汇总(周度）'!$A:$AH,$A28,FALSE))</f>
        <v>-37.585000000000001</v>
      </c>
      <c r="OC28" s="34">
        <f>IF(ISERROR(VLOOKUP(OC$3,'[3]分国家汇总(周度）'!$A:$AH,$A28,FALSE)),"",VLOOKUP(OC$3,'[3]分国家汇总(周度）'!$A:$AH,$A28,FALSE))</f>
        <v>-10.733700000000001</v>
      </c>
      <c r="OD28" s="34">
        <f>IF(ISERROR(VLOOKUP(OD$3,'[3]分国家汇总(周度）'!$A:$AH,$A28,FALSE)),"",VLOOKUP(OD$3,'[3]分国家汇总(周度）'!$A:$AH,$A28,FALSE))</f>
        <v>-36.750500000000002</v>
      </c>
      <c r="OE28" s="34">
        <f>IF(ISERROR(VLOOKUP(OE$3,'[3]分国家汇总(周度）'!$A:$AH,$A28,FALSE)),"",VLOOKUP(OE$3,'[3]分国家汇总(周度）'!$A:$AH,$A28,FALSE))</f>
        <v>-36.437399999999997</v>
      </c>
      <c r="OF28" s="34">
        <f>IF(ISERROR(VLOOKUP(OF$3,'[3]分国家汇总(周度）'!$A:$AH,$A28,FALSE)),"",VLOOKUP(OF$3,'[3]分国家汇总(周度）'!$A:$AH,$A28,FALSE))</f>
        <v>-34.642899999999997</v>
      </c>
      <c r="OG28" s="34">
        <f>IF(ISERROR(VLOOKUP(OG$3,'[3]分国家汇总(周度）'!$A:$AH,$A28,FALSE)),"",VLOOKUP(OG$3,'[3]分国家汇总(周度）'!$A:$AH,$A28,FALSE))</f>
        <v>-47.975499999999997</v>
      </c>
      <c r="OH28" s="34">
        <f>IF(ISERROR(VLOOKUP(OH$3,'[3]分国家汇总(周度）'!$A:$AH,$A28,FALSE)),"",VLOOKUP(OH$3,'[3]分国家汇总(周度）'!$A:$AH,$A28,FALSE))</f>
        <v>-21.710599999999999</v>
      </c>
      <c r="OI28" s="34">
        <f>IF(ISERROR(VLOOKUP(OI$3,'[3]分国家汇总(周度）'!$A:$AH,$A28,FALSE)),"",VLOOKUP(OI$3,'[3]分国家汇总(周度）'!$A:$AH,$A28,FALSE))</f>
        <v>-10.4091</v>
      </c>
      <c r="OJ28" s="34">
        <f>IF(ISERROR(VLOOKUP(OJ$3,'[3]分国家汇总(周度）'!$A:$AH,$A28,FALSE)),"",VLOOKUP(OJ$3,'[3]分国家汇总(周度）'!$A:$AH,$A28,FALSE))</f>
        <v>-30.2075</v>
      </c>
      <c r="OK28" s="34">
        <f>IF(ISERROR(VLOOKUP(OK$3,'[3]分国家汇总(周度）'!$A:$AH,$A28,FALSE)),"",VLOOKUP(OK$3,'[3]分国家汇总(周度）'!$A:$AH,$A28,FALSE))</f>
        <v>1.7249000000000001</v>
      </c>
      <c r="OL28" s="34">
        <f>IF(ISERROR(VLOOKUP(OL$3,'[3]分国家汇总(周度）'!$A:$AH,$A28,FALSE)),"",VLOOKUP(OL$3,'[3]分国家汇总(周度）'!$A:$AH,$A28,FALSE))</f>
        <v>17.429400000000001</v>
      </c>
      <c r="OM28" s="34">
        <f>IF(ISERROR(VLOOKUP(OM$3,'[3]分国家汇总(周度）'!$A:$AH,$A28,FALSE)),"",VLOOKUP(OM$3,'[3]分国家汇总(周度）'!$A:$AH,$A28,FALSE))</f>
        <v>-2.5707</v>
      </c>
      <c r="ON28" s="34">
        <f>IF(ISERROR(VLOOKUP(ON$3,'[3]分国家汇总(周度）'!$A:$AH,$A28,FALSE)),"",VLOOKUP(ON$3,'[3]分国家汇总(周度）'!$A:$AH,$A28,FALSE))</f>
        <v>-16.3522</v>
      </c>
      <c r="OO28" s="34">
        <f>IF(ISERROR(VLOOKUP(OO$3,'[3]分国家汇总(周度）'!$A:$AH,$A28,FALSE)),"",VLOOKUP(OO$3,'[3]分国家汇总(周度）'!$A:$AH,$A28,FALSE))</f>
        <v>-42.943300000000001</v>
      </c>
      <c r="OP28" s="34">
        <f>IF(ISERROR(VLOOKUP(OP$3,'[3]分国家汇总(周度）'!$A:$AH,$A28,FALSE)),"",VLOOKUP(OP$3,'[3]分国家汇总(周度）'!$A:$AH,$A28,FALSE))</f>
        <v>-27.500499999999999</v>
      </c>
      <c r="OQ28" s="34">
        <f>IF(ISERROR(VLOOKUP(OQ$3,'[3]分国家汇总(周度）'!$A:$AH,$A28,FALSE)),"",VLOOKUP(OQ$3,'[3]分国家汇总(周度）'!$A:$AH,$A28,FALSE))</f>
        <v>-23.379799999999999</v>
      </c>
      <c r="OR28" s="34">
        <f>IF(ISERROR(VLOOKUP(OR$3,'[3]分国家汇总(周度）'!$A:$AH,$A28,FALSE)),"",VLOOKUP(OR$3,'[3]分国家汇总(周度）'!$A:$AH,$A28,FALSE))</f>
        <v>-51.040100000000002</v>
      </c>
      <c r="OS28" s="34">
        <f>IF(ISERROR(VLOOKUP(OS$3,'[3]分国家汇总(周度）'!$A:$AH,$A28,FALSE)),"",VLOOKUP(OS$3,'[3]分国家汇总(周度）'!$A:$AH,$A28,FALSE))</f>
        <v>-14.550800000000001</v>
      </c>
      <c r="OT28" s="34">
        <f>IF(ISERROR(VLOOKUP(OT$3,'[3]分国家汇总(周度）'!$A:$AH,$A28,FALSE)),"",VLOOKUP(OT$3,'[3]分国家汇总(周度）'!$A:$AH,$A28,FALSE))</f>
        <v>15.924899999999999</v>
      </c>
      <c r="OU28" s="34">
        <f>IF(ISERROR(VLOOKUP(OU$3,'[3]分国家汇总(周度）'!$A:$AH,$A28,FALSE)),"",VLOOKUP(OU$3,'[3]分国家汇总(周度）'!$A:$AH,$A28,FALSE))</f>
        <v>-10.6792</v>
      </c>
      <c r="OV28" s="34">
        <f>IF(ISERROR(VLOOKUP(OV$3,'[3]分国家汇总(周度）'!$A:$AH,$A28,FALSE)),"",VLOOKUP(OV$3,'[3]分国家汇总(周度）'!$A:$AH,$A28,FALSE))</f>
        <v>-39.401000000000003</v>
      </c>
      <c r="OW28" s="34">
        <f>IF(ISERROR(VLOOKUP(OW$3,'[3]分国家汇总(周度）'!$A:$AH,$A28,FALSE)),"",VLOOKUP(OW$3,'[3]分国家汇总(周度）'!$A:$AH,$A28,FALSE))</f>
        <v>-9.9560999999999993</v>
      </c>
      <c r="OX28" s="34">
        <f>IF(ISERROR(VLOOKUP(OX$3,'[3]分国家汇总(周度）'!$A:$AH,$A28,FALSE)),"",VLOOKUP(OX$3,'[3]分国家汇总(周度）'!$A:$AH,$A28,FALSE))</f>
        <v>-1.9453</v>
      </c>
      <c r="OY28" s="34">
        <f>IF(ISERROR(VLOOKUP(OY$3,'[3]分国家汇总(周度）'!$A:$AH,$A28,FALSE)),"",VLOOKUP(OY$3,'[3]分国家汇总(周度）'!$A:$AH,$A28,FALSE))</f>
        <v>-1.141</v>
      </c>
      <c r="OZ28" s="34">
        <f>IF(ISERROR(VLOOKUP(OZ$3,'[3]分国家汇总(周度）'!$A:$AH,$A28,FALSE)),"",VLOOKUP(OZ$3,'[3]分国家汇总(周度）'!$A:$AH,$A28,FALSE))</f>
        <v>-15.8592</v>
      </c>
      <c r="PA28" s="34">
        <f>IF(ISERROR(VLOOKUP(PA$3,'[3]分国家汇总(周度）'!$A:$AH,$A28,FALSE)),"",VLOOKUP(PA$3,'[3]分国家汇总(周度）'!$A:$AH,$A28,FALSE))</f>
        <v>17.228100000000001</v>
      </c>
      <c r="PB28" s="34">
        <f>IF(ISERROR(VLOOKUP(PB$3,'[3]分国家汇总(周度）'!$A:$AH,$A28,FALSE)),"",VLOOKUP(PB$3,'[3]分国家汇总(周度）'!$A:$AH,$A28,FALSE))</f>
        <v>15.9878</v>
      </c>
      <c r="PC28" s="34">
        <f>IF(ISERROR(VLOOKUP(PC$3,'[3]分国家汇总(周度）'!$A:$AH,$A28,FALSE)),"",VLOOKUP(PC$3,'[3]分国家汇总(周度）'!$A:$AH,$A28,FALSE))</f>
        <v>-22.2593</v>
      </c>
      <c r="PD28" s="34">
        <f>IF(ISERROR(VLOOKUP(PD$3,'[3]分国家汇总(周度）'!$A:$AH,$A28,FALSE)),"",VLOOKUP(PD$3,'[3]分国家汇总(周度）'!$A:$AH,$A28,FALSE))</f>
        <v>-14.246</v>
      </c>
      <c r="PE28" s="34">
        <f>IF(ISERROR(VLOOKUP(PE$3,'[3]分国家汇总(周度）'!$A:$AH,$A28,FALSE)),"",VLOOKUP(PE$3,'[3]分国家汇总(周度）'!$A:$AH,$A28,FALSE))</f>
        <v>-8.8253000000000004</v>
      </c>
      <c r="PF28" s="34">
        <f>IF(ISERROR(VLOOKUP(PF$3,'[3]分国家汇总(周度）'!$A:$AH,$A28,FALSE)),"",VLOOKUP(PF$3,'[3]分国家汇总(周度）'!$A:$AH,$A28,FALSE))</f>
        <v>3.3681000000000001</v>
      </c>
      <c r="PG28" s="34">
        <f>IF(ISERROR(VLOOKUP(PG$3,'[3]分国家汇总(周度）'!$A:$AH,$A28,FALSE)),"",VLOOKUP(PG$3,'[3]分国家汇总(周度）'!$A:$AH,$A28,FALSE))</f>
        <v>65.118099999999998</v>
      </c>
      <c r="PH28" s="34">
        <f>IF(ISERROR(VLOOKUP(PH$3,'[3]分国家汇总(周度）'!$A:$AH,$A28,FALSE)),"",VLOOKUP(PH$3,'[3]分国家汇总(周度）'!$A:$AH,$A28,FALSE))</f>
        <v>19.609500000000001</v>
      </c>
      <c r="PI28" s="34">
        <f>IF(ISERROR(VLOOKUP(PI$3,'[3]分国家汇总(周度）'!$A:$AH,$A28,FALSE)),"",VLOOKUP(PI$3,'[3]分国家汇总(周度）'!$A:$AH,$A28,FALSE))</f>
        <v>11.289300000000001</v>
      </c>
      <c r="PJ28" s="34">
        <f>IF(ISERROR(VLOOKUP(PJ$3,'[3]分国家汇总(周度）'!$A:$AH,$A28,FALSE)),"",VLOOKUP(PJ$3,'[3]分国家汇总(周度）'!$A:$AH,$A28,FALSE))</f>
        <v>25.3706</v>
      </c>
      <c r="PK28" s="34">
        <f>IF(ISERROR(VLOOKUP(PK$3,'[3]分国家汇总(周度）'!$A:$AH,$A28,FALSE)),"",VLOOKUP(PK$3,'[3]分国家汇总(周度）'!$A:$AH,$A28,FALSE))</f>
        <v>12.8497</v>
      </c>
      <c r="PL28" s="34">
        <f>IF(ISERROR(VLOOKUP(PL$3,'[3]分国家汇总(周度）'!$A:$AH,$A28,FALSE)),"",VLOOKUP(PL$3,'[3]分国家汇总(周度）'!$A:$AH,$A28,FALSE))</f>
        <v>-5.5712999999999999</v>
      </c>
      <c r="PM28" s="34">
        <f>IF(ISERROR(VLOOKUP(PM$3,'[3]分国家汇总(周度）'!$A:$AH,$A28,FALSE)),"",VLOOKUP(PM$3,'[3]分国家汇总(周度）'!$A:$AH,$A28,FALSE))</f>
        <v>-2.9603999999999999</v>
      </c>
      <c r="PN28" s="34">
        <f>IF(ISERROR(VLOOKUP(PN$3,'[3]分国家汇总(周度）'!$A:$AH,$A28,FALSE)),"",VLOOKUP(PN$3,'[3]分国家汇总(周度）'!$A:$AH,$A28,FALSE))</f>
        <v>2.7061999999999999</v>
      </c>
      <c r="PO28" s="34">
        <f>IF(ISERROR(VLOOKUP(PO$3,'[3]分国家汇总(周度）'!$A:$AH,$A28,FALSE)),"",VLOOKUP(PO$3,'[3]分国家汇总(周度）'!$A:$AH,$A28,FALSE))</f>
        <v>-13.1577</v>
      </c>
      <c r="PP28" s="34">
        <f>IF(ISERROR(VLOOKUP(PP$3,'[3]分国家汇总(周度）'!$A:$AH,$A28,FALSE)),"",VLOOKUP(PP$3,'[3]分国家汇总(周度）'!$A:$AH,$A28,FALSE))</f>
        <v>-27.2957</v>
      </c>
      <c r="PQ28" s="34">
        <f>IF(ISERROR(VLOOKUP(PQ$3,'[3]分国家汇总(周度）'!$A:$AH,$A28,FALSE)),"",VLOOKUP(PQ$3,'[3]分国家汇总(周度）'!$A:$AH,$A28,FALSE))</f>
        <v>-48.4206</v>
      </c>
      <c r="PR28" s="34">
        <f>IF(ISERROR(VLOOKUP(PR$3,'[3]分国家汇总(周度）'!$A:$AH,$A28,FALSE)),"",VLOOKUP(PR$3,'[3]分国家汇总(周度）'!$A:$AH,$A28,FALSE))</f>
        <v>-8.7837999999999994</v>
      </c>
      <c r="PS28" s="34">
        <f>IF(ISERROR(VLOOKUP(PS$3,'[3]分国家汇总(周度）'!$A:$AH,$A28,FALSE)),"",VLOOKUP(PS$3,'[3]分国家汇总(周度）'!$A:$AH,$A28,FALSE))</f>
        <v>-14.858599999999999</v>
      </c>
      <c r="PT28" s="34">
        <f>IF(ISERROR(VLOOKUP(PT$3,'[3]分国家汇总(周度）'!$A:$AH,$A28,FALSE)),"",VLOOKUP(PT$3,'[3]分国家汇总(周度）'!$A:$AH,$A28,FALSE))</f>
        <v>-4.6612</v>
      </c>
      <c r="PU28" s="34">
        <f>IF(ISERROR(VLOOKUP(PU$3,'[3]分国家汇总(周度）'!$A:$AH,$A28,FALSE)),"",VLOOKUP(PU$3,'[3]分国家汇总(周度）'!$A:$AH,$A28,FALSE))</f>
        <v>-4.1439000000000004</v>
      </c>
      <c r="PV28" s="34">
        <f>IF(ISERROR(VLOOKUP(PV$3,'[3]分国家汇总(周度）'!$A:$AH,$A28,FALSE)),"",VLOOKUP(PV$3,'[3]分国家汇总(周度）'!$A:$AH,$A28,FALSE))</f>
        <v>-11.5923</v>
      </c>
      <c r="PW28" s="34">
        <f>IF(ISERROR(VLOOKUP(PW$3,'[3]分国家汇总(周度）'!$A:$AH,$A28,FALSE)),"",VLOOKUP(PW$3,'[3]分国家汇总(周度）'!$A:$AH,$A28,FALSE))</f>
        <v>-34.219299999999997</v>
      </c>
      <c r="PX28" s="34">
        <f>IF(ISERROR(VLOOKUP(PX$3,'[3]分国家汇总(周度）'!$A:$AH,$A28,FALSE)),"",VLOOKUP(PX$3,'[3]分国家汇总(周度）'!$A:$AH,$A28,FALSE))</f>
        <v>-20.077000000000002</v>
      </c>
      <c r="PY28" s="34">
        <f>IF(ISERROR(VLOOKUP(PY$3,'[3]分国家汇总(周度）'!$A:$AH,$A28,FALSE)),"",VLOOKUP(PY$3,'[3]分国家汇总(周度）'!$A:$AH,$A28,FALSE))</f>
        <v>-26.3065</v>
      </c>
      <c r="PZ28" s="34">
        <f>IF(ISERROR(VLOOKUP(PZ$3,'[3]分国家汇总(周度）'!$A:$AH,$A28,FALSE)),"",VLOOKUP(PZ$3,'[3]分国家汇总(周度）'!$A:$AH,$A28,FALSE))</f>
        <v>-11.561999999999999</v>
      </c>
      <c r="QA28" s="34">
        <f>IF(ISERROR(VLOOKUP(QA$3,'[3]分国家汇总(周度）'!$A:$AH,$A28,FALSE)),"",VLOOKUP(QA$3,'[3]分国家汇总(周度）'!$A:$AH,$A28,FALSE))</f>
        <v>16.714700000000001</v>
      </c>
      <c r="QB28" s="34">
        <f>IF(ISERROR(VLOOKUP(QB$3,'[3]分国家汇总(周度）'!$A:$AH,$A28,FALSE)),"",VLOOKUP(QB$3,'[3]分国家汇总(周度）'!$A:$AH,$A28,FALSE))</f>
        <v>98.003399999999999</v>
      </c>
      <c r="QC28" s="34">
        <f>IF(ISERROR(VLOOKUP(QC$3,'[3]分国家汇总(周度）'!$A:$AH,$A28,FALSE)),"",VLOOKUP(QC$3,'[3]分国家汇总(周度）'!$A:$AH,$A28,FALSE))</f>
        <v>43.821100000000001</v>
      </c>
      <c r="QD28" s="34">
        <f>IF(ISERROR(VLOOKUP(QD$3,'[3]分国家汇总(周度）'!$A:$AH,$A28,FALSE)),"",VLOOKUP(QD$3,'[3]分国家汇总(周度）'!$A:$AH,$A28,FALSE))</f>
        <v>17.5916</v>
      </c>
      <c r="QE28" s="34">
        <f>IF(ISERROR(VLOOKUP(QE$3,'[3]分国家汇总(周度）'!$A:$AH,$A28,FALSE)),"",VLOOKUP(QE$3,'[3]分国家汇总(周度）'!$A:$AH,$A28,FALSE))</f>
        <v>29.089200000000002</v>
      </c>
      <c r="QF28" s="34">
        <f>IF(ISERROR(VLOOKUP(QF$3,'[3]分国家汇总(周度）'!$A:$AH,$A28,FALSE)),"",VLOOKUP(QF$3,'[3]分国家汇总(周度）'!$A:$AH,$A28,FALSE))</f>
        <v>15.708299999999999</v>
      </c>
      <c r="QG28" s="34">
        <f>IF(ISERROR(VLOOKUP(QG$3,'[3]分国家汇总(周度）'!$A:$AH,$A28,FALSE)),"",VLOOKUP(QG$3,'[3]分国家汇总(周度）'!$A:$AH,$A28,FALSE))</f>
        <v>-0.86170000000000002</v>
      </c>
      <c r="QH28" s="34">
        <f>IF(ISERROR(VLOOKUP(QH$3,'[3]分国家汇总(周度）'!$A:$AH,$A28,FALSE)),"",VLOOKUP(QH$3,'[3]分国家汇总(周度）'!$A:$AH,$A28,FALSE))</f>
        <v>-1.581</v>
      </c>
      <c r="QI28" s="34">
        <f>IF(ISERROR(VLOOKUP(QI$3,'[3]分国家汇总(周度）'!$A:$AH,$A28,FALSE)),"",VLOOKUP(QI$3,'[3]分国家汇总(周度）'!$A:$AH,$A28,FALSE))</f>
        <v>6.6135999999999999</v>
      </c>
      <c r="QJ28" s="34">
        <f>IF(ISERROR(VLOOKUP(QJ$3,'[3]分国家汇总(周度）'!$A:$AH,$A28,FALSE)),"",VLOOKUP(QJ$3,'[3]分国家汇总(周度）'!$A:$AH,$A28,FALSE))</f>
        <v>7.1993</v>
      </c>
      <c r="QK28" s="34">
        <f>IF(ISERROR(VLOOKUP(QK$3,'[3]分国家汇总(周度）'!$A:$AH,$A28,FALSE)),"",VLOOKUP(QK$3,'[3]分国家汇总(周度）'!$A:$AH,$A28,FALSE))</f>
        <v>7.1440999999999999</v>
      </c>
      <c r="QL28" s="34">
        <f>IF(ISERROR(VLOOKUP(QL$3,'[3]分国家汇总(周度）'!$A:$AH,$A28,FALSE)),"",VLOOKUP(QL$3,'[3]分国家汇总(周度）'!$A:$AH,$A28,FALSE))</f>
        <v>22.395299999999999</v>
      </c>
      <c r="QM28" s="34">
        <f>IF(ISERROR(VLOOKUP(QM$3,'[3]分国家汇总(周度）'!$A:$AH,$A28,FALSE)),"",VLOOKUP(QM$3,'[3]分国家汇总(周度）'!$A:$AH,$A28,FALSE))</f>
        <v>-53.477600000000002</v>
      </c>
      <c r="QN28" s="34">
        <f>IF(ISERROR(VLOOKUP(QN$3,'[3]分国家汇总(周度）'!$A:$AH,$A28,FALSE)),"",VLOOKUP(QN$3,'[3]分国家汇总(周度）'!$A:$AH,$A28,FALSE))</f>
        <v>15.0875</v>
      </c>
      <c r="QO28" s="34">
        <f>IF(ISERROR(VLOOKUP(QO$3,'[3]分国家汇总(周度）'!$A:$AH,$A28,FALSE)),"",VLOOKUP(QO$3,'[3]分国家汇总(周度）'!$A:$AH,$A28,FALSE))</f>
        <v>-10.5937</v>
      </c>
      <c r="QP28" s="34">
        <f>IF(ISERROR(VLOOKUP(QP$3,'[3]分国家汇总(周度）'!$A:$AH,$A28,FALSE)),"",VLOOKUP(QP$3,'[3]分国家汇总(周度）'!$A:$AH,$A28,FALSE))</f>
        <v>9.6966999999999999</v>
      </c>
      <c r="QQ28" s="34">
        <f>IF(ISERROR(VLOOKUP(QQ$3,'[3]分国家汇总(周度）'!$A:$AH,$A28,FALSE)),"",VLOOKUP(QQ$3,'[3]分国家汇总(周度）'!$A:$AH,$A28,FALSE))</f>
        <v>39.299599999999998</v>
      </c>
      <c r="QR28" s="34">
        <f>IF(ISERROR(VLOOKUP(QR$3,'[3]分国家汇总(周度）'!$A:$AH,$A28,FALSE)),"",VLOOKUP(QR$3,'[3]分国家汇总(周度）'!$A:$AH,$A28,FALSE))</f>
        <v>-4.1817000000000002</v>
      </c>
      <c r="QS28" s="34">
        <f>IF(ISERROR(VLOOKUP(QS$3,'[3]分国家汇总(周度）'!$A:$AH,$A28,FALSE)),"",VLOOKUP(QS$3,'[3]分国家汇总(周度）'!$A:$AH,$A28,FALSE))</f>
        <v>13.857200000000001</v>
      </c>
      <c r="QT28" s="34">
        <f>IF(ISERROR(VLOOKUP(QT$3,'[3]分国家汇总(周度）'!$A:$AH,$A28,FALSE)),"",VLOOKUP(QT$3,'[3]分国家汇总(周度）'!$A:$AH,$A28,FALSE))</f>
        <v>7.0606</v>
      </c>
      <c r="QU28" s="34">
        <f>IF(ISERROR(VLOOKUP(QU$3,'[3]分国家汇总(周度）'!$A:$AH,$A28,FALSE)),"",VLOOKUP(QU$3,'[3]分国家汇总(周度）'!$A:$AH,$A28,FALSE))</f>
        <v>31.3767</v>
      </c>
      <c r="QV28" s="34">
        <f>IF(ISERROR(VLOOKUP(QV$3,'[3]分国家汇总(周度）'!$A:$AH,$A28,FALSE)),"",VLOOKUP(QV$3,'[3]分国家汇总(周度）'!$A:$AH,$A28,FALSE))</f>
        <v>15.1608</v>
      </c>
      <c r="QW28" s="34">
        <f>IF(ISERROR(VLOOKUP(QW$3,'[3]分国家汇总(周度）'!$A:$AH,$A28,FALSE)),"",VLOOKUP(QW$3,'[3]分国家汇总(周度）'!$A:$AH,$A28,FALSE))</f>
        <v>25.1036</v>
      </c>
      <c r="QX28" s="34">
        <f>IF(ISERROR(VLOOKUP(QX$3,'[3]分国家汇总(周度）'!$A:$AH,$A28,FALSE)),"",VLOOKUP(QX$3,'[3]分国家汇总(周度）'!$A:$AH,$A28,FALSE))</f>
        <v>2.6164000000000001</v>
      </c>
      <c r="QY28" s="34">
        <f>IF(ISERROR(VLOOKUP(QY$3,'[3]分国家汇总(周度）'!$A:$AH,$A28,FALSE)),"",VLOOKUP(QY$3,'[3]分国家汇总(周度）'!$A:$AH,$A28,FALSE))</f>
        <v>-8.8659999999999997</v>
      </c>
      <c r="QZ28" s="34">
        <f>IF(ISERROR(VLOOKUP(QZ$3,'[3]分国家汇总(周度）'!$A:$AH,$A28,FALSE)),"",VLOOKUP(QZ$3,'[3]分国家汇总(周度）'!$A:$AH,$A28,FALSE))</f>
        <v>-2.3186</v>
      </c>
      <c r="RA28" s="34">
        <f>IF(ISERROR(VLOOKUP(RA$3,'[3]分国家汇总(周度）'!$A:$AH,$A28,FALSE)),"",VLOOKUP(RA$3,'[3]分国家汇总(周度）'!$A:$AH,$A28,FALSE))</f>
        <v>21.508199999999999</v>
      </c>
      <c r="RB28" s="34">
        <f>IF(ISERROR(VLOOKUP(RB$3,'[3]分国家汇总(周度）'!$A:$AH,$A28,FALSE)),"",VLOOKUP(RB$3,'[3]分国家汇总(周度）'!$A:$AH,$A28,FALSE))</f>
        <v>0.49530000000000002</v>
      </c>
      <c r="RC28" s="34">
        <f>IF(ISERROR(VLOOKUP(RC$3,'[3]分国家汇总(周度）'!$A:$AH,$A28,FALSE)),"",VLOOKUP(RC$3,'[3]分国家汇总(周度）'!$A:$AH,$A28,FALSE))</f>
        <v>9.2562999999999995</v>
      </c>
      <c r="RD28" s="34">
        <f>IF(ISERROR(VLOOKUP(RD$3,'[3]分国家汇总(周度）'!$A:$AH,$A28,FALSE)),"",VLOOKUP(RD$3,'[3]分国家汇总(周度）'!$A:$AH,$A28,FALSE))</f>
        <v>-22.799099999999999</v>
      </c>
      <c r="RE28" s="34">
        <f>IF(ISERROR(VLOOKUP(RE$3,'[3]分国家汇总(周度）'!$A:$AH,$A28,FALSE)),"",VLOOKUP(RE$3,'[3]分国家汇总(周度）'!$A:$AH,$A28,FALSE))</f>
        <v>-27.8794</v>
      </c>
      <c r="RF28" s="34">
        <f>IF(ISERROR(VLOOKUP(RF$3,'[3]分国家汇总(周度）'!$A:$AH,$A28,FALSE)),"",VLOOKUP(RF$3,'[3]分国家汇总(周度）'!$A:$AH,$A28,FALSE))</f>
        <v>-17.0305</v>
      </c>
      <c r="RG28" s="34">
        <f>IF(ISERROR(VLOOKUP(RG$3,'[3]分国家汇总(周度）'!$A:$AH,$A28,FALSE)),"",VLOOKUP(RG$3,'[3]分国家汇总(周度）'!$A:$AH,$A28,FALSE))</f>
        <v>-17.595700000000001</v>
      </c>
      <c r="RH28" s="34">
        <f>IF(ISERROR(VLOOKUP(RH$3,'[3]分国家汇总(周度）'!$A:$AH,$A28,FALSE)),"",VLOOKUP(RH$3,'[3]分国家汇总(周度）'!$A:$AH,$A28,FALSE))</f>
        <v>-22.744499999999999</v>
      </c>
      <c r="RI28" s="34">
        <f>IF(ISERROR(VLOOKUP(RI$3,'[3]分国家汇总(周度）'!$A:$AH,$A28,FALSE)),"",VLOOKUP(RI$3,'[3]分国家汇总(周度）'!$A:$AH,$A28,FALSE))</f>
        <v>-68.440299999999993</v>
      </c>
      <c r="RJ28" s="34">
        <f>IF(ISERROR(VLOOKUP(RJ$3,'[3]分国家汇总(周度）'!$A:$AH,$A28,FALSE)),"",VLOOKUP(RJ$3,'[3]分国家汇总(周度）'!$A:$AH,$A28,FALSE))</f>
        <v>-39.5045</v>
      </c>
      <c r="RK28" s="34">
        <f>IF(ISERROR(VLOOKUP(RK$3,'[3]分国家汇总(周度）'!$A:$AH,$A28,FALSE)),"",VLOOKUP(RK$3,'[3]分国家汇总(周度）'!$A:$AH,$A28,FALSE))</f>
        <v>-72.251800000000003</v>
      </c>
      <c r="RL28" s="34">
        <f>IF(ISERROR(VLOOKUP(RL$3,'[3]分国家汇总(周度）'!$A:$AH,$A28,FALSE)),"",VLOOKUP(RL$3,'[3]分国家汇总(周度）'!$A:$AH,$A28,FALSE))</f>
        <v>-26.738299999999999</v>
      </c>
      <c r="RM28" s="34">
        <f>IF(ISERROR(VLOOKUP(RM$3,'[3]分国家汇总(周度）'!$A:$AH,$A28,FALSE)),"",VLOOKUP(RM$3,'[3]分国家汇总(周度）'!$A:$AH,$A28,FALSE))</f>
        <v>-16.188300000000002</v>
      </c>
      <c r="RN28" s="34">
        <f>IF(ISERROR(VLOOKUP(RN$3,'[3]分国家汇总(周度）'!$A:$AH,$A28,FALSE)),"",VLOOKUP(RN$3,'[3]分国家汇总(周度）'!$A:$AH,$A28,FALSE))</f>
        <v>-51.560299999999998</v>
      </c>
      <c r="RO28" s="34">
        <f>IF(ISERROR(VLOOKUP(RO$3,'[3]分国家汇总(周度）'!$A:$AH,$A28,FALSE)),"",VLOOKUP(RO$3,'[3]分国家汇总(周度）'!$A:$AH,$A28,FALSE))</f>
        <v>-50.393700000000003</v>
      </c>
      <c r="RP28" s="34">
        <f>IF(ISERROR(VLOOKUP(RP$3,'[3]分国家汇总(周度）'!$A:$AH,$A28,FALSE)),"",VLOOKUP(RP$3,'[3]分国家汇总(周度）'!$A:$AH,$A28,FALSE))</f>
        <v>-38.315100000000001</v>
      </c>
      <c r="RQ28" s="34">
        <f>IF(ISERROR(VLOOKUP(RQ$3,'[3]分国家汇总(周度）'!$A:$AH,$A28,FALSE)),"",VLOOKUP(RQ$3,'[3]分国家汇总(周度）'!$A:$AH,$A28,FALSE))</f>
        <v>-96.139899999999997</v>
      </c>
      <c r="RR28" s="34">
        <f>IF(ISERROR(VLOOKUP(RR$3,'[3]分国家汇总(周度）'!$A:$AH,$A28,FALSE)),"",VLOOKUP(RR$3,'[3]分国家汇总(周度）'!$A:$AH,$A28,FALSE))</f>
        <v>-64.150199999999998</v>
      </c>
      <c r="RS28" s="34">
        <f>IF(ISERROR(VLOOKUP(RS$3,'[3]分国家汇总(周度）'!$A:$AH,$A28,FALSE)),"",VLOOKUP(RS$3,'[3]分国家汇总(周度）'!$A:$AH,$A28,FALSE))</f>
        <v>-135.06639999999999</v>
      </c>
      <c r="RT28" s="34">
        <f>IF(ISERROR(VLOOKUP(RT$3,'[3]分国家汇总(周度）'!$A:$AH,$A28,FALSE)),"",VLOOKUP(RT$3,'[3]分国家汇总(周度）'!$A:$AH,$A28,FALSE))</f>
        <v>-38.410800000000002</v>
      </c>
      <c r="RU28" s="34">
        <f>IF(ISERROR(VLOOKUP(RU$3,'[3]分国家汇总(周度）'!$A:$AH,$A28,FALSE)),"",VLOOKUP(RU$3,'[3]分国家汇总(周度）'!$A:$AH,$A28,FALSE))</f>
        <v>-6.2721999999999998</v>
      </c>
      <c r="RV28" s="34">
        <f>IF(ISERROR(VLOOKUP(RV$3,'[3]分国家汇总(周度）'!$A:$AH,$A28,FALSE)),"",VLOOKUP(RV$3,'[3]分国家汇总(周度）'!$A:$AH,$A28,FALSE))</f>
        <v>-38.105800000000002</v>
      </c>
      <c r="RW28" s="34">
        <f>IF(ISERROR(VLOOKUP(RW$3,'[3]分国家汇总(周度）'!$A:$AH,$A28,FALSE)),"",VLOOKUP(RW$3,'[3]分国家汇总(周度）'!$A:$AH,$A28,FALSE))</f>
        <v>-11.729100000000001</v>
      </c>
      <c r="RX28" s="34">
        <f>IF(ISERROR(VLOOKUP(RX$3,'[3]分国家汇总(周度）'!$A:$AH,$A28,FALSE)),"",VLOOKUP(RX$3,'[3]分国家汇总(周度）'!$A:$AH,$A28,FALSE))</f>
        <v>-0.4098</v>
      </c>
      <c r="RY28" s="34">
        <f>IF(ISERROR(VLOOKUP(RY$3,'[3]分国家汇总(周度）'!$A:$AH,$A28,FALSE)),"",VLOOKUP(RY$3,'[3]分国家汇总(周度）'!$A:$AH,$A28,FALSE))</f>
        <v>-21.7315</v>
      </c>
      <c r="RZ28" s="34">
        <f>IF(ISERROR(VLOOKUP(RZ$3,'[3]分国家汇总(周度）'!$A:$AH,$A28,FALSE)),"",VLOOKUP(RZ$3,'[3]分国家汇总(周度）'!$A:$AH,$A28,FALSE))</f>
        <v>-10.613899999999999</v>
      </c>
      <c r="SA28" s="34">
        <f>IF(ISERROR(VLOOKUP(SA$3,'[3]分国家汇总(周度）'!$A:$AH,$A28,FALSE)),"",VLOOKUP(SA$3,'[3]分国家汇总(周度）'!$A:$AH,$A28,FALSE))</f>
        <v>2.3542000000000001</v>
      </c>
      <c r="SB28" s="34">
        <f>IF(ISERROR(VLOOKUP(SB$3,'[3]分国家汇总(周度）'!$A:$AH,$A28,FALSE)),"",VLOOKUP(SB$3,'[3]分国家汇总(周度）'!$A:$AH,$A28,FALSE))</f>
        <v>-6.7850999999999999</v>
      </c>
      <c r="SC28" s="34">
        <f>IF(ISERROR(VLOOKUP(SC$3,'[3]分国家汇总(周度）'!$A:$AH,$A28,FALSE)),"",VLOOKUP(SC$3,'[3]分国家汇总(周度）'!$A:$AH,$A28,FALSE))</f>
        <v>1.0419</v>
      </c>
      <c r="SD28" s="34">
        <f>IF(ISERROR(VLOOKUP(SD$3,'[3]分国家汇总(周度）'!$A:$AH,$A28,FALSE)),"",VLOOKUP(SD$3,'[3]分国家汇总(周度）'!$A:$AH,$A28,FALSE))</f>
        <v>1.2541</v>
      </c>
      <c r="SE28" s="34">
        <f>IF(ISERROR(VLOOKUP(SE$3,'[3]分国家汇总(周度）'!$A:$AH,$A28,FALSE)),"",VLOOKUP(SE$3,'[3]分国家汇总(周度）'!$A:$AH,$A28,FALSE))</f>
        <v>-15.8881</v>
      </c>
      <c r="SF28" s="34">
        <f>IF(ISERROR(VLOOKUP(SF$3,'[3]分国家汇总(周度）'!$A:$AH,$A28,FALSE)),"",VLOOKUP(SF$3,'[3]分国家汇总(周度）'!$A:$AH,$A28,FALSE))</f>
        <v>-6.8719999999999999</v>
      </c>
      <c r="SG28" s="34">
        <f>IF(ISERROR(VLOOKUP(SG$3,'[3]分国家汇总(周度）'!$A:$AH,$A28,FALSE)),"",VLOOKUP(SG$3,'[3]分国家汇总(周度）'!$A:$AH,$A28,FALSE))</f>
        <v>-33.717300000000002</v>
      </c>
      <c r="SH28" s="34">
        <f>IF(ISERROR(VLOOKUP(SH$3,'[3]分国家汇总(周度）'!$A:$AH,$A28,FALSE)),"",VLOOKUP(SH$3,'[3]分国家汇总(周度）'!$A:$AH,$A28,FALSE))</f>
        <v>-13.295999999999999</v>
      </c>
      <c r="SI28" s="34">
        <f>IF(ISERROR(VLOOKUP(SI$3,'[3]分国家汇总(周度）'!$A:$AH,$A28,FALSE)),"",VLOOKUP(SI$3,'[3]分国家汇总(周度）'!$A:$AH,$A28,FALSE))</f>
        <v>-5.6326999999999998</v>
      </c>
      <c r="SJ28" s="34">
        <f>IF(ISERROR(VLOOKUP(SJ$3,'[3]分国家汇总(周度）'!$A:$AH,$A28,FALSE)),"",VLOOKUP(SJ$3,'[3]分国家汇总(周度）'!$A:$AH,$A28,FALSE))</f>
        <v>-16.611799999999999</v>
      </c>
      <c r="SK28" s="34">
        <f>IF(ISERROR(VLOOKUP(SK$3,'[3]分国家汇总(周度）'!$A:$AH,$A28,FALSE)),"",VLOOKUP(SK$3,'[3]分国家汇总(周度）'!$A:$AH,$A28,FALSE))</f>
        <v>-8.3358000000000008</v>
      </c>
      <c r="SL28" s="34">
        <f>IF(ISERROR(VLOOKUP(SL$3,'[3]分国家汇总(周度）'!$A:$AH,$A28,FALSE)),"",VLOOKUP(SL$3,'[3]分国家汇总(周度）'!$A:$AH,$A28,FALSE))</f>
        <v>-24.7685</v>
      </c>
      <c r="SM28" s="34">
        <f>IF(ISERROR(VLOOKUP(SM$3,'[3]分国家汇总(周度）'!$A:$AH,$A28,FALSE)),"",VLOOKUP(SM$3,'[3]分国家汇总(周度）'!$A:$AH,$A28,FALSE))</f>
        <v>-7.9743000000000004</v>
      </c>
      <c r="SN28" s="34">
        <f>IF(ISERROR(VLOOKUP(SN$3,'[3]分国家汇总(周度）'!$A:$AH,$A28,FALSE)),"",VLOOKUP(SN$3,'[3]分国家汇总(周度）'!$A:$AH,$A28,FALSE))</f>
        <v>-13.3307</v>
      </c>
      <c r="SO28" s="34">
        <f>IF(ISERROR(VLOOKUP(SO$3,'[3]分国家汇总(周度）'!$A:$AH,$A28,FALSE)),"",VLOOKUP(SO$3,'[3]分国家汇总(周度）'!$A:$AH,$A28,FALSE))</f>
        <v>-12.0504</v>
      </c>
      <c r="SP28" s="34">
        <f>IF(ISERROR(VLOOKUP(SP$3,'[3]分国家汇总(周度）'!$A:$AH,$A28,FALSE)),"",VLOOKUP(SP$3,'[3]分国家汇总(周度）'!$A:$AH,$A28,FALSE))</f>
        <v>-27.257300000000001</v>
      </c>
      <c r="SQ28" s="34">
        <f>IF(ISERROR(VLOOKUP(SQ$3,'[3]分国家汇总(周度）'!$A:$AH,$A28,FALSE)),"",VLOOKUP(SQ$3,'[3]分国家汇总(周度）'!$A:$AH,$A28,FALSE))</f>
        <v>-23.049900000000001</v>
      </c>
      <c r="SR28" s="34">
        <f>IF(ISERROR(VLOOKUP(SR$3,'[3]分国家汇总(周度）'!$A:$AH,$A28,FALSE)),"",VLOOKUP(SR$3,'[3]分国家汇总(周度）'!$A:$AH,$A28,FALSE))</f>
        <v>-13.0458</v>
      </c>
      <c r="SS28" s="34">
        <f>IF(ISERROR(VLOOKUP(SS$3,'[3]分国家汇总(周度）'!$A:$AH,$A28,FALSE)),"",VLOOKUP(SS$3,'[3]分国家汇总(周度）'!$A:$AH,$A28,FALSE))</f>
        <v>-6.9208999999999996</v>
      </c>
      <c r="ST28" s="34">
        <f>IF(ISERROR(VLOOKUP(ST$3,'[3]分国家汇总(周度）'!$A:$AH,$A28,FALSE)),"",VLOOKUP(ST$3,'[3]分国家汇总(周度）'!$A:$AH,$A28,FALSE))</f>
        <v>-8.2500999999999998</v>
      </c>
      <c r="SU28" s="34">
        <f>IF(ISERROR(VLOOKUP(SU$3,'[3]分国家汇总(周度）'!$A:$AH,$A28,FALSE)),"",VLOOKUP(SU$3,'[3]分国家汇总(周度）'!$A:$AH,$A28,FALSE))</f>
        <v>-8.1969999999999992</v>
      </c>
      <c r="SV28" s="34">
        <f>IF(ISERROR(VLOOKUP(SV$3,'[3]分国家汇总(周度）'!$A:$AH,$A28,FALSE)),"",VLOOKUP(SV$3,'[3]分国家汇总(周度）'!$A:$AH,$A28,FALSE))</f>
        <v>-14.638500000000001</v>
      </c>
      <c r="SW28" s="34">
        <f>IF(ISERROR(VLOOKUP(SW$3,'[3]分国家汇总(周度）'!$A:$AH,$A28,FALSE)),"",VLOOKUP(SW$3,'[3]分国家汇总(周度）'!$A:$AH,$A28,FALSE))</f>
        <v>-9.5073000000000008</v>
      </c>
      <c r="SX28" s="34">
        <f>IF(ISERROR(VLOOKUP(SX$3,'[3]分国家汇总(周度）'!$A:$AH,$A28,FALSE)),"",VLOOKUP(SX$3,'[3]分国家汇总(周度）'!$A:$AH,$A28,FALSE))</f>
        <v>-6.7587000000000002</v>
      </c>
      <c r="SY28" s="34">
        <f>IF(ISERROR(VLOOKUP(SY$3,'[3]分国家汇总(周度）'!$A:$AH,$A28,FALSE)),"",VLOOKUP(SY$3,'[3]分国家汇总(周度）'!$A:$AH,$A28,FALSE))</f>
        <v>-10.731299999999999</v>
      </c>
      <c r="SZ28" s="34">
        <f>IF(ISERROR(VLOOKUP(SZ$3,'[3]分国家汇总(周度）'!$A:$AH,$A28,FALSE)),"",VLOOKUP(SZ$3,'[3]分国家汇总(周度）'!$A:$AH,$A28,FALSE))</f>
        <v>-8.1305999999999994</v>
      </c>
      <c r="TA28" s="34">
        <f>IF(ISERROR(VLOOKUP(TA$3,'[3]分国家汇总(周度）'!$A:$AH,$A28,FALSE)),"",VLOOKUP(TA$3,'[3]分国家汇总(周度）'!$A:$AH,$A28,FALSE))</f>
        <v>-8.0257000000000005</v>
      </c>
      <c r="TB28" s="34">
        <f>IF(ISERROR(VLOOKUP(TB$3,'[3]分国家汇总(周度）'!$A:$AH,$A28,FALSE)),"",VLOOKUP(TB$3,'[3]分国家汇总(周度）'!$A:$AH,$A28,FALSE))</f>
        <v>-2.7574000000000001</v>
      </c>
      <c r="TC28" s="34">
        <f>IF(ISERROR(VLOOKUP(TC$3,'[3]分国家汇总(周度）'!$A:$AH,$A28,FALSE)),"",VLOOKUP(TC$3,'[3]分国家汇总(周度）'!$A:$AH,$A28,FALSE))</f>
        <v>-25.728000000000002</v>
      </c>
      <c r="TD28" s="34">
        <f>IF(ISERROR(VLOOKUP(TD$3,'[3]分国家汇总(周度）'!$A:$AH,$A28,FALSE)),"",VLOOKUP(TD$3,'[3]分国家汇总(周度）'!$A:$AH,$A28,FALSE))</f>
        <v>-12.7492</v>
      </c>
      <c r="TE28" s="34">
        <f>IF(ISERROR(VLOOKUP(TE$3,'[3]分国家汇总(周度）'!$A:$AH,$A28,FALSE)),"",VLOOKUP(TE$3,'[3]分国家汇总(周度）'!$A:$AH,$A28,FALSE))</f>
        <v>-10.2639</v>
      </c>
      <c r="TF28" s="34">
        <f>IF(ISERROR(VLOOKUP(TF$3,'[3]分国家汇总(周度）'!$A:$AH,$A28,FALSE)),"",VLOOKUP(TF$3,'[3]分国家汇总(周度）'!$A:$AH,$A28,FALSE))</f>
        <v>-12.6876</v>
      </c>
    </row>
    <row r="29" spans="1:526" s="32" customFormat="1" ht="15" customHeight="1" x14ac:dyDescent="0.2">
      <c r="A29" s="28">
        <f t="shared" si="407"/>
        <v>26</v>
      </c>
      <c r="B29" s="29"/>
      <c r="C29" s="30"/>
      <c r="D29" s="33" t="s">
        <v>81</v>
      </c>
      <c r="E29" s="34">
        <f>VLOOKUP(E$3,'[3]分国家汇总(周度）'!$A:$AW,$A29,FALSE)</f>
        <v>0.51239999999999997</v>
      </c>
      <c r="F29" s="34">
        <f>VLOOKUP(F$3,'[3]分国家汇总(周度）'!$A:$AW,$A29,FALSE)</f>
        <v>0.17219999999999999</v>
      </c>
      <c r="G29" s="34">
        <f>VLOOKUP(G$3,'[3]分国家汇总(周度）'!$A:$AW,$A29,FALSE)</f>
        <v>-0.9829</v>
      </c>
      <c r="H29" s="34">
        <f>VLOOKUP(H$3,'[3]分国家汇总(周度）'!$A:$AW,$A29,FALSE)</f>
        <v>-1.8507</v>
      </c>
      <c r="I29" s="34">
        <f>VLOOKUP(I$3,'[3]分国家汇总(周度）'!$A:$AW,$A29,FALSE)</f>
        <v>-0.83350000000000002</v>
      </c>
      <c r="J29" s="34">
        <f>VLOOKUP(J$3,'[3]分国家汇总(周度）'!$A:$AW,$A29,FALSE)</f>
        <v>0.83479999999999999</v>
      </c>
      <c r="K29" s="34">
        <f>VLOOKUP(K$3,'[3]分国家汇总(周度）'!$A:$AW,$A29,FALSE)</f>
        <v>-2.0011000000000001</v>
      </c>
      <c r="L29" s="34">
        <f>VLOOKUP(L$3,'[3]分国家汇总(周度）'!$A:$AW,$A29,FALSE)</f>
        <v>-3.6341000000000001</v>
      </c>
      <c r="M29" s="34">
        <f>VLOOKUP(M$3,'[3]分国家汇总(周度）'!$A:$AW,$A29,FALSE)</f>
        <v>0.39169999999999999</v>
      </c>
      <c r="N29" s="34">
        <f>VLOOKUP(N$3,'[3]分国家汇总(周度）'!$A:$AW,$A29,FALSE)</f>
        <v>1.2889999999999999</v>
      </c>
      <c r="O29" s="34">
        <f>VLOOKUP(O$3,'[3]分国家汇总(周度）'!$A:$AW,$A29,FALSE)</f>
        <v>6.2606999999999999</v>
      </c>
      <c r="P29" s="34">
        <f>VLOOKUP(P$3,'[3]分国家汇总(周度）'!$A:$AW,$A29,FALSE)</f>
        <v>-1.329</v>
      </c>
      <c r="Q29" s="34">
        <f>VLOOKUP(Q$3,'[3]分国家汇总(周度）'!$A:$AW,$A29,FALSE)</f>
        <v>2.6884999999999999</v>
      </c>
      <c r="R29" s="34">
        <f>VLOOKUP(R$3,'[3]分国家汇总(周度）'!$A:$AW,$A29,FALSE)</f>
        <v>2.7319</v>
      </c>
      <c r="S29" s="34">
        <f>VLOOKUP(S$3,'[3]分国家汇总(周度）'!$A:$AW,$A29,FALSE)</f>
        <v>3.6798000000000002</v>
      </c>
      <c r="T29" s="34">
        <f>VLOOKUP(T$3,'[3]分国家汇总(周度）'!$A:$AW,$A29,FALSE)</f>
        <v>-1.9343999999999999</v>
      </c>
      <c r="U29" s="34">
        <f>VLOOKUP(U$3,'[3]分国家汇总(周度）'!$A:$AW,$A29,FALSE)</f>
        <v>2.5083000000000002</v>
      </c>
      <c r="V29" s="34">
        <f>VLOOKUP(V$3,'[3]分国家汇总(周度）'!$A:$AW,$A29,FALSE)</f>
        <v>-1.7436</v>
      </c>
      <c r="W29" s="34">
        <f>VLOOKUP(W$3,'[3]分国家汇总(周度）'!$A:$AW,$A29,FALSE)</f>
        <v>2.2048000000000001</v>
      </c>
      <c r="X29" s="34">
        <f>VLOOKUP(X$3,'[3]分国家汇总(周度）'!$A:$AW,$A29,FALSE)</f>
        <v>2.5329999999999999</v>
      </c>
      <c r="Y29" s="34">
        <f>VLOOKUP(Y$3,'[3]分国家汇总(周度）'!$A:$AW,$A29,FALSE)</f>
        <v>-2.2296</v>
      </c>
      <c r="Z29" s="34">
        <f>VLOOKUP(Z$3,'[3]分国家汇总(周度）'!$A:$AW,$A29,FALSE)</f>
        <v>-2.6335000000000002</v>
      </c>
      <c r="AA29" s="34">
        <f>VLOOKUP(AA$3,'[3]分国家汇总(周度）'!$A:$AW,$A29,FALSE)</f>
        <v>-4.4600000000000001E-2</v>
      </c>
      <c r="AB29" s="34">
        <f>VLOOKUP(AB$3,'[3]分国家汇总(周度）'!$A:$AW,$A29,FALSE)</f>
        <v>4.1383000000000001</v>
      </c>
      <c r="AC29" s="34">
        <f>VLOOKUP(AC$3,'[3]分国家汇总(周度）'!$A:$AW,$A29,FALSE)</f>
        <v>1.8586</v>
      </c>
      <c r="AD29" s="34">
        <f>VLOOKUP(AD$3,'[3]分国家汇总(周度）'!$A:$AW,$A29,FALSE)</f>
        <v>0.70679999999999998</v>
      </c>
      <c r="AE29" s="34">
        <f>VLOOKUP(AE$3,'[3]分国家汇总(周度）'!$A:$AW,$A29,FALSE)</f>
        <v>-0.14360000000000001</v>
      </c>
      <c r="AF29" s="34">
        <f>VLOOKUP(AF$3,'[3]分国家汇总(周度）'!$A:$AW,$A29,FALSE)</f>
        <v>-1.0065999999999999</v>
      </c>
      <c r="AG29" s="34">
        <f>VLOOKUP(AG$3,'[3]分国家汇总(周度）'!$A:$AW,$A29,FALSE)</f>
        <v>4.9500000000000002E-2</v>
      </c>
      <c r="AH29" s="34">
        <f>VLOOKUP(AH$3,'[3]分国家汇总(周度）'!$A:$AW,$A29,FALSE)</f>
        <v>1.8740000000000001</v>
      </c>
      <c r="AI29" s="34">
        <f>VLOOKUP(AI$3,'[3]分国家汇总(周度）'!$A:$AW,$A29,FALSE)</f>
        <v>1.5219</v>
      </c>
      <c r="AJ29" s="34">
        <f>VLOOKUP(AJ$3,'[3]分国家汇总(周度）'!$A:$AW,$A29,FALSE)</f>
        <v>-1.8515999999999999</v>
      </c>
      <c r="AK29" s="34">
        <f>VLOOKUP(AK$3,'[3]分国家汇总(周度）'!$A:$AW,$A29,FALSE)</f>
        <v>-8.0943000000000005</v>
      </c>
      <c r="AL29" s="34">
        <f>VLOOKUP(AL$3,'[3]分国家汇总(周度）'!$A:$AW,$A29,FALSE)</f>
        <v>-2.6852999999999998</v>
      </c>
      <c r="AM29" s="34">
        <f>VLOOKUP(AM$3,'[3]分国家汇总(周度）'!$A:$AW,$A29,FALSE)</f>
        <v>-2.6387999999999998</v>
      </c>
      <c r="AN29" s="34">
        <f>VLOOKUP(AN$3,'[3]分国家汇总(周度）'!$A:$AW,$A29,FALSE)</f>
        <v>-1.6919999999999999</v>
      </c>
      <c r="AO29" s="34">
        <f>VLOOKUP(AO$3,'[3]分国家汇总(周度）'!$A:$AW,$A29,FALSE)</f>
        <v>-2.7572999999999999</v>
      </c>
      <c r="AP29" s="34">
        <f>VLOOKUP(AP$3,'[3]分国家汇总(周度）'!$A:$AW,$A29,FALSE)</f>
        <v>-21.0014</v>
      </c>
      <c r="AQ29" s="34">
        <f>VLOOKUP(AQ$3,'[3]分国家汇总(周度）'!$A:$AW,$A29,FALSE)</f>
        <v>-12.722300000000001</v>
      </c>
      <c r="AR29" s="34">
        <f>VLOOKUP(AR$3,'[3]分国家汇总(周度）'!$A:$AW,$A29,FALSE)</f>
        <v>-2.2172000000000001</v>
      </c>
      <c r="AS29" s="34">
        <f>VLOOKUP(AS$3,'[3]分国家汇总(周度）'!$A:$AW,$A29,FALSE)</f>
        <v>-2.6456</v>
      </c>
      <c r="AT29" s="34">
        <f>VLOOKUP(AT$3,'[3]分国家汇总(周度）'!$A:$AW,$A29,FALSE)</f>
        <v>-0.30209999999999998</v>
      </c>
      <c r="AU29" s="34">
        <f>VLOOKUP(AU$3,'[3]分国家汇总(周度）'!$A:$AW,$A29,FALSE)</f>
        <v>-2.8582000000000001</v>
      </c>
      <c r="AV29" s="34">
        <f>VLOOKUP(AV$3,'[3]分国家汇总(周度）'!$A:$AW,$A29,FALSE)</f>
        <v>-0.14280000000000001</v>
      </c>
      <c r="AW29" s="34">
        <f>VLOOKUP(AW$3,'[3]分国家汇总(周度）'!$A:$AW,$A29,FALSE)</f>
        <v>-0.81240000000000001</v>
      </c>
      <c r="AX29" s="34">
        <f>VLOOKUP(AX$3,'[3]分国家汇总(周度）'!$A:$AW,$A29,FALSE)</f>
        <v>-2.1930999999999998</v>
      </c>
      <c r="AY29" s="34">
        <f>VLOOKUP(AY$3,'[3]分国家汇总(周度）'!$A:$AW,$A29,FALSE)</f>
        <v>-1.1026</v>
      </c>
      <c r="AZ29" s="34">
        <f>VLOOKUP(AZ$3,'[3]分国家汇总(周度）'!$A:$AW,$A29,FALSE)</f>
        <v>-0.41510000000000002</v>
      </c>
      <c r="BA29" s="34">
        <f>VLOOKUP(BA$3,'[3]分国家汇总(周度）'!$A:$AW,$A29,FALSE)</f>
        <v>2.3999999999999998E-3</v>
      </c>
      <c r="BB29" s="34">
        <f>VLOOKUP(BB$3,'[3]分国家汇总(周度）'!$A:$AW,$A29,FALSE)</f>
        <v>-2.8281999999999998</v>
      </c>
      <c r="BC29" s="34">
        <f>VLOOKUP(BC$3,'[3]分国家汇总(周度）'!$A:$AW,$A29,FALSE)</f>
        <v>-1.9715</v>
      </c>
      <c r="BD29" s="34">
        <f>VLOOKUP(BD$3,'[3]分国家汇总(周度）'!$A:$AW,$A29,FALSE)</f>
        <v>0.42709999999999998</v>
      </c>
      <c r="BE29" s="34">
        <f>VLOOKUP(BE$3,'[3]分国家汇总(周度）'!$A:$AW,$A29,FALSE)</f>
        <v>-0.69430000000000003</v>
      </c>
      <c r="BF29" s="34">
        <f>VLOOKUP(BF$3,'[3]分国家汇总(周度）'!$A:$AW,$A29,FALSE)</f>
        <v>-0.1045</v>
      </c>
      <c r="BG29" s="34">
        <f>VLOOKUP(BG$3,'[3]分国家汇总(周度）'!$A:$AW,$A29,FALSE)</f>
        <v>-4.8387000000000002</v>
      </c>
      <c r="BH29" s="34">
        <f>VLOOKUP(BH$3,'[3]分国家汇总(周度）'!$A:$AW,$A29,FALSE)</f>
        <v>-0.84240000000000004</v>
      </c>
      <c r="BI29" s="34">
        <f>VLOOKUP(BI$3,'[3]分国家汇总(周度）'!$A:$AW,$A29,FALSE)</f>
        <v>0.99150000000000005</v>
      </c>
      <c r="BJ29" s="34">
        <f>VLOOKUP(BJ$3,'[3]分国家汇总(周度）'!$A:$AW,$A29,FALSE)</f>
        <v>-2.3567</v>
      </c>
      <c r="BK29" s="34">
        <f>VLOOKUP(BK$3,'[3]分国家汇总(周度）'!$A:$AW,$A29,FALSE)</f>
        <v>0.2838</v>
      </c>
      <c r="BL29" s="34">
        <f>VLOOKUP(BL$3,'[3]分国家汇总(周度）'!$A:$AW,$A29,FALSE)</f>
        <v>-3.4906999999999999</v>
      </c>
      <c r="BM29" s="34">
        <f>VLOOKUP(BM$3,'[3]分国家汇总(周度）'!$A:$AW,$A29,FALSE)</f>
        <v>-0.17730000000000001</v>
      </c>
      <c r="BN29" s="34">
        <f>VLOOKUP(BN$3,'[3]分国家汇总(周度）'!$A:$AW,$A29,FALSE)</f>
        <v>-0.17519999999999999</v>
      </c>
      <c r="BO29" s="34">
        <f>VLOOKUP(BO$3,'[3]分国家汇总(周度）'!$A:$AW,$A29,FALSE)</f>
        <v>0.5786</v>
      </c>
      <c r="BP29" s="34">
        <f>VLOOKUP(BP$3,'[3]分国家汇总(周度）'!$A:$AW,$A29,FALSE)</f>
        <v>0.64490000000000003</v>
      </c>
      <c r="BQ29" s="34">
        <f>VLOOKUP(BQ$3,'[3]分国家汇总(周度）'!$A:$AW,$A29,FALSE)</f>
        <v>-1.8194999999999999</v>
      </c>
      <c r="BR29" s="34">
        <f>VLOOKUP(BR$3,'[3]分国家汇总(周度）'!$A:$AW,$A29,FALSE)</f>
        <v>0.1976</v>
      </c>
      <c r="BS29" s="34">
        <f>VLOOKUP(BS$3,'[3]分国家汇总(周度）'!$A:$AW,$A29,FALSE)</f>
        <v>2.7101999999999999</v>
      </c>
      <c r="BT29" s="34">
        <f>VLOOKUP(BT$3,'[3]分国家汇总(周度）'!$A:$AW,$A29,FALSE)</f>
        <v>1.8566</v>
      </c>
      <c r="BU29" s="34">
        <f>VLOOKUP(BU$3,'[3]分国家汇总(周度）'!$A:$AW,$A29,FALSE)</f>
        <v>-0.86799999999999999</v>
      </c>
      <c r="BV29" s="34">
        <f>VLOOKUP(BV$3,'[3]分国家汇总(周度）'!$A:$AW,$A29,FALSE)</f>
        <v>2.8292000000000002</v>
      </c>
      <c r="BW29" s="34">
        <f>VLOOKUP(BW$3,'[3]分国家汇总(周度）'!$A:$AW,$A29,FALSE)</f>
        <v>0.74750000000000005</v>
      </c>
      <c r="BX29" s="34">
        <f>VLOOKUP(BX$3,'[3]分国家汇总(周度）'!$A:$AW,$A29,FALSE)</f>
        <v>-2.9451999999999998</v>
      </c>
      <c r="BY29" s="34">
        <f>VLOOKUP(BY$3,'[3]分国家汇总(周度）'!$A:$AW,$A29,FALSE)</f>
        <v>-1.1620999999999999</v>
      </c>
      <c r="BZ29" s="34">
        <f>VLOOKUP(BZ$3,'[3]分国家汇总(周度）'!$A:$AW,$A29,FALSE)</f>
        <v>-3.5975999999999999</v>
      </c>
      <c r="CA29" s="34">
        <f>VLOOKUP(CA$3,'[3]分国家汇总(周度）'!$A:$AW,$A29,FALSE)</f>
        <v>-1.3179000000000001</v>
      </c>
      <c r="CB29" s="34">
        <f>VLOOKUP(CB$3,'[3]分国家汇总(周度）'!$A:$AW,$A29,FALSE)</f>
        <v>-2.6259999999999999</v>
      </c>
      <c r="CC29" s="34">
        <f>VLOOKUP(CC$3,'[3]分国家汇总(周度）'!$A:$AW,$A29,FALSE)</f>
        <v>-5.6300000000000003E-2</v>
      </c>
      <c r="CD29" s="34">
        <f>VLOOKUP(CD$3,'[3]分国家汇总(周度）'!$A:$AW,$A29,FALSE)</f>
        <v>-1.5134000000000001</v>
      </c>
      <c r="CE29" s="34">
        <f>VLOOKUP(CE$3,'[3]分国家汇总(周度）'!$A:$AW,$A29,FALSE)</f>
        <v>-5.0999999999999997E-2</v>
      </c>
      <c r="CF29" s="34">
        <f>VLOOKUP(CF$3,'[3]分国家汇总(周度）'!$A:$AW,$A29,FALSE)</f>
        <v>0.53910000000000002</v>
      </c>
      <c r="CG29" s="34">
        <f>VLOOKUP(CG$3,'[3]分国家汇总(周度）'!$A:$AW,$A29,FALSE)</f>
        <v>-0.27889999999999998</v>
      </c>
      <c r="CH29" s="34">
        <f>VLOOKUP(CH$3,'[3]分国家汇总(周度）'!$A:$AW,$A29,FALSE)</f>
        <v>-0.59050000000000002</v>
      </c>
      <c r="CI29" s="34">
        <f>VLOOKUP(CI$3,'[3]分国家汇总(周度）'!$A:$AW,$A29,FALSE)</f>
        <v>0.50060000000000004</v>
      </c>
      <c r="CJ29" s="34">
        <f>VLOOKUP(CJ$3,'[3]分国家汇总(周度）'!$A:$AW,$A29,FALSE)</f>
        <v>-6.3E-2</v>
      </c>
      <c r="CK29" s="34">
        <f>VLOOKUP(CK$3,'[3]分国家汇总(周度）'!$A:$AW,$A29,FALSE)</f>
        <v>-0.15890000000000001</v>
      </c>
      <c r="CL29" s="34">
        <f>VLOOKUP(CL$3,'[3]分国家汇总(周度）'!$A:$AW,$A29,FALSE)</f>
        <v>-0.40060000000000001</v>
      </c>
      <c r="CM29" s="34">
        <f>VLOOKUP(CM$3,'[3]分国家汇总(周度）'!$A:$AW,$A29,FALSE)</f>
        <v>-2.3012000000000001</v>
      </c>
      <c r="CN29" s="34">
        <f>VLOOKUP(CN$3,'[3]分国家汇总(周度）'!$A:$AW,$A29,FALSE)</f>
        <v>-1.0105</v>
      </c>
      <c r="CO29" s="34">
        <f>VLOOKUP(CO$3,'[3]分国家汇总(周度）'!$A:$AW,$A29,FALSE)</f>
        <v>0.16600000000000001</v>
      </c>
      <c r="CP29" s="34">
        <f>VLOOKUP(CP$3,'[3]分国家汇总(周度）'!$A:$AW,$A29,FALSE)</f>
        <v>-0.54790000000000005</v>
      </c>
      <c r="CQ29" s="34">
        <f>VLOOKUP(CQ$3,'[3]分国家汇总(周度）'!$A:$AW,$A29,FALSE)</f>
        <v>-0.7208</v>
      </c>
      <c r="CR29" s="34">
        <f>VLOOKUP(CR$3,'[3]分国家汇总(周度）'!$A:$AW,$A29,FALSE)</f>
        <v>-1.3277000000000001</v>
      </c>
      <c r="CS29" s="34">
        <f>VLOOKUP(CS$3,'[3]分国家汇总(周度）'!$A:$AW,$A29,FALSE)</f>
        <v>-0.79039999999999999</v>
      </c>
      <c r="CT29" s="34">
        <f>VLOOKUP(CT$3,'[3]分国家汇总(周度）'!$A:$AW,$A29,FALSE)</f>
        <v>-0.52339999999999998</v>
      </c>
      <c r="CU29" s="34">
        <f>VLOOKUP(CU$3,'[3]分国家汇总(周度）'!$A:$AW,$A29,FALSE)</f>
        <v>0.71760000000000002</v>
      </c>
      <c r="CV29" s="34">
        <f>VLOOKUP(CV$3,'[3]分国家汇总(周度）'!$A:$AW,$A29,FALSE)</f>
        <v>-0.17130000000000001</v>
      </c>
      <c r="CW29" s="34">
        <f>VLOOKUP(CW$3,'[3]分国家汇总(周度）'!$A:$AW,$A29,FALSE)</f>
        <v>-1.0441</v>
      </c>
      <c r="CX29" s="34">
        <f>VLOOKUP(CX$3,'[3]分国家汇总(周度）'!$A:$AW,$A29,FALSE)</f>
        <v>0.45750000000000002</v>
      </c>
      <c r="CY29" s="34">
        <f>VLOOKUP(CY$3,'[3]分国家汇总(周度）'!$A:$AW,$A29,FALSE)</f>
        <v>-4.1099999999999998E-2</v>
      </c>
      <c r="CZ29" s="34">
        <f>VLOOKUP(CZ$3,'[3]分国家汇总(周度）'!$A:$AW,$A29,FALSE)</f>
        <v>0.4904</v>
      </c>
      <c r="DA29" s="34">
        <f>VLOOKUP(DA$3,'[3]分国家汇总(周度）'!$A:$AW,$A29,FALSE)</f>
        <v>-1.2877000000000001</v>
      </c>
      <c r="DB29" s="34">
        <f>VLOOKUP(DB$3,'[3]分国家汇总(周度）'!$A:$AW,$A29,FALSE)</f>
        <v>0.58960000000000001</v>
      </c>
      <c r="DC29" s="34">
        <f>VLOOKUP(DC$3,'[3]分国家汇总(周度）'!$A:$AW,$A29,FALSE)</f>
        <v>-0.96050000000000002</v>
      </c>
      <c r="DD29" s="34">
        <f>VLOOKUP(DD$3,'[3]分国家汇总(周度）'!$A:$AW,$A29,FALSE)</f>
        <v>0.64</v>
      </c>
      <c r="DE29" s="34">
        <f>VLOOKUP(DE$3,'[3]分国家汇总(周度）'!$A:$AW,$A29,FALSE)</f>
        <v>2.1522000000000001</v>
      </c>
      <c r="DF29" s="34">
        <f>VLOOKUP(DF$3,'[3]分国家汇总(周度）'!$A:$AW,$A29,FALSE)</f>
        <v>4.1069000000000004</v>
      </c>
      <c r="DG29" s="34">
        <f>VLOOKUP(DG$3,'[3]分国家汇总(周度）'!$A:$AW,$A29,FALSE)</f>
        <v>-7.2571000000000003</v>
      </c>
      <c r="DH29" s="34">
        <f>VLOOKUP(DH$3,'[3]分国家汇总(周度）'!$A:$AW,$A29,FALSE)</f>
        <v>3.5999999999999999E-3</v>
      </c>
      <c r="DI29" s="34">
        <f>VLOOKUP(DI$3,'[3]分国家汇总(周度）'!$A:$AW,$A29,FALSE)</f>
        <v>-3.4182000000000001</v>
      </c>
      <c r="DJ29" s="34">
        <f>VLOOKUP(DJ$3,'[3]分国家汇总(周度）'!$A:$AW,$A29,FALSE)</f>
        <v>-3.7208000000000001</v>
      </c>
      <c r="DK29" s="34">
        <f>VLOOKUP(DK$3,'[3]分国家汇总(周度）'!$A:$AW,$A29,FALSE)</f>
        <v>4.6689999999999996</v>
      </c>
      <c r="DL29" s="34">
        <f>VLOOKUP(DL$3,'[3]分国家汇总(周度）'!$A:$AW,$A29,FALSE)</f>
        <v>10.6256</v>
      </c>
      <c r="DM29" s="34">
        <f>VLOOKUP(DM$3,'[3]分国家汇总(周度）'!$A:$AW,$A29,FALSE)</f>
        <v>11.4695</v>
      </c>
      <c r="DN29" s="34">
        <f>VLOOKUP(DN$3,'[3]分国家汇总(周度）'!$A:$AW,$A29,FALSE)</f>
        <v>4.9221000000000004</v>
      </c>
      <c r="DO29" s="34">
        <f>VLOOKUP(DO$3,'[3]分国家汇总(周度）'!$A:$AW,$A29,FALSE)</f>
        <v>6.0077999999999996</v>
      </c>
      <c r="DP29" s="34">
        <f>VLOOKUP(DP$3,'[3]分国家汇总(周度）'!$A:$AW,$A29,FALSE)</f>
        <v>2.4624999999999999</v>
      </c>
      <c r="DQ29" s="34">
        <f>VLOOKUP(DQ$3,'[3]分国家汇总(周度）'!$A:$AW,$A29,FALSE)</f>
        <v>40.1325</v>
      </c>
      <c r="DR29" s="34">
        <f>VLOOKUP(DR$3,'[3]分国家汇总(周度）'!$A:$AW,$A29,FALSE)</f>
        <v>9.9274000000000004</v>
      </c>
      <c r="DS29" s="34">
        <f>VLOOKUP(DS$3,'[3]分国家汇总(周度）'!$A:$AW,$A29,FALSE)</f>
        <v>-0.16569999999999999</v>
      </c>
      <c r="DT29" s="34">
        <f>VLOOKUP(DT$3,'[3]分国家汇总(周度）'!$A:$AW,$A29,FALSE)</f>
        <v>1.2444999999999999</v>
      </c>
      <c r="DU29" s="34">
        <f>VLOOKUP(DU$3,'[3]分国家汇总(周度）'!$A:$AW,$A29,FALSE)</f>
        <v>3.0276999999999998</v>
      </c>
      <c r="DV29" s="34">
        <f>VLOOKUP(DV$3,'[3]分国家汇总(周度）'!$A:$AW,$A29,FALSE)</f>
        <v>65.59</v>
      </c>
      <c r="DW29" s="34">
        <f>VLOOKUP(DW$3,'[3]分国家汇总(周度）'!$A:$AW,$A29,FALSE)</f>
        <v>2.4478</v>
      </c>
      <c r="DX29" s="34">
        <f>VLOOKUP(DX$3,'[3]分国家汇总(周度）'!$A:$AW,$A29,FALSE)</f>
        <v>0.39579999999999999</v>
      </c>
      <c r="DY29" s="34">
        <f>VLOOKUP(DY$3,'[3]分国家汇总(周度）'!$A:$AW,$A29,FALSE)</f>
        <v>63.113500000000002</v>
      </c>
      <c r="DZ29" s="34">
        <f>VLOOKUP(DZ$3,'[3]分国家汇总(周度）'!$A:$AW,$A29,FALSE)</f>
        <v>-2.1261999999999999</v>
      </c>
      <c r="EA29" s="34">
        <f>VLOOKUP(EA$3,'[3]分国家汇总(周度）'!$A:$AW,$A29,FALSE)</f>
        <v>96.637100000000004</v>
      </c>
      <c r="EB29" s="34">
        <f>VLOOKUP(EB$3,'[3]分国家汇总(周度）'!$A:$AW,$A29,FALSE)</f>
        <v>0.58779999999999999</v>
      </c>
      <c r="EC29" s="34">
        <f>VLOOKUP(EC$3,'[3]分国家汇总(周度）'!$A:$AW,$A29,FALSE)</f>
        <v>-3.89</v>
      </c>
      <c r="ED29" s="34">
        <f>VLOOKUP(ED$3,'[3]分国家汇总(周度）'!$A:$AW,$A29,FALSE)</f>
        <v>1.4124000000000001</v>
      </c>
      <c r="EE29" s="34">
        <f>VLOOKUP(EE$3,'[3]分国家汇总(周度）'!$A:$AW,$A29,FALSE)</f>
        <v>-5.1742999999999997</v>
      </c>
      <c r="EF29" s="34">
        <f>VLOOKUP(EF$3,'[3]分国家汇总(周度）'!$A:$AW,$A29,FALSE)</f>
        <v>2.1936</v>
      </c>
      <c r="EG29" s="34">
        <f>VLOOKUP(EG$3,'[3]分国家汇总(周度）'!$A:$AW,$A29,FALSE)</f>
        <v>-1.7321</v>
      </c>
      <c r="EH29" s="34">
        <f>VLOOKUP(EH$3,'[3]分国家汇总(周度）'!$A:$AW,$A29,FALSE)</f>
        <v>0.29299999999999998</v>
      </c>
      <c r="EI29" s="34">
        <f>VLOOKUP(EI$3,'[3]分国家汇总(周度）'!$A:$AW,$A29,FALSE)</f>
        <v>2.1459000000000001</v>
      </c>
      <c r="EJ29" s="34">
        <f>VLOOKUP(EJ$3,'[3]分国家汇总(周度）'!$A:$AW,$A29,FALSE)</f>
        <v>2.6564000000000001</v>
      </c>
      <c r="EK29" s="34">
        <f>VLOOKUP(EK$3,'[3]分国家汇总(周度）'!$A:$AW,$A29,FALSE)</f>
        <v>2.0133000000000001</v>
      </c>
      <c r="EL29" s="34">
        <f>VLOOKUP(EL$3,'[3]分国家汇总(周度）'!$A:$AW,$A29,FALSE)</f>
        <v>-5.7285000000000004</v>
      </c>
      <c r="EM29" s="34">
        <f>VLOOKUP(EM$3,'[3]分国家汇总(周度）'!$A:$AW,$A29,FALSE)</f>
        <v>-6.4074999999999998</v>
      </c>
      <c r="EN29" s="34">
        <f>VLOOKUP(EN$3,'[3]分国家汇总(周度）'!$A:$AW,$A29,FALSE)</f>
        <v>-8.1687999999999992</v>
      </c>
      <c r="EO29" s="34">
        <f>VLOOKUP(EO$3,'[3]分国家汇总(周度）'!$A:$AW,$A29,FALSE)</f>
        <v>-11.6127</v>
      </c>
      <c r="EP29" s="34">
        <f>VLOOKUP(EP$3,'[3]分国家汇总(周度）'!$A:$AW,$A29,FALSE)</f>
        <v>3.3296999999999999</v>
      </c>
      <c r="EQ29" s="34">
        <f>VLOOKUP(EQ$3,'[3]分国家汇总(周度）'!$A:$AW,$A29,FALSE)</f>
        <v>4.5699999999999998E-2</v>
      </c>
      <c r="ER29" s="34">
        <f>VLOOKUP(ER$3,'[3]分国家汇总(周度）'!$A:$AW,$A29,FALSE)</f>
        <v>-7.3131000000000004</v>
      </c>
      <c r="ES29" s="34">
        <f>VLOOKUP(ES$3,'[3]分国家汇总(周度）'!$A:$AW,$A29,FALSE)</f>
        <v>1.9724999999999999</v>
      </c>
      <c r="ET29" s="34">
        <f>VLOOKUP(ET$3,'[3]分国家汇总(周度）'!$A:$AW,$A29,FALSE)</f>
        <v>3.3079000000000001</v>
      </c>
      <c r="EU29" s="34">
        <f>VLOOKUP(EU$3,'[3]分国家汇总(周度）'!$A:$AW,$A29,FALSE)</f>
        <v>-4.7205000000000004</v>
      </c>
      <c r="EV29" s="34">
        <f>VLOOKUP(EV$3,'[3]分国家汇总(周度）'!$A:$AW,$A29,FALSE)</f>
        <v>-1.6015999999999999</v>
      </c>
      <c r="EW29" s="34">
        <f>VLOOKUP(EW$3,'[3]分国家汇总(周度）'!$A:$AW,$A29,FALSE)</f>
        <v>14.7105</v>
      </c>
      <c r="EX29" s="34">
        <f>VLOOKUP(EX$3,'[3]分国家汇总(周度）'!$A:$AW,$A29,FALSE)</f>
        <v>-112.6104</v>
      </c>
      <c r="EY29" s="34">
        <f>VLOOKUP(EY$3,'[3]分国家汇总(周度）'!$A:$AW,$A29,FALSE)</f>
        <v>-35.695900000000002</v>
      </c>
      <c r="EZ29" s="34">
        <f>VLOOKUP(EZ$3,'[3]分国家汇总(周度）'!$A:$AW,$A29,FALSE)</f>
        <v>107.0057</v>
      </c>
      <c r="FA29" s="34">
        <f>VLOOKUP(FA$3,'[3]分国家汇总(周度）'!$A:$AW,$A29,FALSE)</f>
        <v>-0.58409999999999995</v>
      </c>
      <c r="FB29" s="34">
        <f>VLOOKUP(FB$3,'[3]分国家汇总(周度）'!$A:$AW,$A29,FALSE)</f>
        <v>-0.46189999999999998</v>
      </c>
      <c r="FC29" s="34">
        <f>VLOOKUP(FC$3,'[3]分国家汇总(周度）'!$A:$AW,$A29,FALSE)</f>
        <v>-4.5411999999999999</v>
      </c>
      <c r="FD29" s="34">
        <f>VLOOKUP(FD$3,'[3]分国家汇总(周度）'!$A:$AW,$A29,FALSE)</f>
        <v>35.619700000000002</v>
      </c>
      <c r="FE29" s="34">
        <f>VLOOKUP(FE$3,'[3]分国家汇总(周度）'!$A:$AW,$A29,FALSE)</f>
        <v>1.9197</v>
      </c>
      <c r="FF29" s="34">
        <f>VLOOKUP(FF$3,'[3]分国家汇总(周度）'!$A:$AW,$A29,FALSE)</f>
        <v>-0.13020000000000001</v>
      </c>
      <c r="FG29" s="34">
        <f>VLOOKUP(FG$3,'[3]分国家汇总(周度）'!$A:$AW,$A29,FALSE)</f>
        <v>1.1950000000000001</v>
      </c>
      <c r="FH29" s="34">
        <f>VLOOKUP(FH$3,'[3]分国家汇总(周度）'!$A:$AW,$A29,FALSE)</f>
        <v>-1.724</v>
      </c>
      <c r="FI29" s="34">
        <f>VLOOKUP(FI$3,'[3]分国家汇总(周度）'!$A:$AW,$A29,FALSE)</f>
        <v>-6.7176999999999998</v>
      </c>
      <c r="FJ29" s="34">
        <f>VLOOKUP(FJ$3,'[3]分国家汇总(周度）'!$A:$AW,$A29,FALSE)</f>
        <v>0.69159999999999999</v>
      </c>
      <c r="FK29" s="34">
        <f>VLOOKUP(FK$3,'[3]分国家汇总(周度）'!$A:$AW,$A29,FALSE)</f>
        <v>-0.88470000000000004</v>
      </c>
      <c r="FL29" s="34">
        <f>VLOOKUP(FL$3,'[3]分国家汇总(周度）'!$A:$AW,$A29,FALSE)</f>
        <v>1.1989000000000001</v>
      </c>
      <c r="FM29" s="34">
        <f>VLOOKUP(FM$3,'[3]分国家汇总(周度）'!$A:$AW,$A29,FALSE)</f>
        <v>1.0373000000000001</v>
      </c>
      <c r="FN29" s="34">
        <f>VLOOKUP(FN$3,'[3]分国家汇总(周度）'!$A:$AW,$A29,FALSE)</f>
        <v>-5.4390999999999998</v>
      </c>
      <c r="FO29" s="34">
        <f>VLOOKUP(FO$3,'[3]分国家汇总(周度）'!$A:$AW,$A29,FALSE)</f>
        <v>-56.197800000000001</v>
      </c>
      <c r="FP29" s="34">
        <f>VLOOKUP(FP$3,'[3]分国家汇总(周度）'!$A:$AW,$A29,FALSE)</f>
        <v>-16.312799999999999</v>
      </c>
      <c r="FQ29" s="34">
        <f>VLOOKUP(FQ$3,'[3]分国家汇总(周度）'!$A:$AW,$A29,FALSE)</f>
        <v>-7.6924999999999999</v>
      </c>
      <c r="FR29" s="34">
        <f>VLOOKUP(FR$3,'[3]分国家汇总(周度）'!$A:$AW,$A29,FALSE)</f>
        <v>-7.1782000000000004</v>
      </c>
      <c r="FS29" s="34">
        <f>VLOOKUP(FS$3,'[3]分国家汇总(周度）'!$A:$AW,$A29,FALSE)</f>
        <v>-147.94370000000001</v>
      </c>
      <c r="FT29" s="34">
        <f>VLOOKUP(FT$3,'[3]分国家汇总(周度）'!$A:$AW,$A29,FALSE)</f>
        <v>-3.4224000000000001</v>
      </c>
      <c r="FU29" s="34">
        <f>VLOOKUP(FU$3,'[3]分国家汇总(周度）'!$A:$AW,$A29,FALSE)</f>
        <v>0.1623</v>
      </c>
      <c r="FV29" s="34">
        <f>VLOOKUP(FV$3,'[3]分国家汇总(周度）'!$A:$AW,$A29,FALSE)</f>
        <v>-36.407699999999998</v>
      </c>
      <c r="FW29" s="34">
        <f>VLOOKUP(FW$3,'[3]分国家汇总(周度）'!$A:$AW,$A29,FALSE)</f>
        <v>-3.7730999999999999</v>
      </c>
      <c r="FX29" s="34">
        <f>VLOOKUP(FX$3,'[3]分国家汇总(周度）'!$A:$AW,$A29,FALSE)</f>
        <v>-2.6198999999999999</v>
      </c>
      <c r="FY29" s="34">
        <f>VLOOKUP(FY$3,'[3]分国家汇总(周度）'!$A:$AW,$A29,FALSE)</f>
        <v>-2.5312000000000001</v>
      </c>
      <c r="FZ29" s="34">
        <f>VLOOKUP(FZ$3,'[3]分国家汇总(周度）'!$A:$AW,$A29,FALSE)</f>
        <v>-0.51219999999999999</v>
      </c>
      <c r="GA29" s="34">
        <f>VLOOKUP(GA$3,'[3]分国家汇总(周度）'!$A:$AW,$A29,FALSE)</f>
        <v>-83.178200000000004</v>
      </c>
      <c r="GB29" s="34">
        <f>VLOOKUP(GB$3,'[3]分国家汇总(周度）'!$A:$AW,$A29,FALSE)</f>
        <v>-1.3324</v>
      </c>
      <c r="GC29" s="34">
        <f>VLOOKUP(GC$3,'[3]分国家汇总(周度）'!$A:$AW,$A29,FALSE)</f>
        <v>-3.8117000000000001</v>
      </c>
      <c r="GD29" s="34">
        <f>VLOOKUP(GD$3,'[3]分国家汇总(周度）'!$A:$AW,$A29,FALSE)</f>
        <v>-1.8391999999999999</v>
      </c>
      <c r="GE29" s="34">
        <f>VLOOKUP(GE$3,'[3]分国家汇总(周度）'!$A:$AW,$A29,FALSE)</f>
        <v>-3.5337000000000001</v>
      </c>
      <c r="GF29" s="34">
        <f>VLOOKUP(GF$3,'[3]分国家汇总(周度）'!$A:$AW,$A29,FALSE)</f>
        <v>-0.30159999999999998</v>
      </c>
      <c r="GG29" s="34">
        <f>VLOOKUP(GG$3,'[3]分国家汇总(周度）'!$A:$AW,$A29,FALSE)</f>
        <v>-0.32790000000000002</v>
      </c>
      <c r="GH29" s="34">
        <f>VLOOKUP(GH$3,'[3]分国家汇总(周度）'!$A:$AW,$A29,FALSE)</f>
        <v>-3.1812999999999998</v>
      </c>
      <c r="GI29" s="34">
        <f>VLOOKUP(GI$3,'[3]分国家汇总(周度）'!$A:$AW,$A29,FALSE)</f>
        <v>-16.418199999999999</v>
      </c>
      <c r="GJ29" s="34">
        <f>VLOOKUP(GJ$3,'[3]分国家汇总(周度）'!$A:$AW,$A29,FALSE)</f>
        <v>-2.8473999999999999</v>
      </c>
      <c r="GK29" s="34">
        <f>VLOOKUP(GK$3,'[3]分国家汇总(周度）'!$A:$AW,$A29,FALSE)</f>
        <v>8.3799999999999999E-2</v>
      </c>
      <c r="GL29" s="34">
        <f>VLOOKUP(GL$3,'[3]分国家汇总(周度）'!$A:$AW,$A29,FALSE)</f>
        <v>-1.3614999999999999</v>
      </c>
      <c r="GM29" s="34">
        <f>VLOOKUP(GM$3,'[3]分国家汇总(周度）'!$A:$AW,$A29,FALSE)</f>
        <v>-1.5747</v>
      </c>
      <c r="GN29" s="34">
        <f>VLOOKUP(GN$3,'[3]分国家汇总(周度）'!$A:$AW,$A29,FALSE)</f>
        <v>-1.4367000000000001</v>
      </c>
      <c r="GO29" s="34">
        <f>VLOOKUP(GO$3,'[3]分国家汇总(周度）'!$A:$AW,$A29,FALSE)</f>
        <v>-1.786</v>
      </c>
      <c r="GP29" s="34">
        <f>VLOOKUP(GP$3,'[3]分国家汇总(周度）'!$A:$AW,$A29,FALSE)</f>
        <v>-0.93110000000000004</v>
      </c>
      <c r="GQ29" s="34">
        <f>VLOOKUP(GQ$3,'[3]分国家汇总(周度）'!$A:$AW,$A29,FALSE)</f>
        <v>-1.7974000000000001</v>
      </c>
      <c r="GR29" s="34">
        <f>VLOOKUP(GR$3,'[3]分国家汇总(周度）'!$A:$AW,$A29,FALSE)</f>
        <v>-3.3065000000000002</v>
      </c>
      <c r="GS29" s="34">
        <f>VLOOKUP(GS$3,'[3]分国家汇总(周度）'!$A:$AW,$A29,FALSE)</f>
        <v>-2.1537000000000002</v>
      </c>
      <c r="GT29" s="34">
        <f>VLOOKUP(GT$3,'[3]分国家汇总(周度）'!$A:$AW,$A29,FALSE)</f>
        <v>-2.8187000000000002</v>
      </c>
      <c r="GU29" s="34">
        <f>VLOOKUP(GU$3,'[3]分国家汇总(周度）'!$A:$AW,$A29,FALSE)</f>
        <v>-3.7183999999999999</v>
      </c>
      <c r="GV29" s="34">
        <f>VLOOKUP(GV$3,'[3]分国家汇总(周度）'!$A:$AW,$A29,FALSE)</f>
        <v>-2.6553</v>
      </c>
      <c r="GW29" s="34">
        <f>VLOOKUP(GW$3,'[3]分国家汇总(周度）'!$A:$AW,$A29,FALSE)</f>
        <v>-2.0261</v>
      </c>
      <c r="GX29" s="34">
        <f>VLOOKUP(GX$3,'[3]分国家汇总(周度）'!$A:$AW,$A29,FALSE)</f>
        <v>-0.44450000000000001</v>
      </c>
      <c r="GY29" s="34">
        <f>VLOOKUP(GY$3,'[3]分国家汇总(周度）'!$A:$AW,$A29,FALSE)</f>
        <v>-5.8865999999999996</v>
      </c>
      <c r="GZ29" s="34">
        <f>VLOOKUP(GZ$3,'[3]分国家汇总(周度）'!$A:$AW,$A29,FALSE)</f>
        <v>-9.3571000000000009</v>
      </c>
      <c r="HA29" s="34">
        <f>VLOOKUP(HA$3,'[3]分国家汇总(周度）'!$A:$AW,$A29,FALSE)</f>
        <v>-23.473199999999999</v>
      </c>
      <c r="HB29" s="34">
        <f>VLOOKUP(HB$3,'[3]分国家汇总(周度）'!$A:$AW,$A29,FALSE)</f>
        <v>-3.0851999999999999</v>
      </c>
      <c r="HC29" s="34">
        <f>VLOOKUP(HC$3,'[3]分国家汇总(周度）'!$A:$AW,$A29,FALSE)</f>
        <v>-2.9828999999999999</v>
      </c>
      <c r="HD29" s="34">
        <f>VLOOKUP(HD$3,'[3]分国家汇总(周度）'!$A:$AW,$A29,FALSE)</f>
        <v>-15.210800000000001</v>
      </c>
      <c r="HE29" s="34">
        <f>VLOOKUP(HE$3,'[3]分国家汇总(周度）'!$A:$AW,$A29,FALSE)</f>
        <v>-5.4127000000000001</v>
      </c>
      <c r="HF29" s="34">
        <f>VLOOKUP(HF$3,'[3]分国家汇总(周度）'!$A:$AW,$A29,FALSE)</f>
        <v>10.321</v>
      </c>
      <c r="HG29" s="34">
        <f>VLOOKUP(HG$3,'[3]分国家汇总(周度）'!$A:$AW,$A29,FALSE)</f>
        <v>3.8401999999999998</v>
      </c>
      <c r="HH29" s="34">
        <f>VLOOKUP(HH$3,'[3]分国家汇总(周度）'!$A:$AW,$A29,FALSE)</f>
        <v>1.3702000000000001</v>
      </c>
      <c r="HI29" s="34">
        <f>VLOOKUP(HI$3,'[3]分国家汇总(周度）'!$A:$AW,$A29,FALSE)</f>
        <v>2.6131000000000002</v>
      </c>
      <c r="HJ29" s="34">
        <f>VLOOKUP(HJ$3,'[3]分国家汇总(周度）'!$A:$AW,$A29,FALSE)</f>
        <v>7.5182000000000002</v>
      </c>
      <c r="HK29" s="34">
        <f>VLOOKUP(HK$3,'[3]分国家汇总(周度）'!$A:$AW,$A29,FALSE)</f>
        <v>-5.4016000000000002</v>
      </c>
      <c r="HL29" s="34">
        <f>VLOOKUP(HL$3,'[3]分国家汇总(周度）'!$A:$AW,$A29,FALSE)</f>
        <v>6.8703000000000003</v>
      </c>
      <c r="HM29" s="34">
        <f>VLOOKUP(HM$3,'[3]分国家汇总(周度）'!$A:$AW,$A29,FALSE)</f>
        <v>36.745199999999997</v>
      </c>
      <c r="HN29" s="34">
        <f>VLOOKUP(HN$3,'[3]分国家汇总(周度）'!$A:$AW,$A29,FALSE)</f>
        <v>30.564699999999998</v>
      </c>
      <c r="HO29" s="34">
        <f>VLOOKUP(HO$3,'[3]分国家汇总(周度）'!$A:$AW,$A29,FALSE)</f>
        <v>12.9558</v>
      </c>
      <c r="HP29" s="34">
        <f>VLOOKUP(HP$3,'[3]分国家汇总(周度）'!$A:$AW,$A29,FALSE)</f>
        <v>25.272400000000001</v>
      </c>
      <c r="HQ29" s="34">
        <f>VLOOKUP(HQ$3,'[3]分国家汇总(周度）'!$A:$AW,$A29,FALSE)</f>
        <v>8.7157</v>
      </c>
      <c r="HR29" s="34">
        <f>VLOOKUP(HR$3,'[3]分国家汇总(周度）'!$A:$AW,$A29,FALSE)</f>
        <v>17.947600000000001</v>
      </c>
      <c r="HS29" s="34">
        <f>VLOOKUP(HS$3,'[3]分国家汇总(周度）'!$A:$AW,$A29,FALSE)</f>
        <v>1.6916</v>
      </c>
      <c r="HT29" s="34">
        <f>VLOOKUP(HT$3,'[3]分国家汇总(周度）'!$A:$AW,$A29,FALSE)</f>
        <v>21.741</v>
      </c>
      <c r="HU29" s="34">
        <f>VLOOKUP(HU$3,'[3]分国家汇总(周度）'!$A:$AW,$A29,FALSE)</f>
        <v>0.4929</v>
      </c>
      <c r="HV29" s="34">
        <f>VLOOKUP(HV$3,'[3]分国家汇总(周度）'!$A:$AW,$A29,FALSE)</f>
        <v>-0.75390000000000001</v>
      </c>
      <c r="HW29" s="34">
        <f>VLOOKUP(HW$3,'[3]分国家汇总(周度）'!$A:$AW,$A29,FALSE)</f>
        <v>6.0751999999999997</v>
      </c>
      <c r="HX29" s="34">
        <f>VLOOKUP(HX$3,'[3]分国家汇总(周度）'!$A:$AW,$A29,FALSE)</f>
        <v>-27.5243</v>
      </c>
      <c r="HY29" s="34">
        <f>IF(ISERROR(VLOOKUP(HY$3,'[3]分国家汇总(周度）'!$A:$AH,$A29,FALSE)),"",VLOOKUP(HY$3,'[3]分国家汇总(周度）'!$A:$AH,$A29,FALSE))</f>
        <v>-7.5533000000000001</v>
      </c>
      <c r="HZ29" s="34">
        <f>IF(ISERROR(VLOOKUP(HZ$3,'[3]分国家汇总(周度）'!$A:$AH,$A29,FALSE)),"",VLOOKUP(HZ$3,'[3]分国家汇总(周度）'!$A:$AH,$A29,FALSE))</f>
        <v>-11.8645</v>
      </c>
      <c r="IA29" s="34">
        <f>IF(ISERROR(VLOOKUP(IA$3,'[3]分国家汇总(周度）'!$A:$AH,$A29,FALSE)),"",VLOOKUP(IA$3,'[3]分国家汇总(周度）'!$A:$AH,$A29,FALSE))</f>
        <v>-4.6666999999999996</v>
      </c>
      <c r="IB29" s="34">
        <f>IF(ISERROR(VLOOKUP(IB$3,'[3]分国家汇总(周度）'!$A:$AH,$A29,FALSE)),"",VLOOKUP(IB$3,'[3]分国家汇总(周度）'!$A:$AH,$A29,FALSE))</f>
        <v>-3.76</v>
      </c>
      <c r="IC29" s="34">
        <f>IF(ISERROR(VLOOKUP(IC$3,'[3]分国家汇总(周度）'!$A:$AH,$A29,FALSE)),"",VLOOKUP(IC$3,'[3]分国家汇总(周度）'!$A:$AH,$A29,FALSE))</f>
        <v>-6.1548999999999996</v>
      </c>
      <c r="ID29" s="34">
        <f>IF(ISERROR(VLOOKUP(ID$3,'[3]分国家汇总(周度）'!$A:$AH,$A29,FALSE)),"",VLOOKUP(ID$3,'[3]分国家汇总(周度）'!$A:$AH,$A29,FALSE))</f>
        <v>-2.4365999999999999</v>
      </c>
      <c r="IE29" s="34">
        <f>IF(ISERROR(VLOOKUP(IE$3,'[3]分国家汇总(周度）'!$A:$AH,$A29,FALSE)),"",VLOOKUP(IE$3,'[3]分国家汇总(周度）'!$A:$AH,$A29,FALSE))</f>
        <v>-0.88700000000000001</v>
      </c>
      <c r="IF29" s="34">
        <f>IF(ISERROR(VLOOKUP(IF$3,'[3]分国家汇总(周度）'!$A:$AH,$A29,FALSE)),"",VLOOKUP(IF$3,'[3]分国家汇总(周度）'!$A:$AH,$A29,FALSE))</f>
        <v>-3.7955000000000001</v>
      </c>
      <c r="IG29" s="34">
        <f>IF(ISERROR(VLOOKUP(IG$3,'[3]分国家汇总(周度）'!$A:$AH,$A29,FALSE)),"",VLOOKUP(IG$3,'[3]分国家汇总(周度）'!$A:$AH,$A29,FALSE))</f>
        <v>-0.32479999999999998</v>
      </c>
      <c r="IH29" s="34">
        <f>IF(ISERROR(VLOOKUP(IH$3,'[3]分国家汇总(周度）'!$A:$AH,$A29,FALSE)),"",VLOOKUP(IH$3,'[3]分国家汇总(周度）'!$A:$AH,$A29,FALSE))</f>
        <v>-1.2411000000000001</v>
      </c>
      <c r="II29" s="34">
        <f>IF(ISERROR(VLOOKUP(II$3,'[3]分国家汇总(周度）'!$A:$AH,$A29,FALSE)),"",VLOOKUP(II$3,'[3]分国家汇总(周度）'!$A:$AH,$A29,FALSE))</f>
        <v>-4.8906000000000001</v>
      </c>
      <c r="IJ29" s="34">
        <f>IF(ISERROR(VLOOKUP(IJ$3,'[3]分国家汇总(周度）'!$A:$AH,$A29,FALSE)),"",VLOOKUP(IJ$3,'[3]分国家汇总(周度）'!$A:$AH,$A29,FALSE))</f>
        <v>0.4753</v>
      </c>
      <c r="IK29" s="34">
        <f>IF(ISERROR(VLOOKUP(IK$3,'[3]分国家汇总(周度）'!$A:$AH,$A29,FALSE)),"",VLOOKUP(IK$3,'[3]分国家汇总(周度）'!$A:$AH,$A29,FALSE))</f>
        <v>-0.39660000000000001</v>
      </c>
      <c r="IL29" s="34">
        <f>IF(ISERROR(VLOOKUP(IL$3,'[3]分国家汇总(周度）'!$A:$AH,$A29,FALSE)),"",VLOOKUP(IL$3,'[3]分国家汇总(周度）'!$A:$AH,$A29,FALSE))</f>
        <v>1.7172000000000001</v>
      </c>
      <c r="IM29" s="34">
        <f>IF(ISERROR(VLOOKUP(IM$3,'[3]分国家汇总(周度）'!$A:$AH,$A29,FALSE)),"",VLOOKUP(IM$3,'[3]分国家汇总(周度）'!$A:$AH,$A29,FALSE))</f>
        <v>-1.0692999999999999</v>
      </c>
      <c r="IN29" s="34">
        <f>IF(ISERROR(VLOOKUP(IN$3,'[3]分国家汇总(周度）'!$A:$AH,$A29,FALSE)),"",VLOOKUP(IN$3,'[3]分国家汇总(周度）'!$A:$AH,$A29,FALSE))</f>
        <v>4.9043000000000001</v>
      </c>
      <c r="IO29" s="34">
        <f>IF(ISERROR(VLOOKUP(IO$3,'[3]分国家汇总(周度）'!$A:$AH,$A29,FALSE)),"",VLOOKUP(IO$3,'[3]分国家汇总(周度）'!$A:$AH,$A29,FALSE))</f>
        <v>-0.27660000000000001</v>
      </c>
      <c r="IP29" s="34">
        <f>IF(ISERROR(VLOOKUP(IP$3,'[3]分国家汇总(周度）'!$A:$AH,$A29,FALSE)),"",VLOOKUP(IP$3,'[3]分国家汇总(周度）'!$A:$AH,$A29,FALSE))</f>
        <v>2.7856000000000001</v>
      </c>
      <c r="IQ29" s="34">
        <f>IF(ISERROR(VLOOKUP(IQ$3,'[3]分国家汇总(周度）'!$A:$AH,$A29,FALSE)),"",VLOOKUP(IQ$3,'[3]分国家汇总(周度）'!$A:$AH,$A29,FALSE))</f>
        <v>-1.4185000000000001</v>
      </c>
      <c r="IR29" s="34">
        <f>IF(ISERROR(VLOOKUP(IR$3,'[3]分国家汇总(周度）'!$A:$AH,$A29,FALSE)),"",VLOOKUP(IR$3,'[3]分国家汇总(周度）'!$A:$AH,$A29,FALSE))</f>
        <v>2.0310000000000001</v>
      </c>
      <c r="IS29" s="34">
        <f>IF(ISERROR(VLOOKUP(IS$3,'[3]分国家汇总(周度）'!$A:$AH,$A29,FALSE)),"",VLOOKUP(IS$3,'[3]分国家汇总(周度）'!$A:$AH,$A29,FALSE))</f>
        <v>3.2124000000000001</v>
      </c>
      <c r="IT29" s="34">
        <f>IF(ISERROR(VLOOKUP(IT$3,'[3]分国家汇总(周度）'!$A:$AH,$A29,FALSE)),"",VLOOKUP(IT$3,'[3]分国家汇总(周度）'!$A:$AH,$A29,FALSE))</f>
        <v>0.65269999999999995</v>
      </c>
      <c r="IU29" s="34">
        <f>IF(ISERROR(VLOOKUP(IU$3,'[3]分国家汇总(周度）'!$A:$AH,$A29,FALSE)),"",VLOOKUP(IU$3,'[3]分国家汇总(周度）'!$A:$AH,$A29,FALSE))</f>
        <v>-5.8978999999999999</v>
      </c>
      <c r="IV29" s="34">
        <f>IF(ISERROR(VLOOKUP(IV$3,'[3]分国家汇总(周度）'!$A:$AH,$A29,FALSE)),"",VLOOKUP(IV$3,'[3]分国家汇总(周度）'!$A:$AH,$A29,FALSE))</f>
        <v>-0.6129</v>
      </c>
      <c r="IW29" s="34">
        <f>IF(ISERROR(VLOOKUP(IW$3,'[3]分国家汇总(周度）'!$A:$AH,$A29,FALSE)),"",VLOOKUP(IW$3,'[3]分国家汇总(周度）'!$A:$AH,$A29,FALSE))</f>
        <v>0.67589999999999995</v>
      </c>
      <c r="IX29" s="34">
        <f>IF(ISERROR(VLOOKUP(IX$3,'[3]分国家汇总(周度）'!$A:$AH,$A29,FALSE)),"",VLOOKUP(IX$3,'[3]分国家汇总(周度）'!$A:$AH,$A29,FALSE))</f>
        <v>0.28389999999999999</v>
      </c>
      <c r="IY29" s="34">
        <f>IF(ISERROR(VLOOKUP(IY$3,'[3]分国家汇总(周度）'!$A:$AH,$A29,FALSE)),"",VLOOKUP(IY$3,'[3]分国家汇总(周度）'!$A:$AH,$A29,FALSE))</f>
        <v>-6.6138000000000003</v>
      </c>
      <c r="IZ29" s="34">
        <f>IF(ISERROR(VLOOKUP(IZ$3,'[3]分国家汇总(周度）'!$A:$AH,$A29,FALSE)),"",VLOOKUP(IZ$3,'[3]分国家汇总(周度）'!$A:$AH,$A29,FALSE))</f>
        <v>7.2700000000000001E-2</v>
      </c>
      <c r="JA29" s="34">
        <f>IF(ISERROR(VLOOKUP(JA$3,'[3]分国家汇总(周度）'!$A:$AH,$A29,FALSE)),"",VLOOKUP(JA$3,'[3]分国家汇总(周度）'!$A:$AH,$A29,FALSE))</f>
        <v>4.2674000000000003</v>
      </c>
      <c r="JB29" s="34">
        <f>IF(ISERROR(VLOOKUP(JB$3,'[3]分国家汇总(周度）'!$A:$AH,$A29,FALSE)),"",VLOOKUP(JB$3,'[3]分国家汇总(周度）'!$A:$AH,$A29,FALSE))</f>
        <v>-5.2546999999999997</v>
      </c>
      <c r="JC29" s="34">
        <f>IF(ISERROR(VLOOKUP(JC$3,'[3]分国家汇总(周度）'!$A:$AH,$A29,FALSE)),"",VLOOKUP(JC$3,'[3]分国家汇总(周度）'!$A:$AH,$A29,FALSE))</f>
        <v>-0.68600000000000005</v>
      </c>
      <c r="JD29" s="34">
        <f>IF(ISERROR(VLOOKUP(JD$3,'[3]分国家汇总(周度）'!$A:$AH,$A29,FALSE)),"",VLOOKUP(JD$3,'[3]分国家汇总(周度）'!$A:$AH,$A29,FALSE))</f>
        <v>-9.0279000000000007</v>
      </c>
      <c r="JE29" s="34">
        <f>IF(ISERROR(VLOOKUP(JE$3,'[3]分国家汇总(周度）'!$A:$AH,$A29,FALSE)),"",VLOOKUP(JE$3,'[3]分国家汇总(周度）'!$A:$AH,$A29,FALSE))</f>
        <v>1.2945</v>
      </c>
      <c r="JF29" s="34">
        <f>IF(ISERROR(VLOOKUP(JF$3,'[3]分国家汇总(周度）'!$A:$AH,$A29,FALSE)),"",VLOOKUP(JF$3,'[3]分国家汇总(周度）'!$A:$AH,$A29,FALSE))</f>
        <v>-0.28079999999999999</v>
      </c>
      <c r="JG29" s="34">
        <f>IF(ISERROR(VLOOKUP(JG$3,'[3]分国家汇总(周度）'!$A:$AH,$A29,FALSE)),"",VLOOKUP(JG$3,'[3]分国家汇总(周度）'!$A:$AH,$A29,FALSE))</f>
        <v>3.0878000000000001</v>
      </c>
      <c r="JH29" s="34">
        <f>IF(ISERROR(VLOOKUP(JH$3,'[3]分国家汇总(周度）'!$A:$AH,$A29,FALSE)),"",VLOOKUP(JH$3,'[3]分国家汇总(周度）'!$A:$AH,$A29,FALSE))</f>
        <v>-7.532</v>
      </c>
      <c r="JI29" s="34">
        <f>IF(ISERROR(VLOOKUP(JI$3,'[3]分国家汇总(周度）'!$A:$AH,$A29,FALSE)),"",VLOOKUP(JI$3,'[3]分国家汇总(周度）'!$A:$AH,$A29,FALSE))</f>
        <v>0.34279999999999999</v>
      </c>
      <c r="JJ29" s="34">
        <f>IF(ISERROR(VLOOKUP(JJ$3,'[3]分国家汇总(周度）'!$A:$AH,$A29,FALSE)),"",VLOOKUP(JJ$3,'[3]分国家汇总(周度）'!$A:$AH,$A29,FALSE))</f>
        <v>8.4826999999999995</v>
      </c>
      <c r="JK29" s="34">
        <f>IF(ISERROR(VLOOKUP(JK$3,'[3]分国家汇总(周度）'!$A:$AH,$A29,FALSE)),"",VLOOKUP(JK$3,'[3]分国家汇总(周度）'!$A:$AH,$A29,FALSE))</f>
        <v>2.5857999999999999</v>
      </c>
      <c r="JL29" s="34">
        <f>IF(ISERROR(VLOOKUP(JL$3,'[3]分国家汇总(周度）'!$A:$AH,$A29,FALSE)),"",VLOOKUP(JL$3,'[3]分国家汇总(周度）'!$A:$AH,$A29,FALSE))</f>
        <v>3.5333000000000001</v>
      </c>
      <c r="JM29" s="34">
        <f>IF(ISERROR(VLOOKUP(JM$3,'[3]分国家汇总(周度）'!$A:$AH,$A29,FALSE)),"",VLOOKUP(JM$3,'[3]分国家汇总(周度）'!$A:$AH,$A29,FALSE))</f>
        <v>1.7672000000000001</v>
      </c>
      <c r="JN29" s="34">
        <f>IF(ISERROR(VLOOKUP(JN$3,'[3]分国家汇总(周度）'!$A:$AH,$A29,FALSE)),"",VLOOKUP(JN$3,'[3]分国家汇总(周度）'!$A:$AH,$A29,FALSE))</f>
        <v>2.0204</v>
      </c>
      <c r="JO29" s="34">
        <f>IF(ISERROR(VLOOKUP(JO$3,'[3]分国家汇总(周度）'!$A:$AH,$A29,FALSE)),"",VLOOKUP(JO$3,'[3]分国家汇总(周度）'!$A:$AH,$A29,FALSE))</f>
        <v>1.6990000000000001</v>
      </c>
      <c r="JP29" s="34">
        <f>IF(ISERROR(VLOOKUP(JP$3,'[3]分国家汇总(周度）'!$A:$AH,$A29,FALSE)),"",VLOOKUP(JP$3,'[3]分国家汇总(周度）'!$A:$AH,$A29,FALSE))</f>
        <v>-1.29E-2</v>
      </c>
      <c r="JQ29" s="34">
        <f>IF(ISERROR(VLOOKUP(JQ$3,'[3]分国家汇总(周度）'!$A:$AH,$A29,FALSE)),"",VLOOKUP(JQ$3,'[3]分国家汇总(周度）'!$A:$AH,$A29,FALSE))</f>
        <v>5.4743000000000004</v>
      </c>
      <c r="JR29" s="34">
        <f>IF(ISERROR(VLOOKUP(JR$3,'[3]分国家汇总(周度）'!$A:$AH,$A29,FALSE)),"",VLOOKUP(JR$3,'[3]分国家汇总(周度）'!$A:$AH,$A29,FALSE))</f>
        <v>1.4469000000000001</v>
      </c>
      <c r="JS29" s="34">
        <f>IF(ISERROR(VLOOKUP(JS$3,'[3]分国家汇总(周度）'!$A:$AH,$A29,FALSE)),"",VLOOKUP(JS$3,'[3]分国家汇总(周度）'!$A:$AH,$A29,FALSE))</f>
        <v>-3.6168999999999998</v>
      </c>
      <c r="JT29" s="34">
        <f>IF(ISERROR(VLOOKUP(JT$3,'[3]分国家汇总(周度）'!$A:$AH,$A29,FALSE)),"",VLOOKUP(JT$3,'[3]分国家汇总(周度）'!$A:$AH,$A29,FALSE))</f>
        <v>-6.9043999999999999</v>
      </c>
      <c r="JU29" s="34">
        <f>IF(ISERROR(VLOOKUP(JU$3,'[3]分国家汇总(周度）'!$A:$AH,$A29,FALSE)),"",VLOOKUP(JU$3,'[3]分国家汇总(周度）'!$A:$AH,$A29,FALSE))</f>
        <v>1.2499</v>
      </c>
      <c r="JV29" s="34">
        <f>IF(ISERROR(VLOOKUP(JV$3,'[3]分国家汇总(周度）'!$A:$AH,$A29,FALSE)),"",VLOOKUP(JV$3,'[3]分国家汇总(周度）'!$A:$AH,$A29,FALSE))</f>
        <v>-0.27879999999999999</v>
      </c>
      <c r="JW29" s="34">
        <f>IF(ISERROR(VLOOKUP(JW$3,'[3]分国家汇总(周度）'!$A:$AH,$A29,FALSE)),"",VLOOKUP(JW$3,'[3]分国家汇总(周度）'!$A:$AH,$A29,FALSE))</f>
        <v>2.3843000000000001</v>
      </c>
      <c r="JX29" s="34">
        <f>IF(ISERROR(VLOOKUP(JX$3,'[3]分国家汇总(周度）'!$A:$AH,$A29,FALSE)),"",VLOOKUP(JX$3,'[3]分国家汇总(周度）'!$A:$AH,$A29,FALSE))</f>
        <v>2.2437</v>
      </c>
      <c r="JY29" s="34">
        <f>IF(ISERROR(VLOOKUP(JY$3,'[3]分国家汇总(周度）'!$A:$AH,$A29,FALSE)),"",VLOOKUP(JY$3,'[3]分国家汇总(周度）'!$A:$AH,$A29,FALSE))</f>
        <v>1.5327</v>
      </c>
      <c r="JZ29" s="34">
        <f>IF(ISERROR(VLOOKUP(JZ$3,'[3]分国家汇总(周度）'!$A:$AH,$A29,FALSE)),"",VLOOKUP(JZ$3,'[3]分国家汇总(周度）'!$A:$AH,$A29,FALSE))</f>
        <v>-2.1019000000000001</v>
      </c>
      <c r="KA29" s="34">
        <f>IF(ISERROR(VLOOKUP(KA$3,'[3]分国家汇总(周度）'!$A:$AH,$A29,FALSE)),"",VLOOKUP(KA$3,'[3]分国家汇总(周度）'!$A:$AH,$A29,FALSE))</f>
        <v>1.66E-2</v>
      </c>
      <c r="KB29" s="34">
        <f>IF(ISERROR(VLOOKUP(KB$3,'[3]分国家汇总(周度）'!$A:$AH,$A29,FALSE)),"",VLOOKUP(KB$3,'[3]分国家汇总(周度）'!$A:$AH,$A29,FALSE))</f>
        <v>-1.3718999999999999</v>
      </c>
      <c r="KC29" s="34">
        <f>IF(ISERROR(VLOOKUP(KC$3,'[3]分国家汇总(周度）'!$A:$AH,$A29,FALSE)),"",VLOOKUP(KC$3,'[3]分国家汇总(周度）'!$A:$AH,$A29,FALSE))</f>
        <v>3.6049000000000002</v>
      </c>
      <c r="KD29" s="34">
        <f>IF(ISERROR(VLOOKUP(KD$3,'[3]分国家汇总(周度）'!$A:$AH,$A29,FALSE)),"",VLOOKUP(KD$3,'[3]分国家汇总(周度）'!$A:$AH,$A29,FALSE))</f>
        <v>3.0501999999999998</v>
      </c>
      <c r="KE29" s="34">
        <f>IF(ISERROR(VLOOKUP(KE$3,'[3]分国家汇总(周度）'!$A:$AH,$A29,FALSE)),"",VLOOKUP(KE$3,'[3]分国家汇总(周度）'!$A:$AH,$A29,FALSE))</f>
        <v>1.4527000000000001</v>
      </c>
      <c r="KF29" s="34">
        <f>IF(ISERROR(VLOOKUP(KF$3,'[3]分国家汇总(周度）'!$A:$AH,$A29,FALSE)),"",VLOOKUP(KF$3,'[3]分国家汇总(周度）'!$A:$AH,$A29,FALSE))</f>
        <v>-3.6901000000000002</v>
      </c>
      <c r="KG29" s="34">
        <f>IF(ISERROR(VLOOKUP(KG$3,'[3]分国家汇总(周度）'!$A:$AH,$A29,FALSE)),"",VLOOKUP(KG$3,'[3]分国家汇总(周度）'!$A:$AH,$A29,FALSE))</f>
        <v>-0.1502</v>
      </c>
      <c r="KH29" s="34">
        <f>IF(ISERROR(VLOOKUP(KH$3,'[3]分国家汇总(周度）'!$A:$AH,$A29,FALSE)),"",VLOOKUP(KH$3,'[3]分国家汇总(周度）'!$A:$AH,$A29,FALSE))</f>
        <v>3.8999999999999998E-3</v>
      </c>
      <c r="KI29" s="34">
        <f>IF(ISERROR(VLOOKUP(KI$3,'[3]分国家汇总(周度）'!$A:$AH,$A29,FALSE)),"",VLOOKUP(KI$3,'[3]分国家汇总(周度）'!$A:$AH,$A29,FALSE))</f>
        <v>13.7812</v>
      </c>
      <c r="KJ29" s="34">
        <f>IF(ISERROR(VLOOKUP(KJ$3,'[3]分国家汇总(周度）'!$A:$AH,$A29,FALSE)),"",VLOOKUP(KJ$3,'[3]分国家汇总(周度）'!$A:$AH,$A29,FALSE))</f>
        <v>1.3104</v>
      </c>
      <c r="KK29" s="34">
        <f>IF(ISERROR(VLOOKUP(KK$3,'[3]分国家汇总(周度）'!$A:$AH,$A29,FALSE)),"",VLOOKUP(KK$3,'[3]分国家汇总(周度）'!$A:$AH,$A29,FALSE))</f>
        <v>-5.9832000000000001</v>
      </c>
      <c r="KL29" s="34">
        <f>IF(ISERROR(VLOOKUP(KL$3,'[3]分国家汇总(周度）'!$A:$AH,$A29,FALSE)),"",VLOOKUP(KL$3,'[3]分国家汇总(周度）'!$A:$AH,$A29,FALSE))</f>
        <v>-0.70130000000000003</v>
      </c>
      <c r="KM29" s="34">
        <f>IF(ISERROR(VLOOKUP(KM$3,'[3]分国家汇总(周度）'!$A:$AH,$A29,FALSE)),"",VLOOKUP(KM$3,'[3]分国家汇总(周度）'!$A:$AH,$A29,FALSE))</f>
        <v>8.4008000000000003</v>
      </c>
      <c r="KN29" s="34">
        <f>IF(ISERROR(VLOOKUP(KN$3,'[3]分国家汇总(周度）'!$A:$AH,$A29,FALSE)),"",VLOOKUP(KN$3,'[3]分国家汇总(周度）'!$A:$AH,$A29,FALSE))</f>
        <v>0.92300000000000004</v>
      </c>
      <c r="KO29" s="34">
        <f>IF(ISERROR(VLOOKUP(KO$3,'[3]分国家汇总(周度）'!$A:$AH,$A29,FALSE)),"",VLOOKUP(KO$3,'[3]分国家汇总(周度）'!$A:$AH,$A29,FALSE))</f>
        <v>8.8499999999999995E-2</v>
      </c>
      <c r="KP29" s="34">
        <f>IF(ISERROR(VLOOKUP(KP$3,'[3]分国家汇总(周度）'!$A:$AH,$A29,FALSE)),"",VLOOKUP(KP$3,'[3]分国家汇总(周度）'!$A:$AH,$A29,FALSE))</f>
        <v>0.20069999999999999</v>
      </c>
      <c r="KQ29" s="34">
        <f>IF(ISERROR(VLOOKUP(KQ$3,'[3]分国家汇总(周度）'!$A:$AH,$A29,FALSE)),"",VLOOKUP(KQ$3,'[3]分国家汇总(周度）'!$A:$AH,$A29,FALSE))</f>
        <v>0.2802</v>
      </c>
      <c r="KR29" s="34">
        <f>IF(ISERROR(VLOOKUP(KR$3,'[3]分国家汇总(周度）'!$A:$AH,$A29,FALSE)),"",VLOOKUP(KR$3,'[3]分国家汇总(周度）'!$A:$AH,$A29,FALSE))</f>
        <v>0.2215</v>
      </c>
      <c r="KS29" s="34">
        <f>IF(ISERROR(VLOOKUP(KS$3,'[3]分国家汇总(周度）'!$A:$AH,$A29,FALSE)),"",VLOOKUP(KS$3,'[3]分国家汇总(周度）'!$A:$AH,$A29,FALSE))</f>
        <v>2.9068999999999998</v>
      </c>
      <c r="KT29" s="34">
        <f>IF(ISERROR(VLOOKUP(KT$3,'[3]分国家汇总(周度）'!$A:$AH,$A29,FALSE)),"",VLOOKUP(KT$3,'[3]分国家汇总(周度）'!$A:$AH,$A29,FALSE))</f>
        <v>1.8931</v>
      </c>
      <c r="KU29" s="34">
        <f>IF(ISERROR(VLOOKUP(KU$3,'[3]分国家汇总(周度）'!$A:$AH,$A29,FALSE)),"",VLOOKUP(KU$3,'[3]分国家汇总(周度）'!$A:$AH,$A29,FALSE))</f>
        <v>2.9775999999999998</v>
      </c>
      <c r="KV29" s="34">
        <f>IF(ISERROR(VLOOKUP(KV$3,'[3]分国家汇总(周度）'!$A:$AH,$A29,FALSE)),"",VLOOKUP(KV$3,'[3]分国家汇总(周度）'!$A:$AH,$A29,FALSE))</f>
        <v>-7.2769000000000004</v>
      </c>
      <c r="KW29" s="34">
        <f>IF(ISERROR(VLOOKUP(KW$3,'[3]分国家汇总(周度）'!$A:$AH,$A29,FALSE)),"",VLOOKUP(KW$3,'[3]分国家汇总(周度）'!$A:$AH,$A29,FALSE))</f>
        <v>6.3779000000000003</v>
      </c>
      <c r="KX29" s="34">
        <f>IF(ISERROR(VLOOKUP(KX$3,'[3]分国家汇总(周度）'!$A:$AH,$A29,FALSE)),"",VLOOKUP(KX$3,'[3]分国家汇总(周度）'!$A:$AH,$A29,FALSE))</f>
        <v>2.4653999999999998</v>
      </c>
      <c r="KY29" s="34">
        <f>IF(ISERROR(VLOOKUP(KY$3,'[3]分国家汇总(周度）'!$A:$AH,$A29,FALSE)),"",VLOOKUP(KY$3,'[3]分国家汇总(周度）'!$A:$AH,$A29,FALSE))</f>
        <v>8.5412999999999997</v>
      </c>
      <c r="KZ29" s="34">
        <f>IF(ISERROR(VLOOKUP(KZ$3,'[3]分国家汇总(周度）'!$A:$AH,$A29,FALSE)),"",VLOOKUP(KZ$3,'[3]分国家汇总(周度）'!$A:$AH,$A29,FALSE))</f>
        <v>1.3393999999999999</v>
      </c>
      <c r="LA29" s="34">
        <f>IF(ISERROR(VLOOKUP(LA$3,'[3]分国家汇总(周度）'!$A:$AH,$A29,FALSE)),"",VLOOKUP(LA$3,'[3]分国家汇总(周度）'!$A:$AH,$A29,FALSE))</f>
        <v>18.0334</v>
      </c>
      <c r="LB29" s="34">
        <f>IF(ISERROR(VLOOKUP(LB$3,'[3]分国家汇总(周度）'!$A:$AH,$A29,FALSE)),"",VLOOKUP(LB$3,'[3]分国家汇总(周度）'!$A:$AH,$A29,FALSE))</f>
        <v>21.061900000000001</v>
      </c>
      <c r="LC29" s="34">
        <f>IF(ISERROR(VLOOKUP(LC$3,'[3]分国家汇总(周度）'!$A:$AH,$A29,FALSE)),"",VLOOKUP(LC$3,'[3]分国家汇总(周度）'!$A:$AH,$A29,FALSE))</f>
        <v>31.3826</v>
      </c>
      <c r="LD29" s="34">
        <f>IF(ISERROR(VLOOKUP(LD$3,'[3]分国家汇总(周度）'!$A:$AH,$A29,FALSE)),"",VLOOKUP(LD$3,'[3]分国家汇总(周度）'!$A:$AH,$A29,FALSE))</f>
        <v>72.481899999999996</v>
      </c>
      <c r="LE29" s="34">
        <f>IF(ISERROR(VLOOKUP(LE$3,'[3]分国家汇总(周度）'!$A:$AH,$A29,FALSE)),"",VLOOKUP(LE$3,'[3]分国家汇总(周度）'!$A:$AH,$A29,FALSE))</f>
        <v>64.0291</v>
      </c>
      <c r="LF29" s="34">
        <f>IF(ISERROR(VLOOKUP(LF$3,'[3]分国家汇总(周度）'!$A:$AH,$A29,FALSE)),"",VLOOKUP(LF$3,'[3]分国家汇总(周度）'!$A:$AH,$A29,FALSE))</f>
        <v>78.330100000000002</v>
      </c>
      <c r="LG29" s="34">
        <f>IF(ISERROR(VLOOKUP(LG$3,'[3]分国家汇总(周度）'!$A:$AH,$A29,FALSE)),"",VLOOKUP(LG$3,'[3]分国家汇总(周度）'!$A:$AH,$A29,FALSE))</f>
        <v>36.244199999999999</v>
      </c>
      <c r="LH29" s="34">
        <f>IF(ISERROR(VLOOKUP(LH$3,'[3]分国家汇总(周度）'!$A:$AH,$A29,FALSE)),"",VLOOKUP(LH$3,'[3]分国家汇总(周度）'!$A:$AH,$A29,FALSE))</f>
        <v>113.67959999999999</v>
      </c>
      <c r="LI29" s="34">
        <f>IF(ISERROR(VLOOKUP(LI$3,'[3]分国家汇总(周度）'!$A:$AH,$A29,FALSE)),"",VLOOKUP(LI$3,'[3]分国家汇总(周度）'!$A:$AH,$A29,FALSE))</f>
        <v>106.0686</v>
      </c>
      <c r="LJ29" s="34">
        <f>IF(ISERROR(VLOOKUP(LJ$3,'[3]分国家汇总(周度）'!$A:$AH,$A29,FALSE)),"",VLOOKUP(LJ$3,'[3]分国家汇总(周度）'!$A:$AH,$A29,FALSE))</f>
        <v>139.65209999999999</v>
      </c>
      <c r="LK29" s="34">
        <f>IF(ISERROR(VLOOKUP(LK$3,'[3]分国家汇总(周度）'!$A:$AH,$A29,FALSE)),"",VLOOKUP(LK$3,'[3]分国家汇总(周度）'!$A:$AH,$A29,FALSE))</f>
        <v>98.107799999999997</v>
      </c>
      <c r="LL29" s="34">
        <f>IF(ISERROR(VLOOKUP(LL$3,'[3]分国家汇总(周度）'!$A:$AH,$A29,FALSE)),"",VLOOKUP(LL$3,'[3]分国家汇总(周度）'!$A:$AH,$A29,FALSE))</f>
        <v>40.188699999999997</v>
      </c>
      <c r="LM29" s="34">
        <f>IF(ISERROR(VLOOKUP(LM$3,'[3]分国家汇总(周度）'!$A:$AH,$A29,FALSE)),"",VLOOKUP(LM$3,'[3]分国家汇总(周度）'!$A:$AH,$A29,FALSE))</f>
        <v>70.406000000000006</v>
      </c>
      <c r="LN29" s="34">
        <f>IF(ISERROR(VLOOKUP(LN$3,'[3]分国家汇总(周度）'!$A:$AH,$A29,FALSE)),"",VLOOKUP(LN$3,'[3]分国家汇总(周度）'!$A:$AH,$A29,FALSE))</f>
        <v>70.690200000000004</v>
      </c>
      <c r="LO29" s="34">
        <f>IF(ISERROR(VLOOKUP(LO$3,'[3]分国家汇总(周度）'!$A:$AH,$A29,FALSE)),"",VLOOKUP(LO$3,'[3]分国家汇总(周度）'!$A:$AH,$A29,FALSE))</f>
        <v>38.5379</v>
      </c>
      <c r="LP29" s="34">
        <f>IF(ISERROR(VLOOKUP(LP$3,'[3]分国家汇总(周度）'!$A:$AH,$A29,FALSE)),"",VLOOKUP(LP$3,'[3]分国家汇总(周度）'!$A:$AH,$A29,FALSE))</f>
        <v>53.837600000000002</v>
      </c>
      <c r="LQ29" s="34">
        <f>IF(ISERROR(VLOOKUP(LQ$3,'[3]分国家汇总(周度）'!$A:$AH,$A29,FALSE)),"",VLOOKUP(LQ$3,'[3]分国家汇总(周度）'!$A:$AH,$A29,FALSE))</f>
        <v>16.695699999999999</v>
      </c>
      <c r="LR29" s="34">
        <f>IF(ISERROR(VLOOKUP(LR$3,'[3]分国家汇总(周度）'!$A:$AH,$A29,FALSE)),"",VLOOKUP(LR$3,'[3]分国家汇总(周度）'!$A:$AH,$A29,FALSE))</f>
        <v>32.334899999999998</v>
      </c>
      <c r="LS29" s="34">
        <f>IF(ISERROR(VLOOKUP(LS$3,'[3]分国家汇总(周度）'!$A:$AH,$A29,FALSE)),"",VLOOKUP(LS$3,'[3]分国家汇总(周度）'!$A:$AH,$A29,FALSE))</f>
        <v>28.275700000000001</v>
      </c>
      <c r="LT29" s="34">
        <f>IF(ISERROR(VLOOKUP(LT$3,'[3]分国家汇总(周度）'!$A:$AH,$A29,FALSE)),"",VLOOKUP(LT$3,'[3]分国家汇总(周度）'!$A:$AH,$A29,FALSE))</f>
        <v>17.308199999999999</v>
      </c>
      <c r="LU29" s="34">
        <f>IF(ISERROR(VLOOKUP(LU$3,'[3]分国家汇总(周度）'!$A:$AH,$A29,FALSE)),"",VLOOKUP(LU$3,'[3]分国家汇总(周度）'!$A:$AH,$A29,FALSE))</f>
        <v>14.3954</v>
      </c>
      <c r="LV29" s="34">
        <f>IF(ISERROR(VLOOKUP(LV$3,'[3]分国家汇总(周度）'!$A:$AH,$A29,FALSE)),"",VLOOKUP(LV$3,'[3]分国家汇总(周度）'!$A:$AH,$A29,FALSE))</f>
        <v>15.0558</v>
      </c>
      <c r="LW29" s="34">
        <f>IF(ISERROR(VLOOKUP(LW$3,'[3]分国家汇总(周度）'!$A:$AH,$A29,FALSE)),"",VLOOKUP(LW$3,'[3]分国家汇总(周度）'!$A:$AH,$A29,FALSE))</f>
        <v>4.3688000000000002</v>
      </c>
      <c r="LX29" s="34">
        <f>IF(ISERROR(VLOOKUP(LX$3,'[3]分国家汇总(周度）'!$A:$AH,$A29,FALSE)),"",VLOOKUP(LX$3,'[3]分国家汇总(周度）'!$A:$AH,$A29,FALSE))</f>
        <v>7.7655000000000003</v>
      </c>
      <c r="LY29" s="34">
        <f>IF(ISERROR(VLOOKUP(LY$3,'[3]分国家汇总(周度）'!$A:$AH,$A29,FALSE)),"",VLOOKUP(LY$3,'[3]分国家汇总(周度）'!$A:$AH,$A29,FALSE))</f>
        <v>10.9635</v>
      </c>
      <c r="LZ29" s="34">
        <f>IF(ISERROR(VLOOKUP(LZ$3,'[3]分国家汇总(周度）'!$A:$AH,$A29,FALSE)),"",VLOOKUP(LZ$3,'[3]分国家汇总(周度）'!$A:$AH,$A29,FALSE))</f>
        <v>8.8216000000000001</v>
      </c>
      <c r="MA29" s="34">
        <f>IF(ISERROR(VLOOKUP(MA$3,'[3]分国家汇总(周度）'!$A:$AH,$A29,FALSE)),"",VLOOKUP(MA$3,'[3]分国家汇总(周度）'!$A:$AH,$A29,FALSE))</f>
        <v>4.8433000000000002</v>
      </c>
      <c r="MB29" s="34">
        <f>IF(ISERROR(VLOOKUP(MB$3,'[3]分国家汇总(周度）'!$A:$AH,$A29,FALSE)),"",VLOOKUP(MB$3,'[3]分国家汇总(周度）'!$A:$AH,$A29,FALSE))</f>
        <v>13.3485</v>
      </c>
      <c r="MC29" s="34">
        <f>IF(ISERROR(VLOOKUP(MC$3,'[3]分国家汇总(周度）'!$A:$AH,$A29,FALSE)),"",VLOOKUP(MC$3,'[3]分国家汇总(周度）'!$A:$AH,$A29,FALSE))</f>
        <v>19.401399999999999</v>
      </c>
      <c r="MD29" s="34">
        <f>IF(ISERROR(VLOOKUP(MD$3,'[3]分国家汇总(周度）'!$A:$AH,$A29,FALSE)),"",VLOOKUP(MD$3,'[3]分国家汇总(周度）'!$A:$AH,$A29,FALSE))</f>
        <v>4.8155000000000001</v>
      </c>
      <c r="ME29" s="34">
        <f>IF(ISERROR(VLOOKUP(ME$3,'[3]分国家汇总(周度）'!$A:$AH,$A29,FALSE)),"",VLOOKUP(ME$3,'[3]分国家汇总(周度）'!$A:$AH,$A29,FALSE))</f>
        <v>5.3133999999999997</v>
      </c>
      <c r="MF29" s="34">
        <f>IF(ISERROR(VLOOKUP(MF$3,'[3]分国家汇总(周度）'!$A:$AH,$A29,FALSE)),"",VLOOKUP(MF$3,'[3]分国家汇总(周度）'!$A:$AH,$A29,FALSE))</f>
        <v>4.0898000000000003</v>
      </c>
      <c r="MG29" s="34">
        <f>IF(ISERROR(VLOOKUP(MG$3,'[3]分国家汇总(周度）'!$A:$AH,$A29,FALSE)),"",VLOOKUP(MG$3,'[3]分国家汇总(周度）'!$A:$AH,$A29,FALSE))</f>
        <v>2.8723999999999998</v>
      </c>
      <c r="MH29" s="34">
        <f>IF(ISERROR(VLOOKUP(MH$3,'[3]分国家汇总(周度）'!$A:$AH,$A29,FALSE)),"",VLOOKUP(MH$3,'[3]分国家汇总(周度）'!$A:$AH,$A29,FALSE))</f>
        <v>4.1871999999999998</v>
      </c>
      <c r="MI29" s="34">
        <f>IF(ISERROR(VLOOKUP(MI$3,'[3]分国家汇总(周度）'!$A:$AH,$A29,FALSE)),"",VLOOKUP(MI$3,'[3]分国家汇总(周度）'!$A:$AH,$A29,FALSE))</f>
        <v>-3.4863</v>
      </c>
      <c r="MJ29" s="34">
        <f>IF(ISERROR(VLOOKUP(MJ$3,'[3]分国家汇总(周度）'!$A:$AH,$A29,FALSE)),"",VLOOKUP(MJ$3,'[3]分国家汇总(周度）'!$A:$AH,$A29,FALSE))</f>
        <v>-0.67400000000000004</v>
      </c>
      <c r="MK29" s="34">
        <f>IF(ISERROR(VLOOKUP(MK$3,'[3]分国家汇总(周度）'!$A:$AH,$A29,FALSE)),"",VLOOKUP(MK$3,'[3]分国家汇总(周度）'!$A:$AH,$A29,FALSE))</f>
        <v>-2.1202999999999999</v>
      </c>
      <c r="ML29" s="34">
        <f>IF(ISERROR(VLOOKUP(ML$3,'[3]分国家汇总(周度）'!$A:$AH,$A29,FALSE)),"",VLOOKUP(ML$3,'[3]分国家汇总(周度）'!$A:$AH,$A29,FALSE))</f>
        <v>1.7434000000000001</v>
      </c>
      <c r="MM29" s="34">
        <f>IF(ISERROR(VLOOKUP(MM$3,'[3]分国家汇总(周度）'!$A:$AH,$A29,FALSE)),"",VLOOKUP(MM$3,'[3]分国家汇总(周度）'!$A:$AH,$A29,FALSE))</f>
        <v>-15.5006</v>
      </c>
      <c r="MN29" s="34">
        <f>IF(ISERROR(VLOOKUP(MN$3,'[3]分国家汇总(周度）'!$A:$AH,$A29,FALSE)),"",VLOOKUP(MN$3,'[3]分国家汇总(周度）'!$A:$AH,$A29,FALSE))</f>
        <v>-7.7945000000000002</v>
      </c>
      <c r="MO29" s="34">
        <f>IF(ISERROR(VLOOKUP(MO$3,'[3]分国家汇总(周度）'!$A:$AH,$A29,FALSE)),"",VLOOKUP(MO$3,'[3]分国家汇总(周度）'!$A:$AH,$A29,FALSE))</f>
        <v>-11.8584</v>
      </c>
      <c r="MP29" s="34">
        <f>IF(ISERROR(VLOOKUP(MP$3,'[3]分国家汇总(周度）'!$A:$AH,$A29,FALSE)),"",VLOOKUP(MP$3,'[3]分国家汇总(周度）'!$A:$AH,$A29,FALSE))</f>
        <v>-25.932099999999998</v>
      </c>
      <c r="MQ29" s="34">
        <f>IF(ISERROR(VLOOKUP(MQ$3,'[3]分国家汇总(周度）'!$A:$AH,$A29,FALSE)),"",VLOOKUP(MQ$3,'[3]分国家汇总(周度）'!$A:$AH,$A29,FALSE))</f>
        <v>-25.595500000000001</v>
      </c>
      <c r="MR29" s="34">
        <f>IF(ISERROR(VLOOKUP(MR$3,'[3]分国家汇总(周度）'!$A:$AH,$A29,FALSE)),"",VLOOKUP(MR$3,'[3]分国家汇总(周度）'!$A:$AH,$A29,FALSE))</f>
        <v>-13.8962</v>
      </c>
      <c r="MS29" s="34">
        <f>IF(ISERROR(VLOOKUP(MS$3,'[3]分国家汇总(周度）'!$A:$AH,$A29,FALSE)),"",VLOOKUP(MS$3,'[3]分国家汇总(周度）'!$A:$AH,$A29,FALSE))</f>
        <v>-29.8217</v>
      </c>
      <c r="MT29" s="34">
        <f>IF(ISERROR(VLOOKUP(MT$3,'[3]分国家汇总(周度）'!$A:$AH,$A29,FALSE)),"",VLOOKUP(MT$3,'[3]分国家汇总(周度）'!$A:$AH,$A29,FALSE))</f>
        <v>-13.1089</v>
      </c>
      <c r="MU29" s="34">
        <f>IF(ISERROR(VLOOKUP(MU$3,'[3]分国家汇总(周度）'!$A:$AH,$A29,FALSE)),"",VLOOKUP(MU$3,'[3]分国家汇总(周度）'!$A:$AH,$A29,FALSE))</f>
        <v>-14.411099999999999</v>
      </c>
      <c r="MV29" s="34">
        <f>IF(ISERROR(VLOOKUP(MV$3,'[3]分国家汇总(周度）'!$A:$AH,$A29,FALSE)),"",VLOOKUP(MV$3,'[3]分国家汇总(周度）'!$A:$AH,$A29,FALSE))</f>
        <v>-5.3472999999999997</v>
      </c>
      <c r="MW29" s="34">
        <f>IF(ISERROR(VLOOKUP(MW$3,'[3]分国家汇总(周度）'!$A:$AH,$A29,FALSE)),"",VLOOKUP(MW$3,'[3]分国家汇总(周度）'!$A:$AH,$A29,FALSE))</f>
        <v>-10.4886</v>
      </c>
      <c r="MX29" s="34">
        <f>IF(ISERROR(VLOOKUP(MX$3,'[3]分国家汇总(周度）'!$A:$AH,$A29,FALSE)),"",VLOOKUP(MX$3,'[3]分国家汇总(周度）'!$A:$AH,$A29,FALSE))</f>
        <v>-16.538</v>
      </c>
      <c r="MY29" s="34">
        <f>IF(ISERROR(VLOOKUP(MY$3,'[3]分国家汇总(周度）'!$A:$AH,$A29,FALSE)),"",VLOOKUP(MY$3,'[3]分国家汇总(周度）'!$A:$AH,$A29,FALSE))</f>
        <v>-17.718499999999999</v>
      </c>
      <c r="MZ29" s="34">
        <f>IF(ISERROR(VLOOKUP(MZ$3,'[3]分国家汇总(周度）'!$A:$AH,$A29,FALSE)),"",VLOOKUP(MZ$3,'[3]分国家汇总(周度）'!$A:$AH,$A29,FALSE))</f>
        <v>-11.4239</v>
      </c>
      <c r="NA29" s="34">
        <f>IF(ISERROR(VLOOKUP(NA$3,'[3]分国家汇总(周度）'!$A:$AH,$A29,FALSE)),"",VLOOKUP(NA$3,'[3]分国家汇总(周度）'!$A:$AH,$A29,FALSE))</f>
        <v>-16.802800000000001</v>
      </c>
      <c r="NB29" s="34">
        <f>IF(ISERROR(VLOOKUP(NB$3,'[3]分国家汇总(周度）'!$A:$AH,$A29,FALSE)),"",VLOOKUP(NB$3,'[3]分国家汇总(周度）'!$A:$AH,$A29,FALSE))</f>
        <v>-25.763400000000001</v>
      </c>
      <c r="NC29" s="34">
        <f>IF(ISERROR(VLOOKUP(NC$3,'[3]分国家汇总(周度）'!$A:$AH,$A29,FALSE)),"",VLOOKUP(NC$3,'[3]分国家汇总(周度）'!$A:$AH,$A29,FALSE))</f>
        <v>-10.2963</v>
      </c>
      <c r="ND29" s="34">
        <f>IF(ISERROR(VLOOKUP(ND$3,'[3]分国家汇总(周度）'!$A:$AH,$A29,FALSE)),"",VLOOKUP(ND$3,'[3]分国家汇总(周度）'!$A:$AH,$A29,FALSE))</f>
        <v>-17.955400000000001</v>
      </c>
      <c r="NE29" s="34">
        <f>IF(ISERROR(VLOOKUP(NE$3,'[3]分国家汇总(周度）'!$A:$AH,$A29,FALSE)),"",VLOOKUP(NE$3,'[3]分国家汇总(周度）'!$A:$AH,$A29,FALSE))</f>
        <v>-4.3696000000000002</v>
      </c>
      <c r="NF29" s="34">
        <f>IF(ISERROR(VLOOKUP(NF$3,'[3]分国家汇总(周度）'!$A:$AH,$A29,FALSE)),"",VLOOKUP(NF$3,'[3]分国家汇总(周度）'!$A:$AH,$A29,FALSE))</f>
        <v>1.7091000000000001</v>
      </c>
      <c r="NG29" s="34">
        <f>IF(ISERROR(VLOOKUP(NG$3,'[3]分国家汇总(周度）'!$A:$AH,$A29,FALSE)),"",VLOOKUP(NG$3,'[3]分国家汇总(周度）'!$A:$AH,$A29,FALSE))</f>
        <v>-24.4145</v>
      </c>
      <c r="NH29" s="34">
        <f>IF(ISERROR(VLOOKUP(NH$3,'[3]分国家汇总(周度）'!$A:$AH,$A29,FALSE)),"",VLOOKUP(NH$3,'[3]分国家汇总(周度）'!$A:$AH,$A29,FALSE))</f>
        <v>-27.678100000000001</v>
      </c>
      <c r="NI29" s="34">
        <f>IF(ISERROR(VLOOKUP(NI$3,'[3]分国家汇总(周度）'!$A:$AH,$A29,FALSE)),"",VLOOKUP(NI$3,'[3]分国家汇总(周度）'!$A:$AH,$A29,FALSE))</f>
        <v>-20.059000000000001</v>
      </c>
      <c r="NJ29" s="34">
        <f>IF(ISERROR(VLOOKUP(NJ$3,'[3]分国家汇总(周度）'!$A:$AH,$A29,FALSE)),"",VLOOKUP(NJ$3,'[3]分国家汇总(周度）'!$A:$AH,$A29,FALSE))</f>
        <v>-8.9675999999999991</v>
      </c>
      <c r="NK29" s="34">
        <f>IF(ISERROR(VLOOKUP(NK$3,'[3]分国家汇总(周度）'!$A:$AH,$A29,FALSE)),"",VLOOKUP(NK$3,'[3]分国家汇总(周度）'!$A:$AH,$A29,FALSE))</f>
        <v>-4.9002999999999997</v>
      </c>
      <c r="NL29" s="34">
        <f>IF(ISERROR(VLOOKUP(NL$3,'[3]分国家汇总(周度）'!$A:$AH,$A29,FALSE)),"",VLOOKUP(NL$3,'[3]分国家汇总(周度）'!$A:$AH,$A29,FALSE))</f>
        <v>-12.6166</v>
      </c>
      <c r="NM29" s="34">
        <f>IF(ISERROR(VLOOKUP(NM$3,'[3]分国家汇总(周度）'!$A:$AH,$A29,FALSE)),"",VLOOKUP(NM$3,'[3]分国家汇总(周度）'!$A:$AH,$A29,FALSE))</f>
        <v>-14.9076</v>
      </c>
      <c r="NN29" s="34">
        <f>IF(ISERROR(VLOOKUP(NN$3,'[3]分国家汇总(周度）'!$A:$AH,$A29,FALSE)),"",VLOOKUP(NN$3,'[3]分国家汇总(周度）'!$A:$AH,$A29,FALSE))</f>
        <v>-25.666399999999999</v>
      </c>
      <c r="NO29" s="34">
        <f>IF(ISERROR(VLOOKUP(NO$3,'[3]分国家汇总(周度）'!$A:$AH,$A29,FALSE)),"",VLOOKUP(NO$3,'[3]分国家汇总(周度）'!$A:$AH,$A29,FALSE))</f>
        <v>2.1172</v>
      </c>
      <c r="NP29" s="34">
        <f>IF(ISERROR(VLOOKUP(NP$3,'[3]分国家汇总(周度）'!$A:$AH,$A29,FALSE)),"",VLOOKUP(NP$3,'[3]分国家汇总(周度）'!$A:$AH,$A29,FALSE))</f>
        <v>-8.7240000000000002</v>
      </c>
      <c r="NQ29" s="34">
        <f>IF(ISERROR(VLOOKUP(NQ$3,'[3]分国家汇总(周度）'!$A:$AH,$A29,FALSE)),"",VLOOKUP(NQ$3,'[3]分国家汇总(周度）'!$A:$AH,$A29,FALSE))</f>
        <v>-1.456</v>
      </c>
      <c r="NR29" s="34">
        <f>IF(ISERROR(VLOOKUP(NR$3,'[3]分国家汇总(周度）'!$A:$AH,$A29,FALSE)),"",VLOOKUP(NR$3,'[3]分国家汇总(周度）'!$A:$AH,$A29,FALSE))</f>
        <v>-9.9955999999999996</v>
      </c>
      <c r="NS29" s="34">
        <f>IF(ISERROR(VLOOKUP(NS$3,'[3]分国家汇总(周度）'!$A:$AH,$A29,FALSE)),"",VLOOKUP(NS$3,'[3]分国家汇总(周度）'!$A:$AH,$A29,FALSE))</f>
        <v>0.13719999999999999</v>
      </c>
      <c r="NT29" s="34">
        <f>IF(ISERROR(VLOOKUP(NT$3,'[3]分国家汇总(周度）'!$A:$AH,$A29,FALSE)),"",VLOOKUP(NT$3,'[3]分国家汇总(周度）'!$A:$AH,$A29,FALSE))</f>
        <v>3.8151000000000002</v>
      </c>
      <c r="NU29" s="34">
        <f>IF(ISERROR(VLOOKUP(NU$3,'[3]分国家汇总(周度）'!$A:$AH,$A29,FALSE)),"",VLOOKUP(NU$3,'[3]分国家汇总(周度）'!$A:$AH,$A29,FALSE))</f>
        <v>-8.2466000000000008</v>
      </c>
      <c r="NV29" s="34">
        <f>IF(ISERROR(VLOOKUP(NV$3,'[3]分国家汇总(周度）'!$A:$AH,$A29,FALSE)),"",VLOOKUP(NV$3,'[3]分国家汇总(周度）'!$A:$AH,$A29,FALSE))</f>
        <v>1.704</v>
      </c>
      <c r="NW29" s="34">
        <f>IF(ISERROR(VLOOKUP(NW$3,'[3]分国家汇总(周度）'!$A:$AH,$A29,FALSE)),"",VLOOKUP(NW$3,'[3]分国家汇总(周度）'!$A:$AH,$A29,FALSE))</f>
        <v>4.6871</v>
      </c>
      <c r="NX29" s="34">
        <f>IF(ISERROR(VLOOKUP(NX$3,'[3]分国家汇总(周度）'!$A:$AH,$A29,FALSE)),"",VLOOKUP(NX$3,'[3]分国家汇总(周度）'!$A:$AH,$A29,FALSE))</f>
        <v>6.4843999999999999</v>
      </c>
      <c r="NY29" s="34">
        <f>IF(ISERROR(VLOOKUP(NY$3,'[3]分国家汇总(周度）'!$A:$AH,$A29,FALSE)),"",VLOOKUP(NY$3,'[3]分国家汇总(周度）'!$A:$AH,$A29,FALSE))</f>
        <v>15.5921</v>
      </c>
      <c r="NZ29" s="34">
        <f>IF(ISERROR(VLOOKUP(NZ$3,'[3]分国家汇总(周度）'!$A:$AH,$A29,FALSE)),"",VLOOKUP(NZ$3,'[3]分国家汇总(周度）'!$A:$AH,$A29,FALSE))</f>
        <v>3.8041</v>
      </c>
      <c r="OA29" s="34">
        <f>IF(ISERROR(VLOOKUP(OA$3,'[3]分国家汇总(周度）'!$A:$AH,$A29,FALSE)),"",VLOOKUP(OA$3,'[3]分国家汇总(周度）'!$A:$AH,$A29,FALSE))</f>
        <v>11.3926</v>
      </c>
      <c r="OB29" s="34">
        <f>IF(ISERROR(VLOOKUP(OB$3,'[3]分国家汇总(周度）'!$A:$AH,$A29,FALSE)),"",VLOOKUP(OB$3,'[3]分国家汇总(周度）'!$A:$AH,$A29,FALSE))</f>
        <v>10.418699999999999</v>
      </c>
      <c r="OC29" s="34">
        <f>IF(ISERROR(VLOOKUP(OC$3,'[3]分国家汇总(周度）'!$A:$AH,$A29,FALSE)),"",VLOOKUP(OC$3,'[3]分国家汇总(周度）'!$A:$AH,$A29,FALSE))</f>
        <v>10.374499999999999</v>
      </c>
      <c r="OD29" s="34">
        <f>IF(ISERROR(VLOOKUP(OD$3,'[3]分国家汇总(周度）'!$A:$AH,$A29,FALSE)),"",VLOOKUP(OD$3,'[3]分国家汇总(周度）'!$A:$AH,$A29,FALSE))</f>
        <v>2.6311</v>
      </c>
      <c r="OE29" s="34">
        <f>IF(ISERROR(VLOOKUP(OE$3,'[3]分国家汇总(周度）'!$A:$AH,$A29,FALSE)),"",VLOOKUP(OE$3,'[3]分国家汇总(周度）'!$A:$AH,$A29,FALSE))</f>
        <v>8.6509</v>
      </c>
      <c r="OF29" s="34">
        <f>IF(ISERROR(VLOOKUP(OF$3,'[3]分国家汇总(周度）'!$A:$AH,$A29,FALSE)),"",VLOOKUP(OF$3,'[3]分国家汇总(周度）'!$A:$AH,$A29,FALSE))</f>
        <v>7.3316999999999997</v>
      </c>
      <c r="OG29" s="34">
        <f>IF(ISERROR(VLOOKUP(OG$3,'[3]分国家汇总(周度）'!$A:$AH,$A29,FALSE)),"",VLOOKUP(OG$3,'[3]分国家汇总(周度）'!$A:$AH,$A29,FALSE))</f>
        <v>6.7146999999999997</v>
      </c>
      <c r="OH29" s="34">
        <f>IF(ISERROR(VLOOKUP(OH$3,'[3]分国家汇总(周度）'!$A:$AH,$A29,FALSE)),"",VLOOKUP(OH$3,'[3]分国家汇总(周度）'!$A:$AH,$A29,FALSE))</f>
        <v>5.6098999999999997</v>
      </c>
      <c r="OI29" s="34">
        <f>IF(ISERROR(VLOOKUP(OI$3,'[3]分国家汇总(周度）'!$A:$AH,$A29,FALSE)),"",VLOOKUP(OI$3,'[3]分国家汇总(周度）'!$A:$AH,$A29,FALSE))</f>
        <v>2.8658000000000001</v>
      </c>
      <c r="OJ29" s="34">
        <f>IF(ISERROR(VLOOKUP(OJ$3,'[3]分国家汇总(周度）'!$A:$AH,$A29,FALSE)),"",VLOOKUP(OJ$3,'[3]分国家汇总(周度）'!$A:$AH,$A29,FALSE))</f>
        <v>5.7050000000000001</v>
      </c>
      <c r="OK29" s="34">
        <f>IF(ISERROR(VLOOKUP(OK$3,'[3]分国家汇总(周度）'!$A:$AH,$A29,FALSE)),"",VLOOKUP(OK$3,'[3]分国家汇总(周度）'!$A:$AH,$A29,FALSE))</f>
        <v>5.4455999999999998</v>
      </c>
      <c r="OL29" s="34">
        <f>IF(ISERROR(VLOOKUP(OL$3,'[3]分国家汇总(周度）'!$A:$AH,$A29,FALSE)),"",VLOOKUP(OL$3,'[3]分国家汇总(周度）'!$A:$AH,$A29,FALSE))</f>
        <v>0.52700000000000002</v>
      </c>
      <c r="OM29" s="34">
        <f>IF(ISERROR(VLOOKUP(OM$3,'[3]分国家汇总(周度）'!$A:$AH,$A29,FALSE)),"",VLOOKUP(OM$3,'[3]分国家汇总(周度）'!$A:$AH,$A29,FALSE))</f>
        <v>-5.8704999999999998</v>
      </c>
      <c r="ON29" s="34">
        <f>IF(ISERROR(VLOOKUP(ON$3,'[3]分国家汇总(周度）'!$A:$AH,$A29,FALSE)),"",VLOOKUP(ON$3,'[3]分国家汇总(周度）'!$A:$AH,$A29,FALSE))</f>
        <v>-5.3750999999999998</v>
      </c>
      <c r="OO29" s="34">
        <f>IF(ISERROR(VLOOKUP(OO$3,'[3]分国家汇总(周度）'!$A:$AH,$A29,FALSE)),"",VLOOKUP(OO$3,'[3]分国家汇总(周度）'!$A:$AH,$A29,FALSE))</f>
        <v>-8.3579000000000008</v>
      </c>
      <c r="OP29" s="34">
        <f>IF(ISERROR(VLOOKUP(OP$3,'[3]分国家汇总(周度）'!$A:$AH,$A29,FALSE)),"",VLOOKUP(OP$3,'[3]分国家汇总(周度）'!$A:$AH,$A29,FALSE))</f>
        <v>-3.4439000000000002</v>
      </c>
      <c r="OQ29" s="34">
        <f>IF(ISERROR(VLOOKUP(OQ$3,'[3]分国家汇总(周度）'!$A:$AH,$A29,FALSE)),"",VLOOKUP(OQ$3,'[3]分国家汇总(周度）'!$A:$AH,$A29,FALSE))</f>
        <v>-7.3769999999999998</v>
      </c>
      <c r="OR29" s="34">
        <f>IF(ISERROR(VLOOKUP(OR$3,'[3]分国家汇总(周度）'!$A:$AH,$A29,FALSE)),"",VLOOKUP(OR$3,'[3]分国家汇总(周度）'!$A:$AH,$A29,FALSE))</f>
        <v>-0.74950000000000006</v>
      </c>
      <c r="OS29" s="34">
        <f>IF(ISERROR(VLOOKUP(OS$3,'[3]分国家汇总(周度）'!$A:$AH,$A29,FALSE)),"",VLOOKUP(OS$3,'[3]分国家汇总(周度）'!$A:$AH,$A29,FALSE))</f>
        <v>2.0849000000000002</v>
      </c>
      <c r="OT29" s="34">
        <f>IF(ISERROR(VLOOKUP(OT$3,'[3]分国家汇总(周度）'!$A:$AH,$A29,FALSE)),"",VLOOKUP(OT$3,'[3]分国家汇总(周度）'!$A:$AH,$A29,FALSE))</f>
        <v>5.3780999999999999</v>
      </c>
      <c r="OU29" s="34">
        <f>IF(ISERROR(VLOOKUP(OU$3,'[3]分国家汇总(周度）'!$A:$AH,$A29,FALSE)),"",VLOOKUP(OU$3,'[3]分国家汇总(周度）'!$A:$AH,$A29,FALSE))</f>
        <v>-5.4819000000000004</v>
      </c>
      <c r="OV29" s="34">
        <f>IF(ISERROR(VLOOKUP(OV$3,'[3]分国家汇总(周度）'!$A:$AH,$A29,FALSE)),"",VLOOKUP(OV$3,'[3]分国家汇总(周度）'!$A:$AH,$A29,FALSE))</f>
        <v>-5.1185</v>
      </c>
      <c r="OW29" s="34">
        <f>IF(ISERROR(VLOOKUP(OW$3,'[3]分国家汇总(周度）'!$A:$AH,$A29,FALSE)),"",VLOOKUP(OW$3,'[3]分国家汇总(周度）'!$A:$AH,$A29,FALSE))</f>
        <v>-9.1659000000000006</v>
      </c>
      <c r="OX29" s="34">
        <f>IF(ISERROR(VLOOKUP(OX$3,'[3]分国家汇总(周度）'!$A:$AH,$A29,FALSE)),"",VLOOKUP(OX$3,'[3]分国家汇总(周度）'!$A:$AH,$A29,FALSE))</f>
        <v>-2.3717000000000001</v>
      </c>
      <c r="OY29" s="34">
        <f>IF(ISERROR(VLOOKUP(OY$3,'[3]分国家汇总(周度）'!$A:$AH,$A29,FALSE)),"",VLOOKUP(OY$3,'[3]分国家汇总(周度）'!$A:$AH,$A29,FALSE))</f>
        <v>-5.2801999999999998</v>
      </c>
      <c r="OZ29" s="34">
        <f>IF(ISERROR(VLOOKUP(OZ$3,'[3]分国家汇总(周度）'!$A:$AH,$A29,FALSE)),"",VLOOKUP(OZ$3,'[3]分国家汇总(周度）'!$A:$AH,$A29,FALSE))</f>
        <v>-7.2095000000000002</v>
      </c>
      <c r="PA29" s="34">
        <f>IF(ISERROR(VLOOKUP(PA$3,'[3]分国家汇总(周度）'!$A:$AH,$A29,FALSE)),"",VLOOKUP(PA$3,'[3]分国家汇总(周度）'!$A:$AH,$A29,FALSE))</f>
        <v>-4.0223000000000004</v>
      </c>
      <c r="PB29" s="34">
        <f>IF(ISERROR(VLOOKUP(PB$3,'[3]分国家汇总(周度）'!$A:$AH,$A29,FALSE)),"",VLOOKUP(PB$3,'[3]分国家汇总(周度）'!$A:$AH,$A29,FALSE))</f>
        <v>-7.3925000000000001</v>
      </c>
      <c r="PC29" s="34">
        <f>IF(ISERROR(VLOOKUP(PC$3,'[3]分国家汇总(周度）'!$A:$AH,$A29,FALSE)),"",VLOOKUP(PC$3,'[3]分国家汇总(周度）'!$A:$AH,$A29,FALSE))</f>
        <v>-7.5109000000000004</v>
      </c>
      <c r="PD29" s="34">
        <f>IF(ISERROR(VLOOKUP(PD$3,'[3]分国家汇总(周度）'!$A:$AH,$A29,FALSE)),"",VLOOKUP(PD$3,'[3]分国家汇总(周度）'!$A:$AH,$A29,FALSE))</f>
        <v>-11.212199999999999</v>
      </c>
      <c r="PE29" s="34">
        <f>IF(ISERROR(VLOOKUP(PE$3,'[3]分国家汇总(周度）'!$A:$AH,$A29,FALSE)),"",VLOOKUP(PE$3,'[3]分国家汇总(周度）'!$A:$AH,$A29,FALSE))</f>
        <v>-8.9867000000000008</v>
      </c>
      <c r="PF29" s="34">
        <f>IF(ISERROR(VLOOKUP(PF$3,'[3]分国家汇总(周度）'!$A:$AH,$A29,FALSE)),"",VLOOKUP(PF$3,'[3]分国家汇总(周度）'!$A:$AH,$A29,FALSE))</f>
        <v>0.4032</v>
      </c>
      <c r="PG29" s="34">
        <f>IF(ISERROR(VLOOKUP(PG$3,'[3]分国家汇总(周度）'!$A:$AH,$A29,FALSE)),"",VLOOKUP(PG$3,'[3]分国家汇总(周度）'!$A:$AH,$A29,FALSE))</f>
        <v>-1.1021000000000001</v>
      </c>
      <c r="PH29" s="34">
        <f>IF(ISERROR(VLOOKUP(PH$3,'[3]分国家汇总(周度）'!$A:$AH,$A29,FALSE)),"",VLOOKUP(PH$3,'[3]分国家汇总(周度）'!$A:$AH,$A29,FALSE))</f>
        <v>-2.4056999999999999</v>
      </c>
      <c r="PI29" s="34">
        <f>IF(ISERROR(VLOOKUP(PI$3,'[3]分国家汇总(周度）'!$A:$AH,$A29,FALSE)),"",VLOOKUP(PI$3,'[3]分国家汇总(周度）'!$A:$AH,$A29,FALSE))</f>
        <v>-6.3392999999999997</v>
      </c>
      <c r="PJ29" s="34">
        <f>IF(ISERROR(VLOOKUP(PJ$3,'[3]分国家汇总(周度）'!$A:$AH,$A29,FALSE)),"",VLOOKUP(PJ$3,'[3]分国家汇总(周度）'!$A:$AH,$A29,FALSE))</f>
        <v>-9.2757000000000005</v>
      </c>
      <c r="PK29" s="34">
        <f>IF(ISERROR(VLOOKUP(PK$3,'[3]分国家汇总(周度）'!$A:$AH,$A29,FALSE)),"",VLOOKUP(PK$3,'[3]分国家汇总(周度）'!$A:$AH,$A29,FALSE))</f>
        <v>-2.1560000000000001</v>
      </c>
      <c r="PL29" s="34">
        <f>IF(ISERROR(VLOOKUP(PL$3,'[3]分国家汇总(周度）'!$A:$AH,$A29,FALSE)),"",VLOOKUP(PL$3,'[3]分国家汇总(周度）'!$A:$AH,$A29,FALSE))</f>
        <v>-6.1840000000000002</v>
      </c>
      <c r="PM29" s="34">
        <f>IF(ISERROR(VLOOKUP(PM$3,'[3]分国家汇总(周度）'!$A:$AH,$A29,FALSE)),"",VLOOKUP(PM$3,'[3]分国家汇总(周度）'!$A:$AH,$A29,FALSE))</f>
        <v>-6.9922000000000004</v>
      </c>
      <c r="PN29" s="34">
        <f>IF(ISERROR(VLOOKUP(PN$3,'[3]分国家汇总(周度）'!$A:$AH,$A29,FALSE)),"",VLOOKUP(PN$3,'[3]分国家汇总(周度）'!$A:$AH,$A29,FALSE))</f>
        <v>-6.5345000000000004</v>
      </c>
      <c r="PO29" s="34">
        <f>IF(ISERROR(VLOOKUP(PO$3,'[3]分国家汇总(周度）'!$A:$AH,$A29,FALSE)),"",VLOOKUP(PO$3,'[3]分国家汇总(周度）'!$A:$AH,$A29,FALSE))</f>
        <v>-5.9782000000000002</v>
      </c>
      <c r="PP29" s="34">
        <f>IF(ISERROR(VLOOKUP(PP$3,'[3]分国家汇总(周度）'!$A:$AH,$A29,FALSE)),"",VLOOKUP(PP$3,'[3]分国家汇总(周度）'!$A:$AH,$A29,FALSE))</f>
        <v>-3.1890000000000001</v>
      </c>
      <c r="PQ29" s="34">
        <f>IF(ISERROR(VLOOKUP(PQ$3,'[3]分国家汇总(周度）'!$A:$AH,$A29,FALSE)),"",VLOOKUP(PQ$3,'[3]分国家汇总(周度）'!$A:$AH,$A29,FALSE))</f>
        <v>-5.1890000000000001</v>
      </c>
      <c r="PR29" s="34">
        <f>IF(ISERROR(VLOOKUP(PR$3,'[3]分国家汇总(周度）'!$A:$AH,$A29,FALSE)),"",VLOOKUP(PR$3,'[3]分国家汇总(周度）'!$A:$AH,$A29,FALSE))</f>
        <v>-10.2384</v>
      </c>
      <c r="PS29" s="34">
        <f>IF(ISERROR(VLOOKUP(PS$3,'[3]分国家汇总(周度）'!$A:$AH,$A29,FALSE)),"",VLOOKUP(PS$3,'[3]分国家汇总(周度）'!$A:$AH,$A29,FALSE))</f>
        <v>0.4345</v>
      </c>
      <c r="PT29" s="34">
        <f>IF(ISERROR(VLOOKUP(PT$3,'[3]分国家汇总(周度）'!$A:$AH,$A29,FALSE)),"",VLOOKUP(PT$3,'[3]分国家汇总(周度）'!$A:$AH,$A29,FALSE))</f>
        <v>-8.2906999999999993</v>
      </c>
      <c r="PU29" s="34">
        <f>IF(ISERROR(VLOOKUP(PU$3,'[3]分国家汇总(周度）'!$A:$AH,$A29,FALSE)),"",VLOOKUP(PU$3,'[3]分国家汇总(周度）'!$A:$AH,$A29,FALSE))</f>
        <v>-5.5152000000000001</v>
      </c>
      <c r="PV29" s="34">
        <f>IF(ISERROR(VLOOKUP(PV$3,'[3]分国家汇总(周度）'!$A:$AH,$A29,FALSE)),"",VLOOKUP(PV$3,'[3]分国家汇总(周度）'!$A:$AH,$A29,FALSE))</f>
        <v>-7.6020000000000003</v>
      </c>
      <c r="PW29" s="34">
        <f>IF(ISERROR(VLOOKUP(PW$3,'[3]分国家汇总(周度）'!$A:$AH,$A29,FALSE)),"",VLOOKUP(PW$3,'[3]分国家汇总(周度）'!$A:$AH,$A29,FALSE))</f>
        <v>-1.5948</v>
      </c>
      <c r="PX29" s="34">
        <f>IF(ISERROR(VLOOKUP(PX$3,'[3]分国家汇总(周度）'!$A:$AH,$A29,FALSE)),"",VLOOKUP(PX$3,'[3]分国家汇总(周度）'!$A:$AH,$A29,FALSE))</f>
        <v>-2.9350000000000001</v>
      </c>
      <c r="PY29" s="34">
        <f>IF(ISERROR(VLOOKUP(PY$3,'[3]分国家汇总(周度）'!$A:$AH,$A29,FALSE)),"",VLOOKUP(PY$3,'[3]分国家汇总(周度）'!$A:$AH,$A29,FALSE))</f>
        <v>1.7457</v>
      </c>
      <c r="PZ29" s="34">
        <f>IF(ISERROR(VLOOKUP(PZ$3,'[3]分国家汇总(周度）'!$A:$AH,$A29,FALSE)),"",VLOOKUP(PZ$3,'[3]分国家汇总(周度）'!$A:$AH,$A29,FALSE))</f>
        <v>-5.0473999999999997</v>
      </c>
      <c r="QA29" s="34">
        <f>IF(ISERROR(VLOOKUP(QA$3,'[3]分国家汇总(周度）'!$A:$AH,$A29,FALSE)),"",VLOOKUP(QA$3,'[3]分国家汇总(周度）'!$A:$AH,$A29,FALSE))</f>
        <v>-6.5808</v>
      </c>
      <c r="QB29" s="34">
        <f>IF(ISERROR(VLOOKUP(QB$3,'[3]分国家汇总(周度）'!$A:$AH,$A29,FALSE)),"",VLOOKUP(QB$3,'[3]分国家汇总(周度）'!$A:$AH,$A29,FALSE))</f>
        <v>-0.58179999999999998</v>
      </c>
      <c r="QC29" s="34">
        <f>IF(ISERROR(VLOOKUP(QC$3,'[3]分国家汇总(周度）'!$A:$AH,$A29,FALSE)),"",VLOOKUP(QC$3,'[3]分国家汇总(周度）'!$A:$AH,$A29,FALSE))</f>
        <v>-0.71399999999999997</v>
      </c>
      <c r="QD29" s="34">
        <f>IF(ISERROR(VLOOKUP(QD$3,'[3]分国家汇总(周度）'!$A:$AH,$A29,FALSE)),"",VLOOKUP(QD$3,'[3]分国家汇总(周度）'!$A:$AH,$A29,FALSE))</f>
        <v>-4.8494000000000002</v>
      </c>
      <c r="QE29" s="34">
        <f>IF(ISERROR(VLOOKUP(QE$3,'[3]分国家汇总(周度）'!$A:$AH,$A29,FALSE)),"",VLOOKUP(QE$3,'[3]分国家汇总(周度）'!$A:$AH,$A29,FALSE))</f>
        <v>-5.8494000000000002</v>
      </c>
      <c r="QF29" s="34">
        <f>IF(ISERROR(VLOOKUP(QF$3,'[3]分国家汇总(周度）'!$A:$AH,$A29,FALSE)),"",VLOOKUP(QF$3,'[3]分国家汇总(周度）'!$A:$AH,$A29,FALSE))</f>
        <v>-0.66930000000000001</v>
      </c>
      <c r="QG29" s="34">
        <f>IF(ISERROR(VLOOKUP(QG$3,'[3]分国家汇总(周度）'!$A:$AH,$A29,FALSE)),"",VLOOKUP(QG$3,'[3]分国家汇总(周度）'!$A:$AH,$A29,FALSE))</f>
        <v>-7.3811999999999998</v>
      </c>
      <c r="QH29" s="34">
        <f>IF(ISERROR(VLOOKUP(QH$3,'[3]分国家汇总(周度）'!$A:$AH,$A29,FALSE)),"",VLOOKUP(QH$3,'[3]分国家汇总(周度）'!$A:$AH,$A29,FALSE))</f>
        <v>-2.3416999999999999</v>
      </c>
      <c r="QI29" s="34">
        <f>IF(ISERROR(VLOOKUP(QI$3,'[3]分国家汇总(周度）'!$A:$AH,$A29,FALSE)),"",VLOOKUP(QI$3,'[3]分国家汇总(周度）'!$A:$AH,$A29,FALSE))</f>
        <v>-2.5716999999999999</v>
      </c>
      <c r="QJ29" s="34">
        <f>IF(ISERROR(VLOOKUP(QJ$3,'[3]分国家汇总(周度）'!$A:$AH,$A29,FALSE)),"",VLOOKUP(QJ$3,'[3]分国家汇总(周度）'!$A:$AH,$A29,FALSE))</f>
        <v>-1.6456999999999999</v>
      </c>
      <c r="QK29" s="34">
        <f>IF(ISERROR(VLOOKUP(QK$3,'[3]分国家汇总(周度）'!$A:$AH,$A29,FALSE)),"",VLOOKUP(QK$3,'[3]分国家汇总(周度）'!$A:$AH,$A29,FALSE))</f>
        <v>-0.32419999999999999</v>
      </c>
      <c r="QL29" s="34">
        <f>IF(ISERROR(VLOOKUP(QL$3,'[3]分国家汇总(周度）'!$A:$AH,$A29,FALSE)),"",VLOOKUP(QL$3,'[3]分国家汇总(周度）'!$A:$AH,$A29,FALSE))</f>
        <v>5.6063999999999998</v>
      </c>
      <c r="QM29" s="34">
        <f>IF(ISERROR(VLOOKUP(QM$3,'[3]分国家汇总(周度）'!$A:$AH,$A29,FALSE)),"",VLOOKUP(QM$3,'[3]分国家汇总(周度）'!$A:$AH,$A29,FALSE))</f>
        <v>0.19270000000000001</v>
      </c>
      <c r="QN29" s="34">
        <f>IF(ISERROR(VLOOKUP(QN$3,'[3]分国家汇总(周度）'!$A:$AH,$A29,FALSE)),"",VLOOKUP(QN$3,'[3]分国家汇总(周度）'!$A:$AH,$A29,FALSE))</f>
        <v>5.3155000000000001</v>
      </c>
      <c r="QO29" s="34">
        <f>IF(ISERROR(VLOOKUP(QO$3,'[3]分国家汇总(周度）'!$A:$AH,$A29,FALSE)),"",VLOOKUP(QO$3,'[3]分国家汇总(周度）'!$A:$AH,$A29,FALSE))</f>
        <v>-0.67759999999999998</v>
      </c>
      <c r="QP29" s="34">
        <f>IF(ISERROR(VLOOKUP(QP$3,'[3]分国家汇总(周度）'!$A:$AH,$A29,FALSE)),"",VLOOKUP(QP$3,'[3]分国家汇总(周度）'!$A:$AH,$A29,FALSE))</f>
        <v>0.46100000000000002</v>
      </c>
      <c r="QQ29" s="34">
        <f>IF(ISERROR(VLOOKUP(QQ$3,'[3]分国家汇总(周度）'!$A:$AH,$A29,FALSE)),"",VLOOKUP(QQ$3,'[3]分国家汇总(周度）'!$A:$AH,$A29,FALSE))</f>
        <v>1.4375</v>
      </c>
      <c r="QR29" s="34">
        <f>IF(ISERROR(VLOOKUP(QR$3,'[3]分国家汇总(周度）'!$A:$AH,$A29,FALSE)),"",VLOOKUP(QR$3,'[3]分国家汇总(周度）'!$A:$AH,$A29,FALSE))</f>
        <v>-4.8509000000000002</v>
      </c>
      <c r="QS29" s="34">
        <f>IF(ISERROR(VLOOKUP(QS$3,'[3]分国家汇总(周度）'!$A:$AH,$A29,FALSE)),"",VLOOKUP(QS$3,'[3]分国家汇总(周度）'!$A:$AH,$A29,FALSE))</f>
        <v>-0.67700000000000005</v>
      </c>
      <c r="QT29" s="34">
        <f>IF(ISERROR(VLOOKUP(QT$3,'[3]分国家汇总(周度）'!$A:$AH,$A29,FALSE)),"",VLOOKUP(QT$3,'[3]分国家汇总(周度）'!$A:$AH,$A29,FALSE))</f>
        <v>2.9333</v>
      </c>
      <c r="QU29" s="34">
        <f>IF(ISERROR(VLOOKUP(QU$3,'[3]分国家汇总(周度）'!$A:$AH,$A29,FALSE)),"",VLOOKUP(QU$3,'[3]分国家汇总(周度）'!$A:$AH,$A29,FALSE))</f>
        <v>15.1012</v>
      </c>
      <c r="QV29" s="34">
        <f>IF(ISERROR(VLOOKUP(QV$3,'[3]分国家汇总(周度）'!$A:$AH,$A29,FALSE)),"",VLOOKUP(QV$3,'[3]分国家汇总(周度）'!$A:$AH,$A29,FALSE))</f>
        <v>2.5874999999999999</v>
      </c>
      <c r="QW29" s="34">
        <f>IF(ISERROR(VLOOKUP(QW$3,'[3]分国家汇总(周度）'!$A:$AH,$A29,FALSE)),"",VLOOKUP(QW$3,'[3]分国家汇总(周度）'!$A:$AH,$A29,FALSE))</f>
        <v>8.4406999999999996</v>
      </c>
      <c r="QX29" s="34">
        <f>IF(ISERROR(VLOOKUP(QX$3,'[3]分国家汇总(周度）'!$A:$AH,$A29,FALSE)),"",VLOOKUP(QX$3,'[3]分国家汇总(周度）'!$A:$AH,$A29,FALSE))</f>
        <v>6.9215999999999998</v>
      </c>
      <c r="QY29" s="34">
        <f>IF(ISERROR(VLOOKUP(QY$3,'[3]分国家汇总(周度）'!$A:$AH,$A29,FALSE)),"",VLOOKUP(QY$3,'[3]分国家汇总(周度）'!$A:$AH,$A29,FALSE))</f>
        <v>17.1938</v>
      </c>
      <c r="QZ29" s="34">
        <f>IF(ISERROR(VLOOKUP(QZ$3,'[3]分国家汇总(周度）'!$A:$AH,$A29,FALSE)),"",VLOOKUP(QZ$3,'[3]分国家汇总(周度）'!$A:$AH,$A29,FALSE))</f>
        <v>21.116499999999998</v>
      </c>
      <c r="RA29" s="34">
        <f>IF(ISERROR(VLOOKUP(RA$3,'[3]分国家汇总(周度）'!$A:$AH,$A29,FALSE)),"",VLOOKUP(RA$3,'[3]分国家汇总(周度）'!$A:$AH,$A29,FALSE))</f>
        <v>27.582899999999999</v>
      </c>
      <c r="RB29" s="34">
        <f>IF(ISERROR(VLOOKUP(RB$3,'[3]分国家汇总(周度）'!$A:$AH,$A29,FALSE)),"",VLOOKUP(RB$3,'[3]分国家汇总(周度）'!$A:$AH,$A29,FALSE))</f>
        <v>28.2605</v>
      </c>
      <c r="RC29" s="34">
        <f>IF(ISERROR(VLOOKUP(RC$3,'[3]分国家汇总(周度）'!$A:$AH,$A29,FALSE)),"",VLOOKUP(RC$3,'[3]分国家汇总(周度）'!$A:$AH,$A29,FALSE))</f>
        <v>12.7525</v>
      </c>
      <c r="RD29" s="34">
        <f>IF(ISERROR(VLOOKUP(RD$3,'[3]分国家汇总(周度）'!$A:$AH,$A29,FALSE)),"",VLOOKUP(RD$3,'[3]分国家汇总(周度）'!$A:$AH,$A29,FALSE))</f>
        <v>13.5726</v>
      </c>
      <c r="RE29" s="34">
        <f>IF(ISERROR(VLOOKUP(RE$3,'[3]分国家汇总(周度）'!$A:$AH,$A29,FALSE)),"",VLOOKUP(RE$3,'[3]分国家汇总(周度）'!$A:$AH,$A29,FALSE))</f>
        <v>10.911300000000001</v>
      </c>
      <c r="RF29" s="34">
        <f>IF(ISERROR(VLOOKUP(RF$3,'[3]分国家汇总(周度）'!$A:$AH,$A29,FALSE)),"",VLOOKUP(RF$3,'[3]分国家汇总(周度）'!$A:$AH,$A29,FALSE))</f>
        <v>33.713299999999997</v>
      </c>
      <c r="RG29" s="34">
        <f>IF(ISERROR(VLOOKUP(RG$3,'[3]分国家汇总(周度）'!$A:$AH,$A29,FALSE)),"",VLOOKUP(RG$3,'[3]分国家汇总(周度）'!$A:$AH,$A29,FALSE))</f>
        <v>-1.9554</v>
      </c>
      <c r="RH29" s="34">
        <f>IF(ISERROR(VLOOKUP(RH$3,'[3]分国家汇总(周度）'!$A:$AH,$A29,FALSE)),"",VLOOKUP(RH$3,'[3]分国家汇总(周度）'!$A:$AH,$A29,FALSE))</f>
        <v>28.860700000000001</v>
      </c>
      <c r="RI29" s="34">
        <f>IF(ISERROR(VLOOKUP(RI$3,'[3]分国家汇总(周度）'!$A:$AH,$A29,FALSE)),"",VLOOKUP(RI$3,'[3]分国家汇总(周度）'!$A:$AH,$A29,FALSE))</f>
        <v>21.7606</v>
      </c>
      <c r="RJ29" s="34">
        <f>IF(ISERROR(VLOOKUP(RJ$3,'[3]分国家汇总(周度）'!$A:$AH,$A29,FALSE)),"",VLOOKUP(RJ$3,'[3]分国家汇总(周度）'!$A:$AH,$A29,FALSE))</f>
        <v>0.61619999999999997</v>
      </c>
      <c r="RK29" s="34">
        <f>IF(ISERROR(VLOOKUP(RK$3,'[3]分国家汇总(周度）'!$A:$AH,$A29,FALSE)),"",VLOOKUP(RK$3,'[3]分国家汇总(周度）'!$A:$AH,$A29,FALSE))</f>
        <v>27.692</v>
      </c>
      <c r="RL29" s="34">
        <f>IF(ISERROR(VLOOKUP(RL$3,'[3]分国家汇总(周度）'!$A:$AH,$A29,FALSE)),"",VLOOKUP(RL$3,'[3]分国家汇总(周度）'!$A:$AH,$A29,FALSE))</f>
        <v>21.738199999999999</v>
      </c>
      <c r="RM29" s="34">
        <f>IF(ISERROR(VLOOKUP(RM$3,'[3]分国家汇总(周度）'!$A:$AH,$A29,FALSE)),"",VLOOKUP(RM$3,'[3]分国家汇总(周度）'!$A:$AH,$A29,FALSE))</f>
        <v>26.3688</v>
      </c>
      <c r="RN29" s="34">
        <f>IF(ISERROR(VLOOKUP(RN$3,'[3]分国家汇总(周度）'!$A:$AH,$A29,FALSE)),"",VLOOKUP(RN$3,'[3]分国家汇总(周度）'!$A:$AH,$A29,FALSE))</f>
        <v>12.4171</v>
      </c>
      <c r="RO29" s="34">
        <f>IF(ISERROR(VLOOKUP(RO$3,'[3]分国家汇总(周度）'!$A:$AH,$A29,FALSE)),"",VLOOKUP(RO$3,'[3]分国家汇总(周度）'!$A:$AH,$A29,FALSE))</f>
        <v>34.039000000000001</v>
      </c>
      <c r="RP29" s="34">
        <f>IF(ISERROR(VLOOKUP(RP$3,'[3]分国家汇总(周度）'!$A:$AH,$A29,FALSE)),"",VLOOKUP(RP$3,'[3]分国家汇总(周度）'!$A:$AH,$A29,FALSE))</f>
        <v>8.7970000000000006</v>
      </c>
      <c r="RQ29" s="34">
        <f>IF(ISERROR(VLOOKUP(RQ$3,'[3]分国家汇总(周度）'!$A:$AH,$A29,FALSE)),"",VLOOKUP(RQ$3,'[3]分国家汇总(周度）'!$A:$AH,$A29,FALSE))</f>
        <v>-19.298100000000002</v>
      </c>
      <c r="RR29" s="34">
        <f>IF(ISERROR(VLOOKUP(RR$3,'[3]分国家汇总(周度）'!$A:$AH,$A29,FALSE)),"",VLOOKUP(RR$3,'[3]分国家汇总(周度）'!$A:$AH,$A29,FALSE))</f>
        <v>-32.573700000000002</v>
      </c>
      <c r="RS29" s="34">
        <f>IF(ISERROR(VLOOKUP(RS$3,'[3]分国家汇总(周度）'!$A:$AH,$A29,FALSE)),"",VLOOKUP(RS$3,'[3]分国家汇总(周度）'!$A:$AH,$A29,FALSE))</f>
        <v>-4.6083999999999996</v>
      </c>
      <c r="RT29" s="34">
        <f>IF(ISERROR(VLOOKUP(RT$3,'[3]分国家汇总(周度）'!$A:$AH,$A29,FALSE)),"",VLOOKUP(RT$3,'[3]分国家汇总(周度）'!$A:$AH,$A29,FALSE))</f>
        <v>6.2606000000000002</v>
      </c>
      <c r="RU29" s="34">
        <f>IF(ISERROR(VLOOKUP(RU$3,'[3]分国家汇总(周度）'!$A:$AH,$A29,FALSE)),"",VLOOKUP(RU$3,'[3]分国家汇总(周度）'!$A:$AH,$A29,FALSE))</f>
        <v>4.4955999999999996</v>
      </c>
      <c r="RV29" s="34">
        <f>IF(ISERROR(VLOOKUP(RV$3,'[3]分国家汇总(周度）'!$A:$AH,$A29,FALSE)),"",VLOOKUP(RV$3,'[3]分国家汇总(周度）'!$A:$AH,$A29,FALSE))</f>
        <v>-6.9494999999999996</v>
      </c>
      <c r="RW29" s="34">
        <f>IF(ISERROR(VLOOKUP(RW$3,'[3]分国家汇总(周度）'!$A:$AH,$A29,FALSE)),"",VLOOKUP(RW$3,'[3]分国家汇总(周度）'!$A:$AH,$A29,FALSE))</f>
        <v>-0.50470000000000004</v>
      </c>
      <c r="RX29" s="34">
        <f>IF(ISERROR(VLOOKUP(RX$3,'[3]分国家汇总(周度）'!$A:$AH,$A29,FALSE)),"",VLOOKUP(RX$3,'[3]分国家汇总(周度）'!$A:$AH,$A29,FALSE))</f>
        <v>1.1117999999999999</v>
      </c>
      <c r="RY29" s="34">
        <f>IF(ISERROR(VLOOKUP(RY$3,'[3]分国家汇总(周度）'!$A:$AH,$A29,FALSE)),"",VLOOKUP(RY$3,'[3]分国家汇总(周度）'!$A:$AH,$A29,FALSE))</f>
        <v>1.5596000000000001</v>
      </c>
      <c r="RZ29" s="34">
        <f>IF(ISERROR(VLOOKUP(RZ$3,'[3]分国家汇总(周度）'!$A:$AH,$A29,FALSE)),"",VLOOKUP(RZ$3,'[3]分国家汇总(周度）'!$A:$AH,$A29,FALSE))</f>
        <v>9.8733000000000004</v>
      </c>
      <c r="SA29" s="34">
        <f>IF(ISERROR(VLOOKUP(SA$3,'[3]分国家汇总(周度）'!$A:$AH,$A29,FALSE)),"",VLOOKUP(SA$3,'[3]分国家汇总(周度）'!$A:$AH,$A29,FALSE))</f>
        <v>-4.7392000000000003</v>
      </c>
      <c r="SB29" s="34">
        <f>IF(ISERROR(VLOOKUP(SB$3,'[3]分国家汇总(周度）'!$A:$AH,$A29,FALSE)),"",VLOOKUP(SB$3,'[3]分国家汇总(周度）'!$A:$AH,$A29,FALSE))</f>
        <v>12.333500000000001</v>
      </c>
      <c r="SC29" s="34">
        <f>IF(ISERROR(VLOOKUP(SC$3,'[3]分国家汇总(周度）'!$A:$AH,$A29,FALSE)),"",VLOOKUP(SC$3,'[3]分国家汇总(周度）'!$A:$AH,$A29,FALSE))</f>
        <v>10.1693</v>
      </c>
      <c r="SD29" s="34">
        <f>IF(ISERROR(VLOOKUP(SD$3,'[3]分国家汇总(周度）'!$A:$AH,$A29,FALSE)),"",VLOOKUP(SD$3,'[3]分国家汇总(周度）'!$A:$AH,$A29,FALSE))</f>
        <v>10.6022</v>
      </c>
      <c r="SE29" s="34">
        <f>IF(ISERROR(VLOOKUP(SE$3,'[3]分国家汇总(周度）'!$A:$AH,$A29,FALSE)),"",VLOOKUP(SE$3,'[3]分国家汇总(周度）'!$A:$AH,$A29,FALSE))</f>
        <v>21.765899999999998</v>
      </c>
      <c r="SF29" s="34">
        <f>IF(ISERROR(VLOOKUP(SF$3,'[3]分国家汇总(周度）'!$A:$AH,$A29,FALSE)),"",VLOOKUP(SF$3,'[3]分国家汇总(周度）'!$A:$AH,$A29,FALSE))</f>
        <v>4.3240999999999996</v>
      </c>
      <c r="SG29" s="34">
        <f>IF(ISERROR(VLOOKUP(SG$3,'[3]分国家汇总(周度）'!$A:$AH,$A29,FALSE)),"",VLOOKUP(SG$3,'[3]分国家汇总(周度）'!$A:$AH,$A29,FALSE))</f>
        <v>26.221699999999998</v>
      </c>
      <c r="SH29" s="34">
        <f>IF(ISERROR(VLOOKUP(SH$3,'[3]分国家汇总(周度）'!$A:$AH,$A29,FALSE)),"",VLOOKUP(SH$3,'[3]分国家汇总(周度）'!$A:$AH,$A29,FALSE))</f>
        <v>26.726099999999999</v>
      </c>
      <c r="SI29" s="34">
        <f>IF(ISERROR(VLOOKUP(SI$3,'[3]分国家汇总(周度）'!$A:$AH,$A29,FALSE)),"",VLOOKUP(SI$3,'[3]分国家汇总(周度）'!$A:$AH,$A29,FALSE))</f>
        <v>0.45190000000000002</v>
      </c>
      <c r="SJ29" s="34">
        <f>IF(ISERROR(VLOOKUP(SJ$3,'[3]分国家汇总(周度）'!$A:$AH,$A29,FALSE)),"",VLOOKUP(SJ$3,'[3]分国家汇总(周度）'!$A:$AH,$A29,FALSE))</f>
        <v>31.268699999999999</v>
      </c>
      <c r="SK29" s="34">
        <f>IF(ISERROR(VLOOKUP(SK$3,'[3]分国家汇总(周度）'!$A:$AH,$A29,FALSE)),"",VLOOKUP(SK$3,'[3]分国家汇总(周度）'!$A:$AH,$A29,FALSE))</f>
        <v>2.4253999999999998</v>
      </c>
      <c r="SL29" s="34">
        <f>IF(ISERROR(VLOOKUP(SL$3,'[3]分国家汇总(周度）'!$A:$AH,$A29,FALSE)),"",VLOOKUP(SL$3,'[3]分国家汇总(周度）'!$A:$AH,$A29,FALSE))</f>
        <v>2.4241999999999999</v>
      </c>
      <c r="SM29" s="34">
        <f>IF(ISERROR(VLOOKUP(SM$3,'[3]分国家汇总(周度）'!$A:$AH,$A29,FALSE)),"",VLOOKUP(SM$3,'[3]分国家汇总(周度）'!$A:$AH,$A29,FALSE))</f>
        <v>14.164400000000001</v>
      </c>
      <c r="SN29" s="34">
        <f>IF(ISERROR(VLOOKUP(SN$3,'[3]分国家汇总(周度）'!$A:$AH,$A29,FALSE)),"",VLOOKUP(SN$3,'[3]分国家汇总(周度）'!$A:$AH,$A29,FALSE))</f>
        <v>9.0063999999999993</v>
      </c>
      <c r="SO29" s="34">
        <f>IF(ISERROR(VLOOKUP(SO$3,'[3]分国家汇总(周度）'!$A:$AH,$A29,FALSE)),"",VLOOKUP(SO$3,'[3]分国家汇总(周度）'!$A:$AH,$A29,FALSE))</f>
        <v>12.9983</v>
      </c>
      <c r="SP29" s="34">
        <f>IF(ISERROR(VLOOKUP(SP$3,'[3]分国家汇总(周度）'!$A:$AH,$A29,FALSE)),"",VLOOKUP(SP$3,'[3]分国家汇总(周度）'!$A:$AH,$A29,FALSE))</f>
        <v>10.584099999999999</v>
      </c>
      <c r="SQ29" s="34">
        <f>IF(ISERROR(VLOOKUP(SQ$3,'[3]分国家汇总(周度）'!$A:$AH,$A29,FALSE)),"",VLOOKUP(SQ$3,'[3]分国家汇总(周度）'!$A:$AH,$A29,FALSE))</f>
        <v>8.3506999999999998</v>
      </c>
      <c r="SR29" s="34">
        <f>IF(ISERROR(VLOOKUP(SR$3,'[3]分国家汇总(周度）'!$A:$AH,$A29,FALSE)),"",VLOOKUP(SR$3,'[3]分国家汇总(周度）'!$A:$AH,$A29,FALSE))</f>
        <v>17.7193</v>
      </c>
      <c r="SS29" s="34">
        <f>IF(ISERROR(VLOOKUP(SS$3,'[3]分国家汇总(周度）'!$A:$AH,$A29,FALSE)),"",VLOOKUP(SS$3,'[3]分国家汇总(周度）'!$A:$AH,$A29,FALSE))</f>
        <v>14.9636</v>
      </c>
      <c r="ST29" s="34">
        <f>IF(ISERROR(VLOOKUP(ST$3,'[3]分国家汇总(周度）'!$A:$AH,$A29,FALSE)),"",VLOOKUP(ST$3,'[3]分国家汇总(周度）'!$A:$AH,$A29,FALSE))</f>
        <v>15.2502</v>
      </c>
      <c r="SU29" s="34">
        <f>IF(ISERROR(VLOOKUP(SU$3,'[3]分国家汇总(周度）'!$A:$AH,$A29,FALSE)),"",VLOOKUP(SU$3,'[3]分国家汇总(周度）'!$A:$AH,$A29,FALSE))</f>
        <v>15.1151</v>
      </c>
      <c r="SV29" s="34">
        <f>IF(ISERROR(VLOOKUP(SV$3,'[3]分国家汇总(周度）'!$A:$AH,$A29,FALSE)),"",VLOOKUP(SV$3,'[3]分国家汇总(周度）'!$A:$AH,$A29,FALSE))</f>
        <v>7.9797000000000002</v>
      </c>
      <c r="SW29" s="34">
        <f>IF(ISERROR(VLOOKUP(SW$3,'[3]分国家汇总(周度）'!$A:$AH,$A29,FALSE)),"",VLOOKUP(SW$3,'[3]分国家汇总(周度）'!$A:$AH,$A29,FALSE))</f>
        <v>16.693200000000001</v>
      </c>
      <c r="SX29" s="34">
        <f>IF(ISERROR(VLOOKUP(SX$3,'[3]分国家汇总(周度）'!$A:$AH,$A29,FALSE)),"",VLOOKUP(SX$3,'[3]分国家汇总(周度）'!$A:$AH,$A29,FALSE))</f>
        <v>6.0805999999999996</v>
      </c>
      <c r="SY29" s="34">
        <f>IF(ISERROR(VLOOKUP(SY$3,'[3]分国家汇总(周度）'!$A:$AH,$A29,FALSE)),"",VLOOKUP(SY$3,'[3]分国家汇总(周度）'!$A:$AH,$A29,FALSE))</f>
        <v>26.423400000000001</v>
      </c>
      <c r="SZ29" s="34">
        <f>IF(ISERROR(VLOOKUP(SZ$3,'[3]分国家汇总(周度）'!$A:$AH,$A29,FALSE)),"",VLOOKUP(SZ$3,'[3]分国家汇总(周度）'!$A:$AH,$A29,FALSE))</f>
        <v>22.737300000000001</v>
      </c>
      <c r="TA29" s="34">
        <f>IF(ISERROR(VLOOKUP(TA$3,'[3]分国家汇总(周度）'!$A:$AH,$A29,FALSE)),"",VLOOKUP(TA$3,'[3]分国家汇总(周度）'!$A:$AH,$A29,FALSE))</f>
        <v>16.193000000000001</v>
      </c>
      <c r="TB29" s="34">
        <f>IF(ISERROR(VLOOKUP(TB$3,'[3]分国家汇总(周度）'!$A:$AH,$A29,FALSE)),"",VLOOKUP(TB$3,'[3]分国家汇总(周度）'!$A:$AH,$A29,FALSE))</f>
        <v>24.049800000000001</v>
      </c>
      <c r="TC29" s="34">
        <f>IF(ISERROR(VLOOKUP(TC$3,'[3]分国家汇总(周度）'!$A:$AH,$A29,FALSE)),"",VLOOKUP(TC$3,'[3]分国家汇总(周度）'!$A:$AH,$A29,FALSE))</f>
        <v>39.132199999999997</v>
      </c>
      <c r="TD29" s="34">
        <f>IF(ISERROR(VLOOKUP(TD$3,'[3]分国家汇总(周度）'!$A:$AH,$A29,FALSE)),"",VLOOKUP(TD$3,'[3]分国家汇总(周度）'!$A:$AH,$A29,FALSE))</f>
        <v>71.812700000000007</v>
      </c>
      <c r="TE29" s="34">
        <f>IF(ISERROR(VLOOKUP(TE$3,'[3]分国家汇总(周度）'!$A:$AH,$A29,FALSE)),"",VLOOKUP(TE$3,'[3]分国家汇总(周度）'!$A:$AH,$A29,FALSE))</f>
        <v>72.771500000000003</v>
      </c>
      <c r="TF29" s="34">
        <f>IF(ISERROR(VLOOKUP(TF$3,'[3]分国家汇总(周度）'!$A:$AH,$A29,FALSE)),"",VLOOKUP(TF$3,'[3]分国家汇总(周度）'!$A:$AH,$A29,FALSE))</f>
        <v>80.131100000000004</v>
      </c>
    </row>
    <row r="30" spans="1:526" s="36" customFormat="1" ht="15" customHeight="1" x14ac:dyDescent="0.2">
      <c r="A30" s="28">
        <f t="shared" si="407"/>
        <v>2</v>
      </c>
      <c r="B30" s="29"/>
      <c r="C30" s="30"/>
      <c r="D30" s="70" t="s">
        <v>82</v>
      </c>
      <c r="E30" s="71">
        <f>VLOOKUP(E$3,'[3]分国家汇总(周度）'!$A:$AW,$A30,FALSE)</f>
        <v>2221.6601999999998</v>
      </c>
      <c r="F30" s="71">
        <f>VLOOKUP(F$3,'[3]分国家汇总(周度）'!$A:$AW,$A30,FALSE)</f>
        <v>1421.1538</v>
      </c>
      <c r="G30" s="71">
        <f>VLOOKUP(G$3,'[3]分国家汇总(周度）'!$A:$AW,$A30,FALSE)</f>
        <v>-1786.7601</v>
      </c>
      <c r="H30" s="71">
        <f>VLOOKUP(H$3,'[3]分国家汇总(周度）'!$A:$AW,$A30,FALSE)</f>
        <v>1621.9060999999999</v>
      </c>
      <c r="I30" s="71">
        <f>VLOOKUP(I$3,'[3]分国家汇总(周度）'!$A:$AW,$A30,FALSE)</f>
        <v>2082.9097999999999</v>
      </c>
      <c r="J30" s="71">
        <f>VLOOKUP(J$3,'[3]分国家汇总(周度）'!$A:$AW,$A30,FALSE)</f>
        <v>296.34649999999999</v>
      </c>
      <c r="K30" s="71">
        <f>VLOOKUP(K$3,'[3]分国家汇总(周度）'!$A:$AW,$A30,FALSE)</f>
        <v>1963.4722999999999</v>
      </c>
      <c r="L30" s="71">
        <f>VLOOKUP(L$3,'[3]分国家汇总(周度）'!$A:$AW,$A30,FALSE)</f>
        <v>2541.6435999999999</v>
      </c>
      <c r="M30" s="71">
        <f>VLOOKUP(M$3,'[3]分国家汇总(周度）'!$A:$AW,$A30,FALSE)</f>
        <v>2075.6898000000001</v>
      </c>
      <c r="N30" s="71">
        <f>VLOOKUP(N$3,'[3]分国家汇总(周度）'!$A:$AW,$A30,FALSE)</f>
        <v>3032.6817999999998</v>
      </c>
      <c r="O30" s="71">
        <f>VLOOKUP(O$3,'[3]分国家汇总(周度）'!$A:$AW,$A30,FALSE)</f>
        <v>324.08109999999999</v>
      </c>
      <c r="P30" s="71">
        <f>VLOOKUP(P$3,'[3]分国家汇总(周度）'!$A:$AW,$A30,FALSE)</f>
        <v>2013.5374999999999</v>
      </c>
      <c r="Q30" s="71">
        <f>VLOOKUP(Q$3,'[3]分国家汇总(周度）'!$A:$AW,$A30,FALSE)</f>
        <v>2937.5346</v>
      </c>
      <c r="R30" s="71">
        <f>VLOOKUP(R$3,'[3]分国家汇总(周度）'!$A:$AW,$A30,FALSE)</f>
        <v>2974.0810999999999</v>
      </c>
      <c r="S30" s="71">
        <f>VLOOKUP(S$3,'[3]分国家汇总(周度）'!$A:$AW,$A30,FALSE)</f>
        <v>248.42570000000001</v>
      </c>
      <c r="T30" s="71">
        <f>VLOOKUP(T$3,'[3]分国家汇总(周度）'!$A:$AW,$A30,FALSE)</f>
        <v>181.2807</v>
      </c>
      <c r="U30" s="71">
        <f>VLOOKUP(U$3,'[3]分国家汇总(周度）'!$A:$AW,$A30,FALSE)</f>
        <v>2588.1509000000001</v>
      </c>
      <c r="V30" s="71">
        <f>VLOOKUP(V$3,'[3]分国家汇总(周度）'!$A:$AW,$A30,FALSE)</f>
        <v>3373.3914</v>
      </c>
      <c r="W30" s="71">
        <f>VLOOKUP(W$3,'[3]分国家汇总(周度）'!$A:$AW,$A30,FALSE)</f>
        <v>3003.7926000000002</v>
      </c>
      <c r="X30" s="71">
        <f>VLOOKUP(X$3,'[3]分国家汇总(周度）'!$A:$AW,$A30,FALSE)</f>
        <v>3990.3362999999999</v>
      </c>
      <c r="Y30" s="71">
        <f>VLOOKUP(Y$3,'[3]分国家汇总(周度）'!$A:$AW,$A30,FALSE)</f>
        <v>4036.9047</v>
      </c>
      <c r="Z30" s="71">
        <f>VLOOKUP(Z$3,'[3]分国家汇总(周度）'!$A:$AW,$A30,FALSE)</f>
        <v>3069.4823999999999</v>
      </c>
      <c r="AA30" s="71">
        <f>VLOOKUP(AA$3,'[3]分国家汇总(周度）'!$A:$AW,$A30,FALSE)</f>
        <v>4632.5738000000001</v>
      </c>
      <c r="AB30" s="71">
        <f>VLOOKUP(AB$3,'[3]分国家汇总(周度）'!$A:$AW,$A30,FALSE)</f>
        <v>148.899</v>
      </c>
      <c r="AC30" s="71">
        <f>VLOOKUP(AC$3,'[3]分国家汇总(周度）'!$A:$AW,$A30,FALSE)</f>
        <v>-1428.1062999999999</v>
      </c>
      <c r="AD30" s="71">
        <f>VLOOKUP(AD$3,'[3]分国家汇总(周度）'!$A:$AW,$A30,FALSE)</f>
        <v>-276.50659999999999</v>
      </c>
      <c r="AE30" s="71">
        <f>VLOOKUP(AE$3,'[3]分国家汇总(周度）'!$A:$AW,$A30,FALSE)</f>
        <v>2547.6273999999999</v>
      </c>
      <c r="AF30" s="71">
        <f>VLOOKUP(AF$3,'[3]分国家汇总(周度）'!$A:$AW,$A30,FALSE)</f>
        <v>2205.3009000000002</v>
      </c>
      <c r="AG30" s="71">
        <f>VLOOKUP(AG$3,'[3]分国家汇总(周度）'!$A:$AW,$A30,FALSE)</f>
        <v>1263.7940000000001</v>
      </c>
      <c r="AH30" s="71">
        <f>VLOOKUP(AH$3,'[3]分国家汇总(周度）'!$A:$AW,$A30,FALSE)</f>
        <v>1078.1184000000001</v>
      </c>
      <c r="AI30" s="71">
        <f>VLOOKUP(AI$3,'[3]分国家汇总(周度）'!$A:$AW,$A30,FALSE)</f>
        <v>-2528.2981</v>
      </c>
      <c r="AJ30" s="71">
        <f>VLOOKUP(AJ$3,'[3]分国家汇总(周度）'!$A:$AW,$A30,FALSE)</f>
        <v>-9791.4151000000002</v>
      </c>
      <c r="AK30" s="71">
        <f>VLOOKUP(AK$3,'[3]分国家汇总(周度）'!$A:$AW,$A30,FALSE)</f>
        <v>-3611.0767999999998</v>
      </c>
      <c r="AL30" s="71">
        <f>VLOOKUP(AL$3,'[3]分国家汇总(周度）'!$A:$AW,$A30,FALSE)</f>
        <v>740.46119999999996</v>
      </c>
      <c r="AM30" s="71">
        <f>VLOOKUP(AM$3,'[3]分国家汇总(周度）'!$A:$AW,$A30,FALSE)</f>
        <v>-871.2722</v>
      </c>
      <c r="AN30" s="71">
        <f>VLOOKUP(AN$3,'[3]分国家汇总(周度）'!$A:$AW,$A30,FALSE)</f>
        <v>2104.6786000000002</v>
      </c>
      <c r="AO30" s="71">
        <f>VLOOKUP(AO$3,'[3]分国家汇总(周度）'!$A:$AW,$A30,FALSE)</f>
        <v>2070.9394000000002</v>
      </c>
      <c r="AP30" s="71">
        <f>VLOOKUP(AP$3,'[3]分国家汇总(周度）'!$A:$AW,$A30,FALSE)</f>
        <v>-352.05889999999999</v>
      </c>
      <c r="AQ30" s="71">
        <f>VLOOKUP(AQ$3,'[3]分国家汇总(周度）'!$A:$AW,$A30,FALSE)</f>
        <v>7414.3630000000003</v>
      </c>
      <c r="AR30" s="71">
        <f>VLOOKUP(AR$3,'[3]分国家汇总(周度）'!$A:$AW,$A30,FALSE)</f>
        <v>-1216.2674999999999</v>
      </c>
      <c r="AS30" s="71">
        <f>VLOOKUP(AS$3,'[3]分国家汇总(周度）'!$A:$AW,$A30,FALSE)</f>
        <v>700.54629999999997</v>
      </c>
      <c r="AT30" s="71">
        <f>VLOOKUP(AT$3,'[3]分国家汇总(周度）'!$A:$AW,$A30,FALSE)</f>
        <v>2416.056</v>
      </c>
      <c r="AU30" s="71">
        <f>VLOOKUP(AU$3,'[3]分国家汇总(周度）'!$A:$AW,$A30,FALSE)</f>
        <v>1538.3685</v>
      </c>
      <c r="AV30" s="71">
        <f>VLOOKUP(AV$3,'[3]分国家汇总(周度）'!$A:$AW,$A30,FALSE)</f>
        <v>931.17849999999999</v>
      </c>
      <c r="AW30" s="71">
        <f>VLOOKUP(AW$3,'[3]分国家汇总(周度）'!$A:$AW,$A30,FALSE)</f>
        <v>3674.9258</v>
      </c>
      <c r="AX30" s="71">
        <f>VLOOKUP(AX$3,'[3]分国家汇总(周度）'!$A:$AW,$A30,FALSE)</f>
        <v>2359.1677</v>
      </c>
      <c r="AY30" s="71">
        <f>VLOOKUP(AY$3,'[3]分国家汇总(周度）'!$A:$AW,$A30,FALSE)</f>
        <v>5682.6427000000003</v>
      </c>
      <c r="AZ30" s="71">
        <f>VLOOKUP(AZ$3,'[3]分国家汇总(周度）'!$A:$AW,$A30,FALSE)</f>
        <v>-1001.6294</v>
      </c>
      <c r="BA30" s="71">
        <f>VLOOKUP(BA$3,'[3]分国家汇总(周度）'!$A:$AW,$A30,FALSE)</f>
        <v>1238.3557000000001</v>
      </c>
      <c r="BB30" s="71">
        <f>VLOOKUP(BB$3,'[3]分国家汇总(周度）'!$A:$AW,$A30,FALSE)</f>
        <v>1267.8938000000001</v>
      </c>
      <c r="BC30" s="71">
        <f>VLOOKUP(BC$3,'[3]分国家汇总(周度）'!$A:$AW,$A30,FALSE)</f>
        <v>2526.0720000000001</v>
      </c>
      <c r="BD30" s="71">
        <f>VLOOKUP(BD$3,'[3]分国家汇总(周度）'!$A:$AW,$A30,FALSE)</f>
        <v>1975.0927999999999</v>
      </c>
      <c r="BE30" s="71">
        <f>VLOOKUP(BE$3,'[3]分国家汇总(周度）'!$A:$AW,$A30,FALSE)</f>
        <v>3303.0967999999998</v>
      </c>
      <c r="BF30" s="71">
        <f>VLOOKUP(BF$3,'[3]分国家汇总(周度）'!$A:$AW,$A30,FALSE)</f>
        <v>7146.7646000000004</v>
      </c>
      <c r="BG30" s="71">
        <f>VLOOKUP(BG$3,'[3]分国家汇总(周度）'!$A:$AW,$A30,FALSE)</f>
        <v>4179.9791999999998</v>
      </c>
      <c r="BH30" s="71">
        <f>VLOOKUP(BH$3,'[3]分国家汇总(周度）'!$A:$AW,$A30,FALSE)</f>
        <v>5136.4242000000004</v>
      </c>
      <c r="BI30" s="71">
        <f>VLOOKUP(BI$3,'[3]分国家汇总(周度）'!$A:$AW,$A30,FALSE)</f>
        <v>6312.6019999999999</v>
      </c>
      <c r="BJ30" s="71">
        <f>VLOOKUP(BJ$3,'[3]分国家汇总(周度）'!$A:$AW,$A30,FALSE)</f>
        <v>4631.7997999999998</v>
      </c>
      <c r="BK30" s="71">
        <f>VLOOKUP(BK$3,'[3]分国家汇总(周度）'!$A:$AW,$A30,FALSE)</f>
        <v>6362.7366000000002</v>
      </c>
      <c r="BL30" s="71">
        <f>VLOOKUP(BL$3,'[3]分国家汇总(周度）'!$A:$AW,$A30,FALSE)</f>
        <v>4646.2253000000001</v>
      </c>
      <c r="BM30" s="71">
        <f>VLOOKUP(BM$3,'[3]分国家汇总(周度）'!$A:$AW,$A30,FALSE)</f>
        <v>4440.1385</v>
      </c>
      <c r="BN30" s="71">
        <f>VLOOKUP(BN$3,'[3]分国家汇总(周度）'!$A:$AW,$A30,FALSE)</f>
        <v>5482.4372000000003</v>
      </c>
      <c r="BO30" s="71">
        <f>VLOOKUP(BO$3,'[3]分国家汇总(周度）'!$A:$AW,$A30,FALSE)</f>
        <v>6138.8387000000002</v>
      </c>
      <c r="BP30" s="71">
        <f>VLOOKUP(BP$3,'[3]分国家汇总(周度）'!$A:$AW,$A30,FALSE)</f>
        <v>2793.7296999999999</v>
      </c>
      <c r="BQ30" s="71">
        <f>VLOOKUP(BQ$3,'[3]分国家汇总(周度）'!$A:$AW,$A30,FALSE)</f>
        <v>3872.6514999999999</v>
      </c>
      <c r="BR30" s="71">
        <f>VLOOKUP(BR$3,'[3]分国家汇总(周度）'!$A:$AW,$A30,FALSE)</f>
        <v>4271.6704</v>
      </c>
      <c r="BS30" s="71">
        <f>VLOOKUP(BS$3,'[3]分国家汇总(周度）'!$A:$AW,$A30,FALSE)</f>
        <v>2111.3162000000002</v>
      </c>
      <c r="BT30" s="71">
        <f>VLOOKUP(BT$3,'[3]分国家汇总(周度）'!$A:$AW,$A30,FALSE)</f>
        <v>4021.5243999999998</v>
      </c>
      <c r="BU30" s="71">
        <f>VLOOKUP(BU$3,'[3]分国家汇总(周度）'!$A:$AW,$A30,FALSE)</f>
        <v>4315.9802</v>
      </c>
      <c r="BV30" s="71">
        <f>VLOOKUP(BV$3,'[3]分国家汇总(周度）'!$A:$AW,$A30,FALSE)</f>
        <v>6585.0218999999997</v>
      </c>
      <c r="BW30" s="71">
        <f>VLOOKUP(BW$3,'[3]分国家汇总(周度）'!$A:$AW,$A30,FALSE)</f>
        <v>7502.0043999999998</v>
      </c>
      <c r="BX30" s="71">
        <f>VLOOKUP(BX$3,'[3]分国家汇总(周度）'!$A:$AW,$A30,FALSE)</f>
        <v>6021.9291000000003</v>
      </c>
      <c r="BY30" s="71">
        <f>VLOOKUP(BY$3,'[3]分国家汇总(周度）'!$A:$AW,$A30,FALSE)</f>
        <v>4058.5953</v>
      </c>
      <c r="BZ30" s="71">
        <f>VLOOKUP(BZ$3,'[3]分国家汇总(周度）'!$A:$AW,$A30,FALSE)</f>
        <v>1967.0645</v>
      </c>
      <c r="CA30" s="71">
        <f>VLOOKUP(CA$3,'[3]分国家汇总(周度）'!$A:$AW,$A30,FALSE)</f>
        <v>3891.6226999999999</v>
      </c>
      <c r="CB30" s="71">
        <f>VLOOKUP(CB$3,'[3]分国家汇总(周度）'!$A:$AW,$A30,FALSE)</f>
        <v>1103.1333</v>
      </c>
      <c r="CC30" s="71">
        <f>VLOOKUP(CC$3,'[3]分国家汇总(周度）'!$A:$AW,$A30,FALSE)</f>
        <v>3658.6588000000002</v>
      </c>
      <c r="CD30" s="71">
        <f>VLOOKUP(CD$3,'[3]分国家汇总(周度）'!$A:$AW,$A30,FALSE)</f>
        <v>4113.0618999999997</v>
      </c>
      <c r="CE30" s="71">
        <f>VLOOKUP(CE$3,'[3]分国家汇总(周度）'!$A:$AW,$A30,FALSE)</f>
        <v>438.57409999999999</v>
      </c>
      <c r="CF30" s="71">
        <f>VLOOKUP(CF$3,'[3]分国家汇总(周度）'!$A:$AW,$A30,FALSE)</f>
        <v>3738.1680000000001</v>
      </c>
      <c r="CG30" s="71">
        <f>VLOOKUP(CG$3,'[3]分国家汇总(周度）'!$A:$AW,$A30,FALSE)</f>
        <v>3791.4360999999999</v>
      </c>
      <c r="CH30" s="71">
        <f>VLOOKUP(CH$3,'[3]分国家汇总(周度）'!$A:$AW,$A30,FALSE)</f>
        <v>3289.3265000000001</v>
      </c>
      <c r="CI30" s="71">
        <f>VLOOKUP(CI$3,'[3]分国家汇总(周度）'!$A:$AW,$A30,FALSE)</f>
        <v>5086.2024000000001</v>
      </c>
      <c r="CJ30" s="71">
        <f>VLOOKUP(CJ$3,'[3]分国家汇总(周度）'!$A:$AW,$A30,FALSE)</f>
        <v>6049.2101000000002</v>
      </c>
      <c r="CK30" s="71">
        <f>VLOOKUP(CK$3,'[3]分国家汇总(周度）'!$A:$AW,$A30,FALSE)</f>
        <v>3455.5120999999999</v>
      </c>
      <c r="CL30" s="71">
        <f>VLOOKUP(CL$3,'[3]分国家汇总(周度）'!$A:$AW,$A30,FALSE)</f>
        <v>4448.7654000000002</v>
      </c>
      <c r="CM30" s="71">
        <f>VLOOKUP(CM$3,'[3]分国家汇总(周度）'!$A:$AW,$A30,FALSE)</f>
        <v>4885.9250000000002</v>
      </c>
      <c r="CN30" s="71">
        <f>VLOOKUP(CN$3,'[3]分国家汇总(周度）'!$A:$AW,$A30,FALSE)</f>
        <v>2543.2797999999998</v>
      </c>
      <c r="CO30" s="71">
        <f>VLOOKUP(CO$3,'[3]分国家汇总(周度）'!$A:$AW,$A30,FALSE)</f>
        <v>5642.0128999999997</v>
      </c>
      <c r="CP30" s="71">
        <f>VLOOKUP(CP$3,'[3]分国家汇总(周度）'!$A:$AW,$A30,FALSE)</f>
        <v>5034.2151000000003</v>
      </c>
      <c r="CQ30" s="71">
        <f>VLOOKUP(CQ$3,'[3]分国家汇总(周度）'!$A:$AW,$A30,FALSE)</f>
        <v>6456.7777999999998</v>
      </c>
      <c r="CR30" s="71">
        <f>VLOOKUP(CR$3,'[3]分国家汇总(周度）'!$A:$AW,$A30,FALSE)</f>
        <v>4489.3254999999999</v>
      </c>
      <c r="CS30" s="71">
        <f>VLOOKUP(CS$3,'[3]分国家汇总(周度）'!$A:$AW,$A30,FALSE)</f>
        <v>6549.4444999999996</v>
      </c>
      <c r="CT30" s="71">
        <f>VLOOKUP(CT$3,'[3]分国家汇总(周度）'!$A:$AW,$A30,FALSE)</f>
        <v>6994.1234000000004</v>
      </c>
      <c r="CU30" s="71">
        <f>VLOOKUP(CU$3,'[3]分国家汇总(周度）'!$A:$AW,$A30,FALSE)</f>
        <v>8199.1816999999992</v>
      </c>
      <c r="CV30" s="71">
        <f>VLOOKUP(CV$3,'[3]分国家汇总(周度）'!$A:$AW,$A30,FALSE)</f>
        <v>3924.2705999999998</v>
      </c>
      <c r="CW30" s="71">
        <f>VLOOKUP(CW$3,'[3]分国家汇总(周度）'!$A:$AW,$A30,FALSE)</f>
        <v>9201.3366999999998</v>
      </c>
      <c r="CX30" s="71">
        <f>VLOOKUP(CX$3,'[3]分国家汇总(周度）'!$A:$AW,$A30,FALSE)</f>
        <v>4660.0231999999996</v>
      </c>
      <c r="CY30" s="71">
        <f>VLOOKUP(CY$3,'[3]分国家汇总(周度）'!$A:$AW,$A30,FALSE)</f>
        <v>3927.5761000000002</v>
      </c>
      <c r="CZ30" s="71">
        <f>VLOOKUP(CZ$3,'[3]分国家汇总(周度）'!$A:$AW,$A30,FALSE)</f>
        <v>4366.3401999999996</v>
      </c>
      <c r="DA30" s="71">
        <f>VLOOKUP(DA$3,'[3]分国家汇总(周度）'!$A:$AW,$A30,FALSE)</f>
        <v>3433.5428000000002</v>
      </c>
      <c r="DB30" s="71">
        <f>VLOOKUP(DB$3,'[3]分国家汇总(周度）'!$A:$AW,$A30,FALSE)</f>
        <v>3640.0590999999999</v>
      </c>
      <c r="DC30" s="71">
        <f>VLOOKUP(DC$3,'[3]分国家汇总(周度）'!$A:$AW,$A30,FALSE)</f>
        <v>-4704.0416999999998</v>
      </c>
      <c r="DD30" s="71">
        <f>VLOOKUP(DD$3,'[3]分国家汇总(周度）'!$A:$AW,$A30,FALSE)</f>
        <v>-4.9912999999999998</v>
      </c>
      <c r="DE30" s="71">
        <f>VLOOKUP(DE$3,'[3]分国家汇总(周度）'!$A:$AW,$A30,FALSE)</f>
        <v>1014.8049</v>
      </c>
      <c r="DF30" s="71">
        <f>VLOOKUP(DF$3,'[3]分国家汇总(周度）'!$A:$AW,$A30,FALSE)</f>
        <v>4539.2898999999998</v>
      </c>
      <c r="DG30" s="71">
        <f>VLOOKUP(DG$3,'[3]分国家汇总(周度）'!$A:$AW,$A30,FALSE)</f>
        <v>4924.8540999999996</v>
      </c>
      <c r="DH30" s="71">
        <f>VLOOKUP(DH$3,'[3]分国家汇总(周度）'!$A:$AW,$A30,FALSE)</f>
        <v>2328.9034000000001</v>
      </c>
      <c r="DI30" s="71">
        <f>VLOOKUP(DI$3,'[3]分国家汇总(周度）'!$A:$AW,$A30,FALSE)</f>
        <v>1485.6813</v>
      </c>
      <c r="DJ30" s="71">
        <f>VLOOKUP(DJ$3,'[3]分国家汇总(周度）'!$A:$AW,$A30,FALSE)</f>
        <v>-191.3725</v>
      </c>
      <c r="DK30" s="71">
        <f>VLOOKUP(DK$3,'[3]分国家汇总(周度）'!$A:$AW,$A30,FALSE)</f>
        <v>1479.3217</v>
      </c>
      <c r="DL30" s="71">
        <f>VLOOKUP(DL$3,'[3]分国家汇总(周度）'!$A:$AW,$A30,FALSE)</f>
        <v>2578.3935000000001</v>
      </c>
      <c r="DM30" s="71">
        <f>VLOOKUP(DM$3,'[3]分国家汇总(周度）'!$A:$AW,$A30,FALSE)</f>
        <v>3998.2301000000002</v>
      </c>
      <c r="DN30" s="71">
        <f>VLOOKUP(DN$3,'[3]分国家汇总(周度）'!$A:$AW,$A30,FALSE)</f>
        <v>4105.2768999999998</v>
      </c>
      <c r="DO30" s="71">
        <f>VLOOKUP(DO$3,'[3]分国家汇总(周度）'!$A:$AW,$A30,FALSE)</f>
        <v>2480.6673000000001</v>
      </c>
      <c r="DP30" s="71">
        <f>VLOOKUP(DP$3,'[3]分国家汇总(周度）'!$A:$AW,$A30,FALSE)</f>
        <v>3215.9164000000001</v>
      </c>
      <c r="DQ30" s="71">
        <f>VLOOKUP(DQ$3,'[3]分国家汇总(周度）'!$A:$AW,$A30,FALSE)</f>
        <v>3034.5527999999999</v>
      </c>
      <c r="DR30" s="71">
        <f>VLOOKUP(DR$3,'[3]分国家汇总(周度）'!$A:$AW,$A30,FALSE)</f>
        <v>4025.1939000000002</v>
      </c>
      <c r="DS30" s="71">
        <f>VLOOKUP(DS$3,'[3]分国家汇总(周度）'!$A:$AW,$A30,FALSE)</f>
        <v>2813.7053999999998</v>
      </c>
      <c r="DT30" s="71">
        <f>VLOOKUP(DT$3,'[3]分国家汇总(周度）'!$A:$AW,$A30,FALSE)</f>
        <v>2868.6122</v>
      </c>
      <c r="DU30" s="71">
        <f>VLOOKUP(DU$3,'[3]分国家汇总(周度）'!$A:$AW,$A30,FALSE)</f>
        <v>6967.6562000000004</v>
      </c>
      <c r="DV30" s="71">
        <f>VLOOKUP(DV$3,'[3]分国家汇总(周度）'!$A:$AW,$A30,FALSE)</f>
        <v>8607.7852000000003</v>
      </c>
      <c r="DW30" s="71">
        <f>VLOOKUP(DW$3,'[3]分国家汇总(周度）'!$A:$AW,$A30,FALSE)</f>
        <v>11180.0375</v>
      </c>
      <c r="DX30" s="71">
        <f>VLOOKUP(DX$3,'[3]分国家汇总(周度）'!$A:$AW,$A30,FALSE)</f>
        <v>2565.3267000000001</v>
      </c>
      <c r="DY30" s="71">
        <f>VLOOKUP(DY$3,'[3]分国家汇总(周度）'!$A:$AW,$A30,FALSE)</f>
        <v>3599.3181</v>
      </c>
      <c r="DZ30" s="71">
        <f>VLOOKUP(DZ$3,'[3]分国家汇总(周度）'!$A:$AW,$A30,FALSE)</f>
        <v>1592.2143000000001</v>
      </c>
      <c r="EA30" s="71">
        <f>VLOOKUP(EA$3,'[3]分国家汇总(周度）'!$A:$AW,$A30,FALSE)</f>
        <v>-11014.1816</v>
      </c>
      <c r="EB30" s="71">
        <f>VLOOKUP(EB$3,'[3]分国家汇总(周度）'!$A:$AW,$A30,FALSE)</f>
        <v>-11924.201499999999</v>
      </c>
      <c r="EC30" s="71">
        <f>VLOOKUP(EC$3,'[3]分国家汇总(周度）'!$A:$AW,$A30,FALSE)</f>
        <v>-5003.5896000000002</v>
      </c>
      <c r="ED30" s="71">
        <f>VLOOKUP(ED$3,'[3]分国家汇总(周度）'!$A:$AW,$A30,FALSE)</f>
        <v>-17742.294600000001</v>
      </c>
      <c r="EE30" s="71">
        <f>VLOOKUP(EE$3,'[3]分国家汇总(周度）'!$A:$AW,$A30,FALSE)</f>
        <v>3068.9232999999999</v>
      </c>
      <c r="EF30" s="71">
        <f>VLOOKUP(EF$3,'[3]分国家汇总(周度）'!$A:$AW,$A30,FALSE)</f>
        <v>-1354.9213999999999</v>
      </c>
      <c r="EG30" s="71">
        <f>VLOOKUP(EG$3,'[3]分国家汇总(周度）'!$A:$AW,$A30,FALSE)</f>
        <v>629.0874</v>
      </c>
      <c r="EH30" s="71">
        <f>VLOOKUP(EH$3,'[3]分国家汇总(周度）'!$A:$AW,$A30,FALSE)</f>
        <v>5509.2393000000002</v>
      </c>
      <c r="EI30" s="71">
        <f>VLOOKUP(EI$3,'[3]分国家汇总(周度）'!$A:$AW,$A30,FALSE)</f>
        <v>-815.32780000000002</v>
      </c>
      <c r="EJ30" s="71">
        <f>VLOOKUP(EJ$3,'[3]分国家汇总(周度）'!$A:$AW,$A30,FALSE)</f>
        <v>-1829.3487</v>
      </c>
      <c r="EK30" s="71">
        <f>VLOOKUP(EK$3,'[3]分国家汇总(周度）'!$A:$AW,$A30,FALSE)</f>
        <v>-554.59799999999996</v>
      </c>
      <c r="EL30" s="71">
        <f>VLOOKUP(EL$3,'[3]分国家汇总(周度）'!$A:$AW,$A30,FALSE)</f>
        <v>-6130.2344000000003</v>
      </c>
      <c r="EM30" s="71">
        <f>VLOOKUP(EM$3,'[3]分国家汇总(周度）'!$A:$AW,$A30,FALSE)</f>
        <v>-5134.7141000000001</v>
      </c>
      <c r="EN30" s="71">
        <f>VLOOKUP(EN$3,'[3]分国家汇总(周度）'!$A:$AW,$A30,FALSE)</f>
        <v>1342.0705</v>
      </c>
      <c r="EO30" s="71">
        <f>VLOOKUP(EO$3,'[3]分国家汇总(周度）'!$A:$AW,$A30,FALSE)</f>
        <v>-2427.8404</v>
      </c>
      <c r="EP30" s="71">
        <f>VLOOKUP(EP$3,'[3]分国家汇总(周度）'!$A:$AW,$A30,FALSE)</f>
        <v>-808.22760000000005</v>
      </c>
      <c r="EQ30" s="71">
        <f>VLOOKUP(EQ$3,'[3]分国家汇总(周度）'!$A:$AW,$A30,FALSE)</f>
        <v>3891.817</v>
      </c>
      <c r="ER30" s="71">
        <f>VLOOKUP(ER$3,'[3]分国家汇总(周度）'!$A:$AW,$A30,FALSE)</f>
        <v>-631.90039999999999</v>
      </c>
      <c r="ES30" s="71">
        <f>VLOOKUP(ES$3,'[3]分国家汇总(周度）'!$A:$AW,$A30,FALSE)</f>
        <v>-1290.4887000000001</v>
      </c>
      <c r="ET30" s="71">
        <f>VLOOKUP(ET$3,'[3]分国家汇总(周度）'!$A:$AW,$A30,FALSE)</f>
        <v>-2717.5171</v>
      </c>
      <c r="EU30" s="71">
        <f>VLOOKUP(EU$3,'[3]分国家汇总(周度）'!$A:$AW,$A30,FALSE)</f>
        <v>2132.7791000000002</v>
      </c>
      <c r="EV30" s="71">
        <f>VLOOKUP(EV$3,'[3]分国家汇总(周度）'!$A:$AW,$A30,FALSE)</f>
        <v>-3099.8496</v>
      </c>
      <c r="EW30" s="71">
        <f>VLOOKUP(EW$3,'[3]分国家汇总(周度）'!$A:$AW,$A30,FALSE)</f>
        <v>2023.8342</v>
      </c>
      <c r="EX30" s="71">
        <f>VLOOKUP(EX$3,'[3]分国家汇总(周度）'!$A:$AW,$A30,FALSE)</f>
        <v>-828.45929999999998</v>
      </c>
      <c r="EY30" s="71">
        <f>VLOOKUP(EY$3,'[3]分国家汇总(周度）'!$A:$AW,$A30,FALSE)</f>
        <v>4305.6871000000001</v>
      </c>
      <c r="EZ30" s="71">
        <f>VLOOKUP(EZ$3,'[3]分国家汇总(周度）'!$A:$AW,$A30,FALSE)</f>
        <v>2291.3874999999998</v>
      </c>
      <c r="FA30" s="71">
        <f>VLOOKUP(FA$3,'[3]分国家汇总(周度）'!$A:$AW,$A30,FALSE)</f>
        <v>-1876.0229999999999</v>
      </c>
      <c r="FB30" s="71">
        <f>VLOOKUP(FB$3,'[3]分国家汇总(周度）'!$A:$AW,$A30,FALSE)</f>
        <v>-2605.2438000000002</v>
      </c>
      <c r="FC30" s="71">
        <f>VLOOKUP(FC$3,'[3]分国家汇总(周度）'!$A:$AW,$A30,FALSE)</f>
        <v>-6958.1360999999997</v>
      </c>
      <c r="FD30" s="71">
        <f>VLOOKUP(FD$3,'[3]分国家汇总(周度）'!$A:$AW,$A30,FALSE)</f>
        <v>-1182.2061000000001</v>
      </c>
      <c r="FE30" s="71">
        <f>VLOOKUP(FE$3,'[3]分国家汇总(周度）'!$A:$AW,$A30,FALSE)</f>
        <v>-1041.1579999999999</v>
      </c>
      <c r="FF30" s="71">
        <f>VLOOKUP(FF$3,'[3]分国家汇总(周度）'!$A:$AW,$A30,FALSE)</f>
        <v>5345.0477000000001</v>
      </c>
      <c r="FG30" s="71">
        <f>VLOOKUP(FG$3,'[3]分国家汇总(周度）'!$A:$AW,$A30,FALSE)</f>
        <v>1726.5455999999999</v>
      </c>
      <c r="FH30" s="71">
        <f>VLOOKUP(FH$3,'[3]分国家汇总(周度）'!$A:$AW,$A30,FALSE)</f>
        <v>2415.2579999999998</v>
      </c>
      <c r="FI30" s="71">
        <f>VLOOKUP(FI$3,'[3]分国家汇总(周度）'!$A:$AW,$A30,FALSE)</f>
        <v>757.41359999999997</v>
      </c>
      <c r="FJ30" s="71">
        <f>VLOOKUP(FJ$3,'[3]分国家汇总(周度）'!$A:$AW,$A30,FALSE)</f>
        <v>16729.280599999998</v>
      </c>
      <c r="FK30" s="71">
        <f>VLOOKUP(FK$3,'[3]分国家汇总(周度）'!$A:$AW,$A30,FALSE)</f>
        <v>6101.9260999999997</v>
      </c>
      <c r="FL30" s="71">
        <f>VLOOKUP(FL$3,'[3]分国家汇总(周度）'!$A:$AW,$A30,FALSE)</f>
        <v>3819.8775000000001</v>
      </c>
      <c r="FM30" s="71">
        <f>VLOOKUP(FM$3,'[3]分国家汇总(周度）'!$A:$AW,$A30,FALSE)</f>
        <v>4697.5204000000003</v>
      </c>
      <c r="FN30" s="71">
        <f>VLOOKUP(FN$3,'[3]分国家汇总(周度）'!$A:$AW,$A30,FALSE)</f>
        <v>-1272.8098</v>
      </c>
      <c r="FO30" s="71">
        <f>VLOOKUP(FO$3,'[3]分国家汇总(周度）'!$A:$AW,$A30,FALSE)</f>
        <v>2892.1884</v>
      </c>
      <c r="FP30" s="71">
        <f>VLOOKUP(FP$3,'[3]分国家汇总(周度）'!$A:$AW,$A30,FALSE)</f>
        <v>4287.7705999999998</v>
      </c>
      <c r="FQ30" s="71">
        <f>VLOOKUP(FQ$3,'[3]分国家汇总(周度）'!$A:$AW,$A30,FALSE)</f>
        <v>5483.9219000000003</v>
      </c>
      <c r="FR30" s="71">
        <f>VLOOKUP(FR$3,'[3]分国家汇总(周度）'!$A:$AW,$A30,FALSE)</f>
        <v>5842.6903000000002</v>
      </c>
      <c r="FS30" s="71">
        <f>VLOOKUP(FS$3,'[3]分国家汇总(周度）'!$A:$AW,$A30,FALSE)</f>
        <v>4461.8594000000003</v>
      </c>
      <c r="FT30" s="71">
        <f>VLOOKUP(FT$3,'[3]分国家汇总(周度）'!$A:$AW,$A30,FALSE)</f>
        <v>1989.7938999999999</v>
      </c>
      <c r="FU30" s="71">
        <f>VLOOKUP(FU$3,'[3]分国家汇总(周度）'!$A:$AW,$A30,FALSE)</f>
        <v>3132.9798000000001</v>
      </c>
      <c r="FV30" s="71">
        <f>VLOOKUP(FV$3,'[3]分国家汇总(周度）'!$A:$AW,$A30,FALSE)</f>
        <v>3273.7433999999998</v>
      </c>
      <c r="FW30" s="71">
        <f>VLOOKUP(FW$3,'[3]分国家汇总(周度）'!$A:$AW,$A30,FALSE)</f>
        <v>8394.9688000000006</v>
      </c>
      <c r="FX30" s="71">
        <f>VLOOKUP(FX$3,'[3]分国家汇总(周度）'!$A:$AW,$A30,FALSE)</f>
        <v>5671.4318000000003</v>
      </c>
      <c r="FY30" s="71">
        <f>VLOOKUP(FY$3,'[3]分国家汇总(周度）'!$A:$AW,$A30,FALSE)</f>
        <v>5440.5824000000002</v>
      </c>
      <c r="FZ30" s="71">
        <f>VLOOKUP(FZ$3,'[3]分国家汇总(周度）'!$A:$AW,$A30,FALSE)</f>
        <v>5229.5061999999998</v>
      </c>
      <c r="GA30" s="71">
        <f>VLOOKUP(GA$3,'[3]分国家汇总(周度）'!$A:$AW,$A30,FALSE)</f>
        <v>2117.5515999999998</v>
      </c>
      <c r="GB30" s="71">
        <f>VLOOKUP(GB$3,'[3]分国家汇总(周度）'!$A:$AW,$A30,FALSE)</f>
        <v>837.93730000000005</v>
      </c>
      <c r="GC30" s="71">
        <f>VLOOKUP(GC$3,'[3]分国家汇总(周度）'!$A:$AW,$A30,FALSE)</f>
        <v>-2914.01</v>
      </c>
      <c r="GD30" s="71">
        <f>VLOOKUP(GD$3,'[3]分国家汇总(周度）'!$A:$AW,$A30,FALSE)</f>
        <v>4228.5384999999997</v>
      </c>
      <c r="GE30" s="71">
        <f>VLOOKUP(GE$3,'[3]分国家汇总(周度）'!$A:$AW,$A30,FALSE)</f>
        <v>4716.1707999999999</v>
      </c>
      <c r="GF30" s="71">
        <f>VLOOKUP(GF$3,'[3]分国家汇总(周度）'!$A:$AW,$A30,FALSE)</f>
        <v>3467.7328000000002</v>
      </c>
      <c r="GG30" s="71">
        <f>VLOOKUP(GG$3,'[3]分国家汇总(周度）'!$A:$AW,$A30,FALSE)</f>
        <v>2631.9683</v>
      </c>
      <c r="GH30" s="71">
        <f>VLOOKUP(GH$3,'[3]分国家汇总(周度）'!$A:$AW,$A30,FALSE)</f>
        <v>1681.3981000000001</v>
      </c>
      <c r="GI30" s="71">
        <f>VLOOKUP(GI$3,'[3]分国家汇总(周度）'!$A:$AW,$A30,FALSE)</f>
        <v>1250.4815000000001</v>
      </c>
      <c r="GJ30" s="71">
        <f>VLOOKUP(GJ$3,'[3]分国家汇总(周度）'!$A:$AW,$A30,FALSE)</f>
        <v>-2479.9773</v>
      </c>
      <c r="GK30" s="71">
        <f>VLOOKUP(GK$3,'[3]分国家汇总(周度）'!$A:$AW,$A30,FALSE)</f>
        <v>4685.9853999999996</v>
      </c>
      <c r="GL30" s="71">
        <f>VLOOKUP(GL$3,'[3]分国家汇总(周度）'!$A:$AW,$A30,FALSE)</f>
        <v>9989.9182999999994</v>
      </c>
      <c r="GM30" s="71">
        <f>VLOOKUP(GM$3,'[3]分国家汇总(周度）'!$A:$AW,$A30,FALSE)</f>
        <v>4769.8644000000004</v>
      </c>
      <c r="GN30" s="71">
        <f>VLOOKUP(GN$3,'[3]分国家汇总(周度）'!$A:$AW,$A30,FALSE)</f>
        <v>1977.4637</v>
      </c>
      <c r="GO30" s="71">
        <f>VLOOKUP(GO$3,'[3]分国家汇总(周度）'!$A:$AW,$A30,FALSE)</f>
        <v>415.25920000000002</v>
      </c>
      <c r="GP30" s="71">
        <f>VLOOKUP(GP$3,'[3]分国家汇总(周度）'!$A:$AW,$A30,FALSE)</f>
        <v>-3937.4650999999999</v>
      </c>
      <c r="GQ30" s="71">
        <f>VLOOKUP(GQ$3,'[3]分国家汇总(周度）'!$A:$AW,$A30,FALSE)</f>
        <v>3458.9499000000001</v>
      </c>
      <c r="GR30" s="71">
        <f>VLOOKUP(GR$3,'[3]分国家汇总(周度）'!$A:$AW,$A30,FALSE)</f>
        <v>9503.7121000000006</v>
      </c>
      <c r="GS30" s="71">
        <f>VLOOKUP(GS$3,'[3]分国家汇总(周度）'!$A:$AW,$A30,FALSE)</f>
        <v>15149.172699999999</v>
      </c>
      <c r="GT30" s="71">
        <f>VLOOKUP(GT$3,'[3]分国家汇总(周度）'!$A:$AW,$A30,FALSE)</f>
        <v>6519.5924999999997</v>
      </c>
      <c r="GU30" s="71">
        <f>VLOOKUP(GU$3,'[3]分国家汇总(周度）'!$A:$AW,$A30,FALSE)</f>
        <v>10811.6157</v>
      </c>
      <c r="GV30" s="71">
        <f>VLOOKUP(GV$3,'[3]分国家汇总(周度）'!$A:$AW,$A30,FALSE)</f>
        <v>6214.0388000000003</v>
      </c>
      <c r="GW30" s="71">
        <f>VLOOKUP(GW$3,'[3]分国家汇总(周度）'!$A:$AW,$A30,FALSE)</f>
        <v>8284.9177</v>
      </c>
      <c r="GX30" s="71">
        <f>VLOOKUP(GX$3,'[3]分国家汇总(周度）'!$A:$AW,$A30,FALSE)</f>
        <v>6575.0811999999996</v>
      </c>
      <c r="GY30" s="71">
        <f>VLOOKUP(GY$3,'[3]分国家汇总(周度）'!$A:$AW,$A30,FALSE)</f>
        <v>2303.3467999999998</v>
      </c>
      <c r="GZ30" s="71">
        <f>VLOOKUP(GZ$3,'[3]分国家汇总(周度）'!$A:$AW,$A30,FALSE)</f>
        <v>4870.8396000000002</v>
      </c>
      <c r="HA30" s="71">
        <f>VLOOKUP(HA$3,'[3]分国家汇总(周度）'!$A:$AW,$A30,FALSE)</f>
        <v>2822.1671999999999</v>
      </c>
      <c r="HB30" s="71">
        <f>VLOOKUP(HB$3,'[3]分国家汇总(周度）'!$A:$AW,$A30,FALSE)</f>
        <v>-39.214500000000001</v>
      </c>
      <c r="HC30" s="71">
        <f>VLOOKUP(HC$3,'[3]分国家汇总(周度）'!$A:$AW,$A30,FALSE)</f>
        <v>-2788.9193</v>
      </c>
      <c r="HD30" s="71">
        <f>VLOOKUP(HD$3,'[3]分国家汇总(周度）'!$A:$AW,$A30,FALSE)</f>
        <v>5342.7424000000001</v>
      </c>
      <c r="HE30" s="71">
        <f>VLOOKUP(HE$3,'[3]分国家汇总(周度）'!$A:$AW,$A30,FALSE)</f>
        <v>-1997.6974</v>
      </c>
      <c r="HF30" s="71">
        <f>VLOOKUP(HF$3,'[3]分国家汇总(周度）'!$A:$AW,$A30,FALSE)</f>
        <v>5731.4906000000001</v>
      </c>
      <c r="HG30" s="71">
        <f>VLOOKUP(HG$3,'[3]分国家汇总(周度）'!$A:$AW,$A30,FALSE)</f>
        <v>7979.9736000000003</v>
      </c>
      <c r="HH30" s="71">
        <f>VLOOKUP(HH$3,'[3]分国家汇总(周度）'!$A:$AW,$A30,FALSE)</f>
        <v>6865.9022000000004</v>
      </c>
      <c r="HI30" s="71">
        <f>VLOOKUP(HI$3,'[3]分国家汇总(周度）'!$A:$AW,$A30,FALSE)</f>
        <v>10321.6086</v>
      </c>
      <c r="HJ30" s="71">
        <f>VLOOKUP(HJ$3,'[3]分国家汇总(周度）'!$A:$AW,$A30,FALSE)</f>
        <v>20618.174900000002</v>
      </c>
      <c r="HK30" s="71">
        <f>VLOOKUP(HK$3,'[3]分国家汇总(周度）'!$A:$AW,$A30,FALSE)</f>
        <v>11001.922399999999</v>
      </c>
      <c r="HL30" s="71">
        <f>VLOOKUP(HL$3,'[3]分国家汇总(周度）'!$A:$AW,$A30,FALSE)</f>
        <v>6965.9818999999998</v>
      </c>
      <c r="HM30" s="71">
        <f>VLOOKUP(HM$3,'[3]分国家汇总(周度）'!$A:$AW,$A30,FALSE)</f>
        <v>5780.8707999999997</v>
      </c>
      <c r="HN30" s="71">
        <f>VLOOKUP(HN$3,'[3]分国家汇总(周度）'!$A:$AW,$A30,FALSE)</f>
        <v>5000.8341</v>
      </c>
      <c r="HO30" s="71">
        <f>VLOOKUP(HO$3,'[3]分国家汇总(周度）'!$A:$AW,$A30,FALSE)</f>
        <v>3300.1898000000001</v>
      </c>
      <c r="HP30" s="71">
        <f>VLOOKUP(HP$3,'[3]分国家汇总(周度）'!$A:$AW,$A30,FALSE)</f>
        <v>6847.2461000000003</v>
      </c>
      <c r="HQ30" s="71">
        <f>VLOOKUP(HQ$3,'[3]分国家汇总(周度）'!$A:$AW,$A30,FALSE)</f>
        <v>5894.4709000000003</v>
      </c>
      <c r="HR30" s="71">
        <f>VLOOKUP(HR$3,'[3]分国家汇总(周度）'!$A:$AW,$A30,FALSE)</f>
        <v>8152.2658000000001</v>
      </c>
      <c r="HS30" s="71">
        <f>VLOOKUP(HS$3,'[3]分国家汇总(周度）'!$A:$AW,$A30,FALSE)</f>
        <v>6788.6814999999997</v>
      </c>
      <c r="HT30" s="71">
        <f>VLOOKUP(HT$3,'[3]分国家汇总(周度）'!$A:$AW,$A30,FALSE)</f>
        <v>4033.1538999999998</v>
      </c>
      <c r="HU30" s="71">
        <f>VLOOKUP(HU$3,'[3]分国家汇总(周度）'!$A:$AW,$A30,FALSE)</f>
        <v>4999.1027000000004</v>
      </c>
      <c r="HV30" s="71">
        <f>VLOOKUP(HV$3,'[3]分国家汇总(周度）'!$A:$AW,$A30,FALSE)</f>
        <v>4252.3186999999998</v>
      </c>
      <c r="HW30" s="71">
        <f>VLOOKUP(HW$3,'[3]分国家汇总(周度）'!$A:$AW,$A30,FALSE)</f>
        <v>-191.93119999999999</v>
      </c>
      <c r="HX30" s="71">
        <f>VLOOKUP(HX$3,'[3]分国家汇总(周度）'!$A:$AW,$A30,FALSE)</f>
        <v>-116.4295</v>
      </c>
      <c r="HY30" s="71">
        <f>IF(ISERROR(VLOOKUP(HY$3,'[3]分国家汇总(周度）'!$A:$AH,$A30,FALSE)),"",VLOOKUP(HY$3,'[3]分国家汇总(周度）'!$A:$AH,$A30,FALSE))</f>
        <v>1276.4844000000001</v>
      </c>
      <c r="HZ30" s="71">
        <f>IF(ISERROR(VLOOKUP(HZ$3,'[3]分国家汇总(周度）'!$A:$AH,$A30,FALSE)),"",VLOOKUP(HZ$3,'[3]分国家汇总(周度）'!$A:$AH,$A30,FALSE))</f>
        <v>-292.7851</v>
      </c>
      <c r="IA30" s="71">
        <f>IF(ISERROR(VLOOKUP(IA$3,'[3]分国家汇总(周度）'!$A:$AH,$A30,FALSE)),"",VLOOKUP(IA$3,'[3]分国家汇总(周度）'!$A:$AH,$A30,FALSE))</f>
        <v>3740.7547</v>
      </c>
      <c r="IB30" s="71">
        <f>IF(ISERROR(VLOOKUP(IB$3,'[3]分国家汇总(周度）'!$A:$AH,$A30,FALSE)),"",VLOOKUP(IB$3,'[3]分国家汇总(周度）'!$A:$AH,$A30,FALSE))</f>
        <v>-5095.2906999999996</v>
      </c>
      <c r="IC30" s="71">
        <f>IF(ISERROR(VLOOKUP(IC$3,'[3]分国家汇总(周度）'!$A:$AH,$A30,FALSE)),"",VLOOKUP(IC$3,'[3]分国家汇总(周度）'!$A:$AH,$A30,FALSE))</f>
        <v>-10185.7076</v>
      </c>
      <c r="ID30" s="71">
        <f>IF(ISERROR(VLOOKUP(ID$3,'[3]分国家汇总(周度）'!$A:$AH,$A30,FALSE)),"",VLOOKUP(ID$3,'[3]分国家汇总(周度）'!$A:$AH,$A30,FALSE))</f>
        <v>-3367.1116999999999</v>
      </c>
      <c r="IE30" s="71">
        <f>IF(ISERROR(VLOOKUP(IE$3,'[3]分国家汇总(周度）'!$A:$AH,$A30,FALSE)),"",VLOOKUP(IE$3,'[3]分国家汇总(周度）'!$A:$AH,$A30,FALSE))</f>
        <v>-5883.4206999999997</v>
      </c>
      <c r="IF30" s="71">
        <f>IF(ISERROR(VLOOKUP(IF$3,'[3]分国家汇总(周度）'!$A:$AH,$A30,FALSE)),"",VLOOKUP(IF$3,'[3]分国家汇总(周度）'!$A:$AH,$A30,FALSE))</f>
        <v>-1941.0588</v>
      </c>
      <c r="IG30" s="71">
        <f>IF(ISERROR(VLOOKUP(IG$3,'[3]分国家汇总(周度）'!$A:$AH,$A30,FALSE)),"",VLOOKUP(IG$3,'[3]分国家汇总(周度）'!$A:$AH,$A30,FALSE))</f>
        <v>1588.7172</v>
      </c>
      <c r="IH30" s="71">
        <f>IF(ISERROR(VLOOKUP(IH$3,'[3]分国家汇总(周度）'!$A:$AH,$A30,FALSE)),"",VLOOKUP(IH$3,'[3]分国家汇总(周度）'!$A:$AH,$A30,FALSE))</f>
        <v>5305.9411</v>
      </c>
      <c r="II30" s="71">
        <f>IF(ISERROR(VLOOKUP(II$3,'[3]分国家汇总(周度）'!$A:$AH,$A30,FALSE)),"",VLOOKUP(II$3,'[3]分国家汇总(周度）'!$A:$AH,$A30,FALSE))</f>
        <v>-5.8226000000000004</v>
      </c>
      <c r="IJ30" s="71">
        <f>IF(ISERROR(VLOOKUP(IJ$3,'[3]分国家汇总(周度）'!$A:$AH,$A30,FALSE)),"",VLOOKUP(IJ$3,'[3]分国家汇总(周度）'!$A:$AH,$A30,FALSE))</f>
        <v>2207.5282000000002</v>
      </c>
      <c r="IK30" s="71">
        <f>IF(ISERROR(VLOOKUP(IK$3,'[3]分国家汇总(周度）'!$A:$AH,$A30,FALSE)),"",VLOOKUP(IK$3,'[3]分国家汇总(周度）'!$A:$AH,$A30,FALSE))</f>
        <v>-588.88720000000001</v>
      </c>
      <c r="IL30" s="71">
        <f>IF(ISERROR(VLOOKUP(IL$3,'[3]分国家汇总(周度）'!$A:$AH,$A30,FALSE)),"",VLOOKUP(IL$3,'[3]分国家汇总(周度）'!$A:$AH,$A30,FALSE))</f>
        <v>1189.5830000000001</v>
      </c>
      <c r="IM30" s="71">
        <f>IF(ISERROR(VLOOKUP(IM$3,'[3]分国家汇总(周度）'!$A:$AH,$A30,FALSE)),"",VLOOKUP(IM$3,'[3]分国家汇总(周度）'!$A:$AH,$A30,FALSE))</f>
        <v>-7511.8427000000001</v>
      </c>
      <c r="IN30" s="71">
        <f>IF(ISERROR(VLOOKUP(IN$3,'[3]分国家汇总(周度）'!$A:$AH,$A30,FALSE)),"",VLOOKUP(IN$3,'[3]分国家汇总(周度）'!$A:$AH,$A30,FALSE))</f>
        <v>1798.8966</v>
      </c>
      <c r="IO30" s="71">
        <f>IF(ISERROR(VLOOKUP(IO$3,'[3]分国家汇总(周度）'!$A:$AH,$A30,FALSE)),"",VLOOKUP(IO$3,'[3]分国家汇总(周度）'!$A:$AH,$A30,FALSE))</f>
        <v>589.84590000000003</v>
      </c>
      <c r="IP30" s="71">
        <f>IF(ISERROR(VLOOKUP(IP$3,'[3]分国家汇总(周度）'!$A:$AH,$A30,FALSE)),"",VLOOKUP(IP$3,'[3]分国家汇总(周度）'!$A:$AH,$A30,FALSE))</f>
        <v>-1359.4552000000001</v>
      </c>
      <c r="IQ30" s="71">
        <f>IF(ISERROR(VLOOKUP(IQ$3,'[3]分国家汇总(周度）'!$A:$AH,$A30,FALSE)),"",VLOOKUP(IQ$3,'[3]分国家汇总(周度）'!$A:$AH,$A30,FALSE))</f>
        <v>517.7432</v>
      </c>
      <c r="IR30" s="71">
        <f>IF(ISERROR(VLOOKUP(IR$3,'[3]分国家汇总(周度）'!$A:$AH,$A30,FALSE)),"",VLOOKUP(IR$3,'[3]分国家汇总(周度）'!$A:$AH,$A30,FALSE))</f>
        <v>-5990.8226999999997</v>
      </c>
      <c r="IS30" s="71">
        <f>IF(ISERROR(VLOOKUP(IS$3,'[3]分国家汇总(周度）'!$A:$AH,$A30,FALSE)),"",VLOOKUP(IS$3,'[3]分国家汇总(周度）'!$A:$AH,$A30,FALSE))</f>
        <v>-1737.7429</v>
      </c>
      <c r="IT30" s="71">
        <f>IF(ISERROR(VLOOKUP(IT$3,'[3]分国家汇总(周度）'!$A:$AH,$A30,FALSE)),"",VLOOKUP(IT$3,'[3]分国家汇总(周度）'!$A:$AH,$A30,FALSE))</f>
        <v>3427.7060999999999</v>
      </c>
      <c r="IU30" s="71">
        <f>IF(ISERROR(VLOOKUP(IU$3,'[3]分国家汇总(周度）'!$A:$AH,$A30,FALSE)),"",VLOOKUP(IU$3,'[3]分国家汇总(周度）'!$A:$AH,$A30,FALSE))</f>
        <v>3667.7651999999998</v>
      </c>
      <c r="IV30" s="71">
        <f>IF(ISERROR(VLOOKUP(IV$3,'[3]分国家汇总(周度）'!$A:$AH,$A30,FALSE)),"",VLOOKUP(IV$3,'[3]分国家汇总(周度）'!$A:$AH,$A30,FALSE))</f>
        <v>3385.9794000000002</v>
      </c>
      <c r="IW30" s="71">
        <f>IF(ISERROR(VLOOKUP(IW$3,'[3]分国家汇总(周度）'!$A:$AH,$A30,FALSE)),"",VLOOKUP(IW$3,'[3]分国家汇总(周度）'!$A:$AH,$A30,FALSE))</f>
        <v>3536.3905</v>
      </c>
      <c r="IX30" s="71">
        <f>IF(ISERROR(VLOOKUP(IX$3,'[3]分国家汇总(周度）'!$A:$AH,$A30,FALSE)),"",VLOOKUP(IX$3,'[3]分国家汇总(周度）'!$A:$AH,$A30,FALSE))</f>
        <v>-4367.1620000000003</v>
      </c>
      <c r="IY30" s="71">
        <f>IF(ISERROR(VLOOKUP(IY$3,'[3]分国家汇总(周度）'!$A:$AH,$A30,FALSE)),"",VLOOKUP(IY$3,'[3]分国家汇总(周度）'!$A:$AH,$A30,FALSE))</f>
        <v>-1571.9942000000001</v>
      </c>
      <c r="IZ30" s="71">
        <f>IF(ISERROR(VLOOKUP(IZ$3,'[3]分国家汇总(周度）'!$A:$AH,$A30,FALSE)),"",VLOOKUP(IZ$3,'[3]分国家汇总(周度）'!$A:$AH,$A30,FALSE))</f>
        <v>-3744.6552999999999</v>
      </c>
      <c r="JA30" s="71">
        <f>IF(ISERROR(VLOOKUP(JA$3,'[3]分国家汇总(周度）'!$A:$AH,$A30,FALSE)),"",VLOOKUP(JA$3,'[3]分国家汇总(周度）'!$A:$AH,$A30,FALSE))</f>
        <v>4163.0018</v>
      </c>
      <c r="JB30" s="71">
        <f>IF(ISERROR(VLOOKUP(JB$3,'[3]分国家汇总(周度）'!$A:$AH,$A30,FALSE)),"",VLOOKUP(JB$3,'[3]分国家汇总(周度）'!$A:$AH,$A30,FALSE))</f>
        <v>-5171.4826999999996</v>
      </c>
      <c r="JC30" s="71">
        <f>IF(ISERROR(VLOOKUP(JC$3,'[3]分国家汇总(周度）'!$A:$AH,$A30,FALSE)),"",VLOOKUP(JC$3,'[3]分国家汇总(周度）'!$A:$AH,$A30,FALSE))</f>
        <v>-10939.499900000001</v>
      </c>
      <c r="JD30" s="71">
        <f>IF(ISERROR(VLOOKUP(JD$3,'[3]分国家汇总(周度）'!$A:$AH,$A30,FALSE)),"",VLOOKUP(JD$3,'[3]分国家汇总(周度）'!$A:$AH,$A30,FALSE))</f>
        <v>-7893.9952999999996</v>
      </c>
      <c r="JE30" s="71">
        <f>IF(ISERROR(VLOOKUP(JE$3,'[3]分国家汇总(周度）'!$A:$AH,$A30,FALSE)),"",VLOOKUP(JE$3,'[3]分国家汇总(周度）'!$A:$AH,$A30,FALSE))</f>
        <v>-1237.154</v>
      </c>
      <c r="JF30" s="71">
        <f>IF(ISERROR(VLOOKUP(JF$3,'[3]分国家汇总(周度）'!$A:$AH,$A30,FALSE)),"",VLOOKUP(JF$3,'[3]分国家汇总(周度）'!$A:$AH,$A30,FALSE))</f>
        <v>2861.4964</v>
      </c>
      <c r="JG30" s="71">
        <f>IF(ISERROR(VLOOKUP(JG$3,'[3]分国家汇总(周度）'!$A:$AH,$A30,FALSE)),"",VLOOKUP(JG$3,'[3]分国家汇总(周度）'!$A:$AH,$A30,FALSE))</f>
        <v>2796.3622</v>
      </c>
      <c r="JH30" s="71">
        <f>IF(ISERROR(VLOOKUP(JH$3,'[3]分国家汇总(周度）'!$A:$AH,$A30,FALSE)),"",VLOOKUP(JH$3,'[3]分国家汇总(周度）'!$A:$AH,$A30,FALSE))</f>
        <v>-550.02539999999999</v>
      </c>
      <c r="JI30" s="71">
        <f>IF(ISERROR(VLOOKUP(JI$3,'[3]分国家汇总(周度）'!$A:$AH,$A30,FALSE)),"",VLOOKUP(JI$3,'[3]分国家汇总(周度）'!$A:$AH,$A30,FALSE))</f>
        <v>1440.6862000000001</v>
      </c>
      <c r="JJ30" s="71">
        <f>IF(ISERROR(VLOOKUP(JJ$3,'[3]分国家汇总(周度）'!$A:$AH,$A30,FALSE)),"",VLOOKUP(JJ$3,'[3]分国家汇总(周度）'!$A:$AH,$A30,FALSE))</f>
        <v>720.03409999999997</v>
      </c>
      <c r="JK30" s="71">
        <f>IF(ISERROR(VLOOKUP(JK$3,'[3]分国家汇总(周度）'!$A:$AH,$A30,FALSE)),"",VLOOKUP(JK$3,'[3]分国家汇总(周度）'!$A:$AH,$A30,FALSE))</f>
        <v>406.22070000000002</v>
      </c>
      <c r="JL30" s="71">
        <f>IF(ISERROR(VLOOKUP(JL$3,'[3]分国家汇总(周度）'!$A:$AH,$A30,FALSE)),"",VLOOKUP(JL$3,'[3]分国家汇总(周度）'!$A:$AH,$A30,FALSE))</f>
        <v>1643.8013000000001</v>
      </c>
      <c r="JM30" s="71">
        <f>IF(ISERROR(VLOOKUP(JM$3,'[3]分国家汇总(周度）'!$A:$AH,$A30,FALSE)),"",VLOOKUP(JM$3,'[3]分国家汇总(周度）'!$A:$AH,$A30,FALSE))</f>
        <v>-371.44970000000001</v>
      </c>
      <c r="JN30" s="71">
        <f>IF(ISERROR(VLOOKUP(JN$3,'[3]分国家汇总(周度）'!$A:$AH,$A30,FALSE)),"",VLOOKUP(JN$3,'[3]分国家汇总(周度）'!$A:$AH,$A30,FALSE))</f>
        <v>4301.4309999999996</v>
      </c>
      <c r="JO30" s="71">
        <f>IF(ISERROR(VLOOKUP(JO$3,'[3]分国家汇总(周度）'!$A:$AH,$A30,FALSE)),"",VLOOKUP(JO$3,'[3]分国家汇总(周度）'!$A:$AH,$A30,FALSE))</f>
        <v>5034.0034999999998</v>
      </c>
      <c r="JP30" s="71">
        <f>IF(ISERROR(VLOOKUP(JP$3,'[3]分国家汇总(周度）'!$A:$AH,$A30,FALSE)),"",VLOOKUP(JP$3,'[3]分国家汇总(周度）'!$A:$AH,$A30,FALSE))</f>
        <v>6902.8696</v>
      </c>
      <c r="JQ30" s="71">
        <f>IF(ISERROR(VLOOKUP(JQ$3,'[3]分国家汇总(周度）'!$A:$AH,$A30,FALSE)),"",VLOOKUP(JQ$3,'[3]分国家汇总(周度）'!$A:$AH,$A30,FALSE))</f>
        <v>4469.9223000000002</v>
      </c>
      <c r="JR30" s="71">
        <f>IF(ISERROR(VLOOKUP(JR$3,'[3]分国家汇总(周度）'!$A:$AH,$A30,FALSE)),"",VLOOKUP(JR$3,'[3]分国家汇总(周度）'!$A:$AH,$A30,FALSE))</f>
        <v>-740.28319999999997</v>
      </c>
      <c r="JS30" s="71">
        <f>IF(ISERROR(VLOOKUP(JS$3,'[3]分国家汇总(周度）'!$A:$AH,$A30,FALSE)),"",VLOOKUP(JS$3,'[3]分国家汇总(周度）'!$A:$AH,$A30,FALSE))</f>
        <v>6013.7856000000002</v>
      </c>
      <c r="JT30" s="71">
        <f>IF(ISERROR(VLOOKUP(JT$3,'[3]分国家汇总(周度）'!$A:$AH,$A30,FALSE)),"",VLOOKUP(JT$3,'[3]分国家汇总(周度）'!$A:$AH,$A30,FALSE))</f>
        <v>2883.2156</v>
      </c>
      <c r="JU30" s="71">
        <f>IF(ISERROR(VLOOKUP(JU$3,'[3]分国家汇总(周度）'!$A:$AH,$A30,FALSE)),"",VLOOKUP(JU$3,'[3]分国家汇总(周度）'!$A:$AH,$A30,FALSE))</f>
        <v>3578.4810000000002</v>
      </c>
      <c r="JV30" s="71">
        <f>IF(ISERROR(VLOOKUP(JV$3,'[3]分国家汇总(周度）'!$A:$AH,$A30,FALSE)),"",VLOOKUP(JV$3,'[3]分国家汇总(周度）'!$A:$AH,$A30,FALSE))</f>
        <v>4952.0672999999997</v>
      </c>
      <c r="JW30" s="71">
        <f>IF(ISERROR(VLOOKUP(JW$3,'[3]分国家汇总(周度）'!$A:$AH,$A30,FALSE)),"",VLOOKUP(JW$3,'[3]分国家汇总(周度）'!$A:$AH,$A30,FALSE))</f>
        <v>4397.5391</v>
      </c>
      <c r="JX30" s="71">
        <f>IF(ISERROR(VLOOKUP(JX$3,'[3]分国家汇总(周度）'!$A:$AH,$A30,FALSE)),"",VLOOKUP(JX$3,'[3]分国家汇总(周度）'!$A:$AH,$A30,FALSE))</f>
        <v>3367.4259000000002</v>
      </c>
      <c r="JY30" s="71">
        <f>IF(ISERROR(VLOOKUP(JY$3,'[3]分国家汇总(周度）'!$A:$AH,$A30,FALSE)),"",VLOOKUP(JY$3,'[3]分国家汇总(周度）'!$A:$AH,$A30,FALSE))</f>
        <v>2876.5178000000001</v>
      </c>
      <c r="JZ30" s="71">
        <f>IF(ISERROR(VLOOKUP(JZ$3,'[3]分国家汇总(周度）'!$A:$AH,$A30,FALSE)),"",VLOOKUP(JZ$3,'[3]分国家汇总(周度）'!$A:$AH,$A30,FALSE))</f>
        <v>2998.4178000000002</v>
      </c>
      <c r="KA30" s="71">
        <f>IF(ISERROR(VLOOKUP(KA$3,'[3]分国家汇总(周度）'!$A:$AH,$A30,FALSE)),"",VLOOKUP(KA$3,'[3]分国家汇总(周度）'!$A:$AH,$A30,FALSE))</f>
        <v>2796.9418999999998</v>
      </c>
      <c r="KB30" s="71">
        <f>IF(ISERROR(VLOOKUP(KB$3,'[3]分国家汇总(周度）'!$A:$AH,$A30,FALSE)),"",VLOOKUP(KB$3,'[3]分国家汇总(周度）'!$A:$AH,$A30,FALSE))</f>
        <v>7320.3343000000004</v>
      </c>
      <c r="KC30" s="71">
        <f>IF(ISERROR(VLOOKUP(KC$3,'[3]分国家汇总(周度）'!$A:$AH,$A30,FALSE)),"",VLOOKUP(KC$3,'[3]分国家汇总(周度）'!$A:$AH,$A30,FALSE))</f>
        <v>-984.75040000000001</v>
      </c>
      <c r="KD30" s="71">
        <f>IF(ISERROR(VLOOKUP(KD$3,'[3]分国家汇总(周度）'!$A:$AH,$A30,FALSE)),"",VLOOKUP(KD$3,'[3]分国家汇总(周度）'!$A:$AH,$A30,FALSE))</f>
        <v>1841.5196000000001</v>
      </c>
      <c r="KE30" s="71">
        <f>IF(ISERROR(VLOOKUP(KE$3,'[3]分国家汇总(周度）'!$A:$AH,$A30,FALSE)),"",VLOOKUP(KE$3,'[3]分国家汇总(周度）'!$A:$AH,$A30,FALSE))</f>
        <v>-1315.9801</v>
      </c>
      <c r="KF30" s="71">
        <f>IF(ISERROR(VLOOKUP(KF$3,'[3]分国家汇总(周度）'!$A:$AH,$A30,FALSE)),"",VLOOKUP(KF$3,'[3]分国家汇总(周度）'!$A:$AH,$A30,FALSE))</f>
        <v>11017.0746</v>
      </c>
      <c r="KG30" s="71">
        <f>IF(ISERROR(VLOOKUP(KG$3,'[3]分国家汇总(周度）'!$A:$AH,$A30,FALSE)),"",VLOOKUP(KG$3,'[3]分国家汇总(周度）'!$A:$AH,$A30,FALSE))</f>
        <v>7311.5397000000003</v>
      </c>
      <c r="KH30" s="71">
        <f>IF(ISERROR(VLOOKUP(KH$3,'[3]分国家汇总(周度）'!$A:$AH,$A30,FALSE)),"",VLOOKUP(KH$3,'[3]分国家汇总(周度）'!$A:$AH,$A30,FALSE))</f>
        <v>-3056.4780999999998</v>
      </c>
      <c r="KI30" s="71">
        <f>IF(ISERROR(VLOOKUP(KI$3,'[3]分国家汇总(周度）'!$A:$AH,$A30,FALSE)),"",VLOOKUP(KI$3,'[3]分国家汇总(周度）'!$A:$AH,$A30,FALSE))</f>
        <v>4498.4657999999999</v>
      </c>
      <c r="KJ30" s="71">
        <f>IF(ISERROR(VLOOKUP(KJ$3,'[3]分国家汇总(周度）'!$A:$AH,$A30,FALSE)),"",VLOOKUP(KJ$3,'[3]分国家汇总(周度）'!$A:$AH,$A30,FALSE))</f>
        <v>8030.0401000000002</v>
      </c>
      <c r="KK30" s="71">
        <f>IF(ISERROR(VLOOKUP(KK$3,'[3]分国家汇总(周度）'!$A:$AH,$A30,FALSE)),"",VLOOKUP(KK$3,'[3]分国家汇总(周度）'!$A:$AH,$A30,FALSE))</f>
        <v>8215.6016</v>
      </c>
      <c r="KL30" s="71">
        <f>IF(ISERROR(VLOOKUP(KL$3,'[3]分国家汇总(周度）'!$A:$AH,$A30,FALSE)),"",VLOOKUP(KL$3,'[3]分国家汇总(周度）'!$A:$AH,$A30,FALSE))</f>
        <v>6541.9413000000004</v>
      </c>
      <c r="KM30" s="71">
        <f>IF(ISERROR(VLOOKUP(KM$3,'[3]分国家汇总(周度）'!$A:$AH,$A30,FALSE)),"",VLOOKUP(KM$3,'[3]分国家汇总(周度）'!$A:$AH,$A30,FALSE))</f>
        <v>5736.6394</v>
      </c>
      <c r="KN30" s="71">
        <f>IF(ISERROR(VLOOKUP(KN$3,'[3]分国家汇总(周度）'!$A:$AH,$A30,FALSE)),"",VLOOKUP(KN$3,'[3]分国家汇总(周度）'!$A:$AH,$A30,FALSE))</f>
        <v>3595.8024</v>
      </c>
      <c r="KO30" s="71">
        <f>IF(ISERROR(VLOOKUP(KO$3,'[3]分国家汇总(周度）'!$A:$AH,$A30,FALSE)),"",VLOOKUP(KO$3,'[3]分国家汇总(周度）'!$A:$AH,$A30,FALSE))</f>
        <v>4913.3096999999998</v>
      </c>
      <c r="KP30" s="71">
        <f>IF(ISERROR(VLOOKUP(KP$3,'[3]分国家汇总(周度）'!$A:$AH,$A30,FALSE)),"",VLOOKUP(KP$3,'[3]分国家汇总(周度）'!$A:$AH,$A30,FALSE))</f>
        <v>-676.47730000000001</v>
      </c>
      <c r="KQ30" s="71">
        <f>IF(ISERROR(VLOOKUP(KQ$3,'[3]分国家汇总(周度）'!$A:$AH,$A30,FALSE)),"",VLOOKUP(KQ$3,'[3]分国家汇总(周度）'!$A:$AH,$A30,FALSE))</f>
        <v>2395.9342000000001</v>
      </c>
      <c r="KR30" s="71">
        <f>IF(ISERROR(VLOOKUP(KR$3,'[3]分国家汇总(周度）'!$A:$AH,$A30,FALSE)),"",VLOOKUP(KR$3,'[3]分国家汇总(周度）'!$A:$AH,$A30,FALSE))</f>
        <v>6883.4385000000002</v>
      </c>
      <c r="KS30" s="71">
        <f>IF(ISERROR(VLOOKUP(KS$3,'[3]分国家汇总(周度）'!$A:$AH,$A30,FALSE)),"",VLOOKUP(KS$3,'[3]分国家汇总(周度）'!$A:$AH,$A30,FALSE))</f>
        <v>9408.2690999999995</v>
      </c>
      <c r="KT30" s="71">
        <f>IF(ISERROR(VLOOKUP(KT$3,'[3]分国家汇总(周度）'!$A:$AH,$A30,FALSE)),"",VLOOKUP(KT$3,'[3]分国家汇总(周度）'!$A:$AH,$A30,FALSE))</f>
        <v>1682.3585</v>
      </c>
      <c r="KU30" s="71">
        <f>IF(ISERROR(VLOOKUP(KU$3,'[3]分国家汇总(周度）'!$A:$AH,$A30,FALSE)),"",VLOOKUP(KU$3,'[3]分国家汇总(周度）'!$A:$AH,$A30,FALSE))</f>
        <v>2145.9418999999998</v>
      </c>
      <c r="KV30" s="71">
        <f>IF(ISERROR(VLOOKUP(KV$3,'[3]分国家汇总(周度）'!$A:$AH,$A30,FALSE)),"",VLOOKUP(KV$3,'[3]分国家汇总(周度）'!$A:$AH,$A30,FALSE))</f>
        <v>941.02750000000003</v>
      </c>
      <c r="KW30" s="71">
        <f>IF(ISERROR(VLOOKUP(KW$3,'[3]分国家汇总(周度）'!$A:$AH,$A30,FALSE)),"",VLOOKUP(KW$3,'[3]分国家汇总(周度）'!$A:$AH,$A30,FALSE))</f>
        <v>-1877.0435</v>
      </c>
      <c r="KX30" s="71">
        <f>IF(ISERROR(VLOOKUP(KX$3,'[3]分国家汇总(周度）'!$A:$AH,$A30,FALSE)),"",VLOOKUP(KX$3,'[3]分国家汇总(周度）'!$A:$AH,$A30,FALSE))</f>
        <v>-169.02199999999999</v>
      </c>
      <c r="KY30" s="71">
        <f>IF(ISERROR(VLOOKUP(KY$3,'[3]分国家汇总(周度）'!$A:$AH,$A30,FALSE)),"",VLOOKUP(KY$3,'[3]分国家汇总(周度）'!$A:$AH,$A30,FALSE))</f>
        <v>-11485.7433</v>
      </c>
      <c r="KZ30" s="71">
        <f>IF(ISERROR(VLOOKUP(KZ$3,'[3]分国家汇总(周度）'!$A:$AH,$A30,FALSE)),"",VLOOKUP(KZ$3,'[3]分国家汇总(周度）'!$A:$AH,$A30,FALSE))</f>
        <v>-5692.6439</v>
      </c>
      <c r="LA30" s="71">
        <f>IF(ISERROR(VLOOKUP(LA$3,'[3]分国家汇总(周度）'!$A:$AH,$A30,FALSE)),"",VLOOKUP(LA$3,'[3]分国家汇总(周度）'!$A:$AH,$A30,FALSE))</f>
        <v>-4286.6988000000001</v>
      </c>
      <c r="LB30" s="71">
        <f>IF(ISERROR(VLOOKUP(LB$3,'[3]分国家汇总(周度）'!$A:$AH,$A30,FALSE)),"",VLOOKUP(LB$3,'[3]分国家汇总(周度）'!$A:$AH,$A30,FALSE))</f>
        <v>1103.3672999999999</v>
      </c>
      <c r="LC30" s="71">
        <f>IF(ISERROR(VLOOKUP(LC$3,'[3]分国家汇总(周度）'!$A:$AH,$A30,FALSE)),"",VLOOKUP(LC$3,'[3]分国家汇总(周度）'!$A:$AH,$A30,FALSE))</f>
        <v>-3197.4081000000001</v>
      </c>
      <c r="LD30" s="71">
        <f>IF(ISERROR(VLOOKUP(LD$3,'[3]分国家汇总(周度）'!$A:$AH,$A30,FALSE)),"",VLOOKUP(LD$3,'[3]分国家汇总(周度）'!$A:$AH,$A30,FALSE))</f>
        <v>-2059.1846999999998</v>
      </c>
      <c r="LE30" s="71">
        <f>IF(ISERROR(VLOOKUP(LE$3,'[3]分国家汇总(周度）'!$A:$AH,$A30,FALSE)),"",VLOOKUP(LE$3,'[3]分国家汇总(周度）'!$A:$AH,$A30,FALSE))</f>
        <v>3630.3373000000001</v>
      </c>
      <c r="LF30" s="71">
        <f>IF(ISERROR(VLOOKUP(LF$3,'[3]分国家汇总(周度）'!$A:$AH,$A30,FALSE)),"",VLOOKUP(LF$3,'[3]分国家汇总(周度）'!$A:$AH,$A30,FALSE))</f>
        <v>4289.7228999999998</v>
      </c>
      <c r="LG30" s="71">
        <f>IF(ISERROR(VLOOKUP(LG$3,'[3]分国家汇总(周度）'!$A:$AH,$A30,FALSE)),"",VLOOKUP(LG$3,'[3]分国家汇总(周度）'!$A:$AH,$A30,FALSE))</f>
        <v>6499.7434000000003</v>
      </c>
      <c r="LH30" s="71">
        <f>IF(ISERROR(VLOOKUP(LH$3,'[3]分国家汇总(周度）'!$A:$AH,$A30,FALSE)),"",VLOOKUP(LH$3,'[3]分国家汇总(周度）'!$A:$AH,$A30,FALSE))</f>
        <v>4148.5862999999999</v>
      </c>
      <c r="LI30" s="71">
        <f>IF(ISERROR(VLOOKUP(LI$3,'[3]分国家汇总(周度）'!$A:$AH,$A30,FALSE)),"",VLOOKUP(LI$3,'[3]分国家汇总(周度）'!$A:$AH,$A30,FALSE))</f>
        <v>8938.2075000000004</v>
      </c>
      <c r="LJ30" s="71">
        <f>IF(ISERROR(VLOOKUP(LJ$3,'[3]分国家汇总(周度）'!$A:$AH,$A30,FALSE)),"",VLOOKUP(LJ$3,'[3]分国家汇总(周度）'!$A:$AH,$A30,FALSE))</f>
        <v>9901.9356000000007</v>
      </c>
      <c r="LK30" s="71">
        <f>IF(ISERROR(VLOOKUP(LK$3,'[3]分国家汇总(周度）'!$A:$AH,$A30,FALSE)),"",VLOOKUP(LK$3,'[3]分国家汇总(周度）'!$A:$AH,$A30,FALSE))</f>
        <v>10840.884899999999</v>
      </c>
      <c r="LL30" s="71">
        <f>IF(ISERROR(VLOOKUP(LL$3,'[3]分国家汇总(周度）'!$A:$AH,$A30,FALSE)),"",VLOOKUP(LL$3,'[3]分国家汇总(周度）'!$A:$AH,$A30,FALSE))</f>
        <v>5382.9165000000003</v>
      </c>
      <c r="LM30" s="71">
        <f>IF(ISERROR(VLOOKUP(LM$3,'[3]分国家汇总(周度）'!$A:$AH,$A30,FALSE)),"",VLOOKUP(LM$3,'[3]分国家汇总(周度）'!$A:$AH,$A30,FALSE))</f>
        <v>6403.9003000000002</v>
      </c>
      <c r="LN30" s="71">
        <f>IF(ISERROR(VLOOKUP(LN$3,'[3]分国家汇总(周度）'!$A:$AH,$A30,FALSE)),"",VLOOKUP(LN$3,'[3]分国家汇总(周度）'!$A:$AH,$A30,FALSE))</f>
        <v>8053.7858999999999</v>
      </c>
      <c r="LO30" s="71">
        <f>IF(ISERROR(VLOOKUP(LO$3,'[3]分国家汇总(周度）'!$A:$AH,$A30,FALSE)),"",VLOOKUP(LO$3,'[3]分国家汇总(周度）'!$A:$AH,$A30,FALSE))</f>
        <v>2529.1702</v>
      </c>
      <c r="LP30" s="71">
        <f>IF(ISERROR(VLOOKUP(LP$3,'[3]分国家汇总(周度）'!$A:$AH,$A30,FALSE)),"",VLOOKUP(LP$3,'[3]分国家汇总(周度）'!$A:$AH,$A30,FALSE))</f>
        <v>-1446.3820000000001</v>
      </c>
      <c r="LQ30" s="71">
        <f>IF(ISERROR(VLOOKUP(LQ$3,'[3]分国家汇总(周度）'!$A:$AH,$A30,FALSE)),"",VLOOKUP(LQ$3,'[3]分国家汇总(周度）'!$A:$AH,$A30,FALSE))</f>
        <v>5109.9090999999999</v>
      </c>
      <c r="LR30" s="71">
        <f>IF(ISERROR(VLOOKUP(LR$3,'[3]分国家汇总(周度）'!$A:$AH,$A30,FALSE)),"",VLOOKUP(LR$3,'[3]分国家汇总(周度）'!$A:$AH,$A30,FALSE))</f>
        <v>7524.9722000000002</v>
      </c>
      <c r="LS30" s="71">
        <f>IF(ISERROR(VLOOKUP(LS$3,'[3]分国家汇总(周度）'!$A:$AH,$A30,FALSE)),"",VLOOKUP(LS$3,'[3]分国家汇总(周度）'!$A:$AH,$A30,FALSE))</f>
        <v>10228.840399999999</v>
      </c>
      <c r="LT30" s="71">
        <f>IF(ISERROR(VLOOKUP(LT$3,'[3]分国家汇总(周度）'!$A:$AH,$A30,FALSE)),"",VLOOKUP(LT$3,'[3]分国家汇总(周度）'!$A:$AH,$A30,FALSE))</f>
        <v>3415.4140000000002</v>
      </c>
      <c r="LU30" s="71">
        <f>IF(ISERROR(VLOOKUP(LU$3,'[3]分国家汇总(周度）'!$A:$AH,$A30,FALSE)),"",VLOOKUP(LU$3,'[3]分国家汇总(周度）'!$A:$AH,$A30,FALSE))</f>
        <v>2463.7600000000002</v>
      </c>
      <c r="LV30" s="71">
        <f>IF(ISERROR(VLOOKUP(LV$3,'[3]分国家汇总(周度）'!$A:$AH,$A30,FALSE)),"",VLOOKUP(LV$3,'[3]分国家汇总(周度）'!$A:$AH,$A30,FALSE))</f>
        <v>8857.6169000000009</v>
      </c>
      <c r="LW30" s="71">
        <f>IF(ISERROR(VLOOKUP(LW$3,'[3]分国家汇总(周度）'!$A:$AH,$A30,FALSE)),"",VLOOKUP(LW$3,'[3]分国家汇总(周度）'!$A:$AH,$A30,FALSE))</f>
        <v>7243.9980999999998</v>
      </c>
      <c r="LX30" s="71">
        <f>IF(ISERROR(VLOOKUP(LX$3,'[3]分国家汇总(周度）'!$A:$AH,$A30,FALSE)),"",VLOOKUP(LX$3,'[3]分国家汇总(周度）'!$A:$AH,$A30,FALSE))</f>
        <v>3343.6623</v>
      </c>
      <c r="LY30" s="71">
        <f>IF(ISERROR(VLOOKUP(LY$3,'[3]分国家汇总(周度）'!$A:$AH,$A30,FALSE)),"",VLOOKUP(LY$3,'[3]分国家汇总(周度）'!$A:$AH,$A30,FALSE))</f>
        <v>8193.6026000000002</v>
      </c>
      <c r="LZ30" s="71">
        <f>IF(ISERROR(VLOOKUP(LZ$3,'[3]分国家汇总(周度）'!$A:$AH,$A30,FALSE)),"",VLOOKUP(LZ$3,'[3]分国家汇总(周度）'!$A:$AH,$A30,FALSE))</f>
        <v>6736.3469999999998</v>
      </c>
      <c r="MA30" s="71">
        <f>IF(ISERROR(VLOOKUP(MA$3,'[3]分国家汇总(周度）'!$A:$AH,$A30,FALSE)),"",VLOOKUP(MA$3,'[3]分国家汇总(周度）'!$A:$AH,$A30,FALSE))</f>
        <v>4212.7101000000002</v>
      </c>
      <c r="MB30" s="71">
        <f>IF(ISERROR(VLOOKUP(MB$3,'[3]分国家汇总(周度）'!$A:$AH,$A30,FALSE)),"",VLOOKUP(MB$3,'[3]分国家汇总(周度）'!$A:$AH,$A30,FALSE))</f>
        <v>13674.530699999999</v>
      </c>
      <c r="MC30" s="71">
        <f>IF(ISERROR(VLOOKUP(MC$3,'[3]分国家汇总(周度）'!$A:$AH,$A30,FALSE)),"",VLOOKUP(MC$3,'[3]分国家汇总(周度）'!$A:$AH,$A30,FALSE))</f>
        <v>7659.4322000000002</v>
      </c>
      <c r="MD30" s="71">
        <f>IF(ISERROR(VLOOKUP(MD$3,'[3]分国家汇总(周度）'!$A:$AH,$A30,FALSE)),"",VLOOKUP(MD$3,'[3]分国家汇总(周度）'!$A:$AH,$A30,FALSE))</f>
        <v>3074.0976000000001</v>
      </c>
      <c r="ME30" s="71">
        <f>IF(ISERROR(VLOOKUP(ME$3,'[3]分国家汇总(周度）'!$A:$AH,$A30,FALSE)),"",VLOOKUP(ME$3,'[3]分国家汇总(周度）'!$A:$AH,$A30,FALSE))</f>
        <v>4517.4736999999996</v>
      </c>
      <c r="MF30" s="71">
        <f>IF(ISERROR(VLOOKUP(MF$3,'[3]分国家汇总(周度）'!$A:$AH,$A30,FALSE)),"",VLOOKUP(MF$3,'[3]分国家汇总(周度）'!$A:$AH,$A30,FALSE))</f>
        <v>3253.0626999999999</v>
      </c>
      <c r="MG30" s="71">
        <f>IF(ISERROR(VLOOKUP(MG$3,'[3]分国家汇总(周度）'!$A:$AH,$A30,FALSE)),"",VLOOKUP(MG$3,'[3]分国家汇总(周度）'!$A:$AH,$A30,FALSE))</f>
        <v>4259.4670999999998</v>
      </c>
      <c r="MH30" s="71">
        <f>IF(ISERROR(VLOOKUP(MH$3,'[3]分国家汇总(周度）'!$A:$AH,$A30,FALSE)),"",VLOOKUP(MH$3,'[3]分国家汇总(周度）'!$A:$AH,$A30,FALSE))</f>
        <v>9543.5895999999993</v>
      </c>
      <c r="MI30" s="71">
        <f>IF(ISERROR(VLOOKUP(MI$3,'[3]分国家汇总(周度）'!$A:$AH,$A30,FALSE)),"",VLOOKUP(MI$3,'[3]分国家汇总(周度）'!$A:$AH,$A30,FALSE))</f>
        <v>5017.3056999999999</v>
      </c>
      <c r="MJ30" s="71">
        <f>IF(ISERROR(VLOOKUP(MJ$3,'[3]分国家汇总(周度）'!$A:$AH,$A30,FALSE)),"",VLOOKUP(MJ$3,'[3]分国家汇总(周度）'!$A:$AH,$A30,FALSE))</f>
        <v>5385.2160999999996</v>
      </c>
      <c r="MK30" s="71">
        <f>IF(ISERROR(VLOOKUP(MK$3,'[3]分国家汇总(周度）'!$A:$AH,$A30,FALSE)),"",VLOOKUP(MK$3,'[3]分国家汇总(周度）'!$A:$AH,$A30,FALSE))</f>
        <v>8262.1347999999998</v>
      </c>
      <c r="ML30" s="71">
        <f>IF(ISERROR(VLOOKUP(ML$3,'[3]分国家汇总(周度）'!$A:$AH,$A30,FALSE)),"",VLOOKUP(ML$3,'[3]分国家汇总(周度）'!$A:$AH,$A30,FALSE))</f>
        <v>3587.7004000000002</v>
      </c>
      <c r="MM30" s="71">
        <f>IF(ISERROR(VLOOKUP(MM$3,'[3]分国家汇总(周度）'!$A:$AH,$A30,FALSE)),"",VLOOKUP(MM$3,'[3]分国家汇总(周度）'!$A:$AH,$A30,FALSE))</f>
        <v>3607.5925999999999</v>
      </c>
      <c r="MN30" s="71">
        <f>IF(ISERROR(VLOOKUP(MN$3,'[3]分国家汇总(周度）'!$A:$AH,$A30,FALSE)),"",VLOOKUP(MN$3,'[3]分国家汇总(周度）'!$A:$AH,$A30,FALSE))</f>
        <v>6799.9416000000001</v>
      </c>
      <c r="MO30" s="71">
        <f>IF(ISERROR(VLOOKUP(MO$3,'[3]分国家汇总(周度）'!$A:$AH,$A30,FALSE)),"",VLOOKUP(MO$3,'[3]分国家汇总(周度）'!$A:$AH,$A30,FALSE))</f>
        <v>4934.0387000000001</v>
      </c>
      <c r="MP30" s="71">
        <f>IF(ISERROR(VLOOKUP(MP$3,'[3]分国家汇总(周度）'!$A:$AH,$A30,FALSE)),"",VLOOKUP(MP$3,'[3]分国家汇总(周度）'!$A:$AH,$A30,FALSE))</f>
        <v>6939.5871999999999</v>
      </c>
      <c r="MQ30" s="71">
        <f>IF(ISERROR(VLOOKUP(MQ$3,'[3]分国家汇总(周度）'!$A:$AH,$A30,FALSE)),"",VLOOKUP(MQ$3,'[3]分国家汇总(周度）'!$A:$AH,$A30,FALSE))</f>
        <v>4293.5282999999999</v>
      </c>
      <c r="MR30" s="71">
        <f>IF(ISERROR(VLOOKUP(MR$3,'[3]分国家汇总(周度）'!$A:$AH,$A30,FALSE)),"",VLOOKUP(MR$3,'[3]分国家汇总(周度）'!$A:$AH,$A30,FALSE))</f>
        <v>7383.2947000000004</v>
      </c>
      <c r="MS30" s="71">
        <f>IF(ISERROR(VLOOKUP(MS$3,'[3]分国家汇总(周度）'!$A:$AH,$A30,FALSE)),"",VLOOKUP(MS$3,'[3]分国家汇总(周度）'!$A:$AH,$A30,FALSE))</f>
        <v>8761.1551999999992</v>
      </c>
      <c r="MT30" s="71">
        <f>IF(ISERROR(VLOOKUP(MT$3,'[3]分国家汇总(周度）'!$A:$AH,$A30,FALSE)),"",VLOOKUP(MT$3,'[3]分国家汇总(周度）'!$A:$AH,$A30,FALSE))</f>
        <v>3759.9720000000002</v>
      </c>
      <c r="MU30" s="71">
        <f>IF(ISERROR(VLOOKUP(MU$3,'[3]分国家汇总(周度）'!$A:$AH,$A30,FALSE)),"",VLOOKUP(MU$3,'[3]分国家汇总(周度）'!$A:$AH,$A30,FALSE))</f>
        <v>4786.7070999999996</v>
      </c>
      <c r="MV30" s="71">
        <f>IF(ISERROR(VLOOKUP(MV$3,'[3]分国家汇总(周度）'!$A:$AH,$A30,FALSE)),"",VLOOKUP(MV$3,'[3]分国家汇总(周度）'!$A:$AH,$A30,FALSE))</f>
        <v>6005.7121999999999</v>
      </c>
      <c r="MW30" s="71">
        <f>IF(ISERROR(VLOOKUP(MW$3,'[3]分国家汇总(周度）'!$A:$AH,$A30,FALSE)),"",VLOOKUP(MW$3,'[3]分国家汇总(周度）'!$A:$AH,$A30,FALSE))</f>
        <v>6204.8297000000002</v>
      </c>
      <c r="MX30" s="71">
        <f>IF(ISERROR(VLOOKUP(MX$3,'[3]分国家汇总(周度）'!$A:$AH,$A30,FALSE)),"",VLOOKUP(MX$3,'[3]分国家汇总(周度）'!$A:$AH,$A30,FALSE))</f>
        <v>5923.1453000000001</v>
      </c>
      <c r="MY30" s="71">
        <f>IF(ISERROR(VLOOKUP(MY$3,'[3]分国家汇总(周度）'!$A:$AH,$A30,FALSE)),"",VLOOKUP(MY$3,'[3]分国家汇总(周度）'!$A:$AH,$A30,FALSE))</f>
        <v>-766.85090000000002</v>
      </c>
      <c r="MZ30" s="71">
        <f>IF(ISERROR(VLOOKUP(MZ$3,'[3]分国家汇总(周度）'!$A:$AH,$A30,FALSE)),"",VLOOKUP(MZ$3,'[3]分国家汇总(周度）'!$A:$AH,$A30,FALSE))</f>
        <v>6158.0681000000004</v>
      </c>
      <c r="NA30" s="71">
        <f>IF(ISERROR(VLOOKUP(NA$3,'[3]分国家汇总(周度）'!$A:$AH,$A30,FALSE)),"",VLOOKUP(NA$3,'[3]分国家汇总(周度）'!$A:$AH,$A30,FALSE))</f>
        <v>4607.7215999999999</v>
      </c>
      <c r="NB30" s="71">
        <f>IF(ISERROR(VLOOKUP(NB$3,'[3]分国家汇总(周度）'!$A:$AH,$A30,FALSE)),"",VLOOKUP(NB$3,'[3]分国家汇总(周度）'!$A:$AH,$A30,FALSE))</f>
        <v>-966.30790000000002</v>
      </c>
      <c r="NC30" s="71">
        <f>IF(ISERROR(VLOOKUP(NC$3,'[3]分国家汇总(周度）'!$A:$AH,$A30,FALSE)),"",VLOOKUP(NC$3,'[3]分国家汇总(周度）'!$A:$AH,$A30,FALSE))</f>
        <v>1551.759</v>
      </c>
      <c r="ND30" s="71">
        <f>IF(ISERROR(VLOOKUP(ND$3,'[3]分国家汇总(周度）'!$A:$AH,$A30,FALSE)),"",VLOOKUP(ND$3,'[3]分国家汇总(周度）'!$A:$AH,$A30,FALSE))</f>
        <v>-4105.2339000000002</v>
      </c>
      <c r="NE30" s="71">
        <f>IF(ISERROR(VLOOKUP(NE$3,'[3]分国家汇总(周度）'!$A:$AH,$A30,FALSE)),"",VLOOKUP(NE$3,'[3]分国家汇总(周度）'!$A:$AH,$A30,FALSE))</f>
        <v>602.39570000000003</v>
      </c>
      <c r="NF30" s="71">
        <f>IF(ISERROR(VLOOKUP(NF$3,'[3]分国家汇总(周度）'!$A:$AH,$A30,FALSE)),"",VLOOKUP(NF$3,'[3]分国家汇总(周度）'!$A:$AH,$A30,FALSE))</f>
        <v>7236.3606</v>
      </c>
      <c r="NG30" s="71">
        <f>IF(ISERROR(VLOOKUP(NG$3,'[3]分国家汇总(周度）'!$A:$AH,$A30,FALSE)),"",VLOOKUP(NG$3,'[3]分国家汇总(周度）'!$A:$AH,$A30,FALSE))</f>
        <v>10164.531999999999</v>
      </c>
      <c r="NH30" s="71">
        <f>IF(ISERROR(VLOOKUP(NH$3,'[3]分国家汇总(周度）'!$A:$AH,$A30,FALSE)),"",VLOOKUP(NH$3,'[3]分国家汇总(周度）'!$A:$AH,$A30,FALSE))</f>
        <v>1760.0586000000001</v>
      </c>
      <c r="NI30" s="71">
        <f>IF(ISERROR(VLOOKUP(NI$3,'[3]分国家汇总(周度）'!$A:$AH,$A30,FALSE)),"",VLOOKUP(NI$3,'[3]分国家汇总(周度）'!$A:$AH,$A30,FALSE))</f>
        <v>2293.4425999999999</v>
      </c>
      <c r="NJ30" s="71">
        <f>IF(ISERROR(VLOOKUP(NJ$3,'[3]分国家汇总(周度）'!$A:$AH,$A30,FALSE)),"",VLOOKUP(NJ$3,'[3]分国家汇总(周度）'!$A:$AH,$A30,FALSE))</f>
        <v>4327.9921000000004</v>
      </c>
      <c r="NK30" s="71">
        <f>IF(ISERROR(VLOOKUP(NK$3,'[3]分国家汇总(周度）'!$A:$AH,$A30,FALSE)),"",VLOOKUP(NK$3,'[3]分国家汇总(周度）'!$A:$AH,$A30,FALSE))</f>
        <v>4004.2656000000002</v>
      </c>
      <c r="NL30" s="71">
        <f>IF(ISERROR(VLOOKUP(NL$3,'[3]分国家汇总(周度）'!$A:$AH,$A30,FALSE)),"",VLOOKUP(NL$3,'[3]分国家汇总(周度）'!$A:$AH,$A30,FALSE))</f>
        <v>-11220.169400000001</v>
      </c>
      <c r="NM30" s="71">
        <f>IF(ISERROR(VLOOKUP(NM$3,'[3]分国家汇总(周度）'!$A:$AH,$A30,FALSE)),"",VLOOKUP(NM$3,'[3]分国家汇总(周度）'!$A:$AH,$A30,FALSE))</f>
        <v>3648.8681000000001</v>
      </c>
      <c r="NN30" s="71">
        <f>IF(ISERROR(VLOOKUP(NN$3,'[3]分国家汇总(周度）'!$A:$AH,$A30,FALSE)),"",VLOOKUP(NN$3,'[3]分国家汇总(周度）'!$A:$AH,$A30,FALSE))</f>
        <v>371.21910000000003</v>
      </c>
      <c r="NO30" s="71">
        <f>IF(ISERROR(VLOOKUP(NO$3,'[3]分国家汇总(周度）'!$A:$AH,$A30,FALSE)),"",VLOOKUP(NO$3,'[3]分国家汇总(周度）'!$A:$AH,$A30,FALSE))</f>
        <v>-167.23169999999999</v>
      </c>
      <c r="NP30" s="71">
        <f>IF(ISERROR(VLOOKUP(NP$3,'[3]分国家汇总(周度）'!$A:$AH,$A30,FALSE)),"",VLOOKUP(NP$3,'[3]分国家汇总(周度）'!$A:$AH,$A30,FALSE))</f>
        <v>3091.5653000000002</v>
      </c>
      <c r="NQ30" s="71">
        <f>IF(ISERROR(VLOOKUP(NQ$3,'[3]分国家汇总(周度）'!$A:$AH,$A30,FALSE)),"",VLOOKUP(NQ$3,'[3]分国家汇总(周度）'!$A:$AH,$A30,FALSE))</f>
        <v>1332.0029</v>
      </c>
      <c r="NR30" s="71">
        <f>IF(ISERROR(VLOOKUP(NR$3,'[3]分国家汇总(周度）'!$A:$AH,$A30,FALSE)),"",VLOOKUP(NR$3,'[3]分国家汇总(周度）'!$A:$AH,$A30,FALSE))</f>
        <v>-1298.1545000000001</v>
      </c>
      <c r="NS30" s="71">
        <f>IF(ISERROR(VLOOKUP(NS$3,'[3]分国家汇总(周度）'!$A:$AH,$A30,FALSE)),"",VLOOKUP(NS$3,'[3]分国家汇总(周度）'!$A:$AH,$A30,FALSE))</f>
        <v>5943.9192000000003</v>
      </c>
      <c r="NT30" s="71">
        <f>IF(ISERROR(VLOOKUP(NT$3,'[3]分国家汇总(周度）'!$A:$AH,$A30,FALSE)),"",VLOOKUP(NT$3,'[3]分国家汇总(周度）'!$A:$AH,$A30,FALSE))</f>
        <v>8259.1774999999998</v>
      </c>
      <c r="NU30" s="71">
        <f>IF(ISERROR(VLOOKUP(NU$3,'[3]分国家汇总(周度）'!$A:$AH,$A30,FALSE)),"",VLOOKUP(NU$3,'[3]分国家汇总(周度）'!$A:$AH,$A30,FALSE))</f>
        <v>2139.6343999999999</v>
      </c>
      <c r="NV30" s="71">
        <f>IF(ISERROR(VLOOKUP(NV$3,'[3]分国家汇总(周度）'!$A:$AH,$A30,FALSE)),"",VLOOKUP(NV$3,'[3]分国家汇总(周度）'!$A:$AH,$A30,FALSE))</f>
        <v>3535.7718</v>
      </c>
      <c r="NW30" s="71">
        <f>IF(ISERROR(VLOOKUP(NW$3,'[3]分国家汇总(周度）'!$A:$AH,$A30,FALSE)),"",VLOOKUP(NW$3,'[3]分国家汇总(周度）'!$A:$AH,$A30,FALSE))</f>
        <v>851.83820000000003</v>
      </c>
      <c r="NX30" s="71">
        <f>IF(ISERROR(VLOOKUP(NX$3,'[3]分国家汇总(周度）'!$A:$AH,$A30,FALSE)),"",VLOOKUP(NX$3,'[3]分国家汇总(周度）'!$A:$AH,$A30,FALSE))</f>
        <v>951.16539999999998</v>
      </c>
      <c r="NY30" s="71">
        <f>IF(ISERROR(VLOOKUP(NY$3,'[3]分国家汇总(周度）'!$A:$AH,$A30,FALSE)),"",VLOOKUP(NY$3,'[3]分国家汇总(周度）'!$A:$AH,$A30,FALSE))</f>
        <v>4633.5838999999996</v>
      </c>
      <c r="NZ30" s="71">
        <f>IF(ISERROR(VLOOKUP(NZ$3,'[3]分国家汇总(周度）'!$A:$AH,$A30,FALSE)),"",VLOOKUP(NZ$3,'[3]分国家汇总(周度）'!$A:$AH,$A30,FALSE))</f>
        <v>-1247.1776</v>
      </c>
      <c r="OA30" s="71">
        <f>IF(ISERROR(VLOOKUP(OA$3,'[3]分国家汇总(周度）'!$A:$AH,$A30,FALSE)),"",VLOOKUP(OA$3,'[3]分国家汇总(周度）'!$A:$AH,$A30,FALSE))</f>
        <v>-752.74710000000005</v>
      </c>
      <c r="OB30" s="71">
        <f>IF(ISERROR(VLOOKUP(OB$3,'[3]分国家汇总(周度）'!$A:$AH,$A30,FALSE)),"",VLOOKUP(OB$3,'[3]分国家汇总(周度）'!$A:$AH,$A30,FALSE))</f>
        <v>-3608.0383000000002</v>
      </c>
      <c r="OC30" s="71">
        <f>IF(ISERROR(VLOOKUP(OC$3,'[3]分国家汇总(周度）'!$A:$AH,$A30,FALSE)),"",VLOOKUP(OC$3,'[3]分国家汇总(周度）'!$A:$AH,$A30,FALSE))</f>
        <v>1232.3223</v>
      </c>
      <c r="OD30" s="71">
        <f>IF(ISERROR(VLOOKUP(OD$3,'[3]分国家汇总(周度）'!$A:$AH,$A30,FALSE)),"",VLOOKUP(OD$3,'[3]分国家汇总(周度）'!$A:$AH,$A30,FALSE))</f>
        <v>-4182.3486999999996</v>
      </c>
      <c r="OE30" s="71">
        <f>IF(ISERROR(VLOOKUP(OE$3,'[3]分国家汇总(周度）'!$A:$AH,$A30,FALSE)),"",VLOOKUP(OE$3,'[3]分国家汇总(周度）'!$A:$AH,$A30,FALSE))</f>
        <v>3888.5333999999998</v>
      </c>
      <c r="OF30" s="71">
        <f>IF(ISERROR(VLOOKUP(OF$3,'[3]分国家汇总(周度）'!$A:$AH,$A30,FALSE)),"",VLOOKUP(OF$3,'[3]分国家汇总(周度）'!$A:$AH,$A30,FALSE))</f>
        <v>1678.8689999999999</v>
      </c>
      <c r="OG30" s="71">
        <f>IF(ISERROR(VLOOKUP(OG$3,'[3]分国家汇总(周度）'!$A:$AH,$A30,FALSE)),"",VLOOKUP(OG$3,'[3]分国家汇总(周度）'!$A:$AH,$A30,FALSE))</f>
        <v>4714.2105000000001</v>
      </c>
      <c r="OH30" s="71">
        <f>IF(ISERROR(VLOOKUP(OH$3,'[3]分国家汇总(周度）'!$A:$AH,$A30,FALSE)),"",VLOOKUP(OH$3,'[3]分国家汇总(周度）'!$A:$AH,$A30,FALSE))</f>
        <v>4415.5542999999998</v>
      </c>
      <c r="OI30" s="71">
        <f>IF(ISERROR(VLOOKUP(OI$3,'[3]分国家汇总(周度）'!$A:$AH,$A30,FALSE)),"",VLOOKUP(OI$3,'[3]分国家汇总(周度）'!$A:$AH,$A30,FALSE))</f>
        <v>3685.0351999999998</v>
      </c>
      <c r="OJ30" s="71">
        <f>IF(ISERROR(VLOOKUP(OJ$3,'[3]分国家汇总(周度）'!$A:$AH,$A30,FALSE)),"",VLOOKUP(OJ$3,'[3]分国家汇总(周度）'!$A:$AH,$A30,FALSE))</f>
        <v>2539.0342999999998</v>
      </c>
      <c r="OK30" s="71">
        <f>IF(ISERROR(VLOOKUP(OK$3,'[3]分国家汇总(周度）'!$A:$AH,$A30,FALSE)),"",VLOOKUP(OK$3,'[3]分国家汇总(周度）'!$A:$AH,$A30,FALSE))</f>
        <v>5533.6787999999997</v>
      </c>
      <c r="OL30" s="71">
        <f>IF(ISERROR(VLOOKUP(OL$3,'[3]分国家汇总(周度）'!$A:$AH,$A30,FALSE)),"",VLOOKUP(OL$3,'[3]分国家汇总(周度）'!$A:$AH,$A30,FALSE))</f>
        <v>-1783.3128999999999</v>
      </c>
      <c r="OM30" s="71">
        <f>IF(ISERROR(VLOOKUP(OM$3,'[3]分国家汇总(周度）'!$A:$AH,$A30,FALSE)),"",VLOOKUP(OM$3,'[3]分国家汇总(周度）'!$A:$AH,$A30,FALSE))</f>
        <v>1017.4558</v>
      </c>
      <c r="ON30" s="71">
        <f>IF(ISERROR(VLOOKUP(ON$3,'[3]分国家汇总(周度）'!$A:$AH,$A30,FALSE)),"",VLOOKUP(ON$3,'[3]分国家汇总(周度）'!$A:$AH,$A30,FALSE))</f>
        <v>746.07039999999995</v>
      </c>
      <c r="OO30" s="71">
        <f>IF(ISERROR(VLOOKUP(OO$3,'[3]分国家汇总(周度）'!$A:$AH,$A30,FALSE)),"",VLOOKUP(OO$3,'[3]分国家汇总(周度）'!$A:$AH,$A30,FALSE))</f>
        <v>-1377.7842000000001</v>
      </c>
      <c r="OP30" s="71">
        <f>IF(ISERROR(VLOOKUP(OP$3,'[3]分国家汇总(周度）'!$A:$AH,$A30,FALSE)),"",VLOOKUP(OP$3,'[3]分国家汇总(周度）'!$A:$AH,$A30,FALSE))</f>
        <v>1866.8723</v>
      </c>
      <c r="OQ30" s="71">
        <f>IF(ISERROR(VLOOKUP(OQ$3,'[3]分国家汇总(周度）'!$A:$AH,$A30,FALSE)),"",VLOOKUP(OQ$3,'[3]分国家汇总(周度）'!$A:$AH,$A30,FALSE))</f>
        <v>239.85990000000001</v>
      </c>
      <c r="OR30" s="71">
        <f>IF(ISERROR(VLOOKUP(OR$3,'[3]分国家汇总(周度）'!$A:$AH,$A30,FALSE)),"",VLOOKUP(OR$3,'[3]分国家汇总(周度）'!$A:$AH,$A30,FALSE))</f>
        <v>-6162.2919000000002</v>
      </c>
      <c r="OS30" s="71">
        <f>IF(ISERROR(VLOOKUP(OS$3,'[3]分国家汇总(周度）'!$A:$AH,$A30,FALSE)),"",VLOOKUP(OS$3,'[3]分国家汇总(周度）'!$A:$AH,$A30,FALSE))</f>
        <v>-1954.9803999999999</v>
      </c>
      <c r="OT30" s="71">
        <f>IF(ISERROR(VLOOKUP(OT$3,'[3]分国家汇总(周度）'!$A:$AH,$A30,FALSE)),"",VLOOKUP(OT$3,'[3]分国家汇总(周度）'!$A:$AH,$A30,FALSE))</f>
        <v>-13078.666800000001</v>
      </c>
      <c r="OU30" s="71">
        <f>IF(ISERROR(VLOOKUP(OU$3,'[3]分国家汇总(周度）'!$A:$AH,$A30,FALSE)),"",VLOOKUP(OU$3,'[3]分国家汇总(周度）'!$A:$AH,$A30,FALSE))</f>
        <v>-6614.0547999999999</v>
      </c>
      <c r="OV30" s="71">
        <f>IF(ISERROR(VLOOKUP(OV$3,'[3]分国家汇总(周度）'!$A:$AH,$A30,FALSE)),"",VLOOKUP(OV$3,'[3]分国家汇总(周度）'!$A:$AH,$A30,FALSE))</f>
        <v>-6086.3586999999998</v>
      </c>
      <c r="OW30" s="71">
        <f>IF(ISERROR(VLOOKUP(OW$3,'[3]分国家汇总(周度）'!$A:$AH,$A30,FALSE)),"",VLOOKUP(OW$3,'[3]分国家汇总(周度）'!$A:$AH,$A30,FALSE))</f>
        <v>-7321.8924999999999</v>
      </c>
      <c r="OX30" s="71">
        <f>IF(ISERROR(VLOOKUP(OX$3,'[3]分国家汇总(周度）'!$A:$AH,$A30,FALSE)),"",VLOOKUP(OX$3,'[3]分国家汇总(周度）'!$A:$AH,$A30,FALSE))</f>
        <v>6227.4944999999998</v>
      </c>
      <c r="OY30" s="71">
        <f>IF(ISERROR(VLOOKUP(OY$3,'[3]分国家汇总(周度）'!$A:$AH,$A30,FALSE)),"",VLOOKUP(OY$3,'[3]分国家汇总(周度）'!$A:$AH,$A30,FALSE))</f>
        <v>-4646.1315000000004</v>
      </c>
      <c r="OZ30" s="71">
        <f>IF(ISERROR(VLOOKUP(OZ$3,'[3]分国家汇总(周度）'!$A:$AH,$A30,FALSE)),"",VLOOKUP(OZ$3,'[3]分国家汇总(周度）'!$A:$AH,$A30,FALSE))</f>
        <v>-7936.9748</v>
      </c>
      <c r="PA30" s="71">
        <f>IF(ISERROR(VLOOKUP(PA$3,'[3]分国家汇总(周度）'!$A:$AH,$A30,FALSE)),"",VLOOKUP(PA$3,'[3]分国家汇总(周度）'!$A:$AH,$A30,FALSE))</f>
        <v>-8891.5501999999997</v>
      </c>
      <c r="PB30" s="71">
        <f>IF(ISERROR(VLOOKUP(PB$3,'[3]分国家汇总(周度）'!$A:$AH,$A30,FALSE)),"",VLOOKUP(PB$3,'[3]分国家汇总(周度）'!$A:$AH,$A30,FALSE))</f>
        <v>-6835.8698999999997</v>
      </c>
      <c r="PC30" s="71">
        <f>IF(ISERROR(VLOOKUP(PC$3,'[3]分国家汇总(周度）'!$A:$AH,$A30,FALSE)),"",VLOOKUP(PC$3,'[3]分国家汇总(周度）'!$A:$AH,$A30,FALSE))</f>
        <v>-12208.0762</v>
      </c>
      <c r="PD30" s="71">
        <f>IF(ISERROR(VLOOKUP(PD$3,'[3]分国家汇总(周度）'!$A:$AH,$A30,FALSE)),"",VLOOKUP(PD$3,'[3]分国家汇总(周度）'!$A:$AH,$A30,FALSE))</f>
        <v>-8051.4504999999999</v>
      </c>
      <c r="PE30" s="71">
        <f>IF(ISERROR(VLOOKUP(PE$3,'[3]分国家汇总(周度）'!$A:$AH,$A30,FALSE)),"",VLOOKUP(PE$3,'[3]分国家汇总(周度）'!$A:$AH,$A30,FALSE))</f>
        <v>-3411.3780999999999</v>
      </c>
      <c r="PF30" s="71">
        <f>IF(ISERROR(VLOOKUP(PF$3,'[3]分国家汇总(周度）'!$A:$AH,$A30,FALSE)),"",VLOOKUP(PF$3,'[3]分国家汇总(周度）'!$A:$AH,$A30,FALSE))</f>
        <v>-7351.4633000000003</v>
      </c>
      <c r="PG30" s="71">
        <f>IF(ISERROR(VLOOKUP(PG$3,'[3]分国家汇总(周度）'!$A:$AH,$A30,FALSE)),"",VLOOKUP(PG$3,'[3]分国家汇总(周度）'!$A:$AH,$A30,FALSE))</f>
        <v>4764.3244999999997</v>
      </c>
      <c r="PH30" s="71">
        <f>IF(ISERROR(VLOOKUP(PH$3,'[3]分国家汇总(周度）'!$A:$AH,$A30,FALSE)),"",VLOOKUP(PH$3,'[3]分国家汇总(周度）'!$A:$AH,$A30,FALSE))</f>
        <v>306.92899999999997</v>
      </c>
      <c r="PI30" s="71">
        <f>IF(ISERROR(VLOOKUP(PI$3,'[3]分国家汇总(周度）'!$A:$AH,$A30,FALSE)),"",VLOOKUP(PI$3,'[3]分国家汇总(周度）'!$A:$AH,$A30,FALSE))</f>
        <v>2073.3735000000001</v>
      </c>
      <c r="PJ30" s="71">
        <f>IF(ISERROR(VLOOKUP(PJ$3,'[3]分国家汇总(周度）'!$A:$AH,$A30,FALSE)),"",VLOOKUP(PJ$3,'[3]分国家汇总(周度）'!$A:$AH,$A30,FALSE))</f>
        <v>8187.0528999999997</v>
      </c>
      <c r="PK30" s="71">
        <f>IF(ISERROR(VLOOKUP(PK$3,'[3]分国家汇总(周度）'!$A:$AH,$A30,FALSE)),"",VLOOKUP(PK$3,'[3]分国家汇总(周度）'!$A:$AH,$A30,FALSE))</f>
        <v>6691.8026</v>
      </c>
      <c r="PL30" s="71">
        <f>IF(ISERROR(VLOOKUP(PL$3,'[3]分国家汇总(周度）'!$A:$AH,$A30,FALSE)),"",VLOOKUP(PL$3,'[3]分国家汇总(周度）'!$A:$AH,$A30,FALSE))</f>
        <v>7648.4153999999999</v>
      </c>
      <c r="PM30" s="71">
        <f>IF(ISERROR(VLOOKUP(PM$3,'[3]分国家汇总(周度）'!$A:$AH,$A30,FALSE)),"",VLOOKUP(PM$3,'[3]分国家汇总(周度）'!$A:$AH,$A30,FALSE))</f>
        <v>4601.8386</v>
      </c>
      <c r="PN30" s="71">
        <f>IF(ISERROR(VLOOKUP(PN$3,'[3]分国家汇总(周度）'!$A:$AH,$A30,FALSE)),"",VLOOKUP(PN$3,'[3]分国家汇总(周度）'!$A:$AH,$A30,FALSE))</f>
        <v>5393.9715999999999</v>
      </c>
      <c r="PO30" s="71">
        <f>IF(ISERROR(VLOOKUP(PO$3,'[3]分国家汇总(周度）'!$A:$AH,$A30,FALSE)),"",VLOOKUP(PO$3,'[3]分国家汇总(周度）'!$A:$AH,$A30,FALSE))</f>
        <v>7222.6320999999998</v>
      </c>
      <c r="PP30" s="71">
        <f>IF(ISERROR(VLOOKUP(PP$3,'[3]分国家汇总(周度）'!$A:$AH,$A30,FALSE)),"",VLOOKUP(PP$3,'[3]分国家汇总(周度）'!$A:$AH,$A30,FALSE))</f>
        <v>8227.5596999999998</v>
      </c>
      <c r="PQ30" s="71">
        <f>IF(ISERROR(VLOOKUP(PQ$3,'[3]分国家汇总(周度）'!$A:$AH,$A30,FALSE)),"",VLOOKUP(PQ$3,'[3]分国家汇总(周度）'!$A:$AH,$A30,FALSE))</f>
        <v>10811.4866</v>
      </c>
      <c r="PR30" s="71">
        <f>IF(ISERROR(VLOOKUP(PR$3,'[3]分国家汇总(周度）'!$A:$AH,$A30,FALSE)),"",VLOOKUP(PR$3,'[3]分国家汇总(周度）'!$A:$AH,$A30,FALSE))</f>
        <v>6442.1903000000002</v>
      </c>
      <c r="PS30" s="71">
        <f>IF(ISERROR(VLOOKUP(PS$3,'[3]分国家汇总(周度）'!$A:$AH,$A30,FALSE)),"",VLOOKUP(PS$3,'[3]分国家汇总(周度）'!$A:$AH,$A30,FALSE))</f>
        <v>10103.976500000001</v>
      </c>
      <c r="PT30" s="71">
        <f>IF(ISERROR(VLOOKUP(PT$3,'[3]分国家汇总(周度）'!$A:$AH,$A30,FALSE)),"",VLOOKUP(PT$3,'[3]分国家汇总(周度）'!$A:$AH,$A30,FALSE))</f>
        <v>13039.348099999999</v>
      </c>
      <c r="PU30" s="71">
        <f>IF(ISERROR(VLOOKUP(PU$3,'[3]分国家汇总(周度）'!$A:$AH,$A30,FALSE)),"",VLOOKUP(PU$3,'[3]分国家汇总(周度）'!$A:$AH,$A30,FALSE))</f>
        <v>6739.9362000000001</v>
      </c>
      <c r="PV30" s="71">
        <f>IF(ISERROR(VLOOKUP(PV$3,'[3]分国家汇总(周度）'!$A:$AH,$A30,FALSE)),"",VLOOKUP(PV$3,'[3]分国家汇总(周度）'!$A:$AH,$A30,FALSE))</f>
        <v>10153.313899999999</v>
      </c>
      <c r="PW30" s="71">
        <f>IF(ISERROR(VLOOKUP(PW$3,'[3]分国家汇总(周度）'!$A:$AH,$A30,FALSE)),"",VLOOKUP(PW$3,'[3]分国家汇总(周度）'!$A:$AH,$A30,FALSE))</f>
        <v>7266.0537000000004</v>
      </c>
      <c r="PX30" s="71">
        <f>IF(ISERROR(VLOOKUP(PX$3,'[3]分国家汇总(周度）'!$A:$AH,$A30,FALSE)),"",VLOOKUP(PX$3,'[3]分国家汇总(周度）'!$A:$AH,$A30,FALSE))</f>
        <v>6247.3870999999999</v>
      </c>
      <c r="PY30" s="71">
        <f>IF(ISERROR(VLOOKUP(PY$3,'[3]分国家汇总(周度）'!$A:$AH,$A30,FALSE)),"",VLOOKUP(PY$3,'[3]分国家汇总(周度）'!$A:$AH,$A30,FALSE))</f>
        <v>7961.1979000000001</v>
      </c>
      <c r="PZ30" s="71">
        <f>IF(ISERROR(VLOOKUP(PZ$3,'[3]分国家汇总(周度）'!$A:$AH,$A30,FALSE)),"",VLOOKUP(PZ$3,'[3]分国家汇总(周度）'!$A:$AH,$A30,FALSE))</f>
        <v>7544.8631999999998</v>
      </c>
      <c r="QA30" s="71">
        <f>IF(ISERROR(VLOOKUP(QA$3,'[3]分国家汇总(周度）'!$A:$AH,$A30,FALSE)),"",VLOOKUP(QA$3,'[3]分国家汇总(周度）'!$A:$AH,$A30,FALSE))</f>
        <v>7369.8486999999996</v>
      </c>
      <c r="QB30" s="71">
        <f>IF(ISERROR(VLOOKUP(QB$3,'[3]分国家汇总(周度）'!$A:$AH,$A30,FALSE)),"",VLOOKUP(QB$3,'[3]分国家汇总(周度）'!$A:$AH,$A30,FALSE))</f>
        <v>18209.713199999998</v>
      </c>
      <c r="QC30" s="71">
        <f>IF(ISERROR(VLOOKUP(QC$3,'[3]分国家汇总(周度）'!$A:$AH,$A30,FALSE)),"",VLOOKUP(QC$3,'[3]分国家汇总(周度）'!$A:$AH,$A30,FALSE))</f>
        <v>15705.0815</v>
      </c>
      <c r="QD30" s="71">
        <f>IF(ISERROR(VLOOKUP(QD$3,'[3]分国家汇总(周度）'!$A:$AH,$A30,FALSE)),"",VLOOKUP(QD$3,'[3]分国家汇总(周度）'!$A:$AH,$A30,FALSE))</f>
        <v>7207.2988999999998</v>
      </c>
      <c r="QE30" s="71">
        <f>IF(ISERROR(VLOOKUP(QE$3,'[3]分国家汇总(周度）'!$A:$AH,$A30,FALSE)),"",VLOOKUP(QE$3,'[3]分国家汇总(周度）'!$A:$AH,$A30,FALSE))</f>
        <v>13231.973599999999</v>
      </c>
      <c r="QF30" s="71">
        <f>IF(ISERROR(VLOOKUP(QF$3,'[3]分国家汇总(周度）'!$A:$AH,$A30,FALSE)),"",VLOOKUP(QF$3,'[3]分国家汇总(周度）'!$A:$AH,$A30,FALSE))</f>
        <v>7542.8768</v>
      </c>
      <c r="QG30" s="71">
        <f>IF(ISERROR(VLOOKUP(QG$3,'[3]分国家汇总(周度）'!$A:$AH,$A30,FALSE)),"",VLOOKUP(QG$3,'[3]分国家汇总(周度）'!$A:$AH,$A30,FALSE))</f>
        <v>8345.5391</v>
      </c>
      <c r="QH30" s="71">
        <f>IF(ISERROR(VLOOKUP(QH$3,'[3]分国家汇总(周度）'!$A:$AH,$A30,FALSE)),"",VLOOKUP(QH$3,'[3]分国家汇总(周度）'!$A:$AH,$A30,FALSE))</f>
        <v>10659.63</v>
      </c>
      <c r="QI30" s="71">
        <f>IF(ISERROR(VLOOKUP(QI$3,'[3]分国家汇总(周度）'!$A:$AH,$A30,FALSE)),"",VLOOKUP(QI$3,'[3]分国家汇总(周度）'!$A:$AH,$A30,FALSE))</f>
        <v>11700.2736</v>
      </c>
      <c r="QJ30" s="71">
        <f>IF(ISERROR(VLOOKUP(QJ$3,'[3]分国家汇总(周度）'!$A:$AH,$A30,FALSE)),"",VLOOKUP(QJ$3,'[3]分国家汇总(周度）'!$A:$AH,$A30,FALSE))</f>
        <v>8239.4585999999999</v>
      </c>
      <c r="QK30" s="71">
        <f>IF(ISERROR(VLOOKUP(QK$3,'[3]分国家汇总(周度）'!$A:$AH,$A30,FALSE)),"",VLOOKUP(QK$3,'[3]分国家汇总(周度）'!$A:$AH,$A30,FALSE))</f>
        <v>5357.3044</v>
      </c>
      <c r="QL30" s="71">
        <f>IF(ISERROR(VLOOKUP(QL$3,'[3]分国家汇总(周度）'!$A:$AH,$A30,FALSE)),"",VLOOKUP(QL$3,'[3]分国家汇总(周度）'!$A:$AH,$A30,FALSE))</f>
        <v>17129.208699999999</v>
      </c>
      <c r="QM30" s="71">
        <f>IF(ISERROR(VLOOKUP(QM$3,'[3]分国家汇总(周度）'!$A:$AH,$A30,FALSE)),"",VLOOKUP(QM$3,'[3]分国家汇总(周度）'!$A:$AH,$A30,FALSE))</f>
        <v>17436.629499999999</v>
      </c>
      <c r="QN30" s="71">
        <f>IF(ISERROR(VLOOKUP(QN$3,'[3]分国家汇总(周度）'!$A:$AH,$A30,FALSE)),"",VLOOKUP(QN$3,'[3]分国家汇总(周度）'!$A:$AH,$A30,FALSE))</f>
        <v>11597.938700000001</v>
      </c>
      <c r="QO30" s="71">
        <f>IF(ISERROR(VLOOKUP(QO$3,'[3]分国家汇总(周度）'!$A:$AH,$A30,FALSE)),"",VLOOKUP(QO$3,'[3]分国家汇总(周度）'!$A:$AH,$A30,FALSE))</f>
        <v>11381.3097</v>
      </c>
      <c r="QP30" s="71">
        <f>IF(ISERROR(VLOOKUP(QP$3,'[3]分国家汇总(周度）'!$A:$AH,$A30,FALSE)),"",VLOOKUP(QP$3,'[3]分国家汇总(周度）'!$A:$AH,$A30,FALSE))</f>
        <v>4962.3631999999998</v>
      </c>
      <c r="QQ30" s="71">
        <f>IF(ISERROR(VLOOKUP(QQ$3,'[3]分国家汇总(周度）'!$A:$AH,$A30,FALSE)),"",VLOOKUP(QQ$3,'[3]分国家汇总(周度）'!$A:$AH,$A30,FALSE))</f>
        <v>5631.8504999999996</v>
      </c>
      <c r="QR30" s="71">
        <f>IF(ISERROR(VLOOKUP(QR$3,'[3]分国家汇总(周度）'!$A:$AH,$A30,FALSE)),"",VLOOKUP(QR$3,'[3]分国家汇总(周度）'!$A:$AH,$A30,FALSE))</f>
        <v>8383.5722999999998</v>
      </c>
      <c r="QS30" s="71">
        <f>IF(ISERROR(VLOOKUP(QS$3,'[3]分国家汇总(周度）'!$A:$AH,$A30,FALSE)),"",VLOOKUP(QS$3,'[3]分国家汇总(周度）'!$A:$AH,$A30,FALSE))</f>
        <v>11317.196599999999</v>
      </c>
      <c r="QT30" s="71">
        <f>IF(ISERROR(VLOOKUP(QT$3,'[3]分国家汇总(周度）'!$A:$AH,$A30,FALSE)),"",VLOOKUP(QT$3,'[3]分国家汇总(周度）'!$A:$AH,$A30,FALSE))</f>
        <v>11464.209800000001</v>
      </c>
      <c r="QU30" s="71">
        <f>IF(ISERROR(VLOOKUP(QU$3,'[3]分国家汇总(周度）'!$A:$AH,$A30,FALSE)),"",VLOOKUP(QU$3,'[3]分国家汇总(周度）'!$A:$AH,$A30,FALSE))</f>
        <v>10132.497499999999</v>
      </c>
      <c r="QV30" s="71">
        <f>IF(ISERROR(VLOOKUP(QV$3,'[3]分国家汇总(周度）'!$A:$AH,$A30,FALSE)),"",VLOOKUP(QV$3,'[3]分国家汇总(周度）'!$A:$AH,$A30,FALSE))</f>
        <v>10417.1698</v>
      </c>
      <c r="QW30" s="71">
        <f>IF(ISERROR(VLOOKUP(QW$3,'[3]分国家汇总(周度）'!$A:$AH,$A30,FALSE)),"",VLOOKUP(QW$3,'[3]分国家汇总(周度）'!$A:$AH,$A30,FALSE))</f>
        <v>5889.9349000000002</v>
      </c>
      <c r="QX30" s="71">
        <f>IF(ISERROR(VLOOKUP(QX$3,'[3]分国家汇总(周度）'!$A:$AH,$A30,FALSE)),"",VLOOKUP(QX$3,'[3]分国家汇总(周度）'!$A:$AH,$A30,FALSE))</f>
        <v>9237.6630000000005</v>
      </c>
      <c r="QY30" s="71">
        <f>IF(ISERROR(VLOOKUP(QY$3,'[3]分国家汇总(周度）'!$A:$AH,$A30,FALSE)),"",VLOOKUP(QY$3,'[3]分国家汇总(周度）'!$A:$AH,$A30,FALSE))</f>
        <v>2884.7112000000002</v>
      </c>
      <c r="QZ30" s="71">
        <f>IF(ISERROR(VLOOKUP(QZ$3,'[3]分国家汇总(周度）'!$A:$AH,$A30,FALSE)),"",VLOOKUP(QZ$3,'[3]分国家汇总(周度）'!$A:$AH,$A30,FALSE))</f>
        <v>7198.5410000000002</v>
      </c>
      <c r="RA30" s="71">
        <f>IF(ISERROR(VLOOKUP(RA$3,'[3]分国家汇总(周度）'!$A:$AH,$A30,FALSE)),"",VLOOKUP(RA$3,'[3]分国家汇总(周度）'!$A:$AH,$A30,FALSE))</f>
        <v>12974.222299999999</v>
      </c>
      <c r="RB30" s="71">
        <f>IF(ISERROR(VLOOKUP(RB$3,'[3]分国家汇总(周度）'!$A:$AH,$A30,FALSE)),"",VLOOKUP(RB$3,'[3]分国家汇总(周度）'!$A:$AH,$A30,FALSE))</f>
        <v>9260.6821</v>
      </c>
      <c r="RC30" s="71">
        <f>IF(ISERROR(VLOOKUP(RC$3,'[3]分国家汇总(周度）'!$A:$AH,$A30,FALSE)),"",VLOOKUP(RC$3,'[3]分国家汇总(周度）'!$A:$AH,$A30,FALSE))</f>
        <v>9405.2708999999995</v>
      </c>
      <c r="RD30" s="71">
        <f>IF(ISERROR(VLOOKUP(RD$3,'[3]分国家汇总(周度）'!$A:$AH,$A30,FALSE)),"",VLOOKUP(RD$3,'[3]分国家汇总(周度）'!$A:$AH,$A30,FALSE))</f>
        <v>3258.9463000000001</v>
      </c>
      <c r="RE30" s="71">
        <f>IF(ISERROR(VLOOKUP(RE$3,'[3]分国家汇总(周度）'!$A:$AH,$A30,FALSE)),"",VLOOKUP(RE$3,'[3]分国家汇总(周度）'!$A:$AH,$A30,FALSE))</f>
        <v>9819.2309999999998</v>
      </c>
      <c r="RF30" s="71">
        <f>IF(ISERROR(VLOOKUP(RF$3,'[3]分国家汇总(周度）'!$A:$AH,$A30,FALSE)),"",VLOOKUP(RF$3,'[3]分国家汇总(周度）'!$A:$AH,$A30,FALSE))</f>
        <v>5301.1647999999996</v>
      </c>
      <c r="RG30" s="71">
        <f>IF(ISERROR(VLOOKUP(RG$3,'[3]分国家汇总(周度）'!$A:$AH,$A30,FALSE)),"",VLOOKUP(RG$3,'[3]分国家汇总(周度）'!$A:$AH,$A30,FALSE))</f>
        <v>20466.900300000001</v>
      </c>
      <c r="RH30" s="71">
        <f>IF(ISERROR(VLOOKUP(RH$3,'[3]分国家汇总(周度）'!$A:$AH,$A30,FALSE)),"",VLOOKUP(RH$3,'[3]分国家汇总(周度）'!$A:$AH,$A30,FALSE))</f>
        <v>13933.969300000001</v>
      </c>
      <c r="RI30" s="71">
        <f>IF(ISERROR(VLOOKUP(RI$3,'[3]分国家汇总(周度）'!$A:$AH,$A30,FALSE)),"",VLOOKUP(RI$3,'[3]分国家汇总(周度）'!$A:$AH,$A30,FALSE))</f>
        <v>13623.1369</v>
      </c>
      <c r="RJ30" s="71">
        <f>IF(ISERROR(VLOOKUP(RJ$3,'[3]分国家汇总(周度）'!$A:$AH,$A30,FALSE)),"",VLOOKUP(RJ$3,'[3]分国家汇总(周度）'!$A:$AH,$A30,FALSE))</f>
        <v>15464.7091</v>
      </c>
      <c r="RK30" s="71">
        <f>IF(ISERROR(VLOOKUP(RK$3,'[3]分国家汇总(周度）'!$A:$AH,$A30,FALSE)),"",VLOOKUP(RK$3,'[3]分国家汇总(周度）'!$A:$AH,$A30,FALSE))</f>
        <v>16126.969499999999</v>
      </c>
      <c r="RL30" s="71">
        <f>IF(ISERROR(VLOOKUP(RL$3,'[3]分国家汇总(周度）'!$A:$AH,$A30,FALSE)),"",VLOOKUP(RL$3,'[3]分国家汇总(周度）'!$A:$AH,$A30,FALSE))</f>
        <v>21560.110799999999</v>
      </c>
      <c r="RM30" s="71">
        <f>IF(ISERROR(VLOOKUP(RM$3,'[3]分国家汇总(周度）'!$A:$AH,$A30,FALSE)),"",VLOOKUP(RM$3,'[3]分国家汇总(周度）'!$A:$AH,$A30,FALSE))</f>
        <v>16006.4594</v>
      </c>
      <c r="RN30" s="71">
        <f>IF(ISERROR(VLOOKUP(RN$3,'[3]分国家汇总(周度）'!$A:$AH,$A30,FALSE)),"",VLOOKUP(RN$3,'[3]分国家汇总(周度）'!$A:$AH,$A30,FALSE))</f>
        <v>12509.808300000001</v>
      </c>
      <c r="RO30" s="71">
        <f>IF(ISERROR(VLOOKUP(RO$3,'[3]分国家汇总(周度）'!$A:$AH,$A30,FALSE)),"",VLOOKUP(RO$3,'[3]分国家汇总(周度）'!$A:$AH,$A30,FALSE))</f>
        <v>-7758.4755999999998</v>
      </c>
      <c r="RP30" s="71">
        <f>IF(ISERROR(VLOOKUP(RP$3,'[3]分国家汇总(周度）'!$A:$AH,$A30,FALSE)),"",VLOOKUP(RP$3,'[3]分国家汇总(周度）'!$A:$AH,$A30,FALSE))</f>
        <v>-18937.148399999998</v>
      </c>
      <c r="RQ30" s="71">
        <f>IF(ISERROR(VLOOKUP(RQ$3,'[3]分国家汇总(周度）'!$A:$AH,$A30,FALSE)),"",VLOOKUP(RQ$3,'[3]分国家汇总(周度）'!$A:$AH,$A30,FALSE))</f>
        <v>-90137.967999999993</v>
      </c>
      <c r="RR30" s="71">
        <f>IF(ISERROR(VLOOKUP(RR$3,'[3]分国家汇总(周度）'!$A:$AH,$A30,FALSE)),"",VLOOKUP(RR$3,'[3]分国家汇总(周度）'!$A:$AH,$A30,FALSE))</f>
        <v>-92042.203699999998</v>
      </c>
      <c r="RS30" s="71">
        <f>IF(ISERROR(VLOOKUP(RS$3,'[3]分国家汇总(周度）'!$A:$AH,$A30,FALSE)),"",VLOOKUP(RS$3,'[3]分国家汇总(周度）'!$A:$AH,$A30,FALSE))</f>
        <v>-22095.282500000001</v>
      </c>
      <c r="RT30" s="71">
        <f>IF(ISERROR(VLOOKUP(RT$3,'[3]分国家汇总(周度）'!$A:$AH,$A30,FALSE)),"",VLOOKUP(RT$3,'[3]分国家汇总(周度）'!$A:$AH,$A30,FALSE))</f>
        <v>794.29499999999996</v>
      </c>
      <c r="RU30" s="71">
        <f>IF(ISERROR(VLOOKUP(RU$3,'[3]分国家汇总(周度）'!$A:$AH,$A30,FALSE)),"",VLOOKUP(RU$3,'[3]分国家汇总(周度）'!$A:$AH,$A30,FALSE))</f>
        <v>12947.099899999999</v>
      </c>
      <c r="RV30" s="71">
        <f>IF(ISERROR(VLOOKUP(RV$3,'[3]分国家汇总(周度）'!$A:$AH,$A30,FALSE)),"",VLOOKUP(RV$3,'[3]分国家汇总(周度）'!$A:$AH,$A30,FALSE))</f>
        <v>11465.5263</v>
      </c>
      <c r="RW30" s="71">
        <f>IF(ISERROR(VLOOKUP(RW$3,'[3]分国家汇总(周度）'!$A:$AH,$A30,FALSE)),"",VLOOKUP(RW$3,'[3]分国家汇总(周度）'!$A:$AH,$A30,FALSE))</f>
        <v>12090.07</v>
      </c>
      <c r="RX30" s="71">
        <f>IF(ISERROR(VLOOKUP(RX$3,'[3]分国家汇总(周度）'!$A:$AH,$A30,FALSE)),"",VLOOKUP(RX$3,'[3]分国家汇总(周度）'!$A:$AH,$A30,FALSE))</f>
        <v>11730.287700000001</v>
      </c>
      <c r="RY30" s="71">
        <f>IF(ISERROR(VLOOKUP(RY$3,'[3]分国家汇总(周度）'!$A:$AH,$A30,FALSE)),"",VLOOKUP(RY$3,'[3]分国家汇总(周度）'!$A:$AH,$A30,FALSE))</f>
        <v>15248.5208</v>
      </c>
      <c r="RZ30" s="71">
        <f>IF(ISERROR(VLOOKUP(RZ$3,'[3]分国家汇总(周度）'!$A:$AH,$A30,FALSE)),"",VLOOKUP(RZ$3,'[3]分国家汇总(周度）'!$A:$AH,$A30,FALSE))</f>
        <v>18073.7039</v>
      </c>
      <c r="SA30" s="71">
        <f>IF(ISERROR(VLOOKUP(SA$3,'[3]分国家汇总(周度）'!$A:$AH,$A30,FALSE)),"",VLOOKUP(SA$3,'[3]分国家汇总(周度）'!$A:$AH,$A30,FALSE))</f>
        <v>20145.738300000001</v>
      </c>
      <c r="SB30" s="71">
        <f>IF(ISERROR(VLOOKUP(SB$3,'[3]分国家汇总(周度）'!$A:$AH,$A30,FALSE)),"",VLOOKUP(SB$3,'[3]分国家汇总(周度）'!$A:$AH,$A30,FALSE))</f>
        <v>30205.381300000001</v>
      </c>
      <c r="SC30" s="71">
        <f>IF(ISERROR(VLOOKUP(SC$3,'[3]分国家汇总(周度）'!$A:$AH,$A30,FALSE)),"",VLOOKUP(SC$3,'[3]分国家汇总(周度）'!$A:$AH,$A30,FALSE))</f>
        <v>22359.138900000002</v>
      </c>
      <c r="SD30" s="71">
        <f>IF(ISERROR(VLOOKUP(SD$3,'[3]分国家汇总(周度）'!$A:$AH,$A30,FALSE)),"",VLOOKUP(SD$3,'[3]分国家汇总(周度）'!$A:$AH,$A30,FALSE))</f>
        <v>15408.596299999999</v>
      </c>
      <c r="SE30" s="71">
        <f>IF(ISERROR(VLOOKUP(SE$3,'[3]分国家汇总(周度）'!$A:$AH,$A30,FALSE)),"",VLOOKUP(SE$3,'[3]分国家汇总(周度）'!$A:$AH,$A30,FALSE))</f>
        <v>19392.912499999999</v>
      </c>
      <c r="SF30" s="71">
        <f>IF(ISERROR(VLOOKUP(SF$3,'[3]分国家汇总(周度）'!$A:$AH,$A30,FALSE)),"",VLOOKUP(SF$3,'[3]分国家汇总(周度）'!$A:$AH,$A30,FALSE))</f>
        <v>17221.8986</v>
      </c>
      <c r="SG30" s="71">
        <f>IF(ISERROR(VLOOKUP(SG$3,'[3]分国家汇总(周度）'!$A:$AH,$A30,FALSE)),"",VLOOKUP(SG$3,'[3]分国家汇总(周度）'!$A:$AH,$A30,FALSE))</f>
        <v>16281.984899999999</v>
      </c>
      <c r="SH30" s="71">
        <f>IF(ISERROR(VLOOKUP(SH$3,'[3]分国家汇总(周度）'!$A:$AH,$A30,FALSE)),"",VLOOKUP(SH$3,'[3]分国家汇总(周度）'!$A:$AH,$A30,FALSE))</f>
        <v>7445.1229000000003</v>
      </c>
      <c r="SI30" s="71">
        <f>IF(ISERROR(VLOOKUP(SI$3,'[3]分国家汇总(周度）'!$A:$AH,$A30,FALSE)),"",VLOOKUP(SI$3,'[3]分国家汇总(周度）'!$A:$AH,$A30,FALSE))</f>
        <v>23320.252</v>
      </c>
      <c r="SJ30" s="71">
        <f>IF(ISERROR(VLOOKUP(SJ$3,'[3]分国家汇总(周度）'!$A:$AH,$A30,FALSE)),"",VLOOKUP(SJ$3,'[3]分国家汇总(周度）'!$A:$AH,$A30,FALSE))</f>
        <v>16986.334200000001</v>
      </c>
      <c r="SK30" s="71">
        <f>IF(ISERROR(VLOOKUP(SK$3,'[3]分国家汇总(周度）'!$A:$AH,$A30,FALSE)),"",VLOOKUP(SK$3,'[3]分国家汇总(周度）'!$A:$AH,$A30,FALSE))</f>
        <v>16557.044099999999</v>
      </c>
      <c r="SL30" s="71">
        <f>IF(ISERROR(VLOOKUP(SL$3,'[3]分国家汇总(周度）'!$A:$AH,$A30,FALSE)),"",VLOOKUP(SL$3,'[3]分国家汇总(周度）'!$A:$AH,$A30,FALSE))</f>
        <v>12533.4735</v>
      </c>
      <c r="SM30" s="71">
        <f>IF(ISERROR(VLOOKUP(SM$3,'[3]分国家汇总(周度）'!$A:$AH,$A30,FALSE)),"",VLOOKUP(SM$3,'[3]分国家汇总(周度）'!$A:$AH,$A30,FALSE))</f>
        <v>13517.044900000001</v>
      </c>
      <c r="SN30" s="71">
        <f>IF(ISERROR(VLOOKUP(SN$3,'[3]分国家汇总(周度）'!$A:$AH,$A30,FALSE)),"",VLOOKUP(SN$3,'[3]分国家汇总(周度）'!$A:$AH,$A30,FALSE))</f>
        <v>14369.240299999999</v>
      </c>
      <c r="SO30" s="71">
        <f>IF(ISERROR(VLOOKUP(SO$3,'[3]分国家汇总(周度）'!$A:$AH,$A30,FALSE)),"",VLOOKUP(SO$3,'[3]分国家汇总(周度）'!$A:$AH,$A30,FALSE))</f>
        <v>18870.674599999998</v>
      </c>
      <c r="SP30" s="71">
        <f>IF(ISERROR(VLOOKUP(SP$3,'[3]分国家汇总(周度）'!$A:$AH,$A30,FALSE)),"",VLOOKUP(SP$3,'[3]分国家汇总(周度）'!$A:$AH,$A30,FALSE))</f>
        <v>10952.8642</v>
      </c>
      <c r="SQ30" s="71">
        <f>IF(ISERROR(VLOOKUP(SQ$3,'[3]分国家汇总(周度）'!$A:$AH,$A30,FALSE)),"",VLOOKUP(SQ$3,'[3]分国家汇总(周度）'!$A:$AH,$A30,FALSE))</f>
        <v>8719.0131999999994</v>
      </c>
      <c r="SR30" s="71">
        <f>IF(ISERROR(VLOOKUP(SR$3,'[3]分国家汇总(周度）'!$A:$AH,$A30,FALSE)),"",VLOOKUP(SR$3,'[3]分国家汇总(周度）'!$A:$AH,$A30,FALSE))</f>
        <v>80.729500000000002</v>
      </c>
      <c r="SS30" s="71">
        <f>IF(ISERROR(VLOOKUP(SS$3,'[3]分国家汇总(周度）'!$A:$AH,$A30,FALSE)),"",VLOOKUP(SS$3,'[3]分国家汇总(周度）'!$A:$AH,$A30,FALSE))</f>
        <v>2173.3335999999999</v>
      </c>
      <c r="ST30" s="71">
        <f>IF(ISERROR(VLOOKUP(ST$3,'[3]分国家汇总(周度）'!$A:$AH,$A30,FALSE)),"",VLOOKUP(ST$3,'[3]分国家汇总(周度）'!$A:$AH,$A30,FALSE))</f>
        <v>23580.2117</v>
      </c>
      <c r="SU30" s="71">
        <f>IF(ISERROR(VLOOKUP(SU$3,'[3]分国家汇总(周度）'!$A:$AH,$A30,FALSE)),"",VLOOKUP(SU$3,'[3]分国家汇总(周度）'!$A:$AH,$A30,FALSE))</f>
        <v>15453.0533</v>
      </c>
      <c r="SV30" s="71">
        <f>IF(ISERROR(VLOOKUP(SV$3,'[3]分国家汇总(周度）'!$A:$AH,$A30,FALSE)),"",VLOOKUP(SV$3,'[3]分国家汇总(周度）'!$A:$AH,$A30,FALSE))</f>
        <v>12277.8886</v>
      </c>
      <c r="SW30" s="71">
        <f>IF(ISERROR(VLOOKUP(SW$3,'[3]分国家汇总(周度）'!$A:$AH,$A30,FALSE)),"",VLOOKUP(SW$3,'[3]分国家汇总(周度）'!$A:$AH,$A30,FALSE))</f>
        <v>5162.7572</v>
      </c>
      <c r="SX30" s="71">
        <f>IF(ISERROR(VLOOKUP(SX$3,'[3]分国家汇总(周度）'!$A:$AH,$A30,FALSE)),"",VLOOKUP(SX$3,'[3]分国家汇总(周度）'!$A:$AH,$A30,FALSE))</f>
        <v>-2422.3753999999999</v>
      </c>
      <c r="SY30" s="71">
        <f>IF(ISERROR(VLOOKUP(SY$3,'[3]分国家汇总(周度）'!$A:$AH,$A30,FALSE)),"",VLOOKUP(SY$3,'[3]分国家汇总(周度）'!$A:$AH,$A30,FALSE))</f>
        <v>7680.3688000000002</v>
      </c>
      <c r="SZ30" s="71">
        <f>IF(ISERROR(VLOOKUP(SZ$3,'[3]分国家汇总(周度）'!$A:$AH,$A30,FALSE)),"",VLOOKUP(SZ$3,'[3]分国家汇总(周度）'!$A:$AH,$A30,FALSE))</f>
        <v>8342.8487000000005</v>
      </c>
      <c r="TA30" s="71">
        <f>IF(ISERROR(VLOOKUP(TA$3,'[3]分国家汇总(周度）'!$A:$AH,$A30,FALSE)),"",VLOOKUP(TA$3,'[3]分国家汇总(周度）'!$A:$AH,$A30,FALSE))</f>
        <v>5815.3586999999998</v>
      </c>
      <c r="TB30" s="71">
        <f>IF(ISERROR(VLOOKUP(TB$3,'[3]分国家汇总(周度）'!$A:$AH,$A30,FALSE)),"",VLOOKUP(TB$3,'[3]分国家汇总(周度）'!$A:$AH,$A30,FALSE))</f>
        <v>7428.5230000000001</v>
      </c>
      <c r="TC30" s="71">
        <f>IF(ISERROR(VLOOKUP(TC$3,'[3]分国家汇总(周度）'!$A:$AH,$A30,FALSE)),"",VLOOKUP(TC$3,'[3]分国家汇总(周度）'!$A:$AH,$A30,FALSE))</f>
        <v>7767.6338999999998</v>
      </c>
      <c r="TD30" s="71">
        <f>IF(ISERROR(VLOOKUP(TD$3,'[3]分国家汇总(周度）'!$A:$AH,$A30,FALSE)),"",VLOOKUP(TD$3,'[3]分国家汇总(周度）'!$A:$AH,$A30,FALSE))</f>
        <v>-1141.0740000000001</v>
      </c>
      <c r="TE30" s="71">
        <f>IF(ISERROR(VLOOKUP(TE$3,'[3]分国家汇总(周度）'!$A:$AH,$A30,FALSE)),"",VLOOKUP(TE$3,'[3]分国家汇总(周度）'!$A:$AH,$A30,FALSE))</f>
        <v>6740.1337999999996</v>
      </c>
      <c r="TF30" s="71">
        <f>IF(ISERROR(VLOOKUP(TF$3,'[3]分国家汇总(周度）'!$A:$AH,$A30,FALSE)),"",VLOOKUP(TF$3,'[3]分国家汇总(周度）'!$A:$AH,$A30,FALSE))</f>
        <v>15083.670099999999</v>
      </c>
    </row>
    <row r="31" spans="1:526" s="32" customFormat="1" ht="15" customHeight="1" x14ac:dyDescent="0.2">
      <c r="A31" s="28">
        <f t="shared" si="407"/>
        <v>29</v>
      </c>
      <c r="B31" s="29"/>
      <c r="C31" s="30"/>
      <c r="D31" s="31" t="s">
        <v>83</v>
      </c>
      <c r="E31" s="34">
        <f>VLOOKUP(E$3,'[3]分国家汇总(周度）'!$A:$AW,$A31,FALSE)</f>
        <v>394.07380000000001</v>
      </c>
      <c r="F31" s="34">
        <f>VLOOKUP(F$3,'[3]分国家汇总(周度）'!$A:$AW,$A31,FALSE)</f>
        <v>-8.8133999999999997</v>
      </c>
      <c r="G31" s="34">
        <f>VLOOKUP(G$3,'[3]分国家汇总(周度）'!$A:$AW,$A31,FALSE)</f>
        <v>-2408.7053000000001</v>
      </c>
      <c r="H31" s="34">
        <f>VLOOKUP(H$3,'[3]分国家汇总(周度）'!$A:$AW,$A31,FALSE)</f>
        <v>487.58819999999997</v>
      </c>
      <c r="I31" s="34">
        <f>VLOOKUP(I$3,'[3]分国家汇总(周度）'!$A:$AW,$A31,FALSE)</f>
        <v>1196.2599</v>
      </c>
      <c r="J31" s="34">
        <f>VLOOKUP(J$3,'[3]分国家汇总(周度）'!$A:$AW,$A31,FALSE)</f>
        <v>-611.75250000000005</v>
      </c>
      <c r="K31" s="34">
        <f>VLOOKUP(K$3,'[3]分国家汇总(周度）'!$A:$AW,$A31,FALSE)</f>
        <v>631.01859999999999</v>
      </c>
      <c r="L31" s="34">
        <f>VLOOKUP(L$3,'[3]分国家汇总(周度）'!$A:$AW,$A31,FALSE)</f>
        <v>1437.5477000000001</v>
      </c>
      <c r="M31" s="34">
        <f>VLOOKUP(M$3,'[3]分国家汇总(周度）'!$A:$AW,$A31,FALSE)</f>
        <v>76.741</v>
      </c>
      <c r="N31" s="34">
        <f>VLOOKUP(N$3,'[3]分国家汇总(周度）'!$A:$AW,$A31,FALSE)</f>
        <v>1445.7882999999999</v>
      </c>
      <c r="O31" s="34">
        <f>VLOOKUP(O$3,'[3]分国家汇总(周度）'!$A:$AW,$A31,FALSE)</f>
        <v>284.39699999999999</v>
      </c>
      <c r="P31" s="34">
        <f>VLOOKUP(P$3,'[3]分国家汇总(周度）'!$A:$AW,$A31,FALSE)</f>
        <v>1310.4821999999999</v>
      </c>
      <c r="Q31" s="34">
        <f>VLOOKUP(Q$3,'[3]分国家汇总(周度）'!$A:$AW,$A31,FALSE)</f>
        <v>995.33600000000001</v>
      </c>
      <c r="R31" s="34">
        <f>VLOOKUP(R$3,'[3]分国家汇总(周度）'!$A:$AW,$A31,FALSE)</f>
        <v>1372.9038</v>
      </c>
      <c r="S31" s="34">
        <f>VLOOKUP(S$3,'[3]分国家汇总(周度）'!$A:$AW,$A31,FALSE)</f>
        <v>-159.26249999999999</v>
      </c>
      <c r="T31" s="34">
        <f>VLOOKUP(T$3,'[3]分国家汇总(周度）'!$A:$AW,$A31,FALSE)</f>
        <v>-942.29939999999999</v>
      </c>
      <c r="U31" s="34">
        <f>VLOOKUP(U$3,'[3]分国家汇总(周度）'!$A:$AW,$A31,FALSE)</f>
        <v>430.87979999999999</v>
      </c>
      <c r="V31" s="34">
        <f>VLOOKUP(V$3,'[3]分国家汇总(周度）'!$A:$AW,$A31,FALSE)</f>
        <v>1010.1035000000001</v>
      </c>
      <c r="W31" s="34">
        <f>VLOOKUP(W$3,'[3]分国家汇总(周度）'!$A:$AW,$A31,FALSE)</f>
        <v>1569.9041</v>
      </c>
      <c r="X31" s="34">
        <f>VLOOKUP(X$3,'[3]分国家汇总(周度）'!$A:$AW,$A31,FALSE)</f>
        <v>1800.6429000000001</v>
      </c>
      <c r="Y31" s="34">
        <f>VLOOKUP(Y$3,'[3]分国家汇总(周度）'!$A:$AW,$A31,FALSE)</f>
        <v>1852.396</v>
      </c>
      <c r="Z31" s="34">
        <f>VLOOKUP(Z$3,'[3]分国家汇总(周度）'!$A:$AW,$A31,FALSE)</f>
        <v>1093.0450000000001</v>
      </c>
      <c r="AA31" s="34">
        <f>VLOOKUP(AA$3,'[3]分国家汇总(周度）'!$A:$AW,$A31,FALSE)</f>
        <v>2774.0223999999998</v>
      </c>
      <c r="AB31" s="34">
        <f>VLOOKUP(AB$3,'[3]分国家汇总(周度）'!$A:$AW,$A31,FALSE)</f>
        <v>539.98009999999999</v>
      </c>
      <c r="AC31" s="34">
        <f>VLOOKUP(AC$3,'[3]分国家汇总(周度）'!$A:$AW,$A31,FALSE)</f>
        <v>-737.7758</v>
      </c>
      <c r="AD31" s="34">
        <f>VLOOKUP(AD$3,'[3]分国家汇总(周度）'!$A:$AW,$A31,FALSE)</f>
        <v>-957.03959999999995</v>
      </c>
      <c r="AE31" s="34">
        <f>VLOOKUP(AE$3,'[3]分国家汇总(周度）'!$A:$AW,$A31,FALSE)</f>
        <v>1382.9013</v>
      </c>
      <c r="AF31" s="34">
        <f>VLOOKUP(AF$3,'[3]分国家汇总(周度）'!$A:$AW,$A31,FALSE)</f>
        <v>1602.7829999999999</v>
      </c>
      <c r="AG31" s="34">
        <f>VLOOKUP(AG$3,'[3]分国家汇总(周度）'!$A:$AW,$A31,FALSE)</f>
        <v>903.22569999999996</v>
      </c>
      <c r="AH31" s="34">
        <f>VLOOKUP(AH$3,'[3]分国家汇总(周度）'!$A:$AW,$A31,FALSE)</f>
        <v>106.4276</v>
      </c>
      <c r="AI31" s="34">
        <f>VLOOKUP(AI$3,'[3]分国家汇总(周度）'!$A:$AW,$A31,FALSE)</f>
        <v>-3076.8184000000001</v>
      </c>
      <c r="AJ31" s="34">
        <f>VLOOKUP(AJ$3,'[3]分国家汇总(周度）'!$A:$AW,$A31,FALSE)</f>
        <v>-4548.3073999999997</v>
      </c>
      <c r="AK31" s="34">
        <f>VLOOKUP(AK$3,'[3]分国家汇总(周度）'!$A:$AW,$A31,FALSE)</f>
        <v>-1614.2182</v>
      </c>
      <c r="AL31" s="34">
        <f>VLOOKUP(AL$3,'[3]分国家汇总(周度）'!$A:$AW,$A31,FALSE)</f>
        <v>422.38729999999998</v>
      </c>
      <c r="AM31" s="34">
        <f>VLOOKUP(AM$3,'[3]分国家汇总(周度）'!$A:$AW,$A31,FALSE)</f>
        <v>-1468.7076999999999</v>
      </c>
      <c r="AN31" s="34">
        <f>VLOOKUP(AN$3,'[3]分国家汇总(周度）'!$A:$AW,$A31,FALSE)</f>
        <v>1008.8021</v>
      </c>
      <c r="AO31" s="34">
        <f>VLOOKUP(AO$3,'[3]分国家汇总(周度）'!$A:$AW,$A31,FALSE)</f>
        <v>2550.6932999999999</v>
      </c>
      <c r="AP31" s="34">
        <f>VLOOKUP(AP$3,'[3]分国家汇总(周度）'!$A:$AW,$A31,FALSE)</f>
        <v>145.15289999999999</v>
      </c>
      <c r="AQ31" s="34">
        <f>VLOOKUP(AQ$3,'[3]分国家汇总(周度）'!$A:$AW,$A31,FALSE)</f>
        <v>11566.9028</v>
      </c>
      <c r="AR31" s="34">
        <f>VLOOKUP(AR$3,'[3]分国家汇总(周度）'!$A:$AW,$A31,FALSE)</f>
        <v>1628.8768</v>
      </c>
      <c r="AS31" s="34">
        <f>VLOOKUP(AS$3,'[3]分国家汇总(周度）'!$A:$AW,$A31,FALSE)</f>
        <v>2512.5203000000001</v>
      </c>
      <c r="AT31" s="34">
        <f>VLOOKUP(AT$3,'[3]分国家汇总(周度）'!$A:$AW,$A31,FALSE)</f>
        <v>1971.2139999999999</v>
      </c>
      <c r="AU31" s="34">
        <f>VLOOKUP(AU$3,'[3]分国家汇总(周度）'!$A:$AW,$A31,FALSE)</f>
        <v>1109.1703</v>
      </c>
      <c r="AV31" s="34">
        <f>VLOOKUP(AV$3,'[3]分国家汇总(周度）'!$A:$AW,$A31,FALSE)</f>
        <v>-550.90520000000004</v>
      </c>
      <c r="AW31" s="34">
        <f>VLOOKUP(AW$3,'[3]分国家汇总(周度）'!$A:$AW,$A31,FALSE)</f>
        <v>3987.2745</v>
      </c>
      <c r="AX31" s="34">
        <f>VLOOKUP(AX$3,'[3]分国家汇总(周度）'!$A:$AW,$A31,FALSE)</f>
        <v>3467.2719999999999</v>
      </c>
      <c r="AY31" s="34">
        <f>VLOOKUP(AY$3,'[3]分国家汇总(周度）'!$A:$AW,$A31,FALSE)</f>
        <v>7537.9688999999998</v>
      </c>
      <c r="AZ31" s="34">
        <f>VLOOKUP(AZ$3,'[3]分国家汇总(周度）'!$A:$AW,$A31,FALSE)</f>
        <v>3130.7685999999999</v>
      </c>
      <c r="BA31" s="34">
        <f>VLOOKUP(BA$3,'[3]分国家汇总(周度）'!$A:$AW,$A31,FALSE)</f>
        <v>2691.2206999999999</v>
      </c>
      <c r="BB31" s="34">
        <f>VLOOKUP(BB$3,'[3]分国家汇总(周度）'!$A:$AW,$A31,FALSE)</f>
        <v>936.63310000000001</v>
      </c>
      <c r="BC31" s="34">
        <f>VLOOKUP(BC$3,'[3]分国家汇总(周度）'!$A:$AW,$A31,FALSE)</f>
        <v>3489.5654</v>
      </c>
      <c r="BD31" s="34">
        <f>VLOOKUP(BD$3,'[3]分国家汇总(周度）'!$A:$AW,$A31,FALSE)</f>
        <v>1917.5063</v>
      </c>
      <c r="BE31" s="34">
        <f>VLOOKUP(BE$3,'[3]分国家汇总(周度）'!$A:$AW,$A31,FALSE)</f>
        <v>2802.4438</v>
      </c>
      <c r="BF31" s="34">
        <f>VLOOKUP(BF$3,'[3]分国家汇总(周度）'!$A:$AW,$A31,FALSE)</f>
        <v>5100.0034999999998</v>
      </c>
      <c r="BG31" s="34">
        <f>VLOOKUP(BG$3,'[3]分国家汇总(周度）'!$A:$AW,$A31,FALSE)</f>
        <v>2968.7294999999999</v>
      </c>
      <c r="BH31" s="34">
        <f>VLOOKUP(BH$3,'[3]分国家汇总(周度）'!$A:$AW,$A31,FALSE)</f>
        <v>4536.1292999999996</v>
      </c>
      <c r="BI31" s="34">
        <f>VLOOKUP(BI$3,'[3]分国家汇总(周度）'!$A:$AW,$A31,FALSE)</f>
        <v>4850.3397000000004</v>
      </c>
      <c r="BJ31" s="34">
        <f>VLOOKUP(BJ$3,'[3]分国家汇总(周度）'!$A:$AW,$A31,FALSE)</f>
        <v>3016.9585000000002</v>
      </c>
      <c r="BK31" s="34">
        <f>VLOOKUP(BK$3,'[3]分国家汇总(周度）'!$A:$AW,$A31,FALSE)</f>
        <v>5641.0006000000003</v>
      </c>
      <c r="BL31" s="34">
        <f>VLOOKUP(BL$3,'[3]分国家汇总(周度）'!$A:$AW,$A31,FALSE)</f>
        <v>4052.2849999999999</v>
      </c>
      <c r="BM31" s="34">
        <f>VLOOKUP(BM$3,'[3]分国家汇总(周度）'!$A:$AW,$A31,FALSE)</f>
        <v>3390.9155000000001</v>
      </c>
      <c r="BN31" s="34">
        <f>VLOOKUP(BN$3,'[3]分国家汇总(周度）'!$A:$AW,$A31,FALSE)</f>
        <v>4149.3846000000003</v>
      </c>
      <c r="BO31" s="34">
        <f>VLOOKUP(BO$3,'[3]分国家汇总(周度）'!$A:$AW,$A31,FALSE)</f>
        <v>5292.5267000000003</v>
      </c>
      <c r="BP31" s="34">
        <f>VLOOKUP(BP$3,'[3]分国家汇总(周度）'!$A:$AW,$A31,FALSE)</f>
        <v>1747.7346</v>
      </c>
      <c r="BQ31" s="34">
        <f>VLOOKUP(BQ$3,'[3]分国家汇总(周度）'!$A:$AW,$A31,FALSE)</f>
        <v>2982.2374</v>
      </c>
      <c r="BR31" s="34">
        <f>VLOOKUP(BR$3,'[3]分国家汇总(周度）'!$A:$AW,$A31,FALSE)</f>
        <v>2742.0239000000001</v>
      </c>
      <c r="BS31" s="34">
        <f>VLOOKUP(BS$3,'[3]分国家汇总(周度）'!$A:$AW,$A31,FALSE)</f>
        <v>1909.0672999999999</v>
      </c>
      <c r="BT31" s="34">
        <f>VLOOKUP(BT$3,'[3]分国家汇总(周度）'!$A:$AW,$A31,FALSE)</f>
        <v>4058.0425</v>
      </c>
      <c r="BU31" s="34">
        <f>VLOOKUP(BU$3,'[3]分国家汇总(周度）'!$A:$AW,$A31,FALSE)</f>
        <v>4631.9956000000002</v>
      </c>
      <c r="BV31" s="34">
        <f>VLOOKUP(BV$3,'[3]分国家汇总(周度）'!$A:$AW,$A31,FALSE)</f>
        <v>5887.3140999999996</v>
      </c>
      <c r="BW31" s="34">
        <f>VLOOKUP(BW$3,'[3]分国家汇总(周度）'!$A:$AW,$A31,FALSE)</f>
        <v>6463.3795</v>
      </c>
      <c r="BX31" s="34">
        <f>VLOOKUP(BX$3,'[3]分国家汇总(周度）'!$A:$AW,$A31,FALSE)</f>
        <v>5602.3225000000002</v>
      </c>
      <c r="BY31" s="34">
        <f>VLOOKUP(BY$3,'[3]分国家汇总(周度）'!$A:$AW,$A31,FALSE)</f>
        <v>4950.5245999999997</v>
      </c>
      <c r="BZ31" s="34">
        <f>VLOOKUP(BZ$3,'[3]分国家汇总(周度）'!$A:$AW,$A31,FALSE)</f>
        <v>1762.2043000000001</v>
      </c>
      <c r="CA31" s="34">
        <f>VLOOKUP(CA$3,'[3]分国家汇总(周度）'!$A:$AW,$A31,FALSE)</f>
        <v>4239.9534000000003</v>
      </c>
      <c r="CB31" s="34">
        <f>VLOOKUP(CB$3,'[3]分国家汇总(周度）'!$A:$AW,$A31,FALSE)</f>
        <v>2012.5001999999999</v>
      </c>
      <c r="CC31" s="34">
        <f>VLOOKUP(CC$3,'[3]分国家汇总(周度）'!$A:$AW,$A31,FALSE)</f>
        <v>3345.9110000000001</v>
      </c>
      <c r="CD31" s="34">
        <f>VLOOKUP(CD$3,'[3]分国家汇总(周度）'!$A:$AW,$A31,FALSE)</f>
        <v>3266.0203000000001</v>
      </c>
      <c r="CE31" s="34">
        <f>VLOOKUP(CE$3,'[3]分国家汇总(周度）'!$A:$AW,$A31,FALSE)</f>
        <v>3.2475999999999998</v>
      </c>
      <c r="CF31" s="34">
        <f>VLOOKUP(CF$3,'[3]分国家汇总(周度）'!$A:$AW,$A31,FALSE)</f>
        <v>2991.5495000000001</v>
      </c>
      <c r="CG31" s="34">
        <f>VLOOKUP(CG$3,'[3]分国家汇总(周度）'!$A:$AW,$A31,FALSE)</f>
        <v>3086.2314000000001</v>
      </c>
      <c r="CH31" s="34">
        <f>VLOOKUP(CH$3,'[3]分国家汇总(周度）'!$A:$AW,$A31,FALSE)</f>
        <v>3128.5075000000002</v>
      </c>
      <c r="CI31" s="34">
        <f>VLOOKUP(CI$3,'[3]分国家汇总(周度）'!$A:$AW,$A31,FALSE)</f>
        <v>4071.4450000000002</v>
      </c>
      <c r="CJ31" s="34">
        <f>VLOOKUP(CJ$3,'[3]分国家汇总(周度）'!$A:$AW,$A31,FALSE)</f>
        <v>5520.9036999999998</v>
      </c>
      <c r="CK31" s="34">
        <f>VLOOKUP(CK$3,'[3]分国家汇总(周度）'!$A:$AW,$A31,FALSE)</f>
        <v>2727.5691999999999</v>
      </c>
      <c r="CL31" s="34">
        <f>VLOOKUP(CL$3,'[3]分国家汇总(周度）'!$A:$AW,$A31,FALSE)</f>
        <v>2997.596</v>
      </c>
      <c r="CM31" s="34">
        <f>VLOOKUP(CM$3,'[3]分国家汇总(周度）'!$A:$AW,$A31,FALSE)</f>
        <v>3935.8654999999999</v>
      </c>
      <c r="CN31" s="34">
        <f>VLOOKUP(CN$3,'[3]分国家汇总(周度）'!$A:$AW,$A31,FALSE)</f>
        <v>1086.0465999999999</v>
      </c>
      <c r="CO31" s="34">
        <f>VLOOKUP(CO$3,'[3]分国家汇总(周度）'!$A:$AW,$A31,FALSE)</f>
        <v>4343.3463000000002</v>
      </c>
      <c r="CP31" s="34">
        <f>VLOOKUP(CP$3,'[3]分国家汇总(周度）'!$A:$AW,$A31,FALSE)</f>
        <v>3951.0549999999998</v>
      </c>
      <c r="CQ31" s="34">
        <f>VLOOKUP(CQ$3,'[3]分国家汇总(周度）'!$A:$AW,$A31,FALSE)</f>
        <v>4587.3855999999996</v>
      </c>
      <c r="CR31" s="34">
        <f>VLOOKUP(CR$3,'[3]分国家汇总(周度）'!$A:$AW,$A31,FALSE)</f>
        <v>2548.7130000000002</v>
      </c>
      <c r="CS31" s="34">
        <f>VLOOKUP(CS$3,'[3]分国家汇总(周度）'!$A:$AW,$A31,FALSE)</f>
        <v>4525.1427999999996</v>
      </c>
      <c r="CT31" s="34">
        <f>VLOOKUP(CT$3,'[3]分国家汇总(周度）'!$A:$AW,$A31,FALSE)</f>
        <v>5495.7916999999998</v>
      </c>
      <c r="CU31" s="34">
        <f>VLOOKUP(CU$3,'[3]分国家汇总(周度）'!$A:$AW,$A31,FALSE)</f>
        <v>3743.6725000000001</v>
      </c>
      <c r="CV31" s="34">
        <f>VLOOKUP(CV$3,'[3]分国家汇总(周度）'!$A:$AW,$A31,FALSE)</f>
        <v>1590.3514</v>
      </c>
      <c r="CW31" s="34">
        <f>VLOOKUP(CW$3,'[3]分国家汇总(周度）'!$A:$AW,$A31,FALSE)</f>
        <v>5996.8419999999996</v>
      </c>
      <c r="CX31" s="34">
        <f>VLOOKUP(CX$3,'[3]分国家汇总(周度）'!$A:$AW,$A31,FALSE)</f>
        <v>3578.4938999999999</v>
      </c>
      <c r="CY31" s="34">
        <f>VLOOKUP(CY$3,'[3]分国家汇总(周度）'!$A:$AW,$A31,FALSE)</f>
        <v>2720.2393999999999</v>
      </c>
      <c r="CZ31" s="34">
        <f>VLOOKUP(CZ$3,'[3]分国家汇总(周度）'!$A:$AW,$A31,FALSE)</f>
        <v>2542.0998</v>
      </c>
      <c r="DA31" s="34">
        <f>VLOOKUP(DA$3,'[3]分国家汇总(周度）'!$A:$AW,$A31,FALSE)</f>
        <v>2065.3861999999999</v>
      </c>
      <c r="DB31" s="34">
        <f>VLOOKUP(DB$3,'[3]分国家汇总(周度）'!$A:$AW,$A31,FALSE)</f>
        <v>1755.4195</v>
      </c>
      <c r="DC31" s="34">
        <f>VLOOKUP(DC$3,'[3]分国家汇总(周度）'!$A:$AW,$A31,FALSE)</f>
        <v>-3870.1574000000001</v>
      </c>
      <c r="DD31" s="34">
        <f>VLOOKUP(DD$3,'[3]分国家汇总(周度）'!$A:$AW,$A31,FALSE)</f>
        <v>-494.66730000000001</v>
      </c>
      <c r="DE31" s="34">
        <f>VLOOKUP(DE$3,'[3]分国家汇总(周度）'!$A:$AW,$A31,FALSE)</f>
        <v>358.27409999999998</v>
      </c>
      <c r="DF31" s="34">
        <f>VLOOKUP(DF$3,'[3]分国家汇总(周度）'!$A:$AW,$A31,FALSE)</f>
        <v>2150.8164000000002</v>
      </c>
      <c r="DG31" s="34">
        <f>VLOOKUP(DG$3,'[3]分国家汇总(周度）'!$A:$AW,$A31,FALSE)</f>
        <v>3512.8948999999998</v>
      </c>
      <c r="DH31" s="34">
        <f>VLOOKUP(DH$3,'[3]分国家汇总(周度）'!$A:$AW,$A31,FALSE)</f>
        <v>1632.7842000000001</v>
      </c>
      <c r="DI31" s="34">
        <f>VLOOKUP(DI$3,'[3]分国家汇总(周度）'!$A:$AW,$A31,FALSE)</f>
        <v>1732.0650000000001</v>
      </c>
      <c r="DJ31" s="34">
        <f>VLOOKUP(DJ$3,'[3]分国家汇总(周度）'!$A:$AW,$A31,FALSE)</f>
        <v>471.67070000000001</v>
      </c>
      <c r="DK31" s="34">
        <f>VLOOKUP(DK$3,'[3]分国家汇总(周度）'!$A:$AW,$A31,FALSE)</f>
        <v>2281.3236000000002</v>
      </c>
      <c r="DL31" s="34">
        <f>VLOOKUP(DL$3,'[3]分国家汇总(周度）'!$A:$AW,$A31,FALSE)</f>
        <v>1771.7999</v>
      </c>
      <c r="DM31" s="34">
        <f>VLOOKUP(DM$3,'[3]分国家汇总(周度）'!$A:$AW,$A31,FALSE)</f>
        <v>3005.7525999999998</v>
      </c>
      <c r="DN31" s="34">
        <f>VLOOKUP(DN$3,'[3]分国家汇总(周度）'!$A:$AW,$A31,FALSE)</f>
        <v>3862.2460000000001</v>
      </c>
      <c r="DO31" s="34">
        <f>VLOOKUP(DO$3,'[3]分国家汇总(周度）'!$A:$AW,$A31,FALSE)</f>
        <v>1696.2828</v>
      </c>
      <c r="DP31" s="34">
        <f>VLOOKUP(DP$3,'[3]分国家汇总(周度）'!$A:$AW,$A31,FALSE)</f>
        <v>3024.1012999999998</v>
      </c>
      <c r="DQ31" s="34">
        <f>VLOOKUP(DQ$3,'[3]分国家汇总(周度）'!$A:$AW,$A31,FALSE)</f>
        <v>3569.9344000000001</v>
      </c>
      <c r="DR31" s="34">
        <f>VLOOKUP(DR$3,'[3]分国家汇总(周度）'!$A:$AW,$A31,FALSE)</f>
        <v>2037.2040999999999</v>
      </c>
      <c r="DS31" s="34">
        <f>VLOOKUP(DS$3,'[3]分国家汇总(周度）'!$A:$AW,$A31,FALSE)</f>
        <v>1432.0015000000001</v>
      </c>
      <c r="DT31" s="34">
        <f>VLOOKUP(DT$3,'[3]分国家汇总(周度）'!$A:$AW,$A31,FALSE)</f>
        <v>1726.1247000000001</v>
      </c>
      <c r="DU31" s="34">
        <f>VLOOKUP(DU$3,'[3]分国家汇总(周度）'!$A:$AW,$A31,FALSE)</f>
        <v>3913.0526</v>
      </c>
      <c r="DV31" s="34">
        <f>VLOOKUP(DV$3,'[3]分国家汇总(周度）'!$A:$AW,$A31,FALSE)</f>
        <v>1363.3318999999999</v>
      </c>
      <c r="DW31" s="34">
        <f>VLOOKUP(DW$3,'[3]分国家汇总(周度）'!$A:$AW,$A31,FALSE)</f>
        <v>7295.0793000000003</v>
      </c>
      <c r="DX31" s="34">
        <f>VLOOKUP(DX$3,'[3]分国家汇总(周度）'!$A:$AW,$A31,FALSE)</f>
        <v>1636.2697000000001</v>
      </c>
      <c r="DY31" s="34">
        <f>VLOOKUP(DY$3,'[3]分国家汇总(周度）'!$A:$AW,$A31,FALSE)</f>
        <v>2245.71</v>
      </c>
      <c r="DZ31" s="34">
        <f>VLOOKUP(DZ$3,'[3]分国家汇总(周度）'!$A:$AW,$A31,FALSE)</f>
        <v>1370.8683000000001</v>
      </c>
      <c r="EA31" s="34">
        <f>VLOOKUP(EA$3,'[3]分国家汇总(周度）'!$A:$AW,$A31,FALSE)</f>
        <v>-9120.5113999999994</v>
      </c>
      <c r="EB31" s="34">
        <f>VLOOKUP(EB$3,'[3]分国家汇总(周度）'!$A:$AW,$A31,FALSE)</f>
        <v>-8509.9840000000004</v>
      </c>
      <c r="EC31" s="34">
        <f>VLOOKUP(EC$3,'[3]分国家汇总(周度）'!$A:$AW,$A31,FALSE)</f>
        <v>-1952.9608000000001</v>
      </c>
      <c r="ED31" s="34">
        <f>VLOOKUP(ED$3,'[3]分国家汇总(周度）'!$A:$AW,$A31,FALSE)</f>
        <v>-10560.0458</v>
      </c>
      <c r="EE31" s="34">
        <f>VLOOKUP(EE$3,'[3]分国家汇总(周度）'!$A:$AW,$A31,FALSE)</f>
        <v>2656.4090999999999</v>
      </c>
      <c r="EF31" s="34">
        <f>VLOOKUP(EF$3,'[3]分国家汇总(周度）'!$A:$AW,$A31,FALSE)</f>
        <v>-1415.8818000000001</v>
      </c>
      <c r="EG31" s="34">
        <f>VLOOKUP(EG$3,'[3]分国家汇总(周度）'!$A:$AW,$A31,FALSE)</f>
        <v>440.98869999999999</v>
      </c>
      <c r="EH31" s="34">
        <f>VLOOKUP(EH$3,'[3]分国家汇总(周度）'!$A:$AW,$A31,FALSE)</f>
        <v>4106.3868000000002</v>
      </c>
      <c r="EI31" s="34">
        <f>VLOOKUP(EI$3,'[3]分国家汇总(周度）'!$A:$AW,$A31,FALSE)</f>
        <v>-1409.3307</v>
      </c>
      <c r="EJ31" s="34">
        <f>VLOOKUP(EJ$3,'[3]分国家汇总(周度）'!$A:$AW,$A31,FALSE)</f>
        <v>-2085.3425000000002</v>
      </c>
      <c r="EK31" s="34">
        <f>VLOOKUP(EK$3,'[3]分国家汇总(周度）'!$A:$AW,$A31,FALSE)</f>
        <v>-806.12559999999996</v>
      </c>
      <c r="EL31" s="34">
        <f>VLOOKUP(EL$3,'[3]分国家汇总(周度）'!$A:$AW,$A31,FALSE)</f>
        <v>-5690.0081</v>
      </c>
      <c r="EM31" s="34">
        <f>VLOOKUP(EM$3,'[3]分国家汇总(周度）'!$A:$AW,$A31,FALSE)</f>
        <v>-2980.0990000000002</v>
      </c>
      <c r="EN31" s="34">
        <f>VLOOKUP(EN$3,'[3]分国家汇总(周度）'!$A:$AW,$A31,FALSE)</f>
        <v>2166.7537000000002</v>
      </c>
      <c r="EO31" s="34">
        <f>VLOOKUP(EO$3,'[3]分国家汇总(周度）'!$A:$AW,$A31,FALSE)</f>
        <v>-1091.5617999999999</v>
      </c>
      <c r="EP31" s="34">
        <f>VLOOKUP(EP$3,'[3]分国家汇总(周度）'!$A:$AW,$A31,FALSE)</f>
        <v>277.70780000000002</v>
      </c>
      <c r="EQ31" s="34">
        <f>VLOOKUP(EQ$3,'[3]分国家汇总(周度）'!$A:$AW,$A31,FALSE)</f>
        <v>3427.0108</v>
      </c>
      <c r="ER31" s="34">
        <f>VLOOKUP(ER$3,'[3]分国家汇总(周度）'!$A:$AW,$A31,FALSE)</f>
        <v>-916.60239999999999</v>
      </c>
      <c r="ES31" s="34">
        <f>VLOOKUP(ES$3,'[3]分国家汇总(周度）'!$A:$AW,$A31,FALSE)</f>
        <v>-1481.1015</v>
      </c>
      <c r="ET31" s="34">
        <f>VLOOKUP(ET$3,'[3]分国家汇总(周度）'!$A:$AW,$A31,FALSE)</f>
        <v>-2365.9854</v>
      </c>
      <c r="EU31" s="34">
        <f>VLOOKUP(EU$3,'[3]分国家汇总(周度）'!$A:$AW,$A31,FALSE)</f>
        <v>1288.2503999999999</v>
      </c>
      <c r="EV31" s="34">
        <f>VLOOKUP(EV$3,'[3]分国家汇总(周度）'!$A:$AW,$A31,FALSE)</f>
        <v>-3110.5219999999999</v>
      </c>
      <c r="EW31" s="34">
        <f>VLOOKUP(EW$3,'[3]分国家汇总(周度）'!$A:$AW,$A31,FALSE)</f>
        <v>311.71839999999997</v>
      </c>
      <c r="EX31" s="34">
        <f>VLOOKUP(EX$3,'[3]分国家汇总(周度）'!$A:$AW,$A31,FALSE)</f>
        <v>-1184.5954999999999</v>
      </c>
      <c r="EY31" s="34">
        <f>VLOOKUP(EY$3,'[3]分国家汇总(周度）'!$A:$AW,$A31,FALSE)</f>
        <v>3758.7626</v>
      </c>
      <c r="EZ31" s="34">
        <f>VLOOKUP(EZ$3,'[3]分国家汇总(周度）'!$A:$AW,$A31,FALSE)</f>
        <v>1206.8279</v>
      </c>
      <c r="FA31" s="34">
        <f>VLOOKUP(FA$3,'[3]分国家汇总(周度）'!$A:$AW,$A31,FALSE)</f>
        <v>-354.61020000000002</v>
      </c>
      <c r="FB31" s="34">
        <f>VLOOKUP(FB$3,'[3]分国家汇总(周度）'!$A:$AW,$A31,FALSE)</f>
        <v>-792.78510000000006</v>
      </c>
      <c r="FC31" s="34">
        <f>VLOOKUP(FC$3,'[3]分国家汇总(周度）'!$A:$AW,$A31,FALSE)</f>
        <v>-5076.9682000000003</v>
      </c>
      <c r="FD31" s="34">
        <f>VLOOKUP(FD$3,'[3]分国家汇总(周度）'!$A:$AW,$A31,FALSE)</f>
        <v>-1009.104</v>
      </c>
      <c r="FE31" s="34">
        <f>VLOOKUP(FE$3,'[3]分国家汇总(周度）'!$A:$AW,$A31,FALSE)</f>
        <v>-1718.9460999999999</v>
      </c>
      <c r="FF31" s="34">
        <f>VLOOKUP(FF$3,'[3]分国家汇总(周度）'!$A:$AW,$A31,FALSE)</f>
        <v>2763.4908</v>
      </c>
      <c r="FG31" s="34">
        <f>VLOOKUP(FG$3,'[3]分国家汇总(周度）'!$A:$AW,$A31,FALSE)</f>
        <v>707.65210000000002</v>
      </c>
      <c r="FH31" s="34">
        <f>VLOOKUP(FH$3,'[3]分国家汇总(周度）'!$A:$AW,$A31,FALSE)</f>
        <v>921.26589999999999</v>
      </c>
      <c r="FI31" s="34">
        <f>VLOOKUP(FI$3,'[3]分国家汇总(周度）'!$A:$AW,$A31,FALSE)</f>
        <v>757.84900000000005</v>
      </c>
      <c r="FJ31" s="34">
        <f>VLOOKUP(FJ$3,'[3]分国家汇总(周度）'!$A:$AW,$A31,FALSE)</f>
        <v>13714.4524</v>
      </c>
      <c r="FK31" s="34">
        <f>VLOOKUP(FK$3,'[3]分国家汇总(周度）'!$A:$AW,$A31,FALSE)</f>
        <v>3937.7026999999998</v>
      </c>
      <c r="FL31" s="34">
        <f>VLOOKUP(FL$3,'[3]分国家汇总(周度）'!$A:$AW,$A31,FALSE)</f>
        <v>1672.9459999999999</v>
      </c>
      <c r="FM31" s="34">
        <f>VLOOKUP(FM$3,'[3]分国家汇总(周度）'!$A:$AW,$A31,FALSE)</f>
        <v>2462.1396</v>
      </c>
      <c r="FN31" s="34">
        <f>VLOOKUP(FN$3,'[3]分国家汇总(周度）'!$A:$AW,$A31,FALSE)</f>
        <v>-3985.6385</v>
      </c>
      <c r="FO31" s="34">
        <f>VLOOKUP(FO$3,'[3]分国家汇总(周度）'!$A:$AW,$A31,FALSE)</f>
        <v>2658.9369000000002</v>
      </c>
      <c r="FP31" s="34">
        <f>VLOOKUP(FP$3,'[3]分国家汇总(周度）'!$A:$AW,$A31,FALSE)</f>
        <v>3639.1300999999999</v>
      </c>
      <c r="FQ31" s="34">
        <f>VLOOKUP(FQ$3,'[3]分国家汇总(周度）'!$A:$AW,$A31,FALSE)</f>
        <v>3023.5524</v>
      </c>
      <c r="FR31" s="34">
        <f>VLOOKUP(FR$3,'[3]分国家汇总(周度）'!$A:$AW,$A31,FALSE)</f>
        <v>2421.8415</v>
      </c>
      <c r="FS31" s="34">
        <f>VLOOKUP(FS$3,'[3]分国家汇总(周度）'!$A:$AW,$A31,FALSE)</f>
        <v>1750.3835999999999</v>
      </c>
      <c r="FT31" s="34">
        <f>VLOOKUP(FT$3,'[3]分国家汇总(周度）'!$A:$AW,$A31,FALSE)</f>
        <v>-114.7749</v>
      </c>
      <c r="FU31" s="34">
        <f>VLOOKUP(FU$3,'[3]分国家汇总(周度）'!$A:$AW,$A31,FALSE)</f>
        <v>2392.6237000000001</v>
      </c>
      <c r="FV31" s="34">
        <f>VLOOKUP(FV$3,'[3]分国家汇总(周度）'!$A:$AW,$A31,FALSE)</f>
        <v>1190.7581</v>
      </c>
      <c r="FW31" s="34">
        <f>VLOOKUP(FW$3,'[3]分国家汇总(周度）'!$A:$AW,$A31,FALSE)</f>
        <v>6293.4178000000002</v>
      </c>
      <c r="FX31" s="34">
        <f>VLOOKUP(FX$3,'[3]分国家汇总(周度）'!$A:$AW,$A31,FALSE)</f>
        <v>3134.1471999999999</v>
      </c>
      <c r="FY31" s="34">
        <f>VLOOKUP(FY$3,'[3]分国家汇总(周度）'!$A:$AW,$A31,FALSE)</f>
        <v>6264.1283999999996</v>
      </c>
      <c r="FZ31" s="34">
        <f>VLOOKUP(FZ$3,'[3]分国家汇总(周度）'!$A:$AW,$A31,FALSE)</f>
        <v>1664.2800999999999</v>
      </c>
      <c r="GA31" s="34">
        <f>VLOOKUP(GA$3,'[3]分国家汇总(周度）'!$A:$AW,$A31,FALSE)</f>
        <v>1463.9813999999999</v>
      </c>
      <c r="GB31" s="34">
        <f>VLOOKUP(GB$3,'[3]分国家汇总(周度）'!$A:$AW,$A31,FALSE)</f>
        <v>772.48720000000003</v>
      </c>
      <c r="GC31" s="34">
        <f>VLOOKUP(GC$3,'[3]分国家汇总(周度）'!$A:$AW,$A31,FALSE)</f>
        <v>-3375.3973000000001</v>
      </c>
      <c r="GD31" s="34">
        <f>VLOOKUP(GD$3,'[3]分国家汇总(周度）'!$A:$AW,$A31,FALSE)</f>
        <v>1725.9150999999999</v>
      </c>
      <c r="GE31" s="34">
        <f>VLOOKUP(GE$3,'[3]分国家汇总(周度）'!$A:$AW,$A31,FALSE)</f>
        <v>1014.3275</v>
      </c>
      <c r="GF31" s="34">
        <f>VLOOKUP(GF$3,'[3]分国家汇总(周度）'!$A:$AW,$A31,FALSE)</f>
        <v>96.396000000000001</v>
      </c>
      <c r="GG31" s="34">
        <f>VLOOKUP(GG$3,'[3]分国家汇总(周度）'!$A:$AW,$A31,FALSE)</f>
        <v>658.53250000000003</v>
      </c>
      <c r="GH31" s="34">
        <f>VLOOKUP(GH$3,'[3]分国家汇总(周度）'!$A:$AW,$A31,FALSE)</f>
        <v>-606.82140000000004</v>
      </c>
      <c r="GI31" s="34">
        <f>VLOOKUP(GI$3,'[3]分国家汇总(周度）'!$A:$AW,$A31,FALSE)</f>
        <v>-957.12760000000003</v>
      </c>
      <c r="GJ31" s="34">
        <f>VLOOKUP(GJ$3,'[3]分国家汇总(周度）'!$A:$AW,$A31,FALSE)</f>
        <v>-3868.7021</v>
      </c>
      <c r="GK31" s="34">
        <f>VLOOKUP(GK$3,'[3]分国家汇总(周度）'!$A:$AW,$A31,FALSE)</f>
        <v>2438.0601999999999</v>
      </c>
      <c r="GL31" s="34">
        <f>VLOOKUP(GL$3,'[3]分国家汇总(周度）'!$A:$AW,$A31,FALSE)</f>
        <v>6166.4629999999997</v>
      </c>
      <c r="GM31" s="34">
        <f>VLOOKUP(GM$3,'[3]分国家汇总(周度）'!$A:$AW,$A31,FALSE)</f>
        <v>1781.1829</v>
      </c>
      <c r="GN31" s="34">
        <f>VLOOKUP(GN$3,'[3]分国家汇总(周度）'!$A:$AW,$A31,FALSE)</f>
        <v>433.23390000000001</v>
      </c>
      <c r="GO31" s="34">
        <f>VLOOKUP(GO$3,'[3]分国家汇总(周度）'!$A:$AW,$A31,FALSE)</f>
        <v>508.32850000000002</v>
      </c>
      <c r="GP31" s="34">
        <f>VLOOKUP(GP$3,'[3]分国家汇总(周度）'!$A:$AW,$A31,FALSE)</f>
        <v>-4110.6869999999999</v>
      </c>
      <c r="GQ31" s="34">
        <f>VLOOKUP(GQ$3,'[3]分国家汇总(周度）'!$A:$AW,$A31,FALSE)</f>
        <v>3193.9281000000001</v>
      </c>
      <c r="GR31" s="34">
        <f>VLOOKUP(GR$3,'[3]分国家汇总(周度）'!$A:$AW,$A31,FALSE)</f>
        <v>8323.2373000000007</v>
      </c>
      <c r="GS31" s="34">
        <f>VLOOKUP(GS$3,'[3]分国家汇总(周度）'!$A:$AW,$A31,FALSE)</f>
        <v>12456.5481</v>
      </c>
      <c r="GT31" s="34">
        <f>VLOOKUP(GT$3,'[3]分国家汇总(周度）'!$A:$AW,$A31,FALSE)</f>
        <v>4505.8413</v>
      </c>
      <c r="GU31" s="34">
        <f>VLOOKUP(GU$3,'[3]分国家汇总(周度）'!$A:$AW,$A31,FALSE)</f>
        <v>9018.2672000000002</v>
      </c>
      <c r="GV31" s="34">
        <f>VLOOKUP(GV$3,'[3]分国家汇总(周度）'!$A:$AW,$A31,FALSE)</f>
        <v>6965.7866999999997</v>
      </c>
      <c r="GW31" s="34">
        <f>VLOOKUP(GW$3,'[3]分国家汇总(周度）'!$A:$AW,$A31,FALSE)</f>
        <v>6609.4827999999998</v>
      </c>
      <c r="GX31" s="34">
        <f>VLOOKUP(GX$3,'[3]分国家汇总(周度）'!$A:$AW,$A31,FALSE)</f>
        <v>4566.1665999999996</v>
      </c>
      <c r="GY31" s="34">
        <f>VLOOKUP(GY$3,'[3]分国家汇总(周度）'!$A:$AW,$A31,FALSE)</f>
        <v>1119.8023000000001</v>
      </c>
      <c r="GZ31" s="34">
        <f>VLOOKUP(GZ$3,'[3]分国家汇总(周度）'!$A:$AW,$A31,FALSE)</f>
        <v>2766.663</v>
      </c>
      <c r="HA31" s="34">
        <f>VLOOKUP(HA$3,'[3]分国家汇总(周度）'!$A:$AW,$A31,FALSE)</f>
        <v>2131.5246000000002</v>
      </c>
      <c r="HB31" s="34">
        <f>VLOOKUP(HB$3,'[3]分国家汇总(周度）'!$A:$AW,$A31,FALSE)</f>
        <v>516.39850000000001</v>
      </c>
      <c r="HC31" s="34">
        <f>VLOOKUP(HC$3,'[3]分国家汇总(周度）'!$A:$AW,$A31,FALSE)</f>
        <v>-726.78470000000004</v>
      </c>
      <c r="HD31" s="34">
        <f>VLOOKUP(HD$3,'[3]分国家汇总(周度）'!$A:$AW,$A31,FALSE)</f>
        <v>4903.7111000000004</v>
      </c>
      <c r="HE31" s="34">
        <f>VLOOKUP(HE$3,'[3]分国家汇总(周度）'!$A:$AW,$A31,FALSE)</f>
        <v>-1792.1051</v>
      </c>
      <c r="HF31" s="34">
        <f>VLOOKUP(HF$3,'[3]分国家汇总(周度）'!$A:$AW,$A31,FALSE)</f>
        <v>4287.2779</v>
      </c>
      <c r="HG31" s="34">
        <f>VLOOKUP(HG$3,'[3]分国家汇总(周度）'!$A:$AW,$A31,FALSE)</f>
        <v>5294.2488000000003</v>
      </c>
      <c r="HH31" s="34">
        <f>VLOOKUP(HH$3,'[3]分国家汇总(周度）'!$A:$AW,$A31,FALSE)</f>
        <v>5495.6207000000004</v>
      </c>
      <c r="HI31" s="34">
        <f>VLOOKUP(HI$3,'[3]分国家汇总(周度）'!$A:$AW,$A31,FALSE)</f>
        <v>7354.2646999999997</v>
      </c>
      <c r="HJ31" s="34">
        <f>VLOOKUP(HJ$3,'[3]分国家汇总(周度）'!$A:$AW,$A31,FALSE)</f>
        <v>17070.097900000001</v>
      </c>
      <c r="HK31" s="34">
        <f>VLOOKUP(HK$3,'[3]分国家汇总(周度）'!$A:$AW,$A31,FALSE)</f>
        <v>7203.0658000000003</v>
      </c>
      <c r="HL31" s="34">
        <f>VLOOKUP(HL$3,'[3]分国家汇总(周度）'!$A:$AW,$A31,FALSE)</f>
        <v>4462.1929</v>
      </c>
      <c r="HM31" s="34">
        <f>VLOOKUP(HM$3,'[3]分国家汇总(周度）'!$A:$AW,$A31,FALSE)</f>
        <v>3561.4895000000001</v>
      </c>
      <c r="HN31" s="34">
        <f>VLOOKUP(HN$3,'[3]分国家汇总(周度）'!$A:$AW,$A31,FALSE)</f>
        <v>297.54660000000001</v>
      </c>
      <c r="HO31" s="34">
        <f>VLOOKUP(HO$3,'[3]分国家汇总(周度）'!$A:$AW,$A31,FALSE)</f>
        <v>-2213.5149999999999</v>
      </c>
      <c r="HP31" s="34">
        <f>VLOOKUP(HP$3,'[3]分国家汇总(周度）'!$A:$AW,$A31,FALSE)</f>
        <v>2179.7939000000001</v>
      </c>
      <c r="HQ31" s="34">
        <f>VLOOKUP(HQ$3,'[3]分国家汇总(周度）'!$A:$AW,$A31,FALSE)</f>
        <v>4405.8292000000001</v>
      </c>
      <c r="HR31" s="34">
        <f>VLOOKUP(HR$3,'[3]分国家汇总(周度）'!$A:$AW,$A31,FALSE)</f>
        <v>4540.3531000000003</v>
      </c>
      <c r="HS31" s="34">
        <f>VLOOKUP(HS$3,'[3]分国家汇总(周度）'!$A:$AW,$A31,FALSE)</f>
        <v>4272.9425000000001</v>
      </c>
      <c r="HT31" s="34">
        <f>VLOOKUP(HT$3,'[3]分国家汇总(周度）'!$A:$AW,$A31,FALSE)</f>
        <v>1300.1469999999999</v>
      </c>
      <c r="HU31" s="34">
        <f>VLOOKUP(HU$3,'[3]分国家汇总(周度）'!$A:$AW,$A31,FALSE)</f>
        <v>4183.9543999999996</v>
      </c>
      <c r="HV31" s="34">
        <f>VLOOKUP(HV$3,'[3]分国家汇总(周度）'!$A:$AW,$A31,FALSE)</f>
        <v>2262.2664</v>
      </c>
      <c r="HW31" s="34">
        <f>VLOOKUP(HW$3,'[3]分国家汇总(周度）'!$A:$AW,$A31,FALSE)</f>
        <v>-139.25409999999999</v>
      </c>
      <c r="HX31" s="34">
        <f>VLOOKUP(HX$3,'[3]分国家汇总(周度）'!$A:$AW,$A31,FALSE)</f>
        <v>2125.5360000000001</v>
      </c>
      <c r="HY31" s="34">
        <f>IF(ISERROR(VLOOKUP(HY$3,'[3]分国家汇总(周度）'!$A:$AH,$A31,FALSE)),"",VLOOKUP(HY$3,'[3]分国家汇总(周度）'!$A:$AH,$A31,FALSE))</f>
        <v>1404.9358</v>
      </c>
      <c r="HZ31" s="34">
        <f>IF(ISERROR(VLOOKUP(HZ$3,'[3]分国家汇总(周度）'!$A:$AH,$A31,FALSE)),"",VLOOKUP(HZ$3,'[3]分国家汇总(周度）'!$A:$AH,$A31,FALSE))</f>
        <v>-640.64750000000004</v>
      </c>
      <c r="IA31" s="34">
        <f>IF(ISERROR(VLOOKUP(IA$3,'[3]分国家汇总(周度）'!$A:$AH,$A31,FALSE)),"",VLOOKUP(IA$3,'[3]分国家汇总(周度）'!$A:$AH,$A31,FALSE))</f>
        <v>4055.0902000000001</v>
      </c>
      <c r="IB31" s="34">
        <f>IF(ISERROR(VLOOKUP(IB$3,'[3]分国家汇总(周度）'!$A:$AH,$A31,FALSE)),"",VLOOKUP(IB$3,'[3]分国家汇总(周度）'!$A:$AH,$A31,FALSE))</f>
        <v>-2923.5628000000002</v>
      </c>
      <c r="IC31" s="34">
        <f>IF(ISERROR(VLOOKUP(IC$3,'[3]分国家汇总(周度）'!$A:$AH,$A31,FALSE)),"",VLOOKUP(IC$3,'[3]分国家汇总(周度）'!$A:$AH,$A31,FALSE))</f>
        <v>-4160.8189000000002</v>
      </c>
      <c r="ID31" s="34">
        <f>IF(ISERROR(VLOOKUP(ID$3,'[3]分国家汇总(周度）'!$A:$AH,$A31,FALSE)),"",VLOOKUP(ID$3,'[3]分国家汇总(周度）'!$A:$AH,$A31,FALSE))</f>
        <v>1718.7670000000001</v>
      </c>
      <c r="IE31" s="34">
        <f>IF(ISERROR(VLOOKUP(IE$3,'[3]分国家汇总(周度）'!$A:$AH,$A31,FALSE)),"",VLOOKUP(IE$3,'[3]分国家汇总(周度）'!$A:$AH,$A31,FALSE))</f>
        <v>-2982.5862999999999</v>
      </c>
      <c r="IF31" s="34">
        <f>IF(ISERROR(VLOOKUP(IF$3,'[3]分国家汇总(周度）'!$A:$AH,$A31,FALSE)),"",VLOOKUP(IF$3,'[3]分国家汇总(周度）'!$A:$AH,$A31,FALSE))</f>
        <v>84.972200000000001</v>
      </c>
      <c r="IG31" s="34">
        <f>IF(ISERROR(VLOOKUP(IG$3,'[3]分国家汇总(周度）'!$A:$AH,$A31,FALSE)),"",VLOOKUP(IG$3,'[3]分国家汇总(周度）'!$A:$AH,$A31,FALSE))</f>
        <v>3854.998</v>
      </c>
      <c r="IH31" s="34">
        <f>IF(ISERROR(VLOOKUP(IH$3,'[3]分国家汇总(周度）'!$A:$AH,$A31,FALSE)),"",VLOOKUP(IH$3,'[3]分国家汇总(周度）'!$A:$AH,$A31,FALSE))</f>
        <v>3688.2516999999998</v>
      </c>
      <c r="II31" s="34">
        <f>IF(ISERROR(VLOOKUP(II$3,'[3]分国家汇总(周度）'!$A:$AH,$A31,FALSE)),"",VLOOKUP(II$3,'[3]分国家汇总(周度）'!$A:$AH,$A31,FALSE))</f>
        <v>-995.62519999999995</v>
      </c>
      <c r="IJ31" s="34">
        <f>IF(ISERROR(VLOOKUP(IJ$3,'[3]分国家汇总(周度）'!$A:$AH,$A31,FALSE)),"",VLOOKUP(IJ$3,'[3]分国家汇总(周度）'!$A:$AH,$A31,FALSE))</f>
        <v>-411.34019999999998</v>
      </c>
      <c r="IK31" s="34">
        <f>IF(ISERROR(VLOOKUP(IK$3,'[3]分国家汇总(周度）'!$A:$AH,$A31,FALSE)),"",VLOOKUP(IK$3,'[3]分国家汇总(周度）'!$A:$AH,$A31,FALSE))</f>
        <v>-1989.0138999999999</v>
      </c>
      <c r="IL31" s="34">
        <f>IF(ISERROR(VLOOKUP(IL$3,'[3]分国家汇总(周度）'!$A:$AH,$A31,FALSE)),"",VLOOKUP(IL$3,'[3]分国家汇总(周度）'!$A:$AH,$A31,FALSE))</f>
        <v>-404.33460000000002</v>
      </c>
      <c r="IM31" s="34">
        <f>IF(ISERROR(VLOOKUP(IM$3,'[3]分国家汇总(周度）'!$A:$AH,$A31,FALSE)),"",VLOOKUP(IM$3,'[3]分国家汇总(周度）'!$A:$AH,$A31,FALSE))</f>
        <v>-1973.9593</v>
      </c>
      <c r="IN31" s="34">
        <f>IF(ISERROR(VLOOKUP(IN$3,'[3]分国家汇总(周度）'!$A:$AH,$A31,FALSE)),"",VLOOKUP(IN$3,'[3]分国家汇总(周度）'!$A:$AH,$A31,FALSE))</f>
        <v>4526.9486999999999</v>
      </c>
      <c r="IO31" s="34">
        <f>IF(ISERROR(VLOOKUP(IO$3,'[3]分国家汇总(周度）'!$A:$AH,$A31,FALSE)),"",VLOOKUP(IO$3,'[3]分国家汇总(周度）'!$A:$AH,$A31,FALSE))</f>
        <v>1641.4939999999999</v>
      </c>
      <c r="IP31" s="34">
        <f>IF(ISERROR(VLOOKUP(IP$3,'[3]分国家汇总(周度）'!$A:$AH,$A31,FALSE)),"",VLOOKUP(IP$3,'[3]分国家汇总(周度）'!$A:$AH,$A31,FALSE))</f>
        <v>356.6746</v>
      </c>
      <c r="IQ31" s="34">
        <f>IF(ISERROR(VLOOKUP(IQ$3,'[3]分国家汇总(周度）'!$A:$AH,$A31,FALSE)),"",VLOOKUP(IQ$3,'[3]分国家汇总(周度）'!$A:$AH,$A31,FALSE))</f>
        <v>1510.2683</v>
      </c>
      <c r="IR31" s="34">
        <f>IF(ISERROR(VLOOKUP(IR$3,'[3]分国家汇总(周度）'!$A:$AH,$A31,FALSE)),"",VLOOKUP(IR$3,'[3]分国家汇总(周度）'!$A:$AH,$A31,FALSE))</f>
        <v>-2583.1251000000002</v>
      </c>
      <c r="IS31" s="34">
        <f>IF(ISERROR(VLOOKUP(IS$3,'[3]分国家汇总(周度）'!$A:$AH,$A31,FALSE)),"",VLOOKUP(IS$3,'[3]分国家汇总(周度）'!$A:$AH,$A31,FALSE))</f>
        <v>1931.1007</v>
      </c>
      <c r="IT31" s="34">
        <f>IF(ISERROR(VLOOKUP(IT$3,'[3]分国家汇总(周度）'!$A:$AH,$A31,FALSE)),"",VLOOKUP(IT$3,'[3]分国家汇总(周度）'!$A:$AH,$A31,FALSE))</f>
        <v>2208.2071000000001</v>
      </c>
      <c r="IU31" s="34">
        <f>IF(ISERROR(VLOOKUP(IU$3,'[3]分国家汇总(周度）'!$A:$AH,$A31,FALSE)),"",VLOOKUP(IU$3,'[3]分国家汇总(周度）'!$A:$AH,$A31,FALSE))</f>
        <v>4328.7352000000001</v>
      </c>
      <c r="IV31" s="34">
        <f>IF(ISERROR(VLOOKUP(IV$3,'[3]分国家汇总(周度）'!$A:$AH,$A31,FALSE)),"",VLOOKUP(IV$3,'[3]分国家汇总(周度）'!$A:$AH,$A31,FALSE))</f>
        <v>1851.7910999999999</v>
      </c>
      <c r="IW31" s="34">
        <f>IF(ISERROR(VLOOKUP(IW$3,'[3]分国家汇总(周度）'!$A:$AH,$A31,FALSE)),"",VLOOKUP(IW$3,'[3]分国家汇总(周度）'!$A:$AH,$A31,FALSE))</f>
        <v>1405.8705</v>
      </c>
      <c r="IX31" s="34">
        <f>IF(ISERROR(VLOOKUP(IX$3,'[3]分国家汇总(周度）'!$A:$AH,$A31,FALSE)),"",VLOOKUP(IX$3,'[3]分国家汇总(周度）'!$A:$AH,$A31,FALSE))</f>
        <v>-3422.011</v>
      </c>
      <c r="IY31" s="34">
        <f>IF(ISERROR(VLOOKUP(IY$3,'[3]分国家汇总(周度）'!$A:$AH,$A31,FALSE)),"",VLOOKUP(IY$3,'[3]分国家汇总(周度）'!$A:$AH,$A31,FALSE))</f>
        <v>250.32589999999999</v>
      </c>
      <c r="IZ31" s="34">
        <f>IF(ISERROR(VLOOKUP(IZ$3,'[3]分国家汇总(周度）'!$A:$AH,$A31,FALSE)),"",VLOOKUP(IZ$3,'[3]分国家汇总(周度）'!$A:$AH,$A31,FALSE))</f>
        <v>-2012.3822</v>
      </c>
      <c r="JA31" s="34">
        <f>IF(ISERROR(VLOOKUP(JA$3,'[3]分国家汇总(周度）'!$A:$AH,$A31,FALSE)),"",VLOOKUP(JA$3,'[3]分国家汇总(周度）'!$A:$AH,$A31,FALSE))</f>
        <v>1641.9246000000001</v>
      </c>
      <c r="JB31" s="34">
        <f>IF(ISERROR(VLOOKUP(JB$3,'[3]分国家汇总(周度）'!$A:$AH,$A31,FALSE)),"",VLOOKUP(JB$3,'[3]分国家汇总(周度）'!$A:$AH,$A31,FALSE))</f>
        <v>-3696.8964999999998</v>
      </c>
      <c r="JC31" s="34">
        <f>IF(ISERROR(VLOOKUP(JC$3,'[3]分国家汇总(周度）'!$A:$AH,$A31,FALSE)),"",VLOOKUP(JC$3,'[3]分国家汇总(周度）'!$A:$AH,$A31,FALSE))</f>
        <v>-6787.5765000000001</v>
      </c>
      <c r="JD31" s="34">
        <f>IF(ISERROR(VLOOKUP(JD$3,'[3]分国家汇总(周度）'!$A:$AH,$A31,FALSE)),"",VLOOKUP(JD$3,'[3]分国家汇总(周度）'!$A:$AH,$A31,FALSE))</f>
        <v>-4298.2034999999996</v>
      </c>
      <c r="JE31" s="34">
        <f>IF(ISERROR(VLOOKUP(JE$3,'[3]分国家汇总(周度）'!$A:$AH,$A31,FALSE)),"",VLOOKUP(JE$3,'[3]分国家汇总(周度）'!$A:$AH,$A31,FALSE))</f>
        <v>-78.631</v>
      </c>
      <c r="JF31" s="34">
        <f>IF(ISERROR(VLOOKUP(JF$3,'[3]分国家汇总(周度）'!$A:$AH,$A31,FALSE)),"",VLOOKUP(JF$3,'[3]分国家汇总(周度）'!$A:$AH,$A31,FALSE))</f>
        <v>1156.5510999999999</v>
      </c>
      <c r="JG31" s="34">
        <f>IF(ISERROR(VLOOKUP(JG$3,'[3]分国家汇总(周度）'!$A:$AH,$A31,FALSE)),"",VLOOKUP(JG$3,'[3]分国家汇总(周度）'!$A:$AH,$A31,FALSE))</f>
        <v>5273.7493000000004</v>
      </c>
      <c r="JH31" s="34">
        <f>IF(ISERROR(VLOOKUP(JH$3,'[3]分国家汇总(周度）'!$A:$AH,$A31,FALSE)),"",VLOOKUP(JH$3,'[3]分国家汇总(周度）'!$A:$AH,$A31,FALSE))</f>
        <v>2965.4960000000001</v>
      </c>
      <c r="JI31" s="34">
        <f>IF(ISERROR(VLOOKUP(JI$3,'[3]分国家汇总(周度）'!$A:$AH,$A31,FALSE)),"",VLOOKUP(JI$3,'[3]分国家汇总(周度）'!$A:$AH,$A31,FALSE))</f>
        <v>6914.7959000000001</v>
      </c>
      <c r="JJ31" s="34">
        <f>IF(ISERROR(VLOOKUP(JJ$3,'[3]分国家汇总(周度）'!$A:$AH,$A31,FALSE)),"",VLOOKUP(JJ$3,'[3]分国家汇总(周度）'!$A:$AH,$A31,FALSE))</f>
        <v>938.1943</v>
      </c>
      <c r="JK31" s="34">
        <f>IF(ISERROR(VLOOKUP(JK$3,'[3]分国家汇总(周度）'!$A:$AH,$A31,FALSE)),"",VLOOKUP(JK$3,'[3]分国家汇总(周度）'!$A:$AH,$A31,FALSE))</f>
        <v>3475.8624</v>
      </c>
      <c r="JL31" s="34">
        <f>IF(ISERROR(VLOOKUP(JL$3,'[3]分国家汇总(周度）'!$A:$AH,$A31,FALSE)),"",VLOOKUP(JL$3,'[3]分国家汇总(周度）'!$A:$AH,$A31,FALSE))</f>
        <v>5943.0289000000002</v>
      </c>
      <c r="JM31" s="34">
        <f>IF(ISERROR(VLOOKUP(JM$3,'[3]分国家汇总(周度）'!$A:$AH,$A31,FALSE)),"",VLOOKUP(JM$3,'[3]分国家汇总(周度）'!$A:$AH,$A31,FALSE))</f>
        <v>1981.4539</v>
      </c>
      <c r="JN31" s="34">
        <f>IF(ISERROR(VLOOKUP(JN$3,'[3]分国家汇总(周度）'!$A:$AH,$A31,FALSE)),"",VLOOKUP(JN$3,'[3]分国家汇总(周度）'!$A:$AH,$A31,FALSE))</f>
        <v>4274.8158000000003</v>
      </c>
      <c r="JO31" s="34">
        <f>IF(ISERROR(VLOOKUP(JO$3,'[3]分国家汇总(周度）'!$A:$AH,$A31,FALSE)),"",VLOOKUP(JO$3,'[3]分国家汇总(周度）'!$A:$AH,$A31,FALSE))</f>
        <v>4084.8587000000002</v>
      </c>
      <c r="JP31" s="34">
        <f>IF(ISERROR(VLOOKUP(JP$3,'[3]分国家汇总(周度）'!$A:$AH,$A31,FALSE)),"",VLOOKUP(JP$3,'[3]分国家汇总(周度）'!$A:$AH,$A31,FALSE))</f>
        <v>2884.3546999999999</v>
      </c>
      <c r="JQ31" s="34">
        <f>IF(ISERROR(VLOOKUP(JQ$3,'[3]分国家汇总(周度）'!$A:$AH,$A31,FALSE)),"",VLOOKUP(JQ$3,'[3]分国家汇总(周度）'!$A:$AH,$A31,FALSE))</f>
        <v>1660.8185000000001</v>
      </c>
      <c r="JR31" s="34">
        <f>IF(ISERROR(VLOOKUP(JR$3,'[3]分国家汇总(周度）'!$A:$AH,$A31,FALSE)),"",VLOOKUP(JR$3,'[3]分国家汇总(周度）'!$A:$AH,$A31,FALSE))</f>
        <v>-140.9769</v>
      </c>
      <c r="JS31" s="34">
        <f>IF(ISERROR(VLOOKUP(JS$3,'[3]分国家汇总(周度）'!$A:$AH,$A31,FALSE)),"",VLOOKUP(JS$3,'[3]分国家汇总(周度）'!$A:$AH,$A31,FALSE))</f>
        <v>2453.9569999999999</v>
      </c>
      <c r="JT31" s="34">
        <f>IF(ISERROR(VLOOKUP(JT$3,'[3]分国家汇总(周度）'!$A:$AH,$A31,FALSE)),"",VLOOKUP(JT$3,'[3]分国家汇总(周度）'!$A:$AH,$A31,FALSE))</f>
        <v>1659.2523000000001</v>
      </c>
      <c r="JU31" s="34">
        <f>IF(ISERROR(VLOOKUP(JU$3,'[3]分国家汇总(周度）'!$A:$AH,$A31,FALSE)),"",VLOOKUP(JU$3,'[3]分国家汇总(周度）'!$A:$AH,$A31,FALSE))</f>
        <v>1627.4378999999999</v>
      </c>
      <c r="JV31" s="34">
        <f>IF(ISERROR(VLOOKUP(JV$3,'[3]分国家汇总(周度）'!$A:$AH,$A31,FALSE)),"",VLOOKUP(JV$3,'[3]分国家汇总(周度）'!$A:$AH,$A31,FALSE))</f>
        <v>4380.2114000000001</v>
      </c>
      <c r="JW31" s="34">
        <f>IF(ISERROR(VLOOKUP(JW$3,'[3]分国家汇总(周度）'!$A:$AH,$A31,FALSE)),"",VLOOKUP(JW$3,'[3]分国家汇总(周度）'!$A:$AH,$A31,FALSE))</f>
        <v>2039.8743999999999</v>
      </c>
      <c r="JX31" s="34">
        <f>IF(ISERROR(VLOOKUP(JX$3,'[3]分国家汇总(周度）'!$A:$AH,$A31,FALSE)),"",VLOOKUP(JX$3,'[3]分国家汇总(周度）'!$A:$AH,$A31,FALSE))</f>
        <v>2741.2973000000002</v>
      </c>
      <c r="JY31" s="34">
        <f>IF(ISERROR(VLOOKUP(JY$3,'[3]分国家汇总(周度）'!$A:$AH,$A31,FALSE)),"",VLOOKUP(JY$3,'[3]分国家汇总(周度）'!$A:$AH,$A31,FALSE))</f>
        <v>3573.5779000000002</v>
      </c>
      <c r="JZ31" s="34">
        <f>IF(ISERROR(VLOOKUP(JZ$3,'[3]分国家汇总(周度）'!$A:$AH,$A31,FALSE)),"",VLOOKUP(JZ$3,'[3]分国家汇总(周度）'!$A:$AH,$A31,FALSE))</f>
        <v>2612.6021000000001</v>
      </c>
      <c r="KA31" s="34">
        <f>IF(ISERROR(VLOOKUP(KA$3,'[3]分国家汇总(周度）'!$A:$AH,$A31,FALSE)),"",VLOOKUP(KA$3,'[3]分国家汇总(周度）'!$A:$AH,$A31,FALSE))</f>
        <v>846.75469999999996</v>
      </c>
      <c r="KB31" s="34">
        <f>IF(ISERROR(VLOOKUP(KB$3,'[3]分国家汇总(周度）'!$A:$AH,$A31,FALSE)),"",VLOOKUP(KB$3,'[3]分国家汇总(周度）'!$A:$AH,$A31,FALSE))</f>
        <v>3957.1736000000001</v>
      </c>
      <c r="KC31" s="34">
        <f>IF(ISERROR(VLOOKUP(KC$3,'[3]分国家汇总(周度）'!$A:$AH,$A31,FALSE)),"",VLOOKUP(KC$3,'[3]分国家汇总(周度）'!$A:$AH,$A31,FALSE))</f>
        <v>-448.89</v>
      </c>
      <c r="KD31" s="34">
        <f>IF(ISERROR(VLOOKUP(KD$3,'[3]分国家汇总(周度）'!$A:$AH,$A31,FALSE)),"",VLOOKUP(KD$3,'[3]分国家汇总(周度）'!$A:$AH,$A31,FALSE))</f>
        <v>3328.6752999999999</v>
      </c>
      <c r="KE31" s="34">
        <f>IF(ISERROR(VLOOKUP(KE$3,'[3]分国家汇总(周度）'!$A:$AH,$A31,FALSE)),"",VLOOKUP(KE$3,'[3]分国家汇总(周度）'!$A:$AH,$A31,FALSE))</f>
        <v>757.0086</v>
      </c>
      <c r="KF31" s="34">
        <f>IF(ISERROR(VLOOKUP(KF$3,'[3]分国家汇总(周度）'!$A:$AH,$A31,FALSE)),"",VLOOKUP(KF$3,'[3]分国家汇总(周度）'!$A:$AH,$A31,FALSE))</f>
        <v>7799.7956999999997</v>
      </c>
      <c r="KG31" s="34">
        <f>IF(ISERROR(VLOOKUP(KG$3,'[3]分国家汇总(周度）'!$A:$AH,$A31,FALSE)),"",VLOOKUP(KG$3,'[3]分国家汇总(周度）'!$A:$AH,$A31,FALSE))</f>
        <v>6599.3752999999997</v>
      </c>
      <c r="KH31" s="34">
        <f>IF(ISERROR(VLOOKUP(KH$3,'[3]分国家汇总(周度）'!$A:$AH,$A31,FALSE)),"",VLOOKUP(KH$3,'[3]分国家汇总(周度）'!$A:$AH,$A31,FALSE))</f>
        <v>-3929.9726000000001</v>
      </c>
      <c r="KI31" s="34">
        <f>IF(ISERROR(VLOOKUP(KI$3,'[3]分国家汇总(周度）'!$A:$AH,$A31,FALSE)),"",VLOOKUP(KI$3,'[3]分国家汇总(周度）'!$A:$AH,$A31,FALSE))</f>
        <v>2331.38</v>
      </c>
      <c r="KJ31" s="34">
        <f>IF(ISERROR(VLOOKUP(KJ$3,'[3]分国家汇总(周度）'!$A:$AH,$A31,FALSE)),"",VLOOKUP(KJ$3,'[3]分国家汇总(周度）'!$A:$AH,$A31,FALSE))</f>
        <v>4759.6315999999997</v>
      </c>
      <c r="KK31" s="34">
        <f>IF(ISERROR(VLOOKUP(KK$3,'[3]分国家汇总(周度）'!$A:$AH,$A31,FALSE)),"",VLOOKUP(KK$3,'[3]分国家汇总(周度）'!$A:$AH,$A31,FALSE))</f>
        <v>5554.3594000000003</v>
      </c>
      <c r="KL31" s="34">
        <f>IF(ISERROR(VLOOKUP(KL$3,'[3]分国家汇总(周度）'!$A:$AH,$A31,FALSE)),"",VLOOKUP(KL$3,'[3]分国家汇总(周度）'!$A:$AH,$A31,FALSE))</f>
        <v>4785.8966</v>
      </c>
      <c r="KM31" s="34">
        <f>IF(ISERROR(VLOOKUP(KM$3,'[3]分国家汇总(周度）'!$A:$AH,$A31,FALSE)),"",VLOOKUP(KM$3,'[3]分国家汇总(周度）'!$A:$AH,$A31,FALSE))</f>
        <v>4206.2184999999999</v>
      </c>
      <c r="KN31" s="34">
        <f>IF(ISERROR(VLOOKUP(KN$3,'[3]分国家汇总(周度）'!$A:$AH,$A31,FALSE)),"",VLOOKUP(KN$3,'[3]分国家汇总(周度）'!$A:$AH,$A31,FALSE))</f>
        <v>1072.3632</v>
      </c>
      <c r="KO31" s="34">
        <f>IF(ISERROR(VLOOKUP(KO$3,'[3]分国家汇总(周度）'!$A:$AH,$A31,FALSE)),"",VLOOKUP(KO$3,'[3]分国家汇总(周度）'!$A:$AH,$A31,FALSE))</f>
        <v>4932.9808000000003</v>
      </c>
      <c r="KP31" s="34">
        <f>IF(ISERROR(VLOOKUP(KP$3,'[3]分国家汇总(周度）'!$A:$AH,$A31,FALSE)),"",VLOOKUP(KP$3,'[3]分国家汇总(周度）'!$A:$AH,$A31,FALSE))</f>
        <v>-762.31759999999997</v>
      </c>
      <c r="KQ31" s="34">
        <f>IF(ISERROR(VLOOKUP(KQ$3,'[3]分国家汇总(周度）'!$A:$AH,$A31,FALSE)),"",VLOOKUP(KQ$3,'[3]分国家汇总(周度）'!$A:$AH,$A31,FALSE))</f>
        <v>3838.1412999999998</v>
      </c>
      <c r="KR31" s="34">
        <f>IF(ISERROR(VLOOKUP(KR$3,'[3]分国家汇总(周度）'!$A:$AH,$A31,FALSE)),"",VLOOKUP(KR$3,'[3]分国家汇总(周度）'!$A:$AH,$A31,FALSE))</f>
        <v>5263.0523000000003</v>
      </c>
      <c r="KS31" s="34">
        <f>IF(ISERROR(VLOOKUP(KS$3,'[3]分国家汇总(周度）'!$A:$AH,$A31,FALSE)),"",VLOOKUP(KS$3,'[3]分国家汇总(周度）'!$A:$AH,$A31,FALSE))</f>
        <v>7612.7762000000002</v>
      </c>
      <c r="KT31" s="34">
        <f>IF(ISERROR(VLOOKUP(KT$3,'[3]分国家汇总(周度）'!$A:$AH,$A31,FALSE)),"",VLOOKUP(KT$3,'[3]分国家汇总(周度）'!$A:$AH,$A31,FALSE))</f>
        <v>3334.2565</v>
      </c>
      <c r="KU31" s="34">
        <f>IF(ISERROR(VLOOKUP(KU$3,'[3]分国家汇总(周度）'!$A:$AH,$A31,FALSE)),"",VLOOKUP(KU$3,'[3]分国家汇总(周度）'!$A:$AH,$A31,FALSE))</f>
        <v>2627.1538</v>
      </c>
      <c r="KV31" s="34">
        <f>IF(ISERROR(VLOOKUP(KV$3,'[3]分国家汇总(周度）'!$A:$AH,$A31,FALSE)),"",VLOOKUP(KV$3,'[3]分国家汇总(周度）'!$A:$AH,$A31,FALSE))</f>
        <v>1331.5823</v>
      </c>
      <c r="KW31" s="34">
        <f>IF(ISERROR(VLOOKUP(KW$3,'[3]分国家汇总(周度）'!$A:$AH,$A31,FALSE)),"",VLOOKUP(KW$3,'[3]分国家汇总(周度）'!$A:$AH,$A31,FALSE))</f>
        <v>-3370.2930000000001</v>
      </c>
      <c r="KX31" s="34">
        <f>IF(ISERROR(VLOOKUP(KX$3,'[3]分国家汇总(周度）'!$A:$AH,$A31,FALSE)),"",VLOOKUP(KX$3,'[3]分国家汇总(周度）'!$A:$AH,$A31,FALSE))</f>
        <v>2408.4063000000001</v>
      </c>
      <c r="KY31" s="34">
        <f>IF(ISERROR(VLOOKUP(KY$3,'[3]分国家汇总(周度）'!$A:$AH,$A31,FALSE)),"",VLOOKUP(KY$3,'[3]分国家汇总(周度）'!$A:$AH,$A31,FALSE))</f>
        <v>-8193.2862999999998</v>
      </c>
      <c r="KZ31" s="34">
        <f>IF(ISERROR(VLOOKUP(KZ$3,'[3]分国家汇总(周度）'!$A:$AH,$A31,FALSE)),"",VLOOKUP(KZ$3,'[3]分国家汇总(周度）'!$A:$AH,$A31,FALSE))</f>
        <v>-2562.0073000000002</v>
      </c>
      <c r="LA31" s="34">
        <f>IF(ISERROR(VLOOKUP(LA$3,'[3]分国家汇总(周度）'!$A:$AH,$A31,FALSE)),"",VLOOKUP(LA$3,'[3]分国家汇总(周度）'!$A:$AH,$A31,FALSE))</f>
        <v>-1364.2630999999999</v>
      </c>
      <c r="LB31" s="34">
        <f>IF(ISERROR(VLOOKUP(LB$3,'[3]分国家汇总(周度）'!$A:$AH,$A31,FALSE)),"",VLOOKUP(LB$3,'[3]分国家汇总(周度）'!$A:$AH,$A31,FALSE))</f>
        <v>3459.7026999999998</v>
      </c>
      <c r="LC31" s="34">
        <f>IF(ISERROR(VLOOKUP(LC$3,'[3]分国家汇总(周度）'!$A:$AH,$A31,FALSE)),"",VLOOKUP(LC$3,'[3]分国家汇总(周度）'!$A:$AH,$A31,FALSE))</f>
        <v>-1027.0069000000001</v>
      </c>
      <c r="LD31" s="34">
        <f>IF(ISERROR(VLOOKUP(LD$3,'[3]分国家汇总(周度）'!$A:$AH,$A31,FALSE)),"",VLOOKUP(LD$3,'[3]分国家汇总(周度）'!$A:$AH,$A31,FALSE))</f>
        <v>-3036.6482000000001</v>
      </c>
      <c r="LE31" s="34">
        <f>IF(ISERROR(VLOOKUP(LE$3,'[3]分国家汇总(周度）'!$A:$AH,$A31,FALSE)),"",VLOOKUP(LE$3,'[3]分国家汇总(周度）'!$A:$AH,$A31,FALSE))</f>
        <v>871.89850000000001</v>
      </c>
      <c r="LF31" s="34">
        <f>IF(ISERROR(VLOOKUP(LF$3,'[3]分国家汇总(周度）'!$A:$AH,$A31,FALSE)),"",VLOOKUP(LF$3,'[3]分国家汇总(周度）'!$A:$AH,$A31,FALSE))</f>
        <v>2533.5138999999999</v>
      </c>
      <c r="LG31" s="34">
        <f>IF(ISERROR(VLOOKUP(LG$3,'[3]分国家汇总(周度）'!$A:$AH,$A31,FALSE)),"",VLOOKUP(LG$3,'[3]分国家汇总(周度）'!$A:$AH,$A31,FALSE))</f>
        <v>4873.7026999999998</v>
      </c>
      <c r="LH31" s="34">
        <f>IF(ISERROR(VLOOKUP(LH$3,'[3]分国家汇总(周度）'!$A:$AH,$A31,FALSE)),"",VLOOKUP(LH$3,'[3]分国家汇总(周度）'!$A:$AH,$A31,FALSE))</f>
        <v>2731.9131000000002</v>
      </c>
      <c r="LI31" s="34">
        <f>IF(ISERROR(VLOOKUP(LI$3,'[3]分国家汇总(周度）'!$A:$AH,$A31,FALSE)),"",VLOOKUP(LI$3,'[3]分国家汇总(周度）'!$A:$AH,$A31,FALSE))</f>
        <v>7878.0679</v>
      </c>
      <c r="LJ31" s="34">
        <f>IF(ISERROR(VLOOKUP(LJ$3,'[3]分国家汇总(周度）'!$A:$AH,$A31,FALSE)),"",VLOOKUP(LJ$3,'[3]分国家汇总(周度）'!$A:$AH,$A31,FALSE))</f>
        <v>9403.0707000000002</v>
      </c>
      <c r="LK31" s="34">
        <f>IF(ISERROR(VLOOKUP(LK$3,'[3]分国家汇总(周度）'!$A:$AH,$A31,FALSE)),"",VLOOKUP(LK$3,'[3]分国家汇总(周度）'!$A:$AH,$A31,FALSE))</f>
        <v>9372.1401000000005</v>
      </c>
      <c r="LL31" s="34">
        <f>IF(ISERROR(VLOOKUP(LL$3,'[3]分国家汇总(周度）'!$A:$AH,$A31,FALSE)),"",VLOOKUP(LL$3,'[3]分国家汇总(周度）'!$A:$AH,$A31,FALSE))</f>
        <v>5410.2446</v>
      </c>
      <c r="LM31" s="34">
        <f>IF(ISERROR(VLOOKUP(LM$3,'[3]分国家汇总(周度）'!$A:$AH,$A31,FALSE)),"",VLOOKUP(LM$3,'[3]分国家汇总(周度）'!$A:$AH,$A31,FALSE))</f>
        <v>4821.8669</v>
      </c>
      <c r="LN31" s="34">
        <f>IF(ISERROR(VLOOKUP(LN$3,'[3]分国家汇总(周度）'!$A:$AH,$A31,FALSE)),"",VLOOKUP(LN$3,'[3]分国家汇总(周度）'!$A:$AH,$A31,FALSE))</f>
        <v>6005.6036999999997</v>
      </c>
      <c r="LO31" s="34">
        <f>IF(ISERROR(VLOOKUP(LO$3,'[3]分国家汇总(周度）'!$A:$AH,$A31,FALSE)),"",VLOOKUP(LO$3,'[3]分国家汇总(周度）'!$A:$AH,$A31,FALSE))</f>
        <v>885.4579</v>
      </c>
      <c r="LP31" s="34">
        <f>IF(ISERROR(VLOOKUP(LP$3,'[3]分国家汇总(周度）'!$A:$AH,$A31,FALSE)),"",VLOOKUP(LP$3,'[3]分国家汇总(周度）'!$A:$AH,$A31,FALSE))</f>
        <v>-1258.5495000000001</v>
      </c>
      <c r="LQ31" s="34">
        <f>IF(ISERROR(VLOOKUP(LQ$3,'[3]分国家汇总(周度）'!$A:$AH,$A31,FALSE)),"",VLOOKUP(LQ$3,'[3]分国家汇总(周度）'!$A:$AH,$A31,FALSE))</f>
        <v>5526.3778000000002</v>
      </c>
      <c r="LR31" s="34">
        <f>IF(ISERROR(VLOOKUP(LR$3,'[3]分国家汇总(周度）'!$A:$AH,$A31,FALSE)),"",VLOOKUP(LR$3,'[3]分国家汇总(周度）'!$A:$AH,$A31,FALSE))</f>
        <v>5710.5133999999998</v>
      </c>
      <c r="LS31" s="34">
        <f>IF(ISERROR(VLOOKUP(LS$3,'[3]分国家汇总(周度）'!$A:$AH,$A31,FALSE)),"",VLOOKUP(LS$3,'[3]分国家汇总(周度）'!$A:$AH,$A31,FALSE))</f>
        <v>7248.8035</v>
      </c>
      <c r="LT31" s="34">
        <f>IF(ISERROR(VLOOKUP(LT$3,'[3]分国家汇总(周度）'!$A:$AH,$A31,FALSE)),"",VLOOKUP(LT$3,'[3]分国家汇总(周度）'!$A:$AH,$A31,FALSE))</f>
        <v>3044.5001999999999</v>
      </c>
      <c r="LU31" s="34">
        <f>IF(ISERROR(VLOOKUP(LU$3,'[3]分国家汇总(周度）'!$A:$AH,$A31,FALSE)),"",VLOOKUP(LU$3,'[3]分国家汇总(周度）'!$A:$AH,$A31,FALSE))</f>
        <v>1675.3280999999999</v>
      </c>
      <c r="LV31" s="34">
        <f>IF(ISERROR(VLOOKUP(LV$3,'[3]分国家汇总(周度）'!$A:$AH,$A31,FALSE)),"",VLOOKUP(LV$3,'[3]分国家汇总(周度）'!$A:$AH,$A31,FALSE))</f>
        <v>8201.7201000000005</v>
      </c>
      <c r="LW31" s="34">
        <f>IF(ISERROR(VLOOKUP(LW$3,'[3]分国家汇总(周度）'!$A:$AH,$A31,FALSE)),"",VLOOKUP(LW$3,'[3]分国家汇总(周度）'!$A:$AH,$A31,FALSE))</f>
        <v>4104.0924000000005</v>
      </c>
      <c r="LX31" s="34">
        <f>IF(ISERROR(VLOOKUP(LX$3,'[3]分国家汇总(周度）'!$A:$AH,$A31,FALSE)),"",VLOOKUP(LX$3,'[3]分国家汇总(周度）'!$A:$AH,$A31,FALSE))</f>
        <v>1343.0547999999999</v>
      </c>
      <c r="LY31" s="34">
        <f>IF(ISERROR(VLOOKUP(LY$3,'[3]分国家汇总(周度）'!$A:$AH,$A31,FALSE)),"",VLOOKUP(LY$3,'[3]分国家汇总(周度）'!$A:$AH,$A31,FALSE))</f>
        <v>5446.3867</v>
      </c>
      <c r="LZ31" s="34">
        <f>IF(ISERROR(VLOOKUP(LZ$3,'[3]分国家汇总(周度）'!$A:$AH,$A31,FALSE)),"",VLOOKUP(LZ$3,'[3]分国家汇总(周度）'!$A:$AH,$A31,FALSE))</f>
        <v>4677.4317000000001</v>
      </c>
      <c r="MA31" s="34">
        <f>IF(ISERROR(VLOOKUP(MA$3,'[3]分国家汇总(周度）'!$A:$AH,$A31,FALSE)),"",VLOOKUP(MA$3,'[3]分国家汇总(周度）'!$A:$AH,$A31,FALSE))</f>
        <v>2624.9063999999998</v>
      </c>
      <c r="MB31" s="34">
        <f>IF(ISERROR(VLOOKUP(MB$3,'[3]分国家汇总(周度）'!$A:$AH,$A31,FALSE)),"",VLOOKUP(MB$3,'[3]分国家汇总(周度）'!$A:$AH,$A31,FALSE))</f>
        <v>8975.2435000000005</v>
      </c>
      <c r="MC31" s="34">
        <f>IF(ISERROR(VLOOKUP(MC$3,'[3]分国家汇总(周度）'!$A:$AH,$A31,FALSE)),"",VLOOKUP(MC$3,'[3]分国家汇总(周度）'!$A:$AH,$A31,FALSE))</f>
        <v>4487.6953000000003</v>
      </c>
      <c r="MD31" s="34">
        <f>IF(ISERROR(VLOOKUP(MD$3,'[3]分国家汇总(周度）'!$A:$AH,$A31,FALSE)),"",VLOOKUP(MD$3,'[3]分国家汇总(周度）'!$A:$AH,$A31,FALSE))</f>
        <v>1209.107</v>
      </c>
      <c r="ME31" s="34">
        <f>IF(ISERROR(VLOOKUP(ME$3,'[3]分国家汇总(周度）'!$A:$AH,$A31,FALSE)),"",VLOOKUP(ME$3,'[3]分国家汇总(周度）'!$A:$AH,$A31,FALSE))</f>
        <v>1919.6918000000001</v>
      </c>
      <c r="MF31" s="34">
        <f>IF(ISERROR(VLOOKUP(MF$3,'[3]分国家汇总(周度）'!$A:$AH,$A31,FALSE)),"",VLOOKUP(MF$3,'[3]分国家汇总(周度）'!$A:$AH,$A31,FALSE))</f>
        <v>2414.0967999999998</v>
      </c>
      <c r="MG31" s="34">
        <f>IF(ISERROR(VLOOKUP(MG$3,'[3]分国家汇总(周度）'!$A:$AH,$A31,FALSE)),"",VLOOKUP(MG$3,'[3]分国家汇总(周度）'!$A:$AH,$A31,FALSE))</f>
        <v>3277.4299000000001</v>
      </c>
      <c r="MH31" s="34">
        <f>IF(ISERROR(VLOOKUP(MH$3,'[3]分国家汇总(周度）'!$A:$AH,$A31,FALSE)),"",VLOOKUP(MH$3,'[3]分国家汇总(周度）'!$A:$AH,$A31,FALSE))</f>
        <v>7483.4744000000001</v>
      </c>
      <c r="MI31" s="34">
        <f>IF(ISERROR(VLOOKUP(MI$3,'[3]分国家汇总(周度）'!$A:$AH,$A31,FALSE)),"",VLOOKUP(MI$3,'[3]分国家汇总(周度）'!$A:$AH,$A31,FALSE))</f>
        <v>3169.1383000000001</v>
      </c>
      <c r="MJ31" s="34">
        <f>IF(ISERROR(VLOOKUP(MJ$3,'[3]分国家汇总(周度）'!$A:$AH,$A31,FALSE)),"",VLOOKUP(MJ$3,'[3]分国家汇总(周度）'!$A:$AH,$A31,FALSE))</f>
        <v>3173.3519999999999</v>
      </c>
      <c r="MK31" s="34">
        <f>IF(ISERROR(VLOOKUP(MK$3,'[3]分国家汇总(周度）'!$A:$AH,$A31,FALSE)),"",VLOOKUP(MK$3,'[3]分国家汇总(周度）'!$A:$AH,$A31,FALSE))</f>
        <v>4379.9285</v>
      </c>
      <c r="ML31" s="34">
        <f>IF(ISERROR(VLOOKUP(ML$3,'[3]分国家汇总(周度）'!$A:$AH,$A31,FALSE)),"",VLOOKUP(ML$3,'[3]分国家汇总(周度）'!$A:$AH,$A31,FALSE))</f>
        <v>2698.5702999999999</v>
      </c>
      <c r="MM31" s="34">
        <f>IF(ISERROR(VLOOKUP(MM$3,'[3]分国家汇总(周度）'!$A:$AH,$A31,FALSE)),"",VLOOKUP(MM$3,'[3]分国家汇总(周度）'!$A:$AH,$A31,FALSE))</f>
        <v>1193.7147</v>
      </c>
      <c r="MN31" s="34">
        <f>IF(ISERROR(VLOOKUP(MN$3,'[3]分国家汇总(周度）'!$A:$AH,$A31,FALSE)),"",VLOOKUP(MN$3,'[3]分国家汇总(周度）'!$A:$AH,$A31,FALSE))</f>
        <v>3625.3054000000002</v>
      </c>
      <c r="MO31" s="34">
        <f>IF(ISERROR(VLOOKUP(MO$3,'[3]分国家汇总(周度）'!$A:$AH,$A31,FALSE)),"",VLOOKUP(MO$3,'[3]分国家汇总(周度）'!$A:$AH,$A31,FALSE))</f>
        <v>4359.6266999999998</v>
      </c>
      <c r="MP31" s="34">
        <f>IF(ISERROR(VLOOKUP(MP$3,'[3]分国家汇总(周度）'!$A:$AH,$A31,FALSE)),"",VLOOKUP(MP$3,'[3]分国家汇总(周度）'!$A:$AH,$A31,FALSE))</f>
        <v>4685.3711999999996</v>
      </c>
      <c r="MQ31" s="34">
        <f>IF(ISERROR(VLOOKUP(MQ$3,'[3]分国家汇总(周度）'!$A:$AH,$A31,FALSE)),"",VLOOKUP(MQ$3,'[3]分国家汇总(周度）'!$A:$AH,$A31,FALSE))</f>
        <v>5270.5223999999998</v>
      </c>
      <c r="MR31" s="34">
        <f>IF(ISERROR(VLOOKUP(MR$3,'[3]分国家汇总(周度）'!$A:$AH,$A31,FALSE)),"",VLOOKUP(MR$3,'[3]分国家汇总(周度）'!$A:$AH,$A31,FALSE))</f>
        <v>3241.0965000000001</v>
      </c>
      <c r="MS31" s="34">
        <f>IF(ISERROR(VLOOKUP(MS$3,'[3]分国家汇总(周度）'!$A:$AH,$A31,FALSE)),"",VLOOKUP(MS$3,'[3]分国家汇总(周度）'!$A:$AH,$A31,FALSE))</f>
        <v>7359.4389000000001</v>
      </c>
      <c r="MT31" s="34">
        <f>IF(ISERROR(VLOOKUP(MT$3,'[3]分国家汇总(周度）'!$A:$AH,$A31,FALSE)),"",VLOOKUP(MT$3,'[3]分国家汇总(周度）'!$A:$AH,$A31,FALSE))</f>
        <v>3018.3865000000001</v>
      </c>
      <c r="MU31" s="34">
        <f>IF(ISERROR(VLOOKUP(MU$3,'[3]分国家汇总(周度）'!$A:$AH,$A31,FALSE)),"",VLOOKUP(MU$3,'[3]分国家汇总(周度）'!$A:$AH,$A31,FALSE))</f>
        <v>3880.6722</v>
      </c>
      <c r="MV31" s="34">
        <f>IF(ISERROR(VLOOKUP(MV$3,'[3]分国家汇总(周度）'!$A:$AH,$A31,FALSE)),"",VLOOKUP(MV$3,'[3]分国家汇总(周度）'!$A:$AH,$A31,FALSE))</f>
        <v>4619.9844000000003</v>
      </c>
      <c r="MW31" s="34">
        <f>IF(ISERROR(VLOOKUP(MW$3,'[3]分国家汇总(周度）'!$A:$AH,$A31,FALSE)),"",VLOOKUP(MW$3,'[3]分国家汇总(周度）'!$A:$AH,$A31,FALSE))</f>
        <v>3715.6745000000001</v>
      </c>
      <c r="MX31" s="34">
        <f>IF(ISERROR(VLOOKUP(MX$3,'[3]分国家汇总(周度）'!$A:$AH,$A31,FALSE)),"",VLOOKUP(MX$3,'[3]分国家汇总(周度）'!$A:$AH,$A31,FALSE))</f>
        <v>1824.5011999999999</v>
      </c>
      <c r="MY31" s="34">
        <f>IF(ISERROR(VLOOKUP(MY$3,'[3]分国家汇总(周度）'!$A:$AH,$A31,FALSE)),"",VLOOKUP(MY$3,'[3]分国家汇总(周度）'!$A:$AH,$A31,FALSE))</f>
        <v>-1277.1854000000001</v>
      </c>
      <c r="MZ31" s="34">
        <f>IF(ISERROR(VLOOKUP(MZ$3,'[3]分国家汇总(周度）'!$A:$AH,$A31,FALSE)),"",VLOOKUP(MZ$3,'[3]分国家汇总(周度）'!$A:$AH,$A31,FALSE))</f>
        <v>4212.9576999999999</v>
      </c>
      <c r="NA31" s="34">
        <f>IF(ISERROR(VLOOKUP(NA$3,'[3]分国家汇总(周度）'!$A:$AH,$A31,FALSE)),"",VLOOKUP(NA$3,'[3]分国家汇总(周度）'!$A:$AH,$A31,FALSE))</f>
        <v>1990.8254999999999</v>
      </c>
      <c r="NB31" s="34">
        <f>IF(ISERROR(VLOOKUP(NB$3,'[3]分国家汇总(周度）'!$A:$AH,$A31,FALSE)),"",VLOOKUP(NB$3,'[3]分国家汇总(周度）'!$A:$AH,$A31,FALSE))</f>
        <v>-221.0711</v>
      </c>
      <c r="NC31" s="34">
        <f>IF(ISERROR(VLOOKUP(NC$3,'[3]分国家汇总(周度）'!$A:$AH,$A31,FALSE)),"",VLOOKUP(NC$3,'[3]分国家汇总(周度）'!$A:$AH,$A31,FALSE))</f>
        <v>-212.1602</v>
      </c>
      <c r="ND31" s="34">
        <f>IF(ISERROR(VLOOKUP(ND$3,'[3]分国家汇总(周度）'!$A:$AH,$A31,FALSE)),"",VLOOKUP(ND$3,'[3]分国家汇总(周度）'!$A:$AH,$A31,FALSE))</f>
        <v>-4628.9193999999998</v>
      </c>
      <c r="NE31" s="34">
        <f>IF(ISERROR(VLOOKUP(NE$3,'[3]分国家汇总(周度）'!$A:$AH,$A31,FALSE)),"",VLOOKUP(NE$3,'[3]分国家汇总(周度）'!$A:$AH,$A31,FALSE))</f>
        <v>282.2919</v>
      </c>
      <c r="NF31" s="34">
        <f>IF(ISERROR(VLOOKUP(NF$3,'[3]分国家汇总(周度）'!$A:$AH,$A31,FALSE)),"",VLOOKUP(NF$3,'[3]分国家汇总(周度）'!$A:$AH,$A31,FALSE))</f>
        <v>4655.0861000000004</v>
      </c>
      <c r="NG31" s="34">
        <f>IF(ISERROR(VLOOKUP(NG$3,'[3]分国家汇总(周度）'!$A:$AH,$A31,FALSE)),"",VLOOKUP(NG$3,'[3]分国家汇总(周度）'!$A:$AH,$A31,FALSE))</f>
        <v>7299.7910000000002</v>
      </c>
      <c r="NH31" s="34">
        <f>IF(ISERROR(VLOOKUP(NH$3,'[3]分国家汇总(周度）'!$A:$AH,$A31,FALSE)),"",VLOOKUP(NH$3,'[3]分国家汇总(周度）'!$A:$AH,$A31,FALSE))</f>
        <v>1158.0866000000001</v>
      </c>
      <c r="NI31" s="34">
        <f>IF(ISERROR(VLOOKUP(NI$3,'[3]分国家汇总(周度）'!$A:$AH,$A31,FALSE)),"",VLOOKUP(NI$3,'[3]分国家汇总(周度）'!$A:$AH,$A31,FALSE))</f>
        <v>3841.989</v>
      </c>
      <c r="NJ31" s="34">
        <f>IF(ISERROR(VLOOKUP(NJ$3,'[3]分国家汇总(周度）'!$A:$AH,$A31,FALSE)),"",VLOOKUP(NJ$3,'[3]分国家汇总(周度）'!$A:$AH,$A31,FALSE))</f>
        <v>3488.9382999999998</v>
      </c>
      <c r="NK31" s="34">
        <f>IF(ISERROR(VLOOKUP(NK$3,'[3]分国家汇总(周度）'!$A:$AH,$A31,FALSE)),"",VLOOKUP(NK$3,'[3]分国家汇总(周度）'!$A:$AH,$A31,FALSE))</f>
        <v>2807.5538999999999</v>
      </c>
      <c r="NL31" s="34">
        <f>IF(ISERROR(VLOOKUP(NL$3,'[3]分国家汇总(周度）'!$A:$AH,$A31,FALSE)),"",VLOOKUP(NL$3,'[3]分国家汇总(周度）'!$A:$AH,$A31,FALSE))</f>
        <v>-7438.0383000000002</v>
      </c>
      <c r="NM31" s="34">
        <f>IF(ISERROR(VLOOKUP(NM$3,'[3]分国家汇总(周度）'!$A:$AH,$A31,FALSE)),"",VLOOKUP(NM$3,'[3]分国家汇总(周度）'!$A:$AH,$A31,FALSE))</f>
        <v>2980.5742</v>
      </c>
      <c r="NN31" s="34">
        <f>IF(ISERROR(VLOOKUP(NN$3,'[3]分国家汇总(周度）'!$A:$AH,$A31,FALSE)),"",VLOOKUP(NN$3,'[3]分国家汇总(周度）'!$A:$AH,$A31,FALSE))</f>
        <v>126.8687</v>
      </c>
      <c r="NO31" s="34">
        <f>IF(ISERROR(VLOOKUP(NO$3,'[3]分国家汇总(周度）'!$A:$AH,$A31,FALSE)),"",VLOOKUP(NO$3,'[3]分国家汇总(周度）'!$A:$AH,$A31,FALSE))</f>
        <v>-356.86239999999998</v>
      </c>
      <c r="NP31" s="34">
        <f>IF(ISERROR(VLOOKUP(NP$3,'[3]分国家汇总(周度）'!$A:$AH,$A31,FALSE)),"",VLOOKUP(NP$3,'[3]分国家汇总(周度）'!$A:$AH,$A31,FALSE))</f>
        <v>2036.3853999999999</v>
      </c>
      <c r="NQ31" s="34">
        <f>IF(ISERROR(VLOOKUP(NQ$3,'[3]分国家汇总(周度）'!$A:$AH,$A31,FALSE)),"",VLOOKUP(NQ$3,'[3]分国家汇总(周度）'!$A:$AH,$A31,FALSE))</f>
        <v>157.03360000000001</v>
      </c>
      <c r="NR31" s="34">
        <f>IF(ISERROR(VLOOKUP(NR$3,'[3]分国家汇总(周度）'!$A:$AH,$A31,FALSE)),"",VLOOKUP(NR$3,'[3]分国家汇总(周度）'!$A:$AH,$A31,FALSE))</f>
        <v>-1218.0653</v>
      </c>
      <c r="NS31" s="34">
        <f>IF(ISERROR(VLOOKUP(NS$3,'[3]分国家汇总(周度）'!$A:$AH,$A31,FALSE)),"",VLOOKUP(NS$3,'[3]分国家汇总(周度）'!$A:$AH,$A31,FALSE))</f>
        <v>5632.9935999999998</v>
      </c>
      <c r="NT31" s="34">
        <f>IF(ISERROR(VLOOKUP(NT$3,'[3]分国家汇总(周度）'!$A:$AH,$A31,FALSE)),"",VLOOKUP(NT$3,'[3]分国家汇总(周度）'!$A:$AH,$A31,FALSE))</f>
        <v>5766.9611999999997</v>
      </c>
      <c r="NU31" s="34">
        <f>IF(ISERROR(VLOOKUP(NU$3,'[3]分国家汇总(周度）'!$A:$AH,$A31,FALSE)),"",VLOOKUP(NU$3,'[3]分国家汇总(周度）'!$A:$AH,$A31,FALSE))</f>
        <v>1693.1921</v>
      </c>
      <c r="NV31" s="34">
        <f>IF(ISERROR(VLOOKUP(NV$3,'[3]分国家汇总(周度）'!$A:$AH,$A31,FALSE)),"",VLOOKUP(NV$3,'[3]分国家汇总(周度）'!$A:$AH,$A31,FALSE))</f>
        <v>3427.4014000000002</v>
      </c>
      <c r="NW31" s="34">
        <f>IF(ISERROR(VLOOKUP(NW$3,'[3]分国家汇总(周度）'!$A:$AH,$A31,FALSE)),"",VLOOKUP(NW$3,'[3]分国家汇总(周度）'!$A:$AH,$A31,FALSE))</f>
        <v>3462.8742999999999</v>
      </c>
      <c r="NX31" s="34">
        <f>IF(ISERROR(VLOOKUP(NX$3,'[3]分国家汇总(周度）'!$A:$AH,$A31,FALSE)),"",VLOOKUP(NX$3,'[3]分国家汇总(周度）'!$A:$AH,$A31,FALSE))</f>
        <v>1278.2946999999999</v>
      </c>
      <c r="NY31" s="34">
        <f>IF(ISERROR(VLOOKUP(NY$3,'[3]分国家汇总(周度）'!$A:$AH,$A31,FALSE)),"",VLOOKUP(NY$3,'[3]分国家汇总(周度）'!$A:$AH,$A31,FALSE))</f>
        <v>3798.6023</v>
      </c>
      <c r="NZ31" s="34">
        <f>IF(ISERROR(VLOOKUP(NZ$3,'[3]分国家汇总(周度）'!$A:$AH,$A31,FALSE)),"",VLOOKUP(NZ$3,'[3]分国家汇总(周度）'!$A:$AH,$A31,FALSE))</f>
        <v>1640.3958</v>
      </c>
      <c r="OA31" s="34">
        <f>IF(ISERROR(VLOOKUP(OA$3,'[3]分国家汇总(周度）'!$A:$AH,$A31,FALSE)),"",VLOOKUP(OA$3,'[3]分国家汇总(周度）'!$A:$AH,$A31,FALSE))</f>
        <v>1332.0062</v>
      </c>
      <c r="OB31" s="34">
        <f>IF(ISERROR(VLOOKUP(OB$3,'[3]分国家汇总(周度）'!$A:$AH,$A31,FALSE)),"",VLOOKUP(OB$3,'[3]分国家汇总(周度）'!$A:$AH,$A31,FALSE))</f>
        <v>-848.42740000000003</v>
      </c>
      <c r="OC31" s="34">
        <f>IF(ISERROR(VLOOKUP(OC$3,'[3]分国家汇总(周度）'!$A:$AH,$A31,FALSE)),"",VLOOKUP(OC$3,'[3]分国家汇总(周度）'!$A:$AH,$A31,FALSE))</f>
        <v>5256.8544000000002</v>
      </c>
      <c r="OD31" s="34">
        <f>IF(ISERROR(VLOOKUP(OD$3,'[3]分国家汇总(周度）'!$A:$AH,$A31,FALSE)),"",VLOOKUP(OD$3,'[3]分国家汇总(周度）'!$A:$AH,$A31,FALSE))</f>
        <v>-1799.6396999999999</v>
      </c>
      <c r="OE31" s="34">
        <f>IF(ISERROR(VLOOKUP(OE$3,'[3]分国家汇总(周度）'!$A:$AH,$A31,FALSE)),"",VLOOKUP(OE$3,'[3]分国家汇总(周度）'!$A:$AH,$A31,FALSE))</f>
        <v>2180.4108000000001</v>
      </c>
      <c r="OF31" s="34">
        <f>IF(ISERROR(VLOOKUP(OF$3,'[3]分国家汇总(周度）'!$A:$AH,$A31,FALSE)),"",VLOOKUP(OF$3,'[3]分国家汇总(周度）'!$A:$AH,$A31,FALSE))</f>
        <v>294.67939999999999</v>
      </c>
      <c r="OG31" s="34">
        <f>IF(ISERROR(VLOOKUP(OG$3,'[3]分国家汇总(周度）'!$A:$AH,$A31,FALSE)),"",VLOOKUP(OG$3,'[3]分国家汇总(周度）'!$A:$AH,$A31,FALSE))</f>
        <v>5990.0816000000004</v>
      </c>
      <c r="OH31" s="34">
        <f>IF(ISERROR(VLOOKUP(OH$3,'[3]分国家汇总(周度）'!$A:$AH,$A31,FALSE)),"",VLOOKUP(OH$3,'[3]分国家汇总(周度）'!$A:$AH,$A31,FALSE))</f>
        <v>3747.1804999999999</v>
      </c>
      <c r="OI31" s="34">
        <f>IF(ISERROR(VLOOKUP(OI$3,'[3]分国家汇总(周度）'!$A:$AH,$A31,FALSE)),"",VLOOKUP(OI$3,'[3]分国家汇总(周度）'!$A:$AH,$A31,FALSE))</f>
        <v>2021.404</v>
      </c>
      <c r="OJ31" s="34">
        <f>IF(ISERROR(VLOOKUP(OJ$3,'[3]分国家汇总(周度）'!$A:$AH,$A31,FALSE)),"",VLOOKUP(OJ$3,'[3]分国家汇总(周度）'!$A:$AH,$A31,FALSE))</f>
        <v>2577.2402999999999</v>
      </c>
      <c r="OK31" s="34">
        <f>IF(ISERROR(VLOOKUP(OK$3,'[3]分国家汇总(周度）'!$A:$AH,$A31,FALSE)),"",VLOOKUP(OK$3,'[3]分国家汇总(周度）'!$A:$AH,$A31,FALSE))</f>
        <v>5232.7860000000001</v>
      </c>
      <c r="OL31" s="34">
        <f>IF(ISERROR(VLOOKUP(OL$3,'[3]分国家汇总(周度）'!$A:$AH,$A31,FALSE)),"",VLOOKUP(OL$3,'[3]分国家汇总(周度）'!$A:$AH,$A31,FALSE))</f>
        <v>625.56449999999995</v>
      </c>
      <c r="OM31" s="34">
        <f>IF(ISERROR(VLOOKUP(OM$3,'[3]分国家汇总(周度）'!$A:$AH,$A31,FALSE)),"",VLOOKUP(OM$3,'[3]分国家汇总(周度）'!$A:$AH,$A31,FALSE))</f>
        <v>3062.9938000000002</v>
      </c>
      <c r="ON31" s="34">
        <f>IF(ISERROR(VLOOKUP(ON$3,'[3]分国家汇总(周度）'!$A:$AH,$A31,FALSE)),"",VLOOKUP(ON$3,'[3]分国家汇总(周度）'!$A:$AH,$A31,FALSE))</f>
        <v>915.23310000000004</v>
      </c>
      <c r="OO31" s="34">
        <f>IF(ISERROR(VLOOKUP(OO$3,'[3]分国家汇总(周度）'!$A:$AH,$A31,FALSE)),"",VLOOKUP(OO$3,'[3]分国家汇总(周度）'!$A:$AH,$A31,FALSE))</f>
        <v>2596.2511</v>
      </c>
      <c r="OP31" s="34">
        <f>IF(ISERROR(VLOOKUP(OP$3,'[3]分国家汇总(周度）'!$A:$AH,$A31,FALSE)),"",VLOOKUP(OP$3,'[3]分国家汇总(周度）'!$A:$AH,$A31,FALSE))</f>
        <v>4616.7582000000002</v>
      </c>
      <c r="OQ31" s="34">
        <f>IF(ISERROR(VLOOKUP(OQ$3,'[3]分国家汇总(周度）'!$A:$AH,$A31,FALSE)),"",VLOOKUP(OQ$3,'[3]分国家汇总(周度）'!$A:$AH,$A31,FALSE))</f>
        <v>2224.6165999999998</v>
      </c>
      <c r="OR31" s="34">
        <f>IF(ISERROR(VLOOKUP(OR$3,'[3]分国家汇总(周度）'!$A:$AH,$A31,FALSE)),"",VLOOKUP(OR$3,'[3]分国家汇总(周度）'!$A:$AH,$A31,FALSE))</f>
        <v>-1842.4233999999999</v>
      </c>
      <c r="OS31" s="34">
        <f>IF(ISERROR(VLOOKUP(OS$3,'[3]分国家汇总(周度）'!$A:$AH,$A31,FALSE)),"",VLOOKUP(OS$3,'[3]分国家汇总(周度）'!$A:$AH,$A31,FALSE))</f>
        <v>756.51549999999997</v>
      </c>
      <c r="OT31" s="34">
        <f>IF(ISERROR(VLOOKUP(OT$3,'[3]分国家汇总(周度）'!$A:$AH,$A31,FALSE)),"",VLOOKUP(OT$3,'[3]分国家汇总(周度）'!$A:$AH,$A31,FALSE))</f>
        <v>-8101.4209000000001</v>
      </c>
      <c r="OU31" s="34">
        <f>IF(ISERROR(VLOOKUP(OU$3,'[3]分国家汇总(周度）'!$A:$AH,$A31,FALSE)),"",VLOOKUP(OU$3,'[3]分国家汇总(周度）'!$A:$AH,$A31,FALSE))</f>
        <v>-640.12580000000003</v>
      </c>
      <c r="OV31" s="34">
        <f>IF(ISERROR(VLOOKUP(OV$3,'[3]分国家汇总(周度）'!$A:$AH,$A31,FALSE)),"",VLOOKUP(OV$3,'[3]分国家汇总(周度）'!$A:$AH,$A31,FALSE))</f>
        <v>-4735.4107000000004</v>
      </c>
      <c r="OW31" s="34">
        <f>IF(ISERROR(VLOOKUP(OW$3,'[3]分国家汇总(周度）'!$A:$AH,$A31,FALSE)),"",VLOOKUP(OW$3,'[3]分国家汇总(周度）'!$A:$AH,$A31,FALSE))</f>
        <v>-1381.5279</v>
      </c>
      <c r="OX31" s="34">
        <f>IF(ISERROR(VLOOKUP(OX$3,'[3]分国家汇总(周度）'!$A:$AH,$A31,FALSE)),"",VLOOKUP(OX$3,'[3]分国家汇总(周度）'!$A:$AH,$A31,FALSE))</f>
        <v>6000.3284999999996</v>
      </c>
      <c r="OY31" s="34">
        <f>IF(ISERROR(VLOOKUP(OY$3,'[3]分国家汇总(周度）'!$A:$AH,$A31,FALSE)),"",VLOOKUP(OY$3,'[3]分国家汇总(周度）'!$A:$AH,$A31,FALSE))</f>
        <v>-1858.575</v>
      </c>
      <c r="OZ31" s="34">
        <f>IF(ISERROR(VLOOKUP(OZ$3,'[3]分国家汇总(周度）'!$A:$AH,$A31,FALSE)),"",VLOOKUP(OZ$3,'[3]分国家汇总(周度）'!$A:$AH,$A31,FALSE))</f>
        <v>-1364.4684</v>
      </c>
      <c r="PA31" s="34">
        <f>IF(ISERROR(VLOOKUP(PA$3,'[3]分国家汇总(周度）'!$A:$AH,$A31,FALSE)),"",VLOOKUP(PA$3,'[3]分国家汇总(周度）'!$A:$AH,$A31,FALSE))</f>
        <v>-3792.1803</v>
      </c>
      <c r="PB31" s="34">
        <f>IF(ISERROR(VLOOKUP(PB$3,'[3]分国家汇总(周度）'!$A:$AH,$A31,FALSE)),"",VLOOKUP(PB$3,'[3]分国家汇总(周度）'!$A:$AH,$A31,FALSE))</f>
        <v>-1785.7275</v>
      </c>
      <c r="PC31" s="34">
        <f>IF(ISERROR(VLOOKUP(PC$3,'[3]分国家汇总(周度）'!$A:$AH,$A31,FALSE)),"",VLOOKUP(PC$3,'[3]分国家汇总(周度）'!$A:$AH,$A31,FALSE))</f>
        <v>-4087.5308</v>
      </c>
      <c r="PD31" s="34">
        <f>IF(ISERROR(VLOOKUP(PD$3,'[3]分国家汇总(周度）'!$A:$AH,$A31,FALSE)),"",VLOOKUP(PD$3,'[3]分国家汇总(周度）'!$A:$AH,$A31,FALSE))</f>
        <v>-948.40959999999995</v>
      </c>
      <c r="PE31" s="34">
        <f>IF(ISERROR(VLOOKUP(PE$3,'[3]分国家汇总(周度）'!$A:$AH,$A31,FALSE)),"",VLOOKUP(PE$3,'[3]分国家汇总(周度）'!$A:$AH,$A31,FALSE))</f>
        <v>-986.01930000000004</v>
      </c>
      <c r="PF31" s="34">
        <f>IF(ISERROR(VLOOKUP(PF$3,'[3]分国家汇总(周度）'!$A:$AH,$A31,FALSE)),"",VLOOKUP(PF$3,'[3]分国家汇总(周度）'!$A:$AH,$A31,FALSE))</f>
        <v>-3856.7312999999999</v>
      </c>
      <c r="PG31" s="34">
        <f>IF(ISERROR(VLOOKUP(PG$3,'[3]分国家汇总(周度）'!$A:$AH,$A31,FALSE)),"",VLOOKUP(PG$3,'[3]分国家汇总(周度）'!$A:$AH,$A31,FALSE))</f>
        <v>5174.8180000000002</v>
      </c>
      <c r="PH31" s="34">
        <f>IF(ISERROR(VLOOKUP(PH$3,'[3]分国家汇总(周度）'!$A:$AH,$A31,FALSE)),"",VLOOKUP(PH$3,'[3]分国家汇总(周度）'!$A:$AH,$A31,FALSE))</f>
        <v>3105.9004</v>
      </c>
      <c r="PI31" s="34">
        <f>IF(ISERROR(VLOOKUP(PI$3,'[3]分国家汇总(周度）'!$A:$AH,$A31,FALSE)),"",VLOOKUP(PI$3,'[3]分国家汇总(周度）'!$A:$AH,$A31,FALSE))</f>
        <v>1715.7781</v>
      </c>
      <c r="PJ31" s="34">
        <f>IF(ISERROR(VLOOKUP(PJ$3,'[3]分国家汇总(周度）'!$A:$AH,$A31,FALSE)),"",VLOOKUP(PJ$3,'[3]分国家汇总(周度）'!$A:$AH,$A31,FALSE))</f>
        <v>5399.1752999999999</v>
      </c>
      <c r="PK31" s="34">
        <f>IF(ISERROR(VLOOKUP(PK$3,'[3]分国家汇总(周度）'!$A:$AH,$A31,FALSE)),"",VLOOKUP(PK$3,'[3]分国家汇总(周度）'!$A:$AH,$A31,FALSE))</f>
        <v>6927.3013000000001</v>
      </c>
      <c r="PL31" s="34">
        <f>IF(ISERROR(VLOOKUP(PL$3,'[3]分国家汇总(周度）'!$A:$AH,$A31,FALSE)),"",VLOOKUP(PL$3,'[3]分国家汇总(周度）'!$A:$AH,$A31,FALSE))</f>
        <v>6329.0319</v>
      </c>
      <c r="PM31" s="34">
        <f>IF(ISERROR(VLOOKUP(PM$3,'[3]分国家汇总(周度）'!$A:$AH,$A31,FALSE)),"",VLOOKUP(PM$3,'[3]分国家汇总(周度）'!$A:$AH,$A31,FALSE))</f>
        <v>2681.0967000000001</v>
      </c>
      <c r="PN31" s="34">
        <f>IF(ISERROR(VLOOKUP(PN$3,'[3]分国家汇总(周度）'!$A:$AH,$A31,FALSE)),"",VLOOKUP(PN$3,'[3]分国家汇总(周度）'!$A:$AH,$A31,FALSE))</f>
        <v>7394.9059999999999</v>
      </c>
      <c r="PO31" s="34">
        <f>IF(ISERROR(VLOOKUP(PO$3,'[3]分国家汇总(周度）'!$A:$AH,$A31,FALSE)),"",VLOOKUP(PO$3,'[3]分国家汇总(周度）'!$A:$AH,$A31,FALSE))</f>
        <v>2235.3110999999999</v>
      </c>
      <c r="PP31" s="34">
        <f>IF(ISERROR(VLOOKUP(PP$3,'[3]分国家汇总(周度）'!$A:$AH,$A31,FALSE)),"",VLOOKUP(PP$3,'[3]分国家汇总(周度）'!$A:$AH,$A31,FALSE))</f>
        <v>7817.4085999999998</v>
      </c>
      <c r="PQ31" s="34">
        <f>IF(ISERROR(VLOOKUP(PQ$3,'[3]分国家汇总(周度）'!$A:$AH,$A31,FALSE)),"",VLOOKUP(PQ$3,'[3]分国家汇总(周度）'!$A:$AH,$A31,FALSE))</f>
        <v>7379.4175999999998</v>
      </c>
      <c r="PR31" s="34">
        <f>IF(ISERROR(VLOOKUP(PR$3,'[3]分国家汇总(周度）'!$A:$AH,$A31,FALSE)),"",VLOOKUP(PR$3,'[3]分国家汇总(周度）'!$A:$AH,$A31,FALSE))</f>
        <v>3692.2379999999998</v>
      </c>
      <c r="PS31" s="34">
        <f>IF(ISERROR(VLOOKUP(PS$3,'[3]分国家汇总(周度）'!$A:$AH,$A31,FALSE)),"",VLOOKUP(PS$3,'[3]分国家汇总(周度）'!$A:$AH,$A31,FALSE))</f>
        <v>8745.1977999999999</v>
      </c>
      <c r="PT31" s="34">
        <f>IF(ISERROR(VLOOKUP(PT$3,'[3]分国家汇总(周度）'!$A:$AH,$A31,FALSE)),"",VLOOKUP(PT$3,'[3]分国家汇总(周度）'!$A:$AH,$A31,FALSE))</f>
        <v>9612.4951999999994</v>
      </c>
      <c r="PU31" s="34">
        <f>IF(ISERROR(VLOOKUP(PU$3,'[3]分国家汇总(周度）'!$A:$AH,$A31,FALSE)),"",VLOOKUP(PU$3,'[3]分国家汇总(周度）'!$A:$AH,$A31,FALSE))</f>
        <v>4665.7614999999996</v>
      </c>
      <c r="PV31" s="34">
        <f>IF(ISERROR(VLOOKUP(PV$3,'[3]分国家汇总(周度）'!$A:$AH,$A31,FALSE)),"",VLOOKUP(PV$3,'[3]分国家汇总(周度）'!$A:$AH,$A31,FALSE))</f>
        <v>8806.7185000000009</v>
      </c>
      <c r="PW31" s="34">
        <f>IF(ISERROR(VLOOKUP(PW$3,'[3]分国家汇总(周度）'!$A:$AH,$A31,FALSE)),"",VLOOKUP(PW$3,'[3]分国家汇总(周度）'!$A:$AH,$A31,FALSE))</f>
        <v>2117.9850999999999</v>
      </c>
      <c r="PX31" s="34">
        <f>IF(ISERROR(VLOOKUP(PX$3,'[3]分国家汇总(周度）'!$A:$AH,$A31,FALSE)),"",VLOOKUP(PX$3,'[3]分国家汇总(周度）'!$A:$AH,$A31,FALSE))</f>
        <v>3610.1208000000001</v>
      </c>
      <c r="PY31" s="34">
        <f>IF(ISERROR(VLOOKUP(PY$3,'[3]分国家汇总(周度）'!$A:$AH,$A31,FALSE)),"",VLOOKUP(PY$3,'[3]分国家汇总(周度）'!$A:$AH,$A31,FALSE))</f>
        <v>4437.5856999999996</v>
      </c>
      <c r="PZ31" s="34">
        <f>IF(ISERROR(VLOOKUP(PZ$3,'[3]分国家汇总(周度）'!$A:$AH,$A31,FALSE)),"",VLOOKUP(PZ$3,'[3]分国家汇总(周度）'!$A:$AH,$A31,FALSE))</f>
        <v>2833.9427000000001</v>
      </c>
      <c r="QA31" s="34">
        <f>IF(ISERROR(VLOOKUP(QA$3,'[3]分国家汇总(周度）'!$A:$AH,$A31,FALSE)),"",VLOOKUP(QA$3,'[3]分国家汇总(周度）'!$A:$AH,$A31,FALSE))</f>
        <v>3110.8663000000001</v>
      </c>
      <c r="QB31" s="34">
        <f>IF(ISERROR(VLOOKUP(QB$3,'[3]分国家汇总(周度）'!$A:$AH,$A31,FALSE)),"",VLOOKUP(QB$3,'[3]分国家汇总(周度）'!$A:$AH,$A31,FALSE))</f>
        <v>12063.9697</v>
      </c>
      <c r="QC31" s="34">
        <f>IF(ISERROR(VLOOKUP(QC$3,'[3]分国家汇总(周度）'!$A:$AH,$A31,FALSE)),"",VLOOKUP(QC$3,'[3]分国家汇总(周度）'!$A:$AH,$A31,FALSE))</f>
        <v>10975.0303</v>
      </c>
      <c r="QD31" s="34">
        <f>IF(ISERROR(VLOOKUP(QD$3,'[3]分国家汇总(周度）'!$A:$AH,$A31,FALSE)),"",VLOOKUP(QD$3,'[3]分国家汇总(周度）'!$A:$AH,$A31,FALSE))</f>
        <v>2230.1613000000002</v>
      </c>
      <c r="QE31" s="34">
        <f>IF(ISERROR(VLOOKUP(QE$3,'[3]分国家汇总(周度）'!$A:$AH,$A31,FALSE)),"",VLOOKUP(QE$3,'[3]分国家汇总(周度）'!$A:$AH,$A31,FALSE))</f>
        <v>10483.597100000001</v>
      </c>
      <c r="QF31" s="34">
        <f>IF(ISERROR(VLOOKUP(QF$3,'[3]分国家汇总(周度）'!$A:$AH,$A31,FALSE)),"",VLOOKUP(QF$3,'[3]分国家汇总(周度）'!$A:$AH,$A31,FALSE))</f>
        <v>4405.3416999999999</v>
      </c>
      <c r="QG31" s="34">
        <f>IF(ISERROR(VLOOKUP(QG$3,'[3]分国家汇总(周度）'!$A:$AH,$A31,FALSE)),"",VLOOKUP(QG$3,'[3]分国家汇总(周度）'!$A:$AH,$A31,FALSE))</f>
        <v>6197.1103999999996</v>
      </c>
      <c r="QH31" s="34">
        <f>IF(ISERROR(VLOOKUP(QH$3,'[3]分国家汇总(周度）'!$A:$AH,$A31,FALSE)),"",VLOOKUP(QH$3,'[3]分国家汇总(周度）'!$A:$AH,$A31,FALSE))</f>
        <v>6378.5110999999997</v>
      </c>
      <c r="QI31" s="34">
        <f>IF(ISERROR(VLOOKUP(QI$3,'[3]分国家汇总(周度）'!$A:$AH,$A31,FALSE)),"",VLOOKUP(QI$3,'[3]分国家汇总(周度）'!$A:$AH,$A31,FALSE))</f>
        <v>8015.8909000000003</v>
      </c>
      <c r="QJ31" s="34">
        <f>IF(ISERROR(VLOOKUP(QJ$3,'[3]分国家汇总(周度）'!$A:$AH,$A31,FALSE)),"",VLOOKUP(QJ$3,'[3]分国家汇总(周度）'!$A:$AH,$A31,FALSE))</f>
        <v>4407.7602999999999</v>
      </c>
      <c r="QK31" s="34">
        <f>IF(ISERROR(VLOOKUP(QK$3,'[3]分国家汇总(周度）'!$A:$AH,$A31,FALSE)),"",VLOOKUP(QK$3,'[3]分国家汇总(周度）'!$A:$AH,$A31,FALSE))</f>
        <v>1403.7707</v>
      </c>
      <c r="QL31" s="34">
        <f>IF(ISERROR(VLOOKUP(QL$3,'[3]分国家汇总(周度）'!$A:$AH,$A31,FALSE)),"",VLOOKUP(QL$3,'[3]分国家汇总(周度）'!$A:$AH,$A31,FALSE))</f>
        <v>11572.641100000001</v>
      </c>
      <c r="QM31" s="34">
        <f>IF(ISERROR(VLOOKUP(QM$3,'[3]分国家汇总(周度）'!$A:$AH,$A31,FALSE)),"",VLOOKUP(QM$3,'[3]分国家汇总(周度）'!$A:$AH,$A31,FALSE))</f>
        <v>12896.9997</v>
      </c>
      <c r="QN31" s="34">
        <f>IF(ISERROR(VLOOKUP(QN$3,'[3]分国家汇总(周度）'!$A:$AH,$A31,FALSE)),"",VLOOKUP(QN$3,'[3]分国家汇总(周度）'!$A:$AH,$A31,FALSE))</f>
        <v>8746.3320000000003</v>
      </c>
      <c r="QO31" s="34">
        <f>IF(ISERROR(VLOOKUP(QO$3,'[3]分国家汇总(周度）'!$A:$AH,$A31,FALSE)),"",VLOOKUP(QO$3,'[3]分国家汇总(周度）'!$A:$AH,$A31,FALSE))</f>
        <v>6860.7403999999997</v>
      </c>
      <c r="QP31" s="34">
        <f>IF(ISERROR(VLOOKUP(QP$3,'[3]分国家汇总(周度）'!$A:$AH,$A31,FALSE)),"",VLOOKUP(QP$3,'[3]分国家汇总(周度）'!$A:$AH,$A31,FALSE))</f>
        <v>4960.5465000000004</v>
      </c>
      <c r="QQ31" s="34">
        <f>IF(ISERROR(VLOOKUP(QQ$3,'[3]分国家汇总(周度）'!$A:$AH,$A31,FALSE)),"",VLOOKUP(QQ$3,'[3]分国家汇总(周度）'!$A:$AH,$A31,FALSE))</f>
        <v>3799.8065999999999</v>
      </c>
      <c r="QR31" s="34">
        <f>IF(ISERROR(VLOOKUP(QR$3,'[3]分国家汇总(周度）'!$A:$AH,$A31,FALSE)),"",VLOOKUP(QR$3,'[3]分国家汇总(周度）'!$A:$AH,$A31,FALSE))</f>
        <v>6634.1795000000002</v>
      </c>
      <c r="QS31" s="34">
        <f>IF(ISERROR(VLOOKUP(QS$3,'[3]分国家汇总(周度）'!$A:$AH,$A31,FALSE)),"",VLOOKUP(QS$3,'[3]分国家汇总(周度）'!$A:$AH,$A31,FALSE))</f>
        <v>3905.6790999999998</v>
      </c>
      <c r="QT31" s="34">
        <f>IF(ISERROR(VLOOKUP(QT$3,'[3]分国家汇总(周度）'!$A:$AH,$A31,FALSE)),"",VLOOKUP(QT$3,'[3]分国家汇总(周度）'!$A:$AH,$A31,FALSE))</f>
        <v>7127.3010000000004</v>
      </c>
      <c r="QU31" s="34">
        <f>IF(ISERROR(VLOOKUP(QU$3,'[3]分国家汇总(周度）'!$A:$AH,$A31,FALSE)),"",VLOOKUP(QU$3,'[3]分国家汇总(周度）'!$A:$AH,$A31,FALSE))</f>
        <v>6973.9344000000001</v>
      </c>
      <c r="QV31" s="34">
        <f>IF(ISERROR(VLOOKUP(QV$3,'[3]分国家汇总(周度）'!$A:$AH,$A31,FALSE)),"",VLOOKUP(QV$3,'[3]分国家汇总(周度）'!$A:$AH,$A31,FALSE))</f>
        <v>8127.8105999999998</v>
      </c>
      <c r="QW31" s="34">
        <f>IF(ISERROR(VLOOKUP(QW$3,'[3]分国家汇总(周度）'!$A:$AH,$A31,FALSE)),"",VLOOKUP(QW$3,'[3]分国家汇总(周度）'!$A:$AH,$A31,FALSE))</f>
        <v>6156.3449000000001</v>
      </c>
      <c r="QX31" s="34">
        <f>IF(ISERROR(VLOOKUP(QX$3,'[3]分国家汇总(周度）'!$A:$AH,$A31,FALSE)),"",VLOOKUP(QX$3,'[3]分国家汇总(周度）'!$A:$AH,$A31,FALSE))</f>
        <v>3770.3449999999998</v>
      </c>
      <c r="QY31" s="34">
        <f>IF(ISERROR(VLOOKUP(QY$3,'[3]分国家汇总(周度）'!$A:$AH,$A31,FALSE)),"",VLOOKUP(QY$3,'[3]分国家汇总(周度）'!$A:$AH,$A31,FALSE))</f>
        <v>3162.6338000000001</v>
      </c>
      <c r="QZ31" s="34">
        <f>IF(ISERROR(VLOOKUP(QZ$3,'[3]分国家汇总(周度）'!$A:$AH,$A31,FALSE)),"",VLOOKUP(QZ$3,'[3]分国家汇总(周度）'!$A:$AH,$A31,FALSE))</f>
        <v>8079.8629000000001</v>
      </c>
      <c r="RA31" s="34">
        <f>IF(ISERROR(VLOOKUP(RA$3,'[3]分国家汇总(周度）'!$A:$AH,$A31,FALSE)),"",VLOOKUP(RA$3,'[3]分国家汇总(周度）'!$A:$AH,$A31,FALSE))</f>
        <v>9008.3353999999999</v>
      </c>
      <c r="RB31" s="34">
        <f>IF(ISERROR(VLOOKUP(RB$3,'[3]分国家汇总(周度）'!$A:$AH,$A31,FALSE)),"",VLOOKUP(RB$3,'[3]分国家汇总(周度）'!$A:$AH,$A31,FALSE))</f>
        <v>4916.2538999999997</v>
      </c>
      <c r="RC31" s="34">
        <f>IF(ISERROR(VLOOKUP(RC$3,'[3]分国家汇总(周度）'!$A:$AH,$A31,FALSE)),"",VLOOKUP(RC$3,'[3]分国家汇总(周度）'!$A:$AH,$A31,FALSE))</f>
        <v>8320.4886000000006</v>
      </c>
      <c r="RD31" s="34">
        <f>IF(ISERROR(VLOOKUP(RD$3,'[3]分国家汇总(周度）'!$A:$AH,$A31,FALSE)),"",VLOOKUP(RD$3,'[3]分国家汇总(周度）'!$A:$AH,$A31,FALSE))</f>
        <v>4375.8532999999998</v>
      </c>
      <c r="RE31" s="34">
        <f>IF(ISERROR(VLOOKUP(RE$3,'[3]分国家汇总(周度）'!$A:$AH,$A31,FALSE)),"",VLOOKUP(RE$3,'[3]分国家汇总(周度）'!$A:$AH,$A31,FALSE))</f>
        <v>7638.8013000000001</v>
      </c>
      <c r="RF31" s="34">
        <f>IF(ISERROR(VLOOKUP(RF$3,'[3]分国家汇总(周度）'!$A:$AH,$A31,FALSE)),"",VLOOKUP(RF$3,'[3]分国家汇总(周度）'!$A:$AH,$A31,FALSE))</f>
        <v>3244.5868</v>
      </c>
      <c r="RG31" s="34">
        <f>IF(ISERROR(VLOOKUP(RG$3,'[3]分国家汇总(周度）'!$A:$AH,$A31,FALSE)),"",VLOOKUP(RG$3,'[3]分国家汇总(周度）'!$A:$AH,$A31,FALSE))</f>
        <v>15123.0075</v>
      </c>
      <c r="RH31" s="34">
        <f>IF(ISERROR(VLOOKUP(RH$3,'[3]分国家汇总(周度）'!$A:$AH,$A31,FALSE)),"",VLOOKUP(RH$3,'[3]分国家汇总(周度）'!$A:$AH,$A31,FALSE))</f>
        <v>11395.657999999999</v>
      </c>
      <c r="RI31" s="34">
        <f>IF(ISERROR(VLOOKUP(RI$3,'[3]分国家汇总(周度）'!$A:$AH,$A31,FALSE)),"",VLOOKUP(RI$3,'[3]分国家汇总(周度）'!$A:$AH,$A31,FALSE))</f>
        <v>8454.7520999999997</v>
      </c>
      <c r="RJ31" s="34">
        <f>IF(ISERROR(VLOOKUP(RJ$3,'[3]分国家汇总(周度）'!$A:$AH,$A31,FALSE)),"",VLOOKUP(RJ$3,'[3]分国家汇总(周度）'!$A:$AH,$A31,FALSE))</f>
        <v>10073.903399999999</v>
      </c>
      <c r="RK31" s="34">
        <f>IF(ISERROR(VLOOKUP(RK$3,'[3]分国家汇总(周度）'!$A:$AH,$A31,FALSE)),"",VLOOKUP(RK$3,'[3]分国家汇总(周度）'!$A:$AH,$A31,FALSE))</f>
        <v>12304.367200000001</v>
      </c>
      <c r="RL31" s="34">
        <f>IF(ISERROR(VLOOKUP(RL$3,'[3]分国家汇总(周度）'!$A:$AH,$A31,FALSE)),"",VLOOKUP(RL$3,'[3]分国家汇总(周度）'!$A:$AH,$A31,FALSE))</f>
        <v>15430.682000000001</v>
      </c>
      <c r="RM31" s="34">
        <f>IF(ISERROR(VLOOKUP(RM$3,'[3]分国家汇总(周度）'!$A:$AH,$A31,FALSE)),"",VLOOKUP(RM$3,'[3]分国家汇总(周度）'!$A:$AH,$A31,FALSE))</f>
        <v>10312.775299999999</v>
      </c>
      <c r="RN31" s="34">
        <f>IF(ISERROR(VLOOKUP(RN$3,'[3]分国家汇总(周度）'!$A:$AH,$A31,FALSE)),"",VLOOKUP(RN$3,'[3]分国家汇总(周度）'!$A:$AH,$A31,FALSE))</f>
        <v>5879.0555000000004</v>
      </c>
      <c r="RO31" s="34">
        <f>IF(ISERROR(VLOOKUP(RO$3,'[3]分国家汇总(周度）'!$A:$AH,$A31,FALSE)),"",VLOOKUP(RO$3,'[3]分国家汇总(周度）'!$A:$AH,$A31,FALSE))</f>
        <v>-1162.2674</v>
      </c>
      <c r="RP31" s="34">
        <f>IF(ISERROR(VLOOKUP(RP$3,'[3]分国家汇总(周度）'!$A:$AH,$A31,FALSE)),"",VLOOKUP(RP$3,'[3]分国家汇总(周度）'!$A:$AH,$A31,FALSE))</f>
        <v>-5858.6311999999998</v>
      </c>
      <c r="RQ31" s="34">
        <f>IF(ISERROR(VLOOKUP(RQ$3,'[3]分国家汇总(周度）'!$A:$AH,$A31,FALSE)),"",VLOOKUP(RQ$3,'[3]分国家汇总(周度）'!$A:$AH,$A31,FALSE))</f>
        <v>-45128.257400000002</v>
      </c>
      <c r="RR31" s="34">
        <f>IF(ISERROR(VLOOKUP(RR$3,'[3]分国家汇总(周度）'!$A:$AH,$A31,FALSE)),"",VLOOKUP(RR$3,'[3]分国家汇总(周度）'!$A:$AH,$A31,FALSE))</f>
        <v>-59032.922500000001</v>
      </c>
      <c r="RS31" s="34">
        <f>IF(ISERROR(VLOOKUP(RS$3,'[3]分国家汇总(周度）'!$A:$AH,$A31,FALSE)),"",VLOOKUP(RS$3,'[3]分国家汇总(周度）'!$A:$AH,$A31,FALSE))</f>
        <v>-17767.772199999999</v>
      </c>
      <c r="RT31" s="34">
        <f>IF(ISERROR(VLOOKUP(RT$3,'[3]分国家汇总(周度）'!$A:$AH,$A31,FALSE)),"",VLOOKUP(RT$3,'[3]分国家汇总(周度）'!$A:$AH,$A31,FALSE))</f>
        <v>491.28030000000001</v>
      </c>
      <c r="RU31" s="34">
        <f>IF(ISERROR(VLOOKUP(RU$3,'[3]分国家汇总(周度）'!$A:$AH,$A31,FALSE)),"",VLOOKUP(RU$3,'[3]分国家汇总(周度）'!$A:$AH,$A31,FALSE))</f>
        <v>7534.0807000000004</v>
      </c>
      <c r="RV31" s="34">
        <f>IF(ISERROR(VLOOKUP(RV$3,'[3]分国家汇总(周度）'!$A:$AH,$A31,FALSE)),"",VLOOKUP(RV$3,'[3]分国家汇总(周度）'!$A:$AH,$A31,FALSE))</f>
        <v>5466.9462999999996</v>
      </c>
      <c r="RW31" s="34">
        <f>IF(ISERROR(VLOOKUP(RW$3,'[3]分国家汇总(周度）'!$A:$AH,$A31,FALSE)),"",VLOOKUP(RW$3,'[3]分国家汇总(周度）'!$A:$AH,$A31,FALSE))</f>
        <v>7309.5520999999999</v>
      </c>
      <c r="RX31" s="34">
        <f>IF(ISERROR(VLOOKUP(RX$3,'[3]分国家汇总(周度）'!$A:$AH,$A31,FALSE)),"",VLOOKUP(RX$3,'[3]分国家汇总(周度）'!$A:$AH,$A31,FALSE))</f>
        <v>7427.6549999999997</v>
      </c>
      <c r="RY31" s="34">
        <f>IF(ISERROR(VLOOKUP(RY$3,'[3]分国家汇总(周度）'!$A:$AH,$A31,FALSE)),"",VLOOKUP(RY$3,'[3]分国家汇总(周度）'!$A:$AH,$A31,FALSE))</f>
        <v>10889.935600000001</v>
      </c>
      <c r="RZ31" s="34">
        <f>IF(ISERROR(VLOOKUP(RZ$3,'[3]分国家汇总(周度）'!$A:$AH,$A31,FALSE)),"",VLOOKUP(RZ$3,'[3]分国家汇总(周度）'!$A:$AH,$A31,FALSE))</f>
        <v>14856.689</v>
      </c>
      <c r="SA31" s="34">
        <f>IF(ISERROR(VLOOKUP(SA$3,'[3]分国家汇总(周度）'!$A:$AH,$A31,FALSE)),"",VLOOKUP(SA$3,'[3]分国家汇总(周度）'!$A:$AH,$A31,FALSE))</f>
        <v>16652.724699999999</v>
      </c>
      <c r="SB31" s="34">
        <f>IF(ISERROR(VLOOKUP(SB$3,'[3]分国家汇总(周度）'!$A:$AH,$A31,FALSE)),"",VLOOKUP(SB$3,'[3]分国家汇总(周度）'!$A:$AH,$A31,FALSE))</f>
        <v>22473.230500000001</v>
      </c>
      <c r="SC31" s="34">
        <f>IF(ISERROR(VLOOKUP(SC$3,'[3]分国家汇总(周度）'!$A:$AH,$A31,FALSE)),"",VLOOKUP(SC$3,'[3]分国家汇总(周度）'!$A:$AH,$A31,FALSE))</f>
        <v>12566.6096</v>
      </c>
      <c r="SD31" s="34">
        <f>IF(ISERROR(VLOOKUP(SD$3,'[3]分国家汇总(周度）'!$A:$AH,$A31,FALSE)),"",VLOOKUP(SD$3,'[3]分国家汇总(周度）'!$A:$AH,$A31,FALSE))</f>
        <v>9549.5177000000003</v>
      </c>
      <c r="SE31" s="34">
        <f>IF(ISERROR(VLOOKUP(SE$3,'[3]分国家汇总(周度）'!$A:$AH,$A31,FALSE)),"",VLOOKUP(SE$3,'[3]分国家汇总(周度）'!$A:$AH,$A31,FALSE))</f>
        <v>16671.183300000001</v>
      </c>
      <c r="SF31" s="34">
        <f>IF(ISERROR(VLOOKUP(SF$3,'[3]分国家汇总(周度）'!$A:$AH,$A31,FALSE)),"",VLOOKUP(SF$3,'[3]分国家汇总(周度）'!$A:$AH,$A31,FALSE))</f>
        <v>14807.100200000001</v>
      </c>
      <c r="SG31" s="34">
        <f>IF(ISERROR(VLOOKUP(SG$3,'[3]分国家汇总(周度）'!$A:$AH,$A31,FALSE)),"",VLOOKUP(SG$3,'[3]分国家汇总(周度）'!$A:$AH,$A31,FALSE))</f>
        <v>12713.201499999999</v>
      </c>
      <c r="SH31" s="34">
        <f>IF(ISERROR(VLOOKUP(SH$3,'[3]分国家汇总(周度）'!$A:$AH,$A31,FALSE)),"",VLOOKUP(SH$3,'[3]分国家汇总(周度）'!$A:$AH,$A31,FALSE))</f>
        <v>5434.6453000000001</v>
      </c>
      <c r="SI31" s="34">
        <f>IF(ISERROR(VLOOKUP(SI$3,'[3]分国家汇总(周度）'!$A:$AH,$A31,FALSE)),"",VLOOKUP(SI$3,'[3]分国家汇总(周度）'!$A:$AH,$A31,FALSE))</f>
        <v>17823.198</v>
      </c>
      <c r="SJ31" s="34">
        <f>IF(ISERROR(VLOOKUP(SJ$3,'[3]分国家汇总(周度）'!$A:$AH,$A31,FALSE)),"",VLOOKUP(SJ$3,'[3]分国家汇总(周度）'!$A:$AH,$A31,FALSE))</f>
        <v>13497.2817</v>
      </c>
      <c r="SK31" s="34">
        <f>IF(ISERROR(VLOOKUP(SK$3,'[3]分国家汇总(周度）'!$A:$AH,$A31,FALSE)),"",VLOOKUP(SK$3,'[3]分国家汇总(周度）'!$A:$AH,$A31,FALSE))</f>
        <v>10324.5303</v>
      </c>
      <c r="SL31" s="34">
        <f>IF(ISERROR(VLOOKUP(SL$3,'[3]分国家汇总(周度）'!$A:$AH,$A31,FALSE)),"",VLOOKUP(SL$3,'[3]分国家汇总(周度）'!$A:$AH,$A31,FALSE))</f>
        <v>8890.4696000000004</v>
      </c>
      <c r="SM31" s="34">
        <f>IF(ISERROR(VLOOKUP(SM$3,'[3]分国家汇总(周度）'!$A:$AH,$A31,FALSE)),"",VLOOKUP(SM$3,'[3]分国家汇总(周度）'!$A:$AH,$A31,FALSE))</f>
        <v>10441.466</v>
      </c>
      <c r="SN31" s="34">
        <f>IF(ISERROR(VLOOKUP(SN$3,'[3]分国家汇总(周度）'!$A:$AH,$A31,FALSE)),"",VLOOKUP(SN$3,'[3]分国家汇总(周度）'!$A:$AH,$A31,FALSE))</f>
        <v>10879.042799999999</v>
      </c>
      <c r="SO31" s="34">
        <f>IF(ISERROR(VLOOKUP(SO$3,'[3]分国家汇总(周度）'!$A:$AH,$A31,FALSE)),"",VLOOKUP(SO$3,'[3]分国家汇总(周度）'!$A:$AH,$A31,FALSE))</f>
        <v>15331.763499999999</v>
      </c>
      <c r="SP31" s="34">
        <f>IF(ISERROR(VLOOKUP(SP$3,'[3]分国家汇总(周度）'!$A:$AH,$A31,FALSE)),"",VLOOKUP(SP$3,'[3]分国家汇总(周度）'!$A:$AH,$A31,FALSE))</f>
        <v>7694.1064999999999</v>
      </c>
      <c r="SQ31" s="34">
        <f>IF(ISERROR(VLOOKUP(SQ$3,'[3]分国家汇总(周度）'!$A:$AH,$A31,FALSE)),"",VLOOKUP(SQ$3,'[3]分国家汇总(周度）'!$A:$AH,$A31,FALSE))</f>
        <v>9384.0692999999992</v>
      </c>
      <c r="SR31" s="34">
        <f>IF(ISERROR(VLOOKUP(SR$3,'[3]分国家汇总(周度）'!$A:$AH,$A31,FALSE)),"",VLOOKUP(SR$3,'[3]分国家汇总(周度）'!$A:$AH,$A31,FALSE))</f>
        <v>-559.87159999999994</v>
      </c>
      <c r="SS31" s="34">
        <f>IF(ISERROR(VLOOKUP(SS$3,'[3]分国家汇总(周度）'!$A:$AH,$A31,FALSE)),"",VLOOKUP(SS$3,'[3]分国家汇总(周度）'!$A:$AH,$A31,FALSE))</f>
        <v>3864.7496000000001</v>
      </c>
      <c r="ST31" s="34">
        <f>IF(ISERROR(VLOOKUP(ST$3,'[3]分国家汇总(周度）'!$A:$AH,$A31,FALSE)),"",VLOOKUP(ST$3,'[3]分国家汇总(周度）'!$A:$AH,$A31,FALSE))</f>
        <v>18228.584999999999</v>
      </c>
      <c r="SU31" s="34">
        <f>IF(ISERROR(VLOOKUP(SU$3,'[3]分国家汇总(周度）'!$A:$AH,$A31,FALSE)),"",VLOOKUP(SU$3,'[3]分国家汇总(周度）'!$A:$AH,$A31,FALSE))</f>
        <v>12807.6291</v>
      </c>
      <c r="SV31" s="34">
        <f>IF(ISERROR(VLOOKUP(SV$3,'[3]分国家汇总(周度）'!$A:$AH,$A31,FALSE)),"",VLOOKUP(SV$3,'[3]分国家汇总(周度）'!$A:$AH,$A31,FALSE))</f>
        <v>11649.102800000001</v>
      </c>
      <c r="SW31" s="34">
        <f>IF(ISERROR(VLOOKUP(SW$3,'[3]分国家汇总(周度）'!$A:$AH,$A31,FALSE)),"",VLOOKUP(SW$3,'[3]分国家汇总(周度）'!$A:$AH,$A31,FALSE))</f>
        <v>3361.3130000000001</v>
      </c>
      <c r="SX31" s="34">
        <f>IF(ISERROR(VLOOKUP(SX$3,'[3]分国家汇总(周度）'!$A:$AH,$A31,FALSE)),"",VLOOKUP(SX$3,'[3]分国家汇总(周度）'!$A:$AH,$A31,FALSE))</f>
        <v>602.18439999999998</v>
      </c>
      <c r="SY31" s="34">
        <f>IF(ISERROR(VLOOKUP(SY$3,'[3]分国家汇总(周度）'!$A:$AH,$A31,FALSE)),"",VLOOKUP(SY$3,'[3]分国家汇总(周度）'!$A:$AH,$A31,FALSE))</f>
        <v>5835.7136</v>
      </c>
      <c r="SZ31" s="34">
        <f>IF(ISERROR(VLOOKUP(SZ$3,'[3]分国家汇总(周度）'!$A:$AH,$A31,FALSE)),"",VLOOKUP(SZ$3,'[3]分国家汇总(周度）'!$A:$AH,$A31,FALSE))</f>
        <v>8623.0709000000006</v>
      </c>
      <c r="TA31" s="34">
        <f>IF(ISERROR(VLOOKUP(TA$3,'[3]分国家汇总(周度）'!$A:$AH,$A31,FALSE)),"",VLOOKUP(TA$3,'[3]分国家汇总(周度）'!$A:$AH,$A31,FALSE))</f>
        <v>2053.1350000000002</v>
      </c>
      <c r="TB31" s="34">
        <f>IF(ISERROR(VLOOKUP(TB$3,'[3]分国家汇总(周度）'!$A:$AH,$A31,FALSE)),"",VLOOKUP(TB$3,'[3]分国家汇总(周度）'!$A:$AH,$A31,FALSE))</f>
        <v>4613.6580999999996</v>
      </c>
      <c r="TC31" s="34">
        <f>IF(ISERROR(VLOOKUP(TC$3,'[3]分国家汇总(周度）'!$A:$AH,$A31,FALSE)),"",VLOOKUP(TC$3,'[3]分国家汇总(周度）'!$A:$AH,$A31,FALSE))</f>
        <v>7317.6405000000004</v>
      </c>
      <c r="TD31" s="34">
        <f>IF(ISERROR(VLOOKUP(TD$3,'[3]分国家汇总(周度）'!$A:$AH,$A31,FALSE)),"",VLOOKUP(TD$3,'[3]分国家汇总(周度）'!$A:$AH,$A31,FALSE))</f>
        <v>325.50349999999997</v>
      </c>
      <c r="TE31" s="34">
        <f>IF(ISERROR(VLOOKUP(TE$3,'[3]分国家汇总(周度）'!$A:$AH,$A31,FALSE)),"",VLOOKUP(TE$3,'[3]分国家汇总(周度）'!$A:$AH,$A31,FALSE))</f>
        <v>4265.5375000000004</v>
      </c>
      <c r="TF31" s="34">
        <f>IF(ISERROR(VLOOKUP(TF$3,'[3]分国家汇总(周度）'!$A:$AH,$A31,FALSE)),"",VLOOKUP(TF$3,'[3]分国家汇总(周度）'!$A:$AH,$A31,FALSE))</f>
        <v>10832.1198</v>
      </c>
    </row>
    <row r="32" spans="1:526" s="32" customFormat="1" ht="15" customHeight="1" x14ac:dyDescent="0.2">
      <c r="A32" s="28">
        <f t="shared" si="407"/>
        <v>23</v>
      </c>
      <c r="B32" s="29"/>
      <c r="C32" s="30"/>
      <c r="D32" s="31" t="s">
        <v>84</v>
      </c>
      <c r="E32" s="34">
        <f>VLOOKUP(E$3,'[3]分国家汇总(周度）'!$A:$AW,$A32,FALSE)</f>
        <v>-2.9535999999999998</v>
      </c>
      <c r="F32" s="34">
        <f>VLOOKUP(F$3,'[3]分国家汇总(周度）'!$A:$AW,$A32,FALSE)</f>
        <v>-9.7154000000000007</v>
      </c>
      <c r="G32" s="34">
        <f>VLOOKUP(G$3,'[3]分国家汇总(周度）'!$A:$AW,$A32,FALSE)</f>
        <v>0.2157</v>
      </c>
      <c r="H32" s="34">
        <f>VLOOKUP(H$3,'[3]分国家汇总(周度）'!$A:$AW,$A32,FALSE)</f>
        <v>-3.3934000000000002</v>
      </c>
      <c r="I32" s="34">
        <f>VLOOKUP(I$3,'[3]分国家汇总(周度）'!$A:$AW,$A32,FALSE)</f>
        <v>-2.5131000000000001</v>
      </c>
      <c r="J32" s="34">
        <f>VLOOKUP(J$3,'[3]分国家汇总(周度）'!$A:$AW,$A32,FALSE)</f>
        <v>-0.81799999999999995</v>
      </c>
      <c r="K32" s="34">
        <f>VLOOKUP(K$3,'[3]分国家汇总(周度）'!$A:$AW,$A32,FALSE)</f>
        <v>4.2900000000000001E-2</v>
      </c>
      <c r="L32" s="34">
        <f>VLOOKUP(L$3,'[3]分国家汇总(周度）'!$A:$AW,$A32,FALSE)</f>
        <v>-6.0590000000000002</v>
      </c>
      <c r="M32" s="34">
        <f>VLOOKUP(M$3,'[3]分国家汇总(周度）'!$A:$AW,$A32,FALSE)</f>
        <v>-4.5400000000000003E-2</v>
      </c>
      <c r="N32" s="34">
        <f>VLOOKUP(N$3,'[3]分国家汇总(周度）'!$A:$AW,$A32,FALSE)</f>
        <v>2.1399999999999999E-2</v>
      </c>
      <c r="O32" s="34">
        <f>VLOOKUP(O$3,'[3]分国家汇总(周度）'!$A:$AW,$A32,FALSE)</f>
        <v>-1.1607000000000001</v>
      </c>
      <c r="P32" s="34">
        <f>VLOOKUP(P$3,'[3]分国家汇总(周度）'!$A:$AW,$A32,FALSE)</f>
        <v>6.6017999999999999</v>
      </c>
      <c r="Q32" s="34">
        <f>VLOOKUP(Q$3,'[3]分国家汇总(周度）'!$A:$AW,$A32,FALSE)</f>
        <v>-1.7809999999999999</v>
      </c>
      <c r="R32" s="34">
        <f>VLOOKUP(R$3,'[3]分国家汇总(周度）'!$A:$AW,$A32,FALSE)</f>
        <v>-8.1026000000000007</v>
      </c>
      <c r="S32" s="34">
        <f>VLOOKUP(S$3,'[3]分国家汇总(周度）'!$A:$AW,$A32,FALSE)</f>
        <v>-22.017199999999999</v>
      </c>
      <c r="T32" s="34">
        <f>VLOOKUP(T$3,'[3]分国家汇总(周度）'!$A:$AW,$A32,FALSE)</f>
        <v>-17.038599999999999</v>
      </c>
      <c r="U32" s="34">
        <f>VLOOKUP(U$3,'[3]分国家汇总(周度）'!$A:$AW,$A32,FALSE)</f>
        <v>-4.66</v>
      </c>
      <c r="V32" s="34">
        <f>VLOOKUP(V$3,'[3]分国家汇总(周度）'!$A:$AW,$A32,FALSE)</f>
        <v>9.4960000000000004</v>
      </c>
      <c r="W32" s="34">
        <f>VLOOKUP(W$3,'[3]分国家汇总(周度）'!$A:$AW,$A32,FALSE)</f>
        <v>0.70140000000000002</v>
      </c>
      <c r="X32" s="34">
        <f>VLOOKUP(X$3,'[3]分国家汇总(周度）'!$A:$AW,$A32,FALSE)</f>
        <v>-4.6769999999999996</v>
      </c>
      <c r="Y32" s="34">
        <f>VLOOKUP(Y$3,'[3]分国家汇总(周度）'!$A:$AW,$A32,FALSE)</f>
        <v>-2.3412000000000002</v>
      </c>
      <c r="Z32" s="34">
        <f>VLOOKUP(Z$3,'[3]分国家汇总(周度）'!$A:$AW,$A32,FALSE)</f>
        <v>-11.361499999999999</v>
      </c>
      <c r="AA32" s="34">
        <f>VLOOKUP(AA$3,'[3]分国家汇总(周度）'!$A:$AW,$A32,FALSE)</f>
        <v>28.848199999999999</v>
      </c>
      <c r="AB32" s="34">
        <f>VLOOKUP(AB$3,'[3]分国家汇总(周度）'!$A:$AW,$A32,FALSE)</f>
        <v>2.6551999999999998</v>
      </c>
      <c r="AC32" s="34">
        <f>VLOOKUP(AC$3,'[3]分国家汇总(周度）'!$A:$AW,$A32,FALSE)</f>
        <v>-114.50579999999999</v>
      </c>
      <c r="AD32" s="34">
        <f>VLOOKUP(AD$3,'[3]分国家汇总(周度）'!$A:$AW,$A32,FALSE)</f>
        <v>10.6142</v>
      </c>
      <c r="AE32" s="34">
        <f>VLOOKUP(AE$3,'[3]分国家汇总(周度）'!$A:$AW,$A32,FALSE)</f>
        <v>15.070600000000001</v>
      </c>
      <c r="AF32" s="34">
        <f>VLOOKUP(AF$3,'[3]分国家汇总(周度）'!$A:$AW,$A32,FALSE)</f>
        <v>-7.9267000000000003</v>
      </c>
      <c r="AG32" s="34">
        <f>VLOOKUP(AG$3,'[3]分国家汇总(周度）'!$A:$AW,$A32,FALSE)</f>
        <v>-8.42</v>
      </c>
      <c r="AH32" s="34">
        <f>VLOOKUP(AH$3,'[3]分国家汇总(周度）'!$A:$AW,$A32,FALSE)</f>
        <v>10.630100000000001</v>
      </c>
      <c r="AI32" s="34">
        <f>VLOOKUP(AI$3,'[3]分国家汇总(周度）'!$A:$AW,$A32,FALSE)</f>
        <v>-2.5971000000000002</v>
      </c>
      <c r="AJ32" s="34">
        <f>VLOOKUP(AJ$3,'[3]分国家汇总(周度）'!$A:$AW,$A32,FALSE)</f>
        <v>37.0107</v>
      </c>
      <c r="AK32" s="34">
        <f>VLOOKUP(AK$3,'[3]分国家汇总(周度）'!$A:$AW,$A32,FALSE)</f>
        <v>-1.0416000000000001</v>
      </c>
      <c r="AL32" s="34">
        <f>VLOOKUP(AL$3,'[3]分国家汇总(周度）'!$A:$AW,$A32,FALSE)</f>
        <v>-22.905000000000001</v>
      </c>
      <c r="AM32" s="34">
        <f>VLOOKUP(AM$3,'[3]分国家汇总(周度）'!$A:$AW,$A32,FALSE)</f>
        <v>-7.1069000000000004</v>
      </c>
      <c r="AN32" s="34">
        <f>VLOOKUP(AN$3,'[3]分国家汇总(周度）'!$A:$AW,$A32,FALSE)</f>
        <v>-16.229900000000001</v>
      </c>
      <c r="AO32" s="34">
        <f>VLOOKUP(AO$3,'[3]分国家汇总(周度）'!$A:$AW,$A32,FALSE)</f>
        <v>22.271599999999999</v>
      </c>
      <c r="AP32" s="34">
        <f>VLOOKUP(AP$3,'[3]分国家汇总(周度）'!$A:$AW,$A32,FALSE)</f>
        <v>0.66920000000000002</v>
      </c>
      <c r="AQ32" s="34">
        <f>VLOOKUP(AQ$3,'[3]分国家汇总(周度）'!$A:$AW,$A32,FALSE)</f>
        <v>4.6722999999999999</v>
      </c>
      <c r="AR32" s="34">
        <f>VLOOKUP(AR$3,'[3]分国家汇总(周度）'!$A:$AW,$A32,FALSE)</f>
        <v>-80.479200000000006</v>
      </c>
      <c r="AS32" s="34">
        <f>VLOOKUP(AS$3,'[3]分国家汇总(周度）'!$A:$AW,$A32,FALSE)</f>
        <v>-68.1708</v>
      </c>
      <c r="AT32" s="34">
        <f>VLOOKUP(AT$3,'[3]分国家汇总(周度）'!$A:$AW,$A32,FALSE)</f>
        <v>-16.009499999999999</v>
      </c>
      <c r="AU32" s="34">
        <f>VLOOKUP(AU$3,'[3]分国家汇总(周度）'!$A:$AW,$A32,FALSE)</f>
        <v>-5.8952999999999998</v>
      </c>
      <c r="AV32" s="34">
        <f>VLOOKUP(AV$3,'[3]分国家汇总(周度）'!$A:$AW,$A32,FALSE)</f>
        <v>-1.5807</v>
      </c>
      <c r="AW32" s="34">
        <f>VLOOKUP(AW$3,'[3]分国家汇总(周度）'!$A:$AW,$A32,FALSE)</f>
        <v>-5.7926000000000002</v>
      </c>
      <c r="AX32" s="34">
        <f>VLOOKUP(AX$3,'[3]分国家汇总(周度）'!$A:$AW,$A32,FALSE)</f>
        <v>-1.1879</v>
      </c>
      <c r="AY32" s="34">
        <f>VLOOKUP(AY$3,'[3]分国家汇总(周度）'!$A:$AW,$A32,FALSE)</f>
        <v>6.4048999999999996</v>
      </c>
      <c r="AZ32" s="34">
        <f>VLOOKUP(AZ$3,'[3]分国家汇总(周度）'!$A:$AW,$A32,FALSE)</f>
        <v>18.739799999999999</v>
      </c>
      <c r="BA32" s="34">
        <f>VLOOKUP(BA$3,'[3]分国家汇总(周度）'!$A:$AW,$A32,FALSE)</f>
        <v>-6.5128000000000004</v>
      </c>
      <c r="BB32" s="34">
        <f>VLOOKUP(BB$3,'[3]分国家汇总(周度）'!$A:$AW,$A32,FALSE)</f>
        <v>-28.247900000000001</v>
      </c>
      <c r="BC32" s="34">
        <f>VLOOKUP(BC$3,'[3]分国家汇总(周度）'!$A:$AW,$A32,FALSE)</f>
        <v>13.7552</v>
      </c>
      <c r="BD32" s="34">
        <f>VLOOKUP(BD$3,'[3]分国家汇总(周度）'!$A:$AW,$A32,FALSE)</f>
        <v>1.2250000000000001</v>
      </c>
      <c r="BE32" s="34">
        <f>VLOOKUP(BE$3,'[3]分国家汇总(周度）'!$A:$AW,$A32,FALSE)</f>
        <v>-3.5972</v>
      </c>
      <c r="BF32" s="34">
        <f>VLOOKUP(BF$3,'[3]分国家汇总(周度）'!$A:$AW,$A32,FALSE)</f>
        <v>9.8254000000000001</v>
      </c>
      <c r="BG32" s="34">
        <f>VLOOKUP(BG$3,'[3]分国家汇总(周度）'!$A:$AW,$A32,FALSE)</f>
        <v>-14.638400000000001</v>
      </c>
      <c r="BH32" s="34">
        <f>VLOOKUP(BH$3,'[3]分国家汇总(周度）'!$A:$AW,$A32,FALSE)</f>
        <v>-8.9547000000000008</v>
      </c>
      <c r="BI32" s="34">
        <f>VLOOKUP(BI$3,'[3]分国家汇总(周度）'!$A:$AW,$A32,FALSE)</f>
        <v>-6.6493000000000002</v>
      </c>
      <c r="BJ32" s="34">
        <f>VLOOKUP(BJ$3,'[3]分国家汇总(周度）'!$A:$AW,$A32,FALSE)</f>
        <v>-2.7856999999999998</v>
      </c>
      <c r="BK32" s="34">
        <f>VLOOKUP(BK$3,'[3]分国家汇总(周度）'!$A:$AW,$A32,FALSE)</f>
        <v>-4.4519000000000002</v>
      </c>
      <c r="BL32" s="34">
        <f>VLOOKUP(BL$3,'[3]分国家汇总(周度）'!$A:$AW,$A32,FALSE)</f>
        <v>-5.2544000000000004</v>
      </c>
      <c r="BM32" s="34">
        <f>VLOOKUP(BM$3,'[3]分国家汇总(周度）'!$A:$AW,$A32,FALSE)</f>
        <v>6.5505000000000004</v>
      </c>
      <c r="BN32" s="34">
        <f>VLOOKUP(BN$3,'[3]分国家汇总(周度）'!$A:$AW,$A32,FALSE)</f>
        <v>14.1286</v>
      </c>
      <c r="BO32" s="34">
        <f>VLOOKUP(BO$3,'[3]分国家汇总(周度）'!$A:$AW,$A32,FALSE)</f>
        <v>-1.2990999999999999</v>
      </c>
      <c r="BP32" s="34">
        <f>VLOOKUP(BP$3,'[3]分国家汇总(周度）'!$A:$AW,$A32,FALSE)</f>
        <v>8.3070000000000004</v>
      </c>
      <c r="BQ32" s="34">
        <f>VLOOKUP(BQ$3,'[3]分国家汇总(周度）'!$A:$AW,$A32,FALSE)</f>
        <v>-0.67479999999999996</v>
      </c>
      <c r="BR32" s="34">
        <f>VLOOKUP(BR$3,'[3]分国家汇总(周度）'!$A:$AW,$A32,FALSE)</f>
        <v>88.321600000000004</v>
      </c>
      <c r="BS32" s="34">
        <f>VLOOKUP(BS$3,'[3]分国家汇总(周度）'!$A:$AW,$A32,FALSE)</f>
        <v>-10.987</v>
      </c>
      <c r="BT32" s="34">
        <f>VLOOKUP(BT$3,'[3]分国家汇总(周度）'!$A:$AW,$A32,FALSE)</f>
        <v>-15.174200000000001</v>
      </c>
      <c r="BU32" s="34">
        <f>VLOOKUP(BU$3,'[3]分国家汇总(周度）'!$A:$AW,$A32,FALSE)</f>
        <v>-10.766</v>
      </c>
      <c r="BV32" s="34">
        <f>VLOOKUP(BV$3,'[3]分国家汇总(周度）'!$A:$AW,$A32,FALSE)</f>
        <v>9.5081000000000007</v>
      </c>
      <c r="BW32" s="34">
        <f>VLOOKUP(BW$3,'[3]分国家汇总(周度）'!$A:$AW,$A32,FALSE)</f>
        <v>-0.4279</v>
      </c>
      <c r="BX32" s="34">
        <f>VLOOKUP(BX$3,'[3]分国家汇总(周度）'!$A:$AW,$A32,FALSE)</f>
        <v>-0.9889</v>
      </c>
      <c r="BY32" s="34">
        <f>VLOOKUP(BY$3,'[3]分国家汇总(周度）'!$A:$AW,$A32,FALSE)</f>
        <v>26.427399999999999</v>
      </c>
      <c r="BZ32" s="34">
        <f>VLOOKUP(BZ$3,'[3]分国家汇总(周度）'!$A:$AW,$A32,FALSE)</f>
        <v>1.8354999999999999</v>
      </c>
      <c r="CA32" s="34">
        <f>VLOOKUP(CA$3,'[3]分国家汇总(周度）'!$A:$AW,$A32,FALSE)</f>
        <v>-2.0628000000000002</v>
      </c>
      <c r="CB32" s="34">
        <f>VLOOKUP(CB$3,'[3]分国家汇总(周度）'!$A:$AW,$A32,FALSE)</f>
        <v>62.806199999999997</v>
      </c>
      <c r="CC32" s="34">
        <f>VLOOKUP(CC$3,'[3]分国家汇总(周度）'!$A:$AW,$A32,FALSE)</f>
        <v>0.67589999999999995</v>
      </c>
      <c r="CD32" s="34">
        <f>VLOOKUP(CD$3,'[3]分国家汇总(周度）'!$A:$AW,$A32,FALSE)</f>
        <v>2.9803000000000002</v>
      </c>
      <c r="CE32" s="34">
        <f>VLOOKUP(CE$3,'[3]分国家汇总(周度）'!$A:$AW,$A32,FALSE)</f>
        <v>16.853400000000001</v>
      </c>
      <c r="CF32" s="34">
        <f>VLOOKUP(CF$3,'[3]分国家汇总(周度）'!$A:$AW,$A32,FALSE)</f>
        <v>2.6282000000000001</v>
      </c>
      <c r="CG32" s="34">
        <f>VLOOKUP(CG$3,'[3]分国家汇总(周度）'!$A:$AW,$A32,FALSE)</f>
        <v>-29.026900000000001</v>
      </c>
      <c r="CH32" s="34">
        <f>VLOOKUP(CH$3,'[3]分国家汇总(周度）'!$A:$AW,$A32,FALSE)</f>
        <v>14.623900000000001</v>
      </c>
      <c r="CI32" s="34">
        <f>VLOOKUP(CI$3,'[3]分国家汇总(周度）'!$A:$AW,$A32,FALSE)</f>
        <v>8.7271999999999998</v>
      </c>
      <c r="CJ32" s="34">
        <f>VLOOKUP(CJ$3,'[3]分国家汇总(周度）'!$A:$AW,$A32,FALSE)</f>
        <v>-1.8905000000000001</v>
      </c>
      <c r="CK32" s="34">
        <f>VLOOKUP(CK$3,'[3]分国家汇总(周度）'!$A:$AW,$A32,FALSE)</f>
        <v>-1.9109</v>
      </c>
      <c r="CL32" s="34">
        <f>VLOOKUP(CL$3,'[3]分国家汇总(周度）'!$A:$AW,$A32,FALSE)</f>
        <v>-14.969799999999999</v>
      </c>
      <c r="CM32" s="34">
        <f>VLOOKUP(CM$3,'[3]分国家汇总(周度）'!$A:$AW,$A32,FALSE)</f>
        <v>-37.563600000000001</v>
      </c>
      <c r="CN32" s="34">
        <f>VLOOKUP(CN$3,'[3]分国家汇总(周度）'!$A:$AW,$A32,FALSE)</f>
        <v>10.252800000000001</v>
      </c>
      <c r="CO32" s="34">
        <f>VLOOKUP(CO$3,'[3]分国家汇总(周度）'!$A:$AW,$A32,FALSE)</f>
        <v>-4.5877999999999997</v>
      </c>
      <c r="CP32" s="34">
        <f>VLOOKUP(CP$3,'[3]分国家汇总(周度）'!$A:$AW,$A32,FALSE)</f>
        <v>-3.5341999999999998</v>
      </c>
      <c r="CQ32" s="34">
        <f>VLOOKUP(CQ$3,'[3]分国家汇总(周度）'!$A:$AW,$A32,FALSE)</f>
        <v>-8.6776</v>
      </c>
      <c r="CR32" s="34">
        <f>VLOOKUP(CR$3,'[3]分国家汇总(周度）'!$A:$AW,$A32,FALSE)</f>
        <v>-10.946</v>
      </c>
      <c r="CS32" s="34">
        <f>VLOOKUP(CS$3,'[3]分国家汇总(周度）'!$A:$AW,$A32,FALSE)</f>
        <v>-1.5432999999999999</v>
      </c>
      <c r="CT32" s="34">
        <f>VLOOKUP(CT$3,'[3]分国家汇总(周度）'!$A:$AW,$A32,FALSE)</f>
        <v>1.1127</v>
      </c>
      <c r="CU32" s="34">
        <f>VLOOKUP(CU$3,'[3]分国家汇总(周度）'!$A:$AW,$A32,FALSE)</f>
        <v>148.57320000000001</v>
      </c>
      <c r="CV32" s="34">
        <f>VLOOKUP(CV$3,'[3]分国家汇总(周度）'!$A:$AW,$A32,FALSE)</f>
        <v>3.5735999999999999</v>
      </c>
      <c r="CW32" s="34">
        <f>VLOOKUP(CW$3,'[3]分国家汇总(周度）'!$A:$AW,$A32,FALSE)</f>
        <v>19.603999999999999</v>
      </c>
      <c r="CX32" s="34">
        <f>VLOOKUP(CX$3,'[3]分国家汇总(周度）'!$A:$AW,$A32,FALSE)</f>
        <v>0.38690000000000002</v>
      </c>
      <c r="CY32" s="34">
        <f>VLOOKUP(CY$3,'[3]分国家汇总(周度）'!$A:$AW,$A32,FALSE)</f>
        <v>3.3605999999999998</v>
      </c>
      <c r="CZ32" s="34">
        <f>VLOOKUP(CZ$3,'[3]分国家汇总(周度）'!$A:$AW,$A32,FALSE)</f>
        <v>3.4045000000000001</v>
      </c>
      <c r="DA32" s="34">
        <f>VLOOKUP(DA$3,'[3]分国家汇总(周度）'!$A:$AW,$A32,FALSE)</f>
        <v>12.605</v>
      </c>
      <c r="DB32" s="34">
        <f>VLOOKUP(DB$3,'[3]分国家汇总(周度）'!$A:$AW,$A32,FALSE)</f>
        <v>0.70340000000000003</v>
      </c>
      <c r="DC32" s="34">
        <f>VLOOKUP(DC$3,'[3]分国家汇总(周度）'!$A:$AW,$A32,FALSE)</f>
        <v>21.8629</v>
      </c>
      <c r="DD32" s="34">
        <f>VLOOKUP(DD$3,'[3]分国家汇总(周度）'!$A:$AW,$A32,FALSE)</f>
        <v>-1.0823</v>
      </c>
      <c r="DE32" s="34">
        <f>VLOOKUP(DE$3,'[3]分国家汇总(周度）'!$A:$AW,$A32,FALSE)</f>
        <v>-2.9131</v>
      </c>
      <c r="DF32" s="34">
        <f>VLOOKUP(DF$3,'[3]分国家汇总(周度）'!$A:$AW,$A32,FALSE)</f>
        <v>-0.16539999999999999</v>
      </c>
      <c r="DG32" s="34">
        <f>VLOOKUP(DG$3,'[3]分国家汇总(周度）'!$A:$AW,$A32,FALSE)</f>
        <v>39.398400000000002</v>
      </c>
      <c r="DH32" s="34">
        <f>VLOOKUP(DH$3,'[3]分国家汇总(周度）'!$A:$AW,$A32,FALSE)</f>
        <v>16.653099999999998</v>
      </c>
      <c r="DI32" s="34">
        <f>VLOOKUP(DI$3,'[3]分国家汇总(周度）'!$A:$AW,$A32,FALSE)</f>
        <v>7.4208999999999996</v>
      </c>
      <c r="DJ32" s="34">
        <f>VLOOKUP(DJ$3,'[3]分国家汇总(周度）'!$A:$AW,$A32,FALSE)</f>
        <v>-8.5767000000000007</v>
      </c>
      <c r="DK32" s="34">
        <f>VLOOKUP(DK$3,'[3]分国家汇总(周度）'!$A:$AW,$A32,FALSE)</f>
        <v>16.4269</v>
      </c>
      <c r="DL32" s="34">
        <f>VLOOKUP(DL$3,'[3]分国家汇总(周度）'!$A:$AW,$A32,FALSE)</f>
        <v>-9.8757000000000001</v>
      </c>
      <c r="DM32" s="34">
        <f>VLOOKUP(DM$3,'[3]分国家汇总(周度）'!$A:$AW,$A32,FALSE)</f>
        <v>16.258700000000001</v>
      </c>
      <c r="DN32" s="34">
        <f>VLOOKUP(DN$3,'[3]分国家汇总(周度）'!$A:$AW,$A32,FALSE)</f>
        <v>0.9093</v>
      </c>
      <c r="DO32" s="34">
        <f>VLOOKUP(DO$3,'[3]分国家汇总(周度）'!$A:$AW,$A32,FALSE)</f>
        <v>-14.594200000000001</v>
      </c>
      <c r="DP32" s="34">
        <f>VLOOKUP(DP$3,'[3]分国家汇总(周度）'!$A:$AW,$A32,FALSE)</f>
        <v>-18.760999999999999</v>
      </c>
      <c r="DQ32" s="34">
        <f>VLOOKUP(DQ$3,'[3]分国家汇总(周度）'!$A:$AW,$A32,FALSE)</f>
        <v>-32.213099999999997</v>
      </c>
      <c r="DR32" s="34">
        <f>VLOOKUP(DR$3,'[3]分国家汇总(周度）'!$A:$AW,$A32,FALSE)</f>
        <v>-35.919400000000003</v>
      </c>
      <c r="DS32" s="34">
        <f>VLOOKUP(DS$3,'[3]分国家汇总(周度）'!$A:$AW,$A32,FALSE)</f>
        <v>-59.439599999999999</v>
      </c>
      <c r="DT32" s="34">
        <f>VLOOKUP(DT$3,'[3]分国家汇总(周度）'!$A:$AW,$A32,FALSE)</f>
        <v>-64.850700000000003</v>
      </c>
      <c r="DU32" s="34">
        <f>VLOOKUP(DU$3,'[3]分国家汇总(周度）'!$A:$AW,$A32,FALSE)</f>
        <v>-1.1681999999999999</v>
      </c>
      <c r="DV32" s="34">
        <f>VLOOKUP(DV$3,'[3]分国家汇总(周度）'!$A:$AW,$A32,FALSE)</f>
        <v>-6.1208999999999998</v>
      </c>
      <c r="DW32" s="34">
        <f>VLOOKUP(DW$3,'[3]分国家汇总(周度）'!$A:$AW,$A32,FALSE)</f>
        <v>14.060499999999999</v>
      </c>
      <c r="DX32" s="34">
        <f>VLOOKUP(DX$3,'[3]分国家汇总(周度）'!$A:$AW,$A32,FALSE)</f>
        <v>-27.575700000000001</v>
      </c>
      <c r="DY32" s="34">
        <f>VLOOKUP(DY$3,'[3]分国家汇总(周度）'!$A:$AW,$A32,FALSE)</f>
        <v>-76.0655</v>
      </c>
      <c r="DZ32" s="34">
        <f>VLOOKUP(DZ$3,'[3]分国家汇总(周度）'!$A:$AW,$A32,FALSE)</f>
        <v>-91.3262</v>
      </c>
      <c r="EA32" s="34">
        <f>VLOOKUP(EA$3,'[3]分国家汇总(周度）'!$A:$AW,$A32,FALSE)</f>
        <v>-66.150000000000006</v>
      </c>
      <c r="EB32" s="34">
        <f>VLOOKUP(EB$3,'[3]分国家汇总(周度）'!$A:$AW,$A32,FALSE)</f>
        <v>-58.7029</v>
      </c>
      <c r="EC32" s="34">
        <f>VLOOKUP(EC$3,'[3]分国家汇总(周度）'!$A:$AW,$A32,FALSE)</f>
        <v>-54.502400000000002</v>
      </c>
      <c r="ED32" s="34">
        <f>VLOOKUP(ED$3,'[3]分国家汇总(周度）'!$A:$AW,$A32,FALSE)</f>
        <v>-3.8075999999999999</v>
      </c>
      <c r="EE32" s="34">
        <f>VLOOKUP(EE$3,'[3]分国家汇总(周度）'!$A:$AW,$A32,FALSE)</f>
        <v>-34.550899999999999</v>
      </c>
      <c r="EF32" s="34">
        <f>VLOOKUP(EF$3,'[3]分国家汇总(周度）'!$A:$AW,$A32,FALSE)</f>
        <v>-41.792999999999999</v>
      </c>
      <c r="EG32" s="34">
        <f>VLOOKUP(EG$3,'[3]分国家汇总(周度）'!$A:$AW,$A32,FALSE)</f>
        <v>-28.079000000000001</v>
      </c>
      <c r="EH32" s="34">
        <f>VLOOKUP(EH$3,'[3]分国家汇总(周度）'!$A:$AW,$A32,FALSE)</f>
        <v>29.227900000000002</v>
      </c>
      <c r="EI32" s="34">
        <f>VLOOKUP(EI$3,'[3]分国家汇总(周度）'!$A:$AW,$A32,FALSE)</f>
        <v>-39.813600000000001</v>
      </c>
      <c r="EJ32" s="34">
        <f>VLOOKUP(EJ$3,'[3]分国家汇总(周度）'!$A:$AW,$A32,FALSE)</f>
        <v>-16.712499999999999</v>
      </c>
      <c r="EK32" s="34">
        <f>VLOOKUP(EK$3,'[3]分国家汇总(周度）'!$A:$AW,$A32,FALSE)</f>
        <v>-29.015000000000001</v>
      </c>
      <c r="EL32" s="34">
        <f>VLOOKUP(EL$3,'[3]分国家汇总(周度）'!$A:$AW,$A32,FALSE)</f>
        <v>18.661799999999999</v>
      </c>
      <c r="EM32" s="34">
        <f>VLOOKUP(EM$3,'[3]分国家汇总(周度）'!$A:$AW,$A32,FALSE)</f>
        <v>-26.182700000000001</v>
      </c>
      <c r="EN32" s="34">
        <f>VLOOKUP(EN$3,'[3]分国家汇总(周度）'!$A:$AW,$A32,FALSE)</f>
        <v>-18.6477</v>
      </c>
      <c r="EO32" s="34">
        <f>VLOOKUP(EO$3,'[3]分国家汇总(周度）'!$A:$AW,$A32,FALSE)</f>
        <v>-42.386600000000001</v>
      </c>
      <c r="EP32" s="34">
        <f>VLOOKUP(EP$3,'[3]分国家汇总(周度）'!$A:$AW,$A32,FALSE)</f>
        <v>-33.026000000000003</v>
      </c>
      <c r="EQ32" s="34">
        <f>VLOOKUP(EQ$3,'[3]分国家汇总(周度）'!$A:$AW,$A32,FALSE)</f>
        <v>11.0741</v>
      </c>
      <c r="ER32" s="34">
        <f>VLOOKUP(ER$3,'[3]分国家汇总(周度）'!$A:$AW,$A32,FALSE)</f>
        <v>-7.1010999999999997</v>
      </c>
      <c r="ES32" s="34">
        <f>VLOOKUP(ES$3,'[3]分国家汇总(周度）'!$A:$AW,$A32,FALSE)</f>
        <v>-26.829000000000001</v>
      </c>
      <c r="ET32" s="34">
        <f>VLOOKUP(ET$3,'[3]分国家汇总(周度）'!$A:$AW,$A32,FALSE)</f>
        <v>-54.396099999999997</v>
      </c>
      <c r="EU32" s="34">
        <f>VLOOKUP(EU$3,'[3]分国家汇总(周度）'!$A:$AW,$A32,FALSE)</f>
        <v>-6.1550000000000002</v>
      </c>
      <c r="EV32" s="34">
        <f>VLOOKUP(EV$3,'[3]分国家汇总(周度）'!$A:$AW,$A32,FALSE)</f>
        <v>-33.866999999999997</v>
      </c>
      <c r="EW32" s="34">
        <f>VLOOKUP(EW$3,'[3]分国家汇总(周度）'!$A:$AW,$A32,FALSE)</f>
        <v>-0.36630000000000001</v>
      </c>
      <c r="EX32" s="34">
        <f>VLOOKUP(EX$3,'[3]分国家汇总(周度）'!$A:$AW,$A32,FALSE)</f>
        <v>-31.317699999999999</v>
      </c>
      <c r="EY32" s="34">
        <f>VLOOKUP(EY$3,'[3]分国家汇总(周度）'!$A:$AW,$A32,FALSE)</f>
        <v>12.536899999999999</v>
      </c>
      <c r="EZ32" s="34">
        <f>VLOOKUP(EZ$3,'[3]分国家汇总(周度）'!$A:$AW,$A32,FALSE)</f>
        <v>-10.817</v>
      </c>
      <c r="FA32" s="34">
        <f>VLOOKUP(FA$3,'[3]分国家汇总(周度）'!$A:$AW,$A32,FALSE)</f>
        <v>16.427700000000002</v>
      </c>
      <c r="FB32" s="34">
        <f>VLOOKUP(FB$3,'[3]分国家汇总(周度）'!$A:$AW,$A32,FALSE)</f>
        <v>-7.3948999999999998</v>
      </c>
      <c r="FC32" s="34">
        <f>VLOOKUP(FC$3,'[3]分国家汇总(周度）'!$A:$AW,$A32,FALSE)</f>
        <v>-17.897099999999998</v>
      </c>
      <c r="FD32" s="34">
        <f>VLOOKUP(FD$3,'[3]分国家汇总(周度）'!$A:$AW,$A32,FALSE)</f>
        <v>45.167200000000001</v>
      </c>
      <c r="FE32" s="34">
        <f>VLOOKUP(FE$3,'[3]分国家汇总(周度）'!$A:$AW,$A32,FALSE)</f>
        <v>8.1820000000000004</v>
      </c>
      <c r="FF32" s="34">
        <f>VLOOKUP(FF$3,'[3]分国家汇总(周度）'!$A:$AW,$A32,FALSE)</f>
        <v>-10.645799999999999</v>
      </c>
      <c r="FG32" s="34">
        <f>VLOOKUP(FG$3,'[3]分国家汇总(周度）'!$A:$AW,$A32,FALSE)</f>
        <v>30.2468</v>
      </c>
      <c r="FH32" s="34">
        <f>VLOOKUP(FH$3,'[3]分国家汇总(周度）'!$A:$AW,$A32,FALSE)</f>
        <v>37.845599999999997</v>
      </c>
      <c r="FI32" s="34">
        <f>VLOOKUP(FI$3,'[3]分国家汇总(周度）'!$A:$AW,$A32,FALSE)</f>
        <v>-11.0024</v>
      </c>
      <c r="FJ32" s="34">
        <f>VLOOKUP(FJ$3,'[3]分国家汇总(周度）'!$A:$AW,$A32,FALSE)</f>
        <v>-7.7000999999999999</v>
      </c>
      <c r="FK32" s="34">
        <f>VLOOKUP(FK$3,'[3]分国家汇总(周度）'!$A:$AW,$A32,FALSE)</f>
        <v>-30.867599999999999</v>
      </c>
      <c r="FL32" s="34">
        <f>VLOOKUP(FL$3,'[3]分国家汇总(周度）'!$A:$AW,$A32,FALSE)</f>
        <v>-2.512</v>
      </c>
      <c r="FM32" s="34">
        <f>VLOOKUP(FM$3,'[3]分国家汇总(周度）'!$A:$AW,$A32,FALSE)</f>
        <v>0.34289999999999998</v>
      </c>
      <c r="FN32" s="34">
        <f>VLOOKUP(FN$3,'[3]分国家汇总(周度）'!$A:$AW,$A32,FALSE)</f>
        <v>23.422499999999999</v>
      </c>
      <c r="FO32" s="34">
        <f>VLOOKUP(FO$3,'[3]分国家汇总(周度）'!$A:$AW,$A32,FALSE)</f>
        <v>-12.608000000000001</v>
      </c>
      <c r="FP32" s="34">
        <f>VLOOKUP(FP$3,'[3]分国家汇总(周度）'!$A:$AW,$A32,FALSE)</f>
        <v>-15.049300000000001</v>
      </c>
      <c r="FQ32" s="34">
        <f>VLOOKUP(FQ$3,'[3]分国家汇总(周度）'!$A:$AW,$A32,FALSE)</f>
        <v>63.092599999999997</v>
      </c>
      <c r="FR32" s="34">
        <f>VLOOKUP(FR$3,'[3]分国家汇总(周度）'!$A:$AW,$A32,FALSE)</f>
        <v>51.494599999999998</v>
      </c>
      <c r="FS32" s="34">
        <f>VLOOKUP(FS$3,'[3]分国家汇总(周度）'!$A:$AW,$A32,FALSE)</f>
        <v>-11.819599999999999</v>
      </c>
      <c r="FT32" s="34">
        <f>VLOOKUP(FT$3,'[3]分国家汇总(周度）'!$A:$AW,$A32,FALSE)</f>
        <v>-18.030100000000001</v>
      </c>
      <c r="FU32" s="34">
        <f>VLOOKUP(FU$3,'[3]分国家汇总(周度）'!$A:$AW,$A32,FALSE)</f>
        <v>17.343299999999999</v>
      </c>
      <c r="FV32" s="34">
        <f>VLOOKUP(FV$3,'[3]分国家汇总(周度）'!$A:$AW,$A32,FALSE)</f>
        <v>-5.8669000000000002</v>
      </c>
      <c r="FW32" s="34">
        <f>VLOOKUP(FW$3,'[3]分国家汇总(周度）'!$A:$AW,$A32,FALSE)</f>
        <v>-8.3856999999999999</v>
      </c>
      <c r="FX32" s="34">
        <f>VLOOKUP(FX$3,'[3]分国家汇总(周度）'!$A:$AW,$A32,FALSE)</f>
        <v>-20.837299999999999</v>
      </c>
      <c r="FY32" s="34">
        <f>VLOOKUP(FY$3,'[3]分国家汇总(周度）'!$A:$AW,$A32,FALSE)</f>
        <v>19.497399999999999</v>
      </c>
      <c r="FZ32" s="34">
        <f>VLOOKUP(FZ$3,'[3]分国家汇总(周度）'!$A:$AW,$A32,FALSE)</f>
        <v>-4.8658000000000001</v>
      </c>
      <c r="GA32" s="34">
        <f>VLOOKUP(GA$3,'[3]分国家汇总(周度）'!$A:$AW,$A32,FALSE)</f>
        <v>-1.4167000000000001</v>
      </c>
      <c r="GB32" s="34">
        <f>VLOOKUP(GB$3,'[3]分国家汇总(周度）'!$A:$AW,$A32,FALSE)</f>
        <v>-12.0944</v>
      </c>
      <c r="GC32" s="34">
        <f>VLOOKUP(GC$3,'[3]分国家汇总(周度）'!$A:$AW,$A32,FALSE)</f>
        <v>-19.561299999999999</v>
      </c>
      <c r="GD32" s="34">
        <f>VLOOKUP(GD$3,'[3]分国家汇总(周度）'!$A:$AW,$A32,FALSE)</f>
        <v>38.320399999999999</v>
      </c>
      <c r="GE32" s="34">
        <f>VLOOKUP(GE$3,'[3]分国家汇总(周度）'!$A:$AW,$A32,FALSE)</f>
        <v>11.4133</v>
      </c>
      <c r="GF32" s="34">
        <f>VLOOKUP(GF$3,'[3]分国家汇总(周度）'!$A:$AW,$A32,FALSE)</f>
        <v>45.822600000000001</v>
      </c>
      <c r="GG32" s="34">
        <f>VLOOKUP(GG$3,'[3]分国家汇总(周度）'!$A:$AW,$A32,FALSE)</f>
        <v>-4.4817</v>
      </c>
      <c r="GH32" s="34">
        <f>VLOOKUP(GH$3,'[3]分国家汇总(周度）'!$A:$AW,$A32,FALSE)</f>
        <v>45.262700000000002</v>
      </c>
      <c r="GI32" s="34">
        <f>VLOOKUP(GI$3,'[3]分国家汇总(周度）'!$A:$AW,$A32,FALSE)</f>
        <v>-5.4767000000000001</v>
      </c>
      <c r="GJ32" s="34">
        <f>VLOOKUP(GJ$3,'[3]分国家汇总(周度）'!$A:$AW,$A32,FALSE)</f>
        <v>5.1821000000000002</v>
      </c>
      <c r="GK32" s="34">
        <f>VLOOKUP(GK$3,'[3]分国家汇总(周度）'!$A:$AW,$A32,FALSE)</f>
        <v>-8.1369000000000007</v>
      </c>
      <c r="GL32" s="34">
        <f>VLOOKUP(GL$3,'[3]分国家汇总(周度）'!$A:$AW,$A32,FALSE)</f>
        <v>265.89980000000003</v>
      </c>
      <c r="GM32" s="34">
        <f>VLOOKUP(GM$3,'[3]分国家汇总(周度）'!$A:$AW,$A32,FALSE)</f>
        <v>-24.360099999999999</v>
      </c>
      <c r="GN32" s="34">
        <f>VLOOKUP(GN$3,'[3]分国家汇总(周度）'!$A:$AW,$A32,FALSE)</f>
        <v>-4.2304000000000004</v>
      </c>
      <c r="GO32" s="34">
        <f>VLOOKUP(GO$3,'[3]分国家汇总(周度）'!$A:$AW,$A32,FALSE)</f>
        <v>-20.073799999999999</v>
      </c>
      <c r="GP32" s="34">
        <f>VLOOKUP(GP$3,'[3]分国家汇总(周度）'!$A:$AW,$A32,FALSE)</f>
        <v>-9.4021000000000008</v>
      </c>
      <c r="GQ32" s="34">
        <f>VLOOKUP(GQ$3,'[3]分国家汇总(周度）'!$A:$AW,$A32,FALSE)</f>
        <v>49.984400000000001</v>
      </c>
      <c r="GR32" s="34">
        <f>VLOOKUP(GR$3,'[3]分国家汇总(周度）'!$A:$AW,$A32,FALSE)</f>
        <v>11.922599999999999</v>
      </c>
      <c r="GS32" s="34">
        <f>VLOOKUP(GS$3,'[3]分国家汇总(周度）'!$A:$AW,$A32,FALSE)</f>
        <v>-33.093000000000004</v>
      </c>
      <c r="GT32" s="34">
        <f>VLOOKUP(GT$3,'[3]分国家汇总(周度）'!$A:$AW,$A32,FALSE)</f>
        <v>-7.7976000000000001</v>
      </c>
      <c r="GU32" s="34">
        <f>VLOOKUP(GU$3,'[3]分国家汇总(周度）'!$A:$AW,$A32,FALSE)</f>
        <v>21.675599999999999</v>
      </c>
      <c r="GV32" s="34">
        <f>VLOOKUP(GV$3,'[3]分国家汇总(周度）'!$A:$AW,$A32,FALSE)</f>
        <v>1.8964000000000001</v>
      </c>
      <c r="GW32" s="34">
        <f>VLOOKUP(GW$3,'[3]分国家汇总(周度）'!$A:$AW,$A32,FALSE)</f>
        <v>38.134500000000003</v>
      </c>
      <c r="GX32" s="34">
        <f>VLOOKUP(GX$3,'[3]分国家汇总(周度）'!$A:$AW,$A32,FALSE)</f>
        <v>14.072800000000001</v>
      </c>
      <c r="GY32" s="34">
        <f>VLOOKUP(GY$3,'[3]分国家汇总(周度）'!$A:$AW,$A32,FALSE)</f>
        <v>5.2445000000000004</v>
      </c>
      <c r="GZ32" s="34">
        <f>VLOOKUP(GZ$3,'[3]分国家汇总(周度）'!$A:$AW,$A32,FALSE)</f>
        <v>14.2341</v>
      </c>
      <c r="HA32" s="34">
        <f>VLOOKUP(HA$3,'[3]分国家汇总(周度）'!$A:$AW,$A32,FALSE)</f>
        <v>-189.42699999999999</v>
      </c>
      <c r="HB32" s="34">
        <f>VLOOKUP(HB$3,'[3]分国家汇总(周度）'!$A:$AW,$A32,FALSE)</f>
        <v>-26.1784</v>
      </c>
      <c r="HC32" s="34">
        <f>VLOOKUP(HC$3,'[3]分国家汇总(周度）'!$A:$AW,$A32,FALSE)</f>
        <v>-20.150700000000001</v>
      </c>
      <c r="HD32" s="34">
        <f>VLOOKUP(HD$3,'[3]分国家汇总(周度）'!$A:$AW,$A32,FALSE)</f>
        <v>173.83420000000001</v>
      </c>
      <c r="HE32" s="34">
        <f>VLOOKUP(HE$3,'[3]分国家汇总(周度）'!$A:$AW,$A32,FALSE)</f>
        <v>17.633700000000001</v>
      </c>
      <c r="HF32" s="34">
        <f>VLOOKUP(HF$3,'[3]分国家汇总(周度）'!$A:$AW,$A32,FALSE)</f>
        <v>-5.6211000000000002</v>
      </c>
      <c r="HG32" s="34">
        <f>VLOOKUP(HG$3,'[3]分国家汇总(周度）'!$A:$AW,$A32,FALSE)</f>
        <v>-3.2559999999999998</v>
      </c>
      <c r="HH32" s="34">
        <f>VLOOKUP(HH$3,'[3]分国家汇总(周度）'!$A:$AW,$A32,FALSE)</f>
        <v>32.0411</v>
      </c>
      <c r="HI32" s="34">
        <f>VLOOKUP(HI$3,'[3]分国家汇总(周度）'!$A:$AW,$A32,FALSE)</f>
        <v>81.186300000000003</v>
      </c>
      <c r="HJ32" s="34">
        <f>VLOOKUP(HJ$3,'[3]分国家汇总(周度）'!$A:$AW,$A32,FALSE)</f>
        <v>108.87139999999999</v>
      </c>
      <c r="HK32" s="34">
        <f>VLOOKUP(HK$3,'[3]分国家汇总(周度）'!$A:$AW,$A32,FALSE)</f>
        <v>-199.04429999999999</v>
      </c>
      <c r="HL32" s="34">
        <f>VLOOKUP(HL$3,'[3]分国家汇总(周度）'!$A:$AW,$A32,FALSE)</f>
        <v>-4.9484000000000004</v>
      </c>
      <c r="HM32" s="34">
        <f>VLOOKUP(HM$3,'[3]分国家汇总(周度）'!$A:$AW,$A32,FALSE)</f>
        <v>-0.65969999999999995</v>
      </c>
      <c r="HN32" s="34">
        <f>VLOOKUP(HN$3,'[3]分国家汇总(周度）'!$A:$AW,$A32,FALSE)</f>
        <v>3.9592000000000001</v>
      </c>
      <c r="HO32" s="34">
        <f>VLOOKUP(HO$3,'[3]分国家汇总(周度）'!$A:$AW,$A32,FALSE)</f>
        <v>82.115700000000004</v>
      </c>
      <c r="HP32" s="34">
        <f>VLOOKUP(HP$3,'[3]分国家汇总(周度）'!$A:$AW,$A32,FALSE)</f>
        <v>15.871499999999999</v>
      </c>
      <c r="HQ32" s="34">
        <f>VLOOKUP(HQ$3,'[3]分国家汇总(周度）'!$A:$AW,$A32,FALSE)</f>
        <v>31.5654</v>
      </c>
      <c r="HR32" s="34">
        <f>VLOOKUP(HR$3,'[3]分国家汇总(周度）'!$A:$AW,$A32,FALSE)</f>
        <v>44.978099999999998</v>
      </c>
      <c r="HS32" s="34">
        <f>VLOOKUP(HS$3,'[3]分国家汇总(周度）'!$A:$AW,$A32,FALSE)</f>
        <v>20.633900000000001</v>
      </c>
      <c r="HT32" s="34">
        <f>VLOOKUP(HT$3,'[3]分国家汇总(周度）'!$A:$AW,$A32,FALSE)</f>
        <v>49.947200000000002</v>
      </c>
      <c r="HU32" s="34">
        <f>VLOOKUP(HU$3,'[3]分国家汇总(周度）'!$A:$AW,$A32,FALSE)</f>
        <v>78.338999999999999</v>
      </c>
      <c r="HV32" s="34">
        <f>VLOOKUP(HV$3,'[3]分国家汇总(周度）'!$A:$AW,$A32,FALSE)</f>
        <v>58.022599999999997</v>
      </c>
      <c r="HW32" s="34">
        <f>VLOOKUP(HW$3,'[3]分国家汇总(周度）'!$A:$AW,$A32,FALSE)</f>
        <v>32.778199999999998</v>
      </c>
      <c r="HX32" s="34">
        <f>VLOOKUP(HX$3,'[3]分国家汇总(周度）'!$A:$AW,$A32,FALSE)</f>
        <v>39.520299999999999</v>
      </c>
      <c r="HY32" s="34">
        <f>IF(ISERROR(VLOOKUP(HY$3,'[3]分国家汇总(周度）'!$A:$AH,$A32,FALSE)),"",VLOOKUP(HY$3,'[3]分国家汇总(周度）'!$A:$AH,$A32,FALSE))</f>
        <v>120.5573</v>
      </c>
      <c r="HZ32" s="34">
        <f>IF(ISERROR(VLOOKUP(HZ$3,'[3]分国家汇总(周度）'!$A:$AH,$A32,FALSE)),"",VLOOKUP(HZ$3,'[3]分国家汇总(周度）'!$A:$AH,$A32,FALSE))</f>
        <v>28.5047</v>
      </c>
      <c r="IA32" s="34">
        <f>IF(ISERROR(VLOOKUP(IA$3,'[3]分国家汇总(周度）'!$A:$AH,$A32,FALSE)),"",VLOOKUP(IA$3,'[3]分国家汇总(周度）'!$A:$AH,$A32,FALSE))</f>
        <v>38.955399999999997</v>
      </c>
      <c r="IB32" s="34">
        <f>IF(ISERROR(VLOOKUP(IB$3,'[3]分国家汇总(周度）'!$A:$AH,$A32,FALSE)),"",VLOOKUP(IB$3,'[3]分国家汇总(周度）'!$A:$AH,$A32,FALSE))</f>
        <v>37.651800000000001</v>
      </c>
      <c r="IC32" s="34">
        <f>IF(ISERROR(VLOOKUP(IC$3,'[3]分国家汇总(周度）'!$A:$AH,$A32,FALSE)),"",VLOOKUP(IC$3,'[3]分国家汇总(周度）'!$A:$AH,$A32,FALSE))</f>
        <v>12.9778</v>
      </c>
      <c r="ID32" s="34">
        <f>IF(ISERROR(VLOOKUP(ID$3,'[3]分国家汇总(周度）'!$A:$AH,$A32,FALSE)),"",VLOOKUP(ID$3,'[3]分国家汇总(周度）'!$A:$AH,$A32,FALSE))</f>
        <v>105.3091</v>
      </c>
      <c r="IE32" s="34">
        <f>IF(ISERROR(VLOOKUP(IE$3,'[3]分国家汇总(周度）'!$A:$AH,$A32,FALSE)),"",VLOOKUP(IE$3,'[3]分国家汇总(周度）'!$A:$AH,$A32,FALSE))</f>
        <v>53.503</v>
      </c>
      <c r="IF32" s="34">
        <f>IF(ISERROR(VLOOKUP(IF$3,'[3]分国家汇总(周度）'!$A:$AH,$A32,FALSE)),"",VLOOKUP(IF$3,'[3]分国家汇总(周度）'!$A:$AH,$A32,FALSE))</f>
        <v>32.377800000000001</v>
      </c>
      <c r="IG32" s="34">
        <f>IF(ISERROR(VLOOKUP(IG$3,'[3]分国家汇总(周度）'!$A:$AH,$A32,FALSE)),"",VLOOKUP(IG$3,'[3]分国家汇总(周度）'!$A:$AH,$A32,FALSE))</f>
        <v>5.7093999999999996</v>
      </c>
      <c r="IH32" s="34">
        <f>IF(ISERROR(VLOOKUP(IH$3,'[3]分国家汇总(周度）'!$A:$AH,$A32,FALSE)),"",VLOOKUP(IH$3,'[3]分国家汇总(周度）'!$A:$AH,$A32,FALSE))</f>
        <v>65.695899999999995</v>
      </c>
      <c r="II32" s="34">
        <f>IF(ISERROR(VLOOKUP(II$3,'[3]分国家汇总(周度）'!$A:$AH,$A32,FALSE)),"",VLOOKUP(II$3,'[3]分国家汇总(周度）'!$A:$AH,$A32,FALSE))</f>
        <v>25.825099999999999</v>
      </c>
      <c r="IJ32" s="34">
        <f>IF(ISERROR(VLOOKUP(IJ$3,'[3]分国家汇总(周度）'!$A:$AH,$A32,FALSE)),"",VLOOKUP(IJ$3,'[3]分国家汇总(周度）'!$A:$AH,$A32,FALSE))</f>
        <v>39.0289</v>
      </c>
      <c r="IK32" s="34">
        <f>IF(ISERROR(VLOOKUP(IK$3,'[3]分国家汇总(周度）'!$A:$AH,$A32,FALSE)),"",VLOOKUP(IK$3,'[3]分国家汇总(周度）'!$A:$AH,$A32,FALSE))</f>
        <v>18.555499999999999</v>
      </c>
      <c r="IL32" s="34">
        <f>IF(ISERROR(VLOOKUP(IL$3,'[3]分国家汇总(周度）'!$A:$AH,$A32,FALSE)),"",VLOOKUP(IL$3,'[3]分国家汇总(周度）'!$A:$AH,$A32,FALSE))</f>
        <v>19.802600000000002</v>
      </c>
      <c r="IM32" s="34">
        <f>IF(ISERROR(VLOOKUP(IM$3,'[3]分国家汇总(周度）'!$A:$AH,$A32,FALSE)),"",VLOOKUP(IM$3,'[3]分国家汇总(周度）'!$A:$AH,$A32,FALSE))</f>
        <v>82.680700000000002</v>
      </c>
      <c r="IN32" s="34">
        <f>IF(ISERROR(VLOOKUP(IN$3,'[3]分国家汇总(周度）'!$A:$AH,$A32,FALSE)),"",VLOOKUP(IN$3,'[3]分国家汇总(周度）'!$A:$AH,$A32,FALSE))</f>
        <v>144.8955</v>
      </c>
      <c r="IO32" s="34">
        <f>IF(ISERROR(VLOOKUP(IO$3,'[3]分国家汇总(周度）'!$A:$AH,$A32,FALSE)),"",VLOOKUP(IO$3,'[3]分国家汇总(周度）'!$A:$AH,$A32,FALSE))</f>
        <v>-101.67919999999999</v>
      </c>
      <c r="IP32" s="34">
        <f>IF(ISERROR(VLOOKUP(IP$3,'[3]分国家汇总(周度）'!$A:$AH,$A32,FALSE)),"",VLOOKUP(IP$3,'[3]分国家汇总(周度）'!$A:$AH,$A32,FALSE))</f>
        <v>24.2714</v>
      </c>
      <c r="IQ32" s="34">
        <f>IF(ISERROR(VLOOKUP(IQ$3,'[3]分国家汇总(周度）'!$A:$AH,$A32,FALSE)),"",VLOOKUP(IQ$3,'[3]分国家汇总(周度）'!$A:$AH,$A32,FALSE))</f>
        <v>26.335799999999999</v>
      </c>
      <c r="IR32" s="34">
        <f>IF(ISERROR(VLOOKUP(IR$3,'[3]分国家汇总(周度）'!$A:$AH,$A32,FALSE)),"",VLOOKUP(IR$3,'[3]分国家汇总(周度）'!$A:$AH,$A32,FALSE))</f>
        <v>32.4878</v>
      </c>
      <c r="IS32" s="34">
        <f>IF(ISERROR(VLOOKUP(IS$3,'[3]分国家汇总(周度）'!$A:$AH,$A32,FALSE)),"",VLOOKUP(IS$3,'[3]分国家汇总(周度）'!$A:$AH,$A32,FALSE))</f>
        <v>0.23150000000000001</v>
      </c>
      <c r="IT32" s="34">
        <f>IF(ISERROR(VLOOKUP(IT$3,'[3]分国家汇总(周度）'!$A:$AH,$A32,FALSE)),"",VLOOKUP(IT$3,'[3]分国家汇总(周度）'!$A:$AH,$A32,FALSE))</f>
        <v>-22.583300000000001</v>
      </c>
      <c r="IU32" s="34">
        <f>IF(ISERROR(VLOOKUP(IU$3,'[3]分国家汇总(周度）'!$A:$AH,$A32,FALSE)),"",VLOOKUP(IU$3,'[3]分国家汇总(周度）'!$A:$AH,$A32,FALSE))</f>
        <v>33.334299999999999</v>
      </c>
      <c r="IV32" s="34">
        <f>IF(ISERROR(VLOOKUP(IV$3,'[3]分国家汇总(周度）'!$A:$AH,$A32,FALSE)),"",VLOOKUP(IV$3,'[3]分国家汇总(周度）'!$A:$AH,$A32,FALSE))</f>
        <v>5.6650999999999998</v>
      </c>
      <c r="IW32" s="34">
        <f>IF(ISERROR(VLOOKUP(IW$3,'[3]分国家汇总(周度）'!$A:$AH,$A32,FALSE)),"",VLOOKUP(IW$3,'[3]分国家汇总(周度）'!$A:$AH,$A32,FALSE))</f>
        <v>-13.6898</v>
      </c>
      <c r="IX32" s="34">
        <f>IF(ISERROR(VLOOKUP(IX$3,'[3]分国家汇总(周度）'!$A:$AH,$A32,FALSE)),"",VLOOKUP(IX$3,'[3]分国家汇总(周度）'!$A:$AH,$A32,FALSE))</f>
        <v>25.448399999999999</v>
      </c>
      <c r="IY32" s="34">
        <f>IF(ISERROR(VLOOKUP(IY$3,'[3]分国家汇总(周度）'!$A:$AH,$A32,FALSE)),"",VLOOKUP(IY$3,'[3]分国家汇总(周度）'!$A:$AH,$A32,FALSE))</f>
        <v>17.8993</v>
      </c>
      <c r="IZ32" s="34">
        <f>IF(ISERROR(VLOOKUP(IZ$3,'[3]分国家汇总(周度）'!$A:$AH,$A32,FALSE)),"",VLOOKUP(IZ$3,'[3]分国家汇总(周度）'!$A:$AH,$A32,FALSE))</f>
        <v>48.680500000000002</v>
      </c>
      <c r="JA32" s="34">
        <f>IF(ISERROR(VLOOKUP(JA$3,'[3]分国家汇总(周度）'!$A:$AH,$A32,FALSE)),"",VLOOKUP(JA$3,'[3]分国家汇总(周度）'!$A:$AH,$A32,FALSE))</f>
        <v>32.038400000000003</v>
      </c>
      <c r="JB32" s="34">
        <f>IF(ISERROR(VLOOKUP(JB$3,'[3]分国家汇总(周度）'!$A:$AH,$A32,FALSE)),"",VLOOKUP(JB$3,'[3]分国家汇总(周度）'!$A:$AH,$A32,FALSE))</f>
        <v>15.433999999999999</v>
      </c>
      <c r="JC32" s="34">
        <f>IF(ISERROR(VLOOKUP(JC$3,'[3]分国家汇总(周度）'!$A:$AH,$A32,FALSE)),"",VLOOKUP(JC$3,'[3]分国家汇总(周度）'!$A:$AH,$A32,FALSE))</f>
        <v>13.740500000000001</v>
      </c>
      <c r="JD32" s="34">
        <f>IF(ISERROR(VLOOKUP(JD$3,'[3]分国家汇总(周度）'!$A:$AH,$A32,FALSE)),"",VLOOKUP(JD$3,'[3]分国家汇总(周度）'!$A:$AH,$A32,FALSE))</f>
        <v>64.565600000000003</v>
      </c>
      <c r="JE32" s="34">
        <f>IF(ISERROR(VLOOKUP(JE$3,'[3]分国家汇总(周度）'!$A:$AH,$A32,FALSE)),"",VLOOKUP(JE$3,'[3]分国家汇总(周度）'!$A:$AH,$A32,FALSE))</f>
        <v>38.452100000000002</v>
      </c>
      <c r="JF32" s="34">
        <f>IF(ISERROR(VLOOKUP(JF$3,'[3]分国家汇总(周度）'!$A:$AH,$A32,FALSE)),"",VLOOKUP(JF$3,'[3]分国家汇总(周度）'!$A:$AH,$A32,FALSE))</f>
        <v>38.466700000000003</v>
      </c>
      <c r="JG32" s="34">
        <f>IF(ISERROR(VLOOKUP(JG$3,'[3]分国家汇总(周度）'!$A:$AH,$A32,FALSE)),"",VLOOKUP(JG$3,'[3]分国家汇总(周度）'!$A:$AH,$A32,FALSE))</f>
        <v>35.759799999999998</v>
      </c>
      <c r="JH32" s="34">
        <f>IF(ISERROR(VLOOKUP(JH$3,'[3]分国家汇总(周度）'!$A:$AH,$A32,FALSE)),"",VLOOKUP(JH$3,'[3]分国家汇总(周度）'!$A:$AH,$A32,FALSE))</f>
        <v>30.050599999999999</v>
      </c>
      <c r="JI32" s="34">
        <f>IF(ISERROR(VLOOKUP(JI$3,'[3]分国家汇总(周度）'!$A:$AH,$A32,FALSE)),"",VLOOKUP(JI$3,'[3]分国家汇总(周度）'!$A:$AH,$A32,FALSE))</f>
        <v>17.683199999999999</v>
      </c>
      <c r="JJ32" s="34">
        <f>IF(ISERROR(VLOOKUP(JJ$3,'[3]分国家汇总(周度）'!$A:$AH,$A32,FALSE)),"",VLOOKUP(JJ$3,'[3]分国家汇总(周度）'!$A:$AH,$A32,FALSE))</f>
        <v>-133.79679999999999</v>
      </c>
      <c r="JK32" s="34">
        <f>IF(ISERROR(VLOOKUP(JK$3,'[3]分国家汇总(周度）'!$A:$AH,$A32,FALSE)),"",VLOOKUP(JK$3,'[3]分国家汇总(周度）'!$A:$AH,$A32,FALSE))</f>
        <v>-125.0039</v>
      </c>
      <c r="JL32" s="34">
        <f>IF(ISERROR(VLOOKUP(JL$3,'[3]分国家汇总(周度）'!$A:$AH,$A32,FALSE)),"",VLOOKUP(JL$3,'[3]分国家汇总(周度）'!$A:$AH,$A32,FALSE))</f>
        <v>-136.8954</v>
      </c>
      <c r="JM32" s="34">
        <f>IF(ISERROR(VLOOKUP(JM$3,'[3]分国家汇总(周度）'!$A:$AH,$A32,FALSE)),"",VLOOKUP(JM$3,'[3]分国家汇总(周度）'!$A:$AH,$A32,FALSE))</f>
        <v>-101.5273</v>
      </c>
      <c r="JN32" s="34">
        <f>IF(ISERROR(VLOOKUP(JN$3,'[3]分国家汇总(周度）'!$A:$AH,$A32,FALSE)),"",VLOOKUP(JN$3,'[3]分国家汇总(周度）'!$A:$AH,$A32,FALSE))</f>
        <v>-117.7338</v>
      </c>
      <c r="JO32" s="34">
        <f>IF(ISERROR(VLOOKUP(JO$3,'[3]分国家汇总(周度）'!$A:$AH,$A32,FALSE)),"",VLOOKUP(JO$3,'[3]分国家汇总(周度）'!$A:$AH,$A32,FALSE))</f>
        <v>-82.537899999999993</v>
      </c>
      <c r="JP32" s="34">
        <f>IF(ISERROR(VLOOKUP(JP$3,'[3]分国家汇总(周度）'!$A:$AH,$A32,FALSE)),"",VLOOKUP(JP$3,'[3]分国家汇总(周度）'!$A:$AH,$A32,FALSE))</f>
        <v>-96.236999999999995</v>
      </c>
      <c r="JQ32" s="34">
        <f>IF(ISERROR(VLOOKUP(JQ$3,'[3]分国家汇总(周度）'!$A:$AH,$A32,FALSE)),"",VLOOKUP(JQ$3,'[3]分国家汇总(周度）'!$A:$AH,$A32,FALSE))</f>
        <v>-58.980800000000002</v>
      </c>
      <c r="JR32" s="34">
        <f>IF(ISERROR(VLOOKUP(JR$3,'[3]分国家汇总(周度）'!$A:$AH,$A32,FALSE)),"",VLOOKUP(JR$3,'[3]分国家汇总(周度）'!$A:$AH,$A32,FALSE))</f>
        <v>-77.039599999999993</v>
      </c>
      <c r="JS32" s="34">
        <f>IF(ISERROR(VLOOKUP(JS$3,'[3]分国家汇总(周度）'!$A:$AH,$A32,FALSE)),"",VLOOKUP(JS$3,'[3]分国家汇总(周度）'!$A:$AH,$A32,FALSE))</f>
        <v>-30.568899999999999</v>
      </c>
      <c r="JT32" s="34">
        <f>IF(ISERROR(VLOOKUP(JT$3,'[3]分国家汇总(周度）'!$A:$AH,$A32,FALSE)),"",VLOOKUP(JT$3,'[3]分国家汇总(周度）'!$A:$AH,$A32,FALSE))</f>
        <v>-68.108900000000006</v>
      </c>
      <c r="JU32" s="34">
        <f>IF(ISERROR(VLOOKUP(JU$3,'[3]分国家汇总(周度）'!$A:$AH,$A32,FALSE)),"",VLOOKUP(JU$3,'[3]分国家汇总(周度）'!$A:$AH,$A32,FALSE))</f>
        <v>-30.0852</v>
      </c>
      <c r="JV32" s="34">
        <f>IF(ISERROR(VLOOKUP(JV$3,'[3]分国家汇总(周度）'!$A:$AH,$A32,FALSE)),"",VLOOKUP(JV$3,'[3]分国家汇总(周度）'!$A:$AH,$A32,FALSE))</f>
        <v>-56.187899999999999</v>
      </c>
      <c r="JW32" s="34">
        <f>IF(ISERROR(VLOOKUP(JW$3,'[3]分国家汇总(周度）'!$A:$AH,$A32,FALSE)),"",VLOOKUP(JW$3,'[3]分国家汇总(周度）'!$A:$AH,$A32,FALSE))</f>
        <v>-8.5343999999999998</v>
      </c>
      <c r="JX32" s="34">
        <f>IF(ISERROR(VLOOKUP(JX$3,'[3]分国家汇总(周度）'!$A:$AH,$A32,FALSE)),"",VLOOKUP(JX$3,'[3]分国家汇总(周度）'!$A:$AH,$A32,FALSE))</f>
        <v>-115.43219999999999</v>
      </c>
      <c r="JY32" s="34">
        <f>IF(ISERROR(VLOOKUP(JY$3,'[3]分国家汇总(周度）'!$A:$AH,$A32,FALSE)),"",VLOOKUP(JY$3,'[3]分国家汇总(周度）'!$A:$AH,$A32,FALSE))</f>
        <v>-71.259200000000007</v>
      </c>
      <c r="JZ32" s="34">
        <f>IF(ISERROR(VLOOKUP(JZ$3,'[3]分国家汇总(周度）'!$A:$AH,$A32,FALSE)),"",VLOOKUP(JZ$3,'[3]分国家汇总(周度）'!$A:$AH,$A32,FALSE))</f>
        <v>-100.60290000000001</v>
      </c>
      <c r="KA32" s="34">
        <f>IF(ISERROR(VLOOKUP(KA$3,'[3]分国家汇总(周度）'!$A:$AH,$A32,FALSE)),"",VLOOKUP(KA$3,'[3]分国家汇总(周度）'!$A:$AH,$A32,FALSE))</f>
        <v>-39.236699999999999</v>
      </c>
      <c r="KB32" s="34">
        <f>IF(ISERROR(VLOOKUP(KB$3,'[3]分国家汇总(周度）'!$A:$AH,$A32,FALSE)),"",VLOOKUP(KB$3,'[3]分国家汇总(周度）'!$A:$AH,$A32,FALSE))</f>
        <v>-66.061999999999998</v>
      </c>
      <c r="KC32" s="34">
        <f>IF(ISERROR(VLOOKUP(KC$3,'[3]分国家汇总(周度）'!$A:$AH,$A32,FALSE)),"",VLOOKUP(KC$3,'[3]分国家汇总(周度）'!$A:$AH,$A32,FALSE))</f>
        <v>-71.909300000000002</v>
      </c>
      <c r="KD32" s="34">
        <f>IF(ISERROR(VLOOKUP(KD$3,'[3]分国家汇总(周度）'!$A:$AH,$A32,FALSE)),"",VLOOKUP(KD$3,'[3]分国家汇总(周度）'!$A:$AH,$A32,FALSE))</f>
        <v>21.180099999999999</v>
      </c>
      <c r="KE32" s="34">
        <f>IF(ISERROR(VLOOKUP(KE$3,'[3]分国家汇总(周度）'!$A:$AH,$A32,FALSE)),"",VLOOKUP(KE$3,'[3]分国家汇总(周度）'!$A:$AH,$A32,FALSE))</f>
        <v>-69.061400000000006</v>
      </c>
      <c r="KF32" s="34">
        <f>IF(ISERROR(VLOOKUP(KF$3,'[3]分国家汇总(周度）'!$A:$AH,$A32,FALSE)),"",VLOOKUP(KF$3,'[3]分国家汇总(周度）'!$A:$AH,$A32,FALSE))</f>
        <v>-52.079500000000003</v>
      </c>
      <c r="KG32" s="34">
        <f>IF(ISERROR(VLOOKUP(KG$3,'[3]分国家汇总(周度）'!$A:$AH,$A32,FALSE)),"",VLOOKUP(KG$3,'[3]分国家汇总(周度）'!$A:$AH,$A32,FALSE))</f>
        <v>-51.560299999999998</v>
      </c>
      <c r="KH32" s="34">
        <f>IF(ISERROR(VLOOKUP(KH$3,'[3]分国家汇总(周度）'!$A:$AH,$A32,FALSE)),"",VLOOKUP(KH$3,'[3]分国家汇总(周度）'!$A:$AH,$A32,FALSE))</f>
        <v>-14.161799999999999</v>
      </c>
      <c r="KI32" s="34">
        <f>IF(ISERROR(VLOOKUP(KI$3,'[3]分国家汇总(周度）'!$A:$AH,$A32,FALSE)),"",VLOOKUP(KI$3,'[3]分国家汇总(周度）'!$A:$AH,$A32,FALSE))</f>
        <v>-56.690399999999997</v>
      </c>
      <c r="KJ32" s="34">
        <f>IF(ISERROR(VLOOKUP(KJ$3,'[3]分国家汇总(周度）'!$A:$AH,$A32,FALSE)),"",VLOOKUP(KJ$3,'[3]分国家汇总(周度）'!$A:$AH,$A32,FALSE))</f>
        <v>-35.882899999999999</v>
      </c>
      <c r="KK32" s="34">
        <f>IF(ISERROR(VLOOKUP(KK$3,'[3]分国家汇总(周度）'!$A:$AH,$A32,FALSE)),"",VLOOKUP(KK$3,'[3]分国家汇总(周度）'!$A:$AH,$A32,FALSE))</f>
        <v>-54.081899999999997</v>
      </c>
      <c r="KL32" s="34">
        <f>IF(ISERROR(VLOOKUP(KL$3,'[3]分国家汇总(周度）'!$A:$AH,$A32,FALSE)),"",VLOOKUP(KL$3,'[3]分国家汇总(周度）'!$A:$AH,$A32,FALSE))</f>
        <v>-39.607900000000001</v>
      </c>
      <c r="KM32" s="34">
        <f>IF(ISERROR(VLOOKUP(KM$3,'[3]分国家汇总(周度）'!$A:$AH,$A32,FALSE)),"",VLOOKUP(KM$3,'[3]分国家汇总(周度）'!$A:$AH,$A32,FALSE))</f>
        <v>-17.416699999999999</v>
      </c>
      <c r="KN32" s="34">
        <f>IF(ISERROR(VLOOKUP(KN$3,'[3]分国家汇总(周度）'!$A:$AH,$A32,FALSE)),"",VLOOKUP(KN$3,'[3]分国家汇总(周度）'!$A:$AH,$A32,FALSE))</f>
        <v>-35.534999999999997</v>
      </c>
      <c r="KO32" s="34">
        <f>IF(ISERROR(VLOOKUP(KO$3,'[3]分国家汇总(周度）'!$A:$AH,$A32,FALSE)),"",VLOOKUP(KO$3,'[3]分国家汇总(周度）'!$A:$AH,$A32,FALSE))</f>
        <v>-62.545000000000002</v>
      </c>
      <c r="KP32" s="34">
        <f>IF(ISERROR(VLOOKUP(KP$3,'[3]分国家汇总(周度）'!$A:$AH,$A32,FALSE)),"",VLOOKUP(KP$3,'[3]分国家汇总(周度）'!$A:$AH,$A32,FALSE))</f>
        <v>-46.438400000000001</v>
      </c>
      <c r="KQ32" s="34">
        <f>IF(ISERROR(VLOOKUP(KQ$3,'[3]分国家汇总(周度）'!$A:$AH,$A32,FALSE)),"",VLOOKUP(KQ$3,'[3]分国家汇总(周度）'!$A:$AH,$A32,FALSE))</f>
        <v>-21.417100000000001</v>
      </c>
      <c r="KR32" s="34">
        <f>IF(ISERROR(VLOOKUP(KR$3,'[3]分国家汇总(周度）'!$A:$AH,$A32,FALSE)),"",VLOOKUP(KR$3,'[3]分国家汇总(周度）'!$A:$AH,$A32,FALSE))</f>
        <v>-38.550699999999999</v>
      </c>
      <c r="KS32" s="34">
        <f>IF(ISERROR(VLOOKUP(KS$3,'[3]分国家汇总(周度）'!$A:$AH,$A32,FALSE)),"",VLOOKUP(KS$3,'[3]分国家汇总(周度）'!$A:$AH,$A32,FALSE))</f>
        <v>-19.736799999999999</v>
      </c>
      <c r="KT32" s="34">
        <f>IF(ISERROR(VLOOKUP(KT$3,'[3]分国家汇总(周度）'!$A:$AH,$A32,FALSE)),"",VLOOKUP(KT$3,'[3]分国家汇总(周度）'!$A:$AH,$A32,FALSE))</f>
        <v>-22.852</v>
      </c>
      <c r="KU32" s="34">
        <f>IF(ISERROR(VLOOKUP(KU$3,'[3]分国家汇总(周度）'!$A:$AH,$A32,FALSE)),"",VLOOKUP(KU$3,'[3]分国家汇总(周度）'!$A:$AH,$A32,FALSE))</f>
        <v>-26.018699999999999</v>
      </c>
      <c r="KV32" s="34">
        <f>IF(ISERROR(VLOOKUP(KV$3,'[3]分国家汇总(周度）'!$A:$AH,$A32,FALSE)),"",VLOOKUP(KV$3,'[3]分国家汇总(周度）'!$A:$AH,$A32,FALSE))</f>
        <v>-4.3993000000000002</v>
      </c>
      <c r="KW32" s="34">
        <f>IF(ISERROR(VLOOKUP(KW$3,'[3]分国家汇总(周度）'!$A:$AH,$A32,FALSE)),"",VLOOKUP(KW$3,'[3]分国家汇总(周度）'!$A:$AH,$A32,FALSE))</f>
        <v>-51.191400000000002</v>
      </c>
      <c r="KX32" s="34">
        <f>IF(ISERROR(VLOOKUP(KX$3,'[3]分国家汇总(周度）'!$A:$AH,$A32,FALSE)),"",VLOOKUP(KX$3,'[3]分国家汇总(周度）'!$A:$AH,$A32,FALSE))</f>
        <v>-9.9895999999999994</v>
      </c>
      <c r="KY32" s="34">
        <f>IF(ISERROR(VLOOKUP(KY$3,'[3]分国家汇总(周度）'!$A:$AH,$A32,FALSE)),"",VLOOKUP(KY$3,'[3]分国家汇总(周度）'!$A:$AH,$A32,FALSE))</f>
        <v>-19.143899999999999</v>
      </c>
      <c r="KZ32" s="34">
        <f>IF(ISERROR(VLOOKUP(KZ$3,'[3]分国家汇总(周度）'!$A:$AH,$A32,FALSE)),"",VLOOKUP(KZ$3,'[3]分国家汇总(周度）'!$A:$AH,$A32,FALSE))</f>
        <v>-8.7378999999999998</v>
      </c>
      <c r="LA32" s="34">
        <f>IF(ISERROR(VLOOKUP(LA$3,'[3]分国家汇总(周度）'!$A:$AH,$A32,FALSE)),"",VLOOKUP(LA$3,'[3]分国家汇总(周度）'!$A:$AH,$A32,FALSE))</f>
        <v>-69.517799999999994</v>
      </c>
      <c r="LB32" s="34">
        <f>IF(ISERROR(VLOOKUP(LB$3,'[3]分国家汇总(周度）'!$A:$AH,$A32,FALSE)),"",VLOOKUP(LB$3,'[3]分国家汇总(周度）'!$A:$AH,$A32,FALSE))</f>
        <v>7.0589000000000004</v>
      </c>
      <c r="LC32" s="34">
        <f>IF(ISERROR(VLOOKUP(LC$3,'[3]分国家汇总(周度）'!$A:$AH,$A32,FALSE)),"",VLOOKUP(LC$3,'[3]分国家汇总(周度）'!$A:$AH,$A32,FALSE))</f>
        <v>-15.2652</v>
      </c>
      <c r="LD32" s="34">
        <f>IF(ISERROR(VLOOKUP(LD$3,'[3]分国家汇总(周度）'!$A:$AH,$A32,FALSE)),"",VLOOKUP(LD$3,'[3]分国家汇总(周度）'!$A:$AH,$A32,FALSE))</f>
        <v>25.6357</v>
      </c>
      <c r="LE32" s="34">
        <f>IF(ISERROR(VLOOKUP(LE$3,'[3]分国家汇总(周度）'!$A:$AH,$A32,FALSE)),"",VLOOKUP(LE$3,'[3]分国家汇总(周度）'!$A:$AH,$A32,FALSE))</f>
        <v>-13.3706</v>
      </c>
      <c r="LF32" s="34">
        <f>IF(ISERROR(VLOOKUP(LF$3,'[3]分国家汇总(周度）'!$A:$AH,$A32,FALSE)),"",VLOOKUP(LF$3,'[3]分国家汇总(周度）'!$A:$AH,$A32,FALSE))</f>
        <v>275.113</v>
      </c>
      <c r="LG32" s="34">
        <f>IF(ISERROR(VLOOKUP(LG$3,'[3]分国家汇总(周度）'!$A:$AH,$A32,FALSE)),"",VLOOKUP(LG$3,'[3]分国家汇总(周度）'!$A:$AH,$A32,FALSE))</f>
        <v>-0.79769999999999996</v>
      </c>
      <c r="LH32" s="34">
        <f>IF(ISERROR(VLOOKUP(LH$3,'[3]分国家汇总(周度）'!$A:$AH,$A32,FALSE)),"",VLOOKUP(LH$3,'[3]分国家汇总(周度）'!$A:$AH,$A32,FALSE))</f>
        <v>-45.849699999999999</v>
      </c>
      <c r="LI32" s="34">
        <f>IF(ISERROR(VLOOKUP(LI$3,'[3]分国家汇总(周度）'!$A:$AH,$A32,FALSE)),"",VLOOKUP(LI$3,'[3]分国家汇总(周度）'!$A:$AH,$A32,FALSE))</f>
        <v>-14.7674</v>
      </c>
      <c r="LJ32" s="34">
        <f>IF(ISERROR(VLOOKUP(LJ$3,'[3]分国家汇总(周度）'!$A:$AH,$A32,FALSE)),"",VLOOKUP(LJ$3,'[3]分国家汇总(周度）'!$A:$AH,$A32,FALSE))</f>
        <v>-31.642499999999998</v>
      </c>
      <c r="LK32" s="34">
        <f>IF(ISERROR(VLOOKUP(LK$3,'[3]分国家汇总(周度）'!$A:$AH,$A32,FALSE)),"",VLOOKUP(LK$3,'[3]分国家汇总(周度）'!$A:$AH,$A32,FALSE))</f>
        <v>11.593</v>
      </c>
      <c r="LL32" s="34">
        <f>IF(ISERROR(VLOOKUP(LL$3,'[3]分国家汇总(周度）'!$A:$AH,$A32,FALSE)),"",VLOOKUP(LL$3,'[3]分国家汇总(周度）'!$A:$AH,$A32,FALSE))</f>
        <v>-100.5855</v>
      </c>
      <c r="LM32" s="34">
        <f>IF(ISERROR(VLOOKUP(LM$3,'[3]分国家汇总(周度）'!$A:$AH,$A32,FALSE)),"",VLOOKUP(LM$3,'[3]分国家汇总(周度）'!$A:$AH,$A32,FALSE))</f>
        <v>-21.477699999999999</v>
      </c>
      <c r="LN32" s="34">
        <f>IF(ISERROR(VLOOKUP(LN$3,'[3]分国家汇总(周度）'!$A:$AH,$A32,FALSE)),"",VLOOKUP(LN$3,'[3]分国家汇总(周度）'!$A:$AH,$A32,FALSE))</f>
        <v>-46.696599999999997</v>
      </c>
      <c r="LO32" s="34">
        <f>IF(ISERROR(VLOOKUP(LO$3,'[3]分国家汇总(周度）'!$A:$AH,$A32,FALSE)),"",VLOOKUP(LO$3,'[3]分国家汇总(周度）'!$A:$AH,$A32,FALSE))</f>
        <v>-39.4358</v>
      </c>
      <c r="LP32" s="34">
        <f>IF(ISERROR(VLOOKUP(LP$3,'[3]分国家汇总(周度）'!$A:$AH,$A32,FALSE)),"",VLOOKUP(LP$3,'[3]分国家汇总(周度）'!$A:$AH,$A32,FALSE))</f>
        <v>-7.6704999999999997</v>
      </c>
      <c r="LQ32" s="34">
        <f>IF(ISERROR(VLOOKUP(LQ$3,'[3]分国家汇总(周度）'!$A:$AH,$A32,FALSE)),"",VLOOKUP(LQ$3,'[3]分国家汇总(周度）'!$A:$AH,$A32,FALSE))</f>
        <v>19.991700000000002</v>
      </c>
      <c r="LR32" s="34">
        <f>IF(ISERROR(VLOOKUP(LR$3,'[3]分国家汇总(周度）'!$A:$AH,$A32,FALSE)),"",VLOOKUP(LR$3,'[3]分国家汇总(周度）'!$A:$AH,$A32,FALSE))</f>
        <v>-67.393900000000002</v>
      </c>
      <c r="LS32" s="34">
        <f>IF(ISERROR(VLOOKUP(LS$3,'[3]分国家汇总(周度）'!$A:$AH,$A32,FALSE)),"",VLOOKUP(LS$3,'[3]分国家汇总(周度）'!$A:$AH,$A32,FALSE))</f>
        <v>-30.191199999999998</v>
      </c>
      <c r="LT32" s="34">
        <f>IF(ISERROR(VLOOKUP(LT$3,'[3]分国家汇总(周度）'!$A:$AH,$A32,FALSE)),"",VLOOKUP(LT$3,'[3]分国家汇总(周度）'!$A:$AH,$A32,FALSE))</f>
        <v>-28.748100000000001</v>
      </c>
      <c r="LU32" s="34">
        <f>IF(ISERROR(VLOOKUP(LU$3,'[3]分国家汇总(周度）'!$A:$AH,$A32,FALSE)),"",VLOOKUP(LU$3,'[3]分国家汇总(周度）'!$A:$AH,$A32,FALSE))</f>
        <v>-29.810300000000002</v>
      </c>
      <c r="LV32" s="34">
        <f>IF(ISERROR(VLOOKUP(LV$3,'[3]分国家汇总(周度）'!$A:$AH,$A32,FALSE)),"",VLOOKUP(LV$3,'[3]分国家汇总(周度）'!$A:$AH,$A32,FALSE))</f>
        <v>21.866499999999998</v>
      </c>
      <c r="LW32" s="34">
        <f>IF(ISERROR(VLOOKUP(LW$3,'[3]分国家汇总(周度）'!$A:$AH,$A32,FALSE)),"",VLOOKUP(LW$3,'[3]分国家汇总(周度）'!$A:$AH,$A32,FALSE))</f>
        <v>-30.651700000000002</v>
      </c>
      <c r="LX32" s="34">
        <f>IF(ISERROR(VLOOKUP(LX$3,'[3]分国家汇总(周度）'!$A:$AH,$A32,FALSE)),"",VLOOKUP(LX$3,'[3]分国家汇总(周度）'!$A:$AH,$A32,FALSE))</f>
        <v>-10.865399999999999</v>
      </c>
      <c r="LY32" s="34">
        <f>IF(ISERROR(VLOOKUP(LY$3,'[3]分国家汇总(周度）'!$A:$AH,$A32,FALSE)),"",VLOOKUP(LY$3,'[3]分国家汇总(周度）'!$A:$AH,$A32,FALSE))</f>
        <v>-29.138999999999999</v>
      </c>
      <c r="LZ32" s="34">
        <f>IF(ISERROR(VLOOKUP(LZ$3,'[3]分国家汇总(周度）'!$A:$AH,$A32,FALSE)),"",VLOOKUP(LZ$3,'[3]分国家汇总(周度）'!$A:$AH,$A32,FALSE))</f>
        <v>0.82479999999999998</v>
      </c>
      <c r="MA32" s="34">
        <f>IF(ISERROR(VLOOKUP(MA$3,'[3]分国家汇总(周度）'!$A:$AH,$A32,FALSE)),"",VLOOKUP(MA$3,'[3]分国家汇总(周度）'!$A:$AH,$A32,FALSE))</f>
        <v>-43.260199999999998</v>
      </c>
      <c r="MB32" s="34">
        <f>IF(ISERROR(VLOOKUP(MB$3,'[3]分国家汇总(周度）'!$A:$AH,$A32,FALSE)),"",VLOOKUP(MB$3,'[3]分国家汇总(周度）'!$A:$AH,$A32,FALSE))</f>
        <v>-28.193000000000001</v>
      </c>
      <c r="MC32" s="34">
        <f>IF(ISERROR(VLOOKUP(MC$3,'[3]分国家汇总(周度）'!$A:$AH,$A32,FALSE)),"",VLOOKUP(MC$3,'[3]分国家汇总(周度）'!$A:$AH,$A32,FALSE))</f>
        <v>-57.219900000000003</v>
      </c>
      <c r="MD32" s="34">
        <f>IF(ISERROR(VLOOKUP(MD$3,'[3]分国家汇总(周度）'!$A:$AH,$A32,FALSE)),"",VLOOKUP(MD$3,'[3]分国家汇总(周度）'!$A:$AH,$A32,FALSE))</f>
        <v>-5.6882999999999999</v>
      </c>
      <c r="ME32" s="34">
        <f>IF(ISERROR(VLOOKUP(ME$3,'[3]分国家汇总(周度）'!$A:$AH,$A32,FALSE)),"",VLOOKUP(ME$3,'[3]分国家汇总(周度）'!$A:$AH,$A32,FALSE))</f>
        <v>-39.442100000000003</v>
      </c>
      <c r="MF32" s="34">
        <f>IF(ISERROR(VLOOKUP(MF$3,'[3]分国家汇总(周度）'!$A:$AH,$A32,FALSE)),"",VLOOKUP(MF$3,'[3]分国家汇总(周度）'!$A:$AH,$A32,FALSE))</f>
        <v>-35.875500000000002</v>
      </c>
      <c r="MG32" s="34">
        <f>IF(ISERROR(VLOOKUP(MG$3,'[3]分国家汇总(周度）'!$A:$AH,$A32,FALSE)),"",VLOOKUP(MG$3,'[3]分国家汇总(周度）'!$A:$AH,$A32,FALSE))</f>
        <v>-39.698</v>
      </c>
      <c r="MH32" s="34">
        <f>IF(ISERROR(VLOOKUP(MH$3,'[3]分国家汇总(周度）'!$A:$AH,$A32,FALSE)),"",VLOOKUP(MH$3,'[3]分国家汇总(周度）'!$A:$AH,$A32,FALSE))</f>
        <v>-50.457999999999998</v>
      </c>
      <c r="MI32" s="34">
        <f>IF(ISERROR(VLOOKUP(MI$3,'[3]分国家汇总(周度）'!$A:$AH,$A32,FALSE)),"",VLOOKUP(MI$3,'[3]分国家汇总(周度）'!$A:$AH,$A32,FALSE))</f>
        <v>-56.516500000000001</v>
      </c>
      <c r="MJ32" s="34">
        <f>IF(ISERROR(VLOOKUP(MJ$3,'[3]分国家汇总(周度）'!$A:$AH,$A32,FALSE)),"",VLOOKUP(MJ$3,'[3]分国家汇总(周度）'!$A:$AH,$A32,FALSE))</f>
        <v>-42.804400000000001</v>
      </c>
      <c r="MK32" s="34">
        <f>IF(ISERROR(VLOOKUP(MK$3,'[3]分国家汇总(周度）'!$A:$AH,$A32,FALSE)),"",VLOOKUP(MK$3,'[3]分国家汇总(周度）'!$A:$AH,$A32,FALSE))</f>
        <v>34.562399999999997</v>
      </c>
      <c r="ML32" s="34">
        <f>IF(ISERROR(VLOOKUP(ML$3,'[3]分国家汇总(周度）'!$A:$AH,$A32,FALSE)),"",VLOOKUP(ML$3,'[3]分国家汇总(周度）'!$A:$AH,$A32,FALSE))</f>
        <v>-20.377099999999999</v>
      </c>
      <c r="MM32" s="34">
        <f>IF(ISERROR(VLOOKUP(MM$3,'[3]分国家汇总(周度）'!$A:$AH,$A32,FALSE)),"",VLOOKUP(MM$3,'[3]分国家汇总(周度）'!$A:$AH,$A32,FALSE))</f>
        <v>-13.569100000000001</v>
      </c>
      <c r="MN32" s="34">
        <f>IF(ISERROR(VLOOKUP(MN$3,'[3]分国家汇总(周度）'!$A:$AH,$A32,FALSE)),"",VLOOKUP(MN$3,'[3]分国家汇总(周度）'!$A:$AH,$A32,FALSE))</f>
        <v>-36.450299999999999</v>
      </c>
      <c r="MO32" s="34">
        <f>IF(ISERROR(VLOOKUP(MO$3,'[3]分国家汇总(周度）'!$A:$AH,$A32,FALSE)),"",VLOOKUP(MO$3,'[3]分国家汇总(周度）'!$A:$AH,$A32,FALSE))</f>
        <v>-23.217600000000001</v>
      </c>
      <c r="MP32" s="34">
        <f>IF(ISERROR(VLOOKUP(MP$3,'[3]分国家汇总(周度）'!$A:$AH,$A32,FALSE)),"",VLOOKUP(MP$3,'[3]分国家汇总(周度）'!$A:$AH,$A32,FALSE))</f>
        <v>9.1455000000000002</v>
      </c>
      <c r="MQ32" s="34">
        <f>IF(ISERROR(VLOOKUP(MQ$3,'[3]分国家汇总(周度）'!$A:$AH,$A32,FALSE)),"",VLOOKUP(MQ$3,'[3]分国家汇总(周度）'!$A:$AH,$A32,FALSE))</f>
        <v>-9.1207999999999991</v>
      </c>
      <c r="MR32" s="34">
        <f>IF(ISERROR(VLOOKUP(MR$3,'[3]分国家汇总(周度）'!$A:$AH,$A32,FALSE)),"",VLOOKUP(MR$3,'[3]分国家汇总(周度）'!$A:$AH,$A32,FALSE))</f>
        <v>18.444500000000001</v>
      </c>
      <c r="MS32" s="34">
        <f>IF(ISERROR(VLOOKUP(MS$3,'[3]分国家汇总(周度）'!$A:$AH,$A32,FALSE)),"",VLOOKUP(MS$3,'[3]分国家汇总(周度）'!$A:$AH,$A32,FALSE))</f>
        <v>-26.5932</v>
      </c>
      <c r="MT32" s="34">
        <f>IF(ISERROR(VLOOKUP(MT$3,'[3]分国家汇总(周度）'!$A:$AH,$A32,FALSE)),"",VLOOKUP(MT$3,'[3]分国家汇总(周度）'!$A:$AH,$A32,FALSE))</f>
        <v>-123.9628</v>
      </c>
      <c r="MU32" s="34">
        <f>IF(ISERROR(VLOOKUP(MU$3,'[3]分国家汇总(周度）'!$A:$AH,$A32,FALSE)),"",VLOOKUP(MU$3,'[3]分国家汇总(周度）'!$A:$AH,$A32,FALSE))</f>
        <v>-46.291899999999998</v>
      </c>
      <c r="MV32" s="34">
        <f>IF(ISERROR(VLOOKUP(MV$3,'[3]分国家汇总(周度）'!$A:$AH,$A32,FALSE)),"",VLOOKUP(MV$3,'[3]分国家汇总(周度）'!$A:$AH,$A32,FALSE))</f>
        <v>-28.784300000000002</v>
      </c>
      <c r="MW32" s="34">
        <f>IF(ISERROR(VLOOKUP(MW$3,'[3]分国家汇总(周度）'!$A:$AH,$A32,FALSE)),"",VLOOKUP(MW$3,'[3]分国家汇总(周度）'!$A:$AH,$A32,FALSE))</f>
        <v>-34.333599999999997</v>
      </c>
      <c r="MX32" s="34">
        <f>IF(ISERROR(VLOOKUP(MX$3,'[3]分国家汇总(周度）'!$A:$AH,$A32,FALSE)),"",VLOOKUP(MX$3,'[3]分国家汇总(周度）'!$A:$AH,$A32,FALSE))</f>
        <v>55.841500000000003</v>
      </c>
      <c r="MY32" s="34">
        <f>IF(ISERROR(VLOOKUP(MY$3,'[3]分国家汇总(周度）'!$A:$AH,$A32,FALSE)),"",VLOOKUP(MY$3,'[3]分国家汇总(周度）'!$A:$AH,$A32,FALSE))</f>
        <v>-43.604300000000002</v>
      </c>
      <c r="MZ32" s="34">
        <f>IF(ISERROR(VLOOKUP(MZ$3,'[3]分国家汇总(周度）'!$A:$AH,$A32,FALSE)),"",VLOOKUP(MZ$3,'[3]分国家汇总(周度）'!$A:$AH,$A32,FALSE))</f>
        <v>33.795699999999997</v>
      </c>
      <c r="NA32" s="34">
        <f>IF(ISERROR(VLOOKUP(NA$3,'[3]分国家汇总(周度）'!$A:$AH,$A32,FALSE)),"",VLOOKUP(NA$3,'[3]分国家汇总(周度）'!$A:$AH,$A32,FALSE))</f>
        <v>-68.752700000000004</v>
      </c>
      <c r="NB32" s="34">
        <f>IF(ISERROR(VLOOKUP(NB$3,'[3]分国家汇总(周度）'!$A:$AH,$A32,FALSE)),"",VLOOKUP(NB$3,'[3]分国家汇总(周度）'!$A:$AH,$A32,FALSE))</f>
        <v>-31.0273</v>
      </c>
      <c r="NC32" s="34">
        <f>IF(ISERROR(VLOOKUP(NC$3,'[3]分国家汇总(周度）'!$A:$AH,$A32,FALSE)),"",VLOOKUP(NC$3,'[3]分国家汇总(周度）'!$A:$AH,$A32,FALSE))</f>
        <v>-81.737799999999993</v>
      </c>
      <c r="ND32" s="34">
        <f>IF(ISERROR(VLOOKUP(ND$3,'[3]分国家汇总(周度）'!$A:$AH,$A32,FALSE)),"",VLOOKUP(ND$3,'[3]分国家汇总(周度）'!$A:$AH,$A32,FALSE))</f>
        <v>1.1476999999999999</v>
      </c>
      <c r="NE32" s="34">
        <f>IF(ISERROR(VLOOKUP(NE$3,'[3]分国家汇总(周度）'!$A:$AH,$A32,FALSE)),"",VLOOKUP(NE$3,'[3]分国家汇总(周度）'!$A:$AH,$A32,FALSE))</f>
        <v>-25.907499999999999</v>
      </c>
      <c r="NF32" s="34">
        <f>IF(ISERROR(VLOOKUP(NF$3,'[3]分国家汇总(周度）'!$A:$AH,$A32,FALSE)),"",VLOOKUP(NF$3,'[3]分国家汇总(周度）'!$A:$AH,$A32,FALSE))</f>
        <v>-11.3371</v>
      </c>
      <c r="NG32" s="34">
        <f>IF(ISERROR(VLOOKUP(NG$3,'[3]分国家汇总(周度）'!$A:$AH,$A32,FALSE)),"",VLOOKUP(NG$3,'[3]分国家汇总(周度）'!$A:$AH,$A32,FALSE))</f>
        <v>-66.134299999999996</v>
      </c>
      <c r="NH32" s="34">
        <f>IF(ISERROR(VLOOKUP(NH$3,'[3]分国家汇总(周度）'!$A:$AH,$A32,FALSE)),"",VLOOKUP(NH$3,'[3]分国家汇总(周度）'!$A:$AH,$A32,FALSE))</f>
        <v>-51.831400000000002</v>
      </c>
      <c r="NI32" s="34">
        <f>IF(ISERROR(VLOOKUP(NI$3,'[3]分国家汇总(周度）'!$A:$AH,$A32,FALSE)),"",VLOOKUP(NI$3,'[3]分国家汇总(周度）'!$A:$AH,$A32,FALSE))</f>
        <v>-28.530200000000001</v>
      </c>
      <c r="NJ32" s="34">
        <f>IF(ISERROR(VLOOKUP(NJ$3,'[3]分国家汇总(周度）'!$A:$AH,$A32,FALSE)),"",VLOOKUP(NJ$3,'[3]分国家汇总(周度）'!$A:$AH,$A32,FALSE))</f>
        <v>-72.790400000000005</v>
      </c>
      <c r="NK32" s="34">
        <f>IF(ISERROR(VLOOKUP(NK$3,'[3]分国家汇总(周度）'!$A:$AH,$A32,FALSE)),"",VLOOKUP(NK$3,'[3]分国家汇总(周度）'!$A:$AH,$A32,FALSE))</f>
        <v>-63.358600000000003</v>
      </c>
      <c r="NL32" s="34">
        <f>IF(ISERROR(VLOOKUP(NL$3,'[3]分国家汇总(周度）'!$A:$AH,$A32,FALSE)),"",VLOOKUP(NL$3,'[3]分国家汇总(周度）'!$A:$AH,$A32,FALSE))</f>
        <v>-31.7073</v>
      </c>
      <c r="NM32" s="34">
        <f>IF(ISERROR(VLOOKUP(NM$3,'[3]分国家汇总(周度）'!$A:$AH,$A32,FALSE)),"",VLOOKUP(NM$3,'[3]分国家汇总(周度）'!$A:$AH,$A32,FALSE))</f>
        <v>-8.8385999999999996</v>
      </c>
      <c r="NN32" s="34">
        <f>IF(ISERROR(VLOOKUP(NN$3,'[3]分国家汇总(周度）'!$A:$AH,$A32,FALSE)),"",VLOOKUP(NN$3,'[3]分国家汇总(周度）'!$A:$AH,$A32,FALSE))</f>
        <v>-46.291699999999999</v>
      </c>
      <c r="NO32" s="34">
        <f>IF(ISERROR(VLOOKUP(NO$3,'[3]分国家汇总(周度）'!$A:$AH,$A32,FALSE)),"",VLOOKUP(NO$3,'[3]分国家汇总(周度）'!$A:$AH,$A32,FALSE))</f>
        <v>-5.5069999999999997</v>
      </c>
      <c r="NP32" s="34">
        <f>IF(ISERROR(VLOOKUP(NP$3,'[3]分国家汇总(周度）'!$A:$AH,$A32,FALSE)),"",VLOOKUP(NP$3,'[3]分国家汇总(周度）'!$A:$AH,$A32,FALSE))</f>
        <v>-24.491199999999999</v>
      </c>
      <c r="NQ32" s="34">
        <f>IF(ISERROR(VLOOKUP(NQ$3,'[3]分国家汇总(周度）'!$A:$AH,$A32,FALSE)),"",VLOOKUP(NQ$3,'[3]分国家汇总(周度）'!$A:$AH,$A32,FALSE))</f>
        <v>-20.9909</v>
      </c>
      <c r="NR32" s="34">
        <f>IF(ISERROR(VLOOKUP(NR$3,'[3]分国家汇总(周度）'!$A:$AH,$A32,FALSE)),"",VLOOKUP(NR$3,'[3]分国家汇总(周度）'!$A:$AH,$A32,FALSE))</f>
        <v>-14.337899999999999</v>
      </c>
      <c r="NS32" s="34">
        <f>IF(ISERROR(VLOOKUP(NS$3,'[3]分国家汇总(周度）'!$A:$AH,$A32,FALSE)),"",VLOOKUP(NS$3,'[3]分国家汇总(周度）'!$A:$AH,$A32,FALSE))</f>
        <v>-41.544499999999999</v>
      </c>
      <c r="NT32" s="34">
        <f>IF(ISERROR(VLOOKUP(NT$3,'[3]分国家汇总(周度）'!$A:$AH,$A32,FALSE)),"",VLOOKUP(NT$3,'[3]分国家汇总(周度）'!$A:$AH,$A32,FALSE))</f>
        <v>-18.418099999999999</v>
      </c>
      <c r="NU32" s="34">
        <f>IF(ISERROR(VLOOKUP(NU$3,'[3]分国家汇总(周度）'!$A:$AH,$A32,FALSE)),"",VLOOKUP(NU$3,'[3]分国家汇总(周度）'!$A:$AH,$A32,FALSE))</f>
        <v>-52.033200000000001</v>
      </c>
      <c r="NV32" s="34">
        <f>IF(ISERROR(VLOOKUP(NV$3,'[3]分国家汇总(周度）'!$A:$AH,$A32,FALSE)),"",VLOOKUP(NV$3,'[3]分国家汇总(周度）'!$A:$AH,$A32,FALSE))</f>
        <v>-57.3842</v>
      </c>
      <c r="NW32" s="34">
        <f>IF(ISERROR(VLOOKUP(NW$3,'[3]分国家汇总(周度）'!$A:$AH,$A32,FALSE)),"",VLOOKUP(NW$3,'[3]分国家汇总(周度）'!$A:$AH,$A32,FALSE))</f>
        <v>-94.450599999999994</v>
      </c>
      <c r="NX32" s="34">
        <f>IF(ISERROR(VLOOKUP(NX$3,'[3]分国家汇总(周度）'!$A:$AH,$A32,FALSE)),"",VLOOKUP(NX$3,'[3]分国家汇总(周度）'!$A:$AH,$A32,FALSE))</f>
        <v>-43.811700000000002</v>
      </c>
      <c r="NY32" s="34">
        <f>IF(ISERROR(VLOOKUP(NY$3,'[3]分国家汇总(周度）'!$A:$AH,$A32,FALSE)),"",VLOOKUP(NY$3,'[3]分国家汇总(周度）'!$A:$AH,$A32,FALSE))</f>
        <v>-29.147600000000001</v>
      </c>
      <c r="NZ32" s="34">
        <f>IF(ISERROR(VLOOKUP(NZ$3,'[3]分国家汇总(周度）'!$A:$AH,$A32,FALSE)),"",VLOOKUP(NZ$3,'[3]分国家汇总(周度）'!$A:$AH,$A32,FALSE))</f>
        <v>-34.055900000000001</v>
      </c>
      <c r="OA32" s="34">
        <f>IF(ISERROR(VLOOKUP(OA$3,'[3]分国家汇总(周度）'!$A:$AH,$A32,FALSE)),"",VLOOKUP(OA$3,'[3]分国家汇总(周度）'!$A:$AH,$A32,FALSE))</f>
        <v>-25.0639</v>
      </c>
      <c r="OB32" s="34">
        <f>IF(ISERROR(VLOOKUP(OB$3,'[3]分国家汇总(周度）'!$A:$AH,$A32,FALSE)),"",VLOOKUP(OB$3,'[3]分国家汇总(周度）'!$A:$AH,$A32,FALSE))</f>
        <v>-43.2226</v>
      </c>
      <c r="OC32" s="34">
        <f>IF(ISERROR(VLOOKUP(OC$3,'[3]分国家汇总(周度）'!$A:$AH,$A32,FALSE)),"",VLOOKUP(OC$3,'[3]分国家汇总(周度）'!$A:$AH,$A32,FALSE))</f>
        <v>-54.353900000000003</v>
      </c>
      <c r="OD32" s="34">
        <f>IF(ISERROR(VLOOKUP(OD$3,'[3]分国家汇总(周度）'!$A:$AH,$A32,FALSE)),"",VLOOKUP(OD$3,'[3]分国家汇总(周度）'!$A:$AH,$A32,FALSE))</f>
        <v>27.0245</v>
      </c>
      <c r="OE32" s="34">
        <f>IF(ISERROR(VLOOKUP(OE$3,'[3]分国家汇总(周度）'!$A:$AH,$A32,FALSE)),"",VLOOKUP(OE$3,'[3]分国家汇总(周度）'!$A:$AH,$A32,FALSE))</f>
        <v>-18.379000000000001</v>
      </c>
      <c r="OF32" s="34">
        <f>IF(ISERROR(VLOOKUP(OF$3,'[3]分国家汇总(周度）'!$A:$AH,$A32,FALSE)),"",VLOOKUP(OF$3,'[3]分国家汇总(周度）'!$A:$AH,$A32,FALSE))</f>
        <v>-40.878</v>
      </c>
      <c r="OG32" s="34">
        <f>IF(ISERROR(VLOOKUP(OG$3,'[3]分国家汇总(周度）'!$A:$AH,$A32,FALSE)),"",VLOOKUP(OG$3,'[3]分国家汇总(周度）'!$A:$AH,$A32,FALSE))</f>
        <v>-19.892900000000001</v>
      </c>
      <c r="OH32" s="34">
        <f>IF(ISERROR(VLOOKUP(OH$3,'[3]分国家汇总(周度）'!$A:$AH,$A32,FALSE)),"",VLOOKUP(OH$3,'[3]分国家汇总(周度）'!$A:$AH,$A32,FALSE))</f>
        <v>-5.8253000000000004</v>
      </c>
      <c r="OI32" s="34">
        <f>IF(ISERROR(VLOOKUP(OI$3,'[3]分国家汇总(周度）'!$A:$AH,$A32,FALSE)),"",VLOOKUP(OI$3,'[3]分国家汇总(周度）'!$A:$AH,$A32,FALSE))</f>
        <v>7.1000000000000004E-3</v>
      </c>
      <c r="OJ32" s="34">
        <f>IF(ISERROR(VLOOKUP(OJ$3,'[3]分国家汇总(周度）'!$A:$AH,$A32,FALSE)),"",VLOOKUP(OJ$3,'[3]分国家汇总(周度）'!$A:$AH,$A32,FALSE))</f>
        <v>-40.103099999999998</v>
      </c>
      <c r="OK32" s="34">
        <f>IF(ISERROR(VLOOKUP(OK$3,'[3]分国家汇总(周度）'!$A:$AH,$A32,FALSE)),"",VLOOKUP(OK$3,'[3]分国家汇总(周度）'!$A:$AH,$A32,FALSE))</f>
        <v>-54.797699999999999</v>
      </c>
      <c r="OL32" s="34">
        <f>IF(ISERROR(VLOOKUP(OL$3,'[3]分国家汇总(周度）'!$A:$AH,$A32,FALSE)),"",VLOOKUP(OL$3,'[3]分国家汇总(周度）'!$A:$AH,$A32,FALSE))</f>
        <v>-33.784199999999998</v>
      </c>
      <c r="OM32" s="34">
        <f>IF(ISERROR(VLOOKUP(OM$3,'[3]分国家汇总(周度）'!$A:$AH,$A32,FALSE)),"",VLOOKUP(OM$3,'[3]分国家汇总(周度）'!$A:$AH,$A32,FALSE))</f>
        <v>3.6406999999999998</v>
      </c>
      <c r="ON32" s="34">
        <f>IF(ISERROR(VLOOKUP(ON$3,'[3]分国家汇总(周度）'!$A:$AH,$A32,FALSE)),"",VLOOKUP(ON$3,'[3]分国家汇总(周度）'!$A:$AH,$A32,FALSE))</f>
        <v>35.242600000000003</v>
      </c>
      <c r="OO32" s="34">
        <f>IF(ISERROR(VLOOKUP(OO$3,'[3]分国家汇总(周度）'!$A:$AH,$A32,FALSE)),"",VLOOKUP(OO$3,'[3]分国家汇总(周度）'!$A:$AH,$A32,FALSE))</f>
        <v>35.882300000000001</v>
      </c>
      <c r="OP32" s="34">
        <f>IF(ISERROR(VLOOKUP(OP$3,'[3]分国家汇总(周度）'!$A:$AH,$A32,FALSE)),"",VLOOKUP(OP$3,'[3]分国家汇总(周度）'!$A:$AH,$A32,FALSE))</f>
        <v>103.66840000000001</v>
      </c>
      <c r="OQ32" s="34">
        <f>IF(ISERROR(VLOOKUP(OQ$3,'[3]分国家汇总(周度）'!$A:$AH,$A32,FALSE)),"",VLOOKUP(OQ$3,'[3]分国家汇总(周度）'!$A:$AH,$A32,FALSE))</f>
        <v>-63.035800000000002</v>
      </c>
      <c r="OR32" s="34">
        <f>IF(ISERROR(VLOOKUP(OR$3,'[3]分国家汇总(周度）'!$A:$AH,$A32,FALSE)),"",VLOOKUP(OR$3,'[3]分国家汇总(周度）'!$A:$AH,$A32,FALSE))</f>
        <v>-8.8096999999999994</v>
      </c>
      <c r="OS32" s="34">
        <f>IF(ISERROR(VLOOKUP(OS$3,'[3]分国家汇总(周度）'!$A:$AH,$A32,FALSE)),"",VLOOKUP(OS$3,'[3]分国家汇总(周度）'!$A:$AH,$A32,FALSE))</f>
        <v>-47.557699999999997</v>
      </c>
      <c r="OT32" s="34">
        <f>IF(ISERROR(VLOOKUP(OT$3,'[3]分国家汇总(周度）'!$A:$AH,$A32,FALSE)),"",VLOOKUP(OT$3,'[3]分国家汇总(周度）'!$A:$AH,$A32,FALSE))</f>
        <v>-86.963099999999997</v>
      </c>
      <c r="OU32" s="34">
        <f>IF(ISERROR(VLOOKUP(OU$3,'[3]分国家汇总(周度）'!$A:$AH,$A32,FALSE)),"",VLOOKUP(OU$3,'[3]分国家汇总(周度）'!$A:$AH,$A32,FALSE))</f>
        <v>-134.23169999999999</v>
      </c>
      <c r="OV32" s="34">
        <f>IF(ISERROR(VLOOKUP(OV$3,'[3]分国家汇总(周度）'!$A:$AH,$A32,FALSE)),"",VLOOKUP(OV$3,'[3]分国家汇总(周度）'!$A:$AH,$A32,FALSE))</f>
        <v>-60.545099999999998</v>
      </c>
      <c r="OW32" s="34">
        <f>IF(ISERROR(VLOOKUP(OW$3,'[3]分国家汇总(周度）'!$A:$AH,$A32,FALSE)),"",VLOOKUP(OW$3,'[3]分国家汇总(周度）'!$A:$AH,$A32,FALSE))</f>
        <v>-48.221400000000003</v>
      </c>
      <c r="OX32" s="34">
        <f>IF(ISERROR(VLOOKUP(OX$3,'[3]分国家汇总(周度）'!$A:$AH,$A32,FALSE)),"",VLOOKUP(OX$3,'[3]分国家汇总(周度）'!$A:$AH,$A32,FALSE))</f>
        <v>-144.83510000000001</v>
      </c>
      <c r="OY32" s="34">
        <f>IF(ISERROR(VLOOKUP(OY$3,'[3]分国家汇总(周度）'!$A:$AH,$A32,FALSE)),"",VLOOKUP(OY$3,'[3]分国家汇总(周度）'!$A:$AH,$A32,FALSE))</f>
        <v>-29.414899999999999</v>
      </c>
      <c r="OZ32" s="34">
        <f>IF(ISERROR(VLOOKUP(OZ$3,'[3]分国家汇总(周度）'!$A:$AH,$A32,FALSE)),"",VLOOKUP(OZ$3,'[3]分国家汇总(周度）'!$A:$AH,$A32,FALSE))</f>
        <v>17.8733</v>
      </c>
      <c r="PA32" s="34">
        <f>IF(ISERROR(VLOOKUP(PA$3,'[3]分国家汇总(周度）'!$A:$AH,$A32,FALSE)),"",VLOOKUP(PA$3,'[3]分国家汇总(周度）'!$A:$AH,$A32,FALSE))</f>
        <v>15.779400000000001</v>
      </c>
      <c r="PB32" s="34">
        <f>IF(ISERROR(VLOOKUP(PB$3,'[3]分国家汇总(周度）'!$A:$AH,$A32,FALSE)),"",VLOOKUP(PB$3,'[3]分国家汇总(周度）'!$A:$AH,$A32,FALSE))</f>
        <v>-28.3064</v>
      </c>
      <c r="PC32" s="34">
        <f>IF(ISERROR(VLOOKUP(PC$3,'[3]分国家汇总(周度）'!$A:$AH,$A32,FALSE)),"",VLOOKUP(PC$3,'[3]分国家汇总(周度）'!$A:$AH,$A32,FALSE))</f>
        <v>-31.4998</v>
      </c>
      <c r="PD32" s="34">
        <f>IF(ISERROR(VLOOKUP(PD$3,'[3]分国家汇总(周度）'!$A:$AH,$A32,FALSE)),"",VLOOKUP(PD$3,'[3]分国家汇总(周度）'!$A:$AH,$A32,FALSE))</f>
        <v>-17.595600000000001</v>
      </c>
      <c r="PE32" s="34">
        <f>IF(ISERROR(VLOOKUP(PE$3,'[3]分国家汇总(周度）'!$A:$AH,$A32,FALSE)),"",VLOOKUP(PE$3,'[3]分国家汇总(周度）'!$A:$AH,$A32,FALSE))</f>
        <v>7.2983000000000002</v>
      </c>
      <c r="PF32" s="34">
        <f>IF(ISERROR(VLOOKUP(PF$3,'[3]分国家汇总(周度）'!$A:$AH,$A32,FALSE)),"",VLOOKUP(PF$3,'[3]分国家汇总(周度）'!$A:$AH,$A32,FALSE))</f>
        <v>39.737200000000001</v>
      </c>
      <c r="PG32" s="34">
        <f>IF(ISERROR(VLOOKUP(PG$3,'[3]分国家汇总(周度）'!$A:$AH,$A32,FALSE)),"",VLOOKUP(PG$3,'[3]分国家汇总(周度）'!$A:$AH,$A32,FALSE))</f>
        <v>-157.96209999999999</v>
      </c>
      <c r="PH32" s="34">
        <f>IF(ISERROR(VLOOKUP(PH$3,'[3]分国家汇总(周度）'!$A:$AH,$A32,FALSE)),"",VLOOKUP(PH$3,'[3]分国家汇总(周度）'!$A:$AH,$A32,FALSE))</f>
        <v>-10.035399999999999</v>
      </c>
      <c r="PI32" s="34">
        <f>IF(ISERROR(VLOOKUP(PI$3,'[3]分国家汇总(周度）'!$A:$AH,$A32,FALSE)),"",VLOOKUP(PI$3,'[3]分国家汇总(周度）'!$A:$AH,$A32,FALSE))</f>
        <v>-56.326799999999999</v>
      </c>
      <c r="PJ32" s="34">
        <f>IF(ISERROR(VLOOKUP(PJ$3,'[3]分国家汇总(周度）'!$A:$AH,$A32,FALSE)),"",VLOOKUP(PJ$3,'[3]分国家汇总(周度）'!$A:$AH,$A32,FALSE))</f>
        <v>0.34060000000000001</v>
      </c>
      <c r="PK32" s="34">
        <f>IF(ISERROR(VLOOKUP(PK$3,'[3]分国家汇总(周度）'!$A:$AH,$A32,FALSE)),"",VLOOKUP(PK$3,'[3]分国家汇总(周度）'!$A:$AH,$A32,FALSE))</f>
        <v>-102.4538</v>
      </c>
      <c r="PL32" s="34">
        <f>IF(ISERROR(VLOOKUP(PL$3,'[3]分国家汇总(周度）'!$A:$AH,$A32,FALSE)),"",VLOOKUP(PL$3,'[3]分国家汇总(周度）'!$A:$AH,$A32,FALSE))</f>
        <v>4.5867000000000004</v>
      </c>
      <c r="PM32" s="34">
        <f>IF(ISERROR(VLOOKUP(PM$3,'[3]分国家汇总(周度）'!$A:$AH,$A32,FALSE)),"",VLOOKUP(PM$3,'[3]分国家汇总(周度）'!$A:$AH,$A32,FALSE))</f>
        <v>22.477499999999999</v>
      </c>
      <c r="PN32" s="34">
        <f>IF(ISERROR(VLOOKUP(PN$3,'[3]分国家汇总(周度）'!$A:$AH,$A32,FALSE)),"",VLOOKUP(PN$3,'[3]分国家汇总(周度）'!$A:$AH,$A32,FALSE))</f>
        <v>18.145099999999999</v>
      </c>
      <c r="PO32" s="34">
        <f>IF(ISERROR(VLOOKUP(PO$3,'[3]分国家汇总(周度）'!$A:$AH,$A32,FALSE)),"",VLOOKUP(PO$3,'[3]分国家汇总(周度）'!$A:$AH,$A32,FALSE))</f>
        <v>-11.973699999999999</v>
      </c>
      <c r="PP32" s="34">
        <f>IF(ISERROR(VLOOKUP(PP$3,'[3]分国家汇总(周度）'!$A:$AH,$A32,FALSE)),"",VLOOKUP(PP$3,'[3]分国家汇总(周度）'!$A:$AH,$A32,FALSE))</f>
        <v>-69.212800000000001</v>
      </c>
      <c r="PQ32" s="34">
        <f>IF(ISERROR(VLOOKUP(PQ$3,'[3]分国家汇总(周度）'!$A:$AH,$A32,FALSE)),"",VLOOKUP(PQ$3,'[3]分国家汇总(周度）'!$A:$AH,$A32,FALSE))</f>
        <v>62.549700000000001</v>
      </c>
      <c r="PR32" s="34">
        <f>IF(ISERROR(VLOOKUP(PR$3,'[3]分国家汇总(周度）'!$A:$AH,$A32,FALSE)),"",VLOOKUP(PR$3,'[3]分国家汇总(周度）'!$A:$AH,$A32,FALSE))</f>
        <v>-15.7058</v>
      </c>
      <c r="PS32" s="34">
        <f>IF(ISERROR(VLOOKUP(PS$3,'[3]分国家汇总(周度）'!$A:$AH,$A32,FALSE)),"",VLOOKUP(PS$3,'[3]分国家汇总(周度）'!$A:$AH,$A32,FALSE))</f>
        <v>10.128500000000001</v>
      </c>
      <c r="PT32" s="34">
        <f>IF(ISERROR(VLOOKUP(PT$3,'[3]分国家汇总(周度）'!$A:$AH,$A32,FALSE)),"",VLOOKUP(PT$3,'[3]分国家汇总(周度）'!$A:$AH,$A32,FALSE))</f>
        <v>-21.000900000000001</v>
      </c>
      <c r="PU32" s="34">
        <f>IF(ISERROR(VLOOKUP(PU$3,'[3]分国家汇总(周度）'!$A:$AH,$A32,FALSE)),"",VLOOKUP(PU$3,'[3]分国家汇总(周度）'!$A:$AH,$A32,FALSE))</f>
        <v>-39.1036</v>
      </c>
      <c r="PV32" s="34">
        <f>IF(ISERROR(VLOOKUP(PV$3,'[3]分国家汇总(周度）'!$A:$AH,$A32,FALSE)),"",VLOOKUP(PV$3,'[3]分国家汇总(周度）'!$A:$AH,$A32,FALSE))</f>
        <v>8.1699999999999995E-2</v>
      </c>
      <c r="PW32" s="34">
        <f>IF(ISERROR(VLOOKUP(PW$3,'[3]分国家汇总(周度）'!$A:$AH,$A32,FALSE)),"",VLOOKUP(PW$3,'[3]分国家汇总(周度）'!$A:$AH,$A32,FALSE))</f>
        <v>-10.5532</v>
      </c>
      <c r="PX32" s="34">
        <f>IF(ISERROR(VLOOKUP(PX$3,'[3]分国家汇总(周度）'!$A:$AH,$A32,FALSE)),"",VLOOKUP(PX$3,'[3]分国家汇总(周度）'!$A:$AH,$A32,FALSE))</f>
        <v>-47.736800000000002</v>
      </c>
      <c r="PY32" s="34">
        <f>IF(ISERROR(VLOOKUP(PY$3,'[3]分国家汇总(周度）'!$A:$AH,$A32,FALSE)),"",VLOOKUP(PY$3,'[3]分国家汇总(周度）'!$A:$AH,$A32,FALSE))</f>
        <v>-33.637700000000002</v>
      </c>
      <c r="PZ32" s="34">
        <f>IF(ISERROR(VLOOKUP(PZ$3,'[3]分国家汇总(周度）'!$A:$AH,$A32,FALSE)),"",VLOOKUP(PZ$3,'[3]分国家汇总(周度）'!$A:$AH,$A32,FALSE))</f>
        <v>18.3673</v>
      </c>
      <c r="QA32" s="34">
        <f>IF(ISERROR(VLOOKUP(QA$3,'[3]分国家汇总(周度）'!$A:$AH,$A32,FALSE)),"",VLOOKUP(QA$3,'[3]分国家汇总(周度）'!$A:$AH,$A32,FALSE))</f>
        <v>16.953199999999999</v>
      </c>
      <c r="QB32" s="34">
        <f>IF(ISERROR(VLOOKUP(QB$3,'[3]分国家汇总(周度）'!$A:$AH,$A32,FALSE)),"",VLOOKUP(QB$3,'[3]分国家汇总(周度）'!$A:$AH,$A32,FALSE))</f>
        <v>61.802799999999998</v>
      </c>
      <c r="QC32" s="34">
        <f>IF(ISERROR(VLOOKUP(QC$3,'[3]分国家汇总(周度）'!$A:$AH,$A32,FALSE)),"",VLOOKUP(QC$3,'[3]分国家汇总(周度）'!$A:$AH,$A32,FALSE))</f>
        <v>-56.792099999999998</v>
      </c>
      <c r="QD32" s="34">
        <f>IF(ISERROR(VLOOKUP(QD$3,'[3]分国家汇总(周度）'!$A:$AH,$A32,FALSE)),"",VLOOKUP(QD$3,'[3]分国家汇总(周度）'!$A:$AH,$A32,FALSE))</f>
        <v>-49.2971</v>
      </c>
      <c r="QE32" s="34">
        <f>IF(ISERROR(VLOOKUP(QE$3,'[3]分国家汇总(周度）'!$A:$AH,$A32,FALSE)),"",VLOOKUP(QE$3,'[3]分国家汇总(周度）'!$A:$AH,$A32,FALSE))</f>
        <v>2.2618999999999998</v>
      </c>
      <c r="QF32" s="34">
        <f>IF(ISERROR(VLOOKUP(QF$3,'[3]分国家汇总(周度）'!$A:$AH,$A32,FALSE)),"",VLOOKUP(QF$3,'[3]分国家汇总(周度）'!$A:$AH,$A32,FALSE))</f>
        <v>52.6997</v>
      </c>
      <c r="QG32" s="34">
        <f>IF(ISERROR(VLOOKUP(QG$3,'[3]分国家汇总(周度）'!$A:$AH,$A32,FALSE)),"",VLOOKUP(QG$3,'[3]分国家汇总(周度）'!$A:$AH,$A32,FALSE))</f>
        <v>-43.917499999999997</v>
      </c>
      <c r="QH32" s="34">
        <f>IF(ISERROR(VLOOKUP(QH$3,'[3]分国家汇总(周度）'!$A:$AH,$A32,FALSE)),"",VLOOKUP(QH$3,'[3]分国家汇总(周度）'!$A:$AH,$A32,FALSE))</f>
        <v>-3.9704000000000002</v>
      </c>
      <c r="QI32" s="34">
        <f>IF(ISERROR(VLOOKUP(QI$3,'[3]分国家汇总(周度）'!$A:$AH,$A32,FALSE)),"",VLOOKUP(QI$3,'[3]分国家汇总(周度）'!$A:$AH,$A32,FALSE))</f>
        <v>110.2941</v>
      </c>
      <c r="QJ32" s="34">
        <f>IF(ISERROR(VLOOKUP(QJ$3,'[3]分国家汇总(周度）'!$A:$AH,$A32,FALSE)),"",VLOOKUP(QJ$3,'[3]分国家汇总(周度）'!$A:$AH,$A32,FALSE))</f>
        <v>108.8001</v>
      </c>
      <c r="QK32" s="34">
        <f>IF(ISERROR(VLOOKUP(QK$3,'[3]分国家汇总(周度）'!$A:$AH,$A32,FALSE)),"",VLOOKUP(QK$3,'[3]分国家汇总(周度）'!$A:$AH,$A32,FALSE))</f>
        <v>-41.9544</v>
      </c>
      <c r="QL32" s="34">
        <f>IF(ISERROR(VLOOKUP(QL$3,'[3]分国家汇总(周度）'!$A:$AH,$A32,FALSE)),"",VLOOKUP(QL$3,'[3]分国家汇总(周度）'!$A:$AH,$A32,FALSE))</f>
        <v>13.8764</v>
      </c>
      <c r="QM32" s="34">
        <f>IF(ISERROR(VLOOKUP(QM$3,'[3]分国家汇总(周度）'!$A:$AH,$A32,FALSE)),"",VLOOKUP(QM$3,'[3]分国家汇总(周度）'!$A:$AH,$A32,FALSE))</f>
        <v>-5.3067000000000002</v>
      </c>
      <c r="QN32" s="34">
        <f>IF(ISERROR(VLOOKUP(QN$3,'[3]分国家汇总(周度）'!$A:$AH,$A32,FALSE)),"",VLOOKUP(QN$3,'[3]分国家汇总(周度）'!$A:$AH,$A32,FALSE))</f>
        <v>-14.0002</v>
      </c>
      <c r="QO32" s="34">
        <f>IF(ISERROR(VLOOKUP(QO$3,'[3]分国家汇总(周度）'!$A:$AH,$A32,FALSE)),"",VLOOKUP(QO$3,'[3]分国家汇总(周度）'!$A:$AH,$A32,FALSE))</f>
        <v>204.68879999999999</v>
      </c>
      <c r="QP32" s="34">
        <f>IF(ISERROR(VLOOKUP(QP$3,'[3]分国家汇总(周度）'!$A:$AH,$A32,FALSE)),"",VLOOKUP(QP$3,'[3]分国家汇总(周度）'!$A:$AH,$A32,FALSE))</f>
        <v>-111.015</v>
      </c>
      <c r="QQ32" s="34">
        <f>IF(ISERROR(VLOOKUP(QQ$3,'[3]分国家汇总(周度）'!$A:$AH,$A32,FALSE)),"",VLOOKUP(QQ$3,'[3]分国家汇总(周度）'!$A:$AH,$A32,FALSE))</f>
        <v>-213.27590000000001</v>
      </c>
      <c r="QR32" s="34">
        <f>IF(ISERROR(VLOOKUP(QR$3,'[3]分国家汇总(周度）'!$A:$AH,$A32,FALSE)),"",VLOOKUP(QR$3,'[3]分国家汇总(周度）'!$A:$AH,$A32,FALSE))</f>
        <v>-1.9251</v>
      </c>
      <c r="QS32" s="34">
        <f>IF(ISERROR(VLOOKUP(QS$3,'[3]分国家汇总(周度）'!$A:$AH,$A32,FALSE)),"",VLOOKUP(QS$3,'[3]分国家汇总(周度）'!$A:$AH,$A32,FALSE))</f>
        <v>209.88329999999999</v>
      </c>
      <c r="QT32" s="34">
        <f>IF(ISERROR(VLOOKUP(QT$3,'[3]分国家汇总(周度）'!$A:$AH,$A32,FALSE)),"",VLOOKUP(QT$3,'[3]分国家汇总(周度）'!$A:$AH,$A32,FALSE))</f>
        <v>51.52</v>
      </c>
      <c r="QU32" s="34">
        <f>IF(ISERROR(VLOOKUP(QU$3,'[3]分国家汇总(周度）'!$A:$AH,$A32,FALSE)),"",VLOOKUP(QU$3,'[3]分国家汇总(周度）'!$A:$AH,$A32,FALSE))</f>
        <v>7.3672000000000004</v>
      </c>
      <c r="QV32" s="34">
        <f>IF(ISERROR(VLOOKUP(QV$3,'[3]分国家汇总(周度）'!$A:$AH,$A32,FALSE)),"",VLOOKUP(QV$3,'[3]分国家汇总(周度）'!$A:$AH,$A32,FALSE))</f>
        <v>-14.0649</v>
      </c>
      <c r="QW32" s="34">
        <f>IF(ISERROR(VLOOKUP(QW$3,'[3]分国家汇总(周度）'!$A:$AH,$A32,FALSE)),"",VLOOKUP(QW$3,'[3]分国家汇总(周度）'!$A:$AH,$A32,FALSE))</f>
        <v>60.3767</v>
      </c>
      <c r="QX32" s="34">
        <f>IF(ISERROR(VLOOKUP(QX$3,'[3]分国家汇总(周度）'!$A:$AH,$A32,FALSE)),"",VLOOKUP(QX$3,'[3]分国家汇总(周度）'!$A:$AH,$A32,FALSE))</f>
        <v>-13.275</v>
      </c>
      <c r="QY32" s="34">
        <f>IF(ISERROR(VLOOKUP(QY$3,'[3]分国家汇总(周度）'!$A:$AH,$A32,FALSE)),"",VLOOKUP(QY$3,'[3]分国家汇总(周度）'!$A:$AH,$A32,FALSE))</f>
        <v>-29.502700000000001</v>
      </c>
      <c r="QZ32" s="34">
        <f>IF(ISERROR(VLOOKUP(QZ$3,'[3]分国家汇总(周度）'!$A:$AH,$A32,FALSE)),"",VLOOKUP(QZ$3,'[3]分国家汇总(周度）'!$A:$AH,$A32,FALSE))</f>
        <v>-9.0187000000000008</v>
      </c>
      <c r="RA32" s="34">
        <f>IF(ISERROR(VLOOKUP(RA$3,'[3]分国家汇总(周度）'!$A:$AH,$A32,FALSE)),"",VLOOKUP(RA$3,'[3]分国家汇总(周度）'!$A:$AH,$A32,FALSE))</f>
        <v>104.9127</v>
      </c>
      <c r="RB32" s="34">
        <f>IF(ISERROR(VLOOKUP(RB$3,'[3]分国家汇总(周度）'!$A:$AH,$A32,FALSE)),"",VLOOKUP(RB$3,'[3]分国家汇总(周度）'!$A:$AH,$A32,FALSE))</f>
        <v>-8.0376999999999992</v>
      </c>
      <c r="RC32" s="34">
        <f>IF(ISERROR(VLOOKUP(RC$3,'[3]分国家汇总(周度）'!$A:$AH,$A32,FALSE)),"",VLOOKUP(RC$3,'[3]分国家汇总(周度）'!$A:$AH,$A32,FALSE))</f>
        <v>18.744900000000001</v>
      </c>
      <c r="RD32" s="34">
        <f>IF(ISERROR(VLOOKUP(RD$3,'[3]分国家汇总(周度）'!$A:$AH,$A32,FALSE)),"",VLOOKUP(RD$3,'[3]分国家汇总(周度）'!$A:$AH,$A32,FALSE))</f>
        <v>-140.6438</v>
      </c>
      <c r="RE32" s="34">
        <f>IF(ISERROR(VLOOKUP(RE$3,'[3]分国家汇总(周度）'!$A:$AH,$A32,FALSE)),"",VLOOKUP(RE$3,'[3]分国家汇总(周度）'!$A:$AH,$A32,FALSE))</f>
        <v>-56.192799999999998</v>
      </c>
      <c r="RF32" s="34">
        <f>IF(ISERROR(VLOOKUP(RF$3,'[3]分国家汇总(周度）'!$A:$AH,$A32,FALSE)),"",VLOOKUP(RF$3,'[3]分国家汇总(周度）'!$A:$AH,$A32,FALSE))</f>
        <v>-15.668100000000001</v>
      </c>
      <c r="RG32" s="34">
        <f>IF(ISERROR(VLOOKUP(RG$3,'[3]分国家汇总(周度）'!$A:$AH,$A32,FALSE)),"",VLOOKUP(RG$3,'[3]分国家汇总(周度）'!$A:$AH,$A32,FALSE))</f>
        <v>-163.2141</v>
      </c>
      <c r="RH32" s="34">
        <f>IF(ISERROR(VLOOKUP(RH$3,'[3]分国家汇总(周度）'!$A:$AH,$A32,FALSE)),"",VLOOKUP(RH$3,'[3]分国家汇总(周度）'!$A:$AH,$A32,FALSE))</f>
        <v>-51.805500000000002</v>
      </c>
      <c r="RI32" s="34">
        <f>IF(ISERROR(VLOOKUP(RI$3,'[3]分国家汇总(周度）'!$A:$AH,$A32,FALSE)),"",VLOOKUP(RI$3,'[3]分国家汇总(周度）'!$A:$AH,$A32,FALSE))</f>
        <v>-136.96369999999999</v>
      </c>
      <c r="RJ32" s="34">
        <f>IF(ISERROR(VLOOKUP(RJ$3,'[3]分国家汇总(周度）'!$A:$AH,$A32,FALSE)),"",VLOOKUP(RJ$3,'[3]分国家汇总(周度）'!$A:$AH,$A32,FALSE))</f>
        <v>21.215599999999998</v>
      </c>
      <c r="RK32" s="34">
        <f>IF(ISERROR(VLOOKUP(RK$3,'[3]分国家汇总(周度）'!$A:$AH,$A32,FALSE)),"",VLOOKUP(RK$3,'[3]分国家汇总(周度）'!$A:$AH,$A32,FALSE))</f>
        <v>273.399</v>
      </c>
      <c r="RL32" s="34">
        <f>IF(ISERROR(VLOOKUP(RL$3,'[3]分国家汇总(周度）'!$A:$AH,$A32,FALSE)),"",VLOOKUP(RL$3,'[3]分国家汇总(周度）'!$A:$AH,$A32,FALSE))</f>
        <v>-95.460300000000004</v>
      </c>
      <c r="RM32" s="34">
        <f>IF(ISERROR(VLOOKUP(RM$3,'[3]分国家汇总(周度）'!$A:$AH,$A32,FALSE)),"",VLOOKUP(RM$3,'[3]分国家汇总(周度）'!$A:$AH,$A32,FALSE))</f>
        <v>5.6099999999999997E-2</v>
      </c>
      <c r="RN32" s="34">
        <f>IF(ISERROR(VLOOKUP(RN$3,'[3]分国家汇总(周度）'!$A:$AH,$A32,FALSE)),"",VLOOKUP(RN$3,'[3]分国家汇总(周度）'!$A:$AH,$A32,FALSE))</f>
        <v>134.22059999999999</v>
      </c>
      <c r="RO32" s="34">
        <f>IF(ISERROR(VLOOKUP(RO$3,'[3]分国家汇总(周度）'!$A:$AH,$A32,FALSE)),"",VLOOKUP(RO$3,'[3]分国家汇总(周度）'!$A:$AH,$A32,FALSE))</f>
        <v>-28.016100000000002</v>
      </c>
      <c r="RP32" s="34">
        <f>IF(ISERROR(VLOOKUP(RP$3,'[3]分国家汇总(周度）'!$A:$AH,$A32,FALSE)),"",VLOOKUP(RP$3,'[3]分国家汇总(周度）'!$A:$AH,$A32,FALSE))</f>
        <v>16.488</v>
      </c>
      <c r="RQ32" s="34">
        <f>IF(ISERROR(VLOOKUP(RQ$3,'[3]分国家汇总(周度）'!$A:$AH,$A32,FALSE)),"",VLOOKUP(RQ$3,'[3]分国家汇总(周度）'!$A:$AH,$A32,FALSE))</f>
        <v>80.020399999999995</v>
      </c>
      <c r="RR32" s="34">
        <f>IF(ISERROR(VLOOKUP(RR$3,'[3]分国家汇总(周度）'!$A:$AH,$A32,FALSE)),"",VLOOKUP(RR$3,'[3]分国家汇总(周度）'!$A:$AH,$A32,FALSE))</f>
        <v>-173.42449999999999</v>
      </c>
      <c r="RS32" s="34">
        <f>IF(ISERROR(VLOOKUP(RS$3,'[3]分国家汇总(周度）'!$A:$AH,$A32,FALSE)),"",VLOOKUP(RS$3,'[3]分国家汇总(周度）'!$A:$AH,$A32,FALSE))</f>
        <v>-114.9276</v>
      </c>
      <c r="RT32" s="34">
        <f>IF(ISERROR(VLOOKUP(RT$3,'[3]分国家汇总(周度）'!$A:$AH,$A32,FALSE)),"",VLOOKUP(RT$3,'[3]分国家汇总(周度）'!$A:$AH,$A32,FALSE))</f>
        <v>-62.242699999999999</v>
      </c>
      <c r="RU32" s="34">
        <f>IF(ISERROR(VLOOKUP(RU$3,'[3]分国家汇总(周度）'!$A:$AH,$A32,FALSE)),"",VLOOKUP(RU$3,'[3]分国家汇总(周度）'!$A:$AH,$A32,FALSE))</f>
        <v>24.3431</v>
      </c>
      <c r="RV32" s="34">
        <f>IF(ISERROR(VLOOKUP(RV$3,'[3]分国家汇总(周度）'!$A:$AH,$A32,FALSE)),"",VLOOKUP(RV$3,'[3]分国家汇总(周度）'!$A:$AH,$A32,FALSE))</f>
        <v>53.176400000000001</v>
      </c>
      <c r="RW32" s="34">
        <f>IF(ISERROR(VLOOKUP(RW$3,'[3]分国家汇总(周度）'!$A:$AH,$A32,FALSE)),"",VLOOKUP(RW$3,'[3]分国家汇总(周度）'!$A:$AH,$A32,FALSE))</f>
        <v>69.882999999999996</v>
      </c>
      <c r="RX32" s="34">
        <f>IF(ISERROR(VLOOKUP(RX$3,'[3]分国家汇总(周度）'!$A:$AH,$A32,FALSE)),"",VLOOKUP(RX$3,'[3]分国家汇总(周度）'!$A:$AH,$A32,FALSE))</f>
        <v>4.4443000000000001</v>
      </c>
      <c r="RY32" s="34">
        <f>IF(ISERROR(VLOOKUP(RY$3,'[3]分国家汇总(周度）'!$A:$AH,$A32,FALSE)),"",VLOOKUP(RY$3,'[3]分国家汇总(周度）'!$A:$AH,$A32,FALSE))</f>
        <v>53.235100000000003</v>
      </c>
      <c r="RZ32" s="34">
        <f>IF(ISERROR(VLOOKUP(RZ$3,'[3]分国家汇总(周度）'!$A:$AH,$A32,FALSE)),"",VLOOKUP(RZ$3,'[3]分国家汇总(周度）'!$A:$AH,$A32,FALSE))</f>
        <v>23.619399999999999</v>
      </c>
      <c r="SA32" s="34">
        <f>IF(ISERROR(VLOOKUP(SA$3,'[3]分国家汇总(周度）'!$A:$AH,$A32,FALSE)),"",VLOOKUP(SA$3,'[3]分国家汇总(周度）'!$A:$AH,$A32,FALSE))</f>
        <v>78.458500000000001</v>
      </c>
      <c r="SB32" s="34">
        <f>IF(ISERROR(VLOOKUP(SB$3,'[3]分国家汇总(周度）'!$A:$AH,$A32,FALSE)),"",VLOOKUP(SB$3,'[3]分国家汇总(周度）'!$A:$AH,$A32,FALSE))</f>
        <v>13.498799999999999</v>
      </c>
      <c r="SC32" s="34">
        <f>IF(ISERROR(VLOOKUP(SC$3,'[3]分国家汇总(周度）'!$A:$AH,$A32,FALSE)),"",VLOOKUP(SC$3,'[3]分国家汇总(周度）'!$A:$AH,$A32,FALSE))</f>
        <v>-51.438800000000001</v>
      </c>
      <c r="SD32" s="34">
        <f>IF(ISERROR(VLOOKUP(SD$3,'[3]分国家汇总(周度）'!$A:$AH,$A32,FALSE)),"",VLOOKUP(SD$3,'[3]分国家汇总(周度）'!$A:$AH,$A32,FALSE))</f>
        <v>40.074800000000003</v>
      </c>
      <c r="SE32" s="34">
        <f>IF(ISERROR(VLOOKUP(SE$3,'[3]分国家汇总(周度）'!$A:$AH,$A32,FALSE)),"",VLOOKUP(SE$3,'[3]分国家汇总(周度）'!$A:$AH,$A32,FALSE))</f>
        <v>23.9437</v>
      </c>
      <c r="SF32" s="34">
        <f>IF(ISERROR(VLOOKUP(SF$3,'[3]分国家汇总(周度）'!$A:$AH,$A32,FALSE)),"",VLOOKUP(SF$3,'[3]分国家汇总(周度）'!$A:$AH,$A32,FALSE))</f>
        <v>79.013499999999993</v>
      </c>
      <c r="SG32" s="34">
        <f>IF(ISERROR(VLOOKUP(SG$3,'[3]分国家汇总(周度）'!$A:$AH,$A32,FALSE)),"",VLOOKUP(SG$3,'[3]分国家汇总(周度）'!$A:$AH,$A32,FALSE))</f>
        <v>-13.2178</v>
      </c>
      <c r="SH32" s="34">
        <f>IF(ISERROR(VLOOKUP(SH$3,'[3]分国家汇总(周度）'!$A:$AH,$A32,FALSE)),"",VLOOKUP(SH$3,'[3]分国家汇总(周度）'!$A:$AH,$A32,FALSE))</f>
        <v>-22.964700000000001</v>
      </c>
      <c r="SI32" s="34">
        <f>IF(ISERROR(VLOOKUP(SI$3,'[3]分国家汇总(周度）'!$A:$AH,$A32,FALSE)),"",VLOOKUP(SI$3,'[3]分国家汇总(周度）'!$A:$AH,$A32,FALSE))</f>
        <v>11.4847</v>
      </c>
      <c r="SJ32" s="34">
        <f>IF(ISERROR(VLOOKUP(SJ$3,'[3]分国家汇总(周度）'!$A:$AH,$A32,FALSE)),"",VLOOKUP(SJ$3,'[3]分国家汇总(周度）'!$A:$AH,$A32,FALSE))</f>
        <v>-10.944699999999999</v>
      </c>
      <c r="SK32" s="34">
        <f>IF(ISERROR(VLOOKUP(SK$3,'[3]分国家汇总(周度）'!$A:$AH,$A32,FALSE)),"",VLOOKUP(SK$3,'[3]分国家汇总(周度）'!$A:$AH,$A32,FALSE))</f>
        <v>26.883900000000001</v>
      </c>
      <c r="SL32" s="34">
        <f>IF(ISERROR(VLOOKUP(SL$3,'[3]分国家汇总(周度）'!$A:$AH,$A32,FALSE)),"",VLOOKUP(SL$3,'[3]分国家汇总(周度）'!$A:$AH,$A32,FALSE))</f>
        <v>102.9182</v>
      </c>
      <c r="SM32" s="34">
        <f>IF(ISERROR(VLOOKUP(SM$3,'[3]分国家汇总(周度）'!$A:$AH,$A32,FALSE)),"",VLOOKUP(SM$3,'[3]分国家汇总(周度）'!$A:$AH,$A32,FALSE))</f>
        <v>-14.786799999999999</v>
      </c>
      <c r="SN32" s="34">
        <f>IF(ISERROR(VLOOKUP(SN$3,'[3]分国家汇总(周度）'!$A:$AH,$A32,FALSE)),"",VLOOKUP(SN$3,'[3]分国家汇总(周度）'!$A:$AH,$A32,FALSE))</f>
        <v>3.7128000000000001</v>
      </c>
      <c r="SO32" s="34">
        <f>IF(ISERROR(VLOOKUP(SO$3,'[3]分国家汇总(周度）'!$A:$AH,$A32,FALSE)),"",VLOOKUP(SO$3,'[3]分国家汇总(周度）'!$A:$AH,$A32,FALSE))</f>
        <v>13.764699999999999</v>
      </c>
      <c r="SP32" s="34">
        <f>IF(ISERROR(VLOOKUP(SP$3,'[3]分国家汇总(周度）'!$A:$AH,$A32,FALSE)),"",VLOOKUP(SP$3,'[3]分国家汇总(周度）'!$A:$AH,$A32,FALSE))</f>
        <v>3.9148000000000001</v>
      </c>
      <c r="SQ32" s="34">
        <f>IF(ISERROR(VLOOKUP(SQ$3,'[3]分国家汇总(周度）'!$A:$AH,$A32,FALSE)),"",VLOOKUP(SQ$3,'[3]分国家汇总(周度）'!$A:$AH,$A32,FALSE))</f>
        <v>-50.380699999999997</v>
      </c>
      <c r="SR32" s="34">
        <f>IF(ISERROR(VLOOKUP(SR$3,'[3]分国家汇总(周度）'!$A:$AH,$A32,FALSE)),"",VLOOKUP(SR$3,'[3]分国家汇总(周度）'!$A:$AH,$A32,FALSE))</f>
        <v>14.4373</v>
      </c>
      <c r="SS32" s="34">
        <f>IF(ISERROR(VLOOKUP(SS$3,'[3]分国家汇总(周度）'!$A:$AH,$A32,FALSE)),"",VLOOKUP(SS$3,'[3]分国家汇总(周度）'!$A:$AH,$A32,FALSE))</f>
        <v>-6.7074999999999996</v>
      </c>
      <c r="ST32" s="34">
        <f>IF(ISERROR(VLOOKUP(ST$3,'[3]分国家汇总(周度）'!$A:$AH,$A32,FALSE)),"",VLOOKUP(ST$3,'[3]分国家汇总(周度）'!$A:$AH,$A32,FALSE))</f>
        <v>125.5376</v>
      </c>
      <c r="SU32" s="34">
        <f>IF(ISERROR(VLOOKUP(SU$3,'[3]分国家汇总(周度）'!$A:$AH,$A32,FALSE)),"",VLOOKUP(SU$3,'[3]分国家汇总(周度）'!$A:$AH,$A32,FALSE))</f>
        <v>-34.185699999999997</v>
      </c>
      <c r="SV32" s="34">
        <f>IF(ISERROR(VLOOKUP(SV$3,'[3]分国家汇总(周度）'!$A:$AH,$A32,FALSE)),"",VLOOKUP(SV$3,'[3]分国家汇总(周度）'!$A:$AH,$A32,FALSE))</f>
        <v>8.5901999999999994</v>
      </c>
      <c r="SW32" s="34">
        <f>IF(ISERROR(VLOOKUP(SW$3,'[3]分国家汇总(周度）'!$A:$AH,$A32,FALSE)),"",VLOOKUP(SW$3,'[3]分国家汇总(周度）'!$A:$AH,$A32,FALSE))</f>
        <v>246.85550000000001</v>
      </c>
      <c r="SX32" s="34">
        <f>IF(ISERROR(VLOOKUP(SX$3,'[3]分国家汇总(周度）'!$A:$AH,$A32,FALSE)),"",VLOOKUP(SX$3,'[3]分国家汇总(周度）'!$A:$AH,$A32,FALSE))</f>
        <v>-4.5202999999999998</v>
      </c>
      <c r="SY32" s="34">
        <f>IF(ISERROR(VLOOKUP(SY$3,'[3]分国家汇总(周度）'!$A:$AH,$A32,FALSE)),"",VLOOKUP(SY$3,'[3]分国家汇总(周度）'!$A:$AH,$A32,FALSE))</f>
        <v>183.87970000000001</v>
      </c>
      <c r="SZ32" s="34">
        <f>IF(ISERROR(VLOOKUP(SZ$3,'[3]分国家汇总(周度）'!$A:$AH,$A32,FALSE)),"",VLOOKUP(SZ$3,'[3]分国家汇总(周度）'!$A:$AH,$A32,FALSE))</f>
        <v>-35.077300000000001</v>
      </c>
      <c r="TA32" s="34">
        <f>IF(ISERROR(VLOOKUP(TA$3,'[3]分国家汇总(周度）'!$A:$AH,$A32,FALSE)),"",VLOOKUP(TA$3,'[3]分国家汇总(周度）'!$A:$AH,$A32,FALSE))</f>
        <v>4.0026999999999999</v>
      </c>
      <c r="TB32" s="34">
        <f>IF(ISERROR(VLOOKUP(TB$3,'[3]分国家汇总(周度）'!$A:$AH,$A32,FALSE)),"",VLOOKUP(TB$3,'[3]分国家汇总(周度）'!$A:$AH,$A32,FALSE))</f>
        <v>-42.356000000000002</v>
      </c>
      <c r="TC32" s="34">
        <f>IF(ISERROR(VLOOKUP(TC$3,'[3]分国家汇总(周度）'!$A:$AH,$A32,FALSE)),"",VLOOKUP(TC$3,'[3]分国家汇总(周度）'!$A:$AH,$A32,FALSE))</f>
        <v>-63.545099999999998</v>
      </c>
      <c r="TD32" s="34">
        <f>IF(ISERROR(VLOOKUP(TD$3,'[3]分国家汇总(周度）'!$A:$AH,$A32,FALSE)),"",VLOOKUP(TD$3,'[3]分国家汇总(周度）'!$A:$AH,$A32,FALSE))</f>
        <v>-90.165099999999995</v>
      </c>
      <c r="TE32" s="34">
        <f>IF(ISERROR(VLOOKUP(TE$3,'[3]分国家汇总(周度）'!$A:$AH,$A32,FALSE)),"",VLOOKUP(TE$3,'[3]分国家汇总(周度）'!$A:$AH,$A32,FALSE))</f>
        <v>-24.4329</v>
      </c>
      <c r="TF32" s="34">
        <f>IF(ISERROR(VLOOKUP(TF$3,'[3]分国家汇总(周度）'!$A:$AH,$A32,FALSE)),"",VLOOKUP(TF$3,'[3]分国家汇总(周度）'!$A:$AH,$A32,FALSE))</f>
        <v>62.109699999999997</v>
      </c>
    </row>
    <row r="33" spans="1:526" s="32" customFormat="1" ht="15" customHeight="1" x14ac:dyDescent="0.2">
      <c r="A33" s="28">
        <f t="shared" si="407"/>
        <v>32</v>
      </c>
      <c r="B33" s="29"/>
      <c r="C33" s="30"/>
      <c r="D33" s="31" t="s">
        <v>89</v>
      </c>
      <c r="E33" s="34">
        <f>VLOOKUP(E$3,'[3]分国家汇总(周度）'!$A:$AW,$A33,FALSE)</f>
        <v>-234.75309999999999</v>
      </c>
      <c r="F33" s="34">
        <f>VLOOKUP(F$3,'[3]分国家汇总(周度）'!$A:$AW,$A33,FALSE)</f>
        <v>-46.756999999999998</v>
      </c>
      <c r="G33" s="34">
        <f>VLOOKUP(G$3,'[3]分国家汇总(周度）'!$A:$AW,$A33,FALSE)</f>
        <v>-1138.3726999999999</v>
      </c>
      <c r="H33" s="34">
        <f>VLOOKUP(H$3,'[3]分国家汇总(周度）'!$A:$AW,$A33,FALSE)</f>
        <v>-1024.2366</v>
      </c>
      <c r="I33" s="34">
        <f>VLOOKUP(I$3,'[3]分国家汇总(周度）'!$A:$AW,$A33,FALSE)</f>
        <v>-1100.2937999999999</v>
      </c>
      <c r="J33" s="34">
        <f>VLOOKUP(J$3,'[3]分国家汇总(周度）'!$A:$AW,$A33,FALSE)</f>
        <v>-1425.1085</v>
      </c>
      <c r="K33" s="34">
        <f>VLOOKUP(K$3,'[3]分国家汇总(周度）'!$A:$AW,$A33,FALSE)</f>
        <v>-449.846</v>
      </c>
      <c r="L33" s="34">
        <f>VLOOKUP(L$3,'[3]分国家汇总(周度）'!$A:$AW,$A33,FALSE)</f>
        <v>-344.99540000000002</v>
      </c>
      <c r="M33" s="34">
        <f>VLOOKUP(M$3,'[3]分国家汇总(周度）'!$A:$AW,$A33,FALSE)</f>
        <v>207.6088</v>
      </c>
      <c r="N33" s="34">
        <f>VLOOKUP(N$3,'[3]分国家汇总(周度）'!$A:$AW,$A33,FALSE)</f>
        <v>-546.91859999999997</v>
      </c>
      <c r="O33" s="34">
        <f>VLOOKUP(O$3,'[3]分国家汇总(周度）'!$A:$AW,$A33,FALSE)</f>
        <v>-524.81510000000003</v>
      </c>
      <c r="P33" s="34">
        <f>VLOOKUP(P$3,'[3]分国家汇总(周度）'!$A:$AW,$A33,FALSE)</f>
        <v>-218.16229999999999</v>
      </c>
      <c r="Q33" s="34">
        <f>VLOOKUP(Q$3,'[3]分国家汇总(周度）'!$A:$AW,$A33,FALSE)</f>
        <v>-323.66050000000001</v>
      </c>
      <c r="R33" s="34">
        <f>VLOOKUP(R$3,'[3]分国家汇总(周度）'!$A:$AW,$A33,FALSE)</f>
        <v>-247.76060000000001</v>
      </c>
      <c r="S33" s="34">
        <f>VLOOKUP(S$3,'[3]分国家汇总(周度）'!$A:$AW,$A33,FALSE)</f>
        <v>-922.40740000000005</v>
      </c>
      <c r="T33" s="34">
        <f>VLOOKUP(T$3,'[3]分国家汇总(周度）'!$A:$AW,$A33,FALSE)</f>
        <v>-753.86940000000004</v>
      </c>
      <c r="U33" s="34">
        <f>VLOOKUP(U$3,'[3]分国家汇总(周度）'!$A:$AW,$A33,FALSE)</f>
        <v>71.573700000000002</v>
      </c>
      <c r="V33" s="34">
        <f>VLOOKUP(V$3,'[3]分国家汇总(周度）'!$A:$AW,$A33,FALSE)</f>
        <v>-622.10429999999997</v>
      </c>
      <c r="W33" s="34">
        <f>VLOOKUP(W$3,'[3]分国家汇总(周度）'!$A:$AW,$A33,FALSE)</f>
        <v>-665.99220000000003</v>
      </c>
      <c r="X33" s="34">
        <f>VLOOKUP(X$3,'[3]分国家汇总(周度）'!$A:$AW,$A33,FALSE)</f>
        <v>-171.11279999999999</v>
      </c>
      <c r="Y33" s="34">
        <f>VLOOKUP(Y$3,'[3]分国家汇总(周度）'!$A:$AW,$A33,FALSE)</f>
        <v>-110.0994</v>
      </c>
      <c r="Z33" s="34">
        <f>VLOOKUP(Z$3,'[3]分国家汇总(周度）'!$A:$AW,$A33,FALSE)</f>
        <v>39.651299999999999</v>
      </c>
      <c r="AA33" s="34">
        <f>VLOOKUP(AA$3,'[3]分国家汇总(周度）'!$A:$AW,$A33,FALSE)</f>
        <v>155.08779999999999</v>
      </c>
      <c r="AB33" s="34">
        <f>VLOOKUP(AB$3,'[3]分国家汇总(周度）'!$A:$AW,$A33,FALSE)</f>
        <v>-775.60749999999996</v>
      </c>
      <c r="AC33" s="34">
        <f>VLOOKUP(AC$3,'[3]分国家汇总(周度）'!$A:$AW,$A33,FALSE)</f>
        <v>-1666.7962</v>
      </c>
      <c r="AD33" s="34">
        <f>VLOOKUP(AD$3,'[3]分国家汇总(周度）'!$A:$AW,$A33,FALSE)</f>
        <v>-506.73289999999997</v>
      </c>
      <c r="AE33" s="34">
        <f>VLOOKUP(AE$3,'[3]分国家汇总(周度）'!$A:$AW,$A33,FALSE)</f>
        <v>-584.89279999999997</v>
      </c>
      <c r="AF33" s="34">
        <f>VLOOKUP(AF$3,'[3]分国家汇总(周度）'!$A:$AW,$A33,FALSE)</f>
        <v>-539.86379999999997</v>
      </c>
      <c r="AG33" s="34">
        <f>VLOOKUP(AG$3,'[3]分国家汇总(周度）'!$A:$AW,$A33,FALSE)</f>
        <v>-224.518</v>
      </c>
      <c r="AH33" s="34">
        <f>VLOOKUP(AH$3,'[3]分国家汇总(周度）'!$A:$AW,$A33,FALSE)</f>
        <v>-686.29139999999995</v>
      </c>
      <c r="AI33" s="34">
        <f>VLOOKUP(AI$3,'[3]分国家汇总(周度）'!$A:$AW,$A33,FALSE)</f>
        <v>-335.82389999999998</v>
      </c>
      <c r="AJ33" s="34">
        <f>VLOOKUP(AJ$3,'[3]分国家汇总(周度）'!$A:$AW,$A33,FALSE)</f>
        <v>-1135.8341</v>
      </c>
      <c r="AK33" s="34">
        <f>VLOOKUP(AK$3,'[3]分国家汇总(周度）'!$A:$AW,$A33,FALSE)</f>
        <v>-245.0051</v>
      </c>
      <c r="AL33" s="34">
        <f>VLOOKUP(AL$3,'[3]分国家汇总(周度）'!$A:$AW,$A33,FALSE)</f>
        <v>51.597700000000003</v>
      </c>
      <c r="AM33" s="34">
        <f>VLOOKUP(AM$3,'[3]分国家汇总(周度）'!$A:$AW,$A33,FALSE)</f>
        <v>-306.12889999999999</v>
      </c>
      <c r="AN33" s="34">
        <f>VLOOKUP(AN$3,'[3]分国家汇总(周度）'!$A:$AW,$A33,FALSE)</f>
        <v>25.882300000000001</v>
      </c>
      <c r="AO33" s="34">
        <f>VLOOKUP(AO$3,'[3]分国家汇总(周度）'!$A:$AW,$A33,FALSE)</f>
        <v>-377.00839999999999</v>
      </c>
      <c r="AP33" s="34">
        <f>VLOOKUP(AP$3,'[3]分国家汇总(周度）'!$A:$AW,$A33,FALSE)</f>
        <v>-322.79930000000002</v>
      </c>
      <c r="AQ33" s="34">
        <f>VLOOKUP(AQ$3,'[3]分国家汇总(周度）'!$A:$AW,$A33,FALSE)</f>
        <v>-713.31190000000004</v>
      </c>
      <c r="AR33" s="34">
        <f>VLOOKUP(AR$3,'[3]分国家汇总(周度）'!$A:$AW,$A33,FALSE)</f>
        <v>-496.7115</v>
      </c>
      <c r="AS33" s="34">
        <f>VLOOKUP(AS$3,'[3]分国家汇总(周度）'!$A:$AW,$A33,FALSE)</f>
        <v>-636.11099999999999</v>
      </c>
      <c r="AT33" s="34">
        <f>VLOOKUP(AT$3,'[3]分国家汇总(周度）'!$A:$AW,$A33,FALSE)</f>
        <v>-509.76229999999998</v>
      </c>
      <c r="AU33" s="34">
        <f>VLOOKUP(AU$3,'[3]分国家汇总(周度）'!$A:$AW,$A33,FALSE)</f>
        <v>-1004.6333</v>
      </c>
      <c r="AV33" s="34">
        <f>VLOOKUP(AV$3,'[3]分国家汇总(周度）'!$A:$AW,$A33,FALSE)</f>
        <v>-232.09790000000001</v>
      </c>
      <c r="AW33" s="34">
        <f>VLOOKUP(AW$3,'[3]分国家汇总(周度）'!$A:$AW,$A33,FALSE)</f>
        <v>-369.76459999999997</v>
      </c>
      <c r="AX33" s="34">
        <f>VLOOKUP(AX$3,'[3]分国家汇总(周度）'!$A:$AW,$A33,FALSE)</f>
        <v>-754.51660000000004</v>
      </c>
      <c r="AY33" s="34">
        <f>VLOOKUP(AY$3,'[3]分国家汇总(周度）'!$A:$AW,$A33,FALSE)</f>
        <v>-1148.8710000000001</v>
      </c>
      <c r="AZ33" s="34">
        <f>VLOOKUP(AZ$3,'[3]分国家汇总(周度）'!$A:$AW,$A33,FALSE)</f>
        <v>-1758.3062</v>
      </c>
      <c r="BA33" s="34">
        <f>VLOOKUP(BA$3,'[3]分国家汇总(周度）'!$A:$AW,$A33,FALSE)</f>
        <v>-1224.2755</v>
      </c>
      <c r="BB33" s="34">
        <f>VLOOKUP(BB$3,'[3]分国家汇总(周度）'!$A:$AW,$A33,FALSE)</f>
        <v>-59.946199999999997</v>
      </c>
      <c r="BC33" s="34">
        <f>VLOOKUP(BC$3,'[3]分国家汇总(周度）'!$A:$AW,$A33,FALSE)</f>
        <v>-471.09820000000002</v>
      </c>
      <c r="BD33" s="34">
        <f>VLOOKUP(BD$3,'[3]分国家汇总(周度）'!$A:$AW,$A33,FALSE)</f>
        <v>-243.09520000000001</v>
      </c>
      <c r="BE33" s="34">
        <f>VLOOKUP(BE$3,'[3]分国家汇总(周度）'!$A:$AW,$A33,FALSE)</f>
        <v>-302.65809999999999</v>
      </c>
      <c r="BF33" s="34">
        <f>VLOOKUP(BF$3,'[3]分国家汇总(周度）'!$A:$AW,$A33,FALSE)</f>
        <v>51.1815</v>
      </c>
      <c r="BG33" s="34">
        <f>VLOOKUP(BG$3,'[3]分国家汇总(周度）'!$A:$AW,$A33,FALSE)</f>
        <v>589.95709999999997</v>
      </c>
      <c r="BH33" s="34">
        <f>VLOOKUP(BH$3,'[3]分国家汇总(周度）'!$A:$AW,$A33,FALSE)</f>
        <v>58.526299999999999</v>
      </c>
      <c r="BI33" s="34">
        <f>VLOOKUP(BI$3,'[3]分国家汇总(周度）'!$A:$AW,$A33,FALSE)</f>
        <v>417.30160000000001</v>
      </c>
      <c r="BJ33" s="34">
        <f>VLOOKUP(BJ$3,'[3]分国家汇总(周度）'!$A:$AW,$A33,FALSE)</f>
        <v>53.226799999999997</v>
      </c>
      <c r="BK33" s="34">
        <f>VLOOKUP(BK$3,'[3]分国家汇总(周度）'!$A:$AW,$A33,FALSE)</f>
        <v>-409.85140000000001</v>
      </c>
      <c r="BL33" s="34">
        <f>VLOOKUP(BL$3,'[3]分国家汇总(周度）'!$A:$AW,$A33,FALSE)</f>
        <v>-185.4348</v>
      </c>
      <c r="BM33" s="34">
        <f>VLOOKUP(BM$3,'[3]分国家汇总(周度）'!$A:$AW,$A33,FALSE)</f>
        <v>-112.9933</v>
      </c>
      <c r="BN33" s="34">
        <f>VLOOKUP(BN$3,'[3]分国家汇总(周度）'!$A:$AW,$A33,FALSE)</f>
        <v>-52.696300000000001</v>
      </c>
      <c r="BO33" s="34">
        <f>VLOOKUP(BO$3,'[3]分国家汇总(周度）'!$A:$AW,$A33,FALSE)</f>
        <v>93.465400000000002</v>
      </c>
      <c r="BP33" s="34">
        <f>VLOOKUP(BP$3,'[3]分国家汇总(周度）'!$A:$AW,$A33,FALSE)</f>
        <v>-486.6925</v>
      </c>
      <c r="BQ33" s="34">
        <f>VLOOKUP(BQ$3,'[3]分国家汇总(周度）'!$A:$AW,$A33,FALSE)</f>
        <v>-160.85310000000001</v>
      </c>
      <c r="BR33" s="34">
        <f>VLOOKUP(BR$3,'[3]分国家汇总(周度）'!$A:$AW,$A33,FALSE)</f>
        <v>291.3623</v>
      </c>
      <c r="BS33" s="34">
        <f>VLOOKUP(BS$3,'[3]分国家汇总(周度）'!$A:$AW,$A33,FALSE)</f>
        <v>-205.304</v>
      </c>
      <c r="BT33" s="34">
        <f>VLOOKUP(BT$3,'[3]分国家汇总(周度）'!$A:$AW,$A33,FALSE)</f>
        <v>-178.4693</v>
      </c>
      <c r="BU33" s="34">
        <f>VLOOKUP(BU$3,'[3]分国家汇总(周度）'!$A:$AW,$A33,FALSE)</f>
        <v>-635.40290000000005</v>
      </c>
      <c r="BV33" s="34">
        <f>VLOOKUP(BV$3,'[3]分国家汇总(周度）'!$A:$AW,$A33,FALSE)</f>
        <v>-94.545900000000003</v>
      </c>
      <c r="BW33" s="34">
        <f>VLOOKUP(BW$3,'[3]分国家汇总(周度）'!$A:$AW,$A33,FALSE)</f>
        <v>346.93360000000001</v>
      </c>
      <c r="BX33" s="34">
        <f>VLOOKUP(BX$3,'[3]分国家汇总(周度）'!$A:$AW,$A33,FALSE)</f>
        <v>197.64169999999999</v>
      </c>
      <c r="BY33" s="34">
        <f>VLOOKUP(BY$3,'[3]分国家汇总(周度）'!$A:$AW,$A33,FALSE)</f>
        <v>-229.80019999999999</v>
      </c>
      <c r="BZ33" s="34">
        <f>VLOOKUP(BZ$3,'[3]分国家汇总(周度）'!$A:$AW,$A33,FALSE)</f>
        <v>-79.450699999999998</v>
      </c>
      <c r="CA33" s="34">
        <f>VLOOKUP(CA$3,'[3]分国家汇总(周度）'!$A:$AW,$A33,FALSE)</f>
        <v>324.77670000000001</v>
      </c>
      <c r="CB33" s="34">
        <f>VLOOKUP(CB$3,'[3]分国家汇总(周度）'!$A:$AW,$A33,FALSE)</f>
        <v>-1062.6643999999999</v>
      </c>
      <c r="CC33" s="34">
        <f>VLOOKUP(CC$3,'[3]分国家汇总(周度）'!$A:$AW,$A33,FALSE)</f>
        <v>-885.89080000000001</v>
      </c>
      <c r="CD33" s="34">
        <f>VLOOKUP(CD$3,'[3]分国家汇总(周度）'!$A:$AW,$A33,FALSE)</f>
        <v>-983.10400000000004</v>
      </c>
      <c r="CE33" s="34">
        <f>VLOOKUP(CE$3,'[3]分国家汇总(周度）'!$A:$AW,$A33,FALSE)</f>
        <v>-536.79110000000003</v>
      </c>
      <c r="CF33" s="34">
        <f>VLOOKUP(CF$3,'[3]分国家汇总(周度）'!$A:$AW,$A33,FALSE)</f>
        <v>222.1936</v>
      </c>
      <c r="CG33" s="34">
        <f>VLOOKUP(CG$3,'[3]分国家汇总(周度）'!$A:$AW,$A33,FALSE)</f>
        <v>256.08780000000002</v>
      </c>
      <c r="CH33" s="34">
        <f>VLOOKUP(CH$3,'[3]分国家汇总(周度）'!$A:$AW,$A33,FALSE)</f>
        <v>-117.45359999999999</v>
      </c>
      <c r="CI33" s="34">
        <f>VLOOKUP(CI$3,'[3]分国家汇总(周度）'!$A:$AW,$A33,FALSE)</f>
        <v>-263.34109999999998</v>
      </c>
      <c r="CJ33" s="34">
        <f>VLOOKUP(CJ$3,'[3]分国家汇总(周度）'!$A:$AW,$A33,FALSE)</f>
        <v>139.38030000000001</v>
      </c>
      <c r="CK33" s="34">
        <f>VLOOKUP(CK$3,'[3]分国家汇总(周度）'!$A:$AW,$A33,FALSE)</f>
        <v>175.9469</v>
      </c>
      <c r="CL33" s="34">
        <f>VLOOKUP(CL$3,'[3]分国家汇总(周度）'!$A:$AW,$A33,FALSE)</f>
        <v>-104.6352</v>
      </c>
      <c r="CM33" s="34">
        <f>VLOOKUP(CM$3,'[3]分国家汇总(周度）'!$A:$AW,$A33,FALSE)</f>
        <v>-213.30099999999999</v>
      </c>
      <c r="CN33" s="34">
        <f>VLOOKUP(CN$3,'[3]分国家汇总(周度）'!$A:$AW,$A33,FALSE)</f>
        <v>289.18</v>
      </c>
      <c r="CO33" s="34">
        <f>VLOOKUP(CO$3,'[3]分国家汇总(周度）'!$A:$AW,$A33,FALSE)</f>
        <v>23.401199999999999</v>
      </c>
      <c r="CP33" s="34">
        <f>VLOOKUP(CP$3,'[3]分国家汇总(周度）'!$A:$AW,$A33,FALSE)</f>
        <v>-315.01990000000001</v>
      </c>
      <c r="CQ33" s="34">
        <f>VLOOKUP(CQ$3,'[3]分国家汇总(周度）'!$A:$AW,$A33,FALSE)</f>
        <v>-467.16070000000002</v>
      </c>
      <c r="CR33" s="34">
        <f>VLOOKUP(CR$3,'[3]分国家汇总(周度）'!$A:$AW,$A33,FALSE)</f>
        <v>287.4384</v>
      </c>
      <c r="CS33" s="34">
        <f>VLOOKUP(CS$3,'[3]分国家汇总(周度）'!$A:$AW,$A33,FALSE)</f>
        <v>119.7732</v>
      </c>
      <c r="CT33" s="34">
        <f>VLOOKUP(CT$3,'[3]分国家汇总(周度）'!$A:$AW,$A33,FALSE)</f>
        <v>-119.4919</v>
      </c>
      <c r="CU33" s="34">
        <f>VLOOKUP(CU$3,'[3]分国家汇总(周度）'!$A:$AW,$A33,FALSE)</f>
        <v>2261.1219000000001</v>
      </c>
      <c r="CV33" s="34">
        <f>VLOOKUP(CV$3,'[3]分国家汇总(周度）'!$A:$AW,$A33,FALSE)</f>
        <v>1253.0231000000001</v>
      </c>
      <c r="CW33" s="34">
        <f>VLOOKUP(CW$3,'[3]分国家汇总(周度）'!$A:$AW,$A33,FALSE)</f>
        <v>845.42470000000003</v>
      </c>
      <c r="CX33" s="34">
        <f>VLOOKUP(CX$3,'[3]分国家汇总(周度）'!$A:$AW,$A33,FALSE)</f>
        <v>431.7054</v>
      </c>
      <c r="CY33" s="34">
        <f>VLOOKUP(CY$3,'[3]分国家汇总(周度）'!$A:$AW,$A33,FALSE)</f>
        <v>904.79349999999999</v>
      </c>
      <c r="CZ33" s="34">
        <f>VLOOKUP(CZ$3,'[3]分国家汇总(周度）'!$A:$AW,$A33,FALSE)</f>
        <v>122.2782</v>
      </c>
      <c r="DA33" s="34">
        <f>VLOOKUP(DA$3,'[3]分国家汇总(周度）'!$A:$AW,$A33,FALSE)</f>
        <v>28.042899999999999</v>
      </c>
      <c r="DB33" s="34">
        <f>VLOOKUP(DB$3,'[3]分国家汇总(周度）'!$A:$AW,$A33,FALSE)</f>
        <v>1076.7369000000001</v>
      </c>
      <c r="DC33" s="34">
        <f>VLOOKUP(DC$3,'[3]分国家汇总(周度）'!$A:$AW,$A33,FALSE)</f>
        <v>-1039.2478000000001</v>
      </c>
      <c r="DD33" s="34">
        <f>VLOOKUP(DD$3,'[3]分国家汇总(周度）'!$A:$AW,$A33,FALSE)</f>
        <v>343.43880000000001</v>
      </c>
      <c r="DE33" s="34">
        <f>VLOOKUP(DE$3,'[3]分国家汇总(周度）'!$A:$AW,$A33,FALSE)</f>
        <v>287.33640000000003</v>
      </c>
      <c r="DF33" s="34">
        <f>VLOOKUP(DF$3,'[3]分国家汇总(周度）'!$A:$AW,$A33,FALSE)</f>
        <v>577.41359999999997</v>
      </c>
      <c r="DG33" s="34">
        <f>VLOOKUP(DG$3,'[3]分国家汇总(周度）'!$A:$AW,$A33,FALSE)</f>
        <v>542.58860000000004</v>
      </c>
      <c r="DH33" s="34">
        <f>VLOOKUP(DH$3,'[3]分国家汇总(周度）'!$A:$AW,$A33,FALSE)</f>
        <v>-52.937199999999997</v>
      </c>
      <c r="DI33" s="34">
        <f>VLOOKUP(DI$3,'[3]分国家汇总(周度）'!$A:$AW,$A33,FALSE)</f>
        <v>-1024.6066000000001</v>
      </c>
      <c r="DJ33" s="34">
        <f>VLOOKUP(DJ$3,'[3]分国家汇总(周度）'!$A:$AW,$A33,FALSE)</f>
        <v>-804.61339999999996</v>
      </c>
      <c r="DK33" s="34">
        <f>VLOOKUP(DK$3,'[3]分国家汇总(周度）'!$A:$AW,$A33,FALSE)</f>
        <v>-1197.5545</v>
      </c>
      <c r="DL33" s="34">
        <f>VLOOKUP(DL$3,'[3]分国家汇总(周度）'!$A:$AW,$A33,FALSE)</f>
        <v>-115.42700000000001</v>
      </c>
      <c r="DM33" s="34">
        <f>VLOOKUP(DM$3,'[3]分国家汇总(周度）'!$A:$AW,$A33,FALSE)</f>
        <v>40.157800000000002</v>
      </c>
      <c r="DN33" s="34">
        <f>VLOOKUP(DN$3,'[3]分国家汇总(周度）'!$A:$AW,$A33,FALSE)</f>
        <v>-974.65170000000001</v>
      </c>
      <c r="DO33" s="34">
        <f>VLOOKUP(DO$3,'[3]分国家汇总(周度）'!$A:$AW,$A33,FALSE)</f>
        <v>57.575299999999999</v>
      </c>
      <c r="DP33" s="34">
        <f>VLOOKUP(DP$3,'[3]分国家汇总(周度）'!$A:$AW,$A33,FALSE)</f>
        <v>-40.283099999999997</v>
      </c>
      <c r="DQ33" s="34">
        <f>VLOOKUP(DQ$3,'[3]分国家汇总(周度）'!$A:$AW,$A33,FALSE)</f>
        <v>-556.50419999999997</v>
      </c>
      <c r="DR33" s="34">
        <f>VLOOKUP(DR$3,'[3]分国家汇总(周度）'!$A:$AW,$A33,FALSE)</f>
        <v>340.78370000000001</v>
      </c>
      <c r="DS33" s="34">
        <f>VLOOKUP(DS$3,'[3]分国家汇总(周度）'!$A:$AW,$A33,FALSE)</f>
        <v>834.25</v>
      </c>
      <c r="DT33" s="34">
        <f>VLOOKUP(DT$3,'[3]分国家汇总(周度）'!$A:$AW,$A33,FALSE)</f>
        <v>79.924499999999995</v>
      </c>
      <c r="DU33" s="34">
        <f>VLOOKUP(DU$3,'[3]分国家汇总(周度）'!$A:$AW,$A33,FALSE)</f>
        <v>873.48990000000003</v>
      </c>
      <c r="DV33" s="34">
        <f>VLOOKUP(DV$3,'[3]分国家汇总(周度）'!$A:$AW,$A33,FALSE)</f>
        <v>3048.4866999999999</v>
      </c>
      <c r="DW33" s="34">
        <f>VLOOKUP(DW$3,'[3]分国家汇总(周度）'!$A:$AW,$A33,FALSE)</f>
        <v>1491.4529</v>
      </c>
      <c r="DX33" s="34">
        <f>VLOOKUP(DX$3,'[3]分国家汇总(周度）'!$A:$AW,$A33,FALSE)</f>
        <v>50.380699999999997</v>
      </c>
      <c r="DY33" s="34">
        <f>VLOOKUP(DY$3,'[3]分国家汇总(周度）'!$A:$AW,$A33,FALSE)</f>
        <v>272.37819999999999</v>
      </c>
      <c r="DZ33" s="34">
        <f>VLOOKUP(DZ$3,'[3]分国家汇总(周度）'!$A:$AW,$A33,FALSE)</f>
        <v>-50.654899999999998</v>
      </c>
      <c r="EA33" s="34">
        <f>VLOOKUP(EA$3,'[3]分国家汇总(周度）'!$A:$AW,$A33,FALSE)</f>
        <v>-561.36900000000003</v>
      </c>
      <c r="EB33" s="34">
        <f>VLOOKUP(EB$3,'[3]分国家汇总(周度）'!$A:$AW,$A33,FALSE)</f>
        <v>-271.06130000000002</v>
      </c>
      <c r="EC33" s="34">
        <f>VLOOKUP(EC$3,'[3]分国家汇总(周度）'!$A:$AW,$A33,FALSE)</f>
        <v>-375.07929999999999</v>
      </c>
      <c r="ED33" s="34">
        <f>VLOOKUP(ED$3,'[3]分国家汇总(周度）'!$A:$AW,$A33,FALSE)</f>
        <v>-1758.9218000000001</v>
      </c>
      <c r="EE33" s="34">
        <f>VLOOKUP(EE$3,'[3]分国家汇总(周度）'!$A:$AW,$A33,FALSE)</f>
        <v>788.69010000000003</v>
      </c>
      <c r="EF33" s="34">
        <f>VLOOKUP(EF$3,'[3]分国家汇总(周度）'!$A:$AW,$A33,FALSE)</f>
        <v>38.620100000000001</v>
      </c>
      <c r="EG33" s="34">
        <f>VLOOKUP(EG$3,'[3]分国家汇总(周度）'!$A:$AW,$A33,FALSE)</f>
        <v>-217.7569</v>
      </c>
      <c r="EH33" s="34">
        <f>VLOOKUP(EH$3,'[3]分国家汇总(周度）'!$A:$AW,$A33,FALSE)</f>
        <v>96.641400000000004</v>
      </c>
      <c r="EI33" s="34">
        <f>VLOOKUP(EI$3,'[3]分国家汇总(周度）'!$A:$AW,$A33,FALSE)</f>
        <v>-115.961</v>
      </c>
      <c r="EJ33" s="34">
        <f>VLOOKUP(EJ$3,'[3]分国家汇总(周度）'!$A:$AW,$A33,FALSE)</f>
        <v>380.84350000000001</v>
      </c>
      <c r="EK33" s="34">
        <f>VLOOKUP(EK$3,'[3]分国家汇总(周度）'!$A:$AW,$A33,FALSE)</f>
        <v>508.27499999999998</v>
      </c>
      <c r="EL33" s="34">
        <f>VLOOKUP(EL$3,'[3]分国家汇总(周度）'!$A:$AW,$A33,FALSE)</f>
        <v>322.91699999999997</v>
      </c>
      <c r="EM33" s="34">
        <f>VLOOKUP(EM$3,'[3]分国家汇总(周度）'!$A:$AW,$A33,FALSE)</f>
        <v>-599.14639999999997</v>
      </c>
      <c r="EN33" s="34">
        <f>VLOOKUP(EN$3,'[3]分国家汇总(周度）'!$A:$AW,$A33,FALSE)</f>
        <v>203.55869999999999</v>
      </c>
      <c r="EO33" s="34">
        <f>VLOOKUP(EO$3,'[3]分国家汇总(周度）'!$A:$AW,$A33,FALSE)</f>
        <v>27.864000000000001</v>
      </c>
      <c r="EP33" s="34">
        <f>VLOOKUP(EP$3,'[3]分国家汇总(周度）'!$A:$AW,$A33,FALSE)</f>
        <v>133.79</v>
      </c>
      <c r="EQ33" s="34">
        <f>VLOOKUP(EQ$3,'[3]分国家汇总(周度）'!$A:$AW,$A33,FALSE)</f>
        <v>196.9452</v>
      </c>
      <c r="ER33" s="34">
        <f>VLOOKUP(ER$3,'[3]分国家汇总(周度）'!$A:$AW,$A33,FALSE)</f>
        <v>303.23239999999998</v>
      </c>
      <c r="ES33" s="34">
        <f>VLOOKUP(ES$3,'[3]分国家汇总(周度）'!$A:$AW,$A33,FALSE)</f>
        <v>796.40890000000002</v>
      </c>
      <c r="ET33" s="34">
        <f>VLOOKUP(ET$3,'[3]分国家汇总(周度）'!$A:$AW,$A33,FALSE)</f>
        <v>558.68719999999996</v>
      </c>
      <c r="EU33" s="34">
        <f>VLOOKUP(EU$3,'[3]分国家汇总(周度）'!$A:$AW,$A33,FALSE)</f>
        <v>828.68110000000001</v>
      </c>
      <c r="EV33" s="34">
        <f>VLOOKUP(EV$3,'[3]分国家汇总(周度）'!$A:$AW,$A33,FALSE)</f>
        <v>782.07119999999998</v>
      </c>
      <c r="EW33" s="34">
        <f>VLOOKUP(EW$3,'[3]分国家汇总(周度）'!$A:$AW,$A33,FALSE)</f>
        <v>1344.8502000000001</v>
      </c>
      <c r="EX33" s="34">
        <f>VLOOKUP(EX$3,'[3]分国家汇总(周度）'!$A:$AW,$A33,FALSE)</f>
        <v>1374.922</v>
      </c>
      <c r="EY33" s="34">
        <f>VLOOKUP(EY$3,'[3]分国家汇总(周度）'!$A:$AW,$A33,FALSE)</f>
        <v>798.19820000000004</v>
      </c>
      <c r="EZ33" s="34">
        <f>VLOOKUP(EZ$3,'[3]分国家汇总(周度）'!$A:$AW,$A33,FALSE)</f>
        <v>972.08749999999998</v>
      </c>
      <c r="FA33" s="34">
        <f>VLOOKUP(FA$3,'[3]分国家汇总(周度）'!$A:$AW,$A33,FALSE)</f>
        <v>-463.57600000000002</v>
      </c>
      <c r="FB33" s="34">
        <f>VLOOKUP(FB$3,'[3]分国家汇总(周度）'!$A:$AW,$A33,FALSE)</f>
        <v>-557.36069999999995</v>
      </c>
      <c r="FC33" s="34">
        <f>VLOOKUP(FC$3,'[3]分国家汇总(周度）'!$A:$AW,$A33,FALSE)</f>
        <v>585.476</v>
      </c>
      <c r="FD33" s="34">
        <f>VLOOKUP(FD$3,'[3]分国家汇总(周度）'!$A:$AW,$A33,FALSE)</f>
        <v>758.99559999999997</v>
      </c>
      <c r="FE33" s="34">
        <f>VLOOKUP(FE$3,'[3]分国家汇总(周度）'!$A:$AW,$A33,FALSE)</f>
        <v>863.88390000000004</v>
      </c>
      <c r="FF33" s="34">
        <f>VLOOKUP(FF$3,'[3]分国家汇总(周度）'!$A:$AW,$A33,FALSE)</f>
        <v>1915.1775</v>
      </c>
      <c r="FG33" s="34">
        <f>VLOOKUP(FG$3,'[3]分国家汇总(周度）'!$A:$AW,$A33,FALSE)</f>
        <v>516.02570000000003</v>
      </c>
      <c r="FH33" s="34">
        <f>VLOOKUP(FH$3,'[3]分国家汇总(周度）'!$A:$AW,$A33,FALSE)</f>
        <v>966.90470000000005</v>
      </c>
      <c r="FI33" s="34">
        <f>VLOOKUP(FI$3,'[3]分国家汇总(周度）'!$A:$AW,$A33,FALSE)</f>
        <v>152.0772</v>
      </c>
      <c r="FJ33" s="34">
        <f>VLOOKUP(FJ$3,'[3]分国家汇总(周度）'!$A:$AW,$A33,FALSE)</f>
        <v>2371.8314999999998</v>
      </c>
      <c r="FK33" s="34">
        <f>VLOOKUP(FK$3,'[3]分国家汇总(周度）'!$A:$AW,$A33,FALSE)</f>
        <v>1837.6024</v>
      </c>
      <c r="FL33" s="34">
        <f>VLOOKUP(FL$3,'[3]分国家汇总(周度）'!$A:$AW,$A33,FALSE)</f>
        <v>887.72230000000002</v>
      </c>
      <c r="FM33" s="34">
        <f>VLOOKUP(FM$3,'[3]分国家汇总(周度）'!$A:$AW,$A33,FALSE)</f>
        <v>1195.4168</v>
      </c>
      <c r="FN33" s="34">
        <f>VLOOKUP(FN$3,'[3]分国家汇总(周度）'!$A:$AW,$A33,FALSE)</f>
        <v>1573.0735999999999</v>
      </c>
      <c r="FO33" s="34">
        <f>VLOOKUP(FO$3,'[3]分国家汇总(周度）'!$A:$AW,$A33,FALSE)</f>
        <v>-37.097700000000003</v>
      </c>
      <c r="FP33" s="34">
        <f>VLOOKUP(FP$3,'[3]分国家汇总(周度）'!$A:$AW,$A33,FALSE)</f>
        <v>529.60130000000004</v>
      </c>
      <c r="FQ33" s="34">
        <f>VLOOKUP(FQ$3,'[3]分国家汇总(周度）'!$A:$AW,$A33,FALSE)</f>
        <v>1307.0174</v>
      </c>
      <c r="FR33" s="34">
        <f>VLOOKUP(FR$3,'[3]分国家汇总(周度）'!$A:$AW,$A33,FALSE)</f>
        <v>1731.2465</v>
      </c>
      <c r="FS33" s="34">
        <f>VLOOKUP(FS$3,'[3]分国家汇总(周度）'!$A:$AW,$A33,FALSE)</f>
        <v>1325.1056000000001</v>
      </c>
      <c r="FT33" s="34">
        <f>VLOOKUP(FT$3,'[3]分国家汇总(周度）'!$A:$AW,$A33,FALSE)</f>
        <v>909.5104</v>
      </c>
      <c r="FU33" s="34">
        <f>VLOOKUP(FU$3,'[3]分国家汇总(周度）'!$A:$AW,$A33,FALSE)</f>
        <v>59.782699999999998</v>
      </c>
      <c r="FV33" s="34">
        <f>VLOOKUP(FV$3,'[3]分国家汇总(周度）'!$A:$AW,$A33,FALSE)</f>
        <v>1060.9543000000001</v>
      </c>
      <c r="FW33" s="34">
        <f>VLOOKUP(FW$3,'[3]分国家汇总(周度）'!$A:$AW,$A33,FALSE)</f>
        <v>910.20740000000001</v>
      </c>
      <c r="FX33" s="34">
        <f>VLOOKUP(FX$3,'[3]分国家汇总(周度）'!$A:$AW,$A33,FALSE)</f>
        <v>1694.3101999999999</v>
      </c>
      <c r="FY33" s="34">
        <f>VLOOKUP(FY$3,'[3]分国家汇总(周度）'!$A:$AW,$A33,FALSE)</f>
        <v>-719.54280000000006</v>
      </c>
      <c r="FZ33" s="34">
        <f>VLOOKUP(FZ$3,'[3]分国家汇总(周度）'!$A:$AW,$A33,FALSE)</f>
        <v>-332.83429999999998</v>
      </c>
      <c r="GA33" s="34">
        <f>VLOOKUP(GA$3,'[3]分国家汇总(周度）'!$A:$AW,$A33,FALSE)</f>
        <v>675.06460000000004</v>
      </c>
      <c r="GB33" s="34">
        <f>VLOOKUP(GB$3,'[3]分国家汇总(周度）'!$A:$AW,$A33,FALSE)</f>
        <v>151.96420000000001</v>
      </c>
      <c r="GC33" s="34">
        <f>VLOOKUP(GC$3,'[3]分国家汇总(周度）'!$A:$AW,$A33,FALSE)</f>
        <v>-141.70079999999999</v>
      </c>
      <c r="GD33" s="34">
        <f>VLOOKUP(GD$3,'[3]分国家汇总(周度）'!$A:$AW,$A33,FALSE)</f>
        <v>226.0806</v>
      </c>
      <c r="GE33" s="34">
        <f>VLOOKUP(GE$3,'[3]分国家汇总(周度）'!$A:$AW,$A33,FALSE)</f>
        <v>1171.569</v>
      </c>
      <c r="GF33" s="34">
        <f>VLOOKUP(GF$3,'[3]分国家汇总(周度）'!$A:$AW,$A33,FALSE)</f>
        <v>1719.3169</v>
      </c>
      <c r="GG33" s="34">
        <f>VLOOKUP(GG$3,'[3]分国家汇总(周度）'!$A:$AW,$A33,FALSE)</f>
        <v>550.98</v>
      </c>
      <c r="GH33" s="34">
        <f>VLOOKUP(GH$3,'[3]分国家汇总(周度）'!$A:$AW,$A33,FALSE)</f>
        <v>1936.5972999999999</v>
      </c>
      <c r="GI33" s="34">
        <f>VLOOKUP(GI$3,'[3]分国家汇总(周度）'!$A:$AW,$A33,FALSE)</f>
        <v>1113.5572</v>
      </c>
      <c r="GJ33" s="34">
        <f>VLOOKUP(GJ$3,'[3]分国家汇总(周度）'!$A:$AW,$A33,FALSE)</f>
        <v>1876.3216</v>
      </c>
      <c r="GK33" s="34">
        <f>VLOOKUP(GK$3,'[3]分国家汇总(周度）'!$A:$AW,$A33,FALSE)</f>
        <v>1991.3425999999999</v>
      </c>
      <c r="GL33" s="34">
        <f>VLOOKUP(GL$3,'[3]分国家汇总(周度）'!$A:$AW,$A33,FALSE)</f>
        <v>1719.6141</v>
      </c>
      <c r="GM33" s="34">
        <f>VLOOKUP(GM$3,'[3]分国家汇总(周度）'!$A:$AW,$A33,FALSE)</f>
        <v>582.19079999999997</v>
      </c>
      <c r="GN33" s="34">
        <f>VLOOKUP(GN$3,'[3]分国家汇总(周度）'!$A:$AW,$A33,FALSE)</f>
        <v>676.36329999999998</v>
      </c>
      <c r="GO33" s="34">
        <f>VLOOKUP(GO$3,'[3]分国家汇总(周度）'!$A:$AW,$A33,FALSE)</f>
        <v>-705.1807</v>
      </c>
      <c r="GP33" s="34">
        <f>VLOOKUP(GP$3,'[3]分国家汇总(周度）'!$A:$AW,$A33,FALSE)</f>
        <v>-173.1232</v>
      </c>
      <c r="GQ33" s="34">
        <f>VLOOKUP(GQ$3,'[3]分国家汇总(周度）'!$A:$AW,$A33,FALSE)</f>
        <v>136.84950000000001</v>
      </c>
      <c r="GR33" s="34">
        <f>VLOOKUP(GR$3,'[3]分国家汇总(周度）'!$A:$AW,$A33,FALSE)</f>
        <v>352.82260000000002</v>
      </c>
      <c r="GS33" s="34">
        <f>VLOOKUP(GS$3,'[3]分国家汇总(周度）'!$A:$AW,$A33,FALSE)</f>
        <v>1858.7381</v>
      </c>
      <c r="GT33" s="34">
        <f>VLOOKUP(GT$3,'[3]分国家汇总(周度）'!$A:$AW,$A33,FALSE)</f>
        <v>2153.6936999999998</v>
      </c>
      <c r="GU33" s="34">
        <f>VLOOKUP(GU$3,'[3]分国家汇总(周度）'!$A:$AW,$A33,FALSE)</f>
        <v>1480.2228</v>
      </c>
      <c r="GV33" s="34">
        <f>VLOOKUP(GV$3,'[3]分国家汇总(周度）'!$A:$AW,$A33,FALSE)</f>
        <v>-463.29759999999999</v>
      </c>
      <c r="GW33" s="34">
        <f>VLOOKUP(GW$3,'[3]分国家汇总(周度）'!$A:$AW,$A33,FALSE)</f>
        <v>805.09090000000003</v>
      </c>
      <c r="GX33" s="34">
        <f>VLOOKUP(GX$3,'[3]分国家汇总(周度）'!$A:$AW,$A33,FALSE)</f>
        <v>1399.0374999999999</v>
      </c>
      <c r="GY33" s="34">
        <f>VLOOKUP(GY$3,'[3]分国家汇总(周度）'!$A:$AW,$A33,FALSE)</f>
        <v>697.39790000000005</v>
      </c>
      <c r="GZ33" s="34">
        <f>VLOOKUP(GZ$3,'[3]分国家汇总(周度）'!$A:$AW,$A33,FALSE)</f>
        <v>1136.5016000000001</v>
      </c>
      <c r="HA33" s="34">
        <f>VLOOKUP(HA$3,'[3]分国家汇总(周度）'!$A:$AW,$A33,FALSE)</f>
        <v>1120.7243000000001</v>
      </c>
      <c r="HB33" s="34">
        <f>VLOOKUP(HB$3,'[3]分国家汇总(周度）'!$A:$AW,$A33,FALSE)</f>
        <v>383.16430000000003</v>
      </c>
      <c r="HC33" s="34">
        <f>VLOOKUP(HC$3,'[3]分国家汇总(周度）'!$A:$AW,$A33,FALSE)</f>
        <v>43.102600000000002</v>
      </c>
      <c r="HD33" s="34">
        <f>VLOOKUP(HD$3,'[3]分国家汇总(周度）'!$A:$AW,$A33,FALSE)</f>
        <v>1356.8860999999999</v>
      </c>
      <c r="HE33" s="34">
        <f>VLOOKUP(HE$3,'[3]分国家汇总(周度）'!$A:$AW,$A33,FALSE)</f>
        <v>-128.7381</v>
      </c>
      <c r="HF33" s="34">
        <f>VLOOKUP(HF$3,'[3]分国家汇总(周度）'!$A:$AW,$A33,FALSE)</f>
        <v>1557.6695</v>
      </c>
      <c r="HG33" s="34">
        <f>VLOOKUP(HG$3,'[3]分国家汇总(周度）'!$A:$AW,$A33,FALSE)</f>
        <v>2025.8672999999999</v>
      </c>
      <c r="HH33" s="34">
        <f>VLOOKUP(HH$3,'[3]分国家汇总(周度）'!$A:$AW,$A33,FALSE)</f>
        <v>1055.6467</v>
      </c>
      <c r="HI33" s="34">
        <f>VLOOKUP(HI$3,'[3]分国家汇总(周度）'!$A:$AW,$A33,FALSE)</f>
        <v>889.60630000000003</v>
      </c>
      <c r="HJ33" s="34">
        <f>VLOOKUP(HJ$3,'[3]分国家汇总(周度）'!$A:$AW,$A33,FALSE)</f>
        <v>2306.0326</v>
      </c>
      <c r="HK33" s="34">
        <f>VLOOKUP(HK$3,'[3]分国家汇总(周度）'!$A:$AW,$A33,FALSE)</f>
        <v>2164.1756999999998</v>
      </c>
      <c r="HL33" s="34">
        <f>VLOOKUP(HL$3,'[3]分国家汇总(周度）'!$A:$AW,$A33,FALSE)</f>
        <v>1565.5482</v>
      </c>
      <c r="HM33" s="34">
        <f>VLOOKUP(HM$3,'[3]分国家汇总(周度）'!$A:$AW,$A33,FALSE)</f>
        <v>1090.2328</v>
      </c>
      <c r="HN33" s="34">
        <f>VLOOKUP(HN$3,'[3]分国家汇总(周度）'!$A:$AW,$A33,FALSE)</f>
        <v>2625.9020999999998</v>
      </c>
      <c r="HO33" s="34">
        <f>VLOOKUP(HO$3,'[3]分国家汇总(周度）'!$A:$AW,$A33,FALSE)</f>
        <v>3262.4931999999999</v>
      </c>
      <c r="HP33" s="34">
        <f>VLOOKUP(HP$3,'[3]分国家汇总(周度）'!$A:$AW,$A33,FALSE)</f>
        <v>2909.0479999999998</v>
      </c>
      <c r="HQ33" s="34">
        <f>VLOOKUP(HQ$3,'[3]分国家汇总(周度）'!$A:$AW,$A33,FALSE)</f>
        <v>1319.8234</v>
      </c>
      <c r="HR33" s="34">
        <f>VLOOKUP(HR$3,'[3]分国家汇总(周度）'!$A:$AW,$A33,FALSE)</f>
        <v>1648.5232000000001</v>
      </c>
      <c r="HS33" s="34">
        <f>VLOOKUP(HS$3,'[3]分国家汇总(周度）'!$A:$AW,$A33,FALSE)</f>
        <v>1836.0223000000001</v>
      </c>
      <c r="HT33" s="34">
        <f>VLOOKUP(HT$3,'[3]分国家汇总(周度）'!$A:$AW,$A33,FALSE)</f>
        <v>1664.0835999999999</v>
      </c>
      <c r="HU33" s="34">
        <f>VLOOKUP(HU$3,'[3]分国家汇总(周度）'!$A:$AW,$A33,FALSE)</f>
        <v>489.52690000000001</v>
      </c>
      <c r="HV33" s="34">
        <f>VLOOKUP(HV$3,'[3]分国家汇总(周度）'!$A:$AW,$A33,FALSE)</f>
        <v>98.415999999999997</v>
      </c>
      <c r="HW33" s="34">
        <f>VLOOKUP(HW$3,'[3]分国家汇总(周度）'!$A:$AW,$A33,FALSE)</f>
        <v>-1017.4557</v>
      </c>
      <c r="HX33" s="34">
        <f>VLOOKUP(HX$3,'[3]分国家汇总(周度）'!$A:$AW,$A33,FALSE)</f>
        <v>-1570.5524</v>
      </c>
      <c r="HY33" s="34">
        <f>IF(ISERROR(VLOOKUP(HY$3,'[3]分国家汇总(周度）'!$A:$AH,$A33,FALSE)),"",VLOOKUP(HY$3,'[3]分国家汇总(周度）'!$A:$AH,$A33,FALSE))</f>
        <v>-491.65519999999998</v>
      </c>
      <c r="HZ33" s="34">
        <f>IF(ISERROR(VLOOKUP(HZ$3,'[3]分国家汇总(周度）'!$A:$AH,$A33,FALSE)),"",VLOOKUP(HZ$3,'[3]分国家汇总(周度）'!$A:$AH,$A33,FALSE))</f>
        <v>75.527900000000002</v>
      </c>
      <c r="IA33" s="34">
        <f>IF(ISERROR(VLOOKUP(IA$3,'[3]分国家汇总(周度）'!$A:$AH,$A33,FALSE)),"",VLOOKUP(IA$3,'[3]分国家汇总(周度）'!$A:$AH,$A33,FALSE))</f>
        <v>-264.96530000000001</v>
      </c>
      <c r="IB33" s="34">
        <f>IF(ISERROR(VLOOKUP(IB$3,'[3]分国家汇总(周度）'!$A:$AH,$A33,FALSE)),"",VLOOKUP(IB$3,'[3]分国家汇总(周度）'!$A:$AH,$A33,FALSE))</f>
        <v>-1810.7090000000001</v>
      </c>
      <c r="IC33" s="34">
        <f>IF(ISERROR(VLOOKUP(IC$3,'[3]分国家汇总(周度）'!$A:$AH,$A33,FALSE)),"",VLOOKUP(IC$3,'[3]分国家汇总(周度）'!$A:$AH,$A33,FALSE))</f>
        <v>-3966.9866999999999</v>
      </c>
      <c r="ID33" s="34">
        <f>IF(ISERROR(VLOOKUP(ID$3,'[3]分国家汇总(周度）'!$A:$AH,$A33,FALSE)),"",VLOOKUP(ID$3,'[3]分国家汇总(周度）'!$A:$AH,$A33,FALSE))</f>
        <v>-3394.1239</v>
      </c>
      <c r="IE33" s="34">
        <f>IF(ISERROR(VLOOKUP(IE$3,'[3]分国家汇总(周度）'!$A:$AH,$A33,FALSE)),"",VLOOKUP(IE$3,'[3]分国家汇总(周度）'!$A:$AH,$A33,FALSE))</f>
        <v>-1482.5684000000001</v>
      </c>
      <c r="IF33" s="34">
        <f>IF(ISERROR(VLOOKUP(IF$3,'[3]分国家汇总(周度）'!$A:$AH,$A33,FALSE)),"",VLOOKUP(IF$3,'[3]分国家汇总(周度）'!$A:$AH,$A33,FALSE))</f>
        <v>-599.35220000000004</v>
      </c>
      <c r="IG33" s="34">
        <f>IF(ISERROR(VLOOKUP(IG$3,'[3]分国家汇总(周度）'!$A:$AH,$A33,FALSE)),"",VLOOKUP(IG$3,'[3]分国家汇总(周度）'!$A:$AH,$A33,FALSE))</f>
        <v>-680.28399999999999</v>
      </c>
      <c r="IH33" s="34">
        <f>IF(ISERROR(VLOOKUP(IH$3,'[3]分国家汇总(周度）'!$A:$AH,$A33,FALSE)),"",VLOOKUP(IH$3,'[3]分国家汇总(周度）'!$A:$AH,$A33,FALSE))</f>
        <v>1284.165</v>
      </c>
      <c r="II33" s="34">
        <f>IF(ISERROR(VLOOKUP(II$3,'[3]分国家汇总(周度）'!$A:$AH,$A33,FALSE)),"",VLOOKUP(II$3,'[3]分国家汇总(周度）'!$A:$AH,$A33,FALSE))</f>
        <v>564.69449999999995</v>
      </c>
      <c r="IJ33" s="34">
        <f>IF(ISERROR(VLOOKUP(IJ$3,'[3]分国家汇总(周度）'!$A:$AH,$A33,FALSE)),"",VLOOKUP(IJ$3,'[3]分国家汇总(周度）'!$A:$AH,$A33,FALSE))</f>
        <v>1560.7239</v>
      </c>
      <c r="IK33" s="34">
        <f>IF(ISERROR(VLOOKUP(IK$3,'[3]分国家汇总(周度）'!$A:$AH,$A33,FALSE)),"",VLOOKUP(IK$3,'[3]分国家汇总(周度）'!$A:$AH,$A33,FALSE))</f>
        <v>1602.8681999999999</v>
      </c>
      <c r="IL33" s="34">
        <f>IF(ISERROR(VLOOKUP(IL$3,'[3]分国家汇总(周度）'!$A:$AH,$A33,FALSE)),"",VLOOKUP(IL$3,'[3]分国家汇总(周度）'!$A:$AH,$A33,FALSE))</f>
        <v>1080.8542</v>
      </c>
      <c r="IM33" s="34">
        <f>IF(ISERROR(VLOOKUP(IM$3,'[3]分国家汇总(周度）'!$A:$AH,$A33,FALSE)),"",VLOOKUP(IM$3,'[3]分国家汇总(周度）'!$A:$AH,$A33,FALSE))</f>
        <v>-1552.5698</v>
      </c>
      <c r="IN33" s="34">
        <f>IF(ISERROR(VLOOKUP(IN$3,'[3]分国家汇总(周度）'!$A:$AH,$A33,FALSE)),"",VLOOKUP(IN$3,'[3]分国家汇总(周度）'!$A:$AH,$A33,FALSE))</f>
        <v>-1942.1407999999999</v>
      </c>
      <c r="IO33" s="34">
        <f>IF(ISERROR(VLOOKUP(IO$3,'[3]分国家汇总(周度）'!$A:$AH,$A33,FALSE)),"",VLOOKUP(IO$3,'[3]分国家汇总(周度）'!$A:$AH,$A33,FALSE))</f>
        <v>-354.18729999999999</v>
      </c>
      <c r="IP33" s="34">
        <f>IF(ISERROR(VLOOKUP(IP$3,'[3]分国家汇总(周度）'!$A:$AH,$A33,FALSE)),"",VLOOKUP(IP$3,'[3]分国家汇总(周度）'!$A:$AH,$A33,FALSE))</f>
        <v>-925.98230000000001</v>
      </c>
      <c r="IQ33" s="34">
        <f>IF(ISERROR(VLOOKUP(IQ$3,'[3]分国家汇总(周度）'!$A:$AH,$A33,FALSE)),"",VLOOKUP(IQ$3,'[3]分国家汇总(周度）'!$A:$AH,$A33,FALSE))</f>
        <v>45.104700000000001</v>
      </c>
      <c r="IR33" s="34">
        <f>IF(ISERROR(VLOOKUP(IR$3,'[3]分国家汇总(周度）'!$A:$AH,$A33,FALSE)),"",VLOOKUP(IR$3,'[3]分国家汇总(周度）'!$A:$AH,$A33,FALSE))</f>
        <v>-1790.8864000000001</v>
      </c>
      <c r="IS33" s="34">
        <f>IF(ISERROR(VLOOKUP(IS$3,'[3]分国家汇总(周度）'!$A:$AH,$A33,FALSE)),"",VLOOKUP(IS$3,'[3]分国家汇总(周度）'!$A:$AH,$A33,FALSE))</f>
        <v>-768.47299999999996</v>
      </c>
      <c r="IT33" s="34">
        <f>IF(ISERROR(VLOOKUP(IT$3,'[3]分国家汇总(周度）'!$A:$AH,$A33,FALSE)),"",VLOOKUP(IT$3,'[3]分国家汇总(周度）'!$A:$AH,$A33,FALSE))</f>
        <v>551.59410000000003</v>
      </c>
      <c r="IU33" s="34">
        <f>IF(ISERROR(VLOOKUP(IU$3,'[3]分国家汇总(周度）'!$A:$AH,$A33,FALSE)),"",VLOOKUP(IU$3,'[3]分国家汇总(周度）'!$A:$AH,$A33,FALSE))</f>
        <v>-578.85590000000002</v>
      </c>
      <c r="IV33" s="34">
        <f>IF(ISERROR(VLOOKUP(IV$3,'[3]分国家汇总(周度）'!$A:$AH,$A33,FALSE)),"",VLOOKUP(IV$3,'[3]分国家汇总(周度）'!$A:$AH,$A33,FALSE))</f>
        <v>850.56460000000004</v>
      </c>
      <c r="IW33" s="34">
        <f>IF(ISERROR(VLOOKUP(IW$3,'[3]分国家汇总(周度）'!$A:$AH,$A33,FALSE)),"",VLOOKUP(IW$3,'[3]分国家汇总(周度）'!$A:$AH,$A33,FALSE))</f>
        <v>1967.5282999999999</v>
      </c>
      <c r="IX33" s="34">
        <f>IF(ISERROR(VLOOKUP(IX$3,'[3]分国家汇总(周度）'!$A:$AH,$A33,FALSE)),"",VLOOKUP(IX$3,'[3]分国家汇总(周度）'!$A:$AH,$A33,FALSE))</f>
        <v>-754.26289999999995</v>
      </c>
      <c r="IY33" s="34">
        <f>IF(ISERROR(VLOOKUP(IY$3,'[3]分国家汇总(周度）'!$A:$AH,$A33,FALSE)),"",VLOOKUP(IY$3,'[3]分国家汇总(周度）'!$A:$AH,$A33,FALSE))</f>
        <v>-660.53309999999999</v>
      </c>
      <c r="IZ33" s="34">
        <f>IF(ISERROR(VLOOKUP(IZ$3,'[3]分国家汇总(周度）'!$A:$AH,$A33,FALSE)),"",VLOOKUP(IZ$3,'[3]分国家汇总(周度）'!$A:$AH,$A33,FALSE))</f>
        <v>-1319.2782999999999</v>
      </c>
      <c r="JA33" s="34">
        <f>IF(ISERROR(VLOOKUP(JA$3,'[3]分国家汇总(周度）'!$A:$AH,$A33,FALSE)),"",VLOOKUP(JA$3,'[3]分国家汇总(周度）'!$A:$AH,$A33,FALSE))</f>
        <v>1472.2322999999999</v>
      </c>
      <c r="JB33" s="34">
        <f>IF(ISERROR(VLOOKUP(JB$3,'[3]分国家汇总(周度）'!$A:$AH,$A33,FALSE)),"",VLOOKUP(JB$3,'[3]分国家汇总(周度）'!$A:$AH,$A33,FALSE))</f>
        <v>-33.9343</v>
      </c>
      <c r="JC33" s="34">
        <f>IF(ISERROR(VLOOKUP(JC$3,'[3]分国家汇总(周度）'!$A:$AH,$A33,FALSE)),"",VLOOKUP(JC$3,'[3]分国家汇总(周度）'!$A:$AH,$A33,FALSE))</f>
        <v>-1678.0134</v>
      </c>
      <c r="JD33" s="34">
        <f>IF(ISERROR(VLOOKUP(JD$3,'[3]分国家汇总(周度）'!$A:$AH,$A33,FALSE)),"",VLOOKUP(JD$3,'[3]分国家汇总(周度）'!$A:$AH,$A33,FALSE))</f>
        <v>-686.40509999999995</v>
      </c>
      <c r="JE33" s="34">
        <f>IF(ISERROR(VLOOKUP(JE$3,'[3]分国家汇总(周度）'!$A:$AH,$A33,FALSE)),"",VLOOKUP(JE$3,'[3]分国家汇总(周度）'!$A:$AH,$A33,FALSE))</f>
        <v>-836.3116</v>
      </c>
      <c r="JF33" s="34">
        <f>IF(ISERROR(VLOOKUP(JF$3,'[3]分国家汇总(周度）'!$A:$AH,$A33,FALSE)),"",VLOOKUP(JF$3,'[3]分国家汇总(周度）'!$A:$AH,$A33,FALSE))</f>
        <v>1430.5907</v>
      </c>
      <c r="JG33" s="34">
        <f>IF(ISERROR(VLOOKUP(JG$3,'[3]分国家汇总(周度）'!$A:$AH,$A33,FALSE)),"",VLOOKUP(JG$3,'[3]分国家汇总(周度）'!$A:$AH,$A33,FALSE))</f>
        <v>-953.40089999999998</v>
      </c>
      <c r="JH33" s="34">
        <f>IF(ISERROR(VLOOKUP(JH$3,'[3]分国家汇总(周度）'!$A:$AH,$A33,FALSE)),"",VLOOKUP(JH$3,'[3]分国家汇总(周度）'!$A:$AH,$A33,FALSE))</f>
        <v>-1112.2049999999999</v>
      </c>
      <c r="JI33" s="34">
        <f>IF(ISERROR(VLOOKUP(JI$3,'[3]分国家汇总(周度）'!$A:$AH,$A33,FALSE)),"",VLOOKUP(JI$3,'[3]分国家汇总(周度）'!$A:$AH,$A33,FALSE))</f>
        <v>-2015.3697999999999</v>
      </c>
      <c r="JJ33" s="34">
        <f>IF(ISERROR(VLOOKUP(JJ$3,'[3]分国家汇总(周度）'!$A:$AH,$A33,FALSE)),"",VLOOKUP(JJ$3,'[3]分国家汇总(周度）'!$A:$AH,$A33,FALSE))</f>
        <v>812.6096</v>
      </c>
      <c r="JK33" s="34">
        <f>IF(ISERROR(VLOOKUP(JK$3,'[3]分国家汇总(周度）'!$A:$AH,$A33,FALSE)),"",VLOOKUP(JK$3,'[3]分国家汇总(周度）'!$A:$AH,$A33,FALSE))</f>
        <v>-790.21870000000001</v>
      </c>
      <c r="JL33" s="34">
        <f>IF(ISERROR(VLOOKUP(JL$3,'[3]分国家汇总(周度）'!$A:$AH,$A33,FALSE)),"",VLOOKUP(JL$3,'[3]分国家汇总(周度）'!$A:$AH,$A33,FALSE))</f>
        <v>-1534.7351000000001</v>
      </c>
      <c r="JM33" s="34">
        <f>IF(ISERROR(VLOOKUP(JM$3,'[3]分国家汇总(周度）'!$A:$AH,$A33,FALSE)),"",VLOOKUP(JM$3,'[3]分国家汇总(周度）'!$A:$AH,$A33,FALSE))</f>
        <v>-1306.0349000000001</v>
      </c>
      <c r="JN33" s="34">
        <f>IF(ISERROR(VLOOKUP(JN$3,'[3]分国家汇总(周度）'!$A:$AH,$A33,FALSE)),"",VLOOKUP(JN$3,'[3]分国家汇总(周度）'!$A:$AH,$A33,FALSE))</f>
        <v>481.48239999999998</v>
      </c>
      <c r="JO33" s="34">
        <f>IF(ISERROR(VLOOKUP(JO$3,'[3]分国家汇总(周度）'!$A:$AH,$A33,FALSE)),"",VLOOKUP(JO$3,'[3]分国家汇总(周度）'!$A:$AH,$A33,FALSE))</f>
        <v>-252.43379999999999</v>
      </c>
      <c r="JP33" s="34">
        <f>IF(ISERROR(VLOOKUP(JP$3,'[3]分国家汇总(周度）'!$A:$AH,$A33,FALSE)),"",VLOOKUP(JP$3,'[3]分国家汇总(周度）'!$A:$AH,$A33,FALSE))</f>
        <v>1684.8855000000001</v>
      </c>
      <c r="JQ33" s="34">
        <f>IF(ISERROR(VLOOKUP(JQ$3,'[3]分国家汇总(周度）'!$A:$AH,$A33,FALSE)),"",VLOOKUP(JQ$3,'[3]分国家汇总(周度）'!$A:$AH,$A33,FALSE))</f>
        <v>1783.2266999999999</v>
      </c>
      <c r="JR33" s="34">
        <f>IF(ISERROR(VLOOKUP(JR$3,'[3]分国家汇总(周度）'!$A:$AH,$A33,FALSE)),"",VLOOKUP(JR$3,'[3]分国家汇总(周度）'!$A:$AH,$A33,FALSE))</f>
        <v>-25.363199999999999</v>
      </c>
      <c r="JS33" s="34">
        <f>IF(ISERROR(VLOOKUP(JS$3,'[3]分国家汇总(周度）'!$A:$AH,$A33,FALSE)),"",VLOOKUP(JS$3,'[3]分国家汇总(周度）'!$A:$AH,$A33,FALSE))</f>
        <v>2411.4643000000001</v>
      </c>
      <c r="JT33" s="34">
        <f>IF(ISERROR(VLOOKUP(JT$3,'[3]分国家汇总(周度）'!$A:$AH,$A33,FALSE)),"",VLOOKUP(JT$3,'[3]分国家汇总(周度）'!$A:$AH,$A33,FALSE))</f>
        <v>884.73019999999997</v>
      </c>
      <c r="JU33" s="34">
        <f>IF(ISERROR(VLOOKUP(JU$3,'[3]分国家汇总(周度）'!$A:$AH,$A33,FALSE)),"",VLOOKUP(JU$3,'[3]分国家汇总(周度）'!$A:$AH,$A33,FALSE))</f>
        <v>383.08479999999997</v>
      </c>
      <c r="JV33" s="34">
        <f>IF(ISERROR(VLOOKUP(JV$3,'[3]分国家汇总(周度）'!$A:$AH,$A33,FALSE)),"",VLOOKUP(JV$3,'[3]分国家汇总(周度）'!$A:$AH,$A33,FALSE))</f>
        <v>124.0535</v>
      </c>
      <c r="JW33" s="34">
        <f>IF(ISERROR(VLOOKUP(JW$3,'[3]分国家汇总(周度）'!$A:$AH,$A33,FALSE)),"",VLOOKUP(JW$3,'[3]分国家汇总(周度）'!$A:$AH,$A33,FALSE))</f>
        <v>865.68389999999999</v>
      </c>
      <c r="JX33" s="34">
        <f>IF(ISERROR(VLOOKUP(JX$3,'[3]分国家汇总(周度）'!$A:$AH,$A33,FALSE)),"",VLOOKUP(JX$3,'[3]分国家汇总(周度）'!$A:$AH,$A33,FALSE))</f>
        <v>623.49310000000003</v>
      </c>
      <c r="JY33" s="34">
        <f>IF(ISERROR(VLOOKUP(JY$3,'[3]分国家汇总(周度）'!$A:$AH,$A33,FALSE)),"",VLOOKUP(JY$3,'[3]分国家汇总(周度）'!$A:$AH,$A33,FALSE))</f>
        <v>175.80199999999999</v>
      </c>
      <c r="JZ33" s="34">
        <f>IF(ISERROR(VLOOKUP(JZ$3,'[3]分国家汇总(周度）'!$A:$AH,$A33,FALSE)),"",VLOOKUP(JZ$3,'[3]分国家汇总(周度）'!$A:$AH,$A33,FALSE))</f>
        <v>1009.6958</v>
      </c>
      <c r="KA33" s="34">
        <f>IF(ISERROR(VLOOKUP(KA$3,'[3]分国家汇总(周度）'!$A:$AH,$A33,FALSE)),"",VLOOKUP(KA$3,'[3]分国家汇总(周度）'!$A:$AH,$A33,FALSE))</f>
        <v>755.72140000000002</v>
      </c>
      <c r="KB33" s="34">
        <f>IF(ISERROR(VLOOKUP(KB$3,'[3]分国家汇总(周度）'!$A:$AH,$A33,FALSE)),"",VLOOKUP(KB$3,'[3]分国家汇总(周度）'!$A:$AH,$A33,FALSE))</f>
        <v>745.13969999999995</v>
      </c>
      <c r="KC33" s="34">
        <f>IF(ISERROR(VLOOKUP(KC$3,'[3]分国家汇总(周度）'!$A:$AH,$A33,FALSE)),"",VLOOKUP(KC$3,'[3]分国家汇总(周度）'!$A:$AH,$A33,FALSE))</f>
        <v>-1092.5971999999999</v>
      </c>
      <c r="KD33" s="34">
        <f>IF(ISERROR(VLOOKUP(KD$3,'[3]分国家汇总(周度）'!$A:$AH,$A33,FALSE)),"",VLOOKUP(KD$3,'[3]分国家汇总(周度）'!$A:$AH,$A33,FALSE))</f>
        <v>-1618.4676999999999</v>
      </c>
      <c r="KE33" s="34">
        <f>IF(ISERROR(VLOOKUP(KE$3,'[3]分国家汇总(周度）'!$A:$AH,$A33,FALSE)),"",VLOOKUP(KE$3,'[3]分国家汇总(周度）'!$A:$AH,$A33,FALSE))</f>
        <v>-1393.2831000000001</v>
      </c>
      <c r="KF33" s="34">
        <f>IF(ISERROR(VLOOKUP(KF$3,'[3]分国家汇总(周度）'!$A:$AH,$A33,FALSE)),"",VLOOKUP(KF$3,'[3]分国家汇总(周度）'!$A:$AH,$A33,FALSE))</f>
        <v>2574.3845999999999</v>
      </c>
      <c r="KG33" s="34">
        <f>IF(ISERROR(VLOOKUP(KG$3,'[3]分国家汇总(周度）'!$A:$AH,$A33,FALSE)),"",VLOOKUP(KG$3,'[3]分国家汇总(周度）'!$A:$AH,$A33,FALSE))</f>
        <v>-253.69329999999999</v>
      </c>
      <c r="KH33" s="34">
        <f>IF(ISERROR(VLOOKUP(KH$3,'[3]分国家汇总(周度）'!$A:$AH,$A33,FALSE)),"",VLOOKUP(KH$3,'[3]分国家汇总(周度）'!$A:$AH,$A33,FALSE))</f>
        <v>-173.232</v>
      </c>
      <c r="KI33" s="34">
        <f>IF(ISERROR(VLOOKUP(KI$3,'[3]分国家汇总(周度）'!$A:$AH,$A33,FALSE)),"",VLOOKUP(KI$3,'[3]分国家汇总(周度）'!$A:$AH,$A33,FALSE))</f>
        <v>708.6318</v>
      </c>
      <c r="KJ33" s="34">
        <f>IF(ISERROR(VLOOKUP(KJ$3,'[3]分国家汇总(周度）'!$A:$AH,$A33,FALSE)),"",VLOOKUP(KJ$3,'[3]分国家汇总(周度）'!$A:$AH,$A33,FALSE))</f>
        <v>2591.3359999999998</v>
      </c>
      <c r="KK33" s="34">
        <f>IF(ISERROR(VLOOKUP(KK$3,'[3]分国家汇总(周度）'!$A:$AH,$A33,FALSE)),"",VLOOKUP(KK$3,'[3]分国家汇总(周度）'!$A:$AH,$A33,FALSE))</f>
        <v>1281.3185000000001</v>
      </c>
      <c r="KL33" s="34">
        <f>IF(ISERROR(VLOOKUP(KL$3,'[3]分国家汇总(周度）'!$A:$AH,$A33,FALSE)),"",VLOOKUP(KL$3,'[3]分国家汇总(周度）'!$A:$AH,$A33,FALSE))</f>
        <v>-248.12909999999999</v>
      </c>
      <c r="KM33" s="34">
        <f>IF(ISERROR(VLOOKUP(KM$3,'[3]分国家汇总(周度）'!$A:$AH,$A33,FALSE)),"",VLOOKUP(KM$3,'[3]分国家汇总(周度）'!$A:$AH,$A33,FALSE))</f>
        <v>999.53819999999996</v>
      </c>
      <c r="KN33" s="34">
        <f>IF(ISERROR(VLOOKUP(KN$3,'[3]分国家汇总(周度）'!$A:$AH,$A33,FALSE)),"",VLOOKUP(KN$3,'[3]分国家汇总(周度）'!$A:$AH,$A33,FALSE))</f>
        <v>1668.6855</v>
      </c>
      <c r="KO33" s="34">
        <f>IF(ISERROR(VLOOKUP(KO$3,'[3]分国家汇总(周度）'!$A:$AH,$A33,FALSE)),"",VLOOKUP(KO$3,'[3]分国家汇总(周度）'!$A:$AH,$A33,FALSE))</f>
        <v>-493.8904</v>
      </c>
      <c r="KP33" s="34">
        <f>IF(ISERROR(VLOOKUP(KP$3,'[3]分国家汇总(周度）'!$A:$AH,$A33,FALSE)),"",VLOOKUP(KP$3,'[3]分国家汇总(周度）'!$A:$AH,$A33,FALSE))</f>
        <v>-290.37369999999999</v>
      </c>
      <c r="KQ33" s="34">
        <f>IF(ISERROR(VLOOKUP(KQ$3,'[3]分国家汇总(周度）'!$A:$AH,$A33,FALSE)),"",VLOOKUP(KQ$3,'[3]分国家汇总(周度）'!$A:$AH,$A33,FALSE))</f>
        <v>-31.272300000000001</v>
      </c>
      <c r="KR33" s="34">
        <f>IF(ISERROR(VLOOKUP(KR$3,'[3]分国家汇总(周度）'!$A:$AH,$A33,FALSE)),"",VLOOKUP(KR$3,'[3]分国家汇总(周度）'!$A:$AH,$A33,FALSE))</f>
        <v>658.78089999999997</v>
      </c>
      <c r="KS33" s="34">
        <f>IF(ISERROR(VLOOKUP(KS$3,'[3]分国家汇总(周度）'!$A:$AH,$A33,FALSE)),"",VLOOKUP(KS$3,'[3]分国家汇总(周度）'!$A:$AH,$A33,FALSE))</f>
        <v>913.03589999999997</v>
      </c>
      <c r="KT33" s="34">
        <f>IF(ISERROR(VLOOKUP(KT$3,'[3]分国家汇总(周度）'!$A:$AH,$A33,FALSE)),"",VLOOKUP(KT$3,'[3]分国家汇总(周度）'!$A:$AH,$A33,FALSE))</f>
        <v>-2233.6311999999998</v>
      </c>
      <c r="KU33" s="34">
        <f>IF(ISERROR(VLOOKUP(KU$3,'[3]分国家汇总(周度）'!$A:$AH,$A33,FALSE)),"",VLOOKUP(KU$3,'[3]分国家汇总(周度）'!$A:$AH,$A33,FALSE))</f>
        <v>-381.89830000000001</v>
      </c>
      <c r="KV33" s="34">
        <f>IF(ISERROR(VLOOKUP(KV$3,'[3]分国家汇总(周度）'!$A:$AH,$A33,FALSE)),"",VLOOKUP(KV$3,'[3]分国家汇总(周度）'!$A:$AH,$A33,FALSE))</f>
        <v>21.470800000000001</v>
      </c>
      <c r="KW33" s="34">
        <f>IF(ISERROR(VLOOKUP(KW$3,'[3]分国家汇总(周度）'!$A:$AH,$A33,FALSE)),"",VLOOKUP(KW$3,'[3]分国家汇总(周度）'!$A:$AH,$A33,FALSE))</f>
        <v>229.13040000000001</v>
      </c>
      <c r="KX33" s="34">
        <f>IF(ISERROR(VLOOKUP(KX$3,'[3]分国家汇总(周度）'!$A:$AH,$A33,FALSE)),"",VLOOKUP(KX$3,'[3]分国家汇总(周度）'!$A:$AH,$A33,FALSE))</f>
        <v>-535.79750000000001</v>
      </c>
      <c r="KY33" s="34">
        <f>IF(ISERROR(VLOOKUP(KY$3,'[3]分国家汇总(周度）'!$A:$AH,$A33,FALSE)),"",VLOOKUP(KY$3,'[3]分国家汇总(周度）'!$A:$AH,$A33,FALSE))</f>
        <v>-2217.9290999999998</v>
      </c>
      <c r="KZ33" s="34">
        <f>IF(ISERROR(VLOOKUP(KZ$3,'[3]分国家汇总(周度）'!$A:$AH,$A33,FALSE)),"",VLOOKUP(KZ$3,'[3]分国家汇总(周度）'!$A:$AH,$A33,FALSE))</f>
        <v>-3508.7429000000002</v>
      </c>
      <c r="LA33" s="34">
        <f>IF(ISERROR(VLOOKUP(LA$3,'[3]分国家汇总(周度）'!$A:$AH,$A33,FALSE)),"",VLOOKUP(LA$3,'[3]分国家汇总(周度）'!$A:$AH,$A33,FALSE))</f>
        <v>-1893.6877999999999</v>
      </c>
      <c r="LB33" s="34">
        <f>IF(ISERROR(VLOOKUP(LB$3,'[3]分国家汇总(周度）'!$A:$AH,$A33,FALSE)),"",VLOOKUP(LB$3,'[3]分国家汇总(周度）'!$A:$AH,$A33,FALSE))</f>
        <v>-1205.9517000000001</v>
      </c>
      <c r="LC33" s="34">
        <f>IF(ISERROR(VLOOKUP(LC$3,'[3]分国家汇总(周度）'!$A:$AH,$A33,FALSE)),"",VLOOKUP(LC$3,'[3]分国家汇总(周度）'!$A:$AH,$A33,FALSE))</f>
        <v>-551.20309999999995</v>
      </c>
      <c r="LD33" s="34">
        <f>IF(ISERROR(VLOOKUP(LD$3,'[3]分国家汇总(周度）'!$A:$AH,$A33,FALSE)),"",VLOOKUP(LD$3,'[3]分国家汇总(周度）'!$A:$AH,$A33,FALSE))</f>
        <v>-83.518600000000006</v>
      </c>
      <c r="LE33" s="34">
        <f>IF(ISERROR(VLOOKUP(LE$3,'[3]分国家汇总(周度）'!$A:$AH,$A33,FALSE)),"",VLOOKUP(LE$3,'[3]分国家汇总(周度）'!$A:$AH,$A33,FALSE))</f>
        <v>1123.7933</v>
      </c>
      <c r="LF33" s="34">
        <f>IF(ISERROR(VLOOKUP(LF$3,'[3]分国家汇总(周度）'!$A:$AH,$A33,FALSE)),"",VLOOKUP(LF$3,'[3]分国家汇总(周度）'!$A:$AH,$A33,FALSE))</f>
        <v>1550.5228999999999</v>
      </c>
      <c r="LG33" s="34">
        <f>IF(ISERROR(VLOOKUP(LG$3,'[3]分国家汇总(周度）'!$A:$AH,$A33,FALSE)),"",VLOOKUP(LG$3,'[3]分国家汇总(周度）'!$A:$AH,$A33,FALSE))</f>
        <v>596.625</v>
      </c>
      <c r="LH33" s="34">
        <f>IF(ISERROR(VLOOKUP(LH$3,'[3]分国家汇总(周度）'!$A:$AH,$A33,FALSE)),"",VLOOKUP(LH$3,'[3]分国家汇总(周度）'!$A:$AH,$A33,FALSE))</f>
        <v>74.203100000000006</v>
      </c>
      <c r="LI33" s="34">
        <f>IF(ISERROR(VLOOKUP(LI$3,'[3]分国家汇总(周度）'!$A:$AH,$A33,FALSE)),"",VLOOKUP(LI$3,'[3]分国家汇总(周度）'!$A:$AH,$A33,FALSE))</f>
        <v>-475.41120000000001</v>
      </c>
      <c r="LJ33" s="34">
        <f>IF(ISERROR(VLOOKUP(LJ$3,'[3]分国家汇总(周度）'!$A:$AH,$A33,FALSE)),"",VLOOKUP(LJ$3,'[3]分国家汇总(周度）'!$A:$AH,$A33,FALSE))</f>
        <v>-113.73009999999999</v>
      </c>
      <c r="LK33" s="34">
        <f>IF(ISERROR(VLOOKUP(LK$3,'[3]分国家汇总(周度）'!$A:$AH,$A33,FALSE)),"",VLOOKUP(LK$3,'[3]分国家汇总(周度）'!$A:$AH,$A33,FALSE))</f>
        <v>-153.54939999999999</v>
      </c>
      <c r="LL33" s="34">
        <f>IF(ISERROR(VLOOKUP(LL$3,'[3]分国家汇总(周度）'!$A:$AH,$A33,FALSE)),"",VLOOKUP(LL$3,'[3]分国家汇总(周度）'!$A:$AH,$A33,FALSE))</f>
        <v>-1399.2991999999999</v>
      </c>
      <c r="LM33" s="34">
        <f>IF(ISERROR(VLOOKUP(LM$3,'[3]分国家汇总(周度）'!$A:$AH,$A33,FALSE)),"",VLOOKUP(LM$3,'[3]分国家汇总(周度）'!$A:$AH,$A33,FALSE))</f>
        <v>-1085.3676</v>
      </c>
      <c r="LN33" s="34">
        <f>IF(ISERROR(VLOOKUP(LN$3,'[3]分国家汇总(周度）'!$A:$AH,$A33,FALSE)),"",VLOOKUP(LN$3,'[3]分国家汇总(周度）'!$A:$AH,$A33,FALSE))</f>
        <v>-177.80269999999999</v>
      </c>
      <c r="LO33" s="34">
        <f>IF(ISERROR(VLOOKUP(LO$3,'[3]分国家汇总(周度）'!$A:$AH,$A33,FALSE)),"",VLOOKUP(LO$3,'[3]分国家汇总(周度）'!$A:$AH,$A33,FALSE))</f>
        <v>122.6686</v>
      </c>
      <c r="LP33" s="34">
        <f>IF(ISERROR(VLOOKUP(LP$3,'[3]分国家汇总(周度）'!$A:$AH,$A33,FALSE)),"",VLOOKUP(LP$3,'[3]分国家汇总(周度）'!$A:$AH,$A33,FALSE))</f>
        <v>-1308.5705</v>
      </c>
      <c r="LQ33" s="34">
        <f>IF(ISERROR(VLOOKUP(LQ$3,'[3]分国家汇总(周度）'!$A:$AH,$A33,FALSE)),"",VLOOKUP(LQ$3,'[3]分国家汇总(周度）'!$A:$AH,$A33,FALSE))</f>
        <v>-2433.7451999999998</v>
      </c>
      <c r="LR33" s="34">
        <f>IF(ISERROR(VLOOKUP(LR$3,'[3]分国家汇总(周度）'!$A:$AH,$A33,FALSE)),"",VLOOKUP(LR$3,'[3]分国家汇总(周度）'!$A:$AH,$A33,FALSE))</f>
        <v>-200.2792</v>
      </c>
      <c r="LS33" s="34">
        <f>IF(ISERROR(VLOOKUP(LS$3,'[3]分国家汇总(周度）'!$A:$AH,$A33,FALSE)),"",VLOOKUP(LS$3,'[3]分国家汇总(周度）'!$A:$AH,$A33,FALSE))</f>
        <v>905.06539999999995</v>
      </c>
      <c r="LT33" s="34">
        <f>IF(ISERROR(VLOOKUP(LT$3,'[3]分国家汇总(周度）'!$A:$AH,$A33,FALSE)),"",VLOOKUP(LT$3,'[3]分国家汇总(周度）'!$A:$AH,$A33,FALSE))</f>
        <v>-778.71</v>
      </c>
      <c r="LU33" s="34">
        <f>IF(ISERROR(VLOOKUP(LU$3,'[3]分国家汇总(周度）'!$A:$AH,$A33,FALSE)),"",VLOOKUP(LU$3,'[3]分国家汇总(周度）'!$A:$AH,$A33,FALSE))</f>
        <v>293.90839999999997</v>
      </c>
      <c r="LV33" s="34">
        <f>IF(ISERROR(VLOOKUP(LV$3,'[3]分国家汇总(周度）'!$A:$AH,$A33,FALSE)),"",VLOOKUP(LV$3,'[3]分国家汇总(周度）'!$A:$AH,$A33,FALSE))</f>
        <v>-251.4905</v>
      </c>
      <c r="LW33" s="34">
        <f>IF(ISERROR(VLOOKUP(LW$3,'[3]分国家汇总(周度）'!$A:$AH,$A33,FALSE)),"",VLOOKUP(LW$3,'[3]分国家汇总(周度）'!$A:$AH,$A33,FALSE))</f>
        <v>1428.7071000000001</v>
      </c>
      <c r="LX33" s="34">
        <f>IF(ISERROR(VLOOKUP(LX$3,'[3]分国家汇总(周度）'!$A:$AH,$A33,FALSE)),"",VLOOKUP(LX$3,'[3]分国家汇总(周度）'!$A:$AH,$A33,FALSE))</f>
        <v>357.49759999999998</v>
      </c>
      <c r="LY33" s="34">
        <f>IF(ISERROR(VLOOKUP(LY$3,'[3]分国家汇总(周度）'!$A:$AH,$A33,FALSE)),"",VLOOKUP(LY$3,'[3]分国家汇总(周度）'!$A:$AH,$A33,FALSE))</f>
        <v>1073.7254</v>
      </c>
      <c r="LZ33" s="34">
        <f>IF(ISERROR(VLOOKUP(LZ$3,'[3]分国家汇总(周度）'!$A:$AH,$A33,FALSE)),"",VLOOKUP(LZ$3,'[3]分国家汇总(周度）'!$A:$AH,$A33,FALSE))</f>
        <v>846.64700000000005</v>
      </c>
      <c r="MA33" s="34">
        <f>IF(ISERROR(VLOOKUP(MA$3,'[3]分国家汇总(周度）'!$A:$AH,$A33,FALSE)),"",VLOOKUP(MA$3,'[3]分国家汇总(周度）'!$A:$AH,$A33,FALSE))</f>
        <v>598.90060000000005</v>
      </c>
      <c r="MB33" s="34">
        <f>IF(ISERROR(VLOOKUP(MB$3,'[3]分国家汇总(周度）'!$A:$AH,$A33,FALSE)),"",VLOOKUP(MB$3,'[3]分国家汇总(周度）'!$A:$AH,$A33,FALSE))</f>
        <v>1762.1889000000001</v>
      </c>
      <c r="MC33" s="34">
        <f>IF(ISERROR(VLOOKUP(MC$3,'[3]分国家汇总(周度）'!$A:$AH,$A33,FALSE)),"",VLOOKUP(MC$3,'[3]分国家汇总(周度）'!$A:$AH,$A33,FALSE))</f>
        <v>1298.6741999999999</v>
      </c>
      <c r="MD33" s="34">
        <f>IF(ISERROR(VLOOKUP(MD$3,'[3]分国家汇总(周度）'!$A:$AH,$A33,FALSE)),"",VLOOKUP(MD$3,'[3]分国家汇总(周度）'!$A:$AH,$A33,FALSE))</f>
        <v>480.18990000000002</v>
      </c>
      <c r="ME33" s="34">
        <f>IF(ISERROR(VLOOKUP(ME$3,'[3]分国家汇总(周度）'!$A:$AH,$A33,FALSE)),"",VLOOKUP(ME$3,'[3]分国家汇总(周度）'!$A:$AH,$A33,FALSE))</f>
        <v>1407.0517</v>
      </c>
      <c r="MF33" s="34">
        <f>IF(ISERROR(VLOOKUP(MF$3,'[3]分国家汇总(周度）'!$A:$AH,$A33,FALSE)),"",VLOOKUP(MF$3,'[3]分国家汇总(周度）'!$A:$AH,$A33,FALSE))</f>
        <v>1.8807</v>
      </c>
      <c r="MG33" s="34">
        <f>IF(ISERROR(VLOOKUP(MG$3,'[3]分国家汇总(周度）'!$A:$AH,$A33,FALSE)),"",VLOOKUP(MG$3,'[3]分国家汇总(周度）'!$A:$AH,$A33,FALSE))</f>
        <v>-167.7698</v>
      </c>
      <c r="MH33" s="34">
        <f>IF(ISERROR(VLOOKUP(MH$3,'[3]分国家汇总(周度）'!$A:$AH,$A33,FALSE)),"",VLOOKUP(MH$3,'[3]分国家汇总(周度）'!$A:$AH,$A33,FALSE))</f>
        <v>409.76369999999997</v>
      </c>
      <c r="MI33" s="34">
        <f>IF(ISERROR(VLOOKUP(MI$3,'[3]分国家汇总(周度）'!$A:$AH,$A33,FALSE)),"",VLOOKUP(MI$3,'[3]分国家汇总(周度）'!$A:$AH,$A33,FALSE))</f>
        <v>782.26919999999996</v>
      </c>
      <c r="MJ33" s="34">
        <f>IF(ISERROR(VLOOKUP(MJ$3,'[3]分国家汇总(周度）'!$A:$AH,$A33,FALSE)),"",VLOOKUP(MJ$3,'[3]分国家汇总(周度）'!$A:$AH,$A33,FALSE))</f>
        <v>1414.8789999999999</v>
      </c>
      <c r="MK33" s="34">
        <f>IF(ISERROR(VLOOKUP(MK$3,'[3]分国家汇总(周度）'!$A:$AH,$A33,FALSE)),"",VLOOKUP(MK$3,'[3]分国家汇总(周度）'!$A:$AH,$A33,FALSE))</f>
        <v>2387.4421000000002</v>
      </c>
      <c r="ML33" s="34">
        <f>IF(ISERROR(VLOOKUP(ML$3,'[3]分国家汇总(周度）'!$A:$AH,$A33,FALSE)),"",VLOOKUP(ML$3,'[3]分国家汇总(周度）'!$A:$AH,$A33,FALSE))</f>
        <v>560.53420000000006</v>
      </c>
      <c r="MM33" s="34">
        <f>IF(ISERROR(VLOOKUP(MM$3,'[3]分国家汇总(周度）'!$A:$AH,$A33,FALSE)),"",VLOOKUP(MM$3,'[3]分国家汇总(周度）'!$A:$AH,$A33,FALSE))</f>
        <v>1056.8565000000001</v>
      </c>
      <c r="MN33" s="34">
        <f>IF(ISERROR(VLOOKUP(MN$3,'[3]分国家汇总(周度）'!$A:$AH,$A33,FALSE)),"",VLOOKUP(MN$3,'[3]分国家汇总(周度）'!$A:$AH,$A33,FALSE))</f>
        <v>1106.5591999999999</v>
      </c>
      <c r="MO33" s="34">
        <f>IF(ISERROR(VLOOKUP(MO$3,'[3]分国家汇总(周度）'!$A:$AH,$A33,FALSE)),"",VLOOKUP(MO$3,'[3]分国家汇总(周度）'!$A:$AH,$A33,FALSE))</f>
        <v>-92.1815</v>
      </c>
      <c r="MP33" s="34">
        <f>IF(ISERROR(VLOOKUP(MP$3,'[3]分国家汇总(周度）'!$A:$AH,$A33,FALSE)),"",VLOOKUP(MP$3,'[3]分国家汇总(周度）'!$A:$AH,$A33,FALSE))</f>
        <v>937.75300000000004</v>
      </c>
      <c r="MQ33" s="34">
        <f>IF(ISERROR(VLOOKUP(MQ$3,'[3]分国家汇总(周度）'!$A:$AH,$A33,FALSE)),"",VLOOKUP(MQ$3,'[3]分国家汇总(周度）'!$A:$AH,$A33,FALSE))</f>
        <v>-1299.4416000000001</v>
      </c>
      <c r="MR33" s="34">
        <f>IF(ISERROR(VLOOKUP(MR$3,'[3]分国家汇总(周度）'!$A:$AH,$A33,FALSE)),"",VLOOKUP(MR$3,'[3]分国家汇总(周度）'!$A:$AH,$A33,FALSE))</f>
        <v>622.14070000000004</v>
      </c>
      <c r="MS33" s="34">
        <f>IF(ISERROR(VLOOKUP(MS$3,'[3]分国家汇总(周度）'!$A:$AH,$A33,FALSE)),"",VLOOKUP(MS$3,'[3]分国家汇总(周度）'!$A:$AH,$A33,FALSE))</f>
        <v>-280.16160000000002</v>
      </c>
      <c r="MT33" s="34">
        <f>IF(ISERROR(VLOOKUP(MT$3,'[3]分国家汇总(周度）'!$A:$AH,$A33,FALSE)),"",VLOOKUP(MT$3,'[3]分国家汇总(周度）'!$A:$AH,$A33,FALSE))</f>
        <v>262.18099999999998</v>
      </c>
      <c r="MU33" s="34">
        <f>IF(ISERROR(VLOOKUP(MU$3,'[3]分国家汇总(周度）'!$A:$AH,$A33,FALSE)),"",VLOOKUP(MU$3,'[3]分国家汇总(周度）'!$A:$AH,$A33,FALSE))</f>
        <v>-153.74850000000001</v>
      </c>
      <c r="MV33" s="34">
        <f>IF(ISERROR(VLOOKUP(MV$3,'[3]分国家汇总(周度）'!$A:$AH,$A33,FALSE)),"",VLOOKUP(MV$3,'[3]分国家汇总(周度）'!$A:$AH,$A33,FALSE))</f>
        <v>162.02209999999999</v>
      </c>
      <c r="MW33" s="34">
        <f>IF(ISERROR(VLOOKUP(MW$3,'[3]分国家汇总(周度）'!$A:$AH,$A33,FALSE)),"",VLOOKUP(MW$3,'[3]分国家汇总(周度）'!$A:$AH,$A33,FALSE))</f>
        <v>1425.4405999999999</v>
      </c>
      <c r="MX33" s="34">
        <f>IF(ISERROR(VLOOKUP(MX$3,'[3]分国家汇总(周度）'!$A:$AH,$A33,FALSE)),"",VLOOKUP(MX$3,'[3]分国家汇总(周度）'!$A:$AH,$A33,FALSE))</f>
        <v>1898.5789</v>
      </c>
      <c r="MY33" s="34">
        <f>IF(ISERROR(VLOOKUP(MY$3,'[3]分国家汇总(周度）'!$A:$AH,$A33,FALSE)),"",VLOOKUP(MY$3,'[3]分国家汇总(周度）'!$A:$AH,$A33,FALSE))</f>
        <v>-515.55240000000003</v>
      </c>
      <c r="MZ33" s="34">
        <f>IF(ISERROR(VLOOKUP(MZ$3,'[3]分国家汇总(周度）'!$A:$AH,$A33,FALSE)),"",VLOOKUP(MZ$3,'[3]分国家汇总(周度）'!$A:$AH,$A33,FALSE))</f>
        <v>2110.5455000000002</v>
      </c>
      <c r="NA33" s="34">
        <f>IF(ISERROR(VLOOKUP(NA$3,'[3]分国家汇总(周度）'!$A:$AH,$A33,FALSE)),"",VLOOKUP(NA$3,'[3]分国家汇总(周度）'!$A:$AH,$A33,FALSE))</f>
        <v>1540.1982</v>
      </c>
      <c r="NB33" s="34">
        <f>IF(ISERROR(VLOOKUP(NB$3,'[3]分国家汇总(周度）'!$A:$AH,$A33,FALSE)),"",VLOOKUP(NB$3,'[3]分国家汇总(周度）'!$A:$AH,$A33,FALSE))</f>
        <v>-0.58799999999999997</v>
      </c>
      <c r="NC33" s="34">
        <f>IF(ISERROR(VLOOKUP(NC$3,'[3]分国家汇总(周度）'!$A:$AH,$A33,FALSE)),"",VLOOKUP(NC$3,'[3]分国家汇总(周度）'!$A:$AH,$A33,FALSE))</f>
        <v>618.24109999999996</v>
      </c>
      <c r="ND33" s="34">
        <f>IF(ISERROR(VLOOKUP(ND$3,'[3]分国家汇总(周度）'!$A:$AH,$A33,FALSE)),"",VLOOKUP(ND$3,'[3]分国家汇总(周度）'!$A:$AH,$A33,FALSE))</f>
        <v>-231.1123</v>
      </c>
      <c r="NE33" s="34">
        <f>IF(ISERROR(VLOOKUP(NE$3,'[3]分国家汇总(周度）'!$A:$AH,$A33,FALSE)),"",VLOOKUP(NE$3,'[3]分国家汇总(周度）'!$A:$AH,$A33,FALSE))</f>
        <v>-510.8263</v>
      </c>
      <c r="NF33" s="34">
        <f>IF(ISERROR(VLOOKUP(NF$3,'[3]分国家汇总(周度）'!$A:$AH,$A33,FALSE)),"",VLOOKUP(NF$3,'[3]分国家汇总(周度）'!$A:$AH,$A33,FALSE))</f>
        <v>1543.6186</v>
      </c>
      <c r="NG33" s="34">
        <f>IF(ISERROR(VLOOKUP(NG$3,'[3]分国家汇总(周度）'!$A:$AH,$A33,FALSE)),"",VLOOKUP(NG$3,'[3]分国家汇总(周度）'!$A:$AH,$A33,FALSE))</f>
        <v>336.09230000000002</v>
      </c>
      <c r="NH33" s="34">
        <f>IF(ISERROR(VLOOKUP(NH$3,'[3]分国家汇总(周度）'!$A:$AH,$A33,FALSE)),"",VLOOKUP(NH$3,'[3]分国家汇总(周度）'!$A:$AH,$A33,FALSE))</f>
        <v>-363.46230000000003</v>
      </c>
      <c r="NI33" s="34">
        <f>IF(ISERROR(VLOOKUP(NI$3,'[3]分国家汇总(周度）'!$A:$AH,$A33,FALSE)),"",VLOOKUP(NI$3,'[3]分国家汇总(周度）'!$A:$AH,$A33,FALSE))</f>
        <v>-374.16899999999998</v>
      </c>
      <c r="NJ33" s="34">
        <f>IF(ISERROR(VLOOKUP(NJ$3,'[3]分国家汇总(周度）'!$A:$AH,$A33,FALSE)),"",VLOOKUP(NJ$3,'[3]分国家汇总(周度）'!$A:$AH,$A33,FALSE))</f>
        <v>-140.24090000000001</v>
      </c>
      <c r="NK33" s="34">
        <f>IF(ISERROR(VLOOKUP(NK$3,'[3]分国家汇总(周度）'!$A:$AH,$A33,FALSE)),"",VLOOKUP(NK$3,'[3]分国家汇总(周度）'!$A:$AH,$A33,FALSE))</f>
        <v>1933.2049</v>
      </c>
      <c r="NL33" s="34">
        <f>IF(ISERROR(VLOOKUP(NL$3,'[3]分国家汇总(周度）'!$A:$AH,$A33,FALSE)),"",VLOOKUP(NL$3,'[3]分国家汇总(周度）'!$A:$AH,$A33,FALSE))</f>
        <v>-1537.6558</v>
      </c>
      <c r="NM33" s="34">
        <f>IF(ISERROR(VLOOKUP(NM$3,'[3]分国家汇总(周度）'!$A:$AH,$A33,FALSE)),"",VLOOKUP(NM$3,'[3]分国家汇总(周度）'!$A:$AH,$A33,FALSE))</f>
        <v>-1040.3100999999999</v>
      </c>
      <c r="NN33" s="34">
        <f>IF(ISERROR(VLOOKUP(NN$3,'[3]分国家汇总(周度）'!$A:$AH,$A33,FALSE)),"",VLOOKUP(NN$3,'[3]分国家汇总(周度）'!$A:$AH,$A33,FALSE))</f>
        <v>-454.13260000000002</v>
      </c>
      <c r="NO33" s="34">
        <f>IF(ISERROR(VLOOKUP(NO$3,'[3]分国家汇总(周度）'!$A:$AH,$A33,FALSE)),"",VLOOKUP(NO$3,'[3]分国家汇总(周度）'!$A:$AH,$A33,FALSE))</f>
        <v>-81.949799999999996</v>
      </c>
      <c r="NP33" s="34">
        <f>IF(ISERROR(VLOOKUP(NP$3,'[3]分国家汇总(周度）'!$A:$AH,$A33,FALSE)),"",VLOOKUP(NP$3,'[3]分国家汇总(周度）'!$A:$AH,$A33,FALSE))</f>
        <v>505.6096</v>
      </c>
      <c r="NQ33" s="34">
        <f>IF(ISERROR(VLOOKUP(NQ$3,'[3]分国家汇总(周度）'!$A:$AH,$A33,FALSE)),"",VLOOKUP(NQ$3,'[3]分国家汇总(周度）'!$A:$AH,$A33,FALSE))</f>
        <v>225.94880000000001</v>
      </c>
      <c r="NR33" s="34">
        <f>IF(ISERROR(VLOOKUP(NR$3,'[3]分国家汇总(周度）'!$A:$AH,$A33,FALSE)),"",VLOOKUP(NR$3,'[3]分国家汇总(周度）'!$A:$AH,$A33,FALSE))</f>
        <v>417.09379999999999</v>
      </c>
      <c r="NS33" s="34">
        <f>IF(ISERROR(VLOOKUP(NS$3,'[3]分国家汇总(周度）'!$A:$AH,$A33,FALSE)),"",VLOOKUP(NS$3,'[3]分国家汇总(周度）'!$A:$AH,$A33,FALSE))</f>
        <v>792.29390000000001</v>
      </c>
      <c r="NT33" s="34">
        <f>IF(ISERROR(VLOOKUP(NT$3,'[3]分国家汇总(周度）'!$A:$AH,$A33,FALSE)),"",VLOOKUP(NT$3,'[3]分国家汇总(周度）'!$A:$AH,$A33,FALSE))</f>
        <v>1919.5139999999999</v>
      </c>
      <c r="NU33" s="34">
        <f>IF(ISERROR(VLOOKUP(NU$3,'[3]分国家汇总(周度）'!$A:$AH,$A33,FALSE)),"",VLOOKUP(NU$3,'[3]分国家汇总(周度）'!$A:$AH,$A33,FALSE))</f>
        <v>798.49120000000005</v>
      </c>
      <c r="NV33" s="34">
        <f>IF(ISERROR(VLOOKUP(NV$3,'[3]分国家汇总(周度）'!$A:$AH,$A33,FALSE)),"",VLOOKUP(NV$3,'[3]分国家汇总(周度）'!$A:$AH,$A33,FALSE))</f>
        <v>-844.47050000000002</v>
      </c>
      <c r="NW33" s="34">
        <f>IF(ISERROR(VLOOKUP(NW$3,'[3]分国家汇总(周度）'!$A:$AH,$A33,FALSE)),"",VLOOKUP(NW$3,'[3]分国家汇总(周度）'!$A:$AH,$A33,FALSE))</f>
        <v>-301.07150000000001</v>
      </c>
      <c r="NX33" s="34">
        <f>IF(ISERROR(VLOOKUP(NX$3,'[3]分国家汇总(周度）'!$A:$AH,$A33,FALSE)),"",VLOOKUP(NX$3,'[3]分国家汇总(周度）'!$A:$AH,$A33,FALSE))</f>
        <v>975.31870000000004</v>
      </c>
      <c r="NY33" s="34">
        <f>IF(ISERROR(VLOOKUP(NY$3,'[3]分国家汇总(周度）'!$A:$AH,$A33,FALSE)),"",VLOOKUP(NY$3,'[3]分国家汇总(周度）'!$A:$AH,$A33,FALSE))</f>
        <v>812.66449999999998</v>
      </c>
      <c r="NZ33" s="34">
        <f>IF(ISERROR(VLOOKUP(NZ$3,'[3]分国家汇总(周度）'!$A:$AH,$A33,FALSE)),"",VLOOKUP(NZ$3,'[3]分国家汇总(周度）'!$A:$AH,$A33,FALSE))</f>
        <v>-1844.0112999999999</v>
      </c>
      <c r="OA33" s="34">
        <f>IF(ISERROR(VLOOKUP(OA$3,'[3]分国家汇总(周度）'!$A:$AH,$A33,FALSE)),"",VLOOKUP(OA$3,'[3]分国家汇总(周度）'!$A:$AH,$A33,FALSE))</f>
        <v>-1251.2628999999999</v>
      </c>
      <c r="OB33" s="34">
        <f>IF(ISERROR(VLOOKUP(OB$3,'[3]分国家汇总(周度）'!$A:$AH,$A33,FALSE)),"",VLOOKUP(OB$3,'[3]分国家汇总(周度）'!$A:$AH,$A33,FALSE))</f>
        <v>-681.88779999999997</v>
      </c>
      <c r="OC33" s="34">
        <f>IF(ISERROR(VLOOKUP(OC$3,'[3]分国家汇总(周度）'!$A:$AH,$A33,FALSE)),"",VLOOKUP(OC$3,'[3]分国家汇总(周度）'!$A:$AH,$A33,FALSE))</f>
        <v>-2369.9211</v>
      </c>
      <c r="OD33" s="34">
        <f>IF(ISERROR(VLOOKUP(OD$3,'[3]分国家汇总(周度）'!$A:$AH,$A33,FALSE)),"",VLOOKUP(OD$3,'[3]分国家汇总(周度）'!$A:$AH,$A33,FALSE))</f>
        <v>-1953.0827999999999</v>
      </c>
      <c r="OE33" s="34">
        <f>IF(ISERROR(VLOOKUP(OE$3,'[3]分国家汇总(周度）'!$A:$AH,$A33,FALSE)),"",VLOOKUP(OE$3,'[3]分国家汇总(周度）'!$A:$AH,$A33,FALSE))</f>
        <v>1232.9054000000001</v>
      </c>
      <c r="OF33" s="34">
        <f>IF(ISERROR(VLOOKUP(OF$3,'[3]分国家汇总(周度）'!$A:$AH,$A33,FALSE)),"",VLOOKUP(OF$3,'[3]分国家汇总(周度）'!$A:$AH,$A33,FALSE))</f>
        <v>1519.5918999999999</v>
      </c>
      <c r="OG33" s="34">
        <f>IF(ISERROR(VLOOKUP(OG$3,'[3]分国家汇总(周度）'!$A:$AH,$A33,FALSE)),"",VLOOKUP(OG$3,'[3]分国家汇总(周度）'!$A:$AH,$A33,FALSE))</f>
        <v>231.83750000000001</v>
      </c>
      <c r="OH33" s="34">
        <f>IF(ISERROR(VLOOKUP(OH$3,'[3]分国家汇总(周度）'!$A:$AH,$A33,FALSE)),"",VLOOKUP(OH$3,'[3]分国家汇总(周度）'!$A:$AH,$A33,FALSE))</f>
        <v>-874.22640000000001</v>
      </c>
      <c r="OI33" s="34">
        <f>IF(ISERROR(VLOOKUP(OI$3,'[3]分国家汇总(周度）'!$A:$AH,$A33,FALSE)),"",VLOOKUP(OI$3,'[3]分国家汇总(周度）'!$A:$AH,$A33,FALSE))</f>
        <v>1242.7021</v>
      </c>
      <c r="OJ33" s="34">
        <f>IF(ISERROR(VLOOKUP(OJ$3,'[3]分国家汇总(周度）'!$A:$AH,$A33,FALSE)),"",VLOOKUP(OJ$3,'[3]分国家汇总(周度）'!$A:$AH,$A33,FALSE))</f>
        <v>-787.94849999999997</v>
      </c>
      <c r="OK33" s="34">
        <f>IF(ISERROR(VLOOKUP(OK$3,'[3]分国家汇总(周度）'!$A:$AH,$A33,FALSE)),"",VLOOKUP(OK$3,'[3]分国家汇总(周度）'!$A:$AH,$A33,FALSE))</f>
        <v>426.13839999999999</v>
      </c>
      <c r="OL33" s="34">
        <f>IF(ISERROR(VLOOKUP(OL$3,'[3]分国家汇总(周度）'!$A:$AH,$A33,FALSE)),"",VLOOKUP(OL$3,'[3]分国家汇总(周度）'!$A:$AH,$A33,FALSE))</f>
        <v>-1430.8079</v>
      </c>
      <c r="OM33" s="34">
        <f>IF(ISERROR(VLOOKUP(OM$3,'[3]分国家汇总(周度）'!$A:$AH,$A33,FALSE)),"",VLOOKUP(OM$3,'[3]分国家汇总(周度）'!$A:$AH,$A33,FALSE))</f>
        <v>-1253.5571</v>
      </c>
      <c r="ON33" s="34">
        <f>IF(ISERROR(VLOOKUP(ON$3,'[3]分国家汇总(周度）'!$A:$AH,$A33,FALSE)),"",VLOOKUP(ON$3,'[3]分国家汇总(周度）'!$A:$AH,$A33,FALSE))</f>
        <v>-230.43039999999999</v>
      </c>
      <c r="OO33" s="34">
        <f>IF(ISERROR(VLOOKUP(OO$3,'[3]分国家汇总(周度）'!$A:$AH,$A33,FALSE)),"",VLOOKUP(OO$3,'[3]分国家汇总(周度）'!$A:$AH,$A33,FALSE))</f>
        <v>-45.942100000000003</v>
      </c>
      <c r="OP33" s="34">
        <f>IF(ISERROR(VLOOKUP(OP$3,'[3]分国家汇总(周度）'!$A:$AH,$A33,FALSE)),"",VLOOKUP(OP$3,'[3]分国家汇总(周度）'!$A:$AH,$A33,FALSE))</f>
        <v>-2305.6556999999998</v>
      </c>
      <c r="OQ33" s="34">
        <f>IF(ISERROR(VLOOKUP(OQ$3,'[3]分国家汇总(周度）'!$A:$AH,$A33,FALSE)),"",VLOOKUP(OQ$3,'[3]分国家汇总(周度）'!$A:$AH,$A33,FALSE))</f>
        <v>-1172.4866</v>
      </c>
      <c r="OR33" s="34">
        <f>IF(ISERROR(VLOOKUP(OR$3,'[3]分国家汇总(周度）'!$A:$AH,$A33,FALSE)),"",VLOOKUP(OR$3,'[3]分国家汇总(周度）'!$A:$AH,$A33,FALSE))</f>
        <v>-2688.3748999999998</v>
      </c>
      <c r="OS33" s="34">
        <f>IF(ISERROR(VLOOKUP(OS$3,'[3]分国家汇总(周度）'!$A:$AH,$A33,FALSE)),"",VLOOKUP(OS$3,'[3]分国家汇总(周度）'!$A:$AH,$A33,FALSE))</f>
        <v>-1106.5376000000001</v>
      </c>
      <c r="OT33" s="34">
        <f>IF(ISERROR(VLOOKUP(OT$3,'[3]分国家汇总(周度）'!$A:$AH,$A33,FALSE)),"",VLOOKUP(OT$3,'[3]分国家汇总(周度）'!$A:$AH,$A33,FALSE))</f>
        <v>-3272.3533000000002</v>
      </c>
      <c r="OU33" s="34">
        <f>IF(ISERROR(VLOOKUP(OU$3,'[3]分国家汇总(周度）'!$A:$AH,$A33,FALSE)),"",VLOOKUP(OU$3,'[3]分国家汇总(周度）'!$A:$AH,$A33,FALSE))</f>
        <v>-2058.1590999999999</v>
      </c>
      <c r="OV33" s="34">
        <f>IF(ISERROR(VLOOKUP(OV$3,'[3]分国家汇总(周度）'!$A:$AH,$A33,FALSE)),"",VLOOKUP(OV$3,'[3]分国家汇总(周度）'!$A:$AH,$A33,FALSE))</f>
        <v>-1399.8071</v>
      </c>
      <c r="OW33" s="34">
        <f>IF(ISERROR(VLOOKUP(OW$3,'[3]分国家汇总(周度）'!$A:$AH,$A33,FALSE)),"",VLOOKUP(OW$3,'[3]分国家汇总(周度）'!$A:$AH,$A33,FALSE))</f>
        <v>-2308.8209000000002</v>
      </c>
      <c r="OX33" s="34">
        <f>IF(ISERROR(VLOOKUP(OX$3,'[3]分国家汇总(周度）'!$A:$AH,$A33,FALSE)),"",VLOOKUP(OX$3,'[3]分国家汇总(周度）'!$A:$AH,$A33,FALSE))</f>
        <v>-691.0018</v>
      </c>
      <c r="OY33" s="34">
        <f>IF(ISERROR(VLOOKUP(OY$3,'[3]分国家汇总(周度）'!$A:$AH,$A33,FALSE)),"",VLOOKUP(OY$3,'[3]分国家汇总(周度）'!$A:$AH,$A33,FALSE))</f>
        <v>-801.25260000000003</v>
      </c>
      <c r="OZ33" s="34">
        <f>IF(ISERROR(VLOOKUP(OZ$3,'[3]分国家汇总(周度）'!$A:$AH,$A33,FALSE)),"",VLOOKUP(OZ$3,'[3]分国家汇总(周度）'!$A:$AH,$A33,FALSE))</f>
        <v>-3420.7328000000002</v>
      </c>
      <c r="PA33" s="34">
        <f>IF(ISERROR(VLOOKUP(PA$3,'[3]分国家汇总(周度）'!$A:$AH,$A33,FALSE)),"",VLOOKUP(PA$3,'[3]分国家汇总(周度）'!$A:$AH,$A33,FALSE))</f>
        <v>-2829.4787999999999</v>
      </c>
      <c r="PB33" s="34">
        <f>IF(ISERROR(VLOOKUP(PB$3,'[3]分国家汇总(周度）'!$A:$AH,$A33,FALSE)),"",VLOOKUP(PB$3,'[3]分国家汇总(周度）'!$A:$AH,$A33,FALSE))</f>
        <v>-3386.6412</v>
      </c>
      <c r="PC33" s="34">
        <f>IF(ISERROR(VLOOKUP(PC$3,'[3]分国家汇总(周度）'!$A:$AH,$A33,FALSE)),"",VLOOKUP(PC$3,'[3]分国家汇总(周度）'!$A:$AH,$A33,FALSE))</f>
        <v>-4027.5073000000002</v>
      </c>
      <c r="PD33" s="34">
        <f>IF(ISERROR(VLOOKUP(PD$3,'[3]分国家汇总(周度）'!$A:$AH,$A33,FALSE)),"",VLOOKUP(PD$3,'[3]分国家汇总(周度）'!$A:$AH,$A33,FALSE))</f>
        <v>-2323.7514000000001</v>
      </c>
      <c r="PE33" s="34">
        <f>IF(ISERROR(VLOOKUP(PE$3,'[3]分国家汇总(周度）'!$A:$AH,$A33,FALSE)),"",VLOOKUP(PE$3,'[3]分国家汇总(周度）'!$A:$AH,$A33,FALSE))</f>
        <v>420.93770000000001</v>
      </c>
      <c r="PF33" s="34">
        <f>IF(ISERROR(VLOOKUP(PF$3,'[3]分国家汇总(周度）'!$A:$AH,$A33,FALSE)),"",VLOOKUP(PF$3,'[3]分国家汇总(周度）'!$A:$AH,$A33,FALSE))</f>
        <v>100.4034</v>
      </c>
      <c r="PG33" s="34">
        <f>IF(ISERROR(VLOOKUP(PG$3,'[3]分国家汇总(周度）'!$A:$AH,$A33,FALSE)),"",VLOOKUP(PG$3,'[3]分国家汇总(周度）'!$A:$AH,$A33,FALSE))</f>
        <v>569.22950000000003</v>
      </c>
      <c r="PH33" s="34">
        <f>IF(ISERROR(VLOOKUP(PH$3,'[3]分国家汇总(周度）'!$A:$AH,$A33,FALSE)),"",VLOOKUP(PH$3,'[3]分国家汇总(周度）'!$A:$AH,$A33,FALSE))</f>
        <v>-1634.1969999999999</v>
      </c>
      <c r="PI33" s="34">
        <f>IF(ISERROR(VLOOKUP(PI$3,'[3]分国家汇总(周度）'!$A:$AH,$A33,FALSE)),"",VLOOKUP(PI$3,'[3]分国家汇总(周度）'!$A:$AH,$A33,FALSE))</f>
        <v>-514.42750000000001</v>
      </c>
      <c r="PJ33" s="34">
        <f>IF(ISERROR(VLOOKUP(PJ$3,'[3]分国家汇总(周度）'!$A:$AH,$A33,FALSE)),"",VLOOKUP(PJ$3,'[3]分国家汇总(周度）'!$A:$AH,$A33,FALSE))</f>
        <v>-436.17219999999998</v>
      </c>
      <c r="PK33" s="34">
        <f>IF(ISERROR(VLOOKUP(PK$3,'[3]分国家汇总(周度）'!$A:$AH,$A33,FALSE)),"",VLOOKUP(PK$3,'[3]分国家汇总(周度）'!$A:$AH,$A33,FALSE))</f>
        <v>117.6084</v>
      </c>
      <c r="PL33" s="34">
        <f>IF(ISERROR(VLOOKUP(PL$3,'[3]分国家汇总(周度）'!$A:$AH,$A33,FALSE)),"",VLOOKUP(PL$3,'[3]分国家汇总(周度）'!$A:$AH,$A33,FALSE))</f>
        <v>-179.6737</v>
      </c>
      <c r="PM33" s="34">
        <f>IF(ISERROR(VLOOKUP(PM$3,'[3]分国家汇总(周度）'!$A:$AH,$A33,FALSE)),"",VLOOKUP(PM$3,'[3]分国家汇总(周度）'!$A:$AH,$A33,FALSE))</f>
        <v>1371.4314999999999</v>
      </c>
      <c r="PN33" s="34">
        <f>IF(ISERROR(VLOOKUP(PN$3,'[3]分国家汇总(周度）'!$A:$AH,$A33,FALSE)),"",VLOOKUP(PN$3,'[3]分国家汇总(周度）'!$A:$AH,$A33,FALSE))</f>
        <v>1518.5431000000001</v>
      </c>
      <c r="PO33" s="34">
        <f>IF(ISERROR(VLOOKUP(PO$3,'[3]分国家汇总(周度）'!$A:$AH,$A33,FALSE)),"",VLOOKUP(PO$3,'[3]分国家汇总(周度）'!$A:$AH,$A33,FALSE))</f>
        <v>2961.3699000000001</v>
      </c>
      <c r="PP33" s="34">
        <f>IF(ISERROR(VLOOKUP(PP$3,'[3]分国家汇总(周度）'!$A:$AH,$A33,FALSE)),"",VLOOKUP(PP$3,'[3]分国家汇总(周度）'!$A:$AH,$A33,FALSE))</f>
        <v>-775.16060000000004</v>
      </c>
      <c r="PQ33" s="34">
        <f>IF(ISERROR(VLOOKUP(PQ$3,'[3]分国家汇总(周度）'!$A:$AH,$A33,FALSE)),"",VLOOKUP(PQ$3,'[3]分国家汇总(周度）'!$A:$AH,$A33,FALSE))</f>
        <v>1463.4743000000001</v>
      </c>
      <c r="PR33" s="34">
        <f>IF(ISERROR(VLOOKUP(PR$3,'[3]分国家汇总(周度）'!$A:$AH,$A33,FALSE)),"",VLOOKUP(PR$3,'[3]分国家汇总(周度）'!$A:$AH,$A33,FALSE))</f>
        <v>423.66770000000002</v>
      </c>
      <c r="PS33" s="34">
        <f>IF(ISERROR(VLOOKUP(PS$3,'[3]分国家汇总(周度）'!$A:$AH,$A33,FALSE)),"",VLOOKUP(PS$3,'[3]分国家汇总(周度）'!$A:$AH,$A33,FALSE))</f>
        <v>796.13750000000005</v>
      </c>
      <c r="PT33" s="34">
        <f>IF(ISERROR(VLOOKUP(PT$3,'[3]分国家汇总(周度）'!$A:$AH,$A33,FALSE)),"",VLOOKUP(PT$3,'[3]分国家汇总(周度）'!$A:$AH,$A33,FALSE))</f>
        <v>1437.6277</v>
      </c>
      <c r="PU33" s="34">
        <f>IF(ISERROR(VLOOKUP(PU$3,'[3]分国家汇总(周度）'!$A:$AH,$A33,FALSE)),"",VLOOKUP(PU$3,'[3]分国家汇总(周度）'!$A:$AH,$A33,FALSE))</f>
        <v>421.19830000000002</v>
      </c>
      <c r="PV33" s="34">
        <f>IF(ISERROR(VLOOKUP(PV$3,'[3]分国家汇总(周度）'!$A:$AH,$A33,FALSE)),"",VLOOKUP(PV$3,'[3]分国家汇总(周度）'!$A:$AH,$A33,FALSE))</f>
        <v>192.6395</v>
      </c>
      <c r="PW33" s="34">
        <f>IF(ISERROR(VLOOKUP(PW$3,'[3]分国家汇总(周度）'!$A:$AH,$A33,FALSE)),"",VLOOKUP(PW$3,'[3]分国家汇总(周度）'!$A:$AH,$A33,FALSE))</f>
        <v>3080.8764000000001</v>
      </c>
      <c r="PX33" s="34">
        <f>IF(ISERROR(VLOOKUP(PX$3,'[3]分国家汇总(周度）'!$A:$AH,$A33,FALSE)),"",VLOOKUP(PX$3,'[3]分国家汇总(周度）'!$A:$AH,$A33,FALSE))</f>
        <v>288.71019999999999</v>
      </c>
      <c r="PY33" s="34">
        <f>IF(ISERROR(VLOOKUP(PY$3,'[3]分国家汇总(周度）'!$A:$AH,$A33,FALSE)),"",VLOOKUP(PY$3,'[3]分国家汇总(周度）'!$A:$AH,$A33,FALSE))</f>
        <v>1212.0225</v>
      </c>
      <c r="PZ33" s="34">
        <f>IF(ISERROR(VLOOKUP(PZ$3,'[3]分国家汇总(周度）'!$A:$AH,$A33,FALSE)),"",VLOOKUP(PZ$3,'[3]分国家汇总(周度）'!$A:$AH,$A33,FALSE))</f>
        <v>2582.5412999999999</v>
      </c>
      <c r="QA33" s="34">
        <f>IF(ISERROR(VLOOKUP(QA$3,'[3]分国家汇总(周度）'!$A:$AH,$A33,FALSE)),"",VLOOKUP(QA$3,'[3]分国家汇总(周度）'!$A:$AH,$A33,FALSE))</f>
        <v>2333.3654000000001</v>
      </c>
      <c r="QB33" s="34">
        <f>IF(ISERROR(VLOOKUP(QB$3,'[3]分国家汇总(周度）'!$A:$AH,$A33,FALSE)),"",VLOOKUP(QB$3,'[3]分国家汇总(周度）'!$A:$AH,$A33,FALSE))</f>
        <v>763.48659999999995</v>
      </c>
      <c r="QC33" s="34">
        <f>IF(ISERROR(VLOOKUP(QC$3,'[3]分国家汇总(周度）'!$A:$AH,$A33,FALSE)),"",VLOOKUP(QC$3,'[3]分国家汇总(周度）'!$A:$AH,$A33,FALSE))</f>
        <v>1518.2926</v>
      </c>
      <c r="QD33" s="34">
        <f>IF(ISERROR(VLOOKUP(QD$3,'[3]分国家汇总(周度）'!$A:$AH,$A33,FALSE)),"",VLOOKUP(QD$3,'[3]分国家汇总(周度）'!$A:$AH,$A33,FALSE))</f>
        <v>1997.7612999999999</v>
      </c>
      <c r="QE33" s="34">
        <f>IF(ISERROR(VLOOKUP(QE$3,'[3]分国家汇总(周度）'!$A:$AH,$A33,FALSE)),"",VLOOKUP(QE$3,'[3]分国家汇总(周度）'!$A:$AH,$A33,FALSE))</f>
        <v>2232.3544000000002</v>
      </c>
      <c r="QF33" s="34">
        <f>IF(ISERROR(VLOOKUP(QF$3,'[3]分国家汇总(周度）'!$A:$AH,$A33,FALSE)),"",VLOOKUP(QF$3,'[3]分国家汇总(周度）'!$A:$AH,$A33,FALSE))</f>
        <v>2565.3434999999999</v>
      </c>
      <c r="QG33" s="34">
        <f>IF(ISERROR(VLOOKUP(QG$3,'[3]分国家汇总(周度）'!$A:$AH,$A33,FALSE)),"",VLOOKUP(QG$3,'[3]分国家汇总(周度）'!$A:$AH,$A33,FALSE))</f>
        <v>2323.0762</v>
      </c>
      <c r="QH33" s="34">
        <f>IF(ISERROR(VLOOKUP(QH$3,'[3]分国家汇总(周度）'!$A:$AH,$A33,FALSE)),"",VLOOKUP(QH$3,'[3]分国家汇总(周度）'!$A:$AH,$A33,FALSE))</f>
        <v>2138.9917999999998</v>
      </c>
      <c r="QI33" s="34">
        <f>IF(ISERROR(VLOOKUP(QI$3,'[3]分国家汇总(周度）'!$A:$AH,$A33,FALSE)),"",VLOOKUP(QI$3,'[3]分国家汇总(周度）'!$A:$AH,$A33,FALSE))</f>
        <v>2575.37</v>
      </c>
      <c r="QJ33" s="34">
        <f>IF(ISERROR(VLOOKUP(QJ$3,'[3]分国家汇总(周度）'!$A:$AH,$A33,FALSE)),"",VLOOKUP(QJ$3,'[3]分国家汇总(周度）'!$A:$AH,$A33,FALSE))</f>
        <v>1120.3643999999999</v>
      </c>
      <c r="QK33" s="34">
        <f>IF(ISERROR(VLOOKUP(QK$3,'[3]分国家汇总(周度）'!$A:$AH,$A33,FALSE)),"",VLOOKUP(QK$3,'[3]分国家汇总(周度）'!$A:$AH,$A33,FALSE))</f>
        <v>2310.7435</v>
      </c>
      <c r="QL33" s="34">
        <f>IF(ISERROR(VLOOKUP(QL$3,'[3]分国家汇总(周度）'!$A:$AH,$A33,FALSE)),"",VLOOKUP(QL$3,'[3]分国家汇总(周度）'!$A:$AH,$A33,FALSE))</f>
        <v>2942.2577999999999</v>
      </c>
      <c r="QM33" s="34">
        <f>IF(ISERROR(VLOOKUP(QM$3,'[3]分国家汇总(周度）'!$A:$AH,$A33,FALSE)),"",VLOOKUP(QM$3,'[3]分国家汇总(周度）'!$A:$AH,$A33,FALSE))</f>
        <v>1290.1375</v>
      </c>
      <c r="QN33" s="34">
        <f>IF(ISERROR(VLOOKUP(QN$3,'[3]分国家汇总(周度）'!$A:$AH,$A33,FALSE)),"",VLOOKUP(QN$3,'[3]分国家汇总(周度）'!$A:$AH,$A33,FALSE))</f>
        <v>1399.3941</v>
      </c>
      <c r="QO33" s="34">
        <f>IF(ISERROR(VLOOKUP(QO$3,'[3]分国家汇总(周度）'!$A:$AH,$A33,FALSE)),"",VLOOKUP(QO$3,'[3]分国家汇总(周度）'!$A:$AH,$A33,FALSE))</f>
        <v>2740.0248999999999</v>
      </c>
      <c r="QP33" s="34">
        <f>IF(ISERROR(VLOOKUP(QP$3,'[3]分国家汇总(周度）'!$A:$AH,$A33,FALSE)),"",VLOOKUP(QP$3,'[3]分国家汇总(周度）'!$A:$AH,$A33,FALSE))</f>
        <v>-88.572999999999993</v>
      </c>
      <c r="QQ33" s="34">
        <f>IF(ISERROR(VLOOKUP(QQ$3,'[3]分国家汇总(周度）'!$A:$AH,$A33,FALSE)),"",VLOOKUP(QQ$3,'[3]分国家汇总(周度）'!$A:$AH,$A33,FALSE))</f>
        <v>312.06659999999999</v>
      </c>
      <c r="QR33" s="34">
        <f>IF(ISERROR(VLOOKUP(QR$3,'[3]分国家汇总(周度）'!$A:$AH,$A33,FALSE)),"",VLOOKUP(QR$3,'[3]分国家汇总(周度）'!$A:$AH,$A33,FALSE))</f>
        <v>-115.4258</v>
      </c>
      <c r="QS33" s="34">
        <f>IF(ISERROR(VLOOKUP(QS$3,'[3]分国家汇总(周度）'!$A:$AH,$A33,FALSE)),"",VLOOKUP(QS$3,'[3]分国家汇总(周度）'!$A:$AH,$A33,FALSE))</f>
        <v>2773.2476000000001</v>
      </c>
      <c r="QT33" s="34">
        <f>IF(ISERROR(VLOOKUP(QT$3,'[3]分国家汇总(周度）'!$A:$AH,$A33,FALSE)),"",VLOOKUP(QT$3,'[3]分国家汇总(周度）'!$A:$AH,$A33,FALSE))</f>
        <v>653.29669999999999</v>
      </c>
      <c r="QU33" s="34">
        <f>IF(ISERROR(VLOOKUP(QU$3,'[3]分国家汇总(周度）'!$A:$AH,$A33,FALSE)),"",VLOOKUP(QU$3,'[3]分国家汇总(周度）'!$A:$AH,$A33,FALSE))</f>
        <v>247.3408</v>
      </c>
      <c r="QV33" s="34">
        <f>IF(ISERROR(VLOOKUP(QV$3,'[3]分国家汇总(周度）'!$A:$AH,$A33,FALSE)),"",VLOOKUP(QV$3,'[3]分国家汇总(周度）'!$A:$AH,$A33,FALSE))</f>
        <v>107.0585</v>
      </c>
      <c r="QW33" s="34">
        <f>IF(ISERROR(VLOOKUP(QW$3,'[3]分国家汇总(周度）'!$A:$AH,$A33,FALSE)),"",VLOOKUP(QW$3,'[3]分国家汇总(周度）'!$A:$AH,$A33,FALSE))</f>
        <v>-735.14430000000004</v>
      </c>
      <c r="QX33" s="34">
        <f>IF(ISERROR(VLOOKUP(QX$3,'[3]分国家汇总(周度）'!$A:$AH,$A33,FALSE)),"",VLOOKUP(QX$3,'[3]分国家汇总(周度）'!$A:$AH,$A33,FALSE))</f>
        <v>1118.4115999999999</v>
      </c>
      <c r="QY33" s="34">
        <f>IF(ISERROR(VLOOKUP(QY$3,'[3]分国家汇总(周度）'!$A:$AH,$A33,FALSE)),"",VLOOKUP(QY$3,'[3]分国家汇总(周度）'!$A:$AH,$A33,FALSE))</f>
        <v>-1577.5772999999999</v>
      </c>
      <c r="QZ33" s="34">
        <f>IF(ISERROR(VLOOKUP(QZ$3,'[3]分国家汇总(周度）'!$A:$AH,$A33,FALSE)),"",VLOOKUP(QZ$3,'[3]分国家汇总(周度）'!$A:$AH,$A33,FALSE))</f>
        <v>-3042.3298</v>
      </c>
      <c r="RA33" s="34">
        <f>IF(ISERROR(VLOOKUP(RA$3,'[3]分国家汇总(周度）'!$A:$AH,$A33,FALSE)),"",VLOOKUP(RA$3,'[3]分国家汇总(周度）'!$A:$AH,$A33,FALSE))</f>
        <v>687.92449999999997</v>
      </c>
      <c r="RB33" s="34">
        <f>IF(ISERROR(VLOOKUP(RB$3,'[3]分国家汇总(周度）'!$A:$AH,$A33,FALSE)),"",VLOOKUP(RB$3,'[3]分国家汇总(周度）'!$A:$AH,$A33,FALSE))</f>
        <v>2314.7287999999999</v>
      </c>
      <c r="RC33" s="34">
        <f>IF(ISERROR(VLOOKUP(RC$3,'[3]分国家汇总(周度）'!$A:$AH,$A33,FALSE)),"",VLOOKUP(RC$3,'[3]分国家汇总(周度）'!$A:$AH,$A33,FALSE))</f>
        <v>-216.21680000000001</v>
      </c>
      <c r="RD33" s="34">
        <f>IF(ISERROR(VLOOKUP(RD$3,'[3]分国家汇总(周度）'!$A:$AH,$A33,FALSE)),"",VLOOKUP(RD$3,'[3]分国家汇总(周度）'!$A:$AH,$A33,FALSE))</f>
        <v>1010.4559</v>
      </c>
      <c r="RE33" s="34">
        <f>IF(ISERROR(VLOOKUP(RE$3,'[3]分国家汇总(周度）'!$A:$AH,$A33,FALSE)),"",VLOOKUP(RE$3,'[3]分国家汇总(周度）'!$A:$AH,$A33,FALSE))</f>
        <v>1017.3303</v>
      </c>
      <c r="RF33" s="34">
        <f>IF(ISERROR(VLOOKUP(RF$3,'[3]分国家汇总(周度）'!$A:$AH,$A33,FALSE)),"",VLOOKUP(RF$3,'[3]分国家汇总(周度）'!$A:$AH,$A33,FALSE))</f>
        <v>1472.6518000000001</v>
      </c>
      <c r="RG33" s="34">
        <f>IF(ISERROR(VLOOKUP(RG$3,'[3]分国家汇总(周度）'!$A:$AH,$A33,FALSE)),"",VLOOKUP(RG$3,'[3]分国家汇总(周度）'!$A:$AH,$A33,FALSE))</f>
        <v>1878.2454</v>
      </c>
      <c r="RH33" s="34">
        <f>IF(ISERROR(VLOOKUP(RH$3,'[3]分国家汇总(周度）'!$A:$AH,$A33,FALSE)),"",VLOOKUP(RH$3,'[3]分国家汇总(周度）'!$A:$AH,$A33,FALSE))</f>
        <v>-813.40679999999998</v>
      </c>
      <c r="RI33" s="34">
        <f>IF(ISERROR(VLOOKUP(RI$3,'[3]分国家汇总(周度）'!$A:$AH,$A33,FALSE)),"",VLOOKUP(RI$3,'[3]分国家汇总(周度）'!$A:$AH,$A33,FALSE))</f>
        <v>208.00630000000001</v>
      </c>
      <c r="RJ33" s="34">
        <f>IF(ISERROR(VLOOKUP(RJ$3,'[3]分国家汇总(周度）'!$A:$AH,$A33,FALSE)),"",VLOOKUP(RJ$3,'[3]分国家汇总(周度）'!$A:$AH,$A33,FALSE))</f>
        <v>1250.7822000000001</v>
      </c>
      <c r="RK33" s="34">
        <f>IF(ISERROR(VLOOKUP(RK$3,'[3]分国家汇总(周度）'!$A:$AH,$A33,FALSE)),"",VLOOKUP(RK$3,'[3]分国家汇总(周度）'!$A:$AH,$A33,FALSE))</f>
        <v>815.7722</v>
      </c>
      <c r="RL33" s="34">
        <f>IF(ISERROR(VLOOKUP(RL$3,'[3]分国家汇总(周度）'!$A:$AH,$A33,FALSE)),"",VLOOKUP(RL$3,'[3]分国家汇总(周度）'!$A:$AH,$A33,FALSE))</f>
        <v>1928.7447999999999</v>
      </c>
      <c r="RM33" s="34">
        <f>IF(ISERROR(VLOOKUP(RM$3,'[3]分国家汇总(周度）'!$A:$AH,$A33,FALSE)),"",VLOOKUP(RM$3,'[3]分国家汇总(周度）'!$A:$AH,$A33,FALSE))</f>
        <v>1044.6501000000001</v>
      </c>
      <c r="RN33" s="34">
        <f>IF(ISERROR(VLOOKUP(RN$3,'[3]分国家汇总(周度）'!$A:$AH,$A33,FALSE)),"",VLOOKUP(RN$3,'[3]分国家汇总(周度）'!$A:$AH,$A33,FALSE))</f>
        <v>1211.1760999999999</v>
      </c>
      <c r="RO33" s="34">
        <f>IF(ISERROR(VLOOKUP(RO$3,'[3]分国家汇总(周度）'!$A:$AH,$A33,FALSE)),"",VLOOKUP(RO$3,'[3]分国家汇总(周度）'!$A:$AH,$A33,FALSE))</f>
        <v>-3614.4998999999998</v>
      </c>
      <c r="RP33" s="34">
        <f>IF(ISERROR(VLOOKUP(RP$3,'[3]分国家汇总(周度）'!$A:$AH,$A33,FALSE)),"",VLOOKUP(RP$3,'[3]分国家汇总(周度）'!$A:$AH,$A33,FALSE))</f>
        <v>-5811.8886000000002</v>
      </c>
      <c r="RQ33" s="34">
        <f>IF(ISERROR(VLOOKUP(RQ$3,'[3]分国家汇总(周度）'!$A:$AH,$A33,FALSE)),"",VLOOKUP(RQ$3,'[3]分国家汇总(周度）'!$A:$AH,$A33,FALSE))</f>
        <v>-17451.323899999999</v>
      </c>
      <c r="RR33" s="34">
        <f>IF(ISERROR(VLOOKUP(RR$3,'[3]分国家汇总(周度）'!$A:$AH,$A33,FALSE)),"",VLOOKUP(RR$3,'[3]分国家汇总(周度）'!$A:$AH,$A33,FALSE))</f>
        <v>-9493.8706000000002</v>
      </c>
      <c r="RS33" s="34">
        <f>IF(ISERROR(VLOOKUP(RS$3,'[3]分国家汇总(周度）'!$A:$AH,$A33,FALSE)),"",VLOOKUP(RS$3,'[3]分国家汇总(周度）'!$A:$AH,$A33,FALSE))</f>
        <v>-2648.8139999999999</v>
      </c>
      <c r="RT33" s="34">
        <f>IF(ISERROR(VLOOKUP(RT$3,'[3]分国家汇总(周度）'!$A:$AH,$A33,FALSE)),"",VLOOKUP(RT$3,'[3]分国家汇总(周度）'!$A:$AH,$A33,FALSE))</f>
        <v>1052.8898999999999</v>
      </c>
      <c r="RU33" s="34">
        <f>IF(ISERROR(VLOOKUP(RU$3,'[3]分国家汇总(周度）'!$A:$AH,$A33,FALSE)),"",VLOOKUP(RU$3,'[3]分国家汇总(周度）'!$A:$AH,$A33,FALSE))</f>
        <v>770.33799999999997</v>
      </c>
      <c r="RV33" s="34">
        <f>IF(ISERROR(VLOOKUP(RV$3,'[3]分国家汇总(周度）'!$A:$AH,$A33,FALSE)),"",VLOOKUP(RV$3,'[3]分国家汇总(周度）'!$A:$AH,$A33,FALSE))</f>
        <v>1469.8044</v>
      </c>
      <c r="RW33" s="34">
        <f>IF(ISERROR(VLOOKUP(RW$3,'[3]分国家汇总(周度）'!$A:$AH,$A33,FALSE)),"",VLOOKUP(RW$3,'[3]分国家汇总(周度）'!$A:$AH,$A33,FALSE))</f>
        <v>2440.3548000000001</v>
      </c>
      <c r="RX33" s="34">
        <f>IF(ISERROR(VLOOKUP(RX$3,'[3]分国家汇总(周度）'!$A:$AH,$A33,FALSE)),"",VLOOKUP(RX$3,'[3]分国家汇总(周度）'!$A:$AH,$A33,FALSE))</f>
        <v>2011.5060000000001</v>
      </c>
      <c r="RY33" s="34">
        <f>IF(ISERROR(VLOOKUP(RY$3,'[3]分国家汇总(周度）'!$A:$AH,$A33,FALSE)),"",VLOOKUP(RY$3,'[3]分国家汇总(周度）'!$A:$AH,$A33,FALSE))</f>
        <v>1823.1563000000001</v>
      </c>
      <c r="RZ33" s="34">
        <f>IF(ISERROR(VLOOKUP(RZ$3,'[3]分国家汇总(周度）'!$A:$AH,$A33,FALSE)),"",VLOOKUP(RZ$3,'[3]分国家汇总(周度）'!$A:$AH,$A33,FALSE))</f>
        <v>1073.1780000000001</v>
      </c>
      <c r="SA33" s="34">
        <f>IF(ISERROR(VLOOKUP(SA$3,'[3]分国家汇总(周度）'!$A:$AH,$A33,FALSE)),"",VLOOKUP(SA$3,'[3]分国家汇总(周度）'!$A:$AH,$A33,FALSE))</f>
        <v>-265.09960000000001</v>
      </c>
      <c r="SB33" s="34">
        <f>IF(ISERROR(VLOOKUP(SB$3,'[3]分国家汇总(周度）'!$A:$AH,$A33,FALSE)),"",VLOOKUP(SB$3,'[3]分国家汇总(周度）'!$A:$AH,$A33,FALSE))</f>
        <v>1868.4133999999999</v>
      </c>
      <c r="SC33" s="34">
        <f>IF(ISERROR(VLOOKUP(SC$3,'[3]分国家汇总(周度）'!$A:$AH,$A33,FALSE)),"",VLOOKUP(SC$3,'[3]分国家汇总(周度）'!$A:$AH,$A33,FALSE))</f>
        <v>3792.8982999999998</v>
      </c>
      <c r="SD33" s="34">
        <f>IF(ISERROR(VLOOKUP(SD$3,'[3]分国家汇总(周度）'!$A:$AH,$A33,FALSE)),"",VLOOKUP(SD$3,'[3]分国家汇总(周度）'!$A:$AH,$A33,FALSE))</f>
        <v>2504.6549</v>
      </c>
      <c r="SE33" s="34">
        <f>IF(ISERROR(VLOOKUP(SE$3,'[3]分国家汇总(周度）'!$A:$AH,$A33,FALSE)),"",VLOOKUP(SE$3,'[3]分国家汇总(周度）'!$A:$AH,$A33,FALSE))</f>
        <v>-1582.8442</v>
      </c>
      <c r="SF33" s="34">
        <f>IF(ISERROR(VLOOKUP(SF$3,'[3]分国家汇总(周度）'!$A:$AH,$A33,FALSE)),"",VLOOKUP(SF$3,'[3]分国家汇总(周度）'!$A:$AH,$A33,FALSE))</f>
        <v>1068.8541</v>
      </c>
      <c r="SG33" s="34">
        <f>IF(ISERROR(VLOOKUP(SG$3,'[3]分国家汇总(周度）'!$A:$AH,$A33,FALSE)),"",VLOOKUP(SG$3,'[3]分国家汇总(周度）'!$A:$AH,$A33,FALSE))</f>
        <v>827.14049999999997</v>
      </c>
      <c r="SH33" s="34">
        <f>IF(ISERROR(VLOOKUP(SH$3,'[3]分国家汇总(周度）'!$A:$AH,$A33,FALSE)),"",VLOOKUP(SH$3,'[3]分国家汇总(周度）'!$A:$AH,$A33,FALSE))</f>
        <v>699.21950000000004</v>
      </c>
      <c r="SI33" s="34">
        <f>IF(ISERROR(VLOOKUP(SI$3,'[3]分国家汇总(周度）'!$A:$AH,$A33,FALSE)),"",VLOOKUP(SI$3,'[3]分国家汇总(周度）'!$A:$AH,$A33,FALSE))</f>
        <v>2192.6624000000002</v>
      </c>
      <c r="SJ33" s="34">
        <f>IF(ISERROR(VLOOKUP(SJ$3,'[3]分国家汇总(周度）'!$A:$AH,$A33,FALSE)),"",VLOOKUP(SJ$3,'[3]分国家汇总(周度）'!$A:$AH,$A33,FALSE))</f>
        <v>-117.0968</v>
      </c>
      <c r="SK33" s="34">
        <f>IF(ISERROR(VLOOKUP(SK$3,'[3]分国家汇总(周度）'!$A:$AH,$A33,FALSE)),"",VLOOKUP(SK$3,'[3]分国家汇总(周度）'!$A:$AH,$A33,FALSE))</f>
        <v>1830.55</v>
      </c>
      <c r="SL33" s="34">
        <f>IF(ISERROR(VLOOKUP(SL$3,'[3]分国家汇总(周度）'!$A:$AH,$A33,FALSE)),"",VLOOKUP(SL$3,'[3]分国家汇总(周度）'!$A:$AH,$A33,FALSE))</f>
        <v>1460.0337999999999</v>
      </c>
      <c r="SM33" s="34">
        <f>IF(ISERROR(VLOOKUP(SM$3,'[3]分国家汇总(周度）'!$A:$AH,$A33,FALSE)),"",VLOOKUP(SM$3,'[3]分国家汇总(周度）'!$A:$AH,$A33,FALSE))</f>
        <v>646.88369999999998</v>
      </c>
      <c r="SN33" s="34">
        <f>IF(ISERROR(VLOOKUP(SN$3,'[3]分国家汇总(周度）'!$A:$AH,$A33,FALSE)),"",VLOOKUP(SN$3,'[3]分国家汇总(周度）'!$A:$AH,$A33,FALSE))</f>
        <v>964.96289999999999</v>
      </c>
      <c r="SO33" s="34">
        <f>IF(ISERROR(VLOOKUP(SO$3,'[3]分国家汇总(周度）'!$A:$AH,$A33,FALSE)),"",VLOOKUP(SO$3,'[3]分国家汇总(周度）'!$A:$AH,$A33,FALSE))</f>
        <v>773.04010000000005</v>
      </c>
      <c r="SP33" s="34">
        <f>IF(ISERROR(VLOOKUP(SP$3,'[3]分国家汇总(周度）'!$A:$AH,$A33,FALSE)),"",VLOOKUP(SP$3,'[3]分国家汇总(周度）'!$A:$AH,$A33,FALSE))</f>
        <v>474.41489999999999</v>
      </c>
      <c r="SQ33" s="34">
        <f>IF(ISERROR(VLOOKUP(SQ$3,'[3]分国家汇总(周度）'!$A:$AH,$A33,FALSE)),"",VLOOKUP(SQ$3,'[3]分国家汇总(周度）'!$A:$AH,$A33,FALSE))</f>
        <v>-1309.4609</v>
      </c>
      <c r="SR33" s="34">
        <f>IF(ISERROR(VLOOKUP(SR$3,'[3]分国家汇总(周度）'!$A:$AH,$A33,FALSE)),"",VLOOKUP(SR$3,'[3]分国家汇总(周度）'!$A:$AH,$A33,FALSE))</f>
        <v>-835.86310000000003</v>
      </c>
      <c r="SS33" s="34">
        <f>IF(ISERROR(VLOOKUP(SS$3,'[3]分国家汇总(周度）'!$A:$AH,$A33,FALSE)),"",VLOOKUP(SS$3,'[3]分国家汇总(周度）'!$A:$AH,$A33,FALSE))</f>
        <v>-840.25</v>
      </c>
      <c r="ST33" s="34">
        <f>IF(ISERROR(VLOOKUP(ST$3,'[3]分国家汇总(周度）'!$A:$AH,$A33,FALSE)),"",VLOOKUP(ST$3,'[3]分国家汇总(周度）'!$A:$AH,$A33,FALSE))</f>
        <v>2362.1902</v>
      </c>
      <c r="SU33" s="34">
        <f>IF(ISERROR(VLOOKUP(SU$3,'[3]分国家汇总(周度）'!$A:$AH,$A33,FALSE)),"",VLOOKUP(SU$3,'[3]分国家汇总(周度）'!$A:$AH,$A33,FALSE))</f>
        <v>390.4015</v>
      </c>
      <c r="SV33" s="34">
        <f>IF(ISERROR(VLOOKUP(SV$3,'[3]分国家汇总(周度）'!$A:$AH,$A33,FALSE)),"",VLOOKUP(SV$3,'[3]分国家汇总(周度）'!$A:$AH,$A33,FALSE))</f>
        <v>-1208.2686000000001</v>
      </c>
      <c r="SW33" s="34">
        <f>IF(ISERROR(VLOOKUP(SW$3,'[3]分国家汇总(周度）'!$A:$AH,$A33,FALSE)),"",VLOOKUP(SW$3,'[3]分国家汇总(周度）'!$A:$AH,$A33,FALSE))</f>
        <v>2075.0612000000001</v>
      </c>
      <c r="SX33" s="34">
        <f>IF(ISERROR(VLOOKUP(SX$3,'[3]分国家汇总(周度）'!$A:$AH,$A33,FALSE)),"",VLOOKUP(SX$3,'[3]分国家汇总(周度）'!$A:$AH,$A33,FALSE))</f>
        <v>-594.41319999999996</v>
      </c>
      <c r="SY33" s="34">
        <f>IF(ISERROR(VLOOKUP(SY$3,'[3]分国家汇总(周度）'!$A:$AH,$A33,FALSE)),"",VLOOKUP(SY$3,'[3]分国家汇总(周度）'!$A:$AH,$A33,FALSE))</f>
        <v>1393.5201</v>
      </c>
      <c r="SZ33" s="34">
        <f>IF(ISERROR(VLOOKUP(SZ$3,'[3]分国家汇总(周度）'!$A:$AH,$A33,FALSE)),"",VLOOKUP(SZ$3,'[3]分国家汇总(周度）'!$A:$AH,$A33,FALSE))</f>
        <v>-3198.915</v>
      </c>
      <c r="TA33" s="34">
        <f>IF(ISERROR(VLOOKUP(TA$3,'[3]分国家汇总(周度）'!$A:$AH,$A33,FALSE)),"",VLOOKUP(TA$3,'[3]分国家汇总(周度）'!$A:$AH,$A33,FALSE))</f>
        <v>34.853999999999999</v>
      </c>
      <c r="TB33" s="34">
        <f>IF(ISERROR(VLOOKUP(TB$3,'[3]分国家汇总(周度）'!$A:$AH,$A33,FALSE)),"",VLOOKUP(TB$3,'[3]分国家汇总(周度）'!$A:$AH,$A33,FALSE))</f>
        <v>688.72450000000003</v>
      </c>
      <c r="TC33" s="34">
        <f>IF(ISERROR(VLOOKUP(TC$3,'[3]分国家汇总(周度）'!$A:$AH,$A33,FALSE)),"",VLOOKUP(TC$3,'[3]分国家汇总(周度）'!$A:$AH,$A33,FALSE))</f>
        <v>-1221.6821</v>
      </c>
      <c r="TD33" s="34">
        <f>IF(ISERROR(VLOOKUP(TD$3,'[3]分国家汇总(周度）'!$A:$AH,$A33,FALSE)),"",VLOOKUP(TD$3,'[3]分国家汇总(周度）'!$A:$AH,$A33,FALSE))</f>
        <v>-3866.7118</v>
      </c>
      <c r="TE33" s="34">
        <f>IF(ISERROR(VLOOKUP(TE$3,'[3]分国家汇总(周度）'!$A:$AH,$A33,FALSE)),"",VLOOKUP(TE$3,'[3]分国家汇总(周度）'!$A:$AH,$A33,FALSE))</f>
        <v>-792.29920000000004</v>
      </c>
      <c r="TF33" s="34">
        <f>IF(ISERROR(VLOOKUP(TF$3,'[3]分国家汇总(周度）'!$A:$AH,$A33,FALSE)),"",VLOOKUP(TF$3,'[3]分国家汇总(周度）'!$A:$AH,$A33,FALSE))</f>
        <v>2060.2746999999999</v>
      </c>
    </row>
    <row r="34" spans="1:526" s="8" customFormat="1" ht="15" customHeight="1" thickBot="1" x14ac:dyDescent="0.2">
      <c r="A34" s="1"/>
      <c r="B34" s="3"/>
      <c r="C34" s="6"/>
      <c r="D34" s="7" t="s">
        <v>37</v>
      </c>
    </row>
    <row r="35" spans="1:526" s="2" customFormat="1" ht="8.25" customHeight="1" x14ac:dyDescent="0.15">
      <c r="A35" s="1"/>
    </row>
    <row r="36" spans="1:526" s="2" customFormat="1" x14ac:dyDescent="0.15">
      <c r="A36" s="1"/>
    </row>
    <row r="37" spans="1:526" s="2" customFormat="1" ht="15" thickBot="1" x14ac:dyDescent="0.2">
      <c r="A37" s="1"/>
    </row>
    <row r="38" spans="1:526" s="45" customFormat="1" ht="7.5" customHeight="1" x14ac:dyDescent="0.15">
      <c r="A38" s="38"/>
      <c r="B38" s="39"/>
      <c r="C38" s="44"/>
    </row>
    <row r="39" spans="1:526" s="51" customFormat="1" x14ac:dyDescent="0.15">
      <c r="A39" s="46"/>
      <c r="B39" s="47"/>
      <c r="C39" s="48"/>
      <c r="D39" s="49" t="s">
        <v>56</v>
      </c>
      <c r="E39" s="50">
        <f t="shared" ref="E39:BP39" si="497">E21</f>
        <v>40548</v>
      </c>
      <c r="F39" s="50">
        <f t="shared" si="497"/>
        <v>40555</v>
      </c>
      <c r="G39" s="50">
        <f t="shared" si="497"/>
        <v>40562</v>
      </c>
      <c r="H39" s="50">
        <f t="shared" si="497"/>
        <v>40569</v>
      </c>
      <c r="I39" s="50">
        <f t="shared" si="497"/>
        <v>40576</v>
      </c>
      <c r="J39" s="50">
        <f t="shared" si="497"/>
        <v>40583</v>
      </c>
      <c r="K39" s="50">
        <f t="shared" si="497"/>
        <v>40590</v>
      </c>
      <c r="L39" s="50">
        <f t="shared" si="497"/>
        <v>40597</v>
      </c>
      <c r="M39" s="50">
        <f t="shared" si="497"/>
        <v>40604</v>
      </c>
      <c r="N39" s="50">
        <f t="shared" si="497"/>
        <v>40611</v>
      </c>
      <c r="O39" s="50">
        <f t="shared" si="497"/>
        <v>40618</v>
      </c>
      <c r="P39" s="50">
        <f t="shared" si="497"/>
        <v>40625</v>
      </c>
      <c r="Q39" s="50">
        <f t="shared" si="497"/>
        <v>40632</v>
      </c>
      <c r="R39" s="50">
        <f t="shared" si="497"/>
        <v>40639</v>
      </c>
      <c r="S39" s="50">
        <f t="shared" si="497"/>
        <v>40646</v>
      </c>
      <c r="T39" s="50">
        <f t="shared" si="497"/>
        <v>40653</v>
      </c>
      <c r="U39" s="50">
        <f t="shared" si="497"/>
        <v>40660</v>
      </c>
      <c r="V39" s="50">
        <f t="shared" si="497"/>
        <v>40667</v>
      </c>
      <c r="W39" s="50">
        <f t="shared" si="497"/>
        <v>40674</v>
      </c>
      <c r="X39" s="50">
        <f t="shared" si="497"/>
        <v>40681</v>
      </c>
      <c r="Y39" s="50">
        <f t="shared" si="497"/>
        <v>40688</v>
      </c>
      <c r="Z39" s="50">
        <f t="shared" si="497"/>
        <v>40695</v>
      </c>
      <c r="AA39" s="50">
        <f t="shared" si="497"/>
        <v>40702</v>
      </c>
      <c r="AB39" s="50">
        <f t="shared" si="497"/>
        <v>40709</v>
      </c>
      <c r="AC39" s="50">
        <f t="shared" si="497"/>
        <v>40716</v>
      </c>
      <c r="AD39" s="50">
        <f t="shared" si="497"/>
        <v>40723</v>
      </c>
      <c r="AE39" s="50">
        <f t="shared" si="497"/>
        <v>40730</v>
      </c>
      <c r="AF39" s="50">
        <f t="shared" si="497"/>
        <v>40737</v>
      </c>
      <c r="AG39" s="50">
        <f t="shared" si="497"/>
        <v>40744</v>
      </c>
      <c r="AH39" s="50">
        <f t="shared" si="497"/>
        <v>40751</v>
      </c>
      <c r="AI39" s="50">
        <f t="shared" si="497"/>
        <v>40758</v>
      </c>
      <c r="AJ39" s="50">
        <f t="shared" si="497"/>
        <v>40765</v>
      </c>
      <c r="AK39" s="50">
        <f t="shared" si="497"/>
        <v>40772</v>
      </c>
      <c r="AL39" s="50">
        <f t="shared" si="497"/>
        <v>40779</v>
      </c>
      <c r="AM39" s="50">
        <f t="shared" si="497"/>
        <v>40786</v>
      </c>
      <c r="AN39" s="50">
        <f t="shared" si="497"/>
        <v>40793</v>
      </c>
      <c r="AO39" s="50">
        <f t="shared" si="497"/>
        <v>40800</v>
      </c>
      <c r="AP39" s="50">
        <f t="shared" si="497"/>
        <v>40807</v>
      </c>
      <c r="AQ39" s="50">
        <f t="shared" si="497"/>
        <v>40814</v>
      </c>
      <c r="AR39" s="50">
        <f t="shared" si="497"/>
        <v>40821</v>
      </c>
      <c r="AS39" s="50">
        <f t="shared" si="497"/>
        <v>40828</v>
      </c>
      <c r="AT39" s="50">
        <f t="shared" si="497"/>
        <v>40835</v>
      </c>
      <c r="AU39" s="50">
        <f t="shared" si="497"/>
        <v>40842</v>
      </c>
      <c r="AV39" s="50">
        <f t="shared" si="497"/>
        <v>40849</v>
      </c>
      <c r="AW39" s="50">
        <f t="shared" si="497"/>
        <v>40856</v>
      </c>
      <c r="AX39" s="50">
        <f t="shared" si="497"/>
        <v>40863</v>
      </c>
      <c r="AY39" s="50">
        <f t="shared" si="497"/>
        <v>40870</v>
      </c>
      <c r="AZ39" s="50">
        <f t="shared" si="497"/>
        <v>40877</v>
      </c>
      <c r="BA39" s="50">
        <f t="shared" si="497"/>
        <v>40884</v>
      </c>
      <c r="BB39" s="50">
        <f t="shared" si="497"/>
        <v>40891</v>
      </c>
      <c r="BC39" s="50">
        <f t="shared" si="497"/>
        <v>40898</v>
      </c>
      <c r="BD39" s="50">
        <f t="shared" si="497"/>
        <v>40905</v>
      </c>
      <c r="BE39" s="50">
        <f t="shared" si="497"/>
        <v>40912</v>
      </c>
      <c r="BF39" s="50">
        <f t="shared" si="497"/>
        <v>40919</v>
      </c>
      <c r="BG39" s="50">
        <f t="shared" si="497"/>
        <v>40926</v>
      </c>
      <c r="BH39" s="50">
        <f t="shared" si="497"/>
        <v>40933</v>
      </c>
      <c r="BI39" s="50">
        <f t="shared" si="497"/>
        <v>40940</v>
      </c>
      <c r="BJ39" s="50">
        <f t="shared" si="497"/>
        <v>40947</v>
      </c>
      <c r="BK39" s="50">
        <f t="shared" si="497"/>
        <v>40954</v>
      </c>
      <c r="BL39" s="50">
        <f t="shared" si="497"/>
        <v>40961</v>
      </c>
      <c r="BM39" s="50">
        <f t="shared" si="497"/>
        <v>40968</v>
      </c>
      <c r="BN39" s="50">
        <f t="shared" si="497"/>
        <v>40975</v>
      </c>
      <c r="BO39" s="50">
        <f t="shared" si="497"/>
        <v>40982</v>
      </c>
      <c r="BP39" s="50">
        <f t="shared" si="497"/>
        <v>40989</v>
      </c>
      <c r="BQ39" s="50">
        <f t="shared" ref="BQ39:EB39" si="498">BQ21</f>
        <v>40996</v>
      </c>
      <c r="BR39" s="50">
        <f t="shared" si="498"/>
        <v>41003</v>
      </c>
      <c r="BS39" s="50">
        <f t="shared" si="498"/>
        <v>41010</v>
      </c>
      <c r="BT39" s="50">
        <f t="shared" si="498"/>
        <v>41017</v>
      </c>
      <c r="BU39" s="50">
        <f t="shared" si="498"/>
        <v>41024</v>
      </c>
      <c r="BV39" s="50">
        <f t="shared" si="498"/>
        <v>41031</v>
      </c>
      <c r="BW39" s="50">
        <f t="shared" si="498"/>
        <v>41038</v>
      </c>
      <c r="BX39" s="50">
        <f t="shared" si="498"/>
        <v>41045</v>
      </c>
      <c r="BY39" s="50">
        <f t="shared" si="498"/>
        <v>41052</v>
      </c>
      <c r="BZ39" s="50">
        <f t="shared" si="498"/>
        <v>41059</v>
      </c>
      <c r="CA39" s="50">
        <f t="shared" si="498"/>
        <v>41066</v>
      </c>
      <c r="CB39" s="50">
        <f t="shared" si="498"/>
        <v>41073</v>
      </c>
      <c r="CC39" s="50">
        <f t="shared" si="498"/>
        <v>41080</v>
      </c>
      <c r="CD39" s="50">
        <f t="shared" si="498"/>
        <v>41087</v>
      </c>
      <c r="CE39" s="50">
        <f t="shared" si="498"/>
        <v>41094</v>
      </c>
      <c r="CF39" s="50">
        <f t="shared" si="498"/>
        <v>41101</v>
      </c>
      <c r="CG39" s="50">
        <f t="shared" si="498"/>
        <v>41108</v>
      </c>
      <c r="CH39" s="50">
        <f t="shared" si="498"/>
        <v>41115</v>
      </c>
      <c r="CI39" s="50">
        <f t="shared" si="498"/>
        <v>41122</v>
      </c>
      <c r="CJ39" s="50">
        <f t="shared" si="498"/>
        <v>41129</v>
      </c>
      <c r="CK39" s="50">
        <f t="shared" si="498"/>
        <v>41136</v>
      </c>
      <c r="CL39" s="50">
        <f t="shared" si="498"/>
        <v>41143</v>
      </c>
      <c r="CM39" s="50">
        <f t="shared" si="498"/>
        <v>41150</v>
      </c>
      <c r="CN39" s="50">
        <f t="shared" si="498"/>
        <v>41157</v>
      </c>
      <c r="CO39" s="50">
        <f t="shared" si="498"/>
        <v>41164</v>
      </c>
      <c r="CP39" s="50">
        <f t="shared" si="498"/>
        <v>41171</v>
      </c>
      <c r="CQ39" s="50">
        <f t="shared" si="498"/>
        <v>41178</v>
      </c>
      <c r="CR39" s="50">
        <f t="shared" si="498"/>
        <v>41185</v>
      </c>
      <c r="CS39" s="50">
        <f t="shared" si="498"/>
        <v>41192</v>
      </c>
      <c r="CT39" s="50">
        <f t="shared" si="498"/>
        <v>41199</v>
      </c>
      <c r="CU39" s="50">
        <f t="shared" si="498"/>
        <v>41206</v>
      </c>
      <c r="CV39" s="50">
        <f t="shared" si="498"/>
        <v>41213</v>
      </c>
      <c r="CW39" s="50">
        <f t="shared" si="498"/>
        <v>41220</v>
      </c>
      <c r="CX39" s="50">
        <f t="shared" si="498"/>
        <v>41227</v>
      </c>
      <c r="CY39" s="50">
        <f t="shared" si="498"/>
        <v>41234</v>
      </c>
      <c r="CZ39" s="50">
        <f t="shared" si="498"/>
        <v>41241</v>
      </c>
      <c r="DA39" s="50">
        <f t="shared" si="498"/>
        <v>41248</v>
      </c>
      <c r="DB39" s="50">
        <f t="shared" si="498"/>
        <v>41255</v>
      </c>
      <c r="DC39" s="50">
        <f t="shared" si="498"/>
        <v>41262</v>
      </c>
      <c r="DD39" s="50">
        <f t="shared" si="498"/>
        <v>41269</v>
      </c>
      <c r="DE39" s="50">
        <f t="shared" si="498"/>
        <v>41276</v>
      </c>
      <c r="DF39" s="50">
        <f t="shared" si="498"/>
        <v>41283</v>
      </c>
      <c r="DG39" s="50">
        <f t="shared" si="498"/>
        <v>41290</v>
      </c>
      <c r="DH39" s="50">
        <f t="shared" si="498"/>
        <v>41297</v>
      </c>
      <c r="DI39" s="50">
        <f t="shared" si="498"/>
        <v>41304</v>
      </c>
      <c r="DJ39" s="50">
        <f t="shared" si="498"/>
        <v>41311</v>
      </c>
      <c r="DK39" s="50">
        <f t="shared" si="498"/>
        <v>41318</v>
      </c>
      <c r="DL39" s="50">
        <f t="shared" si="498"/>
        <v>41325</v>
      </c>
      <c r="DM39" s="50">
        <f t="shared" si="498"/>
        <v>41332</v>
      </c>
      <c r="DN39" s="50">
        <f t="shared" si="498"/>
        <v>41339</v>
      </c>
      <c r="DO39" s="50">
        <f t="shared" si="498"/>
        <v>41346</v>
      </c>
      <c r="DP39" s="50">
        <f t="shared" si="498"/>
        <v>41353</v>
      </c>
      <c r="DQ39" s="50">
        <f t="shared" si="498"/>
        <v>41360</v>
      </c>
      <c r="DR39" s="50">
        <f t="shared" si="498"/>
        <v>41367</v>
      </c>
      <c r="DS39" s="50">
        <f t="shared" si="498"/>
        <v>41374</v>
      </c>
      <c r="DT39" s="50">
        <f t="shared" si="498"/>
        <v>41381</v>
      </c>
      <c r="DU39" s="50">
        <f t="shared" si="498"/>
        <v>41388</v>
      </c>
      <c r="DV39" s="50">
        <f t="shared" si="498"/>
        <v>41395</v>
      </c>
      <c r="DW39" s="50">
        <f t="shared" si="498"/>
        <v>41402</v>
      </c>
      <c r="DX39" s="50">
        <f t="shared" si="498"/>
        <v>41409</v>
      </c>
      <c r="DY39" s="50">
        <f t="shared" si="498"/>
        <v>41416</v>
      </c>
      <c r="DZ39" s="50">
        <f t="shared" si="498"/>
        <v>41423</v>
      </c>
      <c r="EA39" s="50">
        <f t="shared" si="498"/>
        <v>41430</v>
      </c>
      <c r="EB39" s="50">
        <f t="shared" si="498"/>
        <v>41437</v>
      </c>
      <c r="EC39" s="50">
        <f t="shared" ref="EC39:GN39" si="499">EC21</f>
        <v>41444</v>
      </c>
      <c r="ED39" s="50">
        <f t="shared" si="499"/>
        <v>41451</v>
      </c>
      <c r="EE39" s="50">
        <f t="shared" si="499"/>
        <v>41458</v>
      </c>
      <c r="EF39" s="50">
        <f t="shared" si="499"/>
        <v>41465</v>
      </c>
      <c r="EG39" s="50">
        <f t="shared" si="499"/>
        <v>41472</v>
      </c>
      <c r="EH39" s="50">
        <f t="shared" si="499"/>
        <v>41479</v>
      </c>
      <c r="EI39" s="50">
        <f t="shared" si="499"/>
        <v>41486</v>
      </c>
      <c r="EJ39" s="50">
        <f t="shared" si="499"/>
        <v>41493</v>
      </c>
      <c r="EK39" s="50">
        <f t="shared" si="499"/>
        <v>41500</v>
      </c>
      <c r="EL39" s="50">
        <f t="shared" si="499"/>
        <v>41507</v>
      </c>
      <c r="EM39" s="50">
        <f t="shared" si="499"/>
        <v>41514</v>
      </c>
      <c r="EN39" s="50">
        <f t="shared" si="499"/>
        <v>41521</v>
      </c>
      <c r="EO39" s="50">
        <f t="shared" si="499"/>
        <v>41528</v>
      </c>
      <c r="EP39" s="50">
        <f t="shared" si="499"/>
        <v>41535</v>
      </c>
      <c r="EQ39" s="50">
        <f t="shared" si="499"/>
        <v>41542</v>
      </c>
      <c r="ER39" s="50">
        <f t="shared" si="499"/>
        <v>41549</v>
      </c>
      <c r="ES39" s="50">
        <f t="shared" si="499"/>
        <v>41556</v>
      </c>
      <c r="ET39" s="50">
        <f t="shared" si="499"/>
        <v>41563</v>
      </c>
      <c r="EU39" s="50">
        <f t="shared" si="499"/>
        <v>41570</v>
      </c>
      <c r="EV39" s="50">
        <f t="shared" si="499"/>
        <v>41577</v>
      </c>
      <c r="EW39" s="50">
        <f t="shared" si="499"/>
        <v>41584</v>
      </c>
      <c r="EX39" s="50">
        <f t="shared" si="499"/>
        <v>41591</v>
      </c>
      <c r="EY39" s="50">
        <f t="shared" si="499"/>
        <v>41598</v>
      </c>
      <c r="EZ39" s="50">
        <f t="shared" si="499"/>
        <v>41605</v>
      </c>
      <c r="FA39" s="50">
        <f t="shared" si="499"/>
        <v>41612</v>
      </c>
      <c r="FB39" s="50">
        <f t="shared" si="499"/>
        <v>41619</v>
      </c>
      <c r="FC39" s="50">
        <f t="shared" si="499"/>
        <v>41626</v>
      </c>
      <c r="FD39" s="50">
        <f t="shared" si="499"/>
        <v>41633</v>
      </c>
      <c r="FE39" s="50">
        <f t="shared" si="499"/>
        <v>41640</v>
      </c>
      <c r="FF39" s="50">
        <f t="shared" si="499"/>
        <v>41647</v>
      </c>
      <c r="FG39" s="50">
        <f t="shared" si="499"/>
        <v>41654</v>
      </c>
      <c r="FH39" s="50">
        <f t="shared" si="499"/>
        <v>41661</v>
      </c>
      <c r="FI39" s="50">
        <f t="shared" si="499"/>
        <v>41668</v>
      </c>
      <c r="FJ39" s="50">
        <f t="shared" si="499"/>
        <v>41675</v>
      </c>
      <c r="FK39" s="50">
        <f t="shared" si="499"/>
        <v>41682</v>
      </c>
      <c r="FL39" s="50">
        <f t="shared" si="499"/>
        <v>41689</v>
      </c>
      <c r="FM39" s="50">
        <f t="shared" si="499"/>
        <v>41696</v>
      </c>
      <c r="FN39" s="50">
        <f t="shared" si="499"/>
        <v>41703</v>
      </c>
      <c r="FO39" s="50">
        <f t="shared" si="499"/>
        <v>41710</v>
      </c>
      <c r="FP39" s="50">
        <f t="shared" si="499"/>
        <v>41717</v>
      </c>
      <c r="FQ39" s="50">
        <f t="shared" si="499"/>
        <v>41724</v>
      </c>
      <c r="FR39" s="50">
        <f t="shared" si="499"/>
        <v>41731</v>
      </c>
      <c r="FS39" s="50">
        <f t="shared" si="499"/>
        <v>41738</v>
      </c>
      <c r="FT39" s="50">
        <f t="shared" si="499"/>
        <v>41745</v>
      </c>
      <c r="FU39" s="50">
        <f t="shared" si="499"/>
        <v>41752</v>
      </c>
      <c r="FV39" s="50">
        <f t="shared" si="499"/>
        <v>41759</v>
      </c>
      <c r="FW39" s="50">
        <f t="shared" si="499"/>
        <v>41766</v>
      </c>
      <c r="FX39" s="50">
        <f t="shared" si="499"/>
        <v>41773</v>
      </c>
      <c r="FY39" s="50">
        <f t="shared" si="499"/>
        <v>41780</v>
      </c>
      <c r="FZ39" s="50">
        <f t="shared" si="499"/>
        <v>41787</v>
      </c>
      <c r="GA39" s="50">
        <f t="shared" si="499"/>
        <v>41794</v>
      </c>
      <c r="GB39" s="50">
        <f t="shared" si="499"/>
        <v>41801</v>
      </c>
      <c r="GC39" s="50">
        <f t="shared" si="499"/>
        <v>41808</v>
      </c>
      <c r="GD39" s="50">
        <f t="shared" si="499"/>
        <v>41815</v>
      </c>
      <c r="GE39" s="50">
        <f t="shared" si="499"/>
        <v>41822</v>
      </c>
      <c r="GF39" s="50">
        <f t="shared" si="499"/>
        <v>41829</v>
      </c>
      <c r="GG39" s="50">
        <f t="shared" si="499"/>
        <v>41836</v>
      </c>
      <c r="GH39" s="50">
        <f t="shared" si="499"/>
        <v>41843</v>
      </c>
      <c r="GI39" s="50">
        <f t="shared" si="499"/>
        <v>41850</v>
      </c>
      <c r="GJ39" s="50">
        <f t="shared" si="499"/>
        <v>41857</v>
      </c>
      <c r="GK39" s="50">
        <f t="shared" si="499"/>
        <v>41864</v>
      </c>
      <c r="GL39" s="50">
        <f t="shared" si="499"/>
        <v>41871</v>
      </c>
      <c r="GM39" s="50">
        <f t="shared" si="499"/>
        <v>41878</v>
      </c>
      <c r="GN39" s="50">
        <f t="shared" si="499"/>
        <v>41885</v>
      </c>
      <c r="GO39" s="50">
        <f t="shared" ref="GO39:HW39" si="500">GO21</f>
        <v>41892</v>
      </c>
      <c r="GP39" s="50">
        <f t="shared" si="500"/>
        <v>41899</v>
      </c>
      <c r="GQ39" s="50">
        <f t="shared" si="500"/>
        <v>41906</v>
      </c>
      <c r="GR39" s="50">
        <f t="shared" si="500"/>
        <v>41913</v>
      </c>
      <c r="GS39" s="50">
        <f t="shared" si="500"/>
        <v>41920</v>
      </c>
      <c r="GT39" s="50">
        <f t="shared" si="500"/>
        <v>41927</v>
      </c>
      <c r="GU39" s="50">
        <f t="shared" si="500"/>
        <v>41934</v>
      </c>
      <c r="GV39" s="50">
        <f t="shared" si="500"/>
        <v>41941</v>
      </c>
      <c r="GW39" s="50">
        <f t="shared" si="500"/>
        <v>41948</v>
      </c>
      <c r="GX39" s="50">
        <f t="shared" si="500"/>
        <v>41955</v>
      </c>
      <c r="GY39" s="50">
        <f t="shared" si="500"/>
        <v>41962</v>
      </c>
      <c r="GZ39" s="50">
        <f t="shared" si="500"/>
        <v>41969</v>
      </c>
      <c r="HA39" s="50">
        <f t="shared" si="500"/>
        <v>41976</v>
      </c>
      <c r="HB39" s="50">
        <f t="shared" si="500"/>
        <v>41983</v>
      </c>
      <c r="HC39" s="50">
        <f t="shared" si="500"/>
        <v>41990</v>
      </c>
      <c r="HD39" s="50">
        <f t="shared" si="500"/>
        <v>41997</v>
      </c>
      <c r="HE39" s="50">
        <f t="shared" si="500"/>
        <v>42004</v>
      </c>
      <c r="HF39" s="50">
        <f t="shared" si="500"/>
        <v>42011</v>
      </c>
      <c r="HG39" s="50">
        <f t="shared" si="500"/>
        <v>42018</v>
      </c>
      <c r="HH39" s="50">
        <f t="shared" si="500"/>
        <v>42025</v>
      </c>
      <c r="HI39" s="50">
        <f t="shared" si="500"/>
        <v>42032</v>
      </c>
      <c r="HJ39" s="50">
        <f t="shared" si="500"/>
        <v>42039</v>
      </c>
      <c r="HK39" s="50">
        <f t="shared" si="500"/>
        <v>42046</v>
      </c>
      <c r="HL39" s="50">
        <f t="shared" si="500"/>
        <v>42053</v>
      </c>
      <c r="HM39" s="50">
        <f t="shared" si="500"/>
        <v>42060</v>
      </c>
      <c r="HN39" s="50">
        <f t="shared" si="500"/>
        <v>42067</v>
      </c>
      <c r="HO39" s="50">
        <f t="shared" si="500"/>
        <v>42074</v>
      </c>
      <c r="HP39" s="50">
        <f t="shared" si="500"/>
        <v>42081</v>
      </c>
      <c r="HQ39" s="50">
        <f t="shared" si="500"/>
        <v>42088</v>
      </c>
      <c r="HR39" s="50">
        <f t="shared" si="500"/>
        <v>42095</v>
      </c>
      <c r="HS39" s="50">
        <f t="shared" si="500"/>
        <v>42102</v>
      </c>
      <c r="HT39" s="50">
        <f t="shared" si="500"/>
        <v>42109</v>
      </c>
      <c r="HU39" s="50">
        <f t="shared" si="500"/>
        <v>42116</v>
      </c>
      <c r="HV39" s="50">
        <f t="shared" si="500"/>
        <v>42123</v>
      </c>
      <c r="HW39" s="50">
        <f t="shared" si="500"/>
        <v>42130</v>
      </c>
      <c r="HX39" s="50">
        <f>HX21</f>
        <v>42137</v>
      </c>
      <c r="HY39" s="50">
        <f>IF(HY21="","",HY21)</f>
        <v>42144</v>
      </c>
      <c r="HZ39" s="50">
        <f t="shared" ref="HZ39:IP39" si="501">IF(HZ21="","",HZ21)</f>
        <v>42151</v>
      </c>
      <c r="IA39" s="50">
        <f t="shared" si="501"/>
        <v>42158</v>
      </c>
      <c r="IB39" s="50">
        <f t="shared" si="501"/>
        <v>42165</v>
      </c>
      <c r="IC39" s="50">
        <f t="shared" si="501"/>
        <v>42172</v>
      </c>
      <c r="ID39" s="50">
        <f t="shared" si="501"/>
        <v>42179</v>
      </c>
      <c r="IE39" s="50">
        <f t="shared" si="501"/>
        <v>42186</v>
      </c>
      <c r="IF39" s="50">
        <f t="shared" si="501"/>
        <v>42193</v>
      </c>
      <c r="IG39" s="50">
        <f t="shared" si="501"/>
        <v>42200</v>
      </c>
      <c r="IH39" s="50">
        <f t="shared" si="501"/>
        <v>42207</v>
      </c>
      <c r="II39" s="50">
        <f t="shared" si="501"/>
        <v>42214</v>
      </c>
      <c r="IJ39" s="50">
        <f t="shared" si="501"/>
        <v>42221</v>
      </c>
      <c r="IK39" s="50">
        <f t="shared" si="501"/>
        <v>42228</v>
      </c>
      <c r="IL39" s="50">
        <f t="shared" si="501"/>
        <v>42235</v>
      </c>
      <c r="IM39" s="50">
        <f t="shared" si="501"/>
        <v>42242</v>
      </c>
      <c r="IN39" s="50">
        <f t="shared" si="501"/>
        <v>42249</v>
      </c>
      <c r="IO39" s="50">
        <f t="shared" si="501"/>
        <v>42256</v>
      </c>
      <c r="IP39" s="50">
        <f t="shared" si="501"/>
        <v>42263</v>
      </c>
      <c r="IQ39" s="50">
        <f t="shared" ref="IQ39:IV39" si="502">IF(IQ21="","",IQ21)</f>
        <v>42270</v>
      </c>
      <c r="IR39" s="50">
        <f t="shared" si="502"/>
        <v>42277</v>
      </c>
      <c r="IS39" s="50">
        <f t="shared" si="502"/>
        <v>42284</v>
      </c>
      <c r="IT39" s="50">
        <f t="shared" si="502"/>
        <v>42291</v>
      </c>
      <c r="IU39" s="50">
        <f t="shared" si="502"/>
        <v>42298</v>
      </c>
      <c r="IV39" s="50">
        <f t="shared" si="502"/>
        <v>42305</v>
      </c>
      <c r="IW39" s="50">
        <f t="shared" ref="IW39:JG39" si="503">IF(IW21="","",IW21)</f>
        <v>42312</v>
      </c>
      <c r="IX39" s="50">
        <f t="shared" si="503"/>
        <v>42319</v>
      </c>
      <c r="IY39" s="50">
        <f t="shared" si="503"/>
        <v>42326</v>
      </c>
      <c r="IZ39" s="50">
        <f t="shared" si="503"/>
        <v>42333</v>
      </c>
      <c r="JA39" s="50">
        <f t="shared" si="503"/>
        <v>42340</v>
      </c>
      <c r="JB39" s="50">
        <f t="shared" si="503"/>
        <v>42347</v>
      </c>
      <c r="JC39" s="50">
        <f t="shared" si="503"/>
        <v>42354</v>
      </c>
      <c r="JD39" s="50">
        <f t="shared" si="503"/>
        <v>42361</v>
      </c>
      <c r="JE39" s="50">
        <f t="shared" si="503"/>
        <v>42368</v>
      </c>
      <c r="JF39" s="50">
        <f t="shared" si="503"/>
        <v>42375</v>
      </c>
      <c r="JG39" s="50">
        <f t="shared" si="503"/>
        <v>42382</v>
      </c>
      <c r="JH39" s="50">
        <f t="shared" ref="JH39:JM39" si="504">IF(JH21="","",JH21)</f>
        <v>42389</v>
      </c>
      <c r="JI39" s="50">
        <f t="shared" si="504"/>
        <v>42396</v>
      </c>
      <c r="JJ39" s="50">
        <f t="shared" si="504"/>
        <v>42403</v>
      </c>
      <c r="JK39" s="50">
        <f t="shared" si="504"/>
        <v>42410</v>
      </c>
      <c r="JL39" s="50">
        <f t="shared" si="504"/>
        <v>42417</v>
      </c>
      <c r="JM39" s="50">
        <f t="shared" si="504"/>
        <v>42424</v>
      </c>
      <c r="JN39" s="50">
        <f t="shared" ref="JN39:LD39" si="505">IF(JN21="","",JN21)</f>
        <v>42431</v>
      </c>
      <c r="JO39" s="50">
        <f t="shared" si="505"/>
        <v>42438</v>
      </c>
      <c r="JP39" s="50">
        <f t="shared" si="505"/>
        <v>42445</v>
      </c>
      <c r="JQ39" s="50">
        <f t="shared" si="505"/>
        <v>42452</v>
      </c>
      <c r="JR39" s="50">
        <f t="shared" si="505"/>
        <v>42459</v>
      </c>
      <c r="JS39" s="50">
        <f t="shared" si="505"/>
        <v>42466</v>
      </c>
      <c r="JT39" s="50">
        <f t="shared" si="505"/>
        <v>42473</v>
      </c>
      <c r="JU39" s="50">
        <f t="shared" si="505"/>
        <v>42480</v>
      </c>
      <c r="JV39" s="50">
        <f t="shared" si="505"/>
        <v>42487</v>
      </c>
      <c r="JW39" s="50">
        <f t="shared" si="505"/>
        <v>42494</v>
      </c>
      <c r="JX39" s="50">
        <f t="shared" si="505"/>
        <v>42501</v>
      </c>
      <c r="JY39" s="50">
        <f t="shared" si="505"/>
        <v>42508</v>
      </c>
      <c r="JZ39" s="50">
        <f t="shared" si="505"/>
        <v>42515</v>
      </c>
      <c r="KA39" s="50">
        <f t="shared" si="505"/>
        <v>42522</v>
      </c>
      <c r="KB39" s="50">
        <f t="shared" si="505"/>
        <v>42529</v>
      </c>
      <c r="KC39" s="50">
        <f t="shared" si="505"/>
        <v>42536</v>
      </c>
      <c r="KD39" s="50">
        <f t="shared" si="505"/>
        <v>42543</v>
      </c>
      <c r="KE39" s="50">
        <f t="shared" si="505"/>
        <v>42550</v>
      </c>
      <c r="KF39" s="50">
        <f t="shared" si="505"/>
        <v>42557</v>
      </c>
      <c r="KG39" s="50">
        <f t="shared" si="505"/>
        <v>42564</v>
      </c>
      <c r="KH39" s="50">
        <f t="shared" si="505"/>
        <v>42571</v>
      </c>
      <c r="KI39" s="50">
        <f t="shared" si="505"/>
        <v>42578</v>
      </c>
      <c r="KJ39" s="50">
        <f t="shared" si="505"/>
        <v>42585</v>
      </c>
      <c r="KK39" s="50">
        <f t="shared" si="505"/>
        <v>42592</v>
      </c>
      <c r="KL39" s="50">
        <f t="shared" si="505"/>
        <v>42599</v>
      </c>
      <c r="KM39" s="50">
        <f t="shared" si="505"/>
        <v>42606</v>
      </c>
      <c r="KN39" s="50">
        <f t="shared" si="505"/>
        <v>42613</v>
      </c>
      <c r="KO39" s="50">
        <f t="shared" si="505"/>
        <v>42620</v>
      </c>
      <c r="KP39" s="50">
        <f t="shared" si="505"/>
        <v>42627</v>
      </c>
      <c r="KQ39" s="50">
        <f t="shared" si="505"/>
        <v>42634</v>
      </c>
      <c r="KR39" s="50">
        <f t="shared" si="505"/>
        <v>42641</v>
      </c>
      <c r="KS39" s="50">
        <f t="shared" si="505"/>
        <v>42648</v>
      </c>
      <c r="KT39" s="50">
        <f t="shared" si="505"/>
        <v>42655</v>
      </c>
      <c r="KU39" s="50">
        <f t="shared" si="505"/>
        <v>42662</v>
      </c>
      <c r="KV39" s="50">
        <f t="shared" si="505"/>
        <v>42669</v>
      </c>
      <c r="KW39" s="50">
        <f t="shared" si="505"/>
        <v>42676</v>
      </c>
      <c r="KX39" s="50">
        <f t="shared" si="505"/>
        <v>42683</v>
      </c>
      <c r="KY39" s="50">
        <f t="shared" si="505"/>
        <v>42690</v>
      </c>
      <c r="KZ39" s="50">
        <f t="shared" si="505"/>
        <v>42697</v>
      </c>
      <c r="LA39" s="50">
        <f t="shared" si="505"/>
        <v>42704</v>
      </c>
      <c r="LB39" s="50">
        <f t="shared" si="505"/>
        <v>42711</v>
      </c>
      <c r="LC39" s="50">
        <f t="shared" si="505"/>
        <v>42718</v>
      </c>
      <c r="LD39" s="50">
        <f t="shared" si="505"/>
        <v>42725</v>
      </c>
      <c r="LE39" s="50">
        <f t="shared" ref="LE39:LG39" si="506">IF(LE21="","",LE21)</f>
        <v>42732</v>
      </c>
      <c r="LF39" s="50">
        <f t="shared" si="506"/>
        <v>42739</v>
      </c>
      <c r="LG39" s="50">
        <f t="shared" si="506"/>
        <v>42746</v>
      </c>
      <c r="LH39" s="50">
        <f t="shared" ref="LH39:LK39" si="507">IF(LH21="","",LH21)</f>
        <v>42753</v>
      </c>
      <c r="LI39" s="50">
        <f t="shared" si="507"/>
        <v>42760</v>
      </c>
      <c r="LJ39" s="50">
        <f t="shared" si="507"/>
        <v>42767</v>
      </c>
      <c r="LK39" s="50">
        <f t="shared" si="507"/>
        <v>42774</v>
      </c>
      <c r="LL39" s="50">
        <f t="shared" ref="LL39:LM39" si="508">IF(LL21="","",LL21)</f>
        <v>42781</v>
      </c>
      <c r="LM39" s="50">
        <f t="shared" si="508"/>
        <v>42788</v>
      </c>
      <c r="LN39" s="50">
        <f t="shared" ref="LN39:LO39" si="509">IF(LN21="","",LN21)</f>
        <v>42795</v>
      </c>
      <c r="LO39" s="50">
        <f t="shared" si="509"/>
        <v>42802</v>
      </c>
      <c r="LP39" s="50">
        <f t="shared" ref="LP39:LQ39" si="510">IF(LP21="","",LP21)</f>
        <v>42809</v>
      </c>
      <c r="LQ39" s="50">
        <f t="shared" si="510"/>
        <v>42816</v>
      </c>
      <c r="LR39" s="50">
        <f t="shared" ref="LR39:LS39" si="511">IF(LR21="","",LR21)</f>
        <v>42823</v>
      </c>
      <c r="LS39" s="50">
        <f t="shared" si="511"/>
        <v>42830</v>
      </c>
      <c r="LT39" s="50">
        <f t="shared" ref="LT39:LW39" si="512">IF(LT21="","",LT21)</f>
        <v>42837</v>
      </c>
      <c r="LU39" s="50">
        <f t="shared" si="512"/>
        <v>42844</v>
      </c>
      <c r="LV39" s="50">
        <f t="shared" si="512"/>
        <v>42851</v>
      </c>
      <c r="LW39" s="50">
        <f t="shared" si="512"/>
        <v>42858</v>
      </c>
      <c r="LX39" s="50">
        <f t="shared" ref="LX39:LY39" si="513">IF(LX21="","",LX21)</f>
        <v>42865</v>
      </c>
      <c r="LY39" s="50">
        <f t="shared" si="513"/>
        <v>42872</v>
      </c>
      <c r="LZ39" s="50">
        <f t="shared" ref="LZ39:MA39" si="514">IF(LZ21="","",LZ21)</f>
        <v>42879</v>
      </c>
      <c r="MA39" s="50">
        <f t="shared" si="514"/>
        <v>42886</v>
      </c>
      <c r="MB39" s="50">
        <f t="shared" ref="MB39:MC39" si="515">IF(MB21="","",MB21)</f>
        <v>42893</v>
      </c>
      <c r="MC39" s="50">
        <f t="shared" si="515"/>
        <v>42900</v>
      </c>
      <c r="MD39" s="50">
        <f t="shared" ref="MD39:ME39" si="516">IF(MD21="","",MD21)</f>
        <v>42907</v>
      </c>
      <c r="ME39" s="50">
        <f t="shared" si="516"/>
        <v>42914</v>
      </c>
      <c r="MF39" s="50">
        <f t="shared" ref="MF39:MG39" si="517">IF(MF21="","",MF21)</f>
        <v>42921</v>
      </c>
      <c r="MG39" s="50">
        <f t="shared" si="517"/>
        <v>42928</v>
      </c>
      <c r="MH39" s="50">
        <f t="shared" ref="MH39:MJ39" si="518">IF(MH21="","",MH21)</f>
        <v>42935</v>
      </c>
      <c r="MI39" s="50">
        <f t="shared" si="518"/>
        <v>42942</v>
      </c>
      <c r="MJ39" s="50">
        <f t="shared" si="518"/>
        <v>42949</v>
      </c>
      <c r="MK39" s="50">
        <f t="shared" ref="MK39:MN39" si="519">IF(MK21="","",MK21)</f>
        <v>42956</v>
      </c>
      <c r="ML39" s="50">
        <f t="shared" si="519"/>
        <v>42963</v>
      </c>
      <c r="MM39" s="50">
        <f t="shared" si="519"/>
        <v>42970</v>
      </c>
      <c r="MN39" s="50">
        <f t="shared" si="519"/>
        <v>42977</v>
      </c>
      <c r="MO39" s="50">
        <f t="shared" ref="MO39:MQ39" si="520">IF(MO21="","",MO21)</f>
        <v>42984</v>
      </c>
      <c r="MP39" s="50">
        <f t="shared" si="520"/>
        <v>42991</v>
      </c>
      <c r="MQ39" s="50">
        <f t="shared" si="520"/>
        <v>42998</v>
      </c>
      <c r="MR39" s="50">
        <f t="shared" ref="MR39:MT39" si="521">IF(MR21="","",MR21)</f>
        <v>43005</v>
      </c>
      <c r="MS39" s="50">
        <f t="shared" si="521"/>
        <v>43012</v>
      </c>
      <c r="MT39" s="50">
        <f t="shared" si="521"/>
        <v>43019</v>
      </c>
      <c r="MU39" s="50">
        <f t="shared" ref="MU39:MV39" si="522">IF(MU21="","",MU21)</f>
        <v>43026</v>
      </c>
      <c r="MV39" s="50">
        <f t="shared" si="522"/>
        <v>43033</v>
      </c>
      <c r="MW39" s="79">
        <f t="shared" ref="MW39" si="523">MV39+7</f>
        <v>43040</v>
      </c>
      <c r="MX39" s="50">
        <f t="shared" ref="MX39" si="524">MW39+7</f>
        <v>43047</v>
      </c>
      <c r="MY39" s="79">
        <f t="shared" ref="MY39" si="525">MX39+7</f>
        <v>43054</v>
      </c>
      <c r="MZ39" s="50">
        <f t="shared" ref="MZ39:NA39" si="526">MY39+7</f>
        <v>43061</v>
      </c>
      <c r="NA39" s="79">
        <f t="shared" si="526"/>
        <v>43068</v>
      </c>
      <c r="NB39" s="50">
        <f>NA39+7</f>
        <v>43075</v>
      </c>
      <c r="NC39" s="79">
        <f>NB39+7</f>
        <v>43082</v>
      </c>
      <c r="ND39" s="50">
        <f t="shared" ref="ND39:NJ39" si="527">NC39+7</f>
        <v>43089</v>
      </c>
      <c r="NE39" s="79">
        <f t="shared" si="527"/>
        <v>43096</v>
      </c>
      <c r="NF39" s="50">
        <f t="shared" si="527"/>
        <v>43103</v>
      </c>
      <c r="NG39" s="79">
        <f t="shared" si="527"/>
        <v>43110</v>
      </c>
      <c r="NH39" s="50">
        <f t="shared" si="527"/>
        <v>43117</v>
      </c>
      <c r="NI39" s="79">
        <f t="shared" si="527"/>
        <v>43124</v>
      </c>
      <c r="NJ39" s="50">
        <f t="shared" si="527"/>
        <v>43131</v>
      </c>
      <c r="NK39" s="79">
        <f t="shared" ref="NK39" si="528">NJ39+7</f>
        <v>43138</v>
      </c>
      <c r="NL39" s="50">
        <f t="shared" ref="NL39" si="529">NK39+7</f>
        <v>43145</v>
      </c>
      <c r="NM39" s="79">
        <f t="shared" ref="NM39:ON39" si="530">NL39+7</f>
        <v>43152</v>
      </c>
      <c r="NN39" s="79">
        <f t="shared" si="530"/>
        <v>43159</v>
      </c>
      <c r="NO39" s="79">
        <f t="shared" si="530"/>
        <v>43166</v>
      </c>
      <c r="NP39" s="79">
        <f t="shared" si="530"/>
        <v>43173</v>
      </c>
      <c r="NQ39" s="79">
        <f t="shared" si="530"/>
        <v>43180</v>
      </c>
      <c r="NR39" s="79">
        <f t="shared" si="530"/>
        <v>43187</v>
      </c>
      <c r="NS39" s="79">
        <f t="shared" si="530"/>
        <v>43194</v>
      </c>
      <c r="NT39" s="79">
        <f t="shared" si="530"/>
        <v>43201</v>
      </c>
      <c r="NU39" s="79">
        <f t="shared" si="530"/>
        <v>43208</v>
      </c>
      <c r="NV39" s="79">
        <f t="shared" si="530"/>
        <v>43215</v>
      </c>
      <c r="NW39" s="79">
        <f t="shared" si="530"/>
        <v>43222</v>
      </c>
      <c r="NX39" s="79">
        <f t="shared" si="530"/>
        <v>43229</v>
      </c>
      <c r="NY39" s="79">
        <f t="shared" si="530"/>
        <v>43236</v>
      </c>
      <c r="NZ39" s="79">
        <f t="shared" si="530"/>
        <v>43243</v>
      </c>
      <c r="OA39" s="79">
        <f t="shared" si="530"/>
        <v>43250</v>
      </c>
      <c r="OB39" s="79">
        <f t="shared" si="530"/>
        <v>43257</v>
      </c>
      <c r="OC39" s="79">
        <f t="shared" si="530"/>
        <v>43264</v>
      </c>
      <c r="OD39" s="79">
        <f t="shared" si="530"/>
        <v>43271</v>
      </c>
      <c r="OE39" s="79">
        <f t="shared" si="530"/>
        <v>43278</v>
      </c>
      <c r="OF39" s="79">
        <f t="shared" si="530"/>
        <v>43285</v>
      </c>
      <c r="OG39" s="79">
        <f t="shared" si="530"/>
        <v>43292</v>
      </c>
      <c r="OH39" s="79">
        <f t="shared" si="530"/>
        <v>43299</v>
      </c>
      <c r="OI39" s="79">
        <f t="shared" si="530"/>
        <v>43306</v>
      </c>
      <c r="OJ39" s="79">
        <f t="shared" si="530"/>
        <v>43313</v>
      </c>
      <c r="OK39" s="79">
        <f t="shared" si="530"/>
        <v>43320</v>
      </c>
      <c r="OL39" s="79">
        <f t="shared" si="530"/>
        <v>43327</v>
      </c>
      <c r="OM39" s="79">
        <f t="shared" si="530"/>
        <v>43334</v>
      </c>
      <c r="ON39" s="79">
        <f t="shared" si="530"/>
        <v>43341</v>
      </c>
      <c r="OO39" s="79">
        <f t="shared" ref="OO39" si="531">ON39+7</f>
        <v>43348</v>
      </c>
      <c r="OP39" s="79">
        <f t="shared" ref="OP39" si="532">OO39+7</f>
        <v>43355</v>
      </c>
      <c r="OQ39" s="79">
        <f t="shared" ref="OQ39" si="533">OP39+7</f>
        <v>43362</v>
      </c>
      <c r="OR39" s="79">
        <f t="shared" ref="OR39" si="534">OQ39+7</f>
        <v>43369</v>
      </c>
      <c r="OS39" s="79">
        <f t="shared" ref="OS39" si="535">OR39+7</f>
        <v>43376</v>
      </c>
      <c r="OT39" s="79">
        <f t="shared" ref="OT39" si="536">OS39+7</f>
        <v>43383</v>
      </c>
      <c r="OU39" s="79">
        <f t="shared" ref="OU39" si="537">OT39+7</f>
        <v>43390</v>
      </c>
      <c r="OV39" s="79">
        <f t="shared" ref="OV39" si="538">OU39+7</f>
        <v>43397</v>
      </c>
      <c r="OW39" s="79">
        <f t="shared" ref="OW39:PB39" si="539">OV39+7</f>
        <v>43404</v>
      </c>
      <c r="OX39" s="79">
        <f t="shared" si="539"/>
        <v>43411</v>
      </c>
      <c r="OY39" s="79">
        <f t="shared" si="539"/>
        <v>43418</v>
      </c>
      <c r="OZ39" s="79">
        <f t="shared" si="539"/>
        <v>43425</v>
      </c>
      <c r="PA39" s="79">
        <f t="shared" si="539"/>
        <v>43432</v>
      </c>
      <c r="PB39" s="79">
        <f t="shared" si="539"/>
        <v>43439</v>
      </c>
      <c r="PC39" s="79">
        <f t="shared" ref="PC39" si="540">PB39+7</f>
        <v>43446</v>
      </c>
      <c r="PD39" s="79">
        <f t="shared" ref="PD39:PK39" si="541">PC39+7</f>
        <v>43453</v>
      </c>
      <c r="PE39" s="79">
        <f t="shared" si="541"/>
        <v>43460</v>
      </c>
      <c r="PF39" s="79">
        <f t="shared" si="541"/>
        <v>43467</v>
      </c>
      <c r="PG39" s="79">
        <f t="shared" si="541"/>
        <v>43474</v>
      </c>
      <c r="PH39" s="79">
        <f t="shared" si="541"/>
        <v>43481</v>
      </c>
      <c r="PI39" s="79">
        <f t="shared" si="541"/>
        <v>43488</v>
      </c>
      <c r="PJ39" s="79">
        <f t="shared" si="541"/>
        <v>43495</v>
      </c>
      <c r="PK39" s="79">
        <f t="shared" si="541"/>
        <v>43502</v>
      </c>
      <c r="PL39" s="79">
        <f t="shared" ref="PL39" si="542">PK39+7</f>
        <v>43509</v>
      </c>
      <c r="PM39" s="79">
        <f t="shared" ref="PM39" si="543">PL39+7</f>
        <v>43516</v>
      </c>
      <c r="PN39" s="79">
        <f t="shared" ref="PN39" si="544">PM39+7</f>
        <v>43523</v>
      </c>
      <c r="PO39" s="79">
        <f t="shared" ref="PO39" si="545">PN39+7</f>
        <v>43530</v>
      </c>
      <c r="PP39" s="79">
        <f t="shared" ref="PP39" si="546">PO39+7</f>
        <v>43537</v>
      </c>
      <c r="PQ39" s="79">
        <f t="shared" ref="PQ39" si="547">PP39+7</f>
        <v>43544</v>
      </c>
      <c r="PR39" s="79">
        <f t="shared" ref="PR39" si="548">PQ39+7</f>
        <v>43551</v>
      </c>
      <c r="PS39" s="79">
        <f t="shared" ref="PS39:PU39" si="549">PR39+7</f>
        <v>43558</v>
      </c>
      <c r="PT39" s="79">
        <f t="shared" si="549"/>
        <v>43565</v>
      </c>
      <c r="PU39" s="79">
        <f t="shared" si="549"/>
        <v>43572</v>
      </c>
      <c r="PV39" s="79">
        <f t="shared" ref="PV39" si="550">PU39+7</f>
        <v>43579</v>
      </c>
      <c r="PW39" s="79">
        <f t="shared" ref="PW39" si="551">PV39+7</f>
        <v>43586</v>
      </c>
      <c r="PX39" s="79">
        <f t="shared" ref="PX39" si="552">PW39+7</f>
        <v>43593</v>
      </c>
      <c r="PY39" s="79">
        <f t="shared" ref="PY39" si="553">PX39+7</f>
        <v>43600</v>
      </c>
      <c r="PZ39" s="79">
        <f t="shared" ref="PZ39" si="554">PY39+7</f>
        <v>43607</v>
      </c>
      <c r="QA39" s="79">
        <f t="shared" ref="QA39" si="555">PZ39+7</f>
        <v>43614</v>
      </c>
      <c r="QB39" s="79">
        <f t="shared" ref="QB39" si="556">QA39+7</f>
        <v>43621</v>
      </c>
      <c r="QC39" s="79">
        <f t="shared" ref="QC39:QF39" si="557">QB39+7</f>
        <v>43628</v>
      </c>
      <c r="QD39" s="79">
        <f t="shared" si="557"/>
        <v>43635</v>
      </c>
      <c r="QE39" s="79">
        <f t="shared" si="557"/>
        <v>43642</v>
      </c>
      <c r="QF39" s="79">
        <f t="shared" si="557"/>
        <v>43649</v>
      </c>
      <c r="QG39" s="79">
        <f t="shared" ref="QG39" si="558">QF39+7</f>
        <v>43656</v>
      </c>
      <c r="QH39" s="79">
        <f t="shared" ref="QH39:QT39" si="559">QG39+7</f>
        <v>43663</v>
      </c>
      <c r="QI39" s="79">
        <f t="shared" si="559"/>
        <v>43670</v>
      </c>
      <c r="QJ39" s="79">
        <f t="shared" si="559"/>
        <v>43677</v>
      </c>
      <c r="QK39" s="79">
        <f t="shared" si="559"/>
        <v>43684</v>
      </c>
      <c r="QL39" s="79">
        <f t="shared" si="559"/>
        <v>43691</v>
      </c>
      <c r="QM39" s="79">
        <f t="shared" si="559"/>
        <v>43698</v>
      </c>
      <c r="QN39" s="79">
        <f t="shared" si="559"/>
        <v>43705</v>
      </c>
      <c r="QO39" s="79">
        <f t="shared" si="559"/>
        <v>43712</v>
      </c>
      <c r="QP39" s="79">
        <f t="shared" si="559"/>
        <v>43719</v>
      </c>
      <c r="QQ39" s="79">
        <f t="shared" si="559"/>
        <v>43726</v>
      </c>
      <c r="QR39" s="79">
        <f t="shared" si="559"/>
        <v>43733</v>
      </c>
      <c r="QS39" s="79">
        <f t="shared" si="559"/>
        <v>43740</v>
      </c>
      <c r="QT39" s="79">
        <f t="shared" si="559"/>
        <v>43747</v>
      </c>
      <c r="QU39" s="79">
        <f t="shared" ref="QU39" si="560">QT39+7</f>
        <v>43754</v>
      </c>
      <c r="QV39" s="79">
        <f t="shared" ref="QV39:QW39" si="561">QU39+7</f>
        <v>43761</v>
      </c>
      <c r="QW39" s="79">
        <f t="shared" si="561"/>
        <v>43768</v>
      </c>
      <c r="QX39" s="79">
        <f t="shared" ref="QX39" si="562">QW39+7</f>
        <v>43775</v>
      </c>
      <c r="QY39" s="79">
        <f t="shared" ref="QY39:QZ39" si="563">QX39+7</f>
        <v>43782</v>
      </c>
      <c r="QZ39" s="79">
        <f t="shared" si="563"/>
        <v>43789</v>
      </c>
      <c r="RA39" s="79">
        <f t="shared" ref="RA39" si="564">QZ39+7</f>
        <v>43796</v>
      </c>
      <c r="RB39" s="79">
        <f t="shared" ref="RB39" si="565">RA39+7</f>
        <v>43803</v>
      </c>
      <c r="RC39" s="79">
        <f t="shared" ref="RC39" si="566">RB39+7</f>
        <v>43810</v>
      </c>
      <c r="RD39" s="79">
        <f t="shared" ref="RD39" si="567">RC39+7</f>
        <v>43817</v>
      </c>
      <c r="RE39" s="79">
        <f t="shared" ref="RE39" si="568">RD39+7</f>
        <v>43824</v>
      </c>
      <c r="RF39" s="79">
        <f t="shared" ref="RF39" si="569">RE39+7</f>
        <v>43831</v>
      </c>
      <c r="RG39" s="79">
        <f t="shared" ref="RG39" si="570">RF39+7</f>
        <v>43838</v>
      </c>
      <c r="RH39" s="79">
        <f t="shared" ref="RH39" si="571">RG39+7</f>
        <v>43845</v>
      </c>
      <c r="RI39" s="79">
        <f t="shared" ref="RI39" si="572">RH39+7</f>
        <v>43852</v>
      </c>
      <c r="RJ39" s="79">
        <f t="shared" ref="RJ39:RK39" si="573">RI39+7</f>
        <v>43859</v>
      </c>
      <c r="RK39" s="79">
        <f t="shared" si="573"/>
        <v>43866</v>
      </c>
      <c r="RL39" s="79">
        <f t="shared" ref="RL39" si="574">RK39+7</f>
        <v>43873</v>
      </c>
      <c r="RM39" s="79">
        <f t="shared" ref="RM39:RP39" si="575">RL39+7</f>
        <v>43880</v>
      </c>
      <c r="RN39" s="79">
        <f t="shared" si="575"/>
        <v>43887</v>
      </c>
      <c r="RO39" s="79">
        <f t="shared" si="575"/>
        <v>43894</v>
      </c>
      <c r="RP39" s="79">
        <f t="shared" si="575"/>
        <v>43901</v>
      </c>
      <c r="RQ39" s="79">
        <f t="shared" ref="RQ39" si="576">RP39+7</f>
        <v>43908</v>
      </c>
      <c r="RR39" s="79">
        <f t="shared" ref="RR39:RU39" si="577">RQ39+7</f>
        <v>43915</v>
      </c>
      <c r="RS39" s="79">
        <f t="shared" si="577"/>
        <v>43922</v>
      </c>
      <c r="RT39" s="79">
        <f t="shared" si="577"/>
        <v>43929</v>
      </c>
      <c r="RU39" s="79">
        <f t="shared" si="577"/>
        <v>43936</v>
      </c>
      <c r="RV39" s="79">
        <f t="shared" ref="RV39" si="578">RU39+7</f>
        <v>43943</v>
      </c>
      <c r="RW39" s="79">
        <f t="shared" ref="RW39:SO39" si="579">RV39+7</f>
        <v>43950</v>
      </c>
      <c r="RX39" s="79">
        <f t="shared" si="579"/>
        <v>43957</v>
      </c>
      <c r="RY39" s="79">
        <f t="shared" si="579"/>
        <v>43964</v>
      </c>
      <c r="RZ39" s="79">
        <f t="shared" si="579"/>
        <v>43971</v>
      </c>
      <c r="SA39" s="79">
        <f t="shared" si="579"/>
        <v>43978</v>
      </c>
      <c r="SB39" s="79">
        <f t="shared" si="579"/>
        <v>43985</v>
      </c>
      <c r="SC39" s="79">
        <f t="shared" si="579"/>
        <v>43992</v>
      </c>
      <c r="SD39" s="79">
        <f t="shared" si="579"/>
        <v>43999</v>
      </c>
      <c r="SE39" s="79">
        <f t="shared" si="579"/>
        <v>44006</v>
      </c>
      <c r="SF39" s="79">
        <f t="shared" si="579"/>
        <v>44013</v>
      </c>
      <c r="SG39" s="79">
        <f t="shared" si="579"/>
        <v>44020</v>
      </c>
      <c r="SH39" s="79">
        <f t="shared" si="579"/>
        <v>44027</v>
      </c>
      <c r="SI39" s="79">
        <f t="shared" si="579"/>
        <v>44034</v>
      </c>
      <c r="SJ39" s="79">
        <f t="shared" si="579"/>
        <v>44041</v>
      </c>
      <c r="SK39" s="79">
        <f t="shared" si="579"/>
        <v>44048</v>
      </c>
      <c r="SL39" s="79">
        <f t="shared" si="579"/>
        <v>44055</v>
      </c>
      <c r="SM39" s="79">
        <f t="shared" si="579"/>
        <v>44062</v>
      </c>
      <c r="SN39" s="79">
        <f t="shared" si="579"/>
        <v>44069</v>
      </c>
      <c r="SO39" s="79">
        <f t="shared" si="579"/>
        <v>44076</v>
      </c>
      <c r="SP39" s="79">
        <f t="shared" ref="SP39" si="580">SO39+7</f>
        <v>44083</v>
      </c>
      <c r="SQ39" s="79">
        <f t="shared" ref="SQ39:SR39" si="581">SP39+7</f>
        <v>44090</v>
      </c>
      <c r="SR39" s="79">
        <f t="shared" si="581"/>
        <v>44097</v>
      </c>
      <c r="SS39" s="79">
        <f t="shared" ref="SS39:SW39" si="582">SR39+7</f>
        <v>44104</v>
      </c>
      <c r="ST39" s="79">
        <f t="shared" si="582"/>
        <v>44111</v>
      </c>
      <c r="SU39" s="79">
        <f t="shared" si="582"/>
        <v>44118</v>
      </c>
      <c r="SV39" s="79">
        <f t="shared" si="582"/>
        <v>44125</v>
      </c>
      <c r="SW39" s="79">
        <f t="shared" si="582"/>
        <v>44132</v>
      </c>
      <c r="SX39" s="79">
        <f t="shared" ref="SX39" si="583">SW39+7</f>
        <v>44139</v>
      </c>
      <c r="SY39" s="79">
        <f t="shared" ref="SY39:TF39" si="584">SX39+7</f>
        <v>44146</v>
      </c>
      <c r="SZ39" s="79">
        <f t="shared" si="584"/>
        <v>44153</v>
      </c>
      <c r="TA39" s="79">
        <f t="shared" si="584"/>
        <v>44160</v>
      </c>
      <c r="TB39" s="79">
        <f t="shared" si="584"/>
        <v>44167</v>
      </c>
      <c r="TC39" s="79">
        <f t="shared" si="584"/>
        <v>44174</v>
      </c>
      <c r="TD39" s="79">
        <f t="shared" si="584"/>
        <v>44181</v>
      </c>
      <c r="TE39" s="79">
        <f t="shared" si="584"/>
        <v>44188</v>
      </c>
      <c r="TF39" s="79">
        <f t="shared" si="584"/>
        <v>44195</v>
      </c>
    </row>
    <row r="40" spans="1:526" s="27" customFormat="1" x14ac:dyDescent="0.15">
      <c r="A40" s="22"/>
      <c r="B40" s="23"/>
      <c r="C40" s="24"/>
      <c r="D40" s="25" t="s">
        <v>36</v>
      </c>
      <c r="E40" s="26">
        <f>SUM(E4,E22)</f>
        <v>12465.1914</v>
      </c>
      <c r="F40" s="26">
        <f t="shared" ref="F40:BQ40" si="585">SUM(F4,F22)</f>
        <v>7322.9256000000005</v>
      </c>
      <c r="G40" s="26">
        <f t="shared" si="585"/>
        <v>9279.134399999999</v>
      </c>
      <c r="H40" s="26">
        <f t="shared" si="585"/>
        <v>4036.6275999999998</v>
      </c>
      <c r="I40" s="26">
        <f t="shared" si="585"/>
        <v>1204.7144000000001</v>
      </c>
      <c r="J40" s="26">
        <f t="shared" si="585"/>
        <v>1393.7433999999996</v>
      </c>
      <c r="K40" s="26">
        <f t="shared" si="585"/>
        <v>8097.1093999999994</v>
      </c>
      <c r="L40" s="26">
        <f t="shared" si="585"/>
        <v>-1184.3092999999999</v>
      </c>
      <c r="M40" s="26">
        <f t="shared" si="585"/>
        <v>599.14280000000053</v>
      </c>
      <c r="N40" s="26">
        <f t="shared" si="585"/>
        <v>8245.3205999999991</v>
      </c>
      <c r="O40" s="26">
        <f t="shared" si="585"/>
        <v>-7751.8093000000008</v>
      </c>
      <c r="P40" s="26">
        <f t="shared" si="585"/>
        <v>-6550.3811000000005</v>
      </c>
      <c r="Q40" s="26">
        <f t="shared" si="585"/>
        <v>11853.4818</v>
      </c>
      <c r="R40" s="26">
        <f t="shared" si="585"/>
        <v>16661.070899999999</v>
      </c>
      <c r="S40" s="26">
        <f t="shared" si="585"/>
        <v>3414.8734999999997</v>
      </c>
      <c r="T40" s="26">
        <f t="shared" si="585"/>
        <v>-493.22259999999994</v>
      </c>
      <c r="U40" s="26">
        <f t="shared" si="585"/>
        <v>10888.377100000002</v>
      </c>
      <c r="V40" s="26">
        <f t="shared" si="585"/>
        <v>10234.1767</v>
      </c>
      <c r="W40" s="26">
        <f t="shared" si="585"/>
        <v>4239.7536</v>
      </c>
      <c r="X40" s="26">
        <f t="shared" si="585"/>
        <v>-889.33420000000024</v>
      </c>
      <c r="Y40" s="26">
        <f t="shared" si="585"/>
        <v>-5228.2228999999998</v>
      </c>
      <c r="Z40" s="26">
        <f t="shared" si="585"/>
        <v>5600.1568000000007</v>
      </c>
      <c r="AA40" s="26">
        <f t="shared" si="585"/>
        <v>-1410.1591999999991</v>
      </c>
      <c r="AB40" s="26">
        <f t="shared" si="585"/>
        <v>7830.9879999999994</v>
      </c>
      <c r="AC40" s="26">
        <f t="shared" si="585"/>
        <v>-4660.9859999999999</v>
      </c>
      <c r="AD40" s="26">
        <f t="shared" si="585"/>
        <v>-4190.7085999999999</v>
      </c>
      <c r="AE40" s="26">
        <f t="shared" si="585"/>
        <v>9647.9004000000004</v>
      </c>
      <c r="AF40" s="26">
        <f t="shared" si="585"/>
        <v>4506.3715000000002</v>
      </c>
      <c r="AG40" s="26">
        <f t="shared" si="585"/>
        <v>-2634.0585999999994</v>
      </c>
      <c r="AH40" s="26">
        <f t="shared" si="585"/>
        <v>3024.8177000000001</v>
      </c>
      <c r="AI40" s="26">
        <f t="shared" si="585"/>
        <v>-12034.707700000001</v>
      </c>
      <c r="AJ40" s="26">
        <f t="shared" si="585"/>
        <v>-37557.928599999999</v>
      </c>
      <c r="AK40" s="26">
        <f t="shared" si="585"/>
        <v>-8094.6639999999998</v>
      </c>
      <c r="AL40" s="26">
        <f t="shared" si="585"/>
        <v>3009.1236999999996</v>
      </c>
      <c r="AM40" s="26">
        <f t="shared" si="585"/>
        <v>5810.7551000000003</v>
      </c>
      <c r="AN40" s="26">
        <f t="shared" si="585"/>
        <v>-12323.069199999998</v>
      </c>
      <c r="AO40" s="26">
        <f t="shared" si="585"/>
        <v>11251.484700000001</v>
      </c>
      <c r="AP40" s="26">
        <f t="shared" si="585"/>
        <v>-5633.6107000000002</v>
      </c>
      <c r="AQ40" s="26">
        <f t="shared" si="585"/>
        <v>-3867.0173999999997</v>
      </c>
      <c r="AR40" s="26">
        <f t="shared" si="585"/>
        <v>-12860.2292</v>
      </c>
      <c r="AS40" s="26">
        <f t="shared" si="585"/>
        <v>-502.44659999999993</v>
      </c>
      <c r="AT40" s="26">
        <f t="shared" si="585"/>
        <v>2751.1776</v>
      </c>
      <c r="AU40" s="26">
        <f t="shared" si="585"/>
        <v>4081.9677000000001</v>
      </c>
      <c r="AV40" s="26">
        <f t="shared" si="585"/>
        <v>6107.8701000000001</v>
      </c>
      <c r="AW40" s="26">
        <f t="shared" si="585"/>
        <v>12076.4422</v>
      </c>
      <c r="AX40" s="26">
        <f t="shared" si="585"/>
        <v>3310.6845999999996</v>
      </c>
      <c r="AY40" s="26">
        <f t="shared" si="585"/>
        <v>-10738.417699999998</v>
      </c>
      <c r="AZ40" s="26">
        <f t="shared" si="585"/>
        <v>-5930.1841000000004</v>
      </c>
      <c r="BA40" s="26">
        <f t="shared" si="585"/>
        <v>827.60320000000013</v>
      </c>
      <c r="BB40" s="26">
        <f t="shared" si="585"/>
        <v>-9042.8359</v>
      </c>
      <c r="BC40" s="26">
        <f t="shared" si="585"/>
        <v>288.36510000000044</v>
      </c>
      <c r="BD40" s="26">
        <f t="shared" si="585"/>
        <v>3059.7714999999998</v>
      </c>
      <c r="BE40" s="26">
        <f t="shared" si="585"/>
        <v>2081.8717999999999</v>
      </c>
      <c r="BF40" s="26">
        <f t="shared" si="585"/>
        <v>12248.202700000002</v>
      </c>
      <c r="BG40" s="26">
        <f t="shared" si="585"/>
        <v>7427.8994000000002</v>
      </c>
      <c r="BH40" s="26">
        <f t="shared" si="585"/>
        <v>14454.804600000001</v>
      </c>
      <c r="BI40" s="26">
        <f t="shared" si="585"/>
        <v>7512.8184000000001</v>
      </c>
      <c r="BJ40" s="26">
        <f t="shared" si="585"/>
        <v>15474.643700000001</v>
      </c>
      <c r="BK40" s="26">
        <f t="shared" si="585"/>
        <v>5189.3775000000005</v>
      </c>
      <c r="BL40" s="26">
        <f t="shared" si="585"/>
        <v>-887.76599999999962</v>
      </c>
      <c r="BM40" s="26">
        <f t="shared" si="585"/>
        <v>8889.7561999999998</v>
      </c>
      <c r="BN40" s="26">
        <f t="shared" si="585"/>
        <v>1279.8465000000006</v>
      </c>
      <c r="BO40" s="26">
        <f t="shared" si="585"/>
        <v>17143.620300000002</v>
      </c>
      <c r="BP40" s="26">
        <f t="shared" si="585"/>
        <v>4412.4629999999997</v>
      </c>
      <c r="BQ40" s="26">
        <f t="shared" si="585"/>
        <v>-11.087599999999838</v>
      </c>
      <c r="BR40" s="26">
        <f t="shared" ref="BR40:EC40" si="586">SUM(BR4,BR22)</f>
        <v>2848.1121000000003</v>
      </c>
      <c r="BS40" s="26">
        <f t="shared" si="586"/>
        <v>-6871.5611000000008</v>
      </c>
      <c r="BT40" s="26">
        <f t="shared" si="586"/>
        <v>4833.3512000000001</v>
      </c>
      <c r="BU40" s="26">
        <f t="shared" si="586"/>
        <v>-2302.3767000000007</v>
      </c>
      <c r="BV40" s="26">
        <f t="shared" si="586"/>
        <v>11424.656599999998</v>
      </c>
      <c r="BW40" s="26">
        <f t="shared" si="586"/>
        <v>5768.6070000000009</v>
      </c>
      <c r="BX40" s="26">
        <f t="shared" si="586"/>
        <v>2091.2596000000003</v>
      </c>
      <c r="BY40" s="26">
        <f t="shared" si="586"/>
        <v>-2597.0562</v>
      </c>
      <c r="BZ40" s="26">
        <f t="shared" si="586"/>
        <v>7725.0070999999989</v>
      </c>
      <c r="CA40" s="26">
        <f t="shared" si="586"/>
        <v>-4677.6675000000005</v>
      </c>
      <c r="CB40" s="26">
        <f t="shared" si="586"/>
        <v>11732.191299999999</v>
      </c>
      <c r="CC40" s="26">
        <f t="shared" si="586"/>
        <v>6157.1494999999995</v>
      </c>
      <c r="CD40" s="26">
        <f t="shared" si="586"/>
        <v>-3596.1379000000006</v>
      </c>
      <c r="CE40" s="26">
        <f t="shared" si="586"/>
        <v>10068.0841</v>
      </c>
      <c r="CF40" s="26">
        <f t="shared" si="586"/>
        <v>5012.8069000000005</v>
      </c>
      <c r="CG40" s="26">
        <f t="shared" si="586"/>
        <v>10657.614299999999</v>
      </c>
      <c r="CH40" s="26">
        <f t="shared" si="586"/>
        <v>-5973.4538000000011</v>
      </c>
      <c r="CI40" s="26">
        <f t="shared" si="586"/>
        <v>11981.7263</v>
      </c>
      <c r="CJ40" s="26">
        <f t="shared" si="586"/>
        <v>4689.3377</v>
      </c>
      <c r="CK40" s="26">
        <f t="shared" si="586"/>
        <v>-1704.5736000000002</v>
      </c>
      <c r="CL40" s="26">
        <f t="shared" si="586"/>
        <v>2580.0031999999997</v>
      </c>
      <c r="CM40" s="26">
        <f t="shared" si="586"/>
        <v>6089.7491000000009</v>
      </c>
      <c r="CN40" s="26">
        <f t="shared" si="586"/>
        <v>-7396.2610000000004</v>
      </c>
      <c r="CO40" s="26">
        <f t="shared" si="586"/>
        <v>18719.121399999996</v>
      </c>
      <c r="CP40" s="26">
        <f t="shared" si="586"/>
        <v>21464.845600000001</v>
      </c>
      <c r="CQ40" s="26">
        <f t="shared" si="586"/>
        <v>8081.8534999999993</v>
      </c>
      <c r="CR40" s="26">
        <f t="shared" si="586"/>
        <v>3814.6893</v>
      </c>
      <c r="CS40" s="26">
        <f t="shared" si="586"/>
        <v>6988.0770999999995</v>
      </c>
      <c r="CT40" s="26">
        <f t="shared" si="586"/>
        <v>7188.4773999999998</v>
      </c>
      <c r="CU40" s="26">
        <f t="shared" si="586"/>
        <v>5196.1192999999985</v>
      </c>
      <c r="CV40" s="26">
        <f t="shared" si="586"/>
        <v>7856.7259999999997</v>
      </c>
      <c r="CW40" s="26">
        <f t="shared" si="586"/>
        <v>11101.598300000001</v>
      </c>
      <c r="CX40" s="26">
        <f t="shared" si="586"/>
        <v>-1114.6314000000002</v>
      </c>
      <c r="CY40" s="26">
        <f t="shared" si="586"/>
        <v>-2765.607399999999</v>
      </c>
      <c r="CZ40" s="26">
        <f t="shared" si="586"/>
        <v>20031.683399999998</v>
      </c>
      <c r="DA40" s="26">
        <f t="shared" si="586"/>
        <v>6771.6055999999999</v>
      </c>
      <c r="DB40" s="26">
        <f t="shared" si="586"/>
        <v>14126.184600000001</v>
      </c>
      <c r="DC40" s="26">
        <f t="shared" si="586"/>
        <v>1408.5712999999996</v>
      </c>
      <c r="DD40" s="26">
        <f t="shared" si="586"/>
        <v>4024.6000999999997</v>
      </c>
      <c r="DE40" s="26">
        <f t="shared" si="586"/>
        <v>7361.5474999999997</v>
      </c>
      <c r="DF40" s="26">
        <f t="shared" si="586"/>
        <v>28750.650100000003</v>
      </c>
      <c r="DG40" s="26">
        <f t="shared" si="586"/>
        <v>14146.895700000001</v>
      </c>
      <c r="DH40" s="26">
        <f t="shared" si="586"/>
        <v>9366.6589999999997</v>
      </c>
      <c r="DI40" s="26">
        <f t="shared" si="586"/>
        <v>21784.334900000002</v>
      </c>
      <c r="DJ40" s="26">
        <f t="shared" si="586"/>
        <v>7651.1097999999993</v>
      </c>
      <c r="DK40" s="26">
        <f t="shared" si="586"/>
        <v>4408.4327999999996</v>
      </c>
      <c r="DL40" s="26">
        <f t="shared" si="586"/>
        <v>12067.1423</v>
      </c>
      <c r="DM40" s="26">
        <f t="shared" si="586"/>
        <v>5888.9879999999994</v>
      </c>
      <c r="DN40" s="26">
        <f t="shared" si="586"/>
        <v>11656.300299999999</v>
      </c>
      <c r="DO40" s="26">
        <f t="shared" si="586"/>
        <v>17206.284100000001</v>
      </c>
      <c r="DP40" s="26">
        <f t="shared" si="586"/>
        <v>6192.5468000000001</v>
      </c>
      <c r="DQ40" s="26">
        <f t="shared" si="586"/>
        <v>5650.41</v>
      </c>
      <c r="DR40" s="26">
        <f t="shared" si="586"/>
        <v>6836.1298999999999</v>
      </c>
      <c r="DS40" s="26">
        <f t="shared" si="586"/>
        <v>6661.2117999999991</v>
      </c>
      <c r="DT40" s="26">
        <f t="shared" si="586"/>
        <v>8101.9157999999998</v>
      </c>
      <c r="DU40" s="26">
        <f t="shared" si="586"/>
        <v>3849.7502999999997</v>
      </c>
      <c r="DV40" s="26">
        <f t="shared" si="586"/>
        <v>12542.666499999999</v>
      </c>
      <c r="DW40" s="26">
        <f t="shared" si="586"/>
        <v>23574.490099999999</v>
      </c>
      <c r="DX40" s="26">
        <f t="shared" si="586"/>
        <v>17569.2124</v>
      </c>
      <c r="DY40" s="26">
        <f t="shared" si="586"/>
        <v>11990.721100000001</v>
      </c>
      <c r="DZ40" s="26">
        <f t="shared" si="586"/>
        <v>-1445.7532999999999</v>
      </c>
      <c r="EA40" s="26">
        <f t="shared" si="586"/>
        <v>-18749.078000000001</v>
      </c>
      <c r="EB40" s="26">
        <f t="shared" si="586"/>
        <v>-22953.942299999999</v>
      </c>
      <c r="EC40" s="26">
        <f t="shared" si="586"/>
        <v>-3114.6935999999996</v>
      </c>
      <c r="ED40" s="26">
        <f t="shared" ref="ED40:GO40" si="587">SUM(ED4,ED22)</f>
        <v>-36463.153000000006</v>
      </c>
      <c r="EE40" s="26">
        <f t="shared" si="587"/>
        <v>8101.6054999999997</v>
      </c>
      <c r="EF40" s="26">
        <f t="shared" si="587"/>
        <v>10915.764500000001</v>
      </c>
      <c r="EG40" s="26">
        <f t="shared" si="587"/>
        <v>19044.001099999998</v>
      </c>
      <c r="EH40" s="26">
        <f t="shared" si="587"/>
        <v>12385.7001</v>
      </c>
      <c r="EI40" s="26">
        <f t="shared" si="587"/>
        <v>4943.1646999999994</v>
      </c>
      <c r="EJ40" s="26">
        <f t="shared" si="587"/>
        <v>7353.2021000000004</v>
      </c>
      <c r="EK40" s="26">
        <f t="shared" si="587"/>
        <v>-126.16700000000014</v>
      </c>
      <c r="EL40" s="26">
        <f t="shared" si="587"/>
        <v>-19785.4084</v>
      </c>
      <c r="EM40" s="26">
        <f t="shared" si="587"/>
        <v>-11973.6162</v>
      </c>
      <c r="EN40" s="26">
        <f t="shared" si="587"/>
        <v>-11726.7443</v>
      </c>
      <c r="EO40" s="26">
        <f t="shared" si="587"/>
        <v>10800.286899999999</v>
      </c>
      <c r="EP40" s="26">
        <f t="shared" si="587"/>
        <v>24842.5098</v>
      </c>
      <c r="EQ40" s="26">
        <f t="shared" si="587"/>
        <v>2902.5338000000002</v>
      </c>
      <c r="ER40" s="26">
        <f t="shared" si="587"/>
        <v>-2124.0347000000002</v>
      </c>
      <c r="ES40" s="26">
        <f t="shared" si="587"/>
        <v>-8285.5614999999998</v>
      </c>
      <c r="ET40" s="26">
        <f t="shared" si="587"/>
        <v>13977.8177</v>
      </c>
      <c r="EU40" s="26">
        <f t="shared" si="587"/>
        <v>21913.536199999999</v>
      </c>
      <c r="EV40" s="26">
        <f t="shared" si="587"/>
        <v>8703.5514999999996</v>
      </c>
      <c r="EW40" s="26">
        <f t="shared" si="587"/>
        <v>-9.1132000000000062</v>
      </c>
      <c r="EX40" s="26">
        <f t="shared" si="587"/>
        <v>-2473.4636999999993</v>
      </c>
      <c r="EY40" s="26">
        <f t="shared" si="587"/>
        <v>8924.6198000000004</v>
      </c>
      <c r="EZ40" s="26">
        <f t="shared" si="587"/>
        <v>14255.167100000002</v>
      </c>
      <c r="FA40" s="26">
        <f t="shared" si="587"/>
        <v>-2388.4534999999996</v>
      </c>
      <c r="FB40" s="26">
        <f t="shared" si="587"/>
        <v>-2853.5453000000002</v>
      </c>
      <c r="FC40" s="26">
        <f t="shared" si="587"/>
        <v>-12532.2531</v>
      </c>
      <c r="FD40" s="26">
        <f t="shared" si="587"/>
        <v>162.95899999999938</v>
      </c>
      <c r="FE40" s="26">
        <f t="shared" si="587"/>
        <v>2763.4309000000003</v>
      </c>
      <c r="FF40" s="26">
        <f t="shared" si="587"/>
        <v>4833.2467999999999</v>
      </c>
      <c r="FG40" s="26">
        <f t="shared" si="587"/>
        <v>10384.7783</v>
      </c>
      <c r="FH40" s="26">
        <f t="shared" si="587"/>
        <v>8542.4893999999986</v>
      </c>
      <c r="FI40" s="26">
        <f t="shared" si="587"/>
        <v>-12300.795099999999</v>
      </c>
      <c r="FJ40" s="26">
        <f t="shared" si="587"/>
        <v>-13580.153600000001</v>
      </c>
      <c r="FK40" s="26">
        <f t="shared" si="587"/>
        <v>16260.0515</v>
      </c>
      <c r="FL40" s="26">
        <f t="shared" si="587"/>
        <v>15963.4336</v>
      </c>
      <c r="FM40" s="26">
        <f t="shared" si="587"/>
        <v>11148.670300000002</v>
      </c>
      <c r="FN40" s="26">
        <f t="shared" si="587"/>
        <v>5662.2042000000001</v>
      </c>
      <c r="FO40" s="26">
        <f t="shared" si="587"/>
        <v>6636.9968999999992</v>
      </c>
      <c r="FP40" s="26">
        <f t="shared" si="587"/>
        <v>12630.427800000001</v>
      </c>
      <c r="FQ40" s="26">
        <f t="shared" si="587"/>
        <v>-3643.2722000000003</v>
      </c>
      <c r="FR40" s="26">
        <f t="shared" si="587"/>
        <v>15269.714600000001</v>
      </c>
      <c r="FS40" s="26">
        <f t="shared" si="587"/>
        <v>17488.570500000002</v>
      </c>
      <c r="FT40" s="26">
        <f t="shared" si="587"/>
        <v>5515.3851999999997</v>
      </c>
      <c r="FU40" s="26">
        <f t="shared" si="587"/>
        <v>6243.3728000000001</v>
      </c>
      <c r="FV40" s="26">
        <f t="shared" si="587"/>
        <v>8045.1589999999997</v>
      </c>
      <c r="FW40" s="26">
        <f t="shared" si="587"/>
        <v>622.58300000000054</v>
      </c>
      <c r="FX40" s="26">
        <f t="shared" si="587"/>
        <v>17803.249299999999</v>
      </c>
      <c r="FY40" s="26">
        <f t="shared" si="587"/>
        <v>-1040.6591000000008</v>
      </c>
      <c r="FZ40" s="26">
        <f t="shared" si="587"/>
        <v>7350.7259999999997</v>
      </c>
      <c r="GA40" s="26">
        <f t="shared" si="587"/>
        <v>2240.7713999999996</v>
      </c>
      <c r="GB40" s="26">
        <f t="shared" si="587"/>
        <v>12921.651499999998</v>
      </c>
      <c r="GC40" s="26">
        <f t="shared" si="587"/>
        <v>10319.822099999999</v>
      </c>
      <c r="GD40" s="26">
        <f t="shared" si="587"/>
        <v>4160.0612999999994</v>
      </c>
      <c r="GE40" s="26">
        <f t="shared" si="587"/>
        <v>6286.2377999999999</v>
      </c>
      <c r="GF40" s="26">
        <f t="shared" si="587"/>
        <v>9037.3945999999996</v>
      </c>
      <c r="GG40" s="26">
        <f t="shared" si="587"/>
        <v>9773.9017999999996</v>
      </c>
      <c r="GH40" s="26">
        <f t="shared" si="587"/>
        <v>-3020.1103999999996</v>
      </c>
      <c r="GI40" s="26">
        <f t="shared" si="587"/>
        <v>13412.710299999999</v>
      </c>
      <c r="GJ40" s="26">
        <f t="shared" si="587"/>
        <v>-19421.914099999998</v>
      </c>
      <c r="GK40" s="26">
        <f t="shared" si="587"/>
        <v>6633.1587999999992</v>
      </c>
      <c r="GL40" s="26">
        <f t="shared" si="587"/>
        <v>22186.751899999999</v>
      </c>
      <c r="GM40" s="26">
        <f t="shared" si="587"/>
        <v>10242.7572</v>
      </c>
      <c r="GN40" s="26">
        <f t="shared" si="587"/>
        <v>8326.3305999999993</v>
      </c>
      <c r="GO40" s="26">
        <f t="shared" si="587"/>
        <v>490.56799999999987</v>
      </c>
      <c r="GP40" s="26">
        <f t="shared" ref="GP40:HW40" si="588">SUM(GP4,GP22)</f>
        <v>1714.7058999999999</v>
      </c>
      <c r="GQ40" s="26">
        <f t="shared" si="588"/>
        <v>4846.6243000000004</v>
      </c>
      <c r="GR40" s="26">
        <f t="shared" si="588"/>
        <v>-987.8174999999992</v>
      </c>
      <c r="GS40" s="26">
        <f t="shared" si="588"/>
        <v>2916.7660999999989</v>
      </c>
      <c r="GT40" s="26">
        <f t="shared" si="588"/>
        <v>4323.8245999999999</v>
      </c>
      <c r="GU40" s="26">
        <f t="shared" si="588"/>
        <v>1921.0167000000001</v>
      </c>
      <c r="GV40" s="26">
        <f t="shared" si="588"/>
        <v>26915.293299999998</v>
      </c>
      <c r="GW40" s="26">
        <f t="shared" si="588"/>
        <v>26512.801900000002</v>
      </c>
      <c r="GX40" s="26">
        <f t="shared" si="588"/>
        <v>14455.1569</v>
      </c>
      <c r="GY40" s="26">
        <f t="shared" si="588"/>
        <v>1328.4044999999996</v>
      </c>
      <c r="GZ40" s="26">
        <f t="shared" si="588"/>
        <v>14379.0236</v>
      </c>
      <c r="HA40" s="26">
        <f t="shared" si="588"/>
        <v>3024.6803999999997</v>
      </c>
      <c r="HB40" s="26">
        <f t="shared" si="588"/>
        <v>-9533.1990999999998</v>
      </c>
      <c r="HC40" s="26">
        <f t="shared" si="588"/>
        <v>-33118.053800000002</v>
      </c>
      <c r="HD40" s="26">
        <f t="shared" si="588"/>
        <v>35515.500899999999</v>
      </c>
      <c r="HE40" s="26">
        <f t="shared" si="588"/>
        <v>-646.3712000000005</v>
      </c>
      <c r="HF40" s="26">
        <f t="shared" si="588"/>
        <v>-6852.0823</v>
      </c>
      <c r="HG40" s="26">
        <f t="shared" si="588"/>
        <v>4255.4805999999999</v>
      </c>
      <c r="HH40" s="26">
        <f t="shared" si="588"/>
        <v>702.15330000000085</v>
      </c>
      <c r="HI40" s="26">
        <f t="shared" si="588"/>
        <v>13931.633699999998</v>
      </c>
      <c r="HJ40" s="26">
        <f t="shared" si="588"/>
        <v>14689.115700000002</v>
      </c>
      <c r="HK40" s="26">
        <f t="shared" si="588"/>
        <v>19330.286599999999</v>
      </c>
      <c r="HL40" s="26">
        <f t="shared" si="588"/>
        <v>13417.9493</v>
      </c>
      <c r="HM40" s="26">
        <f t="shared" si="588"/>
        <v>11823.5281</v>
      </c>
      <c r="HN40" s="26">
        <f t="shared" si="588"/>
        <v>12802.757600000001</v>
      </c>
      <c r="HO40" s="26">
        <f t="shared" si="588"/>
        <v>2008.0904999999998</v>
      </c>
      <c r="HP40" s="26">
        <f t="shared" si="588"/>
        <v>26526.661700000001</v>
      </c>
      <c r="HQ40" s="26">
        <f t="shared" si="588"/>
        <v>-147.01839999999993</v>
      </c>
      <c r="HR40" s="26">
        <f t="shared" si="588"/>
        <v>-451.17090000000098</v>
      </c>
      <c r="HS40" s="26">
        <f t="shared" si="588"/>
        <v>7408.4045999999998</v>
      </c>
      <c r="HT40" s="26">
        <f t="shared" si="588"/>
        <v>3595.6763999999994</v>
      </c>
      <c r="HU40" s="26">
        <f t="shared" si="588"/>
        <v>-388.11989999999969</v>
      </c>
      <c r="HV40" s="26">
        <f t="shared" si="588"/>
        <v>3418.6094999999996</v>
      </c>
      <c r="HW40" s="26">
        <f t="shared" si="588"/>
        <v>-16775.047500000001</v>
      </c>
      <c r="HX40" s="26">
        <f t="shared" ref="HX40:HX51" si="589">SUM(HX4,HX22)</f>
        <v>1862.5166999999997</v>
      </c>
      <c r="HY40" s="26">
        <f>IF(HY22="","",SUM(HY4,HY22))</f>
        <v>884.77330000000006</v>
      </c>
      <c r="HZ40" s="26">
        <f>IF(HZ22="","",SUM(HZ4,HZ22))</f>
        <v>4212.8121000000001</v>
      </c>
      <c r="IA40" s="26">
        <f t="shared" ref="IA40:IP40" si="590">IF(IA22="","",SUM(IA4,IA22))</f>
        <v>8895.7204000000002</v>
      </c>
      <c r="IB40" s="26">
        <f t="shared" si="590"/>
        <v>-11773.9535</v>
      </c>
      <c r="IC40" s="26">
        <f t="shared" si="590"/>
        <v>440.29559999999947</v>
      </c>
      <c r="ID40" s="26">
        <f t="shared" si="590"/>
        <v>829.21350000000075</v>
      </c>
      <c r="IE40" s="26">
        <f t="shared" si="590"/>
        <v>-11507.8858</v>
      </c>
      <c r="IF40" s="26">
        <f t="shared" si="590"/>
        <v>23693.791400000002</v>
      </c>
      <c r="IG40" s="26">
        <f t="shared" si="590"/>
        <v>9371.8672999999999</v>
      </c>
      <c r="IH40" s="26">
        <f t="shared" si="590"/>
        <v>7263.3288000000002</v>
      </c>
      <c r="II40" s="26">
        <f t="shared" si="590"/>
        <v>-239.0099000000003</v>
      </c>
      <c r="IJ40" s="26">
        <f t="shared" si="590"/>
        <v>2666.3696</v>
      </c>
      <c r="IK40" s="26">
        <f t="shared" si="590"/>
        <v>2274.9878999999996</v>
      </c>
      <c r="IL40" s="26">
        <f t="shared" si="590"/>
        <v>-9497.3118000000013</v>
      </c>
      <c r="IM40" s="26">
        <f t="shared" si="590"/>
        <v>-41175.210299999999</v>
      </c>
      <c r="IN40" s="26">
        <f t="shared" si="590"/>
        <v>9513.2545000000009</v>
      </c>
      <c r="IO40" s="26">
        <f t="shared" si="590"/>
        <v>-19037.668799999999</v>
      </c>
      <c r="IP40" s="26">
        <f t="shared" si="590"/>
        <v>20564.541499999999</v>
      </c>
      <c r="IQ40" s="26">
        <f t="shared" ref="IQ40:IV51" si="591">IF(IQ22="","",SUM(IQ4,IQ22))</f>
        <v>-2867.6414</v>
      </c>
      <c r="IR40" s="26">
        <f t="shared" si="591"/>
        <v>-13971.222600000001</v>
      </c>
      <c r="IS40" s="26">
        <f t="shared" si="591"/>
        <v>-6688.4460999999992</v>
      </c>
      <c r="IT40" s="26">
        <f t="shared" si="591"/>
        <v>6400.2332999999999</v>
      </c>
      <c r="IU40" s="26">
        <f t="shared" si="591"/>
        <v>8484.2844000000005</v>
      </c>
      <c r="IV40" s="26">
        <f t="shared" si="591"/>
        <v>17551.679</v>
      </c>
      <c r="IW40" s="26">
        <f t="shared" ref="IW40:JF40" si="592">IF(IW22="","",SUM(IW4,IW22))</f>
        <v>4278.3274000000001</v>
      </c>
      <c r="IX40" s="26">
        <f t="shared" si="592"/>
        <v>-2336.9949000000001</v>
      </c>
      <c r="IY40" s="26">
        <f t="shared" si="592"/>
        <v>-4759.1821</v>
      </c>
      <c r="IZ40" s="26">
        <f t="shared" si="592"/>
        <v>-3233.1654999999996</v>
      </c>
      <c r="JA40" s="26">
        <f t="shared" si="592"/>
        <v>8536.1550000000007</v>
      </c>
      <c r="JB40" s="26">
        <f t="shared" si="592"/>
        <v>-12569.2966</v>
      </c>
      <c r="JC40" s="26">
        <f t="shared" si="592"/>
        <v>-19217.982100000001</v>
      </c>
      <c r="JD40" s="26">
        <f t="shared" si="592"/>
        <v>-8519.3075000000008</v>
      </c>
      <c r="JE40" s="26">
        <f t="shared" si="592"/>
        <v>5366.5530999999992</v>
      </c>
      <c r="JF40" s="26">
        <f t="shared" si="592"/>
        <v>-5542.5703999999996</v>
      </c>
      <c r="JG40" s="26">
        <f t="shared" ref="JG40:JM40" si="593">IF(JG22="","",SUM(JG4,JG22))</f>
        <v>-9612.312100000001</v>
      </c>
      <c r="JH40" s="26">
        <f t="shared" si="593"/>
        <v>-6295.2186000000002</v>
      </c>
      <c r="JI40" s="26">
        <f t="shared" si="593"/>
        <v>658.84180000000003</v>
      </c>
      <c r="JJ40" s="26">
        <f t="shared" si="593"/>
        <v>-9869.1992999999984</v>
      </c>
      <c r="JK40" s="26">
        <f t="shared" si="593"/>
        <v>-7422.2581999999993</v>
      </c>
      <c r="JL40" s="26">
        <f t="shared" si="593"/>
        <v>-11108.0934</v>
      </c>
      <c r="JM40" s="26">
        <f t="shared" si="593"/>
        <v>-2843.3456999999999</v>
      </c>
      <c r="JN40" s="26">
        <f t="shared" ref="JN40:LD40" si="594">IF(JN22="","",SUM(JN4,JN22))</f>
        <v>5000.6929999999993</v>
      </c>
      <c r="JO40" s="26">
        <f t="shared" si="594"/>
        <v>10553.2261</v>
      </c>
      <c r="JP40" s="26">
        <f t="shared" si="594"/>
        <v>11976.172900000001</v>
      </c>
      <c r="JQ40" s="26">
        <f t="shared" si="594"/>
        <v>4783.2551000000003</v>
      </c>
      <c r="JR40" s="26">
        <f t="shared" si="594"/>
        <v>-2936.9513000000002</v>
      </c>
      <c r="JS40" s="26">
        <f t="shared" si="594"/>
        <v>12314.043299999999</v>
      </c>
      <c r="JT40" s="26">
        <f t="shared" si="594"/>
        <v>-1738.1253999999999</v>
      </c>
      <c r="JU40" s="26">
        <f t="shared" si="594"/>
        <v>-2459.2111000000004</v>
      </c>
      <c r="JV40" s="26">
        <f t="shared" si="594"/>
        <v>-675.34239999999954</v>
      </c>
      <c r="JW40" s="26">
        <f t="shared" si="594"/>
        <v>-11398.058299999999</v>
      </c>
      <c r="JX40" s="26">
        <f t="shared" si="594"/>
        <v>-3883.6904000000004</v>
      </c>
      <c r="JY40" s="26">
        <f t="shared" si="594"/>
        <v>-3004.7527</v>
      </c>
      <c r="JZ40" s="26">
        <f t="shared" si="594"/>
        <v>-6544.9287999999997</v>
      </c>
      <c r="KA40" s="26">
        <f t="shared" si="594"/>
        <v>4408.6354000000001</v>
      </c>
      <c r="KB40" s="26">
        <f t="shared" si="594"/>
        <v>5317.3496000000005</v>
      </c>
      <c r="KC40" s="26">
        <f t="shared" si="594"/>
        <v>-4789.8344999999999</v>
      </c>
      <c r="KD40" s="26">
        <f t="shared" si="594"/>
        <v>-2071.6702999999998</v>
      </c>
      <c r="KE40" s="26">
        <f t="shared" si="594"/>
        <v>-22097.584899999998</v>
      </c>
      <c r="KF40" s="26">
        <f t="shared" si="594"/>
        <v>14850.814999999999</v>
      </c>
      <c r="KG40" s="26">
        <f t="shared" si="594"/>
        <v>20831.382700000002</v>
      </c>
      <c r="KH40" s="26">
        <f t="shared" si="594"/>
        <v>-4405.0607</v>
      </c>
      <c r="KI40" s="26">
        <f t="shared" si="594"/>
        <v>2429.9362000000001</v>
      </c>
      <c r="KJ40" s="26">
        <f t="shared" si="594"/>
        <v>5722.8401000000013</v>
      </c>
      <c r="KK40" s="26">
        <f t="shared" si="594"/>
        <v>16244.1006</v>
      </c>
      <c r="KL40" s="26">
        <f t="shared" si="594"/>
        <v>13662.519100000001</v>
      </c>
      <c r="KM40" s="26">
        <f t="shared" si="594"/>
        <v>2382.1832000000004</v>
      </c>
      <c r="KN40" s="26">
        <f t="shared" si="594"/>
        <v>6113.7926000000007</v>
      </c>
      <c r="KO40" s="26">
        <f t="shared" si="594"/>
        <v>6287.6133999999993</v>
      </c>
      <c r="KP40" s="26">
        <f t="shared" si="594"/>
        <v>-1685.4034000000001</v>
      </c>
      <c r="KQ40" s="26">
        <f t="shared" si="594"/>
        <v>-3514.8044999999997</v>
      </c>
      <c r="KR40" s="26">
        <f t="shared" si="594"/>
        <v>14898.877</v>
      </c>
      <c r="KS40" s="26">
        <f t="shared" si="594"/>
        <v>5058.4848000000002</v>
      </c>
      <c r="KT40" s="26">
        <f t="shared" si="594"/>
        <v>-477.58359999999948</v>
      </c>
      <c r="KU40" s="26">
        <f t="shared" si="594"/>
        <v>-1175.4573999999998</v>
      </c>
      <c r="KV40" s="26">
        <f t="shared" si="594"/>
        <v>786.30659999999989</v>
      </c>
      <c r="KW40" s="26">
        <f t="shared" si="594"/>
        <v>-4939.3329999999996</v>
      </c>
      <c r="KX40" s="26">
        <f t="shared" si="594"/>
        <v>8614.0692999999992</v>
      </c>
      <c r="KY40" s="26">
        <f t="shared" si="594"/>
        <v>9384.2710000000006</v>
      </c>
      <c r="KZ40" s="26">
        <f t="shared" si="594"/>
        <v>-3448.935300000001</v>
      </c>
      <c r="LA40" s="26">
        <f t="shared" si="594"/>
        <v>-3291.7371000000003</v>
      </c>
      <c r="LB40" s="26">
        <f t="shared" si="594"/>
        <v>-1768.3086000000001</v>
      </c>
      <c r="LC40" s="26">
        <f t="shared" si="594"/>
        <v>16142.034500000002</v>
      </c>
      <c r="LD40" s="26">
        <f t="shared" si="594"/>
        <v>-7184.7669999999998</v>
      </c>
      <c r="LE40" s="26">
        <f t="shared" ref="LE40:LG40" si="595">IF(LE22="","",SUM(LE4,LE22))</f>
        <v>2367.5561000000002</v>
      </c>
      <c r="LF40" s="26">
        <f t="shared" si="595"/>
        <v>11779.149799999999</v>
      </c>
      <c r="LG40" s="26">
        <f t="shared" si="595"/>
        <v>15847.9581</v>
      </c>
      <c r="LH40" s="26">
        <f t="shared" ref="LH40:LK40" si="596">IF(LH22="","",SUM(LH4,LH22))</f>
        <v>6222.4197000000004</v>
      </c>
      <c r="LI40" s="26">
        <f t="shared" si="596"/>
        <v>8662.0396000000001</v>
      </c>
      <c r="LJ40" s="26">
        <f t="shared" si="596"/>
        <v>24298.661</v>
      </c>
      <c r="LK40" s="26">
        <f t="shared" si="596"/>
        <v>19677.217099999998</v>
      </c>
      <c r="LL40" s="26">
        <f t="shared" ref="LL40:LM40" si="597">IF(LL22="","",SUM(LL4,LL22))</f>
        <v>24373.958699999999</v>
      </c>
      <c r="LM40" s="26">
        <f t="shared" si="597"/>
        <v>16143.384399999999</v>
      </c>
      <c r="LN40" s="26">
        <f t="shared" ref="LN40:LO40" si="598">IF(LN22="","",SUM(LN4,LN22))</f>
        <v>18778.381699999998</v>
      </c>
      <c r="LO40" s="26">
        <f t="shared" si="598"/>
        <v>16473.9859</v>
      </c>
      <c r="LP40" s="26">
        <f t="shared" ref="LP40:LQ40" si="599">IF(LP22="","",SUM(LP4,LP22))</f>
        <v>13817.3673</v>
      </c>
      <c r="LQ40" s="26">
        <f t="shared" si="599"/>
        <v>6764.0051999999996</v>
      </c>
      <c r="LR40" s="26">
        <f t="shared" ref="LR40:LS40" si="600">IF(LR22="","",SUM(LR4,LR22))</f>
        <v>16096.919399999999</v>
      </c>
      <c r="LS40" s="26">
        <f t="shared" si="600"/>
        <v>4984.7617000000009</v>
      </c>
      <c r="LT40" s="26">
        <f t="shared" ref="LT40:LW40" si="601">IF(LT22="","",SUM(LT4,LT22))</f>
        <v>12402.2371</v>
      </c>
      <c r="LU40" s="26">
        <f t="shared" si="601"/>
        <v>3178.3896999999997</v>
      </c>
      <c r="LV40" s="26">
        <f t="shared" si="601"/>
        <v>32049.545400000003</v>
      </c>
      <c r="LW40" s="26">
        <f t="shared" si="601"/>
        <v>6171.4748</v>
      </c>
      <c r="LX40" s="26">
        <f t="shared" ref="LX40:LY40" si="602">IF(LX22="","",SUM(LX4,LX22))</f>
        <v>13165.062600000001</v>
      </c>
      <c r="LY40" s="26">
        <f t="shared" si="602"/>
        <v>8117.335</v>
      </c>
      <c r="LZ40" s="26">
        <f t="shared" ref="LZ40:MA40" si="603">IF(LZ22="","",SUM(LZ4,LZ22))</f>
        <v>9414.8657999999996</v>
      </c>
      <c r="MA40" s="26">
        <f t="shared" si="603"/>
        <v>19769.5854</v>
      </c>
      <c r="MB40" s="26">
        <f t="shared" ref="MB40:MC40" si="604">IF(MB22="","",SUM(MB4,MB22))</f>
        <v>14660.036199999999</v>
      </c>
      <c r="MC40" s="26">
        <f t="shared" si="604"/>
        <v>33561.025199999996</v>
      </c>
      <c r="MD40" s="26">
        <f t="shared" ref="MD40:ME40" si="605">IF(MD22="","",SUM(MD4,MD22))</f>
        <v>5530.5635999999995</v>
      </c>
      <c r="ME40" s="26">
        <f t="shared" si="605"/>
        <v>8883.4341999999997</v>
      </c>
      <c r="MF40" s="26">
        <f t="shared" ref="MF40:MG40" si="606">IF(MF22="","",SUM(MF4,MF22))</f>
        <v>6875.2598999999991</v>
      </c>
      <c r="MG40" s="26">
        <f t="shared" si="606"/>
        <v>9270.3624</v>
      </c>
      <c r="MH40" s="26">
        <f t="shared" ref="MH40:MJ40" si="607">IF(MH22="","",SUM(MH4,MH22))</f>
        <v>20582.222600000001</v>
      </c>
      <c r="MI40" s="26">
        <f t="shared" si="607"/>
        <v>16494.553599999999</v>
      </c>
      <c r="MJ40" s="26">
        <f t="shared" si="607"/>
        <v>9601.7507000000005</v>
      </c>
      <c r="MK40" s="26">
        <f t="shared" ref="MK40:MN40" si="608">IF(MK22="","",SUM(MK4,MK22))</f>
        <v>15842.4589</v>
      </c>
      <c r="ML40" s="26">
        <f t="shared" si="608"/>
        <v>2197.5655000000002</v>
      </c>
      <c r="MM40" s="26">
        <f t="shared" si="608"/>
        <v>8534.2962000000007</v>
      </c>
      <c r="MN40" s="26">
        <f t="shared" si="608"/>
        <v>9717.0581000000002</v>
      </c>
      <c r="MO40" s="26">
        <f t="shared" ref="MO40:MQ40" si="609">IF(MO22="","",SUM(MO4,MO22))</f>
        <v>10335.8338</v>
      </c>
      <c r="MP40" s="26">
        <f t="shared" si="609"/>
        <v>17507.101999999999</v>
      </c>
      <c r="MQ40" s="26">
        <f t="shared" si="609"/>
        <v>8363.0234</v>
      </c>
      <c r="MR40" s="26">
        <f t="shared" ref="MR40:MT40" si="610">IF(MR22="","",SUM(MR4,MR22))</f>
        <v>6601.1377000000011</v>
      </c>
      <c r="MS40" s="26">
        <f t="shared" si="610"/>
        <v>14635.919599999997</v>
      </c>
      <c r="MT40" s="26">
        <f t="shared" si="610"/>
        <v>17030.618300000002</v>
      </c>
      <c r="MU40" s="26">
        <f t="shared" ref="MU40:MV40" si="611">IF(MU22="","",SUM(MU4,MU22))</f>
        <v>14630.3015</v>
      </c>
      <c r="MV40" s="26">
        <f t="shared" si="611"/>
        <v>15701.508900000001</v>
      </c>
      <c r="MW40" s="26">
        <f t="shared" ref="MW40:MX40" si="612">IF(MW22="","",SUM(MW4,MW22))</f>
        <v>11890.5383</v>
      </c>
      <c r="MX40" s="26">
        <f t="shared" si="612"/>
        <v>10322.111000000001</v>
      </c>
      <c r="MY40" s="26">
        <f t="shared" ref="MY40:MZ40" si="613">IF(MY22="","",SUM(MY4,MY22))</f>
        <v>2274.4567000000002</v>
      </c>
      <c r="MZ40" s="26">
        <f t="shared" si="613"/>
        <v>16180.765799999999</v>
      </c>
      <c r="NA40" s="26">
        <f t="shared" ref="NA40" si="614">IF(NA22="","",SUM(NA4,NA22))</f>
        <v>13323.611700000001</v>
      </c>
      <c r="NB40" s="26">
        <f>IF(NB22="","",SUM(NB4,NB22))</f>
        <v>4288.4309000000003</v>
      </c>
      <c r="NC40" s="26">
        <f t="shared" ref="NC40:NJ40" si="615">IF(NC22="","",SUM(NC4,NC22))</f>
        <v>9932.3906000000006</v>
      </c>
      <c r="ND40" s="26">
        <f t="shared" si="615"/>
        <v>-17793.007799999999</v>
      </c>
      <c r="NE40" s="26">
        <f t="shared" si="615"/>
        <v>15539.494599999998</v>
      </c>
      <c r="NF40" s="26">
        <f t="shared" si="615"/>
        <v>4714.2805000000008</v>
      </c>
      <c r="NG40" s="26">
        <f t="shared" si="615"/>
        <v>38119.740999999995</v>
      </c>
      <c r="NH40" s="26">
        <f t="shared" si="615"/>
        <v>28964.935799999999</v>
      </c>
      <c r="NI40" s="26">
        <f t="shared" si="615"/>
        <v>37145.193999999996</v>
      </c>
      <c r="NJ40" s="26">
        <f t="shared" si="615"/>
        <v>31403.6826</v>
      </c>
      <c r="NK40" s="26">
        <f t="shared" ref="NK40:NM40" si="616">IF(NK22="","",SUM(NK4,NK22))</f>
        <v>-26645.146900000003</v>
      </c>
      <c r="NL40" s="26">
        <f t="shared" si="616"/>
        <v>-8200.2322000000004</v>
      </c>
      <c r="NM40" s="26">
        <f t="shared" si="616"/>
        <v>18380.694500000001</v>
      </c>
      <c r="NN40" s="26">
        <f t="shared" ref="NN40:NO40" si="617">IF(NN22="","",SUM(NN4,NN22))</f>
        <v>20050.216999999997</v>
      </c>
      <c r="NO40" s="26">
        <f t="shared" si="617"/>
        <v>-534.50030000000004</v>
      </c>
      <c r="NP40" s="26">
        <f t="shared" ref="NP40:NQ40" si="618">IF(NP22="","",SUM(NP4,NP22))</f>
        <v>45707.622499999998</v>
      </c>
      <c r="NQ40" s="26">
        <f t="shared" si="618"/>
        <v>-18053.281899999998</v>
      </c>
      <c r="NR40" s="26">
        <f t="shared" ref="NR40:NS40" si="619">IF(NR22="","",SUM(NR4,NR22))</f>
        <v>-15065.872799999999</v>
      </c>
      <c r="NS40" s="26">
        <f t="shared" si="619"/>
        <v>950.42159999999967</v>
      </c>
      <c r="NT40" s="26">
        <f t="shared" ref="NT40:NU40" si="620">IF(NT22="","",SUM(NT4,NT22))</f>
        <v>15870.0164</v>
      </c>
      <c r="NU40" s="26">
        <f t="shared" si="620"/>
        <v>6005.9722999999994</v>
      </c>
      <c r="NV40" s="26">
        <f t="shared" ref="NV40:NW40" si="621">IF(NV22="","",SUM(NV4,NV22))</f>
        <v>2790.8868000000002</v>
      </c>
      <c r="NW40" s="26">
        <f t="shared" si="621"/>
        <v>-401.01729999999998</v>
      </c>
      <c r="NX40" s="26">
        <f t="shared" ref="NX40:NY40" si="622">IF(NX22="","",SUM(NX4,NX22))</f>
        <v>2425.8090999999999</v>
      </c>
      <c r="NY40" s="26">
        <f t="shared" si="622"/>
        <v>15264.4673</v>
      </c>
      <c r="NZ40" s="26">
        <f t="shared" ref="NZ40:OA40" si="623">IF(NZ22="","",SUM(NZ4,NZ22))</f>
        <v>-1964.5293999999999</v>
      </c>
      <c r="OA40" s="26">
        <f t="shared" si="623"/>
        <v>1871.2192999999997</v>
      </c>
      <c r="OB40" s="26">
        <f t="shared" ref="OB40:OC40" si="624">IF(OB22="","",SUM(OB4,OB22))</f>
        <v>-4575.4129999999996</v>
      </c>
      <c r="OC40" s="26">
        <f t="shared" si="624"/>
        <v>5516.1651999999995</v>
      </c>
      <c r="OD40" s="26">
        <f t="shared" ref="OD40:OE40" si="625">IF(OD22="","",SUM(OD4,OD22))</f>
        <v>-18811.9751</v>
      </c>
      <c r="OE40" s="26">
        <f t="shared" si="625"/>
        <v>-29032.733900000003</v>
      </c>
      <c r="OF40" s="26">
        <f t="shared" ref="OF40:OG40" si="626">IF(OF22="","",SUM(OF4,OF22))</f>
        <v>-108.88480000000027</v>
      </c>
      <c r="OG40" s="26">
        <f t="shared" si="626"/>
        <v>6857.6497000000008</v>
      </c>
      <c r="OH40" s="26">
        <f t="shared" ref="OH40:OJ40" si="627">IF(OH22="","",SUM(OH4,OH22))</f>
        <v>4937.1424999999999</v>
      </c>
      <c r="OI40" s="26">
        <f t="shared" si="627"/>
        <v>5942.5339999999997</v>
      </c>
      <c r="OJ40" s="26">
        <f t="shared" si="627"/>
        <v>285.94270000000006</v>
      </c>
      <c r="OK40" s="26">
        <f t="shared" ref="OK40:OM40" si="628">IF(OK22="","",SUM(OK4,OK22))</f>
        <v>9999.4170000000013</v>
      </c>
      <c r="OL40" s="26">
        <f t="shared" si="628"/>
        <v>-5851.6360999999997</v>
      </c>
      <c r="OM40" s="26">
        <f t="shared" si="628"/>
        <v>2092.9929999999999</v>
      </c>
      <c r="ON40" s="26">
        <f t="shared" ref="ON40" si="629">IF(ON22="","",SUM(ON4,ON22))</f>
        <v>8422.9304000000011</v>
      </c>
      <c r="OO40" s="26">
        <f t="shared" ref="OO40:OW40" si="630">IF(OO22="","",SUM(OO4,OO22))</f>
        <v>-2088.6868999999997</v>
      </c>
      <c r="OP40" s="26">
        <f t="shared" si="630"/>
        <v>-5299.5614000000005</v>
      </c>
      <c r="OQ40" s="26">
        <f t="shared" si="630"/>
        <v>14585.1561</v>
      </c>
      <c r="OR40" s="26">
        <f t="shared" si="630"/>
        <v>-7958.2173000000003</v>
      </c>
      <c r="OS40" s="26">
        <f t="shared" si="630"/>
        <v>2556.6546000000003</v>
      </c>
      <c r="OT40" s="26">
        <f t="shared" si="630"/>
        <v>-15444.928900000001</v>
      </c>
      <c r="OU40" s="26">
        <f t="shared" si="630"/>
        <v>-23934.7212</v>
      </c>
      <c r="OV40" s="26">
        <f t="shared" si="630"/>
        <v>1227.500500000001</v>
      </c>
      <c r="OW40" s="26">
        <f t="shared" si="630"/>
        <v>-9596.3353999999999</v>
      </c>
      <c r="OX40" s="26">
        <f t="shared" ref="OX40:OY40" si="631">IF(OX22="","",SUM(OX4,OX22))</f>
        <v>9034.5128000000004</v>
      </c>
      <c r="OY40" s="26">
        <f t="shared" si="631"/>
        <v>-643.64690000000064</v>
      </c>
      <c r="OZ40" s="26">
        <f t="shared" ref="OZ40:PA40" si="632">IF(OZ22="","",SUM(OZ4,OZ22))</f>
        <v>-11117.5152</v>
      </c>
      <c r="PA40" s="26">
        <f t="shared" si="632"/>
        <v>-10078.6234</v>
      </c>
      <c r="PB40" s="26">
        <f t="shared" ref="PB40:PD40" si="633">IF(PB22="","",SUM(PB4,PB22))</f>
        <v>-13245.330899999999</v>
      </c>
      <c r="PC40" s="26">
        <f t="shared" si="633"/>
        <v>-52082.028099999996</v>
      </c>
      <c r="PD40" s="26">
        <f t="shared" si="633"/>
        <v>-18336.163700000001</v>
      </c>
      <c r="PE40" s="26">
        <f t="shared" ref="PE40:PF40" si="634">IF(PE22="","",SUM(PE4,PE22))</f>
        <v>-13984.099400000001</v>
      </c>
      <c r="PF40" s="26">
        <f t="shared" si="634"/>
        <v>-28877.342799999999</v>
      </c>
      <c r="PG40" s="26">
        <f t="shared" ref="PG40:PH40" si="635">IF(PG22="","",SUM(PG4,PG22))</f>
        <v>13331.320100000001</v>
      </c>
      <c r="PH40" s="26">
        <f t="shared" si="635"/>
        <v>-2000.1704000000009</v>
      </c>
      <c r="PI40" s="26">
        <f t="shared" ref="PI40:PJ40" si="636">IF(PI22="","",SUM(PI4,PI22))</f>
        <v>4681.3293000000012</v>
      </c>
      <c r="PJ40" s="26">
        <f t="shared" si="636"/>
        <v>-5628.4278000000013</v>
      </c>
      <c r="PK40" s="26">
        <f t="shared" ref="PK40" si="637">IF(PK22="","",SUM(PK4,PK22))</f>
        <v>15459.5281</v>
      </c>
      <c r="PL40" s="26">
        <f t="shared" ref="PL40:PO40" si="638">IF(PL22="","",SUM(PL4,PL22))</f>
        <v>1946.4195999999993</v>
      </c>
      <c r="PM40" s="26">
        <f t="shared" si="638"/>
        <v>-8161.6522000000004</v>
      </c>
      <c r="PN40" s="26">
        <f t="shared" si="638"/>
        <v>6747.7175999999999</v>
      </c>
      <c r="PO40" s="26">
        <f t="shared" si="638"/>
        <v>-1291.3996999999999</v>
      </c>
      <c r="PP40" s="26">
        <f t="shared" ref="PP40:PS40" si="639">IF(PP22="","",SUM(PP4,PP22))</f>
        <v>23406.546399999999</v>
      </c>
      <c r="PQ40" s="26">
        <f t="shared" si="639"/>
        <v>-8611.3496000000014</v>
      </c>
      <c r="PR40" s="26">
        <f t="shared" si="639"/>
        <v>-3868.1790000000001</v>
      </c>
      <c r="PS40" s="26">
        <f t="shared" si="639"/>
        <v>3769.7470000000021</v>
      </c>
      <c r="PT40" s="26">
        <f t="shared" ref="PT40:PU40" si="640">IF(PT22="","",SUM(PT4,PT22))</f>
        <v>11666.298199999999</v>
      </c>
      <c r="PU40" s="26">
        <f t="shared" si="640"/>
        <v>6825.1741999999995</v>
      </c>
      <c r="PV40" s="26">
        <f t="shared" ref="PV40:PW40" si="641">IF(PV22="","",SUM(PV4,PV22))</f>
        <v>5504.3220999999994</v>
      </c>
      <c r="PW40" s="26">
        <f t="shared" si="641"/>
        <v>9298.2937000000002</v>
      </c>
      <c r="PX40" s="26">
        <f t="shared" ref="PX40:QA40" si="642">IF(PX22="","",SUM(PX4,PX22))</f>
        <v>-13227.963399999997</v>
      </c>
      <c r="PY40" s="26">
        <f t="shared" si="642"/>
        <v>-14434.617400000001</v>
      </c>
      <c r="PZ40" s="26">
        <f t="shared" si="642"/>
        <v>7247.8308999999999</v>
      </c>
      <c r="QA40" s="26">
        <f t="shared" si="642"/>
        <v>-3367.6948000000002</v>
      </c>
      <c r="QB40" s="26">
        <f t="shared" ref="QB40:QC40" si="643">IF(QB22="","",SUM(QB4,QB22))</f>
        <v>7286.387999999999</v>
      </c>
      <c r="QC40" s="26">
        <f t="shared" si="643"/>
        <v>20028.277000000002</v>
      </c>
      <c r="QD40" s="26">
        <f t="shared" ref="QD40:QE40" si="644">IF(QD22="","",SUM(QD4,QD22))</f>
        <v>22552.999100000001</v>
      </c>
      <c r="QE40" s="26">
        <f t="shared" si="644"/>
        <v>14391.3392</v>
      </c>
      <c r="QF40" s="26">
        <f t="shared" ref="QF40:QH40" si="645">IF(QF22="","",SUM(QF4,QF22))</f>
        <v>-2804.9408999999996</v>
      </c>
      <c r="QG40" s="26">
        <f t="shared" si="645"/>
        <v>10273.3359</v>
      </c>
      <c r="QH40" s="26">
        <f t="shared" si="645"/>
        <v>18337.599199999997</v>
      </c>
      <c r="QI40" s="26">
        <f t="shared" ref="QI40:QJ40" si="646">IF(QI22="","",SUM(QI4,QI22))</f>
        <v>6587.6846000000014</v>
      </c>
      <c r="QJ40" s="26">
        <f t="shared" si="646"/>
        <v>8866.6623999999993</v>
      </c>
      <c r="QK40" s="26">
        <f t="shared" ref="QK40:QL40" si="647">IF(QK22="","",SUM(QK4,QK22))</f>
        <v>-21278.9401</v>
      </c>
      <c r="QL40" s="26">
        <f t="shared" si="647"/>
        <v>11347.1762</v>
      </c>
      <c r="QM40" s="26">
        <f t="shared" ref="QM40:QN40" si="648">IF(QM22="","",SUM(QM4,QM22))</f>
        <v>475.02349999999933</v>
      </c>
      <c r="QN40" s="26">
        <f t="shared" si="648"/>
        <v>4821.4627</v>
      </c>
      <c r="QO40" s="26">
        <f t="shared" ref="QO40:QP40" si="649">IF(QO22="","",SUM(QO4,QO22))</f>
        <v>3044.3273000000008</v>
      </c>
      <c r="QP40" s="26">
        <f t="shared" si="649"/>
        <v>19822.269899999999</v>
      </c>
      <c r="QQ40" s="26">
        <f t="shared" ref="QQ40:QR40" si="650">IF(QQ22="","",SUM(QQ4,QQ22))</f>
        <v>25798.431100000002</v>
      </c>
      <c r="QR40" s="26">
        <f t="shared" si="650"/>
        <v>-12807.488199999998</v>
      </c>
      <c r="QS40" s="26">
        <f t="shared" ref="QS40:QT40" si="651">IF(QS22="","",SUM(QS4,QS22))</f>
        <v>3454.9142999999985</v>
      </c>
      <c r="QT40" s="26">
        <f t="shared" si="651"/>
        <v>1373.2053000000014</v>
      </c>
      <c r="QU40" s="26">
        <f t="shared" ref="QU40:QV40" si="652">IF(QU22="","",SUM(QU4,QU22))</f>
        <v>10216.1711</v>
      </c>
      <c r="QV40" s="26">
        <f t="shared" si="652"/>
        <v>6933.1248000000005</v>
      </c>
      <c r="QW40" s="26">
        <f t="shared" ref="QW40:QY40" si="653">IF(QW22="","",SUM(QW4,QW22))</f>
        <v>13924.388900000002</v>
      </c>
      <c r="QX40" s="26">
        <f t="shared" si="653"/>
        <v>27383.061300000001</v>
      </c>
      <c r="QY40" s="26">
        <f t="shared" si="653"/>
        <v>13818.6931</v>
      </c>
      <c r="QZ40" s="26">
        <f t="shared" ref="QZ40:RJ40" si="654">IF(QZ22="","",SUM(QZ4,QZ22))</f>
        <v>5443.8954999999996</v>
      </c>
      <c r="RA40" s="26">
        <f t="shared" si="654"/>
        <v>22213.395400000001</v>
      </c>
      <c r="RB40" s="26">
        <f t="shared" si="654"/>
        <v>16444.882699999998</v>
      </c>
      <c r="RC40" s="26">
        <f t="shared" si="654"/>
        <v>7352.0694999999996</v>
      </c>
      <c r="RD40" s="26">
        <f t="shared" si="654"/>
        <v>21047.692999999999</v>
      </c>
      <c r="RE40" s="26">
        <f t="shared" si="654"/>
        <v>-3524.1767</v>
      </c>
      <c r="RF40" s="26">
        <f t="shared" si="654"/>
        <v>13879.853999999999</v>
      </c>
      <c r="RG40" s="26">
        <f t="shared" si="654"/>
        <v>22690.073900000003</v>
      </c>
      <c r="RH40" s="26">
        <f t="shared" si="654"/>
        <v>29140.136500000001</v>
      </c>
      <c r="RI40" s="26">
        <f t="shared" si="654"/>
        <v>24728.629199999999</v>
      </c>
      <c r="RJ40" s="26">
        <f t="shared" si="654"/>
        <v>19996.2425</v>
      </c>
      <c r="RK40" s="26">
        <f t="shared" ref="RK40:RM40" si="655">IF(RK22="","",SUM(RK4,RK22))</f>
        <v>30349.220499999996</v>
      </c>
      <c r="RL40" s="26">
        <f t="shared" si="655"/>
        <v>36126.249799999998</v>
      </c>
      <c r="RM40" s="26">
        <f t="shared" si="655"/>
        <v>20333.268</v>
      </c>
      <c r="RN40" s="26">
        <f t="shared" ref="RN40:RO40" si="656">IF(RN22="","",SUM(RN4,RN22))</f>
        <v>-6511.935300000001</v>
      </c>
      <c r="RO40" s="26">
        <f t="shared" si="656"/>
        <v>-35836.5749</v>
      </c>
      <c r="RP40" s="26">
        <f t="shared" ref="RP40" si="657">IF(RP22="","",SUM(RP4,RP22))</f>
        <v>-30623.104099999997</v>
      </c>
      <c r="RQ40" s="26">
        <f t="shared" ref="RQ40:RR40" si="658">IF(RQ22="","",SUM(RQ4,RQ22))</f>
        <v>-129571.26939999999</v>
      </c>
      <c r="RR40" s="26">
        <f t="shared" si="658"/>
        <v>-135341.6182</v>
      </c>
      <c r="RS40" s="26">
        <f t="shared" ref="RS40:RT40" si="659">IF(RS22="","",SUM(RS4,RS22))</f>
        <v>-18933.911099999998</v>
      </c>
      <c r="RT40" s="26">
        <f t="shared" si="659"/>
        <v>17348.607</v>
      </c>
      <c r="RU40" s="26">
        <f t="shared" ref="RU40:RW40" si="660">IF(RU22="","",SUM(RU4,RU22))</f>
        <v>24801.071499999998</v>
      </c>
      <c r="RV40" s="26">
        <f t="shared" si="660"/>
        <v>3450.3560999999991</v>
      </c>
      <c r="RW40" s="26">
        <f t="shared" si="660"/>
        <v>3873.3063000000002</v>
      </c>
      <c r="RX40" s="26">
        <f t="shared" ref="RX40:RY40" si="661">IF(RX22="","",SUM(RX4,RX22))</f>
        <v>-4901.0152999999973</v>
      </c>
      <c r="RY40" s="26">
        <f t="shared" si="661"/>
        <v>9514.7531999999992</v>
      </c>
      <c r="RZ40" s="26">
        <f t="shared" ref="RZ40:SA40" si="662">IF(RZ22="","",SUM(RZ4,RZ22))</f>
        <v>10216.613799999999</v>
      </c>
      <c r="SA40" s="26">
        <f t="shared" si="662"/>
        <v>24014.974900000001</v>
      </c>
      <c r="SB40" s="26">
        <f t="shared" ref="SB40:SC40" si="663">IF(SB22="","",SUM(SB4,SB22))</f>
        <v>38701.646399999998</v>
      </c>
      <c r="SC40" s="26">
        <f t="shared" si="663"/>
        <v>38395.160499999998</v>
      </c>
      <c r="SD40" s="26">
        <f t="shared" ref="SD40:SE40" si="664">IF(SD22="","",SUM(SD4,SD22))</f>
        <v>8945.5037999999986</v>
      </c>
      <c r="SE40" s="26">
        <f t="shared" si="664"/>
        <v>12059.333699999999</v>
      </c>
      <c r="SF40" s="26">
        <f t="shared" ref="SF40:SG40" si="665">IF(SF22="","",SUM(SF4,SF22))</f>
        <v>8145.4689000000008</v>
      </c>
      <c r="SG40" s="26">
        <f t="shared" si="665"/>
        <v>24056.202300000001</v>
      </c>
      <c r="SH40" s="26">
        <f t="shared" ref="SH40:SI40" si="666">IF(SH22="","",SUM(SH4,SH22))</f>
        <v>14099.591</v>
      </c>
      <c r="SI40" s="26">
        <f t="shared" si="666"/>
        <v>20749.0344</v>
      </c>
      <c r="SJ40" s="26">
        <f t="shared" ref="SJ40:SK40" si="667">IF(SJ22="","",SUM(SJ4,SJ22))</f>
        <v>15290.267900000003</v>
      </c>
      <c r="SK40" s="26">
        <f t="shared" si="667"/>
        <v>9568.3714</v>
      </c>
      <c r="SL40" s="26">
        <f t="shared" ref="SL40:SM40" si="668">IF(SL22="","",SUM(SL4,SL22))</f>
        <v>21548.7153</v>
      </c>
      <c r="SM40" s="26">
        <f t="shared" si="668"/>
        <v>10954.114300000001</v>
      </c>
      <c r="SN40" s="26">
        <f t="shared" ref="SN40:SO40" si="669">IF(SN22="","",SUM(SN4,SN22))</f>
        <v>16831.437099999999</v>
      </c>
      <c r="SO40" s="26">
        <f t="shared" si="669"/>
        <v>20535.206399999999</v>
      </c>
      <c r="SP40" s="26">
        <f t="shared" ref="SP40:SQ40" si="670">IF(SP22="","",SUM(SP4,SP22))</f>
        <v>16270.212000000001</v>
      </c>
      <c r="SQ40" s="26">
        <f t="shared" si="670"/>
        <v>35449.026599999997</v>
      </c>
      <c r="SR40" s="26">
        <f t="shared" ref="SR40:SS40" si="671">IF(SR22="","",SUM(SR4,SR22))</f>
        <v>-21502.971299999997</v>
      </c>
      <c r="SS40" s="26">
        <f t="shared" si="671"/>
        <v>13139.680899999999</v>
      </c>
      <c r="ST40" s="26">
        <f t="shared" ref="ST40:SU51" si="672">IF(ST22="","",SUM(ST4,ST22))</f>
        <v>30292.858</v>
      </c>
      <c r="SU40" s="26">
        <f t="shared" si="672"/>
        <v>26123.908899999999</v>
      </c>
      <c r="SV40" s="26">
        <f t="shared" ref="SV40:SW40" si="673">IF(SV22="","",SUM(SV4,SV22))</f>
        <v>16239.120999999999</v>
      </c>
      <c r="SW40" s="26">
        <f t="shared" si="673"/>
        <v>4614.6548000000003</v>
      </c>
      <c r="SX40" s="26">
        <f t="shared" ref="SX40:SY40" si="674">IF(SX22="","",SUM(SX4,SX22))</f>
        <v>5143.5660000000007</v>
      </c>
      <c r="SY40" s="26">
        <f t="shared" si="674"/>
        <v>54691.094500000007</v>
      </c>
      <c r="SZ40" s="26">
        <f t="shared" ref="SZ40:TA40" si="675">IF(SZ22="","",SUM(SZ4,SZ22))</f>
        <v>38853.755499999999</v>
      </c>
      <c r="TA40" s="26">
        <f t="shared" si="675"/>
        <v>43193.618000000002</v>
      </c>
      <c r="TB40" s="26">
        <f t="shared" ref="TB40:TC40" si="676">IF(TB22="","",SUM(TB4,TB22))</f>
        <v>19914.627800000002</v>
      </c>
      <c r="TC40" s="26">
        <f t="shared" si="676"/>
        <v>28772.566899999998</v>
      </c>
      <c r="TD40" s="26">
        <f t="shared" ref="TD40:TF40" si="677">IF(TD22="","",SUM(TD4,TD22))</f>
        <v>47151.436099999999</v>
      </c>
      <c r="TE40" s="26">
        <f t="shared" si="677"/>
        <v>4175.3984000000009</v>
      </c>
      <c r="TF40" s="26">
        <f t="shared" si="677"/>
        <v>31706.407500000001</v>
      </c>
    </row>
    <row r="41" spans="1:526" s="32" customFormat="1" ht="15" x14ac:dyDescent="0.2">
      <c r="A41" s="28">
        <f t="shared" ref="A41:A51" si="678">A23-1</f>
        <v>4</v>
      </c>
      <c r="B41" s="29"/>
      <c r="C41" s="30"/>
      <c r="D41" s="70" t="s">
        <v>58</v>
      </c>
      <c r="E41" s="71">
        <f t="shared" ref="E41:BP41" si="679">SUM(E5,E23)</f>
        <v>3762.4024999999997</v>
      </c>
      <c r="F41" s="71">
        <f t="shared" si="679"/>
        <v>2158.9875000000002</v>
      </c>
      <c r="G41" s="71">
        <f t="shared" si="679"/>
        <v>1835.9715999999999</v>
      </c>
      <c r="H41" s="71">
        <f t="shared" si="679"/>
        <v>-2800.0598</v>
      </c>
      <c r="I41" s="71">
        <f t="shared" si="679"/>
        <v>-7097.8649999999998</v>
      </c>
      <c r="J41" s="71">
        <f t="shared" si="679"/>
        <v>-3508.4856</v>
      </c>
      <c r="K41" s="71">
        <f t="shared" si="679"/>
        <v>-6188.2295000000004</v>
      </c>
      <c r="L41" s="71">
        <f t="shared" si="679"/>
        <v>-1779.9971</v>
      </c>
      <c r="M41" s="71">
        <f t="shared" si="679"/>
        <v>-2431.2774999999997</v>
      </c>
      <c r="N41" s="71">
        <f t="shared" si="679"/>
        <v>-147.94380000000001</v>
      </c>
      <c r="O41" s="71">
        <f t="shared" si="679"/>
        <v>-1914.7142000000001</v>
      </c>
      <c r="P41" s="71">
        <f t="shared" si="679"/>
        <v>-2687.5048000000002</v>
      </c>
      <c r="Q41" s="71">
        <f t="shared" si="679"/>
        <v>3078.808</v>
      </c>
      <c r="R41" s="71">
        <f t="shared" si="679"/>
        <v>6567.6671999999999</v>
      </c>
      <c r="S41" s="71">
        <f t="shared" si="679"/>
        <v>2268.04</v>
      </c>
      <c r="T41" s="71">
        <f t="shared" si="679"/>
        <v>2046.0661</v>
      </c>
      <c r="U41" s="71">
        <f t="shared" si="679"/>
        <v>2248.0295000000001</v>
      </c>
      <c r="V41" s="71">
        <f t="shared" si="679"/>
        <v>1857.0771</v>
      </c>
      <c r="W41" s="71">
        <f t="shared" si="679"/>
        <v>1176.5185000000001</v>
      </c>
      <c r="X41" s="71">
        <f t="shared" si="679"/>
        <v>-1070.4630000000002</v>
      </c>
      <c r="Y41" s="71">
        <f t="shared" si="679"/>
        <v>-563.45829999999989</v>
      </c>
      <c r="Z41" s="71">
        <f t="shared" si="679"/>
        <v>1214.0619999999999</v>
      </c>
      <c r="AA41" s="71">
        <f t="shared" si="679"/>
        <v>1120.5165</v>
      </c>
      <c r="AB41" s="71">
        <f t="shared" si="679"/>
        <v>-309.798</v>
      </c>
      <c r="AC41" s="71">
        <f t="shared" si="679"/>
        <v>548.52879999999993</v>
      </c>
      <c r="AD41" s="71">
        <f t="shared" si="679"/>
        <v>2979.7611999999999</v>
      </c>
      <c r="AE41" s="71">
        <f t="shared" si="679"/>
        <v>1999.0801000000001</v>
      </c>
      <c r="AF41" s="71">
        <f t="shared" si="679"/>
        <v>1758.8515</v>
      </c>
      <c r="AG41" s="71">
        <f t="shared" si="679"/>
        <v>-582.81709999999998</v>
      </c>
      <c r="AH41" s="71">
        <f t="shared" si="679"/>
        <v>1207.5097000000001</v>
      </c>
      <c r="AI41" s="71">
        <f t="shared" si="679"/>
        <v>140.65000000000009</v>
      </c>
      <c r="AJ41" s="71">
        <f t="shared" si="679"/>
        <v>-8008.1754999999994</v>
      </c>
      <c r="AK41" s="71">
        <f t="shared" si="679"/>
        <v>-3116.6203999999998</v>
      </c>
      <c r="AL41" s="71">
        <f t="shared" si="679"/>
        <v>-1864.4857</v>
      </c>
      <c r="AM41" s="71">
        <f t="shared" si="679"/>
        <v>-500.6223</v>
      </c>
      <c r="AN41" s="71">
        <f t="shared" si="679"/>
        <v>-259.79269999999997</v>
      </c>
      <c r="AO41" s="71">
        <f t="shared" si="679"/>
        <v>-791.84250000000009</v>
      </c>
      <c r="AP41" s="71">
        <f t="shared" si="679"/>
        <v>-2040.7458000000001</v>
      </c>
      <c r="AQ41" s="71">
        <f t="shared" si="679"/>
        <v>-5794.2290000000003</v>
      </c>
      <c r="AR41" s="71">
        <f t="shared" si="679"/>
        <v>-4758.4228000000003</v>
      </c>
      <c r="AS41" s="71">
        <f t="shared" si="679"/>
        <v>-1366.6073999999999</v>
      </c>
      <c r="AT41" s="71">
        <f t="shared" si="679"/>
        <v>764.05320000000006</v>
      </c>
      <c r="AU41" s="71">
        <f t="shared" si="679"/>
        <v>1073.8359</v>
      </c>
      <c r="AV41" s="71">
        <f t="shared" si="679"/>
        <v>3949.4413000000004</v>
      </c>
      <c r="AW41" s="71">
        <f t="shared" si="679"/>
        <v>2349.4459000000002</v>
      </c>
      <c r="AX41" s="71">
        <f t="shared" si="679"/>
        <v>-40.061000000000007</v>
      </c>
      <c r="AY41" s="71">
        <f t="shared" si="679"/>
        <v>-2872.3723999999997</v>
      </c>
      <c r="AZ41" s="71">
        <f t="shared" si="679"/>
        <v>-2212.6486</v>
      </c>
      <c r="BA41" s="71">
        <f t="shared" si="679"/>
        <v>4.9410000000000025</v>
      </c>
      <c r="BB41" s="71">
        <f t="shared" si="679"/>
        <v>-2301.8011999999999</v>
      </c>
      <c r="BC41" s="71">
        <f t="shared" si="679"/>
        <v>-4818.6988999999994</v>
      </c>
      <c r="BD41" s="71">
        <f t="shared" si="679"/>
        <v>-302.7799</v>
      </c>
      <c r="BE41" s="71">
        <f t="shared" si="679"/>
        <v>617.34390000000008</v>
      </c>
      <c r="BF41" s="71">
        <f t="shared" si="679"/>
        <v>1067.1612</v>
      </c>
      <c r="BG41" s="71">
        <f t="shared" si="679"/>
        <v>1998.9438</v>
      </c>
      <c r="BH41" s="71">
        <f t="shared" si="679"/>
        <v>4287.9243999999999</v>
      </c>
      <c r="BI41" s="71">
        <f t="shared" si="679"/>
        <v>4578.7219000000005</v>
      </c>
      <c r="BJ41" s="71">
        <f t="shared" si="679"/>
        <v>8240.9750000000004</v>
      </c>
      <c r="BK41" s="71">
        <f t="shared" si="679"/>
        <v>2895.1432</v>
      </c>
      <c r="BL41" s="71">
        <f t="shared" si="679"/>
        <v>1024.1855</v>
      </c>
      <c r="BM41" s="71">
        <f t="shared" si="679"/>
        <v>1864.7915</v>
      </c>
      <c r="BN41" s="71">
        <f t="shared" si="679"/>
        <v>2282.1444000000001</v>
      </c>
      <c r="BO41" s="71">
        <f t="shared" si="679"/>
        <v>1906.4799</v>
      </c>
      <c r="BP41" s="71">
        <f t="shared" si="679"/>
        <v>1662.7364</v>
      </c>
      <c r="BQ41" s="71">
        <f t="shared" ref="BQ41:EB41" si="680">SUM(BQ5,BQ23)</f>
        <v>480.19880000000001</v>
      </c>
      <c r="BR41" s="71">
        <f t="shared" si="680"/>
        <v>578.80600000000004</v>
      </c>
      <c r="BS41" s="71">
        <f t="shared" si="680"/>
        <v>-964.58180000000004</v>
      </c>
      <c r="BT41" s="71">
        <f t="shared" si="680"/>
        <v>-58.557599999999979</v>
      </c>
      <c r="BU41" s="71">
        <f t="shared" si="680"/>
        <v>136.79019999999997</v>
      </c>
      <c r="BV41" s="71">
        <f t="shared" si="680"/>
        <v>687.221</v>
      </c>
      <c r="BW41" s="71">
        <f t="shared" si="680"/>
        <v>-82.673700000000053</v>
      </c>
      <c r="BX41" s="71">
        <f t="shared" si="680"/>
        <v>-1660.1766</v>
      </c>
      <c r="BY41" s="71">
        <f t="shared" si="680"/>
        <v>-2069.6036999999997</v>
      </c>
      <c r="BZ41" s="71">
        <f t="shared" si="680"/>
        <v>-1630.6962000000001</v>
      </c>
      <c r="CA41" s="71">
        <f t="shared" si="680"/>
        <v>-1763.3136999999999</v>
      </c>
      <c r="CB41" s="71">
        <f t="shared" si="680"/>
        <v>1296.4301</v>
      </c>
      <c r="CC41" s="71">
        <f t="shared" si="680"/>
        <v>304.21749999999997</v>
      </c>
      <c r="CD41" s="71">
        <f t="shared" si="680"/>
        <v>340.91270000000003</v>
      </c>
      <c r="CE41" s="71">
        <f t="shared" si="680"/>
        <v>905.40909999999997</v>
      </c>
      <c r="CF41" s="71">
        <f t="shared" si="680"/>
        <v>1818.5979000000002</v>
      </c>
      <c r="CG41" s="71">
        <f t="shared" si="680"/>
        <v>70.552500000000009</v>
      </c>
      <c r="CH41" s="71">
        <f t="shared" si="680"/>
        <v>274.48939999999999</v>
      </c>
      <c r="CI41" s="71">
        <f t="shared" si="680"/>
        <v>2269.4155999999998</v>
      </c>
      <c r="CJ41" s="71">
        <f t="shared" si="680"/>
        <v>1365.1118999999999</v>
      </c>
      <c r="CK41" s="71">
        <f t="shared" si="680"/>
        <v>1323.1817000000001</v>
      </c>
      <c r="CL41" s="71">
        <f t="shared" si="680"/>
        <v>744.85380000000009</v>
      </c>
      <c r="CM41" s="71">
        <f t="shared" si="680"/>
        <v>1083.4364</v>
      </c>
      <c r="CN41" s="71">
        <f t="shared" si="680"/>
        <v>-1116.3609999999999</v>
      </c>
      <c r="CO41" s="71">
        <f t="shared" si="680"/>
        <v>1954.8535999999999</v>
      </c>
      <c r="CP41" s="71">
        <f t="shared" si="680"/>
        <v>5530.5034999999998</v>
      </c>
      <c r="CQ41" s="71">
        <f t="shared" si="680"/>
        <v>1439.2111</v>
      </c>
      <c r="CR41" s="71">
        <f t="shared" si="680"/>
        <v>2324.4048000000003</v>
      </c>
      <c r="CS41" s="71">
        <f t="shared" si="680"/>
        <v>2502.3609000000001</v>
      </c>
      <c r="CT41" s="71">
        <f t="shared" si="680"/>
        <v>2861.0042000000003</v>
      </c>
      <c r="CU41" s="71">
        <f t="shared" si="680"/>
        <v>3761.9138999999996</v>
      </c>
      <c r="CV41" s="71">
        <f t="shared" si="680"/>
        <v>2000.5263999999997</v>
      </c>
      <c r="CW41" s="71">
        <f t="shared" si="680"/>
        <v>3206.9823000000001</v>
      </c>
      <c r="CX41" s="71">
        <f t="shared" si="680"/>
        <v>1223.9546</v>
      </c>
      <c r="CY41" s="71">
        <f t="shared" si="680"/>
        <v>2121.9899</v>
      </c>
      <c r="CZ41" s="71">
        <f t="shared" si="680"/>
        <v>3822.3407999999999</v>
      </c>
      <c r="DA41" s="71">
        <f t="shared" si="680"/>
        <v>4349.3208999999997</v>
      </c>
      <c r="DB41" s="71">
        <f t="shared" si="680"/>
        <v>6934.7779999999993</v>
      </c>
      <c r="DC41" s="71">
        <f t="shared" si="680"/>
        <v>4991.3986999999997</v>
      </c>
      <c r="DD41" s="71">
        <f t="shared" si="680"/>
        <v>2592.4715999999999</v>
      </c>
      <c r="DE41" s="71">
        <f t="shared" si="680"/>
        <v>4650.9160000000002</v>
      </c>
      <c r="DF41" s="71">
        <f t="shared" si="680"/>
        <v>9408.1314000000002</v>
      </c>
      <c r="DG41" s="71">
        <f t="shared" si="680"/>
        <v>7858.2822000000006</v>
      </c>
      <c r="DH41" s="71">
        <f t="shared" si="680"/>
        <v>5562.4367999999995</v>
      </c>
      <c r="DI41" s="71">
        <f t="shared" si="680"/>
        <v>5129.8670000000002</v>
      </c>
      <c r="DJ41" s="71">
        <f t="shared" si="680"/>
        <v>4701.5506999999998</v>
      </c>
      <c r="DK41" s="71">
        <f t="shared" si="680"/>
        <v>3555.3181999999997</v>
      </c>
      <c r="DL41" s="71">
        <f t="shared" si="680"/>
        <v>3103.8316999999997</v>
      </c>
      <c r="DM41" s="71">
        <f t="shared" si="680"/>
        <v>-328.44200000000001</v>
      </c>
      <c r="DN41" s="71">
        <f t="shared" si="680"/>
        <v>511.64699999999999</v>
      </c>
      <c r="DO41" s="71">
        <f t="shared" si="680"/>
        <v>-27.682199999999966</v>
      </c>
      <c r="DP41" s="71">
        <f t="shared" si="680"/>
        <v>-964.16139999999996</v>
      </c>
      <c r="DQ41" s="71">
        <f t="shared" si="680"/>
        <v>-888.47189999999989</v>
      </c>
      <c r="DR41" s="71">
        <f t="shared" si="680"/>
        <v>1413.7063000000001</v>
      </c>
      <c r="DS41" s="71">
        <f t="shared" si="680"/>
        <v>-79.917500000000018</v>
      </c>
      <c r="DT41" s="71">
        <f t="shared" si="680"/>
        <v>-362.08920000000001</v>
      </c>
      <c r="DU41" s="71">
        <f t="shared" si="680"/>
        <v>-1496.4168</v>
      </c>
      <c r="DV41" s="71">
        <f t="shared" si="680"/>
        <v>2258.1008000000002</v>
      </c>
      <c r="DW41" s="71">
        <f t="shared" si="680"/>
        <v>2224.9340000000002</v>
      </c>
      <c r="DX41" s="71">
        <f t="shared" si="680"/>
        <v>2071.3173999999999</v>
      </c>
      <c r="DY41" s="71">
        <f t="shared" si="680"/>
        <v>913.69839999999999</v>
      </c>
      <c r="DZ41" s="71">
        <f t="shared" si="680"/>
        <v>-3134.5291999999999</v>
      </c>
      <c r="EA41" s="71">
        <f t="shared" si="680"/>
        <v>-6519.7137000000002</v>
      </c>
      <c r="EB41" s="71">
        <f t="shared" si="680"/>
        <v>-8282.1912000000011</v>
      </c>
      <c r="EC41" s="71">
        <f t="shared" ref="EC41:GN41" si="681">SUM(EC5,EC23)</f>
        <v>-6180.1103000000003</v>
      </c>
      <c r="ED41" s="71">
        <f t="shared" si="681"/>
        <v>-11194.693600000001</v>
      </c>
      <c r="EE41" s="71">
        <f t="shared" si="681"/>
        <v>-249.76200000000006</v>
      </c>
      <c r="EF41" s="71">
        <f t="shared" si="681"/>
        <v>-3428.2204000000002</v>
      </c>
      <c r="EG41" s="71">
        <f t="shared" si="681"/>
        <v>-1320.7033999999999</v>
      </c>
      <c r="EH41" s="71">
        <f t="shared" si="681"/>
        <v>-392.89630000000011</v>
      </c>
      <c r="EI41" s="71">
        <f t="shared" si="681"/>
        <v>-637.68220000000008</v>
      </c>
      <c r="EJ41" s="71">
        <f t="shared" si="681"/>
        <v>-1162.8630000000001</v>
      </c>
      <c r="EK41" s="71">
        <f t="shared" si="681"/>
        <v>-1594.8328999999999</v>
      </c>
      <c r="EL41" s="71">
        <f t="shared" si="681"/>
        <v>-3038.319</v>
      </c>
      <c r="EM41" s="71">
        <f t="shared" si="681"/>
        <v>-5895.9636</v>
      </c>
      <c r="EN41" s="71">
        <f t="shared" si="681"/>
        <v>-5991.7676000000001</v>
      </c>
      <c r="EO41" s="71">
        <f t="shared" si="681"/>
        <v>1483.1061999999999</v>
      </c>
      <c r="EP41" s="71">
        <f t="shared" si="681"/>
        <v>1326.1694</v>
      </c>
      <c r="EQ41" s="71">
        <f t="shared" si="681"/>
        <v>2443.2458999999999</v>
      </c>
      <c r="ER41" s="71">
        <f t="shared" si="681"/>
        <v>-2416.4080000000004</v>
      </c>
      <c r="ES41" s="71">
        <f t="shared" si="681"/>
        <v>-384.21170000000006</v>
      </c>
      <c r="ET41" s="71">
        <f t="shared" si="681"/>
        <v>427.53899999999999</v>
      </c>
      <c r="EU41" s="71">
        <f t="shared" si="681"/>
        <v>1005.3683000000001</v>
      </c>
      <c r="EV41" s="71">
        <f t="shared" si="681"/>
        <v>-1096.6242</v>
      </c>
      <c r="EW41" s="71">
        <f t="shared" si="681"/>
        <v>-1315.6233999999999</v>
      </c>
      <c r="EX41" s="71">
        <f t="shared" si="681"/>
        <v>-6477.8822999999993</v>
      </c>
      <c r="EY41" s="71">
        <f t="shared" si="681"/>
        <v>-1549.4459999999999</v>
      </c>
      <c r="EZ41" s="71">
        <f t="shared" si="681"/>
        <v>-1428.2082</v>
      </c>
      <c r="FA41" s="71">
        <f t="shared" si="681"/>
        <v>-291.28809999999999</v>
      </c>
      <c r="FB41" s="71">
        <f t="shared" si="681"/>
        <v>-3528.0992999999999</v>
      </c>
      <c r="FC41" s="71">
        <f t="shared" si="681"/>
        <v>-5204.3332</v>
      </c>
      <c r="FD41" s="71">
        <f t="shared" si="681"/>
        <v>-2547.7143000000001</v>
      </c>
      <c r="FE41" s="71">
        <f t="shared" si="681"/>
        <v>-1520.3922</v>
      </c>
      <c r="FF41" s="71">
        <f t="shared" si="681"/>
        <v>-1393.6969999999999</v>
      </c>
      <c r="FG41" s="71">
        <f t="shared" si="681"/>
        <v>-2072.4650999999999</v>
      </c>
      <c r="FH41" s="71">
        <f t="shared" si="681"/>
        <v>-2854.1401000000001</v>
      </c>
      <c r="FI41" s="71">
        <f t="shared" si="681"/>
        <v>-8969.7664999999997</v>
      </c>
      <c r="FJ41" s="71">
        <f t="shared" si="681"/>
        <v>-8331.3011999999999</v>
      </c>
      <c r="FK41" s="71">
        <f t="shared" si="681"/>
        <v>-4422.7362000000003</v>
      </c>
      <c r="FL41" s="71">
        <f t="shared" si="681"/>
        <v>-2798.9301999999998</v>
      </c>
      <c r="FM41" s="71">
        <f t="shared" si="681"/>
        <v>-4810.9526000000005</v>
      </c>
      <c r="FN41" s="71">
        <f t="shared" si="681"/>
        <v>-4321.7626</v>
      </c>
      <c r="FO41" s="71">
        <f t="shared" si="681"/>
        <v>-1882.8554000000001</v>
      </c>
      <c r="FP41" s="71">
        <f t="shared" si="681"/>
        <v>-4877.6646999999994</v>
      </c>
      <c r="FQ41" s="71">
        <f t="shared" si="681"/>
        <v>-1082.8904</v>
      </c>
      <c r="FR41" s="71">
        <f t="shared" si="681"/>
        <v>3545.7611000000002</v>
      </c>
      <c r="FS41" s="71">
        <f t="shared" si="681"/>
        <v>4705.2344000000003</v>
      </c>
      <c r="FT41" s="71">
        <f t="shared" si="681"/>
        <v>2355.4723000000004</v>
      </c>
      <c r="FU41" s="71">
        <f t="shared" si="681"/>
        <v>661.3528</v>
      </c>
      <c r="FV41" s="71">
        <f t="shared" si="681"/>
        <v>648.99889999999994</v>
      </c>
      <c r="FW41" s="71">
        <f t="shared" si="681"/>
        <v>-127.48059999999998</v>
      </c>
      <c r="FX41" s="71">
        <f t="shared" si="681"/>
        <v>1542.9893</v>
      </c>
      <c r="FY41" s="71">
        <f t="shared" si="681"/>
        <v>1498.3837000000001</v>
      </c>
      <c r="FZ41" s="71">
        <f t="shared" si="681"/>
        <v>1595.7822000000001</v>
      </c>
      <c r="GA41" s="71">
        <f t="shared" si="681"/>
        <v>1852.2496999999998</v>
      </c>
      <c r="GB41" s="71">
        <f t="shared" si="681"/>
        <v>3048.5747000000001</v>
      </c>
      <c r="GC41" s="71">
        <f t="shared" si="681"/>
        <v>2061.4895999999999</v>
      </c>
      <c r="GD41" s="71">
        <f t="shared" si="681"/>
        <v>1846.9898000000001</v>
      </c>
      <c r="GE41" s="71">
        <f t="shared" si="681"/>
        <v>698.1807</v>
      </c>
      <c r="GF41" s="71">
        <f t="shared" si="681"/>
        <v>1449.0918999999999</v>
      </c>
      <c r="GG41" s="71">
        <f t="shared" si="681"/>
        <v>1821.8886</v>
      </c>
      <c r="GH41" s="71">
        <f t="shared" si="681"/>
        <v>252.4692</v>
      </c>
      <c r="GI41" s="71">
        <f t="shared" si="681"/>
        <v>6242.0541000000003</v>
      </c>
      <c r="GJ41" s="71">
        <f t="shared" si="681"/>
        <v>3090.5985000000001</v>
      </c>
      <c r="GK41" s="71">
        <f t="shared" si="681"/>
        <v>869.41419999999994</v>
      </c>
      <c r="GL41" s="71">
        <f t="shared" si="681"/>
        <v>2989.6246999999998</v>
      </c>
      <c r="GM41" s="71">
        <f t="shared" si="681"/>
        <v>2677.7867000000001</v>
      </c>
      <c r="GN41" s="71">
        <f t="shared" si="681"/>
        <v>857.58069999999998</v>
      </c>
      <c r="GO41" s="71">
        <f t="shared" ref="GO41:HW41" si="682">SUM(GO5,GO23)</f>
        <v>3439.6630999999998</v>
      </c>
      <c r="GP41" s="71">
        <f t="shared" si="682"/>
        <v>-953.01330000000007</v>
      </c>
      <c r="GQ41" s="71">
        <f t="shared" si="682"/>
        <v>-273.49909999999994</v>
      </c>
      <c r="GR41" s="71">
        <f t="shared" si="682"/>
        <v>-347.59130000000005</v>
      </c>
      <c r="GS41" s="71">
        <f t="shared" si="682"/>
        <v>-2848.1552000000001</v>
      </c>
      <c r="GT41" s="71">
        <f t="shared" si="682"/>
        <v>-2593.4705999999996</v>
      </c>
      <c r="GU41" s="71">
        <f t="shared" si="682"/>
        <v>-1292.0781999999999</v>
      </c>
      <c r="GV41" s="71">
        <f t="shared" si="682"/>
        <v>1555.8468</v>
      </c>
      <c r="GW41" s="71">
        <f t="shared" si="682"/>
        <v>768.6943</v>
      </c>
      <c r="GX41" s="71">
        <f t="shared" si="682"/>
        <v>1153.5099</v>
      </c>
      <c r="GY41" s="71">
        <f t="shared" si="682"/>
        <v>-291.387</v>
      </c>
      <c r="GZ41" s="71">
        <f t="shared" si="682"/>
        <v>-1314.1205</v>
      </c>
      <c r="HA41" s="71">
        <f t="shared" si="682"/>
        <v>-2470.5810000000001</v>
      </c>
      <c r="HB41" s="71">
        <f t="shared" si="682"/>
        <v>-2589.5558999999998</v>
      </c>
      <c r="HC41" s="71">
        <f t="shared" si="682"/>
        <v>-8749.5992000000006</v>
      </c>
      <c r="HD41" s="71">
        <f t="shared" si="682"/>
        <v>-3863.4449000000004</v>
      </c>
      <c r="HE41" s="71">
        <f t="shared" si="682"/>
        <v>-2886.5680000000002</v>
      </c>
      <c r="HF41" s="71">
        <f t="shared" si="682"/>
        <v>-1770.8158000000001</v>
      </c>
      <c r="HG41" s="71">
        <f t="shared" si="682"/>
        <v>-3805.6869999999999</v>
      </c>
      <c r="HH41" s="71">
        <f t="shared" si="682"/>
        <v>-4441.5073999999995</v>
      </c>
      <c r="HI41" s="71">
        <f t="shared" si="682"/>
        <v>187.55689999999998</v>
      </c>
      <c r="HJ41" s="71">
        <f t="shared" si="682"/>
        <v>-61.601599999999962</v>
      </c>
      <c r="HK41" s="71">
        <f t="shared" si="682"/>
        <v>1482.0105000000001</v>
      </c>
      <c r="HL41" s="71">
        <f t="shared" si="682"/>
        <v>842.21519999999998</v>
      </c>
      <c r="HM41" s="71">
        <f t="shared" si="682"/>
        <v>1415.8876</v>
      </c>
      <c r="HN41" s="71">
        <f t="shared" si="682"/>
        <v>708.84530000000007</v>
      </c>
      <c r="HO41" s="71">
        <f t="shared" si="682"/>
        <v>-4125.0154000000002</v>
      </c>
      <c r="HP41" s="71">
        <f t="shared" si="682"/>
        <v>-3074.9699000000001</v>
      </c>
      <c r="HQ41" s="71">
        <f t="shared" si="682"/>
        <v>-2357.9963000000002</v>
      </c>
      <c r="HR41" s="71">
        <f t="shared" si="682"/>
        <v>-112.61260000000004</v>
      </c>
      <c r="HS41" s="71">
        <f t="shared" si="682"/>
        <v>-968.32340000000011</v>
      </c>
      <c r="HT41" s="71">
        <f t="shared" si="682"/>
        <v>1559.8596</v>
      </c>
      <c r="HU41" s="71">
        <f t="shared" si="682"/>
        <v>-3604.2763999999997</v>
      </c>
      <c r="HV41" s="71">
        <f t="shared" si="682"/>
        <v>-584.07670000000007</v>
      </c>
      <c r="HW41" s="71">
        <f t="shared" si="682"/>
        <v>269.20280000000002</v>
      </c>
      <c r="HX41" s="71">
        <f t="shared" si="589"/>
        <v>-2540.5342999999998</v>
      </c>
      <c r="HY41" s="71">
        <f t="shared" ref="HY41:HY51" si="683">IF(HY23="","",SUM(HY5,HY23))</f>
        <v>1130.0234</v>
      </c>
      <c r="HZ41" s="71">
        <f t="shared" ref="HZ41:IP41" si="684">IF(HZ23="","",SUM(HZ5,HZ23))</f>
        <v>3948.4427999999998</v>
      </c>
      <c r="IA41" s="71">
        <f t="shared" si="684"/>
        <v>357.59360000000004</v>
      </c>
      <c r="IB41" s="71">
        <f t="shared" si="684"/>
        <v>-10052.937400000001</v>
      </c>
      <c r="IC41" s="71">
        <f t="shared" si="684"/>
        <v>-2304.5126</v>
      </c>
      <c r="ID41" s="71">
        <f t="shared" si="684"/>
        <v>1327.2451000000001</v>
      </c>
      <c r="IE41" s="71">
        <f t="shared" si="684"/>
        <v>3695.0606000000002</v>
      </c>
      <c r="IF41" s="71">
        <f t="shared" si="684"/>
        <v>10989.751</v>
      </c>
      <c r="IG41" s="71">
        <f t="shared" si="684"/>
        <v>-7194.4012000000002</v>
      </c>
      <c r="IH41" s="71">
        <f t="shared" si="684"/>
        <v>-3067.1855999999998</v>
      </c>
      <c r="II41" s="71">
        <f t="shared" si="684"/>
        <v>-4895.4868000000006</v>
      </c>
      <c r="IJ41" s="71">
        <f t="shared" si="684"/>
        <v>-3030.4824999999996</v>
      </c>
      <c r="IK41" s="71">
        <f t="shared" si="684"/>
        <v>-3255.2394000000004</v>
      </c>
      <c r="IL41" s="71">
        <f t="shared" si="684"/>
        <v>-8281.2168000000001</v>
      </c>
      <c r="IM41" s="71">
        <f t="shared" si="684"/>
        <v>-14522.400300000001</v>
      </c>
      <c r="IN41" s="71">
        <f t="shared" si="684"/>
        <v>-8148.5636000000004</v>
      </c>
      <c r="IO41" s="71">
        <f t="shared" si="684"/>
        <v>-5309.7545</v>
      </c>
      <c r="IP41" s="71">
        <f t="shared" si="684"/>
        <v>-4074.3676</v>
      </c>
      <c r="IQ41" s="71">
        <f t="shared" si="591"/>
        <v>-195.63920000000002</v>
      </c>
      <c r="IR41" s="71">
        <f t="shared" si="591"/>
        <v>-3063.9364999999998</v>
      </c>
      <c r="IS41" s="71">
        <f t="shared" si="591"/>
        <v>-1189.4701</v>
      </c>
      <c r="IT41" s="71">
        <f t="shared" si="591"/>
        <v>1116.1797000000001</v>
      </c>
      <c r="IU41" s="71">
        <f t="shared" si="591"/>
        <v>166.05799999999999</v>
      </c>
      <c r="IV41" s="71">
        <f t="shared" si="591"/>
        <v>847.9976999999999</v>
      </c>
      <c r="IW41" s="71">
        <f t="shared" ref="IW41:JF41" si="685">IF(IW23="","",SUM(IW5,IW23))</f>
        <v>-2401.6653000000001</v>
      </c>
      <c r="IX41" s="71">
        <f t="shared" si="685"/>
        <v>-4256.4138000000003</v>
      </c>
      <c r="IY41" s="71">
        <f t="shared" si="685"/>
        <v>-3409.0126999999998</v>
      </c>
      <c r="IZ41" s="71">
        <f t="shared" si="685"/>
        <v>-2382.9724999999999</v>
      </c>
      <c r="JA41" s="71">
        <f t="shared" si="685"/>
        <v>-1988.4711</v>
      </c>
      <c r="JB41" s="71">
        <f t="shared" si="685"/>
        <v>-2691.0362</v>
      </c>
      <c r="JC41" s="71">
        <f t="shared" si="685"/>
        <v>-3415.9628000000002</v>
      </c>
      <c r="JD41" s="71">
        <f t="shared" si="685"/>
        <v>-2522.2433000000001</v>
      </c>
      <c r="JE41" s="71">
        <f t="shared" si="685"/>
        <v>127.67759999999998</v>
      </c>
      <c r="JF41" s="71">
        <f t="shared" si="685"/>
        <v>-52.83340000000004</v>
      </c>
      <c r="JG41" s="71">
        <f t="shared" ref="JG41:JM41" si="686">IF(JG23="","",SUM(JG5,JG23))</f>
        <v>-2091.7520999999997</v>
      </c>
      <c r="JH41" s="71">
        <f t="shared" si="686"/>
        <v>-4503.2674999999999</v>
      </c>
      <c r="JI41" s="71">
        <f t="shared" si="686"/>
        <v>-1938.1808000000001</v>
      </c>
      <c r="JJ41" s="71">
        <f t="shared" si="686"/>
        <v>-1410.1777999999999</v>
      </c>
      <c r="JK41" s="71">
        <f t="shared" si="686"/>
        <v>-2212.2111</v>
      </c>
      <c r="JL41" s="71">
        <f t="shared" si="686"/>
        <v>-892.19590000000005</v>
      </c>
      <c r="JM41" s="71">
        <f t="shared" si="686"/>
        <v>-640.42049999999995</v>
      </c>
      <c r="JN41" s="71">
        <f t="shared" ref="JN41:LD41" si="687">IF(JN23="","",SUM(JN5,JN23))</f>
        <v>487.964</v>
      </c>
      <c r="JO41" s="71">
        <f t="shared" si="687"/>
        <v>2789.9899</v>
      </c>
      <c r="JP41" s="71">
        <f t="shared" si="687"/>
        <v>2136.7501999999999</v>
      </c>
      <c r="JQ41" s="71">
        <f t="shared" si="687"/>
        <v>4291.9609</v>
      </c>
      <c r="JR41" s="71">
        <f t="shared" si="687"/>
        <v>-229.36009999999993</v>
      </c>
      <c r="JS41" s="71">
        <f t="shared" si="687"/>
        <v>1377.3638999999998</v>
      </c>
      <c r="JT41" s="71">
        <f t="shared" si="687"/>
        <v>1393.1079</v>
      </c>
      <c r="JU41" s="71">
        <f t="shared" si="687"/>
        <v>1587.5004999999999</v>
      </c>
      <c r="JV41" s="71">
        <f t="shared" si="687"/>
        <v>495.67020000000002</v>
      </c>
      <c r="JW41" s="71">
        <f t="shared" si="687"/>
        <v>754.30629999999996</v>
      </c>
      <c r="JX41" s="71">
        <f t="shared" si="687"/>
        <v>-1929.3329000000001</v>
      </c>
      <c r="JY41" s="71">
        <f t="shared" si="687"/>
        <v>-1581.2238000000002</v>
      </c>
      <c r="JZ41" s="71">
        <f t="shared" si="687"/>
        <v>-2316.2727</v>
      </c>
      <c r="KA41" s="71">
        <f t="shared" si="687"/>
        <v>365.50300000000004</v>
      </c>
      <c r="KB41" s="71">
        <f t="shared" si="687"/>
        <v>1544.1615999999999</v>
      </c>
      <c r="KC41" s="71">
        <f t="shared" si="687"/>
        <v>-2074.7916999999998</v>
      </c>
      <c r="KD41" s="71">
        <f t="shared" si="687"/>
        <v>-84.99199999999999</v>
      </c>
      <c r="KE41" s="71">
        <f t="shared" si="687"/>
        <v>-1364.4834999999998</v>
      </c>
      <c r="KF41" s="71">
        <f t="shared" si="687"/>
        <v>3508.6851000000001</v>
      </c>
      <c r="KG41" s="71">
        <f t="shared" si="687"/>
        <v>4299.4759999999997</v>
      </c>
      <c r="KH41" s="71">
        <f t="shared" si="687"/>
        <v>9615.6915000000008</v>
      </c>
      <c r="KI41" s="71">
        <f t="shared" si="687"/>
        <v>3765.6492000000003</v>
      </c>
      <c r="KJ41" s="71">
        <f t="shared" si="687"/>
        <v>3707.9245000000001</v>
      </c>
      <c r="KK41" s="71">
        <f t="shared" si="687"/>
        <v>2837.8948</v>
      </c>
      <c r="KL41" s="71">
        <f t="shared" si="687"/>
        <v>7178.3878999999997</v>
      </c>
      <c r="KM41" s="71">
        <f t="shared" si="687"/>
        <v>921.04629999999997</v>
      </c>
      <c r="KN41" s="71">
        <f t="shared" si="687"/>
        <v>1140.0128</v>
      </c>
      <c r="KO41" s="71">
        <f t="shared" si="687"/>
        <v>2986.8636999999999</v>
      </c>
      <c r="KP41" s="71">
        <f t="shared" si="687"/>
        <v>620.39689999999996</v>
      </c>
      <c r="KQ41" s="71">
        <f t="shared" si="687"/>
        <v>1273.8672000000001</v>
      </c>
      <c r="KR41" s="71">
        <f t="shared" si="687"/>
        <v>3385.6922999999997</v>
      </c>
      <c r="KS41" s="71">
        <f t="shared" si="687"/>
        <v>3013.8986</v>
      </c>
      <c r="KT41" s="71">
        <f t="shared" si="687"/>
        <v>3402.7646000000004</v>
      </c>
      <c r="KU41" s="71">
        <f t="shared" si="687"/>
        <v>1541.5884000000001</v>
      </c>
      <c r="KV41" s="71">
        <f t="shared" si="687"/>
        <v>1960.6876999999999</v>
      </c>
      <c r="KW41" s="71">
        <f t="shared" si="687"/>
        <v>641.96940000000006</v>
      </c>
      <c r="KX41" s="71">
        <f t="shared" si="687"/>
        <v>-511.79230000000001</v>
      </c>
      <c r="KY41" s="71">
        <f t="shared" si="687"/>
        <v>-12065.298299999999</v>
      </c>
      <c r="KZ41" s="71">
        <f t="shared" si="687"/>
        <v>-4808.1606000000002</v>
      </c>
      <c r="LA41" s="71">
        <f t="shared" si="687"/>
        <v>-55.22059999999999</v>
      </c>
      <c r="LB41" s="71">
        <f t="shared" si="687"/>
        <v>-4115.2136</v>
      </c>
      <c r="LC41" s="71">
        <f t="shared" si="687"/>
        <v>-339.73860000000013</v>
      </c>
      <c r="LD41" s="71">
        <f t="shared" si="687"/>
        <v>-5070.9871999999996</v>
      </c>
      <c r="LE41" s="71">
        <f t="shared" ref="LE41:LG41" si="688">IF(LE23="","",SUM(LE5,LE23))</f>
        <v>-2705.6351</v>
      </c>
      <c r="LF41" s="71">
        <f t="shared" si="688"/>
        <v>1427.8610000000001</v>
      </c>
      <c r="LG41" s="71">
        <f t="shared" si="688"/>
        <v>1776.1712</v>
      </c>
      <c r="LH41" s="71">
        <f t="shared" ref="LH41:LK41" si="689">IF(LH23="","",SUM(LH5,LH23))</f>
        <v>586.41229999999996</v>
      </c>
      <c r="LI41" s="71">
        <f t="shared" si="689"/>
        <v>574.2319</v>
      </c>
      <c r="LJ41" s="71">
        <f t="shared" si="689"/>
        <v>3062.8040000000001</v>
      </c>
      <c r="LK41" s="71">
        <f t="shared" si="689"/>
        <v>3588.2565000000004</v>
      </c>
      <c r="LL41" s="71">
        <f t="shared" ref="LL41:LM41" si="690">IF(LL23="","",SUM(LL5,LL23))</f>
        <v>3989.7602000000002</v>
      </c>
      <c r="LM41" s="71">
        <f t="shared" si="690"/>
        <v>1595.9699000000001</v>
      </c>
      <c r="LN41" s="71">
        <f t="shared" ref="LN41:LO41" si="691">IF(LN23="","",SUM(LN5,LN23))</f>
        <v>364.84009999999989</v>
      </c>
      <c r="LO41" s="71">
        <f t="shared" si="691"/>
        <v>2818.9274</v>
      </c>
      <c r="LP41" s="71">
        <f t="shared" ref="LP41:LQ41" si="692">IF(LP23="","",SUM(LP5,LP23))</f>
        <v>-249.8175</v>
      </c>
      <c r="LQ41" s="71">
        <f t="shared" si="692"/>
        <v>5637.9593999999997</v>
      </c>
      <c r="LR41" s="71">
        <f t="shared" ref="LR41:LS41" si="693">IF(LR23="","",SUM(LR5,LR23))</f>
        <v>3938.3626000000004</v>
      </c>
      <c r="LS41" s="71">
        <f t="shared" si="693"/>
        <v>4580.1336000000001</v>
      </c>
      <c r="LT41" s="71">
        <f t="shared" ref="LT41:LW41" si="694">IF(LT23="","",SUM(LT5,LT23))</f>
        <v>4885.3431</v>
      </c>
      <c r="LU41" s="71">
        <f t="shared" si="694"/>
        <v>2303.7597000000001</v>
      </c>
      <c r="LV41" s="71">
        <f t="shared" si="694"/>
        <v>3992.33</v>
      </c>
      <c r="LW41" s="71">
        <f t="shared" si="694"/>
        <v>4913.8071</v>
      </c>
      <c r="LX41" s="71">
        <f t="shared" ref="LX41:LY41" si="695">IF(LX23="","",SUM(LX5,LX23))</f>
        <v>3657.5852000000004</v>
      </c>
      <c r="LY41" s="71">
        <f t="shared" si="695"/>
        <v>5415.6548999999995</v>
      </c>
      <c r="LZ41" s="71">
        <f t="shared" ref="LZ41:MA41" si="696">IF(LZ23="","",SUM(LZ5,LZ23))</f>
        <v>2057.8707999999997</v>
      </c>
      <c r="MA41" s="71">
        <f t="shared" si="696"/>
        <v>2606.9974000000002</v>
      </c>
      <c r="MB41" s="71">
        <f t="shared" ref="MB41:MC41" si="697">IF(MB23="","",SUM(MB5,MB23))</f>
        <v>3492.0639000000001</v>
      </c>
      <c r="MC41" s="71">
        <f t="shared" si="697"/>
        <v>2417.6139999999996</v>
      </c>
      <c r="MD41" s="71">
        <f t="shared" ref="MD41:ME41" si="698">IF(MD23="","",SUM(MD5,MD23))</f>
        <v>4132.5111999999999</v>
      </c>
      <c r="ME41" s="71">
        <f t="shared" si="698"/>
        <v>3244.1538</v>
      </c>
      <c r="MF41" s="71">
        <f t="shared" ref="MF41:MG41" si="699">IF(MF23="","",SUM(MF5,MF23))</f>
        <v>1127.22</v>
      </c>
      <c r="MG41" s="71">
        <f t="shared" si="699"/>
        <v>569.05859999999996</v>
      </c>
      <c r="MH41" s="71">
        <f t="shared" ref="MH41:MJ41" si="700">IF(MH23="","",SUM(MH5,MH23))</f>
        <v>3417.2347</v>
      </c>
      <c r="MI41" s="71">
        <f t="shared" si="700"/>
        <v>3106.8229000000001</v>
      </c>
      <c r="MJ41" s="71">
        <f t="shared" si="700"/>
        <v>4131.2708999999995</v>
      </c>
      <c r="MK41" s="71">
        <f t="shared" ref="MK41:MN41" si="701">IF(MK23="","",SUM(MK5,MK23))</f>
        <v>3220.7880999999998</v>
      </c>
      <c r="ML41" s="71">
        <f t="shared" si="701"/>
        <v>-1691.2372</v>
      </c>
      <c r="MM41" s="71">
        <f t="shared" si="701"/>
        <v>2088.6246999999998</v>
      </c>
      <c r="MN41" s="71">
        <f t="shared" si="701"/>
        <v>3524.5529999999999</v>
      </c>
      <c r="MO41" s="71">
        <f t="shared" ref="MO41:MQ41" si="702">IF(MO23="","",SUM(MO5,MO23))</f>
        <v>2554.4870999999998</v>
      </c>
      <c r="MP41" s="71">
        <f t="shared" si="702"/>
        <v>3750.8347000000003</v>
      </c>
      <c r="MQ41" s="71">
        <f t="shared" si="702"/>
        <v>3374.4234999999999</v>
      </c>
      <c r="MR41" s="71">
        <f t="shared" ref="MR41:MT41" si="703">IF(MR23="","",SUM(MR5,MR23))</f>
        <v>2751.7803000000004</v>
      </c>
      <c r="MS41" s="71">
        <f t="shared" si="703"/>
        <v>1358.0328</v>
      </c>
      <c r="MT41" s="71">
        <f t="shared" si="703"/>
        <v>5039.8194999999996</v>
      </c>
      <c r="MU41" s="71">
        <f t="shared" ref="MU41:MV41" si="704">IF(MU23="","",SUM(MU5,MU23))</f>
        <v>2760.7395000000001</v>
      </c>
      <c r="MV41" s="71">
        <f t="shared" si="704"/>
        <v>143.90409999999997</v>
      </c>
      <c r="MW41" s="71">
        <f t="shared" ref="MW41:MX41" si="705">IF(MW23="","",SUM(MW5,MW23))</f>
        <v>1049.9355</v>
      </c>
      <c r="MX41" s="71">
        <f t="shared" si="705"/>
        <v>882.02350000000001</v>
      </c>
      <c r="MY41" s="71">
        <f t="shared" ref="MY41:MZ41" si="706">IF(MY23="","",SUM(MY5,MY23))</f>
        <v>438.93789999999996</v>
      </c>
      <c r="MZ41" s="71">
        <f t="shared" si="706"/>
        <v>2774.7186000000002</v>
      </c>
      <c r="NA41" s="71">
        <f t="shared" ref="NA41" si="707">IF(NA23="","",SUM(NA5,NA23))</f>
        <v>2494.6489000000001</v>
      </c>
      <c r="NB41" s="71">
        <f>IF(NB23="","",SUM(NB5,NB23))</f>
        <v>1805.4715000000001</v>
      </c>
      <c r="NC41" s="71">
        <f t="shared" ref="NC41:NJ51" si="708">IF(NC23="","",SUM(NC5,NC23))</f>
        <v>936.86000000000013</v>
      </c>
      <c r="ND41" s="71">
        <f t="shared" si="708"/>
        <v>2316.3200999999999</v>
      </c>
      <c r="NE41" s="71">
        <f t="shared" si="708"/>
        <v>2933.3163999999997</v>
      </c>
      <c r="NF41" s="71">
        <f t="shared" si="708"/>
        <v>3681.9004</v>
      </c>
      <c r="NG41" s="71">
        <f t="shared" si="708"/>
        <v>7794.4613000000008</v>
      </c>
      <c r="NH41" s="71">
        <f t="shared" si="708"/>
        <v>7638.9162999999999</v>
      </c>
      <c r="NI41" s="71">
        <f t="shared" si="708"/>
        <v>9674.1584000000003</v>
      </c>
      <c r="NJ41" s="71">
        <f t="shared" si="708"/>
        <v>9041.3925999999992</v>
      </c>
      <c r="NK41" s="71">
        <f t="shared" ref="NK41:NM41" si="709">IF(NK23="","",SUM(NK5,NK23))</f>
        <v>2339.9591999999998</v>
      </c>
      <c r="NL41" s="71">
        <f t="shared" si="709"/>
        <v>-3277.0601999999999</v>
      </c>
      <c r="NM41" s="71">
        <f t="shared" si="709"/>
        <v>6529.2627000000002</v>
      </c>
      <c r="NN41" s="71">
        <f t="shared" ref="NN41:NO41" si="710">IF(NN23="","",SUM(NN5,NN23))</f>
        <v>5781.8905999999997</v>
      </c>
      <c r="NO41" s="71">
        <f t="shared" si="710"/>
        <v>836.03290000000004</v>
      </c>
      <c r="NP41" s="71">
        <f t="shared" ref="NP41:NQ41" si="711">IF(NP23="","",SUM(NP5,NP23))</f>
        <v>1966.7214999999997</v>
      </c>
      <c r="NQ41" s="71">
        <f t="shared" si="711"/>
        <v>2441.7754</v>
      </c>
      <c r="NR41" s="71">
        <f t="shared" ref="NR41:NS41" si="712">IF(NR23="","",SUM(NR5,NR23))</f>
        <v>-219.6035</v>
      </c>
      <c r="NS41" s="71">
        <f t="shared" si="712"/>
        <v>4935.8323</v>
      </c>
      <c r="NT41" s="71">
        <f t="shared" ref="NT41:NU41" si="713">IF(NT23="","",SUM(NT5,NT23))</f>
        <v>3388.4881</v>
      </c>
      <c r="NU41" s="71">
        <f t="shared" si="713"/>
        <v>4324.4461000000001</v>
      </c>
      <c r="NV41" s="71">
        <f t="shared" ref="NV41:NW41" si="714">IF(NV23="","",SUM(NV5,NV23))</f>
        <v>989.41570000000002</v>
      </c>
      <c r="NW41" s="71">
        <f t="shared" si="714"/>
        <v>-260.21540000000005</v>
      </c>
      <c r="NX41" s="71">
        <f t="shared" ref="NX41:NY41" si="715">IF(NX23="","",SUM(NX5,NX23))</f>
        <v>-3676.7867999999999</v>
      </c>
      <c r="NY41" s="71">
        <f t="shared" si="715"/>
        <v>-876.72299999999996</v>
      </c>
      <c r="NZ41" s="71">
        <f t="shared" ref="NZ41:OA41" si="716">IF(NZ23="","",SUM(NZ5,NZ23))</f>
        <v>-820.92870000000005</v>
      </c>
      <c r="OA41" s="71">
        <f t="shared" si="716"/>
        <v>-2419.0136000000002</v>
      </c>
      <c r="OB41" s="71">
        <f t="shared" ref="OB41:OC41" si="717">IF(OB23="","",SUM(OB5,OB23))</f>
        <v>-1915.1323</v>
      </c>
      <c r="OC41" s="71">
        <f t="shared" si="717"/>
        <v>-2676.1916000000001</v>
      </c>
      <c r="OD41" s="71">
        <f t="shared" ref="OD41:OE41" si="718">IF(OD23="","",SUM(OD5,OD23))</f>
        <v>-6892.0772999999999</v>
      </c>
      <c r="OE41" s="71">
        <f t="shared" si="718"/>
        <v>-6320.3507</v>
      </c>
      <c r="OF41" s="71">
        <f t="shared" ref="OF41:OG41" si="719">IF(OF23="","",SUM(OF5,OF23))</f>
        <v>-2505.9075000000003</v>
      </c>
      <c r="OG41" s="71">
        <f t="shared" si="719"/>
        <v>-413.60159999999996</v>
      </c>
      <c r="OH41" s="71">
        <f t="shared" ref="OH41:OJ41" si="720">IF(OH23="","",SUM(OH5,OH23))</f>
        <v>-1331.1972000000001</v>
      </c>
      <c r="OI41" s="71">
        <f t="shared" si="720"/>
        <v>-122.22509999999994</v>
      </c>
      <c r="OJ41" s="71">
        <f t="shared" si="720"/>
        <v>395.8202</v>
      </c>
      <c r="OK41" s="71">
        <f t="shared" ref="OK41:OM41" si="721">IF(OK23="","",SUM(OK5,OK23))</f>
        <v>-1133.7887000000001</v>
      </c>
      <c r="OL41" s="71">
        <f t="shared" si="721"/>
        <v>-654.25689999999997</v>
      </c>
      <c r="OM41" s="71">
        <f t="shared" si="721"/>
        <v>-1673.9028000000001</v>
      </c>
      <c r="ON41" s="71">
        <f t="shared" ref="ON41" si="722">IF(ON23="","",SUM(ON5,ON23))</f>
        <v>447.7002</v>
      </c>
      <c r="OO41" s="71">
        <f t="shared" ref="OO41:OW41" si="723">IF(OO23="","",SUM(OO5,OO23))</f>
        <v>-727.92269999999996</v>
      </c>
      <c r="OP41" s="71">
        <f t="shared" si="723"/>
        <v>-2832.9148999999998</v>
      </c>
      <c r="OQ41" s="71">
        <f t="shared" si="723"/>
        <v>-205.95219999999995</v>
      </c>
      <c r="OR41" s="71">
        <f t="shared" si="723"/>
        <v>1019.1204</v>
      </c>
      <c r="OS41" s="71">
        <f t="shared" si="723"/>
        <v>1771.2015000000001</v>
      </c>
      <c r="OT41" s="71">
        <f t="shared" si="723"/>
        <v>-1754.1777999999999</v>
      </c>
      <c r="OU41" s="71">
        <f t="shared" si="723"/>
        <v>851.48880000000008</v>
      </c>
      <c r="OV41" s="71">
        <f t="shared" si="723"/>
        <v>1405.3314</v>
      </c>
      <c r="OW41" s="71">
        <f t="shared" si="723"/>
        <v>990.91769999999997</v>
      </c>
      <c r="OX41" s="71">
        <f t="shared" ref="OX41:OY41" si="724">IF(OX23="","",SUM(OX5,OX23))</f>
        <v>3153.6061999999997</v>
      </c>
      <c r="OY41" s="71">
        <f t="shared" si="724"/>
        <v>540.50099999999998</v>
      </c>
      <c r="OZ41" s="71">
        <f t="shared" ref="OZ41:PA41" si="725">IF(OZ23="","",SUM(OZ5,OZ23))</f>
        <v>1184.7554</v>
      </c>
      <c r="PA41" s="71">
        <f t="shared" si="725"/>
        <v>488.08540000000005</v>
      </c>
      <c r="PB41" s="71">
        <f t="shared" ref="PB41:PD41" si="726">IF(PB23="","",SUM(PB5,PB23))</f>
        <v>1504.9265999999998</v>
      </c>
      <c r="PC41" s="71">
        <f t="shared" si="726"/>
        <v>-706.69599999999991</v>
      </c>
      <c r="PD41" s="71">
        <f t="shared" si="726"/>
        <v>2493.5276999999996</v>
      </c>
      <c r="PE41" s="71">
        <f t="shared" ref="PE41:PF41" si="727">IF(PE23="","",SUM(PE5,PE23))</f>
        <v>-1361.549</v>
      </c>
      <c r="PF41" s="71">
        <f t="shared" si="727"/>
        <v>169.29300000000001</v>
      </c>
      <c r="PG41" s="71">
        <f t="shared" ref="PG41:PH41" si="728">IF(PG23="","",SUM(PG5,PG23))</f>
        <v>4779.9753000000001</v>
      </c>
      <c r="PH41" s="71">
        <f t="shared" si="728"/>
        <v>5838.6373000000003</v>
      </c>
      <c r="PI41" s="71">
        <f t="shared" ref="PI41:PJ41" si="729">IF(PI23="","",SUM(PI5,PI23))</f>
        <v>6239.4572000000007</v>
      </c>
      <c r="PJ41" s="71">
        <f t="shared" si="729"/>
        <v>5699.9585000000006</v>
      </c>
      <c r="PK41" s="71">
        <f t="shared" ref="PK41" si="730">IF(PK23="","",SUM(PK5,PK23))</f>
        <v>7624.7928000000002</v>
      </c>
      <c r="PL41" s="71">
        <f t="shared" ref="PL41:PO41" si="731">IF(PL23="","",SUM(PL5,PL23))</f>
        <v>2652.8122000000003</v>
      </c>
      <c r="PM41" s="71">
        <f t="shared" si="731"/>
        <v>-513.03530000000001</v>
      </c>
      <c r="PN41" s="71">
        <f t="shared" si="731"/>
        <v>897.99659999999994</v>
      </c>
      <c r="PO41" s="71">
        <f t="shared" si="731"/>
        <v>2048.0500999999999</v>
      </c>
      <c r="PP41" s="71">
        <f t="shared" ref="PP41:PS41" si="732">IF(PP23="","",SUM(PP5,PP23))</f>
        <v>-1862.4151999999999</v>
      </c>
      <c r="PQ41" s="71">
        <f t="shared" si="732"/>
        <v>839.36189999999988</v>
      </c>
      <c r="PR41" s="71">
        <f t="shared" si="732"/>
        <v>107.1536000000001</v>
      </c>
      <c r="PS41" s="71">
        <f t="shared" si="732"/>
        <v>390.14310000000012</v>
      </c>
      <c r="PT41" s="71">
        <f t="shared" ref="PT41:PU41" si="733">IF(PT23="","",SUM(PT5,PT23))</f>
        <v>1843.7584999999999</v>
      </c>
      <c r="PU41" s="71">
        <f t="shared" si="733"/>
        <v>1840.7148999999999</v>
      </c>
      <c r="PV41" s="71">
        <f t="shared" ref="PV41:PW41" si="734">IF(PV23="","",SUM(PV5,PV23))</f>
        <v>-1213.5613000000001</v>
      </c>
      <c r="PW41" s="71">
        <f t="shared" si="734"/>
        <v>2280.8829000000001</v>
      </c>
      <c r="PX41" s="71">
        <f t="shared" ref="PX41:QA41" si="735">IF(PX23="","",SUM(PX5,PX23))</f>
        <v>-262.85159999999996</v>
      </c>
      <c r="PY41" s="71">
        <f t="shared" si="735"/>
        <v>-4538.2547000000004</v>
      </c>
      <c r="PZ41" s="71">
        <f t="shared" si="735"/>
        <v>-5028.2978999999996</v>
      </c>
      <c r="QA41" s="71">
        <f t="shared" si="735"/>
        <v>-2322.7384000000002</v>
      </c>
      <c r="QB41" s="71">
        <f t="shared" ref="QB41:QC41" si="736">IF(QB23="","",SUM(QB5,QB23))</f>
        <v>-2806.8742999999999</v>
      </c>
      <c r="QC41" s="71">
        <f t="shared" si="736"/>
        <v>337.10200000000009</v>
      </c>
      <c r="QD41" s="71">
        <f t="shared" ref="QD41:QE41" si="737">IF(QD23="","",SUM(QD5,QD23))</f>
        <v>-690.85749999999996</v>
      </c>
      <c r="QE41" s="71">
        <f t="shared" si="737"/>
        <v>1732.5054</v>
      </c>
      <c r="QF41" s="71">
        <f t="shared" ref="QF41:QH41" si="738">IF(QF23="","",SUM(QF5,QF23))</f>
        <v>1363.5915</v>
      </c>
      <c r="QG41" s="71">
        <f t="shared" si="738"/>
        <v>-273.2956999999999</v>
      </c>
      <c r="QH41" s="71">
        <f t="shared" si="738"/>
        <v>1367.3662999999999</v>
      </c>
      <c r="QI41" s="71">
        <f t="shared" ref="QI41:QJ41" si="739">IF(QI23="","",SUM(QI5,QI23))</f>
        <v>614.24319999999989</v>
      </c>
      <c r="QJ41" s="71">
        <f t="shared" si="739"/>
        <v>-1055.0581999999999</v>
      </c>
      <c r="QK41" s="71">
        <f t="shared" ref="QK41:QL41" si="740">IF(QK23="","",SUM(QK5,QK23))</f>
        <v>-7950.4497000000001</v>
      </c>
      <c r="QL41" s="71">
        <f t="shared" si="740"/>
        <v>-4554.6334999999999</v>
      </c>
      <c r="QM41" s="71">
        <f t="shared" ref="QM41:QN41" si="741">IF(QM23="","",SUM(QM5,QM23))</f>
        <v>-4490.7556000000004</v>
      </c>
      <c r="QN41" s="71">
        <f t="shared" si="741"/>
        <v>-2000.2483999999999</v>
      </c>
      <c r="QO41" s="71">
        <f t="shared" ref="QO41:QP41" si="742">IF(QO23="","",SUM(QO5,QO23))</f>
        <v>-3983.9357</v>
      </c>
      <c r="QP41" s="71">
        <f t="shared" si="742"/>
        <v>-126.4529</v>
      </c>
      <c r="QQ41" s="71">
        <f t="shared" ref="QQ41:QR41" si="743">IF(QQ23="","",SUM(QQ5,QQ23))</f>
        <v>960.59489999999994</v>
      </c>
      <c r="QR41" s="71">
        <f t="shared" si="743"/>
        <v>-2877.3360999999995</v>
      </c>
      <c r="QS41" s="71">
        <f t="shared" ref="QS41:QT41" si="744">IF(QS23="","",SUM(QS5,QS23))</f>
        <v>-1956.0875000000001</v>
      </c>
      <c r="QT41" s="71">
        <f t="shared" si="744"/>
        <v>-1977.1723999999999</v>
      </c>
      <c r="QU41" s="71">
        <f t="shared" ref="QU41:QV41" si="745">IF(QU23="","",SUM(QU5,QU23))</f>
        <v>-1040.9774</v>
      </c>
      <c r="QV41" s="71">
        <f t="shared" si="745"/>
        <v>-1586.7403000000002</v>
      </c>
      <c r="QW41" s="71">
        <f t="shared" ref="QW41:QY41" si="746">IF(QW23="","",SUM(QW5,QW23))</f>
        <v>3420.6665000000003</v>
      </c>
      <c r="QX41" s="71">
        <f t="shared" si="746"/>
        <v>1854.7989</v>
      </c>
      <c r="QY41" s="71">
        <f t="shared" si="746"/>
        <v>4545.8481000000002</v>
      </c>
      <c r="QZ41" s="71">
        <f t="shared" ref="QZ41:RJ41" si="747">IF(QZ23="","",SUM(QZ5,QZ23))</f>
        <v>2393.4994999999999</v>
      </c>
      <c r="RA41" s="71">
        <f t="shared" si="747"/>
        <v>2046.0007000000001</v>
      </c>
      <c r="RB41" s="71">
        <f t="shared" si="747"/>
        <v>1669.8189</v>
      </c>
      <c r="RC41" s="71">
        <f t="shared" si="747"/>
        <v>472.58049999999997</v>
      </c>
      <c r="RD41" s="71">
        <f t="shared" si="747"/>
        <v>7790.8351000000002</v>
      </c>
      <c r="RE41" s="71">
        <f t="shared" si="747"/>
        <v>4236.0767999999998</v>
      </c>
      <c r="RF41" s="71">
        <f t="shared" si="747"/>
        <v>3593.2676000000001</v>
      </c>
      <c r="RG41" s="71">
        <f t="shared" si="747"/>
        <v>4730.8773000000001</v>
      </c>
      <c r="RH41" s="71">
        <f t="shared" si="747"/>
        <v>6533.7321000000002</v>
      </c>
      <c r="RI41" s="71">
        <f t="shared" si="747"/>
        <v>6656.6440000000002</v>
      </c>
      <c r="RJ41" s="71">
        <f t="shared" si="747"/>
        <v>-21.786699999999996</v>
      </c>
      <c r="RK41" s="71">
        <f t="shared" ref="RK41:RM41" si="748">IF(RK23="","",SUM(RK5,RK23))</f>
        <v>-1894.9482</v>
      </c>
      <c r="RL41" s="71">
        <f t="shared" si="748"/>
        <v>4755.1226000000006</v>
      </c>
      <c r="RM41" s="71">
        <f t="shared" si="748"/>
        <v>-595.61999999999989</v>
      </c>
      <c r="RN41" s="71">
        <f t="shared" ref="RN41:RO41" si="749">IF(RN23="","",SUM(RN5,RN23))</f>
        <v>-1566.4946</v>
      </c>
      <c r="RO41" s="71">
        <f t="shared" si="749"/>
        <v>-10220.571599999999</v>
      </c>
      <c r="RP41" s="71">
        <f t="shared" ref="RP41" si="750">IF(RP23="","",SUM(RP5,RP23))</f>
        <v>-9611.4277999999995</v>
      </c>
      <c r="RQ41" s="71">
        <f t="shared" ref="RQ41:RR41" si="751">IF(RQ23="","",SUM(RQ5,RQ23))</f>
        <v>-19927.995299999999</v>
      </c>
      <c r="RR41" s="71">
        <f t="shared" si="751"/>
        <v>-19057.5095</v>
      </c>
      <c r="RS41" s="71">
        <f t="shared" ref="RS41:RT41" si="752">IF(RS23="","",SUM(RS5,RS23))</f>
        <v>-5261.7710999999999</v>
      </c>
      <c r="RT41" s="71">
        <f t="shared" si="752"/>
        <v>-3246.9598999999998</v>
      </c>
      <c r="RU41" s="71">
        <f t="shared" ref="RU41:RW41" si="753">IF(RU23="","",SUM(RU5,RU23))</f>
        <v>452.0249</v>
      </c>
      <c r="RV41" s="71">
        <f t="shared" si="753"/>
        <v>-8096.0113999999994</v>
      </c>
      <c r="RW41" s="71">
        <f t="shared" si="753"/>
        <v>-4941.4789000000001</v>
      </c>
      <c r="RX41" s="71">
        <f t="shared" ref="RX41:RY41" si="754">IF(RX23="","",SUM(RX5,RX23))</f>
        <v>-4929.8465999999999</v>
      </c>
      <c r="RY41" s="71">
        <f t="shared" si="754"/>
        <v>-5113.9822999999997</v>
      </c>
      <c r="RZ41" s="71">
        <f t="shared" ref="RZ41:SA41" si="755">IF(RZ23="","",SUM(RZ5,RZ23))</f>
        <v>-3798.2745999999997</v>
      </c>
      <c r="SA41" s="71">
        <f t="shared" si="755"/>
        <v>-1605.4082000000001</v>
      </c>
      <c r="SB41" s="71">
        <f t="shared" ref="SB41:SC41" si="756">IF(SB23="","",SUM(SB5,SB23))</f>
        <v>-746.82659999999987</v>
      </c>
      <c r="SC41" s="71">
        <f t="shared" si="756"/>
        <v>-2201.0268999999998</v>
      </c>
      <c r="SD41" s="71">
        <f t="shared" ref="SD41:SE41" si="757">IF(SD23="","",SUM(SD5,SD23))</f>
        <v>-3870.8625999999999</v>
      </c>
      <c r="SE41" s="71">
        <f t="shared" si="757"/>
        <v>-2691.6068</v>
      </c>
      <c r="SF41" s="71">
        <f t="shared" ref="SF41:SG41" si="758">IF(SF23="","",SUM(SF5,SF23))</f>
        <v>-4967.8397999999997</v>
      </c>
      <c r="SG41" s="71">
        <f t="shared" si="758"/>
        <v>7283.1237999999994</v>
      </c>
      <c r="SH41" s="71">
        <f t="shared" ref="SH41:SI41" si="759">IF(SH23="","",SUM(SH5,SH23))</f>
        <v>157.31580000000008</v>
      </c>
      <c r="SI41" s="71">
        <f t="shared" si="759"/>
        <v>-1743.2109</v>
      </c>
      <c r="SJ41" s="71">
        <f t="shared" ref="SJ41:SK41" si="760">IF(SJ23="","",SUM(SJ5,SJ23))</f>
        <v>-853.20969999999988</v>
      </c>
      <c r="SK41" s="71">
        <f t="shared" si="760"/>
        <v>-2276.9036000000001</v>
      </c>
      <c r="SL41" s="71">
        <f t="shared" ref="SL41:SM41" si="761">IF(SL23="","",SUM(SL5,SL23))</f>
        <v>-598.39600000000007</v>
      </c>
      <c r="SM41" s="71">
        <f t="shared" si="761"/>
        <v>2244.3233999999998</v>
      </c>
      <c r="SN41" s="71">
        <f t="shared" ref="SN41:SO41" si="762">IF(SN23="","",SUM(SN5,SN23))</f>
        <v>2449.5131999999999</v>
      </c>
      <c r="SO41" s="71">
        <f t="shared" si="762"/>
        <v>1835.0122000000001</v>
      </c>
      <c r="SP41" s="71">
        <f t="shared" ref="SP41:SQ41" si="763">IF(SP23="","",SUM(SP5,SP23))</f>
        <v>5195.7543999999998</v>
      </c>
      <c r="SQ41" s="71">
        <f t="shared" si="763"/>
        <v>-2094.7034999999996</v>
      </c>
      <c r="SR41" s="71">
        <f t="shared" ref="SR41:SS41" si="764">IF(SR23="","",SUM(SR5,SR23))</f>
        <v>1232.0046</v>
      </c>
      <c r="SS41" s="71">
        <f t="shared" si="764"/>
        <v>1915.0306</v>
      </c>
      <c r="ST41" s="71">
        <f t="shared" si="672"/>
        <v>3289.9592000000002</v>
      </c>
      <c r="SU41" s="71">
        <f t="shared" si="672"/>
        <v>2601.6307000000002</v>
      </c>
      <c r="SV41" s="71">
        <f t="shared" ref="SV41:SW41" si="765">IF(SV23="","",SUM(SV5,SV23))</f>
        <v>4797.8505000000005</v>
      </c>
      <c r="SW41" s="71">
        <f t="shared" si="765"/>
        <v>4357.6680999999999</v>
      </c>
      <c r="SX41" s="71">
        <f t="shared" ref="SX41:SY41" si="766">IF(SX23="","",SUM(SX5,SX23))</f>
        <v>1774.9105</v>
      </c>
      <c r="SY41" s="71">
        <f t="shared" si="766"/>
        <v>9015.6620000000003</v>
      </c>
      <c r="SZ41" s="71">
        <f t="shared" ref="SZ41:TA41" si="767">IF(SZ23="","",SUM(SZ5,SZ23))</f>
        <v>10770.604500000001</v>
      </c>
      <c r="TA41" s="71">
        <f t="shared" si="767"/>
        <v>8835.8813000000009</v>
      </c>
      <c r="TB41" s="71">
        <f t="shared" ref="TB41:TC41" si="768">IF(TB23="","",SUM(TB5,TB23))</f>
        <v>8359.4650999999994</v>
      </c>
      <c r="TC41" s="71">
        <f t="shared" si="768"/>
        <v>6741.1134999999995</v>
      </c>
      <c r="TD41" s="71">
        <f t="shared" ref="TD41:TF41" si="769">IF(TD23="","",SUM(TD5,TD23))</f>
        <v>5109.3204999999998</v>
      </c>
      <c r="TE41" s="71">
        <f t="shared" si="769"/>
        <v>9371.8539000000001</v>
      </c>
      <c r="TF41" s="71">
        <f t="shared" si="769"/>
        <v>4177.8217000000004</v>
      </c>
    </row>
    <row r="42" spans="1:526" s="32" customFormat="1" ht="15" x14ac:dyDescent="0.2">
      <c r="A42" s="28">
        <f t="shared" si="678"/>
        <v>10</v>
      </c>
      <c r="B42" s="29"/>
      <c r="C42" s="30"/>
      <c r="D42" s="72" t="s">
        <v>75</v>
      </c>
      <c r="E42" s="34">
        <f t="shared" ref="E42:BP42" si="770">SUM(E6,E24)</f>
        <v>10.4651</v>
      </c>
      <c r="F42" s="34">
        <f t="shared" si="770"/>
        <v>-79.943200000000004</v>
      </c>
      <c r="G42" s="34">
        <f t="shared" si="770"/>
        <v>49.854700000000001</v>
      </c>
      <c r="H42" s="34">
        <f t="shared" si="770"/>
        <v>-232.9803</v>
      </c>
      <c r="I42" s="34">
        <f t="shared" si="770"/>
        <v>-456.94670000000002</v>
      </c>
      <c r="J42" s="34">
        <f t="shared" si="770"/>
        <v>-313.5378</v>
      </c>
      <c r="K42" s="34">
        <f t="shared" si="770"/>
        <v>-300.84179999999998</v>
      </c>
      <c r="L42" s="34">
        <f t="shared" si="770"/>
        <v>-90.719399999999993</v>
      </c>
      <c r="M42" s="34">
        <f t="shared" si="770"/>
        <v>-216.43219999999999</v>
      </c>
      <c r="N42" s="34">
        <f t="shared" si="770"/>
        <v>241.32810000000001</v>
      </c>
      <c r="O42" s="34">
        <f t="shared" si="770"/>
        <v>-23.5364</v>
      </c>
      <c r="P42" s="34">
        <f t="shared" si="770"/>
        <v>-84.017200000000003</v>
      </c>
      <c r="Q42" s="34">
        <f t="shared" si="770"/>
        <v>79.914400000000001</v>
      </c>
      <c r="R42" s="34">
        <f t="shared" si="770"/>
        <v>348.50310000000002</v>
      </c>
      <c r="S42" s="34">
        <f t="shared" si="770"/>
        <v>-114.1795</v>
      </c>
      <c r="T42" s="34">
        <f t="shared" si="770"/>
        <v>204.0487</v>
      </c>
      <c r="U42" s="34">
        <f t="shared" si="770"/>
        <v>110.4671</v>
      </c>
      <c r="V42" s="34">
        <f t="shared" si="770"/>
        <v>-248.05449999999999</v>
      </c>
      <c r="W42" s="34">
        <f t="shared" si="770"/>
        <v>-127.3532</v>
      </c>
      <c r="X42" s="34">
        <f t="shared" si="770"/>
        <v>-263.392</v>
      </c>
      <c r="Y42" s="34">
        <f t="shared" si="770"/>
        <v>-25.072099999999999</v>
      </c>
      <c r="Z42" s="34">
        <f t="shared" si="770"/>
        <v>27.470500000000001</v>
      </c>
      <c r="AA42" s="34">
        <f t="shared" si="770"/>
        <v>14.473000000000001</v>
      </c>
      <c r="AB42" s="34">
        <f t="shared" si="770"/>
        <v>-26.148</v>
      </c>
      <c r="AC42" s="34">
        <f t="shared" si="770"/>
        <v>-91.350099999999998</v>
      </c>
      <c r="AD42" s="34">
        <f t="shared" si="770"/>
        <v>52.943600000000004</v>
      </c>
      <c r="AE42" s="34">
        <f t="shared" si="770"/>
        <v>215.89830000000001</v>
      </c>
      <c r="AF42" s="34">
        <f t="shared" si="770"/>
        <v>-346.21159999999998</v>
      </c>
      <c r="AG42" s="34">
        <f t="shared" si="770"/>
        <v>84.882499999999993</v>
      </c>
      <c r="AH42" s="34">
        <f t="shared" si="770"/>
        <v>-119.2467</v>
      </c>
      <c r="AI42" s="34">
        <f t="shared" si="770"/>
        <v>61.316499999999998</v>
      </c>
      <c r="AJ42" s="34">
        <f t="shared" si="770"/>
        <v>-77.114900000000006</v>
      </c>
      <c r="AK42" s="34">
        <f t="shared" si="770"/>
        <v>-142.47660000000002</v>
      </c>
      <c r="AL42" s="34">
        <f t="shared" si="770"/>
        <v>-120.6242</v>
      </c>
      <c r="AM42" s="34">
        <f t="shared" si="770"/>
        <v>147.31470000000002</v>
      </c>
      <c r="AN42" s="34">
        <f t="shared" si="770"/>
        <v>87.39909999999999</v>
      </c>
      <c r="AO42" s="34">
        <f t="shared" si="770"/>
        <v>-172.53649999999999</v>
      </c>
      <c r="AP42" s="34">
        <f t="shared" si="770"/>
        <v>-106.7041</v>
      </c>
      <c r="AQ42" s="34">
        <f t="shared" si="770"/>
        <v>-397.93530000000004</v>
      </c>
      <c r="AR42" s="34">
        <f t="shared" si="770"/>
        <v>-163.4228</v>
      </c>
      <c r="AS42" s="34">
        <f t="shared" si="770"/>
        <v>149.30419999999998</v>
      </c>
      <c r="AT42" s="34">
        <f t="shared" si="770"/>
        <v>-89.243400000000008</v>
      </c>
      <c r="AU42" s="34">
        <f t="shared" si="770"/>
        <v>-25.3508</v>
      </c>
      <c r="AV42" s="34">
        <f t="shared" si="770"/>
        <v>224.42149999999998</v>
      </c>
      <c r="AW42" s="34">
        <f t="shared" si="770"/>
        <v>546.82389999999998</v>
      </c>
      <c r="AX42" s="34">
        <f t="shared" si="770"/>
        <v>72.178299999999993</v>
      </c>
      <c r="AY42" s="34">
        <f t="shared" si="770"/>
        <v>-125.56750000000001</v>
      </c>
      <c r="AZ42" s="34">
        <f t="shared" si="770"/>
        <v>-344.8116</v>
      </c>
      <c r="BA42" s="34">
        <f t="shared" si="770"/>
        <v>-183.34010000000001</v>
      </c>
      <c r="BB42" s="34">
        <f t="shared" si="770"/>
        <v>-158.52680000000001</v>
      </c>
      <c r="BC42" s="34">
        <f t="shared" si="770"/>
        <v>-414.0804</v>
      </c>
      <c r="BD42" s="34">
        <f t="shared" si="770"/>
        <v>-185.95169999999999</v>
      </c>
      <c r="BE42" s="34">
        <f t="shared" si="770"/>
        <v>-4.7410000000000005</v>
      </c>
      <c r="BF42" s="34">
        <f t="shared" si="770"/>
        <v>121.75369999999999</v>
      </c>
      <c r="BG42" s="34">
        <f t="shared" si="770"/>
        <v>622.06399999999996</v>
      </c>
      <c r="BH42" s="34">
        <f t="shared" si="770"/>
        <v>203.1062</v>
      </c>
      <c r="BI42" s="34">
        <f t="shared" si="770"/>
        <v>248.35169999999999</v>
      </c>
      <c r="BJ42" s="34">
        <f t="shared" si="770"/>
        <v>343.97710000000001</v>
      </c>
      <c r="BK42" s="34">
        <f t="shared" si="770"/>
        <v>327.47410000000002</v>
      </c>
      <c r="BL42" s="34">
        <f t="shared" si="770"/>
        <v>-29.443899999999999</v>
      </c>
      <c r="BM42" s="34">
        <f t="shared" si="770"/>
        <v>18.694699999999997</v>
      </c>
      <c r="BN42" s="34">
        <f t="shared" si="770"/>
        <v>-135.87279999999998</v>
      </c>
      <c r="BO42" s="34">
        <f t="shared" si="770"/>
        <v>-63.063800000000001</v>
      </c>
      <c r="BP42" s="34">
        <f t="shared" si="770"/>
        <v>-70.535399999999996</v>
      </c>
      <c r="BQ42" s="34">
        <f t="shared" ref="BQ42:EB42" si="771">SUM(BQ6,BQ24)</f>
        <v>23.603200000000001</v>
      </c>
      <c r="BR42" s="34">
        <f t="shared" si="771"/>
        <v>-44.3767</v>
      </c>
      <c r="BS42" s="34">
        <f t="shared" si="771"/>
        <v>-290.53449999999998</v>
      </c>
      <c r="BT42" s="34">
        <f t="shared" si="771"/>
        <v>-147.58409999999998</v>
      </c>
      <c r="BU42" s="34">
        <f t="shared" si="771"/>
        <v>79.160600000000002</v>
      </c>
      <c r="BV42" s="34">
        <f t="shared" si="771"/>
        <v>-75.444500000000005</v>
      </c>
      <c r="BW42" s="34">
        <f t="shared" si="771"/>
        <v>-36.275600000000004</v>
      </c>
      <c r="BX42" s="34">
        <f t="shared" si="771"/>
        <v>-135.13780000000003</v>
      </c>
      <c r="BY42" s="34">
        <f t="shared" si="771"/>
        <v>-17.556100000000001</v>
      </c>
      <c r="BZ42" s="34">
        <f t="shared" si="771"/>
        <v>-314.76320000000004</v>
      </c>
      <c r="CA42" s="34">
        <f t="shared" si="771"/>
        <v>-196.89400000000001</v>
      </c>
      <c r="CB42" s="34">
        <f t="shared" si="771"/>
        <v>-404.5693</v>
      </c>
      <c r="CC42" s="34">
        <f t="shared" si="771"/>
        <v>-143.05099999999999</v>
      </c>
      <c r="CD42" s="34">
        <f t="shared" si="771"/>
        <v>-473.8605</v>
      </c>
      <c r="CE42" s="34">
        <f t="shared" si="771"/>
        <v>-29.197099999999999</v>
      </c>
      <c r="CF42" s="34">
        <f t="shared" si="771"/>
        <v>-12.3062</v>
      </c>
      <c r="CG42" s="34">
        <f t="shared" si="771"/>
        <v>11.9191</v>
      </c>
      <c r="CH42" s="34">
        <f t="shared" si="771"/>
        <v>88.243499999999997</v>
      </c>
      <c r="CI42" s="34">
        <f t="shared" si="771"/>
        <v>112.7028</v>
      </c>
      <c r="CJ42" s="34">
        <f t="shared" si="771"/>
        <v>-73.066800000000001</v>
      </c>
      <c r="CK42" s="34">
        <f t="shared" si="771"/>
        <v>78.191000000000003</v>
      </c>
      <c r="CL42" s="34">
        <f t="shared" si="771"/>
        <v>18.556899999999995</v>
      </c>
      <c r="CM42" s="34">
        <f t="shared" si="771"/>
        <v>492.8689</v>
      </c>
      <c r="CN42" s="34">
        <f t="shared" si="771"/>
        <v>-352.58299999999997</v>
      </c>
      <c r="CO42" s="34">
        <f t="shared" si="771"/>
        <v>226.0419</v>
      </c>
      <c r="CP42" s="34">
        <f t="shared" si="771"/>
        <v>263.69839999999999</v>
      </c>
      <c r="CQ42" s="34">
        <f t="shared" si="771"/>
        <v>235.57139999999998</v>
      </c>
      <c r="CR42" s="34">
        <f t="shared" si="771"/>
        <v>107.1621</v>
      </c>
      <c r="CS42" s="34">
        <f t="shared" si="771"/>
        <v>95.616199999999992</v>
      </c>
      <c r="CT42" s="34">
        <f t="shared" si="771"/>
        <v>465.94670000000002</v>
      </c>
      <c r="CU42" s="34">
        <f t="shared" si="771"/>
        <v>935.98980000000006</v>
      </c>
      <c r="CV42" s="34">
        <f t="shared" si="771"/>
        <v>622.8229</v>
      </c>
      <c r="CW42" s="34">
        <f t="shared" si="771"/>
        <v>364.00780000000003</v>
      </c>
      <c r="CX42" s="34">
        <f t="shared" si="771"/>
        <v>504.83279999999996</v>
      </c>
      <c r="CY42" s="34">
        <f t="shared" si="771"/>
        <v>453.04129999999998</v>
      </c>
      <c r="CZ42" s="34">
        <f t="shared" si="771"/>
        <v>188.32840000000002</v>
      </c>
      <c r="DA42" s="34">
        <f t="shared" si="771"/>
        <v>920.52719999999999</v>
      </c>
      <c r="DB42" s="34">
        <f t="shared" si="771"/>
        <v>1526.9943000000001</v>
      </c>
      <c r="DC42" s="34">
        <f t="shared" si="771"/>
        <v>735.85440000000006</v>
      </c>
      <c r="DD42" s="34">
        <f t="shared" si="771"/>
        <v>361.80590000000001</v>
      </c>
      <c r="DE42" s="34">
        <f t="shared" si="771"/>
        <v>478.12119999999999</v>
      </c>
      <c r="DF42" s="34">
        <f t="shared" si="771"/>
        <v>530.48090000000002</v>
      </c>
      <c r="DG42" s="34">
        <f t="shared" si="771"/>
        <v>936.54509999999993</v>
      </c>
      <c r="DH42" s="34">
        <f t="shared" si="771"/>
        <v>537.0249</v>
      </c>
      <c r="DI42" s="34">
        <f t="shared" si="771"/>
        <v>546.45569999999998</v>
      </c>
      <c r="DJ42" s="34">
        <f t="shared" si="771"/>
        <v>670.39830000000006</v>
      </c>
      <c r="DK42" s="34">
        <f t="shared" si="771"/>
        <v>96.34899999999999</v>
      </c>
      <c r="DL42" s="34">
        <f t="shared" si="771"/>
        <v>293.25670000000002</v>
      </c>
      <c r="DM42" s="34">
        <f t="shared" si="771"/>
        <v>-626.54629999999997</v>
      </c>
      <c r="DN42" s="34">
        <f t="shared" si="771"/>
        <v>-29.219899999999999</v>
      </c>
      <c r="DO42" s="34">
        <f t="shared" si="771"/>
        <v>-677.46659999999997</v>
      </c>
      <c r="DP42" s="34">
        <f t="shared" si="771"/>
        <v>-110.5908</v>
      </c>
      <c r="DQ42" s="34">
        <f t="shared" si="771"/>
        <v>235.72110000000004</v>
      </c>
      <c r="DR42" s="34">
        <f t="shared" si="771"/>
        <v>-230.33589999999998</v>
      </c>
      <c r="DS42" s="34">
        <f t="shared" si="771"/>
        <v>-590.95570000000009</v>
      </c>
      <c r="DT42" s="34">
        <f t="shared" si="771"/>
        <v>-425.36329999999998</v>
      </c>
      <c r="DU42" s="34">
        <f t="shared" si="771"/>
        <v>-513.55970000000002</v>
      </c>
      <c r="DV42" s="34">
        <f t="shared" si="771"/>
        <v>141.45010000000002</v>
      </c>
      <c r="DW42" s="34">
        <f t="shared" si="771"/>
        <v>-6.214500000000001</v>
      </c>
      <c r="DX42" s="34">
        <f t="shared" si="771"/>
        <v>234.41220000000001</v>
      </c>
      <c r="DY42" s="34">
        <f t="shared" si="771"/>
        <v>-207.29040000000003</v>
      </c>
      <c r="DZ42" s="34">
        <f t="shared" si="771"/>
        <v>-347.48319999999995</v>
      </c>
      <c r="EA42" s="34">
        <f t="shared" si="771"/>
        <v>-806.46629999999993</v>
      </c>
      <c r="EB42" s="34">
        <f t="shared" si="771"/>
        <v>-305.7842</v>
      </c>
      <c r="EC42" s="34">
        <f t="shared" ref="EC42:GN42" si="772">SUM(EC6,EC24)</f>
        <v>-562.03550000000007</v>
      </c>
      <c r="ED42" s="34">
        <f t="shared" si="772"/>
        <v>-486.96890000000002</v>
      </c>
      <c r="EE42" s="34">
        <f t="shared" si="772"/>
        <v>-250.7312</v>
      </c>
      <c r="EF42" s="34">
        <f t="shared" si="772"/>
        <v>-322.31810000000002</v>
      </c>
      <c r="EG42" s="34">
        <f t="shared" si="772"/>
        <v>-660.58199999999999</v>
      </c>
      <c r="EH42" s="34">
        <f t="shared" si="772"/>
        <v>-201.12739999999999</v>
      </c>
      <c r="EI42" s="34">
        <f t="shared" si="772"/>
        <v>-264.327</v>
      </c>
      <c r="EJ42" s="34">
        <f t="shared" si="772"/>
        <v>-63.967899999999993</v>
      </c>
      <c r="EK42" s="34">
        <f t="shared" si="772"/>
        <v>-229.3794</v>
      </c>
      <c r="EL42" s="34">
        <f t="shared" si="772"/>
        <v>-213.1653</v>
      </c>
      <c r="EM42" s="34">
        <f t="shared" si="772"/>
        <v>-339.1148</v>
      </c>
      <c r="EN42" s="34">
        <f t="shared" si="772"/>
        <v>-541.41759999999999</v>
      </c>
      <c r="EO42" s="34">
        <f t="shared" si="772"/>
        <v>-24.901899999999998</v>
      </c>
      <c r="EP42" s="34">
        <f t="shared" si="772"/>
        <v>-73.314700000000002</v>
      </c>
      <c r="EQ42" s="34">
        <f t="shared" si="772"/>
        <v>-173.10719999999998</v>
      </c>
      <c r="ER42" s="34">
        <f t="shared" si="772"/>
        <v>20.763399999999997</v>
      </c>
      <c r="ES42" s="34">
        <f t="shared" si="772"/>
        <v>91.695700000000002</v>
      </c>
      <c r="ET42" s="34">
        <f t="shared" si="772"/>
        <v>541.61439999999993</v>
      </c>
      <c r="EU42" s="34">
        <f t="shared" si="772"/>
        <v>478.57419999999996</v>
      </c>
      <c r="EV42" s="34">
        <f t="shared" si="772"/>
        <v>-540.86689999999999</v>
      </c>
      <c r="EW42" s="34">
        <f t="shared" si="772"/>
        <v>108.31619999999999</v>
      </c>
      <c r="EX42" s="34">
        <f t="shared" si="772"/>
        <v>290.5188</v>
      </c>
      <c r="EY42" s="34">
        <f t="shared" si="772"/>
        <v>287.28149999999999</v>
      </c>
      <c r="EZ42" s="34">
        <f t="shared" si="772"/>
        <v>463.21190000000001</v>
      </c>
      <c r="FA42" s="34">
        <f t="shared" si="772"/>
        <v>416.17089999999996</v>
      </c>
      <c r="FB42" s="34">
        <f t="shared" si="772"/>
        <v>330.57470000000001</v>
      </c>
      <c r="FC42" s="34">
        <f t="shared" si="772"/>
        <v>-320.2534</v>
      </c>
      <c r="FD42" s="34">
        <f t="shared" si="772"/>
        <v>114.5598</v>
      </c>
      <c r="FE42" s="34">
        <f t="shared" si="772"/>
        <v>171.07689999999999</v>
      </c>
      <c r="FF42" s="34">
        <f t="shared" si="772"/>
        <v>368.40980000000002</v>
      </c>
      <c r="FG42" s="34">
        <f t="shared" si="772"/>
        <v>705.47910000000002</v>
      </c>
      <c r="FH42" s="34">
        <f t="shared" si="772"/>
        <v>372.23309999999998</v>
      </c>
      <c r="FI42" s="34">
        <f t="shared" si="772"/>
        <v>406.428</v>
      </c>
      <c r="FJ42" s="34">
        <f t="shared" si="772"/>
        <v>-191.45519999999999</v>
      </c>
      <c r="FK42" s="34">
        <f t="shared" si="772"/>
        <v>-233.24880000000002</v>
      </c>
      <c r="FL42" s="34">
        <f t="shared" si="772"/>
        <v>-452.42469999999997</v>
      </c>
      <c r="FM42" s="34">
        <f t="shared" si="772"/>
        <v>-190.76229999999998</v>
      </c>
      <c r="FN42" s="34">
        <f t="shared" si="772"/>
        <v>-599.82460000000003</v>
      </c>
      <c r="FO42" s="34">
        <f t="shared" si="772"/>
        <v>-931.58229999999992</v>
      </c>
      <c r="FP42" s="34">
        <f t="shared" si="772"/>
        <v>-1617.1241</v>
      </c>
      <c r="FQ42" s="34">
        <f t="shared" si="772"/>
        <v>-242.3723</v>
      </c>
      <c r="FR42" s="34">
        <f t="shared" si="772"/>
        <v>-237.20670000000001</v>
      </c>
      <c r="FS42" s="34">
        <f t="shared" si="772"/>
        <v>141.77119999999999</v>
      </c>
      <c r="FT42" s="34">
        <f t="shared" si="772"/>
        <v>-94.952100000000002</v>
      </c>
      <c r="FU42" s="34">
        <f t="shared" si="772"/>
        <v>-170.1208</v>
      </c>
      <c r="FV42" s="34">
        <f t="shared" si="772"/>
        <v>23.792700000000004</v>
      </c>
      <c r="FW42" s="34">
        <f t="shared" si="772"/>
        <v>-318.71600000000001</v>
      </c>
      <c r="FX42" s="34">
        <f t="shared" si="772"/>
        <v>-647.26929999999993</v>
      </c>
      <c r="FY42" s="34">
        <f t="shared" si="772"/>
        <v>203.40079999999998</v>
      </c>
      <c r="FZ42" s="34">
        <f t="shared" si="772"/>
        <v>-301.94549999999998</v>
      </c>
      <c r="GA42" s="34">
        <f t="shared" si="772"/>
        <v>-19.351400000000002</v>
      </c>
      <c r="GB42" s="34">
        <f t="shared" si="772"/>
        <v>240.73340000000002</v>
      </c>
      <c r="GC42" s="34">
        <f t="shared" si="772"/>
        <v>452.33550000000002</v>
      </c>
      <c r="GD42" s="34">
        <f t="shared" si="772"/>
        <v>418.46949999999998</v>
      </c>
      <c r="GE42" s="34">
        <f t="shared" si="772"/>
        <v>-29.806799999999999</v>
      </c>
      <c r="GF42" s="34">
        <f t="shared" si="772"/>
        <v>113.45910000000001</v>
      </c>
      <c r="GG42" s="34">
        <f t="shared" si="772"/>
        <v>358.9545</v>
      </c>
      <c r="GH42" s="34">
        <f t="shared" si="772"/>
        <v>-348.62379999999996</v>
      </c>
      <c r="GI42" s="34">
        <f t="shared" si="772"/>
        <v>1465.0116</v>
      </c>
      <c r="GJ42" s="34">
        <f t="shared" si="772"/>
        <v>1233.9838</v>
      </c>
      <c r="GK42" s="34">
        <f t="shared" si="772"/>
        <v>133.196</v>
      </c>
      <c r="GL42" s="34">
        <f t="shared" si="772"/>
        <v>821.98119999999994</v>
      </c>
      <c r="GM42" s="34">
        <f t="shared" si="772"/>
        <v>438.46539999999999</v>
      </c>
      <c r="GN42" s="34">
        <f t="shared" si="772"/>
        <v>-533.77269999999999</v>
      </c>
      <c r="GO42" s="34">
        <f t="shared" ref="GO42:HW42" si="773">SUM(GO6,GO24)</f>
        <v>679.12930000000006</v>
      </c>
      <c r="GP42" s="34">
        <f t="shared" si="773"/>
        <v>-462.49720000000002</v>
      </c>
      <c r="GQ42" s="34">
        <f t="shared" si="773"/>
        <v>-479.81399999999996</v>
      </c>
      <c r="GR42" s="34">
        <f t="shared" si="773"/>
        <v>-399.80690000000004</v>
      </c>
      <c r="GS42" s="34">
        <f t="shared" si="773"/>
        <v>-350.58929999999998</v>
      </c>
      <c r="GT42" s="34">
        <f t="shared" si="773"/>
        <v>-1359.5925</v>
      </c>
      <c r="GU42" s="34">
        <f t="shared" si="773"/>
        <v>-550.69269999999995</v>
      </c>
      <c r="GV42" s="34">
        <f t="shared" si="773"/>
        <v>-385.51420000000002</v>
      </c>
      <c r="GW42" s="34">
        <f t="shared" si="773"/>
        <v>-428.64960000000002</v>
      </c>
      <c r="GX42" s="34">
        <f t="shared" si="773"/>
        <v>64.927400000000006</v>
      </c>
      <c r="GY42" s="34">
        <f t="shared" si="773"/>
        <v>269.49770000000001</v>
      </c>
      <c r="GZ42" s="34">
        <f t="shared" si="773"/>
        <v>-857.63760000000002</v>
      </c>
      <c r="HA42" s="34">
        <f t="shared" si="773"/>
        <v>-2413.7883999999999</v>
      </c>
      <c r="HB42" s="34">
        <f t="shared" si="773"/>
        <v>470.42789999999997</v>
      </c>
      <c r="HC42" s="34">
        <f t="shared" si="773"/>
        <v>-1667.8221999999998</v>
      </c>
      <c r="HD42" s="34">
        <f t="shared" si="773"/>
        <v>-226.56640000000002</v>
      </c>
      <c r="HE42" s="34">
        <f t="shared" si="773"/>
        <v>-1245.9266</v>
      </c>
      <c r="HF42" s="34">
        <f t="shared" si="773"/>
        <v>317.65690000000001</v>
      </c>
      <c r="HG42" s="34">
        <f t="shared" si="773"/>
        <v>-1899.0331000000001</v>
      </c>
      <c r="HH42" s="34">
        <f t="shared" si="773"/>
        <v>-1572.7591</v>
      </c>
      <c r="HI42" s="34">
        <f t="shared" si="773"/>
        <v>-1103.07</v>
      </c>
      <c r="HJ42" s="34">
        <f t="shared" si="773"/>
        <v>-1005.4548</v>
      </c>
      <c r="HK42" s="34">
        <f t="shared" si="773"/>
        <v>1121.0459000000001</v>
      </c>
      <c r="HL42" s="34">
        <f t="shared" si="773"/>
        <v>-275.16590000000002</v>
      </c>
      <c r="HM42" s="34">
        <f t="shared" si="773"/>
        <v>-871.17109999999991</v>
      </c>
      <c r="HN42" s="34">
        <f t="shared" si="773"/>
        <v>-671.66210000000001</v>
      </c>
      <c r="HO42" s="34">
        <f t="shared" si="773"/>
        <v>-1230.5360000000001</v>
      </c>
      <c r="HP42" s="34">
        <f t="shared" si="773"/>
        <v>-661.96029999999996</v>
      </c>
      <c r="HQ42" s="34">
        <f t="shared" si="773"/>
        <v>-2148.4828000000002</v>
      </c>
      <c r="HR42" s="34">
        <f t="shared" si="773"/>
        <v>-1140.6747</v>
      </c>
      <c r="HS42" s="34">
        <f t="shared" si="773"/>
        <v>-2269.3957999999998</v>
      </c>
      <c r="HT42" s="34">
        <f t="shared" si="773"/>
        <v>-129.7045</v>
      </c>
      <c r="HU42" s="34">
        <f t="shared" si="773"/>
        <v>-3523.1974</v>
      </c>
      <c r="HV42" s="34">
        <f t="shared" si="773"/>
        <v>-2084.5174000000002</v>
      </c>
      <c r="HW42" s="34">
        <f t="shared" si="773"/>
        <v>-811.24810000000002</v>
      </c>
      <c r="HX42" s="34">
        <f t="shared" si="589"/>
        <v>-2733.0520000000001</v>
      </c>
      <c r="HY42" s="34">
        <f t="shared" si="683"/>
        <v>1335.1997000000001</v>
      </c>
      <c r="HZ42" s="34">
        <f t="shared" ref="HZ42:IP42" si="774">IF(HZ24="","",SUM(HZ6,HZ24))</f>
        <v>4651.9119999999994</v>
      </c>
      <c r="IA42" s="34">
        <f t="shared" si="774"/>
        <v>1279.5548000000001</v>
      </c>
      <c r="IB42" s="34">
        <f t="shared" si="774"/>
        <v>-6773.1714000000002</v>
      </c>
      <c r="IC42" s="34">
        <f t="shared" si="774"/>
        <v>-1687.8568</v>
      </c>
      <c r="ID42" s="34">
        <f t="shared" si="774"/>
        <v>504.11590000000001</v>
      </c>
      <c r="IE42" s="34">
        <f t="shared" si="774"/>
        <v>4728.8272999999999</v>
      </c>
      <c r="IF42" s="34">
        <f t="shared" si="774"/>
        <v>13134.184200000002</v>
      </c>
      <c r="IG42" s="34">
        <f t="shared" si="774"/>
        <v>-5289.7170999999998</v>
      </c>
      <c r="IH42" s="34">
        <f t="shared" si="774"/>
        <v>-2906.0817999999999</v>
      </c>
      <c r="II42" s="34">
        <f t="shared" si="774"/>
        <v>-1068.1788999999999</v>
      </c>
      <c r="IJ42" s="34">
        <f t="shared" si="774"/>
        <v>-335.98019999999997</v>
      </c>
      <c r="IK42" s="34">
        <f t="shared" si="774"/>
        <v>-611.26729999999998</v>
      </c>
      <c r="IL42" s="34">
        <f t="shared" si="774"/>
        <v>-2360.1079</v>
      </c>
      <c r="IM42" s="34">
        <f t="shared" si="774"/>
        <v>-1170.788</v>
      </c>
      <c r="IN42" s="34">
        <f t="shared" si="774"/>
        <v>-670.41770000000008</v>
      </c>
      <c r="IO42" s="34">
        <f t="shared" si="774"/>
        <v>-560.77819999999997</v>
      </c>
      <c r="IP42" s="34">
        <f t="shared" si="774"/>
        <v>-413.77979999999997</v>
      </c>
      <c r="IQ42" s="34">
        <f t="shared" si="591"/>
        <v>128.80030000000002</v>
      </c>
      <c r="IR42" s="34">
        <f t="shared" si="591"/>
        <v>27.590800000000002</v>
      </c>
      <c r="IS42" s="34">
        <f t="shared" si="591"/>
        <v>-87.032499999999999</v>
      </c>
      <c r="IT42" s="34">
        <f t="shared" si="591"/>
        <v>590.27760000000001</v>
      </c>
      <c r="IU42" s="34">
        <f t="shared" si="591"/>
        <v>527.67100000000005</v>
      </c>
      <c r="IV42" s="34">
        <f t="shared" si="591"/>
        <v>149.79229999999998</v>
      </c>
      <c r="IW42" s="34">
        <f t="shared" ref="IW42:JF42" si="775">IF(IW24="","",SUM(IW6,IW24))</f>
        <v>-492.73779999999999</v>
      </c>
      <c r="IX42" s="34">
        <f t="shared" si="775"/>
        <v>-674.05949999999996</v>
      </c>
      <c r="IY42" s="34">
        <f t="shared" si="775"/>
        <v>-661.78539999999998</v>
      </c>
      <c r="IZ42" s="34">
        <f t="shared" si="775"/>
        <v>-728.30510000000004</v>
      </c>
      <c r="JA42" s="34">
        <f t="shared" si="775"/>
        <v>-153.61190000000002</v>
      </c>
      <c r="JB42" s="34">
        <f t="shared" si="775"/>
        <v>-422.17550000000006</v>
      </c>
      <c r="JC42" s="34">
        <f t="shared" si="775"/>
        <v>-318.84530000000001</v>
      </c>
      <c r="JD42" s="34">
        <f t="shared" si="775"/>
        <v>-814.69180000000006</v>
      </c>
      <c r="JE42" s="34">
        <f t="shared" si="775"/>
        <v>-105.76990000000001</v>
      </c>
      <c r="JF42" s="34">
        <f t="shared" si="775"/>
        <v>167.6688</v>
      </c>
      <c r="JG42" s="34">
        <f t="shared" ref="JG42:JM42" si="776">IF(JG24="","",SUM(JG6,JG24))</f>
        <v>384.28409999999997</v>
      </c>
      <c r="JH42" s="34">
        <f t="shared" si="776"/>
        <v>-475.65129999999999</v>
      </c>
      <c r="JI42" s="34">
        <f t="shared" si="776"/>
        <v>577.60069999999996</v>
      </c>
      <c r="JJ42" s="34">
        <f t="shared" si="776"/>
        <v>143.3732</v>
      </c>
      <c r="JK42" s="34">
        <f t="shared" si="776"/>
        <v>-137.78790000000001</v>
      </c>
      <c r="JL42" s="34">
        <f t="shared" si="776"/>
        <v>224.53829999999999</v>
      </c>
      <c r="JM42" s="34">
        <f t="shared" si="776"/>
        <v>-668.52149999999995</v>
      </c>
      <c r="JN42" s="34">
        <f t="shared" ref="JN42:LD42" si="777">IF(JN24="","",SUM(JN6,JN24))</f>
        <v>135.82369999999997</v>
      </c>
      <c r="JO42" s="34">
        <f t="shared" si="777"/>
        <v>-441.75990000000002</v>
      </c>
      <c r="JP42" s="34">
        <f t="shared" si="777"/>
        <v>7.6707999999999981</v>
      </c>
      <c r="JQ42" s="34">
        <f t="shared" si="777"/>
        <v>778.31729999999993</v>
      </c>
      <c r="JR42" s="34">
        <f t="shared" si="777"/>
        <v>-745.91179999999997</v>
      </c>
      <c r="JS42" s="34">
        <f t="shared" si="777"/>
        <v>-123.4255</v>
      </c>
      <c r="JT42" s="34">
        <f t="shared" si="777"/>
        <v>156.44899999999998</v>
      </c>
      <c r="JU42" s="34">
        <f t="shared" si="777"/>
        <v>-432.58409999999998</v>
      </c>
      <c r="JV42" s="34">
        <f t="shared" si="777"/>
        <v>-348.94940000000003</v>
      </c>
      <c r="JW42" s="34">
        <f t="shared" si="777"/>
        <v>-589.85329999999999</v>
      </c>
      <c r="JX42" s="34">
        <f t="shared" si="777"/>
        <v>-775.01089999999999</v>
      </c>
      <c r="JY42" s="34">
        <f t="shared" si="777"/>
        <v>-473.46550000000002</v>
      </c>
      <c r="JZ42" s="34">
        <f t="shared" si="777"/>
        <v>-210.42099999999999</v>
      </c>
      <c r="KA42" s="34">
        <f t="shared" si="777"/>
        <v>295.94</v>
      </c>
      <c r="KB42" s="34">
        <f t="shared" si="777"/>
        <v>95.461299999999994</v>
      </c>
      <c r="KC42" s="34">
        <f t="shared" si="777"/>
        <v>-194.90700000000001</v>
      </c>
      <c r="KD42" s="34">
        <f t="shared" si="777"/>
        <v>-110.04949999999999</v>
      </c>
      <c r="KE42" s="34">
        <f t="shared" si="777"/>
        <v>-412.85969999999998</v>
      </c>
      <c r="KF42" s="34">
        <f t="shared" si="777"/>
        <v>-277.3227</v>
      </c>
      <c r="KG42" s="34">
        <f t="shared" si="777"/>
        <v>-608.92780000000005</v>
      </c>
      <c r="KH42" s="34">
        <f t="shared" si="777"/>
        <v>-507.56310000000002</v>
      </c>
      <c r="KI42" s="34">
        <f t="shared" si="777"/>
        <v>-161.874</v>
      </c>
      <c r="KJ42" s="34">
        <f t="shared" si="777"/>
        <v>-596.30340000000001</v>
      </c>
      <c r="KK42" s="34">
        <f t="shared" si="777"/>
        <v>-483.39670000000001</v>
      </c>
      <c r="KL42" s="34">
        <f t="shared" si="777"/>
        <v>142.11450000000002</v>
      </c>
      <c r="KM42" s="34">
        <f t="shared" si="777"/>
        <v>-380.49489999999997</v>
      </c>
      <c r="KN42" s="34">
        <f t="shared" si="777"/>
        <v>-431.28780000000006</v>
      </c>
      <c r="KO42" s="34">
        <f t="shared" si="777"/>
        <v>67.522099999999995</v>
      </c>
      <c r="KP42" s="34">
        <f t="shared" si="777"/>
        <v>-153.27539999999999</v>
      </c>
      <c r="KQ42" s="34">
        <f t="shared" si="777"/>
        <v>-331.13679999999999</v>
      </c>
      <c r="KR42" s="34">
        <f t="shared" si="777"/>
        <v>270.75199999999995</v>
      </c>
      <c r="KS42" s="34">
        <f t="shared" si="777"/>
        <v>-46.713000000000001</v>
      </c>
      <c r="KT42" s="34">
        <f t="shared" si="777"/>
        <v>185.2012</v>
      </c>
      <c r="KU42" s="34">
        <f t="shared" si="777"/>
        <v>-186.89450000000002</v>
      </c>
      <c r="KV42" s="34">
        <f t="shared" si="777"/>
        <v>-301.53579999999999</v>
      </c>
      <c r="KW42" s="34">
        <f t="shared" si="777"/>
        <v>15.9146</v>
      </c>
      <c r="KX42" s="34">
        <f t="shared" si="777"/>
        <v>-450.72120000000001</v>
      </c>
      <c r="KY42" s="34">
        <f t="shared" si="777"/>
        <v>-354.75839999999999</v>
      </c>
      <c r="KZ42" s="34">
        <f t="shared" si="777"/>
        <v>-127.5371</v>
      </c>
      <c r="LA42" s="34">
        <f t="shared" si="777"/>
        <v>-180.59270000000001</v>
      </c>
      <c r="LB42" s="34">
        <f t="shared" si="777"/>
        <v>-249.39359999999999</v>
      </c>
      <c r="LC42" s="34">
        <f t="shared" si="777"/>
        <v>-137.19280000000001</v>
      </c>
      <c r="LD42" s="34">
        <f t="shared" si="777"/>
        <v>-675.13790000000006</v>
      </c>
      <c r="LE42" s="34">
        <f t="shared" ref="LE42:LG42" si="778">IF(LE24="","",SUM(LE6,LE24))</f>
        <v>-458.22219999999999</v>
      </c>
      <c r="LF42" s="34">
        <f t="shared" si="778"/>
        <v>-122.1985</v>
      </c>
      <c r="LG42" s="34">
        <f t="shared" si="778"/>
        <v>-553.16089999999997</v>
      </c>
      <c r="LH42" s="34">
        <f t="shared" ref="LH42:LK42" si="779">IF(LH24="","",SUM(LH6,LH24))</f>
        <v>-10.1845</v>
      </c>
      <c r="LI42" s="34">
        <f t="shared" si="779"/>
        <v>85.605400000000003</v>
      </c>
      <c r="LJ42" s="34">
        <f t="shared" si="779"/>
        <v>-112.82380000000001</v>
      </c>
      <c r="LK42" s="34">
        <f t="shared" si="779"/>
        <v>-171.73910000000001</v>
      </c>
      <c r="LL42" s="34">
        <f t="shared" ref="LL42:LM42" si="780">IF(LL24="","",SUM(LL6,LL24))</f>
        <v>-26.595599999999997</v>
      </c>
      <c r="LM42" s="34">
        <f t="shared" si="780"/>
        <v>-323.83619999999996</v>
      </c>
      <c r="LN42" s="34">
        <f t="shared" ref="LN42:LO42" si="781">IF(LN24="","",SUM(LN6,LN24))</f>
        <v>-401.23390000000001</v>
      </c>
      <c r="LO42" s="34">
        <f t="shared" si="781"/>
        <v>-159.9272</v>
      </c>
      <c r="LP42" s="34">
        <f t="shared" ref="LP42:LQ42" si="782">IF(LP24="","",SUM(LP6,LP24))</f>
        <v>-509.77900000000005</v>
      </c>
      <c r="LQ42" s="34">
        <f t="shared" si="782"/>
        <v>-330.2398</v>
      </c>
      <c r="LR42" s="34">
        <f t="shared" ref="LR42:LS42" si="783">IF(LR24="","",SUM(LR6,LR24))</f>
        <v>-330.99829999999997</v>
      </c>
      <c r="LS42" s="34">
        <f t="shared" si="783"/>
        <v>-2.3587000000000002</v>
      </c>
      <c r="LT42" s="34">
        <f t="shared" ref="LT42:LW42" si="784">IF(LT24="","",SUM(LT6,LT24))</f>
        <v>-143.4323</v>
      </c>
      <c r="LU42" s="34">
        <f t="shared" si="784"/>
        <v>231.81980000000001</v>
      </c>
      <c r="LV42" s="34">
        <f t="shared" si="784"/>
        <v>-99.8232</v>
      </c>
      <c r="LW42" s="34">
        <f t="shared" si="784"/>
        <v>-228.44890000000001</v>
      </c>
      <c r="LX42" s="34">
        <f t="shared" ref="LX42:LY42" si="785">IF(LX24="","",SUM(LX6,LX24))</f>
        <v>163.0342</v>
      </c>
      <c r="LY42" s="34">
        <f t="shared" si="785"/>
        <v>118.75229999999999</v>
      </c>
      <c r="LZ42" s="34">
        <f t="shared" ref="LZ42:MA42" si="786">IF(LZ24="","",SUM(LZ6,LZ24))</f>
        <v>-420.58079999999995</v>
      </c>
      <c r="MA42" s="34">
        <f t="shared" si="786"/>
        <v>-62.969900000000003</v>
      </c>
      <c r="MB42" s="34">
        <f t="shared" ref="MB42:MC42" si="787">IF(MB24="","",SUM(MB6,MB24))</f>
        <v>-293.63589999999999</v>
      </c>
      <c r="MC42" s="34">
        <f t="shared" si="787"/>
        <v>-259.5009</v>
      </c>
      <c r="MD42" s="34">
        <f t="shared" ref="MD42:ME42" si="788">IF(MD24="","",SUM(MD6,MD24))</f>
        <v>-259.57089999999999</v>
      </c>
      <c r="ME42" s="34">
        <f t="shared" si="788"/>
        <v>-47.4499</v>
      </c>
      <c r="MF42" s="34">
        <f t="shared" ref="MF42:MG42" si="789">IF(MF24="","",SUM(MF6,MF24))</f>
        <v>-249.5001</v>
      </c>
      <c r="MG42" s="34">
        <f t="shared" si="789"/>
        <v>-558.24519999999995</v>
      </c>
      <c r="MH42" s="34">
        <f t="shared" ref="MH42:MJ42" si="790">IF(MH24="","",SUM(MH6,MH24))</f>
        <v>-30.294499999999999</v>
      </c>
      <c r="MI42" s="34">
        <f t="shared" si="790"/>
        <v>-240.15889999999999</v>
      </c>
      <c r="MJ42" s="34">
        <f t="shared" si="790"/>
        <v>12.078999999999997</v>
      </c>
      <c r="MK42" s="34">
        <f t="shared" ref="MK42:MN42" si="791">IF(MK24="","",SUM(MK6,MK24))</f>
        <v>272.23059999999998</v>
      </c>
      <c r="ML42" s="34">
        <f t="shared" si="791"/>
        <v>-762.40409999999997</v>
      </c>
      <c r="MM42" s="34">
        <f t="shared" si="791"/>
        <v>-132.6688</v>
      </c>
      <c r="MN42" s="34">
        <f t="shared" si="791"/>
        <v>670.80269999999996</v>
      </c>
      <c r="MO42" s="34">
        <f t="shared" ref="MO42:MQ42" si="792">IF(MO24="","",SUM(MO6,MO24))</f>
        <v>348.0224</v>
      </c>
      <c r="MP42" s="34">
        <f t="shared" si="792"/>
        <v>373.5258</v>
      </c>
      <c r="MQ42" s="34">
        <f t="shared" si="792"/>
        <v>115.19640000000001</v>
      </c>
      <c r="MR42" s="34">
        <f t="shared" ref="MR42:MT42" si="793">IF(MR24="","",SUM(MR6,MR24))</f>
        <v>-141.94370000000001</v>
      </c>
      <c r="MS42" s="34">
        <f t="shared" si="793"/>
        <v>-22.065100000000001</v>
      </c>
      <c r="MT42" s="34">
        <f t="shared" si="793"/>
        <v>421.7174</v>
      </c>
      <c r="MU42" s="34">
        <f t="shared" ref="MU42:MV42" si="794">IF(MU24="","",SUM(MU6,MU24))</f>
        <v>35.552400000000006</v>
      </c>
      <c r="MV42" s="34">
        <f t="shared" si="794"/>
        <v>-697.06889999999999</v>
      </c>
      <c r="MW42" s="34">
        <f t="shared" ref="MW42:MX42" si="795">IF(MW24="","",SUM(MW6,MW24))</f>
        <v>-680.9171</v>
      </c>
      <c r="MX42" s="34">
        <f t="shared" si="795"/>
        <v>199.35650000000001</v>
      </c>
      <c r="MY42" s="34">
        <f t="shared" ref="MY42:MZ42" si="796">IF(MY24="","",SUM(MY6,MY24))</f>
        <v>406.70420000000001</v>
      </c>
      <c r="MZ42" s="34">
        <f t="shared" si="796"/>
        <v>-368.87</v>
      </c>
      <c r="NA42" s="34">
        <f t="shared" ref="NA42" si="797">IF(NA24="","",SUM(NA6,NA24))</f>
        <v>472.19920000000002</v>
      </c>
      <c r="NB42" s="34">
        <f>IF(NB24="","",SUM(NB6,NB24))</f>
        <v>-197.3116</v>
      </c>
      <c r="NC42" s="34">
        <f t="shared" si="708"/>
        <v>-311.49040000000002</v>
      </c>
      <c r="ND42" s="34">
        <f t="shared" si="708"/>
        <v>737.59800000000007</v>
      </c>
      <c r="NE42" s="34">
        <f t="shared" si="708"/>
        <v>828.26819999999998</v>
      </c>
      <c r="NF42" s="34">
        <f t="shared" si="708"/>
        <v>21.763600000000004</v>
      </c>
      <c r="NG42" s="34">
        <f t="shared" si="708"/>
        <v>-978.97879999999998</v>
      </c>
      <c r="NH42" s="34">
        <f t="shared" si="708"/>
        <v>-216.76519999999999</v>
      </c>
      <c r="NI42" s="34">
        <f t="shared" si="708"/>
        <v>1247.5382</v>
      </c>
      <c r="NJ42" s="34">
        <f t="shared" si="708"/>
        <v>2291.3906999999999</v>
      </c>
      <c r="NK42" s="34">
        <f t="shared" ref="NK42:NM42" si="798">IF(NK24="","",SUM(NK6,NK24))</f>
        <v>758.47029999999995</v>
      </c>
      <c r="NL42" s="34">
        <f t="shared" si="798"/>
        <v>-12.8733</v>
      </c>
      <c r="NM42" s="34">
        <f t="shared" si="798"/>
        <v>353.21639999999996</v>
      </c>
      <c r="NN42" s="34">
        <f t="shared" ref="NN42:NO42" si="799">IF(NN24="","",SUM(NN6,NN24))</f>
        <v>863.1934</v>
      </c>
      <c r="NO42" s="34">
        <f t="shared" si="799"/>
        <v>302.80630000000002</v>
      </c>
      <c r="NP42" s="34">
        <f t="shared" ref="NP42:NQ42" si="800">IF(NP24="","",SUM(NP6,NP24))</f>
        <v>668.45349999999996</v>
      </c>
      <c r="NQ42" s="34">
        <f t="shared" si="800"/>
        <v>-85.00569999999999</v>
      </c>
      <c r="NR42" s="34">
        <f t="shared" ref="NR42:NS42" si="801">IF(NR24="","",SUM(NR6,NR24))</f>
        <v>103.29079999999999</v>
      </c>
      <c r="NS42" s="34">
        <f t="shared" si="801"/>
        <v>576.71469999999999</v>
      </c>
      <c r="NT42" s="34">
        <f t="shared" ref="NT42:NU42" si="802">IF(NT24="","",SUM(NT6,NT24))</f>
        <v>495.82460000000003</v>
      </c>
      <c r="NU42" s="34">
        <f t="shared" si="802"/>
        <v>1366.3246000000001</v>
      </c>
      <c r="NV42" s="34">
        <f t="shared" ref="NV42:NW42" si="803">IF(NV24="","",SUM(NV6,NV24))</f>
        <v>534.423</v>
      </c>
      <c r="NW42" s="34">
        <f t="shared" si="803"/>
        <v>853.75049999999999</v>
      </c>
      <c r="NX42" s="34">
        <f t="shared" ref="NX42:NY42" si="804">IF(NX24="","",SUM(NX6,NX24))</f>
        <v>290.84780000000001</v>
      </c>
      <c r="NY42" s="34">
        <f t="shared" si="804"/>
        <v>557.70740000000001</v>
      </c>
      <c r="NZ42" s="34">
        <f t="shared" ref="NZ42:OA42" si="805">IF(NZ24="","",SUM(NZ6,NZ24))</f>
        <v>731.1792999999999</v>
      </c>
      <c r="OA42" s="34">
        <f t="shared" si="805"/>
        <v>1094.0621000000001</v>
      </c>
      <c r="OB42" s="34">
        <f t="shared" ref="OB42:OC42" si="806">IF(OB24="","",SUM(OB6,OB24))</f>
        <v>648.28420000000006</v>
      </c>
      <c r="OC42" s="34">
        <f t="shared" si="806"/>
        <v>288.18449999999996</v>
      </c>
      <c r="OD42" s="34">
        <f t="shared" ref="OD42:OE42" si="807">IF(OD24="","",SUM(OD6,OD24))</f>
        <v>1032.3667</v>
      </c>
      <c r="OE42" s="34">
        <f t="shared" si="807"/>
        <v>502.03960000000001</v>
      </c>
      <c r="OF42" s="34">
        <f t="shared" ref="OF42:OG42" si="808">IF(OF24="","",SUM(OF6,OF24))</f>
        <v>666.03930000000003</v>
      </c>
      <c r="OG42" s="34">
        <f t="shared" si="808"/>
        <v>386.3297</v>
      </c>
      <c r="OH42" s="34">
        <f t="shared" ref="OH42:OJ42" si="809">IF(OH24="","",SUM(OH6,OH24))</f>
        <v>-6.1470999999999982</v>
      </c>
      <c r="OI42" s="34">
        <f t="shared" si="809"/>
        <v>-156.12529999999998</v>
      </c>
      <c r="OJ42" s="34">
        <f t="shared" si="809"/>
        <v>695.64640000000009</v>
      </c>
      <c r="OK42" s="34">
        <f t="shared" ref="OK42:OM42" si="810">IF(OK24="","",SUM(OK6,OK24))</f>
        <v>539.96799999999996</v>
      </c>
      <c r="OL42" s="34">
        <f t="shared" si="810"/>
        <v>271.64179999999999</v>
      </c>
      <c r="OM42" s="34">
        <f t="shared" si="810"/>
        <v>1126.8239999999998</v>
      </c>
      <c r="ON42" s="34">
        <f t="shared" ref="ON42" si="811">IF(ON24="","",SUM(ON6,ON24))</f>
        <v>673.36570000000006</v>
      </c>
      <c r="OO42" s="34">
        <f t="shared" ref="OO42:OW42" si="812">IF(OO24="","",SUM(OO6,OO24))</f>
        <v>552.0933</v>
      </c>
      <c r="OP42" s="34">
        <f t="shared" si="812"/>
        <v>1187.0604999999998</v>
      </c>
      <c r="OQ42" s="34">
        <f t="shared" si="812"/>
        <v>853.52940000000001</v>
      </c>
      <c r="OR42" s="34">
        <f t="shared" si="812"/>
        <v>305.59280000000001</v>
      </c>
      <c r="OS42" s="34">
        <f t="shared" si="812"/>
        <v>387.85500000000002</v>
      </c>
      <c r="OT42" s="34">
        <f t="shared" si="812"/>
        <v>645.24929999999995</v>
      </c>
      <c r="OU42" s="34">
        <f t="shared" si="812"/>
        <v>2437.0468000000001</v>
      </c>
      <c r="OV42" s="34">
        <f t="shared" si="812"/>
        <v>2976.7799</v>
      </c>
      <c r="OW42" s="34">
        <f t="shared" si="812"/>
        <v>1769.3120999999999</v>
      </c>
      <c r="OX42" s="34">
        <f t="shared" ref="OX42:OY42" si="813">IF(OX24="","",SUM(OX6,OX24))</f>
        <v>1960.7713999999999</v>
      </c>
      <c r="OY42" s="34">
        <f t="shared" si="813"/>
        <v>880.80849999999998</v>
      </c>
      <c r="OZ42" s="34">
        <f t="shared" ref="OZ42:PA42" si="814">IF(OZ24="","",SUM(OZ6,OZ24))</f>
        <v>-122.50680000000001</v>
      </c>
      <c r="PA42" s="34">
        <f t="shared" si="814"/>
        <v>-309.79880000000003</v>
      </c>
      <c r="PB42" s="34">
        <f t="shared" ref="PB42:PD42" si="815">IF(PB24="","",SUM(PB6,PB24))</f>
        <v>1174.0986</v>
      </c>
      <c r="PC42" s="34">
        <f t="shared" si="815"/>
        <v>1217.8723</v>
      </c>
      <c r="PD42" s="34">
        <f t="shared" si="815"/>
        <v>1641.296</v>
      </c>
      <c r="PE42" s="34">
        <f t="shared" ref="PE42:PF42" si="816">IF(PE24="","",SUM(PE6,PE24))</f>
        <v>-162.40780000000001</v>
      </c>
      <c r="PF42" s="34">
        <f t="shared" si="816"/>
        <v>320.34460000000001</v>
      </c>
      <c r="PG42" s="34">
        <f t="shared" ref="PG42:PH42" si="817">IF(PG24="","",SUM(PG6,PG24))</f>
        <v>-711.38919999999996</v>
      </c>
      <c r="PH42" s="34">
        <f t="shared" si="817"/>
        <v>-103.2967</v>
      </c>
      <c r="PI42" s="34">
        <f t="shared" ref="PI42:PJ42" si="818">IF(PI24="","",SUM(PI6,PI24))</f>
        <v>-273.19450000000001</v>
      </c>
      <c r="PJ42" s="34">
        <f t="shared" si="818"/>
        <v>-166.62389999999999</v>
      </c>
      <c r="PK42" s="34">
        <f t="shared" ref="PK42" si="819">IF(PK24="","",SUM(PK6,PK24))</f>
        <v>286.91179999999997</v>
      </c>
      <c r="PL42" s="34">
        <f t="shared" ref="PL42:PO42" si="820">IF(PL24="","",SUM(PL6,PL24))</f>
        <v>64.993899999999996</v>
      </c>
      <c r="PM42" s="34">
        <f t="shared" si="820"/>
        <v>-295.95940000000002</v>
      </c>
      <c r="PN42" s="34">
        <f t="shared" si="820"/>
        <v>-1212.9723000000001</v>
      </c>
      <c r="PO42" s="34">
        <f t="shared" si="820"/>
        <v>50.398200000000003</v>
      </c>
      <c r="PP42" s="34">
        <f t="shared" ref="PP42:PS42" si="821">IF(PP24="","",SUM(PP6,PP24))</f>
        <v>-931.87289999999996</v>
      </c>
      <c r="PQ42" s="34">
        <f t="shared" si="821"/>
        <v>98.679900000000004</v>
      </c>
      <c r="PR42" s="34">
        <f t="shared" si="821"/>
        <v>-1143.0291999999999</v>
      </c>
      <c r="PS42" s="34">
        <f t="shared" si="821"/>
        <v>-538.96159999999998</v>
      </c>
      <c r="PT42" s="34">
        <f t="shared" ref="PT42:PU42" si="822">IF(PT24="","",SUM(PT6,PT24))</f>
        <v>185.2492</v>
      </c>
      <c r="PU42" s="34">
        <f t="shared" si="822"/>
        <v>1406.0717</v>
      </c>
      <c r="PV42" s="34">
        <f t="shared" ref="PV42:PW42" si="823">IF(PV24="","",SUM(PV6,PV24))</f>
        <v>-459.45719999999994</v>
      </c>
      <c r="PW42" s="34">
        <f t="shared" si="823"/>
        <v>-81.358399999999989</v>
      </c>
      <c r="PX42" s="34">
        <f t="shared" ref="PX42:QA42" si="824">IF(PX24="","",SUM(PX6,PX24))</f>
        <v>-372.21850000000001</v>
      </c>
      <c r="PY42" s="34">
        <f t="shared" si="824"/>
        <v>2631.3814000000002</v>
      </c>
      <c r="PZ42" s="34">
        <f t="shared" si="824"/>
        <v>-979.70209999999997</v>
      </c>
      <c r="QA42" s="34">
        <f t="shared" si="824"/>
        <v>-1447.4425000000001</v>
      </c>
      <c r="QB42" s="34">
        <f t="shared" ref="QB42:QC42" si="825">IF(QB24="","",SUM(QB6,QB24))</f>
        <v>214.31229999999999</v>
      </c>
      <c r="QC42" s="34">
        <f t="shared" si="825"/>
        <v>582.46510000000001</v>
      </c>
      <c r="QD42" s="34">
        <f t="shared" ref="QD42:QE42" si="826">IF(QD24="","",SUM(QD6,QD24))</f>
        <v>504.2758</v>
      </c>
      <c r="QE42" s="34">
        <f t="shared" si="826"/>
        <v>787.99760000000003</v>
      </c>
      <c r="QF42" s="34">
        <f t="shared" ref="QF42:QH42" si="827">IF(QF24="","",SUM(QF6,QF24))</f>
        <v>36.506799999999998</v>
      </c>
      <c r="QG42" s="34">
        <f t="shared" si="827"/>
        <v>-463.78030000000001</v>
      </c>
      <c r="QH42" s="34">
        <f t="shared" si="827"/>
        <v>194.6019</v>
      </c>
      <c r="QI42" s="34">
        <f t="shared" ref="QI42:QJ42" si="828">IF(QI24="","",SUM(QI6,QI24))</f>
        <v>-509.12819999999999</v>
      </c>
      <c r="QJ42" s="34">
        <f t="shared" si="828"/>
        <v>-373.30139999999994</v>
      </c>
      <c r="QK42" s="34">
        <f t="shared" ref="QK42:QL42" si="829">IF(QK24="","",SUM(QK6,QK24))</f>
        <v>-926.72089999999992</v>
      </c>
      <c r="QL42" s="34">
        <f t="shared" si="829"/>
        <v>-858.04989999999998</v>
      </c>
      <c r="QM42" s="34">
        <f t="shared" ref="QM42:QN42" si="830">IF(QM24="","",SUM(QM6,QM24))</f>
        <v>-66.98660000000001</v>
      </c>
      <c r="QN42" s="34">
        <f t="shared" si="830"/>
        <v>-838.30160000000001</v>
      </c>
      <c r="QO42" s="34">
        <f t="shared" ref="QO42:QP42" si="831">IF(QO24="","",SUM(QO6,QO24))</f>
        <v>-950.99530000000004</v>
      </c>
      <c r="QP42" s="34">
        <f t="shared" si="831"/>
        <v>643.70820000000003</v>
      </c>
      <c r="QQ42" s="34">
        <f t="shared" ref="QQ42:QR42" si="832">IF(QQ24="","",SUM(QQ6,QQ24))</f>
        <v>224.7516</v>
      </c>
      <c r="QR42" s="34">
        <f t="shared" si="832"/>
        <v>-706.09400000000005</v>
      </c>
      <c r="QS42" s="34">
        <f t="shared" ref="QS42:QT42" si="833">IF(QS24="","",SUM(QS6,QS24))</f>
        <v>293.2115</v>
      </c>
      <c r="QT42" s="34">
        <f t="shared" si="833"/>
        <v>-632.90509999999995</v>
      </c>
      <c r="QU42" s="34">
        <f t="shared" ref="QU42:QV42" si="834">IF(QU24="","",SUM(QU6,QU24))</f>
        <v>-238.36080000000004</v>
      </c>
      <c r="QV42" s="34">
        <f t="shared" si="834"/>
        <v>-601.82580000000007</v>
      </c>
      <c r="QW42" s="34">
        <f t="shared" ref="QW42:QY42" si="835">IF(QW24="","",SUM(QW6,QW24))</f>
        <v>-179.08549999999997</v>
      </c>
      <c r="QX42" s="34">
        <f t="shared" si="835"/>
        <v>-321.46029999999996</v>
      </c>
      <c r="QY42" s="34">
        <f t="shared" si="835"/>
        <v>823.16079999999999</v>
      </c>
      <c r="QZ42" s="34">
        <f t="shared" ref="QZ42:RJ42" si="836">IF(QZ24="","",SUM(QZ6,QZ24))</f>
        <v>168.77459999999999</v>
      </c>
      <c r="RA42" s="34">
        <f t="shared" si="836"/>
        <v>147.85590000000002</v>
      </c>
      <c r="RB42" s="34">
        <f t="shared" si="836"/>
        <v>713.38429999999994</v>
      </c>
      <c r="RC42" s="34">
        <f t="shared" si="836"/>
        <v>169.58179999999999</v>
      </c>
      <c r="RD42" s="34">
        <f t="shared" si="836"/>
        <v>1781.0084999999999</v>
      </c>
      <c r="RE42" s="34">
        <f t="shared" si="836"/>
        <v>1398.3384999999998</v>
      </c>
      <c r="RF42" s="34">
        <f t="shared" si="836"/>
        <v>562.56500000000005</v>
      </c>
      <c r="RG42" s="34">
        <f t="shared" si="836"/>
        <v>516.82320000000004</v>
      </c>
      <c r="RH42" s="34">
        <f t="shared" si="836"/>
        <v>1336.5790000000002</v>
      </c>
      <c r="RI42" s="34">
        <f t="shared" si="836"/>
        <v>1069.4539</v>
      </c>
      <c r="RJ42" s="34">
        <f t="shared" si="836"/>
        <v>339.97669999999999</v>
      </c>
      <c r="RK42" s="34">
        <f t="shared" ref="RK42:RM42" si="837">IF(RK24="","",SUM(RK6,RK24))</f>
        <v>-853.88139999999999</v>
      </c>
      <c r="RL42" s="34">
        <f t="shared" si="837"/>
        <v>1692.3414</v>
      </c>
      <c r="RM42" s="34">
        <f t="shared" si="837"/>
        <v>-753.62049999999999</v>
      </c>
      <c r="RN42" s="34">
        <f t="shared" ref="RN42:RO42" si="838">IF(RN24="","",SUM(RN6,RN24))</f>
        <v>458.22249999999997</v>
      </c>
      <c r="RO42" s="34">
        <f t="shared" si="838"/>
        <v>-773.24829999999997</v>
      </c>
      <c r="RP42" s="34">
        <f t="shared" ref="RP42" si="839">IF(RP24="","",SUM(RP6,RP24))</f>
        <v>-262.49930000000006</v>
      </c>
      <c r="RQ42" s="34">
        <f t="shared" ref="RQ42:RR42" si="840">IF(RQ24="","",SUM(RQ6,RQ24))</f>
        <v>3663.1210000000001</v>
      </c>
      <c r="RR42" s="34">
        <f t="shared" si="840"/>
        <v>2985.1495</v>
      </c>
      <c r="RS42" s="34">
        <f t="shared" ref="RS42:RT42" si="841">IF(RS24="","",SUM(RS6,RS24))</f>
        <v>1501.1778999999999</v>
      </c>
      <c r="RT42" s="34">
        <f t="shared" si="841"/>
        <v>-16.073799999999991</v>
      </c>
      <c r="RU42" s="34">
        <f t="shared" ref="RU42:RW42" si="842">IF(RU24="","",SUM(RU6,RU24))</f>
        <v>47.685099999999998</v>
      </c>
      <c r="RV42" s="34">
        <f t="shared" si="842"/>
        <v>-1473.2710000000002</v>
      </c>
      <c r="RW42" s="34">
        <f t="shared" si="842"/>
        <v>-519.85640000000001</v>
      </c>
      <c r="RX42" s="34">
        <f t="shared" ref="RX42:RY42" si="843">IF(RX24="","",SUM(RX6,RX24))</f>
        <v>-1412.5645</v>
      </c>
      <c r="RY42" s="34">
        <f t="shared" si="843"/>
        <v>-2648.7541999999999</v>
      </c>
      <c r="RZ42" s="34">
        <f t="shared" ref="RZ42:SA42" si="844">IF(RZ24="","",SUM(RZ6,RZ24))</f>
        <v>-570.02800000000002</v>
      </c>
      <c r="SA42" s="34">
        <f t="shared" si="844"/>
        <v>-753.30920000000003</v>
      </c>
      <c r="SB42" s="34">
        <f t="shared" ref="SB42:SC42" si="845">IF(SB24="","",SUM(SB6,SB24))</f>
        <v>-2482.3791999999999</v>
      </c>
      <c r="SC42" s="34">
        <f t="shared" si="845"/>
        <v>-2605.9171000000001</v>
      </c>
      <c r="SD42" s="34">
        <f t="shared" ref="SD42:SE42" si="846">IF(SD24="","",SUM(SD6,SD24))</f>
        <v>-1265.5829000000001</v>
      </c>
      <c r="SE42" s="34">
        <f t="shared" si="846"/>
        <v>-2612.2889</v>
      </c>
      <c r="SF42" s="34">
        <f t="shared" ref="SF42:SG42" si="847">IF(SF24="","",SUM(SF6,SF24))</f>
        <v>-1196.8959</v>
      </c>
      <c r="SG42" s="34">
        <f t="shared" si="847"/>
        <v>6067.9279000000006</v>
      </c>
      <c r="SH42" s="34">
        <f t="shared" ref="SH42:SI42" si="848">IF(SH24="","",SUM(SH6,SH24))</f>
        <v>1273.1282000000001</v>
      </c>
      <c r="SI42" s="34">
        <f t="shared" si="848"/>
        <v>-1603.0244</v>
      </c>
      <c r="SJ42" s="34">
        <f t="shared" ref="SJ42:SK42" si="849">IF(SJ24="","",SUM(SJ6,SJ24))</f>
        <v>153.7439</v>
      </c>
      <c r="SK42" s="34">
        <f t="shared" si="849"/>
        <v>-1085.3961000000002</v>
      </c>
      <c r="SL42" s="34">
        <f t="shared" ref="SL42:SM42" si="850">IF(SL24="","",SUM(SL6,SL24))</f>
        <v>-765.38549999999998</v>
      </c>
      <c r="SM42" s="34">
        <f t="shared" si="850"/>
        <v>665.3297</v>
      </c>
      <c r="SN42" s="34">
        <f t="shared" ref="SN42:SO42" si="851">IF(SN24="","",SUM(SN6,SN24))</f>
        <v>874.13300000000004</v>
      </c>
      <c r="SO42" s="34">
        <f t="shared" si="851"/>
        <v>207.70140000000004</v>
      </c>
      <c r="SP42" s="34">
        <f t="shared" ref="SP42:SQ42" si="852">IF(SP24="","",SUM(SP6,SP24))</f>
        <v>3294.8434999999999</v>
      </c>
      <c r="SQ42" s="34">
        <f t="shared" si="852"/>
        <v>-149.14629999999994</v>
      </c>
      <c r="SR42" s="34">
        <f t="shared" ref="SR42:SS42" si="853">IF(SR24="","",SUM(SR6,SR24))</f>
        <v>2352.6190000000001</v>
      </c>
      <c r="SS42" s="34">
        <f t="shared" si="853"/>
        <v>1536.7550000000001</v>
      </c>
      <c r="ST42" s="34">
        <f t="shared" si="672"/>
        <v>170.44880000000001</v>
      </c>
      <c r="SU42" s="34">
        <f t="shared" si="672"/>
        <v>457.22529999999995</v>
      </c>
      <c r="SV42" s="34">
        <f t="shared" ref="SV42:SW42" si="854">IF(SV24="","",SUM(SV6,SV24))</f>
        <v>2779.2665999999999</v>
      </c>
      <c r="SW42" s="34">
        <f t="shared" si="854"/>
        <v>3614.6709000000001</v>
      </c>
      <c r="SX42" s="34">
        <f t="shared" ref="SX42:SY42" si="855">IF(SX24="","",SUM(SX6,SX24))</f>
        <v>343.75609999999995</v>
      </c>
      <c r="SY42" s="34">
        <f t="shared" si="855"/>
        <v>2022.7827000000002</v>
      </c>
      <c r="SZ42" s="34">
        <f t="shared" ref="SZ42:TA42" si="856">IF(SZ24="","",SUM(SZ6,SZ24))</f>
        <v>5207.1625000000004</v>
      </c>
      <c r="TA42" s="34">
        <f t="shared" si="856"/>
        <v>3270.3189000000002</v>
      </c>
      <c r="TB42" s="34">
        <f t="shared" ref="TB42:TC42" si="857">IF(TB24="","",SUM(TB6,TB24))</f>
        <v>2365.3941999999997</v>
      </c>
      <c r="TC42" s="34">
        <f t="shared" si="857"/>
        <v>942.76530000000002</v>
      </c>
      <c r="TD42" s="34">
        <f t="shared" ref="TD42:TF42" si="858">IF(TD24="","",SUM(TD6,TD24))</f>
        <v>1440.3656999999998</v>
      </c>
      <c r="TE42" s="34">
        <f t="shared" si="858"/>
        <v>1271.5899999999999</v>
      </c>
      <c r="TF42" s="34">
        <f t="shared" si="858"/>
        <v>392.39819999999997</v>
      </c>
    </row>
    <row r="43" spans="1:526" s="32" customFormat="1" ht="15" x14ac:dyDescent="0.2">
      <c r="A43" s="28">
        <f t="shared" si="678"/>
        <v>13</v>
      </c>
      <c r="B43" s="29"/>
      <c r="C43" s="30"/>
      <c r="D43" s="33" t="s">
        <v>76</v>
      </c>
      <c r="E43" s="34">
        <f t="shared" ref="E43:BP43" si="859">SUM(E7,E25)</f>
        <v>-7.0575999999999999</v>
      </c>
      <c r="F43" s="34">
        <f t="shared" si="859"/>
        <v>8.4802999999999997</v>
      </c>
      <c r="G43" s="34">
        <f t="shared" si="859"/>
        <v>33.366</v>
      </c>
      <c r="H43" s="34">
        <f t="shared" si="859"/>
        <v>-54.000399999999999</v>
      </c>
      <c r="I43" s="34">
        <f t="shared" si="859"/>
        <v>80.179699999999997</v>
      </c>
      <c r="J43" s="34">
        <f t="shared" si="859"/>
        <v>34.6633</v>
      </c>
      <c r="K43" s="34">
        <f t="shared" si="859"/>
        <v>64.633399999999995</v>
      </c>
      <c r="L43" s="34">
        <f t="shared" si="859"/>
        <v>25.462700000000002</v>
      </c>
      <c r="M43" s="34">
        <f t="shared" si="859"/>
        <v>6.4486999999999988</v>
      </c>
      <c r="N43" s="34">
        <f t="shared" si="859"/>
        <v>14.2552</v>
      </c>
      <c r="O43" s="34">
        <f t="shared" si="859"/>
        <v>-9.86</v>
      </c>
      <c r="P43" s="34">
        <f t="shared" si="859"/>
        <v>-85.432900000000004</v>
      </c>
      <c r="Q43" s="34">
        <f t="shared" si="859"/>
        <v>-10.678700000000001</v>
      </c>
      <c r="R43" s="34">
        <f t="shared" si="859"/>
        <v>59.142800000000001</v>
      </c>
      <c r="S43" s="34">
        <f t="shared" si="859"/>
        <v>86.613900000000001</v>
      </c>
      <c r="T43" s="34">
        <f t="shared" si="859"/>
        <v>26.068000000000001</v>
      </c>
      <c r="U43" s="34">
        <f t="shared" si="859"/>
        <v>28.943100000000001</v>
      </c>
      <c r="V43" s="34">
        <f t="shared" si="859"/>
        <v>35.521999999999998</v>
      </c>
      <c r="W43" s="34">
        <f t="shared" si="859"/>
        <v>13.8133</v>
      </c>
      <c r="X43" s="34">
        <f t="shared" si="859"/>
        <v>42.842300000000002</v>
      </c>
      <c r="Y43" s="34">
        <f t="shared" si="859"/>
        <v>21.5548</v>
      </c>
      <c r="Z43" s="34">
        <f t="shared" si="859"/>
        <v>63.943099999999994</v>
      </c>
      <c r="AA43" s="34">
        <f t="shared" si="859"/>
        <v>28.263000000000002</v>
      </c>
      <c r="AB43" s="34">
        <f t="shared" si="859"/>
        <v>7.1893000000000002</v>
      </c>
      <c r="AC43" s="34">
        <f t="shared" si="859"/>
        <v>-13.6981</v>
      </c>
      <c r="AD43" s="34">
        <f t="shared" si="859"/>
        <v>20.348800000000001</v>
      </c>
      <c r="AE43" s="34">
        <f t="shared" si="859"/>
        <v>-4.2300000000000004E-2</v>
      </c>
      <c r="AF43" s="34">
        <f t="shared" si="859"/>
        <v>-5.4382000000000001</v>
      </c>
      <c r="AG43" s="34">
        <f t="shared" si="859"/>
        <v>-7.8085999999999993</v>
      </c>
      <c r="AH43" s="34">
        <f t="shared" si="859"/>
        <v>19.0396</v>
      </c>
      <c r="AI43" s="34">
        <f t="shared" si="859"/>
        <v>-35.9069</v>
      </c>
      <c r="AJ43" s="34">
        <f t="shared" si="859"/>
        <v>-352.03390000000002</v>
      </c>
      <c r="AK43" s="34">
        <f t="shared" si="859"/>
        <v>-23.601900000000001</v>
      </c>
      <c r="AL43" s="34">
        <f t="shared" si="859"/>
        <v>-81.592999999999989</v>
      </c>
      <c r="AM43" s="34">
        <f t="shared" si="859"/>
        <v>-0.5282</v>
      </c>
      <c r="AN43" s="34">
        <f t="shared" si="859"/>
        <v>-13.754999999999999</v>
      </c>
      <c r="AO43" s="34">
        <f t="shared" si="859"/>
        <v>28.404800000000002</v>
      </c>
      <c r="AP43" s="34">
        <f t="shared" si="859"/>
        <v>7.0746000000000002</v>
      </c>
      <c r="AQ43" s="34">
        <f t="shared" si="859"/>
        <v>-26.331799999999998</v>
      </c>
      <c r="AR43" s="34">
        <f t="shared" si="859"/>
        <v>27.746299999999998</v>
      </c>
      <c r="AS43" s="34">
        <f t="shared" si="859"/>
        <v>162.0598</v>
      </c>
      <c r="AT43" s="34">
        <f t="shared" si="859"/>
        <v>22.249099999999999</v>
      </c>
      <c r="AU43" s="34">
        <f t="shared" si="859"/>
        <v>80.8476</v>
      </c>
      <c r="AV43" s="34">
        <f t="shared" si="859"/>
        <v>212.40939999999998</v>
      </c>
      <c r="AW43" s="34">
        <f t="shared" si="859"/>
        <v>159.0291</v>
      </c>
      <c r="AX43" s="34">
        <f t="shared" si="859"/>
        <v>-114.10629999999999</v>
      </c>
      <c r="AY43" s="34">
        <f t="shared" si="859"/>
        <v>22.122999999999998</v>
      </c>
      <c r="AZ43" s="34">
        <f t="shared" si="859"/>
        <v>-18.3688</v>
      </c>
      <c r="BA43" s="34">
        <f t="shared" si="859"/>
        <v>6.2820999999999998</v>
      </c>
      <c r="BB43" s="34">
        <f t="shared" si="859"/>
        <v>-78.1738</v>
      </c>
      <c r="BC43" s="34">
        <f t="shared" si="859"/>
        <v>-28.636499999999998</v>
      </c>
      <c r="BD43" s="34">
        <f t="shared" si="859"/>
        <v>2.3250999999999999</v>
      </c>
      <c r="BE43" s="34">
        <f t="shared" si="859"/>
        <v>25.1616</v>
      </c>
      <c r="BF43" s="34">
        <f t="shared" si="859"/>
        <v>44.534800000000004</v>
      </c>
      <c r="BG43" s="34">
        <f t="shared" si="859"/>
        <v>92.124899999999997</v>
      </c>
      <c r="BH43" s="34">
        <f t="shared" si="859"/>
        <v>107.77799999999999</v>
      </c>
      <c r="BI43" s="34">
        <f t="shared" si="859"/>
        <v>110.1905</v>
      </c>
      <c r="BJ43" s="34">
        <f t="shared" si="859"/>
        <v>-302.30849999999998</v>
      </c>
      <c r="BK43" s="34">
        <f t="shared" si="859"/>
        <v>-38.271799999999999</v>
      </c>
      <c r="BL43" s="34">
        <f t="shared" si="859"/>
        <v>19.4102</v>
      </c>
      <c r="BM43" s="34">
        <f t="shared" si="859"/>
        <v>31.898199999999999</v>
      </c>
      <c r="BN43" s="34">
        <f t="shared" si="859"/>
        <v>2.1576</v>
      </c>
      <c r="BO43" s="34">
        <f t="shared" si="859"/>
        <v>-7.2273000000000005</v>
      </c>
      <c r="BP43" s="34">
        <f t="shared" si="859"/>
        <v>-21.088100000000001</v>
      </c>
      <c r="BQ43" s="34">
        <f t="shared" ref="BQ43:EB43" si="860">SUM(BQ7,BQ25)</f>
        <v>-78.624300000000005</v>
      </c>
      <c r="BR43" s="34">
        <f t="shared" si="860"/>
        <v>-34.481500000000004</v>
      </c>
      <c r="BS43" s="34">
        <f t="shared" si="860"/>
        <v>6.3864000000000001</v>
      </c>
      <c r="BT43" s="34">
        <f t="shared" si="860"/>
        <v>13.205500000000001</v>
      </c>
      <c r="BU43" s="34">
        <f t="shared" si="860"/>
        <v>21.968</v>
      </c>
      <c r="BV43" s="34">
        <f t="shared" si="860"/>
        <v>11.7164</v>
      </c>
      <c r="BW43" s="34">
        <f t="shared" si="860"/>
        <v>27.130799999999997</v>
      </c>
      <c r="BX43" s="34">
        <f t="shared" si="860"/>
        <v>33.860700000000001</v>
      </c>
      <c r="BY43" s="34">
        <f t="shared" si="860"/>
        <v>53.094000000000001</v>
      </c>
      <c r="BZ43" s="34">
        <f t="shared" si="860"/>
        <v>-9.2971000000000004</v>
      </c>
      <c r="CA43" s="34">
        <f t="shared" si="860"/>
        <v>5.8820999999999994</v>
      </c>
      <c r="CB43" s="34">
        <f t="shared" si="860"/>
        <v>3.3678000000000003</v>
      </c>
      <c r="CC43" s="34">
        <f t="shared" si="860"/>
        <v>42.445</v>
      </c>
      <c r="CD43" s="34">
        <f t="shared" si="860"/>
        <v>62.76</v>
      </c>
      <c r="CE43" s="34">
        <f t="shared" si="860"/>
        <v>14.605</v>
      </c>
      <c r="CF43" s="34">
        <f t="shared" si="860"/>
        <v>24.802599999999998</v>
      </c>
      <c r="CG43" s="34">
        <f t="shared" si="860"/>
        <v>55.294299999999993</v>
      </c>
      <c r="CH43" s="34">
        <f t="shared" si="860"/>
        <v>17.592300000000002</v>
      </c>
      <c r="CI43" s="34">
        <f t="shared" si="860"/>
        <v>65.308500000000009</v>
      </c>
      <c r="CJ43" s="34">
        <f t="shared" si="860"/>
        <v>97.464600000000004</v>
      </c>
      <c r="CK43" s="34">
        <f t="shared" si="860"/>
        <v>113.8519</v>
      </c>
      <c r="CL43" s="34">
        <f t="shared" si="860"/>
        <v>13.643699999999999</v>
      </c>
      <c r="CM43" s="34">
        <f t="shared" si="860"/>
        <v>10.1922</v>
      </c>
      <c r="CN43" s="34">
        <f t="shared" si="860"/>
        <v>37.943200000000004</v>
      </c>
      <c r="CO43" s="34">
        <f t="shared" si="860"/>
        <v>101.12379999999999</v>
      </c>
      <c r="CP43" s="34">
        <f t="shared" si="860"/>
        <v>-2.105500000000001</v>
      </c>
      <c r="CQ43" s="34">
        <f t="shared" si="860"/>
        <v>-59.037799999999997</v>
      </c>
      <c r="CR43" s="34">
        <f t="shared" si="860"/>
        <v>396.58269999999999</v>
      </c>
      <c r="CS43" s="34">
        <f t="shared" si="860"/>
        <v>11.3935</v>
      </c>
      <c r="CT43" s="34">
        <f t="shared" si="860"/>
        <v>5.5213999999999999</v>
      </c>
      <c r="CU43" s="34">
        <f t="shared" si="860"/>
        <v>128.8304</v>
      </c>
      <c r="CV43" s="34">
        <f t="shared" si="860"/>
        <v>68.167000000000002</v>
      </c>
      <c r="CW43" s="34">
        <f t="shared" si="860"/>
        <v>139.8545</v>
      </c>
      <c r="CX43" s="34">
        <f t="shared" si="860"/>
        <v>36.651200000000003</v>
      </c>
      <c r="CY43" s="34">
        <f t="shared" si="860"/>
        <v>148.8827</v>
      </c>
      <c r="CZ43" s="34">
        <f t="shared" si="860"/>
        <v>48.589300000000001</v>
      </c>
      <c r="DA43" s="34">
        <f t="shared" si="860"/>
        <v>-15.6981</v>
      </c>
      <c r="DB43" s="34">
        <f t="shared" si="860"/>
        <v>20.2227</v>
      </c>
      <c r="DC43" s="34">
        <f t="shared" si="860"/>
        <v>55.834000000000003</v>
      </c>
      <c r="DD43" s="34">
        <f t="shared" si="860"/>
        <v>17.566800000000001</v>
      </c>
      <c r="DE43" s="34">
        <f t="shared" si="860"/>
        <v>76.390500000000003</v>
      </c>
      <c r="DF43" s="34">
        <f t="shared" si="860"/>
        <v>12.028499999999998</v>
      </c>
      <c r="DG43" s="34">
        <f t="shared" si="860"/>
        <v>61.483199999999997</v>
      </c>
      <c r="DH43" s="34">
        <f t="shared" si="860"/>
        <v>118.4791</v>
      </c>
      <c r="DI43" s="34">
        <f t="shared" si="860"/>
        <v>102.46339999999999</v>
      </c>
      <c r="DJ43" s="34">
        <f t="shared" si="860"/>
        <v>259.64760000000001</v>
      </c>
      <c r="DK43" s="34">
        <f t="shared" si="860"/>
        <v>89.532799999999995</v>
      </c>
      <c r="DL43" s="34">
        <f t="shared" si="860"/>
        <v>27.8188</v>
      </c>
      <c r="DM43" s="34">
        <f t="shared" si="860"/>
        <v>18.408999999999999</v>
      </c>
      <c r="DN43" s="34">
        <f t="shared" si="860"/>
        <v>-14.599</v>
      </c>
      <c r="DO43" s="34">
        <f t="shared" si="860"/>
        <v>79.842500000000001</v>
      </c>
      <c r="DP43" s="34">
        <f t="shared" si="860"/>
        <v>36.410799999999995</v>
      </c>
      <c r="DQ43" s="34">
        <f t="shared" si="860"/>
        <v>14.43</v>
      </c>
      <c r="DR43" s="34">
        <f t="shared" si="860"/>
        <v>16.906700000000001</v>
      </c>
      <c r="DS43" s="34">
        <f t="shared" si="860"/>
        <v>66.766000000000005</v>
      </c>
      <c r="DT43" s="34">
        <f t="shared" si="860"/>
        <v>15.8461</v>
      </c>
      <c r="DU43" s="34">
        <f t="shared" si="860"/>
        <v>23.231000000000002</v>
      </c>
      <c r="DV43" s="34">
        <f t="shared" si="860"/>
        <v>37.864899999999999</v>
      </c>
      <c r="DW43" s="34">
        <f t="shared" si="860"/>
        <v>-8.8810000000000002</v>
      </c>
      <c r="DX43" s="34">
        <f t="shared" si="860"/>
        <v>45.552900000000001</v>
      </c>
      <c r="DY43" s="34">
        <f t="shared" si="860"/>
        <v>-4.8165999999999976</v>
      </c>
      <c r="DZ43" s="34">
        <f t="shared" si="860"/>
        <v>-13.032299999999999</v>
      </c>
      <c r="EA43" s="34">
        <f t="shared" si="860"/>
        <v>-400.38229999999999</v>
      </c>
      <c r="EB43" s="34">
        <f t="shared" si="860"/>
        <v>-612.37490000000003</v>
      </c>
      <c r="EC43" s="34">
        <f t="shared" ref="EC43:GN43" si="861">SUM(EC7,EC25)</f>
        <v>60.847200000000001</v>
      </c>
      <c r="ED43" s="34">
        <f t="shared" si="861"/>
        <v>-108.33709999999999</v>
      </c>
      <c r="EE43" s="34">
        <f t="shared" si="861"/>
        <v>-26.346299999999999</v>
      </c>
      <c r="EF43" s="34">
        <f t="shared" si="861"/>
        <v>-23.401599999999998</v>
      </c>
      <c r="EG43" s="34">
        <f t="shared" si="861"/>
        <v>20.895800000000001</v>
      </c>
      <c r="EH43" s="34">
        <f t="shared" si="861"/>
        <v>78.391900000000007</v>
      </c>
      <c r="EI43" s="34">
        <f t="shared" si="861"/>
        <v>49.517499999999998</v>
      </c>
      <c r="EJ43" s="34">
        <f t="shared" si="861"/>
        <v>45.287599999999998</v>
      </c>
      <c r="EK43" s="34">
        <f t="shared" si="861"/>
        <v>1.2608999999999995</v>
      </c>
      <c r="EL43" s="34">
        <f t="shared" si="861"/>
        <v>-35.714300000000001</v>
      </c>
      <c r="EM43" s="34">
        <f t="shared" si="861"/>
        <v>-75.500299999999996</v>
      </c>
      <c r="EN43" s="34">
        <f t="shared" si="861"/>
        <v>-22.7209</v>
      </c>
      <c r="EO43" s="34">
        <f t="shared" si="861"/>
        <v>21.701799999999999</v>
      </c>
      <c r="EP43" s="34">
        <f t="shared" si="861"/>
        <v>-83.795199999999994</v>
      </c>
      <c r="EQ43" s="34">
        <f t="shared" si="861"/>
        <v>22.615299999999998</v>
      </c>
      <c r="ER43" s="34">
        <f t="shared" si="861"/>
        <v>56.110600000000005</v>
      </c>
      <c r="ES43" s="34">
        <f t="shared" si="861"/>
        <v>-7.8068000000000008</v>
      </c>
      <c r="ET43" s="34">
        <f t="shared" si="861"/>
        <v>-5.7091000000000012</v>
      </c>
      <c r="EU43" s="34">
        <f t="shared" si="861"/>
        <v>4.5078000000000014</v>
      </c>
      <c r="EV43" s="34">
        <f t="shared" si="861"/>
        <v>-96.935299999999998</v>
      </c>
      <c r="EW43" s="34">
        <f t="shared" si="861"/>
        <v>6.7280999999999995</v>
      </c>
      <c r="EX43" s="34">
        <f t="shared" si="861"/>
        <v>0.8279999999999994</v>
      </c>
      <c r="EY43" s="34">
        <f t="shared" si="861"/>
        <v>19.0959</v>
      </c>
      <c r="EZ43" s="34">
        <f t="shared" si="861"/>
        <v>15.9693</v>
      </c>
      <c r="FA43" s="34">
        <f t="shared" si="861"/>
        <v>119.22669999999999</v>
      </c>
      <c r="FB43" s="34">
        <f t="shared" si="861"/>
        <v>14.862200000000001</v>
      </c>
      <c r="FC43" s="34">
        <f t="shared" si="861"/>
        <v>5.9884999999999993</v>
      </c>
      <c r="FD43" s="34">
        <f t="shared" si="861"/>
        <v>-5.4969000000000001</v>
      </c>
      <c r="FE43" s="34">
        <f t="shared" si="861"/>
        <v>6.1814</v>
      </c>
      <c r="FF43" s="34">
        <f t="shared" si="861"/>
        <v>-17.3506</v>
      </c>
      <c r="FG43" s="34">
        <f t="shared" si="861"/>
        <v>27.896900000000002</v>
      </c>
      <c r="FH43" s="34">
        <f t="shared" si="861"/>
        <v>-41.764000000000003</v>
      </c>
      <c r="FI43" s="34">
        <f t="shared" si="861"/>
        <v>-42.865400000000001</v>
      </c>
      <c r="FJ43" s="34">
        <f t="shared" si="861"/>
        <v>-80.201899999999995</v>
      </c>
      <c r="FK43" s="34">
        <f t="shared" si="861"/>
        <v>-23.396999999999998</v>
      </c>
      <c r="FL43" s="34">
        <f t="shared" si="861"/>
        <v>51.647800000000004</v>
      </c>
      <c r="FM43" s="34">
        <f t="shared" si="861"/>
        <v>-4.3109000000000011</v>
      </c>
      <c r="FN43" s="34">
        <f t="shared" si="861"/>
        <v>-17.6934</v>
      </c>
      <c r="FO43" s="34">
        <f t="shared" si="861"/>
        <v>-42.737099999999998</v>
      </c>
      <c r="FP43" s="34">
        <f t="shared" si="861"/>
        <v>-155.3339</v>
      </c>
      <c r="FQ43" s="34">
        <f t="shared" si="861"/>
        <v>-28.008499999999998</v>
      </c>
      <c r="FR43" s="34">
        <f t="shared" si="861"/>
        <v>-19.382400000000001</v>
      </c>
      <c r="FS43" s="34">
        <f t="shared" si="861"/>
        <v>-11.7721</v>
      </c>
      <c r="FT43" s="34">
        <f t="shared" si="861"/>
        <v>10.306999999999999</v>
      </c>
      <c r="FU43" s="34">
        <f t="shared" si="861"/>
        <v>-42.461599999999997</v>
      </c>
      <c r="FV43" s="34">
        <f t="shared" si="861"/>
        <v>-73.670899999999989</v>
      </c>
      <c r="FW43" s="34">
        <f t="shared" si="861"/>
        <v>-4.8703000000000003</v>
      </c>
      <c r="FX43" s="34">
        <f t="shared" si="861"/>
        <v>19.3447</v>
      </c>
      <c r="FY43" s="34">
        <f t="shared" si="861"/>
        <v>-7.1763999999999992</v>
      </c>
      <c r="FZ43" s="34">
        <f t="shared" si="861"/>
        <v>5.8538999999999994</v>
      </c>
      <c r="GA43" s="34">
        <f t="shared" si="861"/>
        <v>-2.4697000000000013</v>
      </c>
      <c r="GB43" s="34">
        <f t="shared" si="861"/>
        <v>8.5350999999999999</v>
      </c>
      <c r="GC43" s="34">
        <f t="shared" si="861"/>
        <v>15.9968</v>
      </c>
      <c r="GD43" s="34">
        <f t="shared" si="861"/>
        <v>-53.561300000000003</v>
      </c>
      <c r="GE43" s="34">
        <f t="shared" si="861"/>
        <v>28.115500000000001</v>
      </c>
      <c r="GF43" s="34">
        <f t="shared" si="861"/>
        <v>17.350000000000001</v>
      </c>
      <c r="GG43" s="34">
        <f t="shared" si="861"/>
        <v>197.8639</v>
      </c>
      <c r="GH43" s="34">
        <f t="shared" si="861"/>
        <v>193.38499999999999</v>
      </c>
      <c r="GI43" s="34">
        <f t="shared" si="861"/>
        <v>1.8727</v>
      </c>
      <c r="GJ43" s="34">
        <f t="shared" si="861"/>
        <v>142.4204</v>
      </c>
      <c r="GK43" s="34">
        <f t="shared" si="861"/>
        <v>141.2242</v>
      </c>
      <c r="GL43" s="34">
        <f t="shared" si="861"/>
        <v>633.5779</v>
      </c>
      <c r="GM43" s="34">
        <f t="shared" si="861"/>
        <v>173.33450000000002</v>
      </c>
      <c r="GN43" s="34">
        <f t="shared" si="861"/>
        <v>26.7545</v>
      </c>
      <c r="GO43" s="34">
        <f t="shared" ref="GO43:HW43" si="862">SUM(GO7,GO25)</f>
        <v>17.0809</v>
      </c>
      <c r="GP43" s="34">
        <f t="shared" si="862"/>
        <v>-34.082700000000003</v>
      </c>
      <c r="GQ43" s="34">
        <f t="shared" si="862"/>
        <v>-35.3962</v>
      </c>
      <c r="GR43" s="34">
        <f t="shared" si="862"/>
        <v>40.719299999999997</v>
      </c>
      <c r="GS43" s="34">
        <f t="shared" si="862"/>
        <v>3.9143000000000008</v>
      </c>
      <c r="GT43" s="34">
        <f t="shared" si="862"/>
        <v>52.141200000000005</v>
      </c>
      <c r="GU43" s="34">
        <f t="shared" si="862"/>
        <v>58.085799999999999</v>
      </c>
      <c r="GV43" s="34">
        <f t="shared" si="862"/>
        <v>55.841999999999999</v>
      </c>
      <c r="GW43" s="34">
        <f t="shared" si="862"/>
        <v>3.8083999999999998</v>
      </c>
      <c r="GX43" s="34">
        <f t="shared" si="862"/>
        <v>19.919</v>
      </c>
      <c r="GY43" s="34">
        <f t="shared" si="862"/>
        <v>11.623199999999999</v>
      </c>
      <c r="GZ43" s="34">
        <f t="shared" si="862"/>
        <v>4.8712</v>
      </c>
      <c r="HA43" s="34">
        <f t="shared" si="862"/>
        <v>-10.7204</v>
      </c>
      <c r="HB43" s="34">
        <f t="shared" si="862"/>
        <v>-118.3</v>
      </c>
      <c r="HC43" s="34">
        <f t="shared" si="862"/>
        <v>-244.57210000000001</v>
      </c>
      <c r="HD43" s="34">
        <f t="shared" si="862"/>
        <v>-80.449699999999993</v>
      </c>
      <c r="HE43" s="34">
        <f t="shared" si="862"/>
        <v>-23.984000000000002</v>
      </c>
      <c r="HF43" s="34">
        <f t="shared" si="862"/>
        <v>-26.128399999999999</v>
      </c>
      <c r="HG43" s="34">
        <f t="shared" si="862"/>
        <v>-16.033300000000001</v>
      </c>
      <c r="HH43" s="34">
        <f t="shared" si="862"/>
        <v>102.1066</v>
      </c>
      <c r="HI43" s="34">
        <f t="shared" si="862"/>
        <v>-24.622900000000001</v>
      </c>
      <c r="HJ43" s="34">
        <f t="shared" si="862"/>
        <v>-51.366199999999992</v>
      </c>
      <c r="HK43" s="34">
        <f t="shared" si="862"/>
        <v>223.46690000000001</v>
      </c>
      <c r="HL43" s="34">
        <f t="shared" si="862"/>
        <v>55.6295</v>
      </c>
      <c r="HM43" s="34">
        <f t="shared" si="862"/>
        <v>19.5336</v>
      </c>
      <c r="HN43" s="34">
        <f t="shared" si="862"/>
        <v>-50.144500000000001</v>
      </c>
      <c r="HO43" s="34">
        <f t="shared" si="862"/>
        <v>-72.215400000000002</v>
      </c>
      <c r="HP43" s="34">
        <f t="shared" si="862"/>
        <v>-0.37680000000000025</v>
      </c>
      <c r="HQ43" s="34">
        <f t="shared" si="862"/>
        <v>42.713000000000001</v>
      </c>
      <c r="HR43" s="34">
        <f t="shared" si="862"/>
        <v>30.398999999999997</v>
      </c>
      <c r="HS43" s="34">
        <f t="shared" si="862"/>
        <v>211.43</v>
      </c>
      <c r="HT43" s="34">
        <f t="shared" si="862"/>
        <v>352.46690000000001</v>
      </c>
      <c r="HU43" s="34">
        <f t="shared" si="862"/>
        <v>95.467199999999991</v>
      </c>
      <c r="HV43" s="34">
        <f t="shared" si="862"/>
        <v>47.181800000000003</v>
      </c>
      <c r="HW43" s="34">
        <f t="shared" si="862"/>
        <v>59.698799999999999</v>
      </c>
      <c r="HX43" s="34">
        <f t="shared" si="589"/>
        <v>60.861599999999996</v>
      </c>
      <c r="HY43" s="34">
        <f t="shared" si="683"/>
        <v>-62.540899999999993</v>
      </c>
      <c r="HZ43" s="34">
        <f t="shared" ref="HZ43:IP43" si="863">IF(HZ25="","",SUM(HZ7,HZ25))</f>
        <v>44.794700000000006</v>
      </c>
      <c r="IA43" s="34">
        <f t="shared" si="863"/>
        <v>145.9254</v>
      </c>
      <c r="IB43" s="34">
        <f t="shared" si="863"/>
        <v>51.487899999999996</v>
      </c>
      <c r="IC43" s="34">
        <f t="shared" si="863"/>
        <v>-104.986</v>
      </c>
      <c r="ID43" s="34">
        <f t="shared" si="863"/>
        <v>33.744900000000001</v>
      </c>
      <c r="IE43" s="34">
        <f t="shared" si="863"/>
        <v>-58.89</v>
      </c>
      <c r="IF43" s="34">
        <f t="shared" si="863"/>
        <v>-174.25460000000001</v>
      </c>
      <c r="IG43" s="34">
        <f t="shared" si="863"/>
        <v>-83.78540000000001</v>
      </c>
      <c r="IH43" s="34">
        <f t="shared" si="863"/>
        <v>5.3267999999999986</v>
      </c>
      <c r="II43" s="34">
        <f t="shared" si="863"/>
        <v>-2.6670999999999996</v>
      </c>
      <c r="IJ43" s="34">
        <f t="shared" si="863"/>
        <v>-50.6158</v>
      </c>
      <c r="IK43" s="34">
        <f t="shared" si="863"/>
        <v>-32.774799999999999</v>
      </c>
      <c r="IL43" s="34">
        <f t="shared" si="863"/>
        <v>-250.94299999999998</v>
      </c>
      <c r="IM43" s="34">
        <f t="shared" si="863"/>
        <v>-233.702</v>
      </c>
      <c r="IN43" s="34">
        <f t="shared" si="863"/>
        <v>-55.627899999999997</v>
      </c>
      <c r="IO43" s="34">
        <f t="shared" si="863"/>
        <v>-37.881100000000004</v>
      </c>
      <c r="IP43" s="34">
        <f t="shared" si="863"/>
        <v>-4.8598999999999997</v>
      </c>
      <c r="IQ43" s="34">
        <f t="shared" si="591"/>
        <v>-11.8102</v>
      </c>
      <c r="IR43" s="34">
        <f t="shared" si="591"/>
        <v>9.1578999999999997</v>
      </c>
      <c r="IS43" s="34">
        <f t="shared" si="591"/>
        <v>-0.20279999999999987</v>
      </c>
      <c r="IT43" s="34">
        <f t="shared" si="591"/>
        <v>-22.613499999999998</v>
      </c>
      <c r="IU43" s="34">
        <f t="shared" si="591"/>
        <v>-99.456999999999994</v>
      </c>
      <c r="IV43" s="34">
        <f t="shared" si="591"/>
        <v>-46.243900000000004</v>
      </c>
      <c r="IW43" s="34">
        <f t="shared" ref="IW43:JF43" si="864">IF(IW25="","",SUM(IW7,IW25))</f>
        <v>-71.423299999999998</v>
      </c>
      <c r="IX43" s="34">
        <f t="shared" si="864"/>
        <v>18.585599999999999</v>
      </c>
      <c r="IY43" s="34">
        <f t="shared" si="864"/>
        <v>25.547799999999999</v>
      </c>
      <c r="IZ43" s="34">
        <f t="shared" si="864"/>
        <v>-5.0012999999999987</v>
      </c>
      <c r="JA43" s="34">
        <f t="shared" si="864"/>
        <v>-66.022099999999995</v>
      </c>
      <c r="JB43" s="34">
        <f t="shared" si="864"/>
        <v>-38.363599999999998</v>
      </c>
      <c r="JC43" s="34">
        <f t="shared" si="864"/>
        <v>-48.356999999999999</v>
      </c>
      <c r="JD43" s="34">
        <f t="shared" si="864"/>
        <v>-30.68</v>
      </c>
      <c r="JE43" s="34">
        <f t="shared" si="864"/>
        <v>25.778600000000001</v>
      </c>
      <c r="JF43" s="34">
        <f t="shared" si="864"/>
        <v>9.4266999999999985</v>
      </c>
      <c r="JG43" s="34">
        <f t="shared" ref="JG43:JM43" si="865">IF(JG25="","",SUM(JG7,JG25))</f>
        <v>-62.470499999999994</v>
      </c>
      <c r="JH43" s="34">
        <f t="shared" si="865"/>
        <v>-118.08759999999999</v>
      </c>
      <c r="JI43" s="34">
        <f t="shared" si="865"/>
        <v>-36.358699999999999</v>
      </c>
      <c r="JJ43" s="34">
        <f t="shared" si="865"/>
        <v>-151.5146</v>
      </c>
      <c r="JK43" s="34">
        <f t="shared" si="865"/>
        <v>-191.95769999999999</v>
      </c>
      <c r="JL43" s="34">
        <f t="shared" si="865"/>
        <v>-26.8827</v>
      </c>
      <c r="JM43" s="34">
        <f t="shared" si="865"/>
        <v>-69.837299999999999</v>
      </c>
      <c r="JN43" s="34">
        <f t="shared" ref="JN43:LD43" si="866">IF(JN25="","",SUM(JN7,JN25))</f>
        <v>-193.00060000000002</v>
      </c>
      <c r="JO43" s="34">
        <f t="shared" si="866"/>
        <v>-72.382199999999997</v>
      </c>
      <c r="JP43" s="34">
        <f t="shared" si="866"/>
        <v>-9.8721999999999994</v>
      </c>
      <c r="JQ43" s="34">
        <f t="shared" si="866"/>
        <v>54.997500000000002</v>
      </c>
      <c r="JR43" s="34">
        <f t="shared" si="866"/>
        <v>-1.3043999999999993</v>
      </c>
      <c r="JS43" s="34">
        <f t="shared" si="866"/>
        <v>-2.8918000000000004</v>
      </c>
      <c r="JT43" s="34">
        <f t="shared" si="866"/>
        <v>-33.615400000000001</v>
      </c>
      <c r="JU43" s="34">
        <f t="shared" si="866"/>
        <v>-48.027900000000002</v>
      </c>
      <c r="JV43" s="34">
        <f t="shared" si="866"/>
        <v>-35.7926</v>
      </c>
      <c r="JW43" s="34">
        <f t="shared" si="866"/>
        <v>-111.80630000000001</v>
      </c>
      <c r="JX43" s="34">
        <f t="shared" si="866"/>
        <v>-140.55180000000001</v>
      </c>
      <c r="JY43" s="34">
        <f t="shared" si="866"/>
        <v>-91.392399999999995</v>
      </c>
      <c r="JZ43" s="34">
        <f t="shared" si="866"/>
        <v>-77.205600000000004</v>
      </c>
      <c r="KA43" s="34">
        <f t="shared" si="866"/>
        <v>61.821200000000005</v>
      </c>
      <c r="KB43" s="34">
        <f t="shared" si="866"/>
        <v>-4.6160000000000005</v>
      </c>
      <c r="KC43" s="34">
        <f t="shared" si="866"/>
        <v>29.153399999999998</v>
      </c>
      <c r="KD43" s="34">
        <f t="shared" si="866"/>
        <v>-51.867199999999997</v>
      </c>
      <c r="KE43" s="34">
        <f t="shared" si="866"/>
        <v>-18.999200000000002</v>
      </c>
      <c r="KF43" s="34">
        <f t="shared" si="866"/>
        <v>36.724299999999999</v>
      </c>
      <c r="KG43" s="34">
        <f t="shared" si="866"/>
        <v>-39.859700000000004</v>
      </c>
      <c r="KH43" s="34">
        <f t="shared" si="866"/>
        <v>-21.2056</v>
      </c>
      <c r="KI43" s="34">
        <f t="shared" si="866"/>
        <v>-40.491299999999995</v>
      </c>
      <c r="KJ43" s="34">
        <f t="shared" si="866"/>
        <v>48.317899999999995</v>
      </c>
      <c r="KK43" s="34">
        <f t="shared" si="866"/>
        <v>-3.2249999999999996</v>
      </c>
      <c r="KL43" s="34">
        <f t="shared" si="866"/>
        <v>-30.078300000000002</v>
      </c>
      <c r="KM43" s="34">
        <f t="shared" si="866"/>
        <v>13.635100000000001</v>
      </c>
      <c r="KN43" s="34">
        <f t="shared" si="866"/>
        <v>6.8185000000000002</v>
      </c>
      <c r="KO43" s="34">
        <f t="shared" si="866"/>
        <v>126.0365</v>
      </c>
      <c r="KP43" s="34">
        <f t="shared" si="866"/>
        <v>226.232</v>
      </c>
      <c r="KQ43" s="34">
        <f t="shared" si="866"/>
        <v>50.623600000000003</v>
      </c>
      <c r="KR43" s="34">
        <f t="shared" si="866"/>
        <v>6.0279000000000007</v>
      </c>
      <c r="KS43" s="34">
        <f t="shared" si="866"/>
        <v>9.2111000000000001</v>
      </c>
      <c r="KT43" s="34">
        <f t="shared" si="866"/>
        <v>16.5031</v>
      </c>
      <c r="KU43" s="34">
        <f t="shared" si="866"/>
        <v>-5.7317999999999998</v>
      </c>
      <c r="KV43" s="34">
        <f t="shared" si="866"/>
        <v>-9.0846999999999998</v>
      </c>
      <c r="KW43" s="34">
        <f t="shared" si="866"/>
        <v>-11.809199999999999</v>
      </c>
      <c r="KX43" s="34">
        <f t="shared" si="866"/>
        <v>-34.7714</v>
      </c>
      <c r="KY43" s="34">
        <f t="shared" si="866"/>
        <v>18.650099999999998</v>
      </c>
      <c r="KZ43" s="34">
        <f t="shared" si="866"/>
        <v>-36.373100000000001</v>
      </c>
      <c r="LA43" s="34">
        <f t="shared" si="866"/>
        <v>-5.7741999999999996</v>
      </c>
      <c r="LB43" s="34">
        <f t="shared" si="866"/>
        <v>-102.6797</v>
      </c>
      <c r="LC43" s="34">
        <f t="shared" si="866"/>
        <v>-67.984999999999999</v>
      </c>
      <c r="LD43" s="34">
        <f t="shared" si="866"/>
        <v>-42.807199999999995</v>
      </c>
      <c r="LE43" s="34">
        <f t="shared" ref="LE43:LG43" si="867">IF(LE25="","",SUM(LE7,LE25))</f>
        <v>-11.343200000000001</v>
      </c>
      <c r="LF43" s="34">
        <f t="shared" si="867"/>
        <v>-40.527899999999995</v>
      </c>
      <c r="LG43" s="34">
        <f t="shared" si="867"/>
        <v>-38.215400000000002</v>
      </c>
      <c r="LH43" s="34">
        <f t="shared" ref="LH43:LK43" si="868">IF(LH25="","",SUM(LH7,LH25))</f>
        <v>-132.1103</v>
      </c>
      <c r="LI43" s="34">
        <f t="shared" si="868"/>
        <v>-72.783699999999996</v>
      </c>
      <c r="LJ43" s="34">
        <f t="shared" si="868"/>
        <v>1.3353999999999995</v>
      </c>
      <c r="LK43" s="34">
        <f t="shared" si="868"/>
        <v>2.1981000000000002</v>
      </c>
      <c r="LL43" s="34">
        <f t="shared" ref="LL43:LM43" si="869">IF(LL25="","",SUM(LL7,LL25))</f>
        <v>12.8085</v>
      </c>
      <c r="LM43" s="34">
        <f t="shared" si="869"/>
        <v>-18.440100000000001</v>
      </c>
      <c r="LN43" s="34">
        <f t="shared" ref="LN43:LO43" si="870">IF(LN25="","",SUM(LN7,LN25))</f>
        <v>-71.061900000000009</v>
      </c>
      <c r="LO43" s="34">
        <f t="shared" si="870"/>
        <v>-7.8630999999999993</v>
      </c>
      <c r="LP43" s="34">
        <f t="shared" ref="LP43:LQ43" si="871">IF(LP25="","",SUM(LP7,LP25))</f>
        <v>-29.206499999999998</v>
      </c>
      <c r="LQ43" s="34">
        <f t="shared" si="871"/>
        <v>8.0982000000000003</v>
      </c>
      <c r="LR43" s="34">
        <f t="shared" ref="LR43:LS43" si="872">IF(LR25="","",SUM(LR7,LR25))</f>
        <v>-9.4024000000000001</v>
      </c>
      <c r="LS43" s="34">
        <f t="shared" si="872"/>
        <v>2.3047999999999997</v>
      </c>
      <c r="LT43" s="34">
        <f t="shared" ref="LT43:LW43" si="873">IF(LT25="","",SUM(LT7,LT25))</f>
        <v>-15.148999999999999</v>
      </c>
      <c r="LU43" s="34">
        <f t="shared" si="873"/>
        <v>-6.7061999999999991</v>
      </c>
      <c r="LV43" s="34">
        <f t="shared" si="873"/>
        <v>-1.1753999999999998</v>
      </c>
      <c r="LW43" s="34">
        <f t="shared" si="873"/>
        <v>-30.813599999999997</v>
      </c>
      <c r="LX43" s="34">
        <f t="shared" ref="LX43:LY43" si="874">IF(LX25="","",SUM(LX7,LX25))</f>
        <v>-29.180100000000003</v>
      </c>
      <c r="LY43" s="34">
        <f t="shared" si="874"/>
        <v>-2.2187000000000019</v>
      </c>
      <c r="LZ43" s="34">
        <f t="shared" ref="LZ43:MA43" si="875">IF(LZ25="","",SUM(LZ7,LZ25))</f>
        <v>-13.0931</v>
      </c>
      <c r="MA43" s="34">
        <f t="shared" si="875"/>
        <v>-2.6448</v>
      </c>
      <c r="MB43" s="34">
        <f t="shared" ref="MB43:MC43" si="876">IF(MB25="","",SUM(MB7,MB25))</f>
        <v>14.115100000000002</v>
      </c>
      <c r="MC43" s="34">
        <f t="shared" si="876"/>
        <v>-36.395099999999999</v>
      </c>
      <c r="MD43" s="34">
        <f t="shared" ref="MD43:ME43" si="877">IF(MD25="","",SUM(MD7,MD25))</f>
        <v>-77.108599999999996</v>
      </c>
      <c r="ME43" s="34">
        <f t="shared" si="877"/>
        <v>-7.9754000000000005</v>
      </c>
      <c r="MF43" s="34">
        <f t="shared" ref="MF43:MG43" si="878">IF(MF25="","",SUM(MF7,MF25))</f>
        <v>-28.7044</v>
      </c>
      <c r="MG43" s="34">
        <f t="shared" si="878"/>
        <v>22.601600000000001</v>
      </c>
      <c r="MH43" s="34">
        <f t="shared" ref="MH43:MJ43" si="879">IF(MH25="","",SUM(MH7,MH25))</f>
        <v>8.7736999999999998</v>
      </c>
      <c r="MI43" s="34">
        <f t="shared" si="879"/>
        <v>-63.008400000000002</v>
      </c>
      <c r="MJ43" s="34">
        <f t="shared" si="879"/>
        <v>-8.2077999999999989</v>
      </c>
      <c r="MK43" s="34">
        <f t="shared" ref="MK43:MN43" si="880">IF(MK25="","",SUM(MK7,MK25))</f>
        <v>16.244600000000002</v>
      </c>
      <c r="ML43" s="34">
        <f t="shared" si="880"/>
        <v>-13.950900000000004</v>
      </c>
      <c r="MM43" s="34">
        <f t="shared" si="880"/>
        <v>12.9085</v>
      </c>
      <c r="MN43" s="34">
        <f t="shared" si="880"/>
        <v>2.2845999999999993</v>
      </c>
      <c r="MO43" s="34">
        <f t="shared" ref="MO43:MQ43" si="881">IF(MO25="","",SUM(MO7,MO25))</f>
        <v>10.255699999999999</v>
      </c>
      <c r="MP43" s="34">
        <f t="shared" si="881"/>
        <v>-86.64</v>
      </c>
      <c r="MQ43" s="34">
        <f t="shared" si="881"/>
        <v>-32.247799999999998</v>
      </c>
      <c r="MR43" s="34">
        <f t="shared" ref="MR43:MT43" si="882">IF(MR25="","",SUM(MR7,MR25))</f>
        <v>-18.485699999999998</v>
      </c>
      <c r="MS43" s="34">
        <f t="shared" si="882"/>
        <v>23.259599999999999</v>
      </c>
      <c r="MT43" s="34">
        <f t="shared" si="882"/>
        <v>1.4605999999999999</v>
      </c>
      <c r="MU43" s="34">
        <f t="shared" ref="MU43:MV43" si="883">IF(MU25="","",SUM(MU7,MU25))</f>
        <v>-8.7858000000000001</v>
      </c>
      <c r="MV43" s="34">
        <f t="shared" si="883"/>
        <v>0.11680000000000013</v>
      </c>
      <c r="MW43" s="34">
        <f t="shared" ref="MW43:MX43" si="884">IF(MW25="","",SUM(MW7,MW25))</f>
        <v>-10.909499999999998</v>
      </c>
      <c r="MX43" s="34">
        <f t="shared" si="884"/>
        <v>-8.3011999999999997</v>
      </c>
      <c r="MY43" s="34">
        <f t="shared" ref="MY43:MZ43" si="885">IF(MY25="","",SUM(MY7,MY25))</f>
        <v>53.125399999999999</v>
      </c>
      <c r="MZ43" s="34">
        <f t="shared" si="885"/>
        <v>45.195</v>
      </c>
      <c r="NA43" s="34">
        <f t="shared" ref="NA43" si="886">IF(NA25="","",SUM(NA7,NA25))</f>
        <v>30.6236</v>
      </c>
      <c r="NB43" s="34">
        <f>IF(NB25="","",SUM(NB7,NB25))</f>
        <v>53.442599999999999</v>
      </c>
      <c r="NC43" s="34">
        <f t="shared" si="708"/>
        <v>5.6083999999999996</v>
      </c>
      <c r="ND43" s="34">
        <f t="shared" si="708"/>
        <v>-88.590800000000002</v>
      </c>
      <c r="NE43" s="34">
        <f t="shared" si="708"/>
        <v>12.647</v>
      </c>
      <c r="NF43" s="34">
        <f t="shared" si="708"/>
        <v>-19.523600000000002</v>
      </c>
      <c r="NG43" s="34">
        <f t="shared" si="708"/>
        <v>12.8977</v>
      </c>
      <c r="NH43" s="34">
        <f t="shared" si="708"/>
        <v>69.692700000000002</v>
      </c>
      <c r="NI43" s="34">
        <f t="shared" si="708"/>
        <v>200.39789999999999</v>
      </c>
      <c r="NJ43" s="34">
        <f t="shared" si="708"/>
        <v>104.4252</v>
      </c>
      <c r="NK43" s="34">
        <f t="shared" ref="NK43:NM43" si="887">IF(NK25="","",SUM(NK7,NK25))</f>
        <v>111.39000000000001</v>
      </c>
      <c r="NL43" s="34">
        <f t="shared" si="887"/>
        <v>12.1928</v>
      </c>
      <c r="NM43" s="34">
        <f t="shared" si="887"/>
        <v>31.922699999999999</v>
      </c>
      <c r="NN43" s="34">
        <f t="shared" ref="NN43:NO43" si="888">IF(NN25="","",SUM(NN7,NN25))</f>
        <v>10.9335</v>
      </c>
      <c r="NO43" s="34">
        <f t="shared" si="888"/>
        <v>149.99639999999999</v>
      </c>
      <c r="NP43" s="34">
        <f t="shared" ref="NP43:NQ43" si="889">IF(NP25="","",SUM(NP7,NP25))</f>
        <v>149.27019999999999</v>
      </c>
      <c r="NQ43" s="34">
        <f t="shared" si="889"/>
        <v>24.190399999999997</v>
      </c>
      <c r="NR43" s="34">
        <f t="shared" ref="NR43:NS43" si="890">IF(NR25="","",SUM(NR7,NR25))</f>
        <v>15.197900000000001</v>
      </c>
      <c r="NS43" s="34">
        <f t="shared" si="890"/>
        <v>4.7865000000000002</v>
      </c>
      <c r="NT43" s="34">
        <f t="shared" ref="NT43:NU43" si="891">IF(NT25="","",SUM(NT7,NT25))</f>
        <v>-27.7043</v>
      </c>
      <c r="NU43" s="34">
        <f t="shared" si="891"/>
        <v>-3.5047999999999999</v>
      </c>
      <c r="NV43" s="34">
        <f t="shared" ref="NV43:NW43" si="892">IF(NV25="","",SUM(NV7,NV25))</f>
        <v>37.238200000000006</v>
      </c>
      <c r="NW43" s="34">
        <f t="shared" si="892"/>
        <v>11.020900000000001</v>
      </c>
      <c r="NX43" s="34">
        <f t="shared" ref="NX43:NY43" si="893">IF(NX25="","",SUM(NX7,NX25))</f>
        <v>13.4854</v>
      </c>
      <c r="NY43" s="34">
        <f t="shared" si="893"/>
        <v>106.6974</v>
      </c>
      <c r="NZ43" s="34">
        <f t="shared" ref="NZ43:OA43" si="894">IF(NZ25="","",SUM(NZ7,NZ25))</f>
        <v>35.964300000000001</v>
      </c>
      <c r="OA43" s="34">
        <f t="shared" si="894"/>
        <v>-24.612400000000001</v>
      </c>
      <c r="OB43" s="34">
        <f t="shared" ref="OB43:OC43" si="895">IF(OB25="","",SUM(OB7,OB25))</f>
        <v>52.995899999999999</v>
      </c>
      <c r="OC43" s="34">
        <f t="shared" si="895"/>
        <v>56.061100000000003</v>
      </c>
      <c r="OD43" s="34">
        <f t="shared" ref="OD43:OE43" si="896">IF(OD25="","",SUM(OD7,OD25))</f>
        <v>58.811</v>
      </c>
      <c r="OE43" s="34">
        <f t="shared" si="896"/>
        <v>-34.653799999999997</v>
      </c>
      <c r="OF43" s="34">
        <f t="shared" ref="OF43:OG43" si="897">IF(OF25="","",SUM(OF7,OF25))</f>
        <v>-13.6014</v>
      </c>
      <c r="OG43" s="34">
        <f t="shared" si="897"/>
        <v>87.2577</v>
      </c>
      <c r="OH43" s="34">
        <f t="shared" ref="OH43:OJ43" si="898">IF(OH25="","",SUM(OH7,OH25))</f>
        <v>3.3155999999999999</v>
      </c>
      <c r="OI43" s="34">
        <f t="shared" si="898"/>
        <v>32.257199999999997</v>
      </c>
      <c r="OJ43" s="34">
        <f t="shared" si="898"/>
        <v>-34.306400000000004</v>
      </c>
      <c r="OK43" s="34">
        <f t="shared" ref="OK43:OM43" si="899">IF(OK25="","",SUM(OK7,OK25))</f>
        <v>-24.4086</v>
      </c>
      <c r="OL43" s="34">
        <f t="shared" si="899"/>
        <v>17.122900000000001</v>
      </c>
      <c r="OM43" s="34">
        <f t="shared" si="899"/>
        <v>17.315399999999997</v>
      </c>
      <c r="ON43" s="34">
        <f t="shared" ref="ON43" si="900">IF(ON25="","",SUM(ON7,ON25))</f>
        <v>11.1264</v>
      </c>
      <c r="OO43" s="34">
        <f t="shared" ref="OO43:OW43" si="901">IF(OO25="","",SUM(OO7,OO25))</f>
        <v>14.211400000000001</v>
      </c>
      <c r="OP43" s="34">
        <f t="shared" si="901"/>
        <v>-113.3314</v>
      </c>
      <c r="OQ43" s="34">
        <f t="shared" si="901"/>
        <v>4.3174999999999999</v>
      </c>
      <c r="OR43" s="34">
        <f t="shared" si="901"/>
        <v>-5.8410999999999991</v>
      </c>
      <c r="OS43" s="34">
        <f t="shared" si="901"/>
        <v>-1.2546999999999999</v>
      </c>
      <c r="OT43" s="34">
        <f t="shared" si="901"/>
        <v>-13.7121</v>
      </c>
      <c r="OU43" s="34">
        <f t="shared" si="901"/>
        <v>-20.2194</v>
      </c>
      <c r="OV43" s="34">
        <f t="shared" si="901"/>
        <v>4.7934000000000001</v>
      </c>
      <c r="OW43" s="34">
        <f t="shared" si="901"/>
        <v>-23.396899999999999</v>
      </c>
      <c r="OX43" s="34">
        <f t="shared" ref="OX43:OY43" si="902">IF(OX25="","",SUM(OX7,OX25))</f>
        <v>1.8837999999999999</v>
      </c>
      <c r="OY43" s="34">
        <f t="shared" si="902"/>
        <v>-44.958200000000005</v>
      </c>
      <c r="OZ43" s="34">
        <f t="shared" ref="OZ43:PA43" si="903">IF(OZ25="","",SUM(OZ7,OZ25))</f>
        <v>-39.324599999999997</v>
      </c>
      <c r="PA43" s="34">
        <f t="shared" si="903"/>
        <v>-21.499300000000002</v>
      </c>
      <c r="PB43" s="34">
        <f t="shared" ref="PB43:PD43" si="904">IF(PB25="","",SUM(PB7,PB25))</f>
        <v>-31.907899999999998</v>
      </c>
      <c r="PC43" s="34">
        <f t="shared" si="904"/>
        <v>2.8917000000000002</v>
      </c>
      <c r="PD43" s="34">
        <f t="shared" si="904"/>
        <v>10.811199999999999</v>
      </c>
      <c r="PE43" s="34">
        <f t="shared" ref="PE43:PF43" si="905">IF(PE25="","",SUM(PE7,PE25))</f>
        <v>-0.7429</v>
      </c>
      <c r="PF43" s="34">
        <f t="shared" si="905"/>
        <v>22.217300000000002</v>
      </c>
      <c r="PG43" s="34">
        <f t="shared" ref="PG43:PH43" si="906">IF(PG25="","",SUM(PG7,PG25))</f>
        <v>-13.2469</v>
      </c>
      <c r="PH43" s="34">
        <f t="shared" si="906"/>
        <v>3.0369000000000002</v>
      </c>
      <c r="PI43" s="34">
        <f t="shared" ref="PI43:PJ43" si="907">IF(PI25="","",SUM(PI7,PI25))</f>
        <v>39.805899999999994</v>
      </c>
      <c r="PJ43" s="34">
        <f t="shared" si="907"/>
        <v>66.035699999999991</v>
      </c>
      <c r="PK43" s="34">
        <f t="shared" ref="PK43" si="908">IF(PK25="","",SUM(PK7,PK25))</f>
        <v>90.316200000000009</v>
      </c>
      <c r="PL43" s="34">
        <f t="shared" ref="PL43:PO43" si="909">IF(PL25="","",SUM(PL7,PL25))</f>
        <v>169.76679999999999</v>
      </c>
      <c r="PM43" s="34">
        <f t="shared" si="909"/>
        <v>75.828199999999995</v>
      </c>
      <c r="PN43" s="34">
        <f t="shared" si="909"/>
        <v>91.721900000000005</v>
      </c>
      <c r="PO43" s="34">
        <f t="shared" si="909"/>
        <v>111.5222</v>
      </c>
      <c r="PP43" s="34">
        <f t="shared" ref="PP43:PS43" si="910">IF(PP25="","",SUM(PP7,PP25))</f>
        <v>4.9725999999999999</v>
      </c>
      <c r="PQ43" s="34">
        <f t="shared" si="910"/>
        <v>-12.0945</v>
      </c>
      <c r="PR43" s="34">
        <f t="shared" si="910"/>
        <v>16.4861</v>
      </c>
      <c r="PS43" s="34">
        <f t="shared" si="910"/>
        <v>-324.7398</v>
      </c>
      <c r="PT43" s="34">
        <f t="shared" ref="PT43:PU43" si="911">IF(PT25="","",SUM(PT7,PT25))</f>
        <v>-176.13659999999999</v>
      </c>
      <c r="PU43" s="34">
        <f t="shared" si="911"/>
        <v>-342.17070000000001</v>
      </c>
      <c r="PV43" s="34">
        <f t="shared" ref="PV43:PW43" si="912">IF(PV25="","",SUM(PV7,PV25))</f>
        <v>-1304.1765</v>
      </c>
      <c r="PW43" s="34">
        <f t="shared" si="912"/>
        <v>0.73060000000000003</v>
      </c>
      <c r="PX43" s="34">
        <f t="shared" ref="PX43:QA43" si="913">IF(PX25="","",SUM(PX7,PX25))</f>
        <v>-121.18270000000001</v>
      </c>
      <c r="PY43" s="34">
        <f t="shared" si="913"/>
        <v>-106.79929999999999</v>
      </c>
      <c r="PZ43" s="34">
        <f t="shared" si="913"/>
        <v>-109.9958</v>
      </c>
      <c r="QA43" s="34">
        <f t="shared" si="913"/>
        <v>-131.71809999999999</v>
      </c>
      <c r="QB43" s="34">
        <f t="shared" ref="QB43:QC43" si="914">IF(QB25="","",SUM(QB7,QB25))</f>
        <v>0.33079999999999998</v>
      </c>
      <c r="QC43" s="34">
        <f t="shared" si="914"/>
        <v>-45.908200000000001</v>
      </c>
      <c r="QD43" s="34">
        <f t="shared" ref="QD43:QE43" si="915">IF(QD25="","",SUM(QD7,QD25))</f>
        <v>-86.929099999999991</v>
      </c>
      <c r="QE43" s="34">
        <f t="shared" si="915"/>
        <v>-85.179599999999994</v>
      </c>
      <c r="QF43" s="34">
        <f t="shared" ref="QF43:QH43" si="916">IF(QF25="","",SUM(QF7,QF25))</f>
        <v>-65.855999999999995</v>
      </c>
      <c r="QG43" s="34">
        <f t="shared" si="916"/>
        <v>-75.058300000000003</v>
      </c>
      <c r="QH43" s="34">
        <f t="shared" si="916"/>
        <v>-27.592399999999998</v>
      </c>
      <c r="QI43" s="34">
        <f t="shared" ref="QI43:QJ43" si="917">IF(QI25="","",SUM(QI7,QI25))</f>
        <v>-74.878399999999999</v>
      </c>
      <c r="QJ43" s="34">
        <f t="shared" si="917"/>
        <v>-13.542300000000001</v>
      </c>
      <c r="QK43" s="34">
        <f t="shared" ref="QK43:QL43" si="918">IF(QK25="","",SUM(QK7,QK25))</f>
        <v>-313.28469999999999</v>
      </c>
      <c r="QL43" s="34">
        <f t="shared" si="918"/>
        <v>-70.002899999999997</v>
      </c>
      <c r="QM43" s="34">
        <f t="shared" ref="QM43:QN43" si="919">IF(QM25="","",SUM(QM7,QM25))</f>
        <v>-74.290899999999993</v>
      </c>
      <c r="QN43" s="34">
        <f t="shared" si="919"/>
        <v>184.6771</v>
      </c>
      <c r="QO43" s="34">
        <f t="shared" ref="QO43:QP43" si="920">IF(QO25="","",SUM(QO7,QO25))</f>
        <v>63.178700000000006</v>
      </c>
      <c r="QP43" s="34">
        <f t="shared" si="920"/>
        <v>86.503400000000013</v>
      </c>
      <c r="QQ43" s="34">
        <f t="shared" ref="QQ43:QR43" si="921">IF(QQ25="","",SUM(QQ7,QQ25))</f>
        <v>48.435199999999995</v>
      </c>
      <c r="QR43" s="34">
        <f t="shared" si="921"/>
        <v>12.4529</v>
      </c>
      <c r="QS43" s="34">
        <f t="shared" ref="QS43:QT43" si="922">IF(QS25="","",SUM(QS7,QS25))</f>
        <v>-23.3995</v>
      </c>
      <c r="QT43" s="34">
        <f t="shared" si="922"/>
        <v>71.31</v>
      </c>
      <c r="QU43" s="34">
        <f t="shared" ref="QU43:QV43" si="923">IF(QU25="","",SUM(QU7,QU25))</f>
        <v>-111.3347</v>
      </c>
      <c r="QV43" s="34">
        <f t="shared" si="923"/>
        <v>-165.47970000000001</v>
      </c>
      <c r="QW43" s="34">
        <f t="shared" ref="QW43:QY43" si="924">IF(QW25="","",SUM(QW7,QW25))</f>
        <v>-73.663300000000007</v>
      </c>
      <c r="QX43" s="34">
        <f t="shared" si="924"/>
        <v>-53.903199999999998</v>
      </c>
      <c r="QY43" s="34">
        <f t="shared" si="924"/>
        <v>-1.601</v>
      </c>
      <c r="QZ43" s="34">
        <f t="shared" ref="QZ43:RJ43" si="925">IF(QZ25="","",SUM(QZ7,QZ25))</f>
        <v>24.836600000000001</v>
      </c>
      <c r="RA43" s="34">
        <f t="shared" si="925"/>
        <v>49.090499999999999</v>
      </c>
      <c r="RB43" s="34">
        <f t="shared" si="925"/>
        <v>34.964799999999997</v>
      </c>
      <c r="RC43" s="34">
        <f t="shared" si="925"/>
        <v>31.403400000000001</v>
      </c>
      <c r="RD43" s="34">
        <f t="shared" si="925"/>
        <v>-2.7128999999999999</v>
      </c>
      <c r="RE43" s="34">
        <f t="shared" si="925"/>
        <v>-31.495799999999999</v>
      </c>
      <c r="RF43" s="34">
        <f t="shared" si="925"/>
        <v>-7.3942000000000014</v>
      </c>
      <c r="RG43" s="34">
        <f t="shared" si="925"/>
        <v>-27.660899999999998</v>
      </c>
      <c r="RH43" s="34">
        <f t="shared" si="925"/>
        <v>215.39320000000001</v>
      </c>
      <c r="RI43" s="34">
        <f t="shared" si="925"/>
        <v>7.3825000000000003</v>
      </c>
      <c r="RJ43" s="34">
        <f t="shared" si="925"/>
        <v>-4.3729000000000005</v>
      </c>
      <c r="RK43" s="34">
        <f t="shared" ref="RK43:RM43" si="926">IF(RK25="","",SUM(RK7,RK25))</f>
        <v>46.401299999999999</v>
      </c>
      <c r="RL43" s="34">
        <f t="shared" si="926"/>
        <v>-25.301200000000001</v>
      </c>
      <c r="RM43" s="34">
        <f t="shared" si="926"/>
        <v>-22.937999999999999</v>
      </c>
      <c r="RN43" s="34">
        <f t="shared" ref="RN43:RO43" si="927">IF(RN25="","",SUM(RN7,RN25))</f>
        <v>9.8233000000000015</v>
      </c>
      <c r="RO43" s="34">
        <f t="shared" si="927"/>
        <v>47.9617</v>
      </c>
      <c r="RP43" s="34">
        <f t="shared" ref="RP43" si="928">IF(RP25="","",SUM(RP7,RP25))</f>
        <v>40.215900000000005</v>
      </c>
      <c r="RQ43" s="34">
        <f t="shared" ref="RQ43:RR43" si="929">IF(RQ25="","",SUM(RQ7,RQ25))</f>
        <v>149.31829999999999</v>
      </c>
      <c r="RR43" s="34">
        <f t="shared" si="929"/>
        <v>34.014899999999997</v>
      </c>
      <c r="RS43" s="34">
        <f t="shared" ref="RS43:RT43" si="930">IF(RS25="","",SUM(RS7,RS25))</f>
        <v>-149.4709</v>
      </c>
      <c r="RT43" s="34">
        <f t="shared" si="930"/>
        <v>-42.500699999999995</v>
      </c>
      <c r="RU43" s="34">
        <f t="shared" ref="RU43:RW43" si="931">IF(RU25="","",SUM(RU7,RU25))</f>
        <v>-34.248800000000003</v>
      </c>
      <c r="RV43" s="34">
        <f t="shared" si="931"/>
        <v>24.570899999999998</v>
      </c>
      <c r="RW43" s="34">
        <f t="shared" si="931"/>
        <v>-16.239999999999998</v>
      </c>
      <c r="RX43" s="34">
        <f t="shared" ref="RX43:RY43" si="932">IF(RX25="","",SUM(RX7,RX25))</f>
        <v>5.4071999999999996</v>
      </c>
      <c r="RY43" s="34">
        <f t="shared" si="932"/>
        <v>-51.260800000000003</v>
      </c>
      <c r="RZ43" s="34">
        <f t="shared" ref="RZ43:SA43" si="933">IF(RZ25="","",SUM(RZ7,RZ25))</f>
        <v>-52.467300000000002</v>
      </c>
      <c r="SA43" s="34">
        <f t="shared" si="933"/>
        <v>-19.046900000000001</v>
      </c>
      <c r="SB43" s="34">
        <f t="shared" ref="SB43:SC43" si="934">IF(SB25="","",SUM(SB7,SB25))</f>
        <v>-137.66759999999999</v>
      </c>
      <c r="SC43" s="34">
        <f t="shared" si="934"/>
        <v>-144.1925</v>
      </c>
      <c r="SD43" s="34">
        <f t="shared" ref="SD43:SE43" si="935">IF(SD25="","",SUM(SD7,SD25))</f>
        <v>-8.3228999999999989</v>
      </c>
      <c r="SE43" s="34">
        <f t="shared" si="935"/>
        <v>-37.135600000000004</v>
      </c>
      <c r="SF43" s="34">
        <f t="shared" ref="SF43:SG43" si="936">IF(SF25="","",SUM(SF7,SF25))</f>
        <v>-81.818299999999994</v>
      </c>
      <c r="SG43" s="34">
        <f t="shared" si="936"/>
        <v>205.36069999999998</v>
      </c>
      <c r="SH43" s="34">
        <f t="shared" ref="SH43:SI43" si="937">IF(SH25="","",SUM(SH7,SH25))</f>
        <v>-7.1814999999999998</v>
      </c>
      <c r="SI43" s="34">
        <f t="shared" si="937"/>
        <v>24.833599999999997</v>
      </c>
      <c r="SJ43" s="34">
        <f t="shared" ref="SJ43:SK43" si="938">IF(SJ25="","",SUM(SJ7,SJ25))</f>
        <v>-5.1953999999999994</v>
      </c>
      <c r="SK43" s="34">
        <f t="shared" si="938"/>
        <v>0.8891</v>
      </c>
      <c r="SL43" s="34">
        <f t="shared" ref="SL43:SM43" si="939">IF(SL25="","",SUM(SL7,SL25))</f>
        <v>-33.540900000000001</v>
      </c>
      <c r="SM43" s="34">
        <f t="shared" si="939"/>
        <v>-24.930399999999999</v>
      </c>
      <c r="SN43" s="34">
        <f t="shared" ref="SN43:SO43" si="940">IF(SN25="","",SUM(SN7,SN25))</f>
        <v>-7.4927000000000001</v>
      </c>
      <c r="SO43" s="34">
        <f t="shared" si="940"/>
        <v>431.64159999999998</v>
      </c>
      <c r="SP43" s="34">
        <f t="shared" ref="SP43:SQ43" si="941">IF(SP25="","",SUM(SP7,SP25))</f>
        <v>114.87819999999999</v>
      </c>
      <c r="SQ43" s="34">
        <f t="shared" si="941"/>
        <v>36.831800000000001</v>
      </c>
      <c r="SR43" s="34">
        <f t="shared" ref="SR43:SS43" si="942">IF(SR25="","",SUM(SR7,SR25))</f>
        <v>7.89</v>
      </c>
      <c r="SS43" s="34">
        <f t="shared" si="942"/>
        <v>12.966899999999999</v>
      </c>
      <c r="ST43" s="34">
        <f t="shared" si="672"/>
        <v>26.582300000000004</v>
      </c>
      <c r="SU43" s="34">
        <f t="shared" si="672"/>
        <v>-2.1143000000000001</v>
      </c>
      <c r="SV43" s="34">
        <f t="shared" ref="SV43:SW43" si="943">IF(SV25="","",SUM(SV7,SV25))</f>
        <v>101.1002</v>
      </c>
      <c r="SW43" s="34">
        <f t="shared" si="943"/>
        <v>47.743900000000004</v>
      </c>
      <c r="SX43" s="34">
        <f t="shared" ref="SX43:SY43" si="944">IF(SX25="","",SUM(SX7,SX25))</f>
        <v>19.0214</v>
      </c>
      <c r="SY43" s="34">
        <f t="shared" si="944"/>
        <v>45.070099999999996</v>
      </c>
      <c r="SZ43" s="34">
        <f t="shared" ref="SZ43:TA43" si="945">IF(SZ25="","",SUM(SZ7,SZ25))</f>
        <v>169.2337</v>
      </c>
      <c r="TA43" s="34">
        <f t="shared" si="945"/>
        <v>107.7685</v>
      </c>
      <c r="TB43" s="34">
        <f t="shared" ref="TB43:TC43" si="946">IF(TB25="","",SUM(TB7,TB25))</f>
        <v>18.430999999999997</v>
      </c>
      <c r="TC43" s="34">
        <f t="shared" si="946"/>
        <v>22.782</v>
      </c>
      <c r="TD43" s="34">
        <f t="shared" ref="TD43:TF43" si="947">IF(TD25="","",SUM(TD7,TD25))</f>
        <v>73.363199999999992</v>
      </c>
      <c r="TE43" s="34">
        <f t="shared" si="947"/>
        <v>-8.6951999999999998</v>
      </c>
      <c r="TF43" s="34">
        <f t="shared" si="947"/>
        <v>5.9348000000000001</v>
      </c>
    </row>
    <row r="44" spans="1:526" s="32" customFormat="1" ht="15" x14ac:dyDescent="0.2">
      <c r="A44" s="28">
        <f t="shared" si="678"/>
        <v>-2</v>
      </c>
      <c r="B44" s="29"/>
      <c r="C44" s="30"/>
      <c r="D44" s="35" t="s">
        <v>78</v>
      </c>
      <c r="E44" s="34">
        <f t="shared" ref="E44:BP44" si="948">SUM(E8,E26)</f>
        <v>803.94950000000006</v>
      </c>
      <c r="F44" s="34">
        <f t="shared" si="948"/>
        <v>810.76889999999992</v>
      </c>
      <c r="G44" s="34">
        <f t="shared" si="948"/>
        <v>685.99009999999998</v>
      </c>
      <c r="H44" s="34">
        <f t="shared" si="948"/>
        <v>-276.8229</v>
      </c>
      <c r="I44" s="34">
        <f t="shared" si="948"/>
        <v>-495.08890000000002</v>
      </c>
      <c r="J44" s="34">
        <f t="shared" si="948"/>
        <v>-320.03409999999997</v>
      </c>
      <c r="K44" s="34">
        <f t="shared" si="948"/>
        <v>-540.42750000000001</v>
      </c>
      <c r="L44" s="34">
        <f t="shared" si="948"/>
        <v>56.813000000000017</v>
      </c>
      <c r="M44" s="34">
        <f t="shared" si="948"/>
        <v>-150.58299999999997</v>
      </c>
      <c r="N44" s="34">
        <f t="shared" si="948"/>
        <v>629.25139999999999</v>
      </c>
      <c r="O44" s="34">
        <f t="shared" si="948"/>
        <v>-364.35870000000006</v>
      </c>
      <c r="P44" s="34">
        <f t="shared" si="948"/>
        <v>-216.94159999999997</v>
      </c>
      <c r="Q44" s="34">
        <f t="shared" si="948"/>
        <v>630.89670000000001</v>
      </c>
      <c r="R44" s="34">
        <f t="shared" si="948"/>
        <v>854.19690000000003</v>
      </c>
      <c r="S44" s="34">
        <f t="shared" si="948"/>
        <v>14.012900000000002</v>
      </c>
      <c r="T44" s="34">
        <f t="shared" si="948"/>
        <v>94.836399999999998</v>
      </c>
      <c r="U44" s="34">
        <f t="shared" si="948"/>
        <v>349.26</v>
      </c>
      <c r="V44" s="34">
        <f t="shared" si="948"/>
        <v>-225.5703</v>
      </c>
      <c r="W44" s="34">
        <f t="shared" si="948"/>
        <v>-166.74120000000002</v>
      </c>
      <c r="X44" s="34">
        <f t="shared" si="948"/>
        <v>-621.42560000000003</v>
      </c>
      <c r="Y44" s="34">
        <f t="shared" si="948"/>
        <v>-385.19549999999998</v>
      </c>
      <c r="Z44" s="34">
        <f t="shared" si="948"/>
        <v>66.978100000000012</v>
      </c>
      <c r="AA44" s="34">
        <f t="shared" si="948"/>
        <v>9.8765000000000036</v>
      </c>
      <c r="AB44" s="34">
        <f t="shared" si="948"/>
        <v>52.916800000000009</v>
      </c>
      <c r="AC44" s="34">
        <f t="shared" si="948"/>
        <v>-596.61009999999999</v>
      </c>
      <c r="AD44" s="34">
        <f t="shared" si="948"/>
        <v>-275.9357</v>
      </c>
      <c r="AE44" s="34">
        <f t="shared" si="948"/>
        <v>121.86710000000002</v>
      </c>
      <c r="AF44" s="34">
        <f t="shared" si="948"/>
        <v>-450.98849999999999</v>
      </c>
      <c r="AG44" s="34">
        <f t="shared" si="948"/>
        <v>-250.2817</v>
      </c>
      <c r="AH44" s="34">
        <f t="shared" si="948"/>
        <v>-136.1063</v>
      </c>
      <c r="AI44" s="34">
        <f t="shared" si="948"/>
        <v>-136.82069999999999</v>
      </c>
      <c r="AJ44" s="34">
        <f t="shared" si="948"/>
        <v>-1010.6447000000001</v>
      </c>
      <c r="AK44" s="34">
        <f t="shared" si="948"/>
        <v>-736.26609999999994</v>
      </c>
      <c r="AL44" s="34">
        <f t="shared" si="948"/>
        <v>-920.46359999999993</v>
      </c>
      <c r="AM44" s="34">
        <f t="shared" si="948"/>
        <v>-9.4783000000000008</v>
      </c>
      <c r="AN44" s="34">
        <f t="shared" si="948"/>
        <v>-35.517300000000006</v>
      </c>
      <c r="AO44" s="34">
        <f t="shared" si="948"/>
        <v>-611.82810000000006</v>
      </c>
      <c r="AP44" s="34">
        <f t="shared" si="948"/>
        <v>-464.47259999999994</v>
      </c>
      <c r="AQ44" s="34">
        <f t="shared" si="948"/>
        <v>-1078.3076000000001</v>
      </c>
      <c r="AR44" s="34">
        <f t="shared" si="948"/>
        <v>-549.25300000000004</v>
      </c>
      <c r="AS44" s="34">
        <f t="shared" si="948"/>
        <v>-361.83429999999998</v>
      </c>
      <c r="AT44" s="34">
        <f t="shared" si="948"/>
        <v>-437.72349999999994</v>
      </c>
      <c r="AU44" s="34">
        <f t="shared" si="948"/>
        <v>-226.32629999999997</v>
      </c>
      <c r="AV44" s="34">
        <f t="shared" si="948"/>
        <v>290.53949999999998</v>
      </c>
      <c r="AW44" s="34">
        <f t="shared" si="948"/>
        <v>438.71309999999994</v>
      </c>
      <c r="AX44" s="34">
        <f t="shared" si="948"/>
        <v>120.7944</v>
      </c>
      <c r="AY44" s="34">
        <f t="shared" si="948"/>
        <v>-449.73470000000003</v>
      </c>
      <c r="AZ44" s="34">
        <f t="shared" si="948"/>
        <v>-348.91160000000002</v>
      </c>
      <c r="BA44" s="34">
        <f t="shared" si="948"/>
        <v>-157.36089999999999</v>
      </c>
      <c r="BB44" s="34">
        <f t="shared" si="948"/>
        <v>-645.10760000000005</v>
      </c>
      <c r="BC44" s="34">
        <f t="shared" si="948"/>
        <v>-742.45830000000001</v>
      </c>
      <c r="BD44" s="34">
        <f t="shared" si="948"/>
        <v>-548.99829999999997</v>
      </c>
      <c r="BE44" s="34">
        <f t="shared" si="948"/>
        <v>-58.2363</v>
      </c>
      <c r="BF44" s="34">
        <f t="shared" si="948"/>
        <v>-65.061200000000014</v>
      </c>
      <c r="BG44" s="34">
        <f t="shared" si="948"/>
        <v>721.22529999999995</v>
      </c>
      <c r="BH44" s="34">
        <f t="shared" si="948"/>
        <v>436.37860000000001</v>
      </c>
      <c r="BI44" s="34">
        <f t="shared" si="948"/>
        <v>595.00220000000002</v>
      </c>
      <c r="BJ44" s="34">
        <f t="shared" si="948"/>
        <v>453.70519999999999</v>
      </c>
      <c r="BK44" s="34">
        <f t="shared" si="948"/>
        <v>586.9747000000001</v>
      </c>
      <c r="BL44" s="34">
        <f t="shared" si="948"/>
        <v>158.94980000000004</v>
      </c>
      <c r="BM44" s="34">
        <f t="shared" si="948"/>
        <v>106.76230000000001</v>
      </c>
      <c r="BN44" s="34">
        <f t="shared" si="948"/>
        <v>64.736499999999992</v>
      </c>
      <c r="BO44" s="34">
        <f t="shared" si="948"/>
        <v>6.0809000000000042</v>
      </c>
      <c r="BP44" s="34">
        <f t="shared" si="948"/>
        <v>-166.51000000000002</v>
      </c>
      <c r="BQ44" s="34">
        <f t="shared" ref="BQ44:EB44" si="949">SUM(BQ8,BQ26)</f>
        <v>-132.64089999999999</v>
      </c>
      <c r="BR44" s="34">
        <f t="shared" si="949"/>
        <v>-581.55359999999996</v>
      </c>
      <c r="BS44" s="34">
        <f t="shared" si="949"/>
        <v>-434.19029999999998</v>
      </c>
      <c r="BT44" s="34">
        <f t="shared" si="949"/>
        <v>-70.340199999999996</v>
      </c>
      <c r="BU44" s="34">
        <f t="shared" si="949"/>
        <v>25.504599999999996</v>
      </c>
      <c r="BV44" s="34">
        <f t="shared" si="949"/>
        <v>-96.58550000000001</v>
      </c>
      <c r="BW44" s="34">
        <f t="shared" si="949"/>
        <v>-389.36600000000004</v>
      </c>
      <c r="BX44" s="34">
        <f t="shared" si="949"/>
        <v>-579.94230000000005</v>
      </c>
      <c r="BY44" s="34">
        <f t="shared" si="949"/>
        <v>-337.24639999999999</v>
      </c>
      <c r="BZ44" s="34">
        <f t="shared" si="949"/>
        <v>-448.54640000000006</v>
      </c>
      <c r="CA44" s="34">
        <f t="shared" si="949"/>
        <v>-514.04399999999998</v>
      </c>
      <c r="CB44" s="34">
        <f t="shared" si="949"/>
        <v>-182.6713</v>
      </c>
      <c r="CC44" s="34">
        <f t="shared" si="949"/>
        <v>31.881300000000039</v>
      </c>
      <c r="CD44" s="34">
        <f t="shared" si="949"/>
        <v>-659.28219999999999</v>
      </c>
      <c r="CE44" s="34">
        <f t="shared" si="949"/>
        <v>-148.05000000000001</v>
      </c>
      <c r="CF44" s="34">
        <f t="shared" si="949"/>
        <v>1.926599999999997</v>
      </c>
      <c r="CG44" s="34">
        <f t="shared" si="949"/>
        <v>-231.6249</v>
      </c>
      <c r="CH44" s="34">
        <f t="shared" si="949"/>
        <v>112.50879999999999</v>
      </c>
      <c r="CI44" s="34">
        <f t="shared" si="949"/>
        <v>388.7303</v>
      </c>
      <c r="CJ44" s="34">
        <f t="shared" si="949"/>
        <v>-194.0292</v>
      </c>
      <c r="CK44" s="34">
        <f t="shared" si="949"/>
        <v>123.3678</v>
      </c>
      <c r="CL44" s="34">
        <f t="shared" si="949"/>
        <v>-12.7057</v>
      </c>
      <c r="CM44" s="34">
        <f t="shared" si="949"/>
        <v>449.75650000000002</v>
      </c>
      <c r="CN44" s="34">
        <f t="shared" si="949"/>
        <v>-730.23130000000003</v>
      </c>
      <c r="CO44" s="34">
        <f t="shared" si="949"/>
        <v>286.87959999999998</v>
      </c>
      <c r="CP44" s="34">
        <f t="shared" si="949"/>
        <v>1107.6186</v>
      </c>
      <c r="CQ44" s="34">
        <f t="shared" si="949"/>
        <v>472.60509999999999</v>
      </c>
      <c r="CR44" s="34">
        <f t="shared" si="949"/>
        <v>518.87330000000009</v>
      </c>
      <c r="CS44" s="34">
        <f t="shared" si="949"/>
        <v>277.19829999999996</v>
      </c>
      <c r="CT44" s="34">
        <f t="shared" si="949"/>
        <v>674.94780000000003</v>
      </c>
      <c r="CU44" s="34">
        <f t="shared" si="949"/>
        <v>1347.7548000000002</v>
      </c>
      <c r="CV44" s="34">
        <f t="shared" si="949"/>
        <v>297.29910000000001</v>
      </c>
      <c r="CW44" s="34">
        <f t="shared" si="949"/>
        <v>320.89760000000001</v>
      </c>
      <c r="CX44" s="34">
        <f t="shared" si="949"/>
        <v>620.01260000000002</v>
      </c>
      <c r="CY44" s="34">
        <f t="shared" si="949"/>
        <v>269.66639999999995</v>
      </c>
      <c r="CZ44" s="34">
        <f t="shared" si="949"/>
        <v>199.42770000000002</v>
      </c>
      <c r="DA44" s="34">
        <f t="shared" si="949"/>
        <v>808.59989999999993</v>
      </c>
      <c r="DB44" s="34">
        <f t="shared" si="949"/>
        <v>1453.2091</v>
      </c>
      <c r="DC44" s="34">
        <f t="shared" si="949"/>
        <v>494.50100000000003</v>
      </c>
      <c r="DD44" s="34">
        <f t="shared" si="949"/>
        <v>319.96369999999996</v>
      </c>
      <c r="DE44" s="34">
        <f t="shared" si="949"/>
        <v>462.6336</v>
      </c>
      <c r="DF44" s="34">
        <f t="shared" si="949"/>
        <v>522.13400000000001</v>
      </c>
      <c r="DG44" s="34">
        <f t="shared" si="949"/>
        <v>792.12709999999993</v>
      </c>
      <c r="DH44" s="34">
        <f t="shared" si="949"/>
        <v>582.40319999999997</v>
      </c>
      <c r="DI44" s="34">
        <f t="shared" si="949"/>
        <v>383.2731</v>
      </c>
      <c r="DJ44" s="34">
        <f t="shared" si="949"/>
        <v>538.31580000000008</v>
      </c>
      <c r="DK44" s="34">
        <f t="shared" si="949"/>
        <v>21.567299999999996</v>
      </c>
      <c r="DL44" s="34">
        <f t="shared" si="949"/>
        <v>223.83709999999999</v>
      </c>
      <c r="DM44" s="34">
        <f t="shared" si="949"/>
        <v>-1606.5309</v>
      </c>
      <c r="DN44" s="34" t="e">
        <f t="shared" si="949"/>
        <v>#VALUE!</v>
      </c>
      <c r="DO44" s="34">
        <f t="shared" si="949"/>
        <v>-766.95439999999996</v>
      </c>
      <c r="DP44" s="34">
        <f t="shared" si="949"/>
        <v>-389.41</v>
      </c>
      <c r="DQ44" s="34">
        <f t="shared" si="949"/>
        <v>-203.50380000000001</v>
      </c>
      <c r="DR44" s="34">
        <f t="shared" si="949"/>
        <v>-481.08849999999995</v>
      </c>
      <c r="DS44" s="34">
        <f t="shared" si="949"/>
        <v>-1202.5035</v>
      </c>
      <c r="DT44" s="34">
        <f t="shared" si="949"/>
        <v>-926.39889999999991</v>
      </c>
      <c r="DU44" s="34">
        <f t="shared" si="949"/>
        <v>-884.34809999999993</v>
      </c>
      <c r="DV44" s="34">
        <f t="shared" si="949"/>
        <v>-17.963099999999976</v>
      </c>
      <c r="DW44" s="34">
        <f t="shared" si="949"/>
        <v>-205.11739999999998</v>
      </c>
      <c r="DX44" s="34">
        <f t="shared" si="949"/>
        <v>314.20050000000003</v>
      </c>
      <c r="DY44" s="34">
        <f t="shared" si="949"/>
        <v>-593.65550000000007</v>
      </c>
      <c r="DZ44" s="34">
        <f t="shared" si="949"/>
        <v>-1012.1686999999999</v>
      </c>
      <c r="EA44" s="34">
        <f t="shared" si="949"/>
        <v>-915.10259999999994</v>
      </c>
      <c r="EB44" s="34">
        <f t="shared" si="949"/>
        <v>-833.40859999999998</v>
      </c>
      <c r="EC44" s="34">
        <f t="shared" ref="EC44:GN44" si="950">SUM(EC8,EC26)</f>
        <v>-1122.2372</v>
      </c>
      <c r="ED44" s="34">
        <f t="shared" si="950"/>
        <v>-573.57240000000002</v>
      </c>
      <c r="EE44" s="34">
        <f t="shared" si="950"/>
        <v>-202.59289999999999</v>
      </c>
      <c r="EF44" s="34">
        <f t="shared" si="950"/>
        <v>-503.50150000000002</v>
      </c>
      <c r="EG44" s="34">
        <f t="shared" si="950"/>
        <v>-791.14099999999996</v>
      </c>
      <c r="EH44" s="34">
        <f t="shared" si="950"/>
        <v>-622.072</v>
      </c>
      <c r="EI44" s="34">
        <f t="shared" si="950"/>
        <v>-851.43679999999995</v>
      </c>
      <c r="EJ44" s="34">
        <f t="shared" si="950"/>
        <v>-472.76820000000004</v>
      </c>
      <c r="EK44" s="34">
        <f t="shared" si="950"/>
        <v>-543.63040000000001</v>
      </c>
      <c r="EL44" s="34">
        <f t="shared" si="950"/>
        <v>-892.17729999999995</v>
      </c>
      <c r="EM44" s="34">
        <f t="shared" si="950"/>
        <v>-402.3972</v>
      </c>
      <c r="EN44" s="34">
        <f t="shared" si="950"/>
        <v>-941.41890000000001</v>
      </c>
      <c r="EO44" s="34">
        <f t="shared" si="950"/>
        <v>134.69729999999998</v>
      </c>
      <c r="EP44" s="34">
        <f t="shared" si="950"/>
        <v>-221.2176</v>
      </c>
      <c r="EQ44" s="34">
        <f t="shared" si="950"/>
        <v>-371.67189999999994</v>
      </c>
      <c r="ER44" s="34">
        <f t="shared" si="950"/>
        <v>-356.43210000000005</v>
      </c>
      <c r="ES44" s="34">
        <f t="shared" si="950"/>
        <v>-350.70130000000006</v>
      </c>
      <c r="ET44" s="34">
        <f t="shared" si="950"/>
        <v>416.71359999999993</v>
      </c>
      <c r="EU44" s="34">
        <f t="shared" si="950"/>
        <v>397.41709999999995</v>
      </c>
      <c r="EV44" s="34">
        <f t="shared" si="950"/>
        <v>-1044.0246</v>
      </c>
      <c r="EW44" s="34">
        <f t="shared" si="950"/>
        <v>28.144399999999994</v>
      </c>
      <c r="EX44" s="34">
        <f t="shared" si="950"/>
        <v>-534.47829999999999</v>
      </c>
      <c r="EY44" s="34">
        <f t="shared" si="950"/>
        <v>-105.93429999999996</v>
      </c>
      <c r="EZ44" s="34">
        <f t="shared" si="950"/>
        <v>-3.1441999999998984</v>
      </c>
      <c r="FA44" s="34">
        <f t="shared" si="950"/>
        <v>-105.99799999999999</v>
      </c>
      <c r="FB44" s="34">
        <f t="shared" si="950"/>
        <v>194.64599999999993</v>
      </c>
      <c r="FC44" s="34">
        <f t="shared" si="950"/>
        <v>-805.98489999999993</v>
      </c>
      <c r="FD44" s="34">
        <f t="shared" si="950"/>
        <v>-316.3925999999999</v>
      </c>
      <c r="FE44" s="34">
        <f t="shared" si="950"/>
        <v>-3.3013999999999868</v>
      </c>
      <c r="FF44" s="34">
        <f t="shared" si="950"/>
        <v>168.48009999999999</v>
      </c>
      <c r="FG44" s="34">
        <f t="shared" si="950"/>
        <v>390.66369999999995</v>
      </c>
      <c r="FH44" s="34">
        <f t="shared" si="950"/>
        <v>568.1191</v>
      </c>
      <c r="FI44" s="34">
        <f t="shared" si="950"/>
        <v>-202.93680000000003</v>
      </c>
      <c r="FJ44" s="34">
        <f t="shared" si="950"/>
        <v>-578.31310000000008</v>
      </c>
      <c r="FK44" s="34">
        <f t="shared" si="950"/>
        <v>-985.70739999999989</v>
      </c>
      <c r="FL44" s="34">
        <f t="shared" si="950"/>
        <v>-696.28009999999995</v>
      </c>
      <c r="FM44" s="34">
        <f t="shared" si="950"/>
        <v>-621.49309999999991</v>
      </c>
      <c r="FN44" s="34">
        <f t="shared" si="950"/>
        <v>-848.91840000000002</v>
      </c>
      <c r="FO44" s="34">
        <f t="shared" si="950"/>
        <v>-1195.1334999999999</v>
      </c>
      <c r="FP44" s="34">
        <f t="shared" si="950"/>
        <v>-1739.3459</v>
      </c>
      <c r="FQ44" s="34">
        <f t="shared" si="950"/>
        <v>-83.941900000000032</v>
      </c>
      <c r="FR44" s="34">
        <f t="shared" si="950"/>
        <v>-71.246299999999991</v>
      </c>
      <c r="FS44" s="34">
        <f t="shared" si="950"/>
        <v>-144.68619999999999</v>
      </c>
      <c r="FT44" s="34">
        <f t="shared" si="950"/>
        <v>-447.58080000000007</v>
      </c>
      <c r="FU44" s="34">
        <f t="shared" si="950"/>
        <v>97.375499999999988</v>
      </c>
      <c r="FV44" s="34">
        <f t="shared" si="950"/>
        <v>-189.1447</v>
      </c>
      <c r="FW44" s="34">
        <f t="shared" si="950"/>
        <v>-376.55040000000002</v>
      </c>
      <c r="FX44" s="34">
        <f t="shared" si="950"/>
        <v>-954.01790000000005</v>
      </c>
      <c r="FY44" s="34">
        <f t="shared" si="950"/>
        <v>-131.95030000000003</v>
      </c>
      <c r="FZ44" s="34">
        <f t="shared" si="950"/>
        <v>-109.53639999999999</v>
      </c>
      <c r="GA44" s="34">
        <f t="shared" si="950"/>
        <v>-98.501100000000008</v>
      </c>
      <c r="GB44" s="34">
        <f t="shared" si="950"/>
        <v>830.31129999999985</v>
      </c>
      <c r="GC44" s="34">
        <f t="shared" si="950"/>
        <v>327.41389999999996</v>
      </c>
      <c r="GD44" s="34">
        <f t="shared" si="950"/>
        <v>-108.64920000000006</v>
      </c>
      <c r="GE44" s="34">
        <f t="shared" si="950"/>
        <v>-281.47789999999998</v>
      </c>
      <c r="GF44" s="34">
        <f t="shared" si="950"/>
        <v>71.928400000000011</v>
      </c>
      <c r="GG44" s="34">
        <f t="shared" si="950"/>
        <v>-153.69959999999998</v>
      </c>
      <c r="GH44" s="34">
        <f t="shared" si="950"/>
        <v>-654.30179999999996</v>
      </c>
      <c r="GI44" s="34">
        <f t="shared" si="950"/>
        <v>1348.4245000000001</v>
      </c>
      <c r="GJ44" s="34">
        <f t="shared" si="950"/>
        <v>1046.0033000000001</v>
      </c>
      <c r="GK44" s="34">
        <f t="shared" si="950"/>
        <v>81.114400000000003</v>
      </c>
      <c r="GL44" s="34">
        <f t="shared" si="950"/>
        <v>893.84059999999988</v>
      </c>
      <c r="GM44" s="34">
        <f t="shared" si="950"/>
        <v>617.42539999999997</v>
      </c>
      <c r="GN44" s="34">
        <f t="shared" si="950"/>
        <v>-616.53030000000001</v>
      </c>
      <c r="GO44" s="34">
        <f t="shared" ref="GO44:HW44" si="951">SUM(GO8,GO26)</f>
        <v>1129.1811</v>
      </c>
      <c r="GP44" s="34">
        <f t="shared" si="951"/>
        <v>-639.21340000000009</v>
      </c>
      <c r="GQ44" s="34">
        <f t="shared" si="951"/>
        <v>-126.82839999999996</v>
      </c>
      <c r="GR44" s="34">
        <f t="shared" si="951"/>
        <v>-144.92490000000004</v>
      </c>
      <c r="GS44" s="34">
        <f t="shared" si="951"/>
        <v>-570.19399999999996</v>
      </c>
      <c r="GT44" s="34">
        <f t="shared" si="951"/>
        <v>-1379.5378000000001</v>
      </c>
      <c r="GU44" s="34">
        <f t="shared" si="951"/>
        <v>-228.74189999999993</v>
      </c>
      <c r="GV44" s="34">
        <f t="shared" si="951"/>
        <v>123.36079999999991</v>
      </c>
      <c r="GW44" s="34">
        <f t="shared" si="951"/>
        <v>-301.66609999999997</v>
      </c>
      <c r="GX44" s="34">
        <f t="shared" si="951"/>
        <v>246.65710000000004</v>
      </c>
      <c r="GY44" s="34">
        <f t="shared" si="951"/>
        <v>332.79490000000004</v>
      </c>
      <c r="GZ44" s="34">
        <f t="shared" si="951"/>
        <v>-950.80300000000011</v>
      </c>
      <c r="HA44" s="34">
        <f t="shared" si="951"/>
        <v>-2496.3073999999997</v>
      </c>
      <c r="HB44" s="34">
        <f t="shared" si="951"/>
        <v>261.51250000000005</v>
      </c>
      <c r="HC44" s="34">
        <f t="shared" si="951"/>
        <v>-2316.4672999999998</v>
      </c>
      <c r="HD44" s="34">
        <f t="shared" si="951"/>
        <v>-141.99060000000003</v>
      </c>
      <c r="HE44" s="34">
        <f t="shared" si="951"/>
        <v>-1229.0912000000001</v>
      </c>
      <c r="HF44" s="34">
        <f t="shared" si="951"/>
        <v>269.95330000000001</v>
      </c>
      <c r="HG44" s="34">
        <f t="shared" si="951"/>
        <v>-1968.6767</v>
      </c>
      <c r="HH44" s="34">
        <f t="shared" si="951"/>
        <v>-1205.7466999999997</v>
      </c>
      <c r="HI44" s="34">
        <f t="shared" si="951"/>
        <v>-193.32590000000005</v>
      </c>
      <c r="HJ44" s="34">
        <f t="shared" si="951"/>
        <v>-833.46419999999989</v>
      </c>
      <c r="HK44" s="34">
        <f t="shared" si="951"/>
        <v>1347.6453000000001</v>
      </c>
      <c r="HL44" s="34">
        <f t="shared" si="951"/>
        <v>252.14060000000001</v>
      </c>
      <c r="HM44" s="34">
        <f t="shared" si="951"/>
        <v>-157.27829999999989</v>
      </c>
      <c r="HN44" s="34">
        <f t="shared" si="951"/>
        <v>140.63400000000004</v>
      </c>
      <c r="HO44" s="34">
        <f t="shared" si="951"/>
        <v>-986.21650000000011</v>
      </c>
      <c r="HP44" s="34">
        <f t="shared" si="951"/>
        <v>-254.90110000000001</v>
      </c>
      <c r="HQ44" s="34">
        <f t="shared" si="951"/>
        <v>-2217.6329999999998</v>
      </c>
      <c r="HR44" s="34">
        <f t="shared" si="951"/>
        <v>-1360.5887</v>
      </c>
      <c r="HS44" s="34">
        <f t="shared" si="951"/>
        <v>-1809.5794999999998</v>
      </c>
      <c r="HT44" s="34">
        <f t="shared" si="951"/>
        <v>147.74709999999999</v>
      </c>
      <c r="HU44" s="34">
        <f t="shared" si="951"/>
        <v>-3189.4945000000002</v>
      </c>
      <c r="HV44" s="34">
        <f t="shared" si="951"/>
        <v>-2142.5113000000006</v>
      </c>
      <c r="HW44" s="34">
        <f t="shared" si="951"/>
        <v>-843.09879999999998</v>
      </c>
      <c r="HX44" s="34">
        <f t="shared" si="589"/>
        <v>-2733.8960000000006</v>
      </c>
      <c r="HY44" s="34">
        <f t="shared" si="683"/>
        <v>1578.6299999999999</v>
      </c>
      <c r="HZ44" s="34">
        <f t="shared" ref="HZ44:IP44" si="952">IF(HZ26="","",SUM(HZ8,HZ26))</f>
        <v>4979.1682000000001</v>
      </c>
      <c r="IA44" s="34">
        <f t="shared" si="952"/>
        <v>1243.1880000000001</v>
      </c>
      <c r="IB44" s="34">
        <f t="shared" si="952"/>
        <v>-7171.2927</v>
      </c>
      <c r="IC44" s="34">
        <f t="shared" si="952"/>
        <v>-1738.5318</v>
      </c>
      <c r="ID44" s="34">
        <f t="shared" si="952"/>
        <v>639.89599999999996</v>
      </c>
      <c r="IE44" s="34">
        <f t="shared" si="952"/>
        <v>4711.9232000000002</v>
      </c>
      <c r="IF44" s="34">
        <f t="shared" si="952"/>
        <v>13072.103000000001</v>
      </c>
      <c r="IG44" s="34">
        <f t="shared" si="952"/>
        <v>-5398.0938000000006</v>
      </c>
      <c r="IH44" s="34">
        <f t="shared" si="952"/>
        <v>-2737.3322000000003</v>
      </c>
      <c r="II44" s="34">
        <f t="shared" si="952"/>
        <v>-1328.5901999999999</v>
      </c>
      <c r="IJ44" s="34">
        <f t="shared" si="952"/>
        <v>-366.32319999999993</v>
      </c>
      <c r="IK44" s="34">
        <f t="shared" si="952"/>
        <v>-1095.1400000000001</v>
      </c>
      <c r="IL44" s="34">
        <f t="shared" si="952"/>
        <v>-2653.3840999999998</v>
      </c>
      <c r="IM44" s="34">
        <f t="shared" si="952"/>
        <v>-2109.4463999999998</v>
      </c>
      <c r="IN44" s="34">
        <f t="shared" si="952"/>
        <v>-1013.4918</v>
      </c>
      <c r="IO44" s="34">
        <f t="shared" si="952"/>
        <v>-917.9402</v>
      </c>
      <c r="IP44" s="34">
        <f t="shared" si="952"/>
        <v>-531.5838</v>
      </c>
      <c r="IQ44" s="34">
        <f t="shared" si="591"/>
        <v>163.51350000000002</v>
      </c>
      <c r="IR44" s="34">
        <f t="shared" si="591"/>
        <v>-129.63589999999999</v>
      </c>
      <c r="IS44" s="34">
        <f t="shared" si="591"/>
        <v>119.458</v>
      </c>
      <c r="IT44" s="34">
        <f t="shared" si="591"/>
        <v>615.10559999999998</v>
      </c>
      <c r="IU44" s="34">
        <f t="shared" si="591"/>
        <v>568.88159999999993</v>
      </c>
      <c r="IV44" s="34">
        <f t="shared" si="591"/>
        <v>152.10079999999999</v>
      </c>
      <c r="IW44" s="34">
        <f t="shared" ref="IW44:JF44" si="953">IF(IW26="","",SUM(IW8,IW26))</f>
        <v>-483.48419999999999</v>
      </c>
      <c r="IX44" s="34">
        <f t="shared" si="953"/>
        <v>-943.92689999999993</v>
      </c>
      <c r="IY44" s="34">
        <f t="shared" si="953"/>
        <v>-879.51900000000001</v>
      </c>
      <c r="IZ44" s="34">
        <f t="shared" si="953"/>
        <v>-772.77970000000005</v>
      </c>
      <c r="JA44" s="34">
        <f t="shared" si="953"/>
        <v>-1138.7414999999999</v>
      </c>
      <c r="JB44" s="34">
        <f t="shared" si="953"/>
        <v>-813.41150000000005</v>
      </c>
      <c r="JC44" s="34">
        <f t="shared" si="953"/>
        <v>-664.24670000000003</v>
      </c>
      <c r="JD44" s="34">
        <f t="shared" si="953"/>
        <v>-858.68500000000006</v>
      </c>
      <c r="JE44" s="34">
        <f t="shared" si="953"/>
        <v>-131.5676</v>
      </c>
      <c r="JF44" s="34">
        <f t="shared" si="953"/>
        <v>132.93880000000001</v>
      </c>
      <c r="JG44" s="34">
        <f t="shared" ref="JG44:JM44" si="954">IF(JG26="","",SUM(JG8,JG26))</f>
        <v>147.71210000000002</v>
      </c>
      <c r="JH44" s="34">
        <f t="shared" si="954"/>
        <v>-955.44579999999996</v>
      </c>
      <c r="JI44" s="34">
        <f t="shared" si="954"/>
        <v>356.14870000000002</v>
      </c>
      <c r="JJ44" s="34">
        <f t="shared" si="954"/>
        <v>50.230000000000018</v>
      </c>
      <c r="JK44" s="34">
        <f t="shared" si="954"/>
        <v>-244.3937</v>
      </c>
      <c r="JL44" s="34">
        <f t="shared" si="954"/>
        <v>-55.365100000000012</v>
      </c>
      <c r="JM44" s="34">
        <f t="shared" si="954"/>
        <v>-667.28089999999997</v>
      </c>
      <c r="JN44" s="34">
        <f t="shared" ref="JN44:LD44" si="955">IF(JN26="","",SUM(JN8,JN26))</f>
        <v>151.1987</v>
      </c>
      <c r="JO44" s="34">
        <f t="shared" si="955"/>
        <v>-287.97070000000002</v>
      </c>
      <c r="JP44" s="34">
        <f t="shared" si="955"/>
        <v>182.62310000000002</v>
      </c>
      <c r="JQ44" s="34">
        <f t="shared" si="955"/>
        <v>917.58759999999995</v>
      </c>
      <c r="JR44" s="34">
        <f t="shared" si="955"/>
        <v>-701.70859999999993</v>
      </c>
      <c r="JS44" s="34">
        <f t="shared" si="955"/>
        <v>-211.33910000000003</v>
      </c>
      <c r="JT44" s="34">
        <f t="shared" si="955"/>
        <v>70.556499999999986</v>
      </c>
      <c r="JU44" s="34">
        <f t="shared" si="955"/>
        <v>-165.57549999999998</v>
      </c>
      <c r="JV44" s="34">
        <f t="shared" si="955"/>
        <v>-355.10970000000003</v>
      </c>
      <c r="JW44" s="34">
        <f t="shared" si="955"/>
        <v>-731.88240000000008</v>
      </c>
      <c r="JX44" s="34">
        <f t="shared" si="955"/>
        <v>-1058.5056</v>
      </c>
      <c r="JY44" s="34">
        <f t="shared" si="955"/>
        <v>-508.23829999999998</v>
      </c>
      <c r="JZ44" s="34">
        <f t="shared" si="955"/>
        <v>-498.33789999999993</v>
      </c>
      <c r="KA44" s="34">
        <f t="shared" si="955"/>
        <v>276.40460000000002</v>
      </c>
      <c r="KB44" s="34">
        <f t="shared" si="955"/>
        <v>49.203200000000002</v>
      </c>
      <c r="KC44" s="34">
        <f t="shared" si="955"/>
        <v>-595.81190000000004</v>
      </c>
      <c r="KD44" s="34">
        <f t="shared" si="955"/>
        <v>-81.790199999999999</v>
      </c>
      <c r="KE44" s="34">
        <f t="shared" si="955"/>
        <v>-702.28959999999995</v>
      </c>
      <c r="KF44" s="34">
        <f t="shared" si="955"/>
        <v>-201.392</v>
      </c>
      <c r="KG44" s="34">
        <f t="shared" si="955"/>
        <v>-514.52600000000007</v>
      </c>
      <c r="KH44" s="34">
        <f t="shared" si="955"/>
        <v>-566.4375</v>
      </c>
      <c r="KI44" s="34">
        <f t="shared" si="955"/>
        <v>-277.8109</v>
      </c>
      <c r="KJ44" s="34">
        <f t="shared" si="955"/>
        <v>-582.13079999999991</v>
      </c>
      <c r="KK44" s="34">
        <f t="shared" si="955"/>
        <v>-481.46999999999997</v>
      </c>
      <c r="KL44" s="34">
        <f t="shared" si="955"/>
        <v>213.27450000000002</v>
      </c>
      <c r="KM44" s="34">
        <f t="shared" si="955"/>
        <v>-428.12310000000002</v>
      </c>
      <c r="KN44" s="34">
        <f t="shared" si="955"/>
        <v>-370.81790000000001</v>
      </c>
      <c r="KO44" s="34">
        <f t="shared" si="955"/>
        <v>34.886199999999988</v>
      </c>
      <c r="KP44" s="34">
        <f t="shared" si="955"/>
        <v>-328.00240000000002</v>
      </c>
      <c r="KQ44" s="34">
        <f t="shared" si="955"/>
        <v>-521.69129999999996</v>
      </c>
      <c r="KR44" s="34">
        <f t="shared" si="955"/>
        <v>310.22209999999995</v>
      </c>
      <c r="KS44" s="34">
        <f t="shared" si="955"/>
        <v>-75.171099999999981</v>
      </c>
      <c r="KT44" s="34">
        <f t="shared" si="955"/>
        <v>284.68259999999998</v>
      </c>
      <c r="KU44" s="34">
        <f t="shared" si="955"/>
        <v>45.756499999999974</v>
      </c>
      <c r="KV44" s="34">
        <f t="shared" si="955"/>
        <v>-314.29050000000001</v>
      </c>
      <c r="KW44" s="34">
        <f t="shared" si="955"/>
        <v>67.768600000000006</v>
      </c>
      <c r="KX44" s="34">
        <f t="shared" si="955"/>
        <v>-818.83460000000014</v>
      </c>
      <c r="KY44" s="34">
        <f t="shared" si="955"/>
        <v>-413.52429999999998</v>
      </c>
      <c r="KZ44" s="34">
        <f t="shared" si="955"/>
        <v>-83.442000000000021</v>
      </c>
      <c r="LA44" s="34">
        <f t="shared" si="955"/>
        <v>-73.747700000000023</v>
      </c>
      <c r="LB44" s="34">
        <f t="shared" si="955"/>
        <v>-9.8574999999999715</v>
      </c>
      <c r="LC44" s="34">
        <f t="shared" si="955"/>
        <v>418.60729999999995</v>
      </c>
      <c r="LD44" s="34">
        <f t="shared" si="955"/>
        <v>-581.47120000000007</v>
      </c>
      <c r="LE44" s="34">
        <f t="shared" ref="LE44:LG44" si="956">IF(LE26="","",SUM(LE8,LE26))</f>
        <v>-478.83580000000006</v>
      </c>
      <c r="LF44" s="34">
        <f t="shared" si="956"/>
        <v>142.27339999999998</v>
      </c>
      <c r="LG44" s="34">
        <f t="shared" si="956"/>
        <v>-517.35089999999991</v>
      </c>
      <c r="LH44" s="34">
        <f t="shared" ref="LH44:LK44" si="957">IF(LH26="","",SUM(LH8,LH26))</f>
        <v>437.82060000000001</v>
      </c>
      <c r="LI44" s="34">
        <f t="shared" si="957"/>
        <v>395.71570000000003</v>
      </c>
      <c r="LJ44" s="34">
        <f t="shared" si="957"/>
        <v>546.87900000000002</v>
      </c>
      <c r="LK44" s="34">
        <f t="shared" si="957"/>
        <v>215.13560000000001</v>
      </c>
      <c r="LL44" s="34">
        <f t="shared" ref="LL44:LM44" si="958">IF(LL26="","",SUM(LL8,LL26))</f>
        <v>483.98149999999993</v>
      </c>
      <c r="LM44" s="34">
        <f t="shared" si="958"/>
        <v>188.70910000000009</v>
      </c>
      <c r="LN44" s="34">
        <f t="shared" ref="LN44:LO44" si="959">IF(LN26="","",SUM(LN8,LN26))</f>
        <v>-478.33199999999988</v>
      </c>
      <c r="LO44" s="34">
        <f t="shared" si="959"/>
        <v>-110.3143</v>
      </c>
      <c r="LP44" s="34">
        <f t="shared" ref="LP44:LQ44" si="960">IF(LP26="","",SUM(LP8,LP26))</f>
        <v>-626.27859999999998</v>
      </c>
      <c r="LQ44" s="34">
        <f t="shared" si="960"/>
        <v>111.93939999999998</v>
      </c>
      <c r="LR44" s="34">
        <f t="shared" ref="LR44:LS44" si="961">IF(LR26="","",SUM(LR8,LR26))</f>
        <v>-76.393900000000002</v>
      </c>
      <c r="LS44" s="34">
        <f t="shared" si="961"/>
        <v>554.61559999999997</v>
      </c>
      <c r="LT44" s="34">
        <f t="shared" ref="LT44:LW44" si="962">IF(LT26="","",SUM(LT8,LT26))</f>
        <v>185.53039999999999</v>
      </c>
      <c r="LU44" s="34">
        <f t="shared" si="962"/>
        <v>300.65139999999997</v>
      </c>
      <c r="LV44" s="34">
        <f t="shared" si="962"/>
        <v>-33.016699999999972</v>
      </c>
      <c r="LW44" s="34">
        <f t="shared" si="962"/>
        <v>-21.019000000000005</v>
      </c>
      <c r="LX44" s="34">
        <f t="shared" ref="LX44:LY44" si="963">IF(LX26="","",SUM(LX8,LX26))</f>
        <v>87.858599999999996</v>
      </c>
      <c r="LY44" s="34">
        <f t="shared" si="963"/>
        <v>206.61090000000002</v>
      </c>
      <c r="LZ44" s="34">
        <f t="shared" ref="LZ44:MA44" si="964">IF(LZ26="","",SUM(LZ8,LZ26))</f>
        <v>355.14909999999992</v>
      </c>
      <c r="MA44" s="34">
        <f t="shared" si="964"/>
        <v>387.18719999999996</v>
      </c>
      <c r="MB44" s="34">
        <f t="shared" ref="MB44:MC44" si="965">IF(MB26="","",SUM(MB8,MB26))</f>
        <v>-185.1884</v>
      </c>
      <c r="MC44" s="34">
        <f t="shared" si="965"/>
        <v>-265.04190000000006</v>
      </c>
      <c r="MD44" s="34">
        <f t="shared" ref="MD44:ME44" si="966">IF(MD26="","",SUM(MD8,MD26))</f>
        <v>-191.38079999999999</v>
      </c>
      <c r="ME44" s="34">
        <f t="shared" si="966"/>
        <v>141.5163</v>
      </c>
      <c r="MF44" s="34">
        <f t="shared" ref="MF44:MG44" si="967">IF(MF26="","",SUM(MF8,MF26))</f>
        <v>-246.21369999999999</v>
      </c>
      <c r="MG44" s="34">
        <f t="shared" si="967"/>
        <v>-745.69439999999997</v>
      </c>
      <c r="MH44" s="34">
        <f t="shared" ref="MH44:MJ44" si="968">IF(MH26="","",SUM(MH8,MH26))</f>
        <v>-14.048000000000002</v>
      </c>
      <c r="MI44" s="34">
        <f t="shared" si="968"/>
        <v>-188.55250000000001</v>
      </c>
      <c r="MJ44" s="34">
        <f t="shared" si="968"/>
        <v>337.76319999999998</v>
      </c>
      <c r="MK44" s="34">
        <f t="shared" ref="MK44:MN44" si="969">IF(MK26="","",SUM(MK8,MK26))</f>
        <v>266.8329</v>
      </c>
      <c r="ML44" s="34">
        <f t="shared" si="969"/>
        <v>-956.76229999999987</v>
      </c>
      <c r="MM44" s="34">
        <f t="shared" si="969"/>
        <v>-239.71570000000003</v>
      </c>
      <c r="MN44" s="34">
        <f t="shared" si="969"/>
        <v>810.72340000000008</v>
      </c>
      <c r="MO44" s="34">
        <f t="shared" ref="MO44:MQ44" si="970">IF(MO26="","",SUM(MO8,MO26))</f>
        <v>428.14080000000001</v>
      </c>
      <c r="MP44" s="34">
        <f t="shared" si="970"/>
        <v>661.69529999999997</v>
      </c>
      <c r="MQ44" s="34">
        <f t="shared" si="970"/>
        <v>448.51609999999999</v>
      </c>
      <c r="MR44" s="34">
        <f t="shared" ref="MR44:MT44" si="971">IF(MR26="","",SUM(MR8,MR26))</f>
        <v>87.744400000000013</v>
      </c>
      <c r="MS44" s="34">
        <f t="shared" si="971"/>
        <v>353.10129999999998</v>
      </c>
      <c r="MT44" s="34">
        <f t="shared" si="971"/>
        <v>492.86580000000004</v>
      </c>
      <c r="MU44" s="34">
        <f t="shared" ref="MU44:MV44" si="972">IF(MU26="","",SUM(MU8,MU26))</f>
        <v>225.70850000000002</v>
      </c>
      <c r="MV44" s="34">
        <f t="shared" si="972"/>
        <v>-632.49630000000002</v>
      </c>
      <c r="MW44" s="34">
        <f t="shared" ref="MW44:MX44" si="973">IF(MW26="","",SUM(MW8,MW26))</f>
        <v>-414.79880000000009</v>
      </c>
      <c r="MX44" s="34">
        <f t="shared" si="973"/>
        <v>498.24180000000001</v>
      </c>
      <c r="MY44" s="34">
        <f t="shared" ref="MY44:MZ44" si="974">IF(MY26="","",SUM(MY8,MY26))</f>
        <v>422.01520000000005</v>
      </c>
      <c r="MZ44" s="34">
        <f t="shared" si="974"/>
        <v>-18.265400000000056</v>
      </c>
      <c r="NA44" s="34">
        <f t="shared" ref="NA44" si="975">IF(NA26="","",SUM(NA8,NA26))</f>
        <v>486.17499999999995</v>
      </c>
      <c r="NB44" s="34">
        <f>IF(NB26="","",SUM(NB8,NB26))</f>
        <v>-183.10399999999998</v>
      </c>
      <c r="NC44" s="34">
        <f t="shared" si="708"/>
        <v>-438.17900000000003</v>
      </c>
      <c r="ND44" s="34">
        <f t="shared" si="708"/>
        <v>1137.7097000000001</v>
      </c>
      <c r="NE44" s="34">
        <f t="shared" si="708"/>
        <v>678.81629999999996</v>
      </c>
      <c r="NF44" s="34">
        <f t="shared" si="708"/>
        <v>61.070300000000024</v>
      </c>
      <c r="NG44" s="34">
        <f t="shared" si="708"/>
        <v>-665.65780000000007</v>
      </c>
      <c r="NH44" s="34">
        <f t="shared" si="708"/>
        <v>-112.76029999999996</v>
      </c>
      <c r="NI44" s="34">
        <f t="shared" si="708"/>
        <v>1501.1925999999999</v>
      </c>
      <c r="NJ44" s="34">
        <f t="shared" si="708"/>
        <v>2711.8781999999997</v>
      </c>
      <c r="NK44" s="34">
        <f t="shared" ref="NK44:NM44" si="976">IF(NK26="","",SUM(NK8,NK26))</f>
        <v>803.87130000000002</v>
      </c>
      <c r="NL44" s="34">
        <f t="shared" si="976"/>
        <v>-260.2004</v>
      </c>
      <c r="NM44" s="34">
        <f t="shared" si="976"/>
        <v>809.32869999999991</v>
      </c>
      <c r="NN44" s="34">
        <f t="shared" ref="NN44:NO44" si="977">IF(NN26="","",SUM(NN8,NN26))</f>
        <v>838.37070000000006</v>
      </c>
      <c r="NO44" s="34">
        <f t="shared" si="977"/>
        <v>444.42920000000004</v>
      </c>
      <c r="NP44" s="34">
        <f t="shared" ref="NP44:NQ44" si="978">IF(NP26="","",SUM(NP8,NP26))</f>
        <v>800.74189999999999</v>
      </c>
      <c r="NQ44" s="34">
        <f t="shared" si="978"/>
        <v>191.85950000000003</v>
      </c>
      <c r="NR44" s="34">
        <f t="shared" ref="NR44:NS44" si="979">IF(NR26="","",SUM(NR8,NR26))</f>
        <v>-217.24080000000001</v>
      </c>
      <c r="NS44" s="34">
        <f t="shared" si="979"/>
        <v>408.51700000000005</v>
      </c>
      <c r="NT44" s="34">
        <f t="shared" ref="NT44:NU44" si="980">IF(NT26="","",SUM(NT8,NT26))</f>
        <v>381.33550000000002</v>
      </c>
      <c r="NU44" s="34">
        <f t="shared" si="980"/>
        <v>1479.4191000000001</v>
      </c>
      <c r="NV44" s="34">
        <f t="shared" ref="NV44:NW44" si="981">IF(NV26="","",SUM(NV8,NV26))</f>
        <v>331.59220000000005</v>
      </c>
      <c r="NW44" s="34">
        <f t="shared" si="981"/>
        <v>767.13200000000006</v>
      </c>
      <c r="NX44" s="34">
        <f t="shared" ref="NX44:NY44" si="982">IF(NX26="","",SUM(NX8,NX26))</f>
        <v>184.60329999999999</v>
      </c>
      <c r="NY44" s="34">
        <f t="shared" si="982"/>
        <v>477.6189</v>
      </c>
      <c r="NZ44" s="34">
        <f t="shared" ref="NZ44:OA44" si="983">IF(NZ26="","",SUM(NZ8,NZ26))</f>
        <v>288.85439999999994</v>
      </c>
      <c r="OA44" s="34">
        <f t="shared" si="983"/>
        <v>889.66849999999999</v>
      </c>
      <c r="OB44" s="34">
        <f t="shared" ref="OB44:OC44" si="984">IF(OB26="","",SUM(OB8,OB26))</f>
        <v>370.38269999999994</v>
      </c>
      <c r="OC44" s="34">
        <f t="shared" si="984"/>
        <v>16.681099999999986</v>
      </c>
      <c r="OD44" s="34">
        <f t="shared" ref="OD44:OE44" si="985">IF(OD26="","",SUM(OD8,OD26))</f>
        <v>743.81260000000009</v>
      </c>
      <c r="OE44" s="34">
        <f t="shared" si="985"/>
        <v>336.26690000000002</v>
      </c>
      <c r="OF44" s="34">
        <f t="shared" ref="OF44:OG44" si="986">IF(OF26="","",SUM(OF8,OF26))</f>
        <v>341.41680000000002</v>
      </c>
      <c r="OG44" s="34">
        <f t="shared" si="986"/>
        <v>196.66279999999998</v>
      </c>
      <c r="OH44" s="34">
        <f t="shared" ref="OH44:OJ44" si="987">IF(OH26="","",SUM(OH8,OH26))</f>
        <v>-170.4451</v>
      </c>
      <c r="OI44" s="34">
        <f t="shared" si="987"/>
        <v>-331.58510000000001</v>
      </c>
      <c r="OJ44" s="34">
        <f t="shared" si="987"/>
        <v>339.1986</v>
      </c>
      <c r="OK44" s="34">
        <f t="shared" ref="OK44:OM44" si="988">IF(OK26="","",SUM(OK8,OK26))</f>
        <v>260.39639999999997</v>
      </c>
      <c r="OL44" s="34">
        <f t="shared" si="988"/>
        <v>6.3078000000000429</v>
      </c>
      <c r="OM44" s="34">
        <f t="shared" si="988"/>
        <v>969.23049999999989</v>
      </c>
      <c r="ON44" s="34">
        <f t="shared" ref="ON44" si="989">IF(ON26="","",SUM(ON8,ON26))</f>
        <v>700.64280000000008</v>
      </c>
      <c r="OO44" s="34">
        <f t="shared" ref="OO44:OW44" si="990">IF(OO26="","",SUM(OO8,OO26))</f>
        <v>325.86659999999995</v>
      </c>
      <c r="OP44" s="34">
        <f t="shared" si="990"/>
        <v>959.4097999999999</v>
      </c>
      <c r="OQ44" s="34">
        <f t="shared" si="990"/>
        <v>661.11099999999999</v>
      </c>
      <c r="OR44" s="34">
        <f t="shared" si="990"/>
        <v>64.157200000000017</v>
      </c>
      <c r="OS44" s="34">
        <f t="shared" si="990"/>
        <v>271.78550000000001</v>
      </c>
      <c r="OT44" s="34">
        <f t="shared" si="990"/>
        <v>73.524700000000038</v>
      </c>
      <c r="OU44" s="34">
        <f t="shared" si="990"/>
        <v>2270.6456000000003</v>
      </c>
      <c r="OV44" s="34">
        <f t="shared" si="990"/>
        <v>3009.0001999999999</v>
      </c>
      <c r="OW44" s="34">
        <f t="shared" si="990"/>
        <v>1864.4842000000001</v>
      </c>
      <c r="OX44" s="34">
        <f t="shared" ref="OX44:OY44" si="991">IF(OX26="","",SUM(OX8,OX26))</f>
        <v>2117.3597</v>
      </c>
      <c r="OY44" s="34">
        <f t="shared" si="991"/>
        <v>1113.6481000000001</v>
      </c>
      <c r="OZ44" s="34">
        <f t="shared" ref="OZ44:PA44" si="992">IF(OZ26="","",SUM(OZ8,OZ26))</f>
        <v>-318.7595</v>
      </c>
      <c r="PA44" s="34">
        <f t="shared" si="992"/>
        <v>-268.66920000000005</v>
      </c>
      <c r="PB44" s="34">
        <f t="shared" ref="PB44:PD44" si="993">IF(PB26="","",SUM(PB8,PB26))</f>
        <v>1208.3997000000002</v>
      </c>
      <c r="PC44" s="34">
        <f t="shared" si="993"/>
        <v>863.47789999999998</v>
      </c>
      <c r="PD44" s="34">
        <f t="shared" si="993"/>
        <v>1752.1944999999998</v>
      </c>
      <c r="PE44" s="34">
        <f t="shared" ref="PE44:PF44" si="994">IF(PE26="","",SUM(PE8,PE26))</f>
        <v>-476.28829999999999</v>
      </c>
      <c r="PF44" s="34">
        <f t="shared" si="994"/>
        <v>111.1009</v>
      </c>
      <c r="PG44" s="34">
        <f t="shared" ref="PG44:PH44" si="995">IF(PG26="","",SUM(PG8,PG26))</f>
        <v>-455.91550000000001</v>
      </c>
      <c r="PH44" s="34">
        <f t="shared" si="995"/>
        <v>-55.438100000000006</v>
      </c>
      <c r="PI44" s="34">
        <f t="shared" ref="PI44:PJ44" si="996">IF(PI26="","",SUM(PI8,PI26))</f>
        <v>-336.17570000000001</v>
      </c>
      <c r="PJ44" s="34">
        <f t="shared" si="996"/>
        <v>-168.6574</v>
      </c>
      <c r="PK44" s="34">
        <f t="shared" ref="PK44" si="997">IF(PK26="","",SUM(PK8,PK26))</f>
        <v>358.08499999999992</v>
      </c>
      <c r="PL44" s="34">
        <f t="shared" ref="PL44:PO44" si="998">IF(PL26="","",SUM(PL8,PL26))</f>
        <v>69.873800000000045</v>
      </c>
      <c r="PM44" s="34">
        <f t="shared" si="998"/>
        <v>-472.97809999999998</v>
      </c>
      <c r="PN44" s="34">
        <f t="shared" si="998"/>
        <v>-1459.9191000000001</v>
      </c>
      <c r="PO44" s="34">
        <f t="shared" si="998"/>
        <v>-8.4172999999999902</v>
      </c>
      <c r="PP44" s="34">
        <f t="shared" ref="PP44:PS44" si="999">IF(PP26="","",SUM(PP8,PP26))</f>
        <v>-1382.5493999999999</v>
      </c>
      <c r="PQ44" s="34">
        <f t="shared" si="999"/>
        <v>-171.28609999999998</v>
      </c>
      <c r="PR44" s="34">
        <f t="shared" si="999"/>
        <v>-1105.6948</v>
      </c>
      <c r="PS44" s="34">
        <f t="shared" si="999"/>
        <v>-689.6925</v>
      </c>
      <c r="PT44" s="34">
        <f t="shared" ref="PT44:PU44" si="1000">IF(PT26="","",SUM(PT8,PT26))</f>
        <v>25.073200000000007</v>
      </c>
      <c r="PU44" s="34">
        <f t="shared" si="1000"/>
        <v>1516.4162999999999</v>
      </c>
      <c r="PV44" s="34">
        <f t="shared" ref="PV44:PW44" si="1001">IF(PV26="","",SUM(PV8,PV26))</f>
        <v>-588.12130000000002</v>
      </c>
      <c r="PW44" s="34">
        <f t="shared" si="1001"/>
        <v>-200.6602</v>
      </c>
      <c r="PX44" s="34">
        <f t="shared" ref="PX44:QA44" si="1002">IF(PX26="","",SUM(PX8,PX26))</f>
        <v>-689.27699999999993</v>
      </c>
      <c r="PY44" s="34">
        <f t="shared" si="1002"/>
        <v>2421.1372000000001</v>
      </c>
      <c r="PZ44" s="34">
        <f t="shared" si="1002"/>
        <v>-804.50319999999999</v>
      </c>
      <c r="QA44" s="34">
        <f t="shared" si="1002"/>
        <v>-1397.3063000000002</v>
      </c>
      <c r="QB44" s="34">
        <f t="shared" ref="QB44:QC44" si="1003">IF(QB26="","",SUM(QB8,QB26))</f>
        <v>-337.25289999999995</v>
      </c>
      <c r="QC44" s="34">
        <f t="shared" si="1003"/>
        <v>180.82710000000003</v>
      </c>
      <c r="QD44" s="34">
        <f t="shared" ref="QD44:QE44" si="1004">IF(QD26="","",SUM(QD8,QD26))</f>
        <v>368.56200000000001</v>
      </c>
      <c r="QE44" s="34">
        <f t="shared" si="1004"/>
        <v>538.55830000000003</v>
      </c>
      <c r="QF44" s="34">
        <f t="shared" ref="QF44:QH44" si="1005">IF(QF26="","",SUM(QF8,QF26))</f>
        <v>-71.337500000000006</v>
      </c>
      <c r="QG44" s="34">
        <f t="shared" si="1005"/>
        <v>-674.1613000000001</v>
      </c>
      <c r="QH44" s="34">
        <f t="shared" si="1005"/>
        <v>212.32239999999999</v>
      </c>
      <c r="QI44" s="34">
        <f t="shared" ref="QI44:QJ44" si="1006">IF(QI26="","",SUM(QI8,QI26))</f>
        <v>-787.33500000000004</v>
      </c>
      <c r="QJ44" s="34">
        <f t="shared" si="1006"/>
        <v>-549.69730000000004</v>
      </c>
      <c r="QK44" s="34">
        <f t="shared" ref="QK44:QL44" si="1007">IF(QK26="","",SUM(QK8,QK26))</f>
        <v>-1171.5828999999999</v>
      </c>
      <c r="QL44" s="34">
        <f t="shared" si="1007"/>
        <v>-602.69560000000001</v>
      </c>
      <c r="QM44" s="34">
        <f t="shared" ref="QM44:QN44" si="1008">IF(QM26="","",SUM(QM8,QM26))</f>
        <v>-277.75450000000001</v>
      </c>
      <c r="QN44" s="34">
        <f t="shared" si="1008"/>
        <v>-757.60519999999985</v>
      </c>
      <c r="QO44" s="34">
        <f t="shared" ref="QO44:QP44" si="1009">IF(QO26="","",SUM(QO8,QO26))</f>
        <v>-1057.6831999999999</v>
      </c>
      <c r="QP44" s="34">
        <f t="shared" si="1009"/>
        <v>574.83820000000003</v>
      </c>
      <c r="QQ44" s="34">
        <f t="shared" ref="QQ44:QR44" si="1010">IF(QQ26="","",SUM(QQ8,QQ26))</f>
        <v>69.145999999999958</v>
      </c>
      <c r="QR44" s="34">
        <f t="shared" si="1010"/>
        <v>-758.13460000000009</v>
      </c>
      <c r="QS44" s="34">
        <f t="shared" ref="QS44:QT44" si="1011">IF(QS26="","",SUM(QS8,QS26))</f>
        <v>317.42139999999995</v>
      </c>
      <c r="QT44" s="34">
        <f t="shared" si="1011"/>
        <v>-686.1149999999999</v>
      </c>
      <c r="QU44" s="34">
        <f t="shared" ref="QU44:QV44" si="1012">IF(QU26="","",SUM(QU8,QU26))</f>
        <v>-133.58190000000008</v>
      </c>
      <c r="QV44" s="34">
        <f t="shared" si="1012"/>
        <v>-662.7817</v>
      </c>
      <c r="QW44" s="34">
        <f t="shared" ref="QW44:QY44" si="1013">IF(QW26="","",SUM(QW8,QW26))</f>
        <v>-261.13569999999993</v>
      </c>
      <c r="QX44" s="34">
        <f t="shared" si="1013"/>
        <v>-624.41309999999999</v>
      </c>
      <c r="QY44" s="34">
        <f t="shared" si="1013"/>
        <v>982.00639999999999</v>
      </c>
      <c r="QZ44" s="34">
        <f t="shared" ref="QZ44:RJ44" si="1014">IF(QZ26="","",SUM(QZ8,QZ26))</f>
        <v>278.69389999999999</v>
      </c>
      <c r="RA44" s="34">
        <f t="shared" si="1014"/>
        <v>399.30330000000004</v>
      </c>
      <c r="RB44" s="34">
        <f t="shared" si="1014"/>
        <v>282.20890000000003</v>
      </c>
      <c r="RC44" s="34">
        <f t="shared" si="1014"/>
        <v>-118.06190000000001</v>
      </c>
      <c r="RD44" s="34">
        <f t="shared" si="1014"/>
        <v>1717.7291</v>
      </c>
      <c r="RE44" s="34">
        <f t="shared" si="1014"/>
        <v>1648.0273999999999</v>
      </c>
      <c r="RF44" s="34">
        <f t="shared" si="1014"/>
        <v>429.88929999999999</v>
      </c>
      <c r="RG44" s="34">
        <f t="shared" si="1014"/>
        <v>646.2799</v>
      </c>
      <c r="RH44" s="34">
        <f t="shared" si="1014"/>
        <v>1468.5953</v>
      </c>
      <c r="RI44" s="34">
        <f t="shared" si="1014"/>
        <v>1282.0650999999998</v>
      </c>
      <c r="RJ44" s="34">
        <f t="shared" si="1014"/>
        <v>91.880599999999987</v>
      </c>
      <c r="RK44" s="34">
        <f t="shared" ref="RK44:RM44" si="1015">IF(RK26="","",SUM(RK8,RK26))</f>
        <v>-1359.4589999999998</v>
      </c>
      <c r="RL44" s="34">
        <f t="shared" si="1015"/>
        <v>1471.9081000000001</v>
      </c>
      <c r="RM44" s="34">
        <f t="shared" si="1015"/>
        <v>-840.8599999999999</v>
      </c>
      <c r="RN44" s="34">
        <f t="shared" ref="RN44:RO44" si="1016">IF(RN26="","",SUM(RN8,RN26))</f>
        <v>387.50810000000001</v>
      </c>
      <c r="RO44" s="34">
        <f t="shared" si="1016"/>
        <v>-868.73260000000005</v>
      </c>
      <c r="RP44" s="34">
        <f t="shared" ref="RP44" si="1017">IF(RP26="","",SUM(RP8,RP26))</f>
        <v>-468.76740000000007</v>
      </c>
      <c r="RQ44" s="34">
        <f t="shared" ref="RQ44:RR44" si="1018">IF(RQ26="","",SUM(RQ8,RQ26))</f>
        <v>3026.3865000000001</v>
      </c>
      <c r="RR44" s="34">
        <f t="shared" si="1018"/>
        <v>2286.598</v>
      </c>
      <c r="RS44" s="34">
        <f t="shared" ref="RS44:RT44" si="1019">IF(RS26="","",SUM(RS8,RS26))</f>
        <v>887.16869999999994</v>
      </c>
      <c r="RT44" s="34">
        <f t="shared" si="1019"/>
        <v>-169.93629999999999</v>
      </c>
      <c r="RU44" s="34">
        <f t="shared" ref="RU44:RW44" si="1020">IF(RU26="","",SUM(RU8,RU26))</f>
        <v>-204.66760000000005</v>
      </c>
      <c r="RV44" s="34">
        <f t="shared" si="1020"/>
        <v>-1865.1569000000002</v>
      </c>
      <c r="RW44" s="34">
        <f t="shared" si="1020"/>
        <v>-1154.9391000000001</v>
      </c>
      <c r="RX44" s="34">
        <f t="shared" ref="RX44:RY44" si="1021">IF(RX26="","",SUM(RX8,RX26))</f>
        <v>-1805.6705999999999</v>
      </c>
      <c r="RY44" s="34">
        <f t="shared" si="1021"/>
        <v>-3011.3310999999999</v>
      </c>
      <c r="RZ44" s="34">
        <f t="shared" ref="RZ44:SA44" si="1022">IF(RZ26="","",SUM(RZ8,RZ26))</f>
        <v>-1115.3847999999998</v>
      </c>
      <c r="SA44" s="34">
        <f t="shared" si="1022"/>
        <v>-934.93190000000004</v>
      </c>
      <c r="SB44" s="34">
        <f t="shared" ref="SB44:SC44" si="1023">IF(SB26="","",SUM(SB8,SB26))</f>
        <v>-2836.6936000000001</v>
      </c>
      <c r="SC44" s="34">
        <f t="shared" si="1023"/>
        <v>-2494.3860999999997</v>
      </c>
      <c r="SD44" s="34">
        <f t="shared" ref="SD44:SE44" si="1024">IF(SD26="","",SUM(SD8,SD26))</f>
        <v>-1639.8149000000001</v>
      </c>
      <c r="SE44" s="34">
        <f t="shared" si="1024"/>
        <v>-2828.2721000000001</v>
      </c>
      <c r="SF44" s="34">
        <f t="shared" ref="SF44:SG44" si="1025">IF(SF26="","",SUM(SF8,SF26))</f>
        <v>-1394.8356000000001</v>
      </c>
      <c r="SG44" s="34">
        <f t="shared" si="1025"/>
        <v>5984.7056000000002</v>
      </c>
      <c r="SH44" s="34">
        <f t="shared" ref="SH44:SI44" si="1026">IF(SH26="","",SUM(SH8,SH26))</f>
        <v>923.12349999999992</v>
      </c>
      <c r="SI44" s="34">
        <f t="shared" si="1026"/>
        <v>-1965.4812000000002</v>
      </c>
      <c r="SJ44" s="34">
        <f t="shared" ref="SJ44:SK44" si="1027">IF(SJ26="","",SUM(SJ8,SJ26))</f>
        <v>-110.69920000000002</v>
      </c>
      <c r="SK44" s="34">
        <f t="shared" si="1027"/>
        <v>-1283.7740000000001</v>
      </c>
      <c r="SL44" s="34">
        <f t="shared" ref="SL44:SM44" si="1028">IF(SL26="","",SUM(SL8,SL26))</f>
        <v>-966.04880000000003</v>
      </c>
      <c r="SM44" s="34">
        <f t="shared" si="1028"/>
        <v>634.17290000000003</v>
      </c>
      <c r="SN44" s="34">
        <f t="shared" ref="SN44:SO44" si="1029">IF(SN26="","",SUM(SN8,SN26))</f>
        <v>583.23350000000005</v>
      </c>
      <c r="SO44" s="34">
        <f t="shared" si="1029"/>
        <v>225.33320000000003</v>
      </c>
      <c r="SP44" s="34">
        <f t="shared" ref="SP44:SQ44" si="1030">IF(SP26="","",SUM(SP8,SP26))</f>
        <v>3247.1818000000003</v>
      </c>
      <c r="SQ44" s="34">
        <f t="shared" si="1030"/>
        <v>-590.404</v>
      </c>
      <c r="SR44" s="34">
        <f t="shared" ref="SR44:SS44" si="1031">IF(SR26="","",SUM(SR8,SR26))</f>
        <v>2251.7388000000001</v>
      </c>
      <c r="SS44" s="34">
        <f t="shared" si="1031"/>
        <v>1451.9486000000002</v>
      </c>
      <c r="ST44" s="34">
        <f t="shared" si="672"/>
        <v>-7.8667999999999978</v>
      </c>
      <c r="SU44" s="34">
        <f t="shared" si="672"/>
        <v>160.18869999999993</v>
      </c>
      <c r="SV44" s="34">
        <f t="shared" ref="SV44:SW44" si="1032">IF(SV26="","",SUM(SV8,SV26))</f>
        <v>2371.3193000000001</v>
      </c>
      <c r="SW44" s="34">
        <f t="shared" si="1032"/>
        <v>3358.6828000000005</v>
      </c>
      <c r="SX44" s="34">
        <f t="shared" ref="SX44:SY44" si="1033">IF(SX26="","",SUM(SX8,SX26))</f>
        <v>370.36569999999995</v>
      </c>
      <c r="SY44" s="34">
        <f t="shared" si="1033"/>
        <v>1971.9468000000002</v>
      </c>
      <c r="SZ44" s="34">
        <f t="shared" ref="SZ44:TA44" si="1034">IF(SZ26="","",SUM(SZ8,SZ26))</f>
        <v>5365.2667000000001</v>
      </c>
      <c r="TA44" s="34">
        <f t="shared" si="1034"/>
        <v>3106.8953000000001</v>
      </c>
      <c r="TB44" s="34">
        <f t="shared" ref="TB44:TC44" si="1035">IF(TB26="","",SUM(TB8,TB26))</f>
        <v>2780.8594000000003</v>
      </c>
      <c r="TC44" s="34">
        <f t="shared" si="1035"/>
        <v>1042.6514999999999</v>
      </c>
      <c r="TD44" s="34">
        <f t="shared" ref="TD44:TF44" si="1036">IF(TD26="","",SUM(TD8,TD26))</f>
        <v>1311.2815999999998</v>
      </c>
      <c r="TE44" s="34">
        <f t="shared" si="1036"/>
        <v>1402.7386000000001</v>
      </c>
      <c r="TF44" s="34">
        <f t="shared" si="1036"/>
        <v>814.26910000000009</v>
      </c>
    </row>
    <row r="45" spans="1:526" s="32" customFormat="1" ht="15" x14ac:dyDescent="0.2">
      <c r="A45" s="28">
        <f t="shared" si="678"/>
        <v>7</v>
      </c>
      <c r="B45" s="29"/>
      <c r="C45" s="30"/>
      <c r="D45" s="33" t="s">
        <v>79</v>
      </c>
      <c r="E45" s="34">
        <f t="shared" ref="E45:BP45" si="1037">SUM(E9,E27)</f>
        <v>690.06629999999996</v>
      </c>
      <c r="F45" s="34">
        <f t="shared" si="1037"/>
        <v>637.15449999999998</v>
      </c>
      <c r="G45" s="34">
        <f t="shared" si="1037"/>
        <v>-76.180799999999991</v>
      </c>
      <c r="H45" s="34">
        <f t="shared" si="1037"/>
        <v>-70.904299999999992</v>
      </c>
      <c r="I45" s="34">
        <f t="shared" si="1037"/>
        <v>-25.457400000000003</v>
      </c>
      <c r="J45" s="34">
        <f t="shared" si="1037"/>
        <v>-154.6336</v>
      </c>
      <c r="K45" s="34">
        <f t="shared" si="1037"/>
        <v>-252.38230000000001</v>
      </c>
      <c r="L45" s="34">
        <f t="shared" si="1037"/>
        <v>-73.428399999999996</v>
      </c>
      <c r="M45" s="34">
        <f t="shared" si="1037"/>
        <v>-123.31689999999999</v>
      </c>
      <c r="N45" s="34">
        <f t="shared" si="1037"/>
        <v>-43.198499999999996</v>
      </c>
      <c r="O45" s="34">
        <f t="shared" si="1037"/>
        <v>-105.99590000000001</v>
      </c>
      <c r="P45" s="34">
        <f t="shared" si="1037"/>
        <v>-227.18290000000002</v>
      </c>
      <c r="Q45" s="34">
        <f t="shared" si="1037"/>
        <v>4.7195</v>
      </c>
      <c r="R45" s="34">
        <f t="shared" si="1037"/>
        <v>3.9659000000000013</v>
      </c>
      <c r="S45" s="34">
        <f t="shared" si="1037"/>
        <v>-107.9804</v>
      </c>
      <c r="T45" s="34">
        <f t="shared" si="1037"/>
        <v>-122.9421</v>
      </c>
      <c r="U45" s="34">
        <f t="shared" si="1037"/>
        <v>-19.615499999999997</v>
      </c>
      <c r="V45" s="34">
        <f t="shared" si="1037"/>
        <v>-9.5461999999999989</v>
      </c>
      <c r="W45" s="34">
        <f t="shared" si="1037"/>
        <v>121.9374</v>
      </c>
      <c r="X45" s="34">
        <f t="shared" si="1037"/>
        <v>43.895200000000003</v>
      </c>
      <c r="Y45" s="34">
        <f t="shared" si="1037"/>
        <v>-54.111199999999997</v>
      </c>
      <c r="Z45" s="34">
        <f t="shared" si="1037"/>
        <v>155.7002</v>
      </c>
      <c r="AA45" s="34">
        <f t="shared" si="1037"/>
        <v>43.023499999999999</v>
      </c>
      <c r="AB45" s="34">
        <f t="shared" si="1037"/>
        <v>116.85470000000001</v>
      </c>
      <c r="AC45" s="34">
        <f t="shared" si="1037"/>
        <v>-97.341400000000007</v>
      </c>
      <c r="AD45" s="34">
        <f t="shared" si="1037"/>
        <v>10.602499999999999</v>
      </c>
      <c r="AE45" s="34">
        <f t="shared" si="1037"/>
        <v>-26.0411</v>
      </c>
      <c r="AF45" s="34">
        <f t="shared" si="1037"/>
        <v>-60.965800000000002</v>
      </c>
      <c r="AG45" s="34">
        <f t="shared" si="1037"/>
        <v>-147.8355</v>
      </c>
      <c r="AH45" s="34">
        <f t="shared" si="1037"/>
        <v>92.224999999999994</v>
      </c>
      <c r="AI45" s="34">
        <f t="shared" si="1037"/>
        <v>-64.022400000000005</v>
      </c>
      <c r="AJ45" s="34">
        <f t="shared" si="1037"/>
        <v>-124.88890000000001</v>
      </c>
      <c r="AK45" s="34">
        <f t="shared" si="1037"/>
        <v>-126.73849999999999</v>
      </c>
      <c r="AL45" s="34">
        <f t="shared" si="1037"/>
        <v>-22.677</v>
      </c>
      <c r="AM45" s="34">
        <f t="shared" si="1037"/>
        <v>-81.253</v>
      </c>
      <c r="AN45" s="34">
        <f t="shared" si="1037"/>
        <v>12.2241</v>
      </c>
      <c r="AO45" s="34">
        <f t="shared" si="1037"/>
        <v>27.672700000000003</v>
      </c>
      <c r="AP45" s="34">
        <f t="shared" si="1037"/>
        <v>-118.836</v>
      </c>
      <c r="AQ45" s="34">
        <f t="shared" si="1037"/>
        <v>-75.747</v>
      </c>
      <c r="AR45" s="34">
        <f t="shared" si="1037"/>
        <v>-181.4348</v>
      </c>
      <c r="AS45" s="34">
        <f t="shared" si="1037"/>
        <v>-220.6995</v>
      </c>
      <c r="AT45" s="34">
        <f t="shared" si="1037"/>
        <v>-137.3638</v>
      </c>
      <c r="AU45" s="34">
        <f t="shared" si="1037"/>
        <v>-92.635199999999998</v>
      </c>
      <c r="AV45" s="34">
        <f t="shared" si="1037"/>
        <v>-67.99260000000001</v>
      </c>
      <c r="AW45" s="34">
        <f t="shared" si="1037"/>
        <v>-54.912700000000001</v>
      </c>
      <c r="AX45" s="34">
        <f t="shared" si="1037"/>
        <v>41.587100000000007</v>
      </c>
      <c r="AY45" s="34">
        <f t="shared" si="1037"/>
        <v>-121.5943</v>
      </c>
      <c r="AZ45" s="34">
        <f t="shared" si="1037"/>
        <v>109.14960000000001</v>
      </c>
      <c r="BA45" s="34">
        <f t="shared" si="1037"/>
        <v>21.411099999999998</v>
      </c>
      <c r="BB45" s="34">
        <f t="shared" si="1037"/>
        <v>-240.8997</v>
      </c>
      <c r="BC45" s="34">
        <f t="shared" si="1037"/>
        <v>-129.6292</v>
      </c>
      <c r="BD45" s="34">
        <f t="shared" si="1037"/>
        <v>-184.059</v>
      </c>
      <c r="BE45" s="34">
        <f t="shared" si="1037"/>
        <v>-5.1884999999999994</v>
      </c>
      <c r="BF45" s="34">
        <f t="shared" si="1037"/>
        <v>-209.08619999999999</v>
      </c>
      <c r="BG45" s="34">
        <f t="shared" si="1037"/>
        <v>81.229000000000013</v>
      </c>
      <c r="BH45" s="34">
        <f t="shared" si="1037"/>
        <v>137.01440000000002</v>
      </c>
      <c r="BI45" s="34">
        <f t="shared" si="1037"/>
        <v>98.301400000000001</v>
      </c>
      <c r="BJ45" s="34">
        <f t="shared" si="1037"/>
        <v>-32.820300000000003</v>
      </c>
      <c r="BK45" s="34">
        <f t="shared" si="1037"/>
        <v>-58.507100000000001</v>
      </c>
      <c r="BL45" s="34">
        <f t="shared" si="1037"/>
        <v>-44.369899999999994</v>
      </c>
      <c r="BM45" s="34">
        <f t="shared" si="1037"/>
        <v>-84.696899999999999</v>
      </c>
      <c r="BN45" s="34">
        <f t="shared" si="1037"/>
        <v>50.323599999999999</v>
      </c>
      <c r="BO45" s="34">
        <f t="shared" si="1037"/>
        <v>20.930699999999998</v>
      </c>
      <c r="BP45" s="34">
        <f t="shared" si="1037"/>
        <v>-164.9076</v>
      </c>
      <c r="BQ45" s="34">
        <f t="shared" ref="BQ45:EB45" si="1038">SUM(BQ9,BQ27)</f>
        <v>-314.45420000000001</v>
      </c>
      <c r="BR45" s="34">
        <f t="shared" si="1038"/>
        <v>-389.83619999999996</v>
      </c>
      <c r="BS45" s="34">
        <f t="shared" si="1038"/>
        <v>-29.277200000000001</v>
      </c>
      <c r="BT45" s="34">
        <f t="shared" si="1038"/>
        <v>0.88250000000000028</v>
      </c>
      <c r="BU45" s="34">
        <f t="shared" si="1038"/>
        <v>13.636199999999999</v>
      </c>
      <c r="BV45" s="34">
        <f t="shared" si="1038"/>
        <v>25.201900000000002</v>
      </c>
      <c r="BW45" s="34">
        <f t="shared" si="1038"/>
        <v>-54.851599999999998</v>
      </c>
      <c r="BX45" s="34">
        <f t="shared" si="1038"/>
        <v>-264.68079999999998</v>
      </c>
      <c r="BY45" s="34">
        <f t="shared" si="1038"/>
        <v>-230.44470000000001</v>
      </c>
      <c r="BZ45" s="34">
        <f t="shared" si="1038"/>
        <v>-116.59049999999999</v>
      </c>
      <c r="CA45" s="34">
        <f t="shared" si="1038"/>
        <v>-116.0765</v>
      </c>
      <c r="CB45" s="34">
        <f t="shared" si="1038"/>
        <v>80.965999999999994</v>
      </c>
      <c r="CC45" s="34">
        <f t="shared" si="1038"/>
        <v>303.83340000000004</v>
      </c>
      <c r="CD45" s="34">
        <f t="shared" si="1038"/>
        <v>-113.44969999999999</v>
      </c>
      <c r="CE45" s="34">
        <f t="shared" si="1038"/>
        <v>-56.703300000000006</v>
      </c>
      <c r="CF45" s="34">
        <f t="shared" si="1038"/>
        <v>-29.071899999999999</v>
      </c>
      <c r="CG45" s="34">
        <f t="shared" si="1038"/>
        <v>-70.557599999999994</v>
      </c>
      <c r="CH45" s="34">
        <f t="shared" si="1038"/>
        <v>14.869000000000002</v>
      </c>
      <c r="CI45" s="34">
        <f t="shared" si="1038"/>
        <v>-3.3916000000000004</v>
      </c>
      <c r="CJ45" s="34">
        <f t="shared" si="1038"/>
        <v>-43.621000000000002</v>
      </c>
      <c r="CK45" s="34">
        <f t="shared" si="1038"/>
        <v>19.853100000000001</v>
      </c>
      <c r="CL45" s="34">
        <f t="shared" si="1038"/>
        <v>14.948</v>
      </c>
      <c r="CM45" s="34">
        <f t="shared" si="1038"/>
        <v>-32.0184</v>
      </c>
      <c r="CN45" s="34">
        <f t="shared" si="1038"/>
        <v>-22.629000000000001</v>
      </c>
      <c r="CO45" s="34">
        <f t="shared" si="1038"/>
        <v>219.82169999999999</v>
      </c>
      <c r="CP45" s="34">
        <f t="shared" si="1038"/>
        <v>793.5444</v>
      </c>
      <c r="CQ45" s="34">
        <f t="shared" si="1038"/>
        <v>79.597300000000004</v>
      </c>
      <c r="CR45" s="34">
        <f t="shared" si="1038"/>
        <v>228.85380000000001</v>
      </c>
      <c r="CS45" s="34">
        <f t="shared" si="1038"/>
        <v>53.420099999999998</v>
      </c>
      <c r="CT45" s="34">
        <f t="shared" si="1038"/>
        <v>361.7527</v>
      </c>
      <c r="CU45" s="34">
        <f t="shared" si="1038"/>
        <v>423.69319999999999</v>
      </c>
      <c r="CV45" s="34">
        <f t="shared" si="1038"/>
        <v>-176.13130000000001</v>
      </c>
      <c r="CW45" s="34">
        <f t="shared" si="1038"/>
        <v>35.237499999999997</v>
      </c>
      <c r="CX45" s="34">
        <f t="shared" si="1038"/>
        <v>20.9407</v>
      </c>
      <c r="CY45" s="34">
        <f t="shared" si="1038"/>
        <v>-28.8718</v>
      </c>
      <c r="CZ45" s="34">
        <f t="shared" si="1038"/>
        <v>-4.3470000000000004</v>
      </c>
      <c r="DA45" s="34">
        <f t="shared" si="1038"/>
        <v>-59.7941</v>
      </c>
      <c r="DB45" s="34">
        <f t="shared" si="1038"/>
        <v>-15.453699999999998</v>
      </c>
      <c r="DC45" s="34">
        <f t="shared" si="1038"/>
        <v>-145.15520000000001</v>
      </c>
      <c r="DD45" s="34">
        <f t="shared" si="1038"/>
        <v>14.700899999999997</v>
      </c>
      <c r="DE45" s="34">
        <f t="shared" si="1038"/>
        <v>-37.891499999999994</v>
      </c>
      <c r="DF45" s="34">
        <f t="shared" si="1038"/>
        <v>-73.188800000000001</v>
      </c>
      <c r="DG45" s="34">
        <f t="shared" si="1038"/>
        <v>1.8339999999999996</v>
      </c>
      <c r="DH45" s="34">
        <f t="shared" si="1038"/>
        <v>106.18650000000001</v>
      </c>
      <c r="DI45" s="34">
        <f t="shared" si="1038"/>
        <v>-204.46879999999999</v>
      </c>
      <c r="DJ45" s="34">
        <f t="shared" si="1038"/>
        <v>-38.990200000000002</v>
      </c>
      <c r="DK45" s="34">
        <f t="shared" si="1038"/>
        <v>-1.2271000000000001</v>
      </c>
      <c r="DL45" s="34">
        <f t="shared" si="1038"/>
        <v>54.950499999999998</v>
      </c>
      <c r="DM45" s="34">
        <f t="shared" si="1038"/>
        <v>-801.83019999999999</v>
      </c>
      <c r="DN45" s="34">
        <f t="shared" si="1038"/>
        <v>-316.60750000000002</v>
      </c>
      <c r="DO45" s="34">
        <f t="shared" si="1038"/>
        <v>-65.429599999999994</v>
      </c>
      <c r="DP45" s="34">
        <f t="shared" si="1038"/>
        <v>-131.66329999999999</v>
      </c>
      <c r="DQ45" s="34">
        <f t="shared" si="1038"/>
        <v>-222.93210000000002</v>
      </c>
      <c r="DR45" s="34">
        <f t="shared" si="1038"/>
        <v>-165.74879999999999</v>
      </c>
      <c r="DS45" s="34">
        <f t="shared" si="1038"/>
        <v>-130.2165</v>
      </c>
      <c r="DT45" s="34">
        <f t="shared" si="1038"/>
        <v>-355.56079999999997</v>
      </c>
      <c r="DU45" s="34">
        <f t="shared" si="1038"/>
        <v>-152.9248</v>
      </c>
      <c r="DV45" s="34">
        <f t="shared" si="1038"/>
        <v>-241.81190000000001</v>
      </c>
      <c r="DW45" s="34">
        <f t="shared" si="1038"/>
        <v>-215.85159999999999</v>
      </c>
      <c r="DX45" s="34">
        <f t="shared" si="1038"/>
        <v>-210.72329999999999</v>
      </c>
      <c r="DY45" s="34">
        <f t="shared" si="1038"/>
        <v>-392.60199999999998</v>
      </c>
      <c r="DZ45" s="34">
        <f t="shared" si="1038"/>
        <v>-554.81759999999997</v>
      </c>
      <c r="EA45" s="34">
        <f t="shared" si="1038"/>
        <v>-55.222300000000004</v>
      </c>
      <c r="EB45" s="34">
        <f t="shared" si="1038"/>
        <v>-183.33769999999998</v>
      </c>
      <c r="EC45" s="34">
        <f t="shared" ref="EC45:GN45" si="1039">SUM(EC9,EC27)</f>
        <v>-330.55899999999997</v>
      </c>
      <c r="ED45" s="34">
        <f t="shared" si="1039"/>
        <v>222.30810000000002</v>
      </c>
      <c r="EE45" s="34">
        <f t="shared" si="1039"/>
        <v>-129.03659999999999</v>
      </c>
      <c r="EF45" s="34">
        <f t="shared" si="1039"/>
        <v>-78.556899999999999</v>
      </c>
      <c r="EG45" s="34">
        <f t="shared" si="1039"/>
        <v>-153.02780000000001</v>
      </c>
      <c r="EH45" s="34">
        <f t="shared" si="1039"/>
        <v>-395.98680000000002</v>
      </c>
      <c r="EI45" s="34">
        <f t="shared" si="1039"/>
        <v>-417.20230000000004</v>
      </c>
      <c r="EJ45" s="34">
        <f t="shared" si="1039"/>
        <v>-235.38440000000003</v>
      </c>
      <c r="EK45" s="34">
        <f t="shared" si="1039"/>
        <v>-302.63549999999998</v>
      </c>
      <c r="EL45" s="34">
        <f t="shared" si="1039"/>
        <v>-504.03750000000002</v>
      </c>
      <c r="EM45" s="34">
        <f t="shared" si="1039"/>
        <v>116.32929999999999</v>
      </c>
      <c r="EN45" s="34">
        <f t="shared" si="1039"/>
        <v>-113.7736</v>
      </c>
      <c r="EO45" s="34">
        <f t="shared" si="1039"/>
        <v>304.36599999999999</v>
      </c>
      <c r="EP45" s="34">
        <f t="shared" si="1039"/>
        <v>-81.439800000000005</v>
      </c>
      <c r="EQ45" s="34">
        <f t="shared" si="1039"/>
        <v>-338.12369999999999</v>
      </c>
      <c r="ER45" s="34">
        <f t="shared" si="1039"/>
        <v>-352.28539999999998</v>
      </c>
      <c r="ES45" s="34">
        <f t="shared" si="1039"/>
        <v>-329.76589999999999</v>
      </c>
      <c r="ET45" s="34">
        <f t="shared" si="1039"/>
        <v>-53.444199999999995</v>
      </c>
      <c r="EU45" s="34">
        <f t="shared" si="1039"/>
        <v>-155.40350000000001</v>
      </c>
      <c r="EV45" s="34">
        <f t="shared" si="1039"/>
        <v>-327.53530000000001</v>
      </c>
      <c r="EW45" s="34">
        <f t="shared" si="1039"/>
        <v>-58.781500000000001</v>
      </c>
      <c r="EX45" s="34">
        <f t="shared" si="1039"/>
        <v>-516.98099999999999</v>
      </c>
      <c r="EY45" s="34">
        <f t="shared" si="1039"/>
        <v>-188.40560000000002</v>
      </c>
      <c r="EZ45" s="34">
        <f t="shared" si="1039"/>
        <v>-321.41469999999998</v>
      </c>
      <c r="FA45" s="34">
        <f t="shared" si="1039"/>
        <v>-335.05549999999999</v>
      </c>
      <c r="FB45" s="34">
        <f t="shared" si="1039"/>
        <v>-184.49279999999999</v>
      </c>
      <c r="FC45" s="34">
        <f t="shared" si="1039"/>
        <v>-301.73450000000003</v>
      </c>
      <c r="FD45" s="34">
        <f t="shared" si="1039"/>
        <v>-373.11599999999999</v>
      </c>
      <c r="FE45" s="34">
        <f t="shared" si="1039"/>
        <v>-60.994599999999998</v>
      </c>
      <c r="FF45" s="34">
        <f t="shared" si="1039"/>
        <v>-67.57650000000001</v>
      </c>
      <c r="FG45" s="34">
        <f t="shared" si="1039"/>
        <v>-185.5377</v>
      </c>
      <c r="FH45" s="34">
        <f t="shared" si="1039"/>
        <v>349.16779999999994</v>
      </c>
      <c r="FI45" s="34">
        <f t="shared" si="1039"/>
        <v>-249.2063</v>
      </c>
      <c r="FJ45" s="34">
        <f t="shared" si="1039"/>
        <v>-65.252799999999993</v>
      </c>
      <c r="FK45" s="34">
        <f t="shared" si="1039"/>
        <v>-583.28689999999995</v>
      </c>
      <c r="FL45" s="34">
        <f t="shared" si="1039"/>
        <v>-66.372100000000003</v>
      </c>
      <c r="FM45" s="34">
        <f t="shared" si="1039"/>
        <v>-244.2535</v>
      </c>
      <c r="FN45" s="34">
        <f t="shared" si="1039"/>
        <v>-246.2242</v>
      </c>
      <c r="FO45" s="34">
        <f t="shared" si="1039"/>
        <v>-370.5761</v>
      </c>
      <c r="FP45" s="34">
        <f t="shared" si="1039"/>
        <v>-108.4015</v>
      </c>
      <c r="FQ45" s="34">
        <f t="shared" si="1039"/>
        <v>-120.3236</v>
      </c>
      <c r="FR45" s="34">
        <f t="shared" si="1039"/>
        <v>-32.280799999999999</v>
      </c>
      <c r="FS45" s="34">
        <f t="shared" si="1039"/>
        <v>-379.0204</v>
      </c>
      <c r="FT45" s="34">
        <f t="shared" si="1039"/>
        <v>-224.10569999999998</v>
      </c>
      <c r="FU45" s="34">
        <f t="shared" si="1039"/>
        <v>357.59519999999998</v>
      </c>
      <c r="FV45" s="34">
        <f t="shared" si="1039"/>
        <v>-171.62980000000002</v>
      </c>
      <c r="FW45" s="34">
        <f t="shared" si="1039"/>
        <v>-68.510500000000008</v>
      </c>
      <c r="FX45" s="34">
        <f t="shared" si="1039"/>
        <v>-169.41800000000001</v>
      </c>
      <c r="FY45" s="34">
        <f t="shared" si="1039"/>
        <v>-200.27940000000001</v>
      </c>
      <c r="FZ45" s="34">
        <f t="shared" si="1039"/>
        <v>-41.713200000000001</v>
      </c>
      <c r="GA45" s="34">
        <f t="shared" si="1039"/>
        <v>53.387899999999988</v>
      </c>
      <c r="GB45" s="34">
        <f t="shared" si="1039"/>
        <v>-147.5839</v>
      </c>
      <c r="GC45" s="34">
        <f t="shared" si="1039"/>
        <v>-118.393</v>
      </c>
      <c r="GD45" s="34">
        <f t="shared" si="1039"/>
        <v>-379.68340000000001</v>
      </c>
      <c r="GE45" s="34">
        <f t="shared" si="1039"/>
        <v>-228.16199999999998</v>
      </c>
      <c r="GF45" s="34">
        <f t="shared" si="1039"/>
        <v>-136.5753</v>
      </c>
      <c r="GG45" s="34">
        <f t="shared" si="1039"/>
        <v>-361.30650000000003</v>
      </c>
      <c r="GH45" s="34">
        <f t="shared" si="1039"/>
        <v>-167.68020000000001</v>
      </c>
      <c r="GI45" s="34">
        <f t="shared" si="1039"/>
        <v>-155.27109999999999</v>
      </c>
      <c r="GJ45" s="34">
        <f t="shared" si="1039"/>
        <v>-172.518</v>
      </c>
      <c r="GK45" s="34">
        <f t="shared" si="1039"/>
        <v>-164.49869999999999</v>
      </c>
      <c r="GL45" s="34">
        <f t="shared" si="1039"/>
        <v>73.2577</v>
      </c>
      <c r="GM45" s="34">
        <f t="shared" si="1039"/>
        <v>31.375699999999995</v>
      </c>
      <c r="GN45" s="34">
        <f t="shared" si="1039"/>
        <v>-99.441800000000015</v>
      </c>
      <c r="GO45" s="34">
        <f t="shared" ref="GO45:HW45" si="1040">SUM(GO9,GO27)</f>
        <v>173.06119999999999</v>
      </c>
      <c r="GP45" s="34">
        <f t="shared" si="1040"/>
        <v>78.647099999999995</v>
      </c>
      <c r="GQ45" s="34">
        <f t="shared" si="1040"/>
        <v>172.05629999999999</v>
      </c>
      <c r="GR45" s="34">
        <f t="shared" si="1040"/>
        <v>16.267299999999992</v>
      </c>
      <c r="GS45" s="34">
        <f t="shared" si="1040"/>
        <v>-294.3227</v>
      </c>
      <c r="GT45" s="34">
        <f t="shared" si="1040"/>
        <v>-12.308700000000002</v>
      </c>
      <c r="GU45" s="34">
        <f t="shared" si="1040"/>
        <v>438.89859999999999</v>
      </c>
      <c r="GV45" s="34">
        <f t="shared" si="1040"/>
        <v>318.23390000000001</v>
      </c>
      <c r="GW45" s="34">
        <f t="shared" si="1040"/>
        <v>-176.60120000000001</v>
      </c>
      <c r="GX45" s="34">
        <f t="shared" si="1040"/>
        <v>-139.0968</v>
      </c>
      <c r="GY45" s="34">
        <f t="shared" si="1040"/>
        <v>1.5168000000000001</v>
      </c>
      <c r="GZ45" s="34">
        <f t="shared" si="1040"/>
        <v>-198.21379999999999</v>
      </c>
      <c r="HA45" s="34">
        <f t="shared" si="1040"/>
        <v>-205.73410000000001</v>
      </c>
      <c r="HB45" s="34">
        <f t="shared" si="1040"/>
        <v>-180.04309999999998</v>
      </c>
      <c r="HC45" s="34">
        <f t="shared" si="1040"/>
        <v>-518.28520000000003</v>
      </c>
      <c r="HD45" s="34">
        <f t="shared" si="1040"/>
        <v>-60.520400000000002</v>
      </c>
      <c r="HE45" s="34">
        <f t="shared" si="1040"/>
        <v>8.0711999999999993</v>
      </c>
      <c r="HF45" s="34">
        <f t="shared" si="1040"/>
        <v>-68.867599999999996</v>
      </c>
      <c r="HG45" s="34">
        <f t="shared" si="1040"/>
        <v>-128.90950000000001</v>
      </c>
      <c r="HH45" s="34">
        <f t="shared" si="1040"/>
        <v>-149.8434</v>
      </c>
      <c r="HI45" s="34">
        <f t="shared" si="1040"/>
        <v>-145.2073</v>
      </c>
      <c r="HJ45" s="34">
        <f t="shared" si="1040"/>
        <v>-211.38499999999999</v>
      </c>
      <c r="HK45" s="34">
        <f t="shared" si="1040"/>
        <v>-70.822299999999998</v>
      </c>
      <c r="HL45" s="34">
        <f t="shared" si="1040"/>
        <v>-12.7136</v>
      </c>
      <c r="HM45" s="34">
        <f t="shared" si="1040"/>
        <v>75.494299999999996</v>
      </c>
      <c r="HN45" s="34">
        <f t="shared" si="1040"/>
        <v>108.3749</v>
      </c>
      <c r="HO45" s="34">
        <f t="shared" si="1040"/>
        <v>-53.863999999999997</v>
      </c>
      <c r="HP45" s="34">
        <f t="shared" si="1040"/>
        <v>-148.63389999999998</v>
      </c>
      <c r="HQ45" s="34">
        <f t="shared" si="1040"/>
        <v>-136.12369999999999</v>
      </c>
      <c r="HR45" s="34">
        <f t="shared" si="1040"/>
        <v>-244.70679999999999</v>
      </c>
      <c r="HS45" s="34">
        <f t="shared" si="1040"/>
        <v>78.925600000000003</v>
      </c>
      <c r="HT45" s="34">
        <f t="shared" si="1040"/>
        <v>-74.241500000000002</v>
      </c>
      <c r="HU45" s="34">
        <f t="shared" si="1040"/>
        <v>17.302299999999999</v>
      </c>
      <c r="HV45" s="34">
        <f t="shared" si="1040"/>
        <v>-125.8133</v>
      </c>
      <c r="HW45" s="34">
        <f t="shared" si="1040"/>
        <v>-84.888300000000001</v>
      </c>
      <c r="HX45" s="34">
        <f t="shared" si="589"/>
        <v>-52.376200000000004</v>
      </c>
      <c r="HY45" s="34">
        <f t="shared" si="683"/>
        <v>-14.536899999999999</v>
      </c>
      <c r="HZ45" s="34">
        <f t="shared" ref="HZ45:IP45" si="1041">IF(HZ27="","",SUM(HZ9,HZ27))</f>
        <v>59.943800000000003</v>
      </c>
      <c r="IA45" s="34">
        <f t="shared" si="1041"/>
        <v>-258.49450000000002</v>
      </c>
      <c r="IB45" s="34">
        <f t="shared" si="1041"/>
        <v>-358.70840000000004</v>
      </c>
      <c r="IC45" s="34">
        <f t="shared" si="1041"/>
        <v>124.44799999999999</v>
      </c>
      <c r="ID45" s="34">
        <f t="shared" si="1041"/>
        <v>-37.663899999999998</v>
      </c>
      <c r="IE45" s="34">
        <f t="shared" si="1041"/>
        <v>-86.208300000000008</v>
      </c>
      <c r="IF45" s="34">
        <f t="shared" si="1041"/>
        <v>-11.363499999999995</v>
      </c>
      <c r="IG45" s="34">
        <f t="shared" si="1041"/>
        <v>-40.646600000000007</v>
      </c>
      <c r="IH45" s="34">
        <f t="shared" si="1041"/>
        <v>22.1751</v>
      </c>
      <c r="II45" s="34">
        <f t="shared" si="1041"/>
        <v>-68.538399999999996</v>
      </c>
      <c r="IJ45" s="34">
        <f t="shared" si="1041"/>
        <v>-118.9686</v>
      </c>
      <c r="IK45" s="34">
        <f t="shared" si="1041"/>
        <v>-48.731000000000002</v>
      </c>
      <c r="IL45" s="34">
        <f t="shared" si="1041"/>
        <v>-87.590499999999992</v>
      </c>
      <c r="IM45" s="34">
        <f t="shared" si="1041"/>
        <v>-232.14529999999999</v>
      </c>
      <c r="IN45" s="34">
        <f t="shared" si="1041"/>
        <v>-31.532700000000002</v>
      </c>
      <c r="IO45" s="34">
        <f t="shared" si="1041"/>
        <v>-69.259100000000004</v>
      </c>
      <c r="IP45" s="34">
        <f t="shared" si="1041"/>
        <v>-48.184199999999997</v>
      </c>
      <c r="IQ45" s="34">
        <f t="shared" si="591"/>
        <v>-24.118600000000001</v>
      </c>
      <c r="IR45" s="34">
        <f t="shared" si="591"/>
        <v>-99.1434</v>
      </c>
      <c r="IS45" s="34">
        <f t="shared" si="591"/>
        <v>29.796900000000008</v>
      </c>
      <c r="IT45" s="34">
        <f t="shared" si="591"/>
        <v>-124.51440000000001</v>
      </c>
      <c r="IU45" s="34">
        <f t="shared" si="591"/>
        <v>1.673099999999998</v>
      </c>
      <c r="IV45" s="34">
        <f t="shared" si="591"/>
        <v>-27.756</v>
      </c>
      <c r="IW45" s="34">
        <f t="shared" ref="IW45:JF45" si="1042">IF(IW27="","",SUM(IW9,IW27))</f>
        <v>-23.375899999999994</v>
      </c>
      <c r="IX45" s="34">
        <f t="shared" si="1042"/>
        <v>-6.1928999999999998</v>
      </c>
      <c r="IY45" s="34">
        <f t="shared" si="1042"/>
        <v>1.4257</v>
      </c>
      <c r="IZ45" s="34">
        <f t="shared" si="1042"/>
        <v>-88.331399999999988</v>
      </c>
      <c r="JA45" s="34">
        <f t="shared" si="1042"/>
        <v>-1145.2025000000001</v>
      </c>
      <c r="JB45" s="34">
        <f t="shared" si="1042"/>
        <v>-187.5693</v>
      </c>
      <c r="JC45" s="34">
        <f t="shared" si="1042"/>
        <v>-193.191</v>
      </c>
      <c r="JD45" s="34">
        <f t="shared" si="1042"/>
        <v>190.93239999999997</v>
      </c>
      <c r="JE45" s="34">
        <f t="shared" si="1042"/>
        <v>-119.28750000000001</v>
      </c>
      <c r="JF45" s="34">
        <f t="shared" si="1042"/>
        <v>-15.4285</v>
      </c>
      <c r="JG45" s="34">
        <f t="shared" ref="JG45:JM45" si="1043">IF(JG27="","",SUM(JG9,JG27))</f>
        <v>-54.782700000000006</v>
      </c>
      <c r="JH45" s="34">
        <f t="shared" si="1043"/>
        <v>-140.1833</v>
      </c>
      <c r="JI45" s="34">
        <f t="shared" si="1043"/>
        <v>-31.706699999999998</v>
      </c>
      <c r="JJ45" s="34">
        <f t="shared" si="1043"/>
        <v>-3.7769000000000004</v>
      </c>
      <c r="JK45" s="34">
        <f t="shared" si="1043"/>
        <v>-12.7318</v>
      </c>
      <c r="JL45" s="34">
        <f t="shared" si="1043"/>
        <v>-54.465800000000002</v>
      </c>
      <c r="JM45" s="34">
        <f t="shared" si="1043"/>
        <v>-4.8817000000000021</v>
      </c>
      <c r="JN45" s="34">
        <f t="shared" ref="JN45:LD45" si="1044">IF(JN27="","",SUM(JN9,JN27))</f>
        <v>-27.971700000000006</v>
      </c>
      <c r="JO45" s="34">
        <f t="shared" si="1044"/>
        <v>78.289199999999994</v>
      </c>
      <c r="JP45" s="34">
        <f t="shared" si="1044"/>
        <v>101.59450000000001</v>
      </c>
      <c r="JQ45" s="34">
        <f t="shared" si="1044"/>
        <v>32.564399999999999</v>
      </c>
      <c r="JR45" s="34">
        <f t="shared" si="1044"/>
        <v>48.788100000000007</v>
      </c>
      <c r="JS45" s="34">
        <f t="shared" si="1044"/>
        <v>71.877999999999986</v>
      </c>
      <c r="JT45" s="34">
        <f t="shared" si="1044"/>
        <v>-18.938899999999997</v>
      </c>
      <c r="JU45" s="34">
        <f t="shared" si="1044"/>
        <v>258.88900000000001</v>
      </c>
      <c r="JV45" s="34">
        <f t="shared" si="1044"/>
        <v>-37.373100000000001</v>
      </c>
      <c r="JW45" s="34">
        <f t="shared" si="1044"/>
        <v>-40.728200000000001</v>
      </c>
      <c r="JX45" s="34">
        <f t="shared" si="1044"/>
        <v>-79.0398</v>
      </c>
      <c r="JY45" s="34">
        <f t="shared" si="1044"/>
        <v>-34.763599999999997</v>
      </c>
      <c r="JZ45" s="34">
        <f t="shared" si="1044"/>
        <v>-73.766800000000003</v>
      </c>
      <c r="KA45" s="34">
        <f t="shared" si="1044"/>
        <v>-3.6466000000000003</v>
      </c>
      <c r="KB45" s="34">
        <f t="shared" si="1044"/>
        <v>-39.906500000000001</v>
      </c>
      <c r="KC45" s="34">
        <f t="shared" si="1044"/>
        <v>-149.96979999999999</v>
      </c>
      <c r="KD45" s="34">
        <f t="shared" si="1044"/>
        <v>-13.553100000000001</v>
      </c>
      <c r="KE45" s="34">
        <f t="shared" si="1044"/>
        <v>-85.0411</v>
      </c>
      <c r="KF45" s="34">
        <f t="shared" si="1044"/>
        <v>12.891600000000004</v>
      </c>
      <c r="KG45" s="34">
        <f t="shared" si="1044"/>
        <v>-7.1265999999999998</v>
      </c>
      <c r="KH45" s="34">
        <f t="shared" si="1044"/>
        <v>-28.737899999999996</v>
      </c>
      <c r="KI45" s="34">
        <f t="shared" si="1044"/>
        <v>-54.393799999999999</v>
      </c>
      <c r="KJ45" s="34">
        <f t="shared" si="1044"/>
        <v>-99.716800000000006</v>
      </c>
      <c r="KK45" s="34">
        <f t="shared" si="1044"/>
        <v>-31.037399999999998</v>
      </c>
      <c r="KL45" s="34">
        <f t="shared" si="1044"/>
        <v>5.9753000000000007</v>
      </c>
      <c r="KM45" s="34">
        <f t="shared" si="1044"/>
        <v>-62.8262</v>
      </c>
      <c r="KN45" s="34">
        <f t="shared" si="1044"/>
        <v>21.090700000000002</v>
      </c>
      <c r="KO45" s="34">
        <f t="shared" si="1044"/>
        <v>-65.525900000000007</v>
      </c>
      <c r="KP45" s="34">
        <f t="shared" si="1044"/>
        <v>-77.836699999999993</v>
      </c>
      <c r="KQ45" s="34">
        <f t="shared" si="1044"/>
        <v>-87.290999999999997</v>
      </c>
      <c r="KR45" s="34">
        <f t="shared" si="1044"/>
        <v>35.243299999999998</v>
      </c>
      <c r="KS45" s="34">
        <f t="shared" si="1044"/>
        <v>-0.10790000000000077</v>
      </c>
      <c r="KT45" s="34">
        <f t="shared" si="1044"/>
        <v>-47.856800000000007</v>
      </c>
      <c r="KU45" s="34">
        <f t="shared" si="1044"/>
        <v>100.85159999999999</v>
      </c>
      <c r="KV45" s="34">
        <f t="shared" si="1044"/>
        <v>-30.189599999999999</v>
      </c>
      <c r="KW45" s="34">
        <f t="shared" si="1044"/>
        <v>2.9046999999999983</v>
      </c>
      <c r="KX45" s="34">
        <f t="shared" si="1044"/>
        <v>-75.298100000000005</v>
      </c>
      <c r="KY45" s="34">
        <f t="shared" si="1044"/>
        <v>14.2597</v>
      </c>
      <c r="KZ45" s="34">
        <f t="shared" si="1044"/>
        <v>-5.6437999999999997</v>
      </c>
      <c r="LA45" s="34">
        <f t="shared" si="1044"/>
        <v>6.3933</v>
      </c>
      <c r="LB45" s="34">
        <f t="shared" si="1044"/>
        <v>-45.348300000000002</v>
      </c>
      <c r="LC45" s="34">
        <f t="shared" si="1044"/>
        <v>-15.6759</v>
      </c>
      <c r="LD45" s="34">
        <f t="shared" si="1044"/>
        <v>32.370899999999999</v>
      </c>
      <c r="LE45" s="34">
        <f t="shared" ref="LE45:LG45" si="1045">IF(LE27="","",SUM(LE9,LE27))</f>
        <v>-66.44</v>
      </c>
      <c r="LF45" s="34">
        <f t="shared" si="1045"/>
        <v>151.58779999999999</v>
      </c>
      <c r="LG45" s="34">
        <f t="shared" si="1045"/>
        <v>34.238700000000001</v>
      </c>
      <c r="LH45" s="34">
        <f t="shared" ref="LH45:LK45" si="1046">IF(LH27="","",SUM(LH9,LH27))</f>
        <v>28.569900000000001</v>
      </c>
      <c r="LI45" s="34">
        <f t="shared" si="1046"/>
        <v>27.436499999999999</v>
      </c>
      <c r="LJ45" s="34">
        <f t="shared" si="1046"/>
        <v>45.8217</v>
      </c>
      <c r="LK45" s="34">
        <f t="shared" si="1046"/>
        <v>155.273</v>
      </c>
      <c r="LL45" s="34">
        <f t="shared" ref="LL45:LM45" si="1047">IF(LL27="","",SUM(LL9,LL27))</f>
        <v>24.740500000000001</v>
      </c>
      <c r="LM45" s="34">
        <f t="shared" si="1047"/>
        <v>459.64409999999998</v>
      </c>
      <c r="LN45" s="34">
        <f t="shared" ref="LN45:LO45" si="1048">IF(LN27="","",SUM(LN9,LN27))</f>
        <v>120.15860000000001</v>
      </c>
      <c r="LO45" s="34">
        <f t="shared" si="1048"/>
        <v>77.524699999999996</v>
      </c>
      <c r="LP45" s="34">
        <f t="shared" ref="LP45:LQ45" si="1049">IF(LP27="","",SUM(LP9,LP27))</f>
        <v>-41.520299999999999</v>
      </c>
      <c r="LQ45" s="34">
        <f t="shared" si="1049"/>
        <v>66.110100000000003</v>
      </c>
      <c r="LR45" s="34">
        <f t="shared" ref="LR45:LS45" si="1050">IF(LR27="","",SUM(LR9,LR27))</f>
        <v>142.5754</v>
      </c>
      <c r="LS45" s="34">
        <f t="shared" si="1050"/>
        <v>198.63660000000002</v>
      </c>
      <c r="LT45" s="34">
        <f t="shared" ref="LT45:LW45" si="1051">IF(LT27="","",SUM(LT9,LT27))</f>
        <v>24.441400000000002</v>
      </c>
      <c r="LU45" s="34">
        <f t="shared" si="1051"/>
        <v>59.304500000000004</v>
      </c>
      <c r="LV45" s="34">
        <f t="shared" si="1051"/>
        <v>-72.442499999999995</v>
      </c>
      <c r="LW45" s="34">
        <f t="shared" si="1051"/>
        <v>-3.6355000000000004</v>
      </c>
      <c r="LX45" s="34">
        <f t="shared" ref="LX45:LY45" si="1052">IF(LX27="","",SUM(LX9,LX27))</f>
        <v>-24.4437</v>
      </c>
      <c r="LY45" s="34">
        <f t="shared" si="1052"/>
        <v>-10.199200000000001</v>
      </c>
      <c r="LZ45" s="34">
        <f t="shared" ref="LZ45:MA45" si="1053">IF(LZ27="","",SUM(LZ9,LZ27))</f>
        <v>750.53070000000002</v>
      </c>
      <c r="MA45" s="34">
        <f t="shared" si="1053"/>
        <v>153.64760000000001</v>
      </c>
      <c r="MB45" s="34">
        <f t="shared" ref="MB45:MC45" si="1054">IF(MB27="","",SUM(MB9,MB27))</f>
        <v>18.3614</v>
      </c>
      <c r="MC45" s="34">
        <f t="shared" si="1054"/>
        <v>-116.40259999999999</v>
      </c>
      <c r="MD45" s="34">
        <f t="shared" ref="MD45:ME45" si="1055">IF(MD27="","",SUM(MD9,MD27))</f>
        <v>4.6048000000000009</v>
      </c>
      <c r="ME45" s="34">
        <f t="shared" si="1055"/>
        <v>53.260400000000004</v>
      </c>
      <c r="MF45" s="34">
        <f t="shared" ref="MF45:MG45" si="1056">IF(MF27="","",SUM(MF9,MF27))</f>
        <v>13.067800000000002</v>
      </c>
      <c r="MG45" s="34">
        <f t="shared" si="1056"/>
        <v>-118.1195</v>
      </c>
      <c r="MH45" s="34">
        <f t="shared" ref="MH45:MJ45" si="1057">IF(MH27="","",SUM(MH9,MH27))</f>
        <v>-98.748099999999994</v>
      </c>
      <c r="MI45" s="34">
        <f t="shared" si="1057"/>
        <v>-83.608500000000006</v>
      </c>
      <c r="MJ45" s="34">
        <f t="shared" si="1057"/>
        <v>13.287799999999999</v>
      </c>
      <c r="MK45" s="34">
        <f t="shared" ref="MK45:MN45" si="1058">IF(MK27="","",SUM(MK9,MK27))</f>
        <v>-67.277799999999999</v>
      </c>
      <c r="ML45" s="34">
        <f t="shared" si="1058"/>
        <v>-21.569200000000002</v>
      </c>
      <c r="MM45" s="34">
        <f t="shared" si="1058"/>
        <v>-63.455199999999998</v>
      </c>
      <c r="MN45" s="34">
        <f t="shared" si="1058"/>
        <v>17.1571</v>
      </c>
      <c r="MO45" s="34">
        <f t="shared" ref="MO45:MQ45" si="1059">IF(MO27="","",SUM(MO9,MO27))</f>
        <v>-31.0822</v>
      </c>
      <c r="MP45" s="34">
        <f t="shared" si="1059"/>
        <v>146.23150000000001</v>
      </c>
      <c r="MQ45" s="34">
        <f t="shared" si="1059"/>
        <v>189.7747</v>
      </c>
      <c r="MR45" s="34">
        <f t="shared" ref="MR45:MT45" si="1060">IF(MR27="","",SUM(MR9,MR27))</f>
        <v>99.166399999999996</v>
      </c>
      <c r="MS45" s="34">
        <f t="shared" si="1060"/>
        <v>16.773399999999995</v>
      </c>
      <c r="MT45" s="34">
        <f t="shared" si="1060"/>
        <v>-30.1876</v>
      </c>
      <c r="MU45" s="34">
        <f t="shared" ref="MU45:MV45" si="1061">IF(MU27="","",SUM(MU9,MU27))</f>
        <v>35.876400000000004</v>
      </c>
      <c r="MV45" s="34">
        <f t="shared" si="1061"/>
        <v>30.210900000000002</v>
      </c>
      <c r="MW45" s="34">
        <f t="shared" ref="MW45:MX45" si="1062">IF(MW27="","",SUM(MW9,MW27))</f>
        <v>89.009399999999999</v>
      </c>
      <c r="MX45" s="34">
        <f t="shared" si="1062"/>
        <v>-56.243600000000001</v>
      </c>
      <c r="MY45" s="34">
        <f t="shared" ref="MY45:MZ45" si="1063">IF(MY27="","",SUM(MY9,MY27))</f>
        <v>5.1213999999999995</v>
      </c>
      <c r="MZ45" s="34">
        <f t="shared" si="1063"/>
        <v>222.76799999999997</v>
      </c>
      <c r="NA45" s="34">
        <f t="shared" ref="NA45:NB45" si="1064">IF(NA27="","",SUM(NA9,NA27))</f>
        <v>-47.969299999999997</v>
      </c>
      <c r="NB45" s="34">
        <f t="shared" si="1064"/>
        <v>134.53710000000001</v>
      </c>
      <c r="NC45" s="34">
        <f t="shared" si="708"/>
        <v>-8.6702999999999975</v>
      </c>
      <c r="ND45" s="34">
        <f t="shared" si="708"/>
        <v>263.99029999999999</v>
      </c>
      <c r="NE45" s="34">
        <f t="shared" si="708"/>
        <v>-48.007300000000001</v>
      </c>
      <c r="NF45" s="34">
        <f t="shared" si="708"/>
        <v>-16.577999999999996</v>
      </c>
      <c r="NG45" s="34">
        <f t="shared" si="708"/>
        <v>-61.238900000000001</v>
      </c>
      <c r="NH45" s="34">
        <f t="shared" si="708"/>
        <v>-45.603000000000002</v>
      </c>
      <c r="NI45" s="34">
        <f t="shared" si="708"/>
        <v>-47.370099999999994</v>
      </c>
      <c r="NJ45" s="34">
        <f t="shared" si="708"/>
        <v>-43.745100000000001</v>
      </c>
      <c r="NK45" s="34">
        <f t="shared" ref="NK45:NM45" si="1065">IF(NK27="","",SUM(NK9,NK27))</f>
        <v>141.18180000000001</v>
      </c>
      <c r="NL45" s="34">
        <f t="shared" si="1065"/>
        <v>-0.91000000000000014</v>
      </c>
      <c r="NM45" s="34">
        <f t="shared" si="1065"/>
        <v>230.98100000000002</v>
      </c>
      <c r="NN45" s="34">
        <f t="shared" ref="NN45:NO45" si="1066">IF(NN27="","",SUM(NN9,NN27))</f>
        <v>29.585599999999999</v>
      </c>
      <c r="NO45" s="34">
        <f t="shared" si="1066"/>
        <v>89.087299999999999</v>
      </c>
      <c r="NP45" s="34">
        <f t="shared" ref="NP45:NQ45" si="1067">IF(NP27="","",SUM(NP9,NP27))</f>
        <v>141.3553</v>
      </c>
      <c r="NQ45" s="34">
        <f t="shared" si="1067"/>
        <v>342.53950000000003</v>
      </c>
      <c r="NR45" s="34">
        <f t="shared" ref="NR45:NS45" si="1068">IF(NR27="","",SUM(NR9,NR27))</f>
        <v>-46.798499999999997</v>
      </c>
      <c r="NS45" s="34">
        <f t="shared" si="1068"/>
        <v>-38.113700000000001</v>
      </c>
      <c r="NT45" s="34">
        <f t="shared" ref="NT45:NU45" si="1069">IF(NT27="","",SUM(NT9,NT27))</f>
        <v>-53.917699999999996</v>
      </c>
      <c r="NU45" s="34">
        <f t="shared" si="1069"/>
        <v>-26.488299999999999</v>
      </c>
      <c r="NV45" s="34">
        <f t="shared" ref="NV45:NW45" si="1070">IF(NV27="","",SUM(NV9,NV27))</f>
        <v>-79.047999999999988</v>
      </c>
      <c r="NW45" s="34">
        <f t="shared" si="1070"/>
        <v>-31.067500000000003</v>
      </c>
      <c r="NX45" s="34">
        <f t="shared" ref="NX45:NY45" si="1071">IF(NX27="","",SUM(NX9,NX27))</f>
        <v>45.278699999999994</v>
      </c>
      <c r="NY45" s="34">
        <f t="shared" si="1071"/>
        <v>-43.748599999999996</v>
      </c>
      <c r="NZ45" s="34">
        <f t="shared" ref="NZ45:OA45" si="1072">IF(NZ27="","",SUM(NZ9,NZ27))</f>
        <v>50.005299999999998</v>
      </c>
      <c r="OA45" s="34">
        <f t="shared" si="1072"/>
        <v>143.2619</v>
      </c>
      <c r="OB45" s="34">
        <f t="shared" ref="OB45:OC45" si="1073">IF(OB27="","",SUM(OB9,OB27))</f>
        <v>-42.451500000000003</v>
      </c>
      <c r="OC45" s="34">
        <f t="shared" si="1073"/>
        <v>32.513199999999998</v>
      </c>
      <c r="OD45" s="34">
        <f t="shared" ref="OD45:OE45" si="1074">IF(OD27="","",SUM(OD9,OD27))</f>
        <v>-76.529799999999994</v>
      </c>
      <c r="OE45" s="34">
        <f t="shared" si="1074"/>
        <v>1.9672000000000001</v>
      </c>
      <c r="OF45" s="34">
        <f t="shared" ref="OF45:OG45" si="1075">IF(OF27="","",SUM(OF9,OF27))</f>
        <v>-141.43219999999999</v>
      </c>
      <c r="OG45" s="34">
        <f t="shared" si="1075"/>
        <v>-106.3507</v>
      </c>
      <c r="OH45" s="34">
        <f t="shared" ref="OH45:OJ45" si="1076">IF(OH27="","",SUM(OH9,OH27))</f>
        <v>-187.511</v>
      </c>
      <c r="OI45" s="34">
        <f t="shared" si="1076"/>
        <v>-93.918800000000005</v>
      </c>
      <c r="OJ45" s="34">
        <f t="shared" si="1076"/>
        <v>-204.67949999999999</v>
      </c>
      <c r="OK45" s="34">
        <f t="shared" ref="OK45:OM45" si="1077">IF(OK27="","",SUM(OK9,OK27))</f>
        <v>-185.33550000000002</v>
      </c>
      <c r="OL45" s="34">
        <f t="shared" si="1077"/>
        <v>-322.05680000000001</v>
      </c>
      <c r="OM45" s="34">
        <f t="shared" si="1077"/>
        <v>-175.30010000000001</v>
      </c>
      <c r="ON45" s="34">
        <f t="shared" ref="ON45" si="1078">IF(ON27="","",SUM(ON9,ON27))</f>
        <v>117.465</v>
      </c>
      <c r="OO45" s="34">
        <f t="shared" ref="OO45:OW45" si="1079">IF(OO27="","",SUM(OO9,OO27))</f>
        <v>-8.2054999999999989</v>
      </c>
      <c r="OP45" s="34">
        <f t="shared" si="1079"/>
        <v>-52.325800000000001</v>
      </c>
      <c r="OQ45" s="34">
        <f t="shared" si="1079"/>
        <v>-3.7594000000000003</v>
      </c>
      <c r="OR45" s="34">
        <f t="shared" si="1079"/>
        <v>-12.601999999999999</v>
      </c>
      <c r="OS45" s="34">
        <f t="shared" si="1079"/>
        <v>60.649499999999996</v>
      </c>
      <c r="OT45" s="34">
        <f t="shared" si="1079"/>
        <v>-132.76170000000002</v>
      </c>
      <c r="OU45" s="34">
        <f t="shared" si="1079"/>
        <v>48.713900000000002</v>
      </c>
      <c r="OV45" s="34">
        <f t="shared" si="1079"/>
        <v>18.532699999999998</v>
      </c>
      <c r="OW45" s="34">
        <f t="shared" si="1079"/>
        <v>210.54170000000002</v>
      </c>
      <c r="OX45" s="34">
        <f t="shared" ref="OX45:OY45" si="1080">IF(OX27="","",SUM(OX9,OX27))</f>
        <v>225.93860000000001</v>
      </c>
      <c r="OY45" s="34">
        <f t="shared" si="1080"/>
        <v>254.02379999999999</v>
      </c>
      <c r="OZ45" s="34">
        <f t="shared" ref="OZ45:PA45" si="1081">IF(OZ27="","",SUM(OZ9,OZ27))</f>
        <v>-140.21429999999998</v>
      </c>
      <c r="PA45" s="34">
        <f t="shared" si="1081"/>
        <v>80.445400000000006</v>
      </c>
      <c r="PB45" s="34">
        <f t="shared" ref="PB45:PD45" si="1082">IF(PB27="","",SUM(PB9,PB27))</f>
        <v>98.475500000000011</v>
      </c>
      <c r="PC45" s="34">
        <f t="shared" si="1082"/>
        <v>253.10999999999999</v>
      </c>
      <c r="PD45" s="34">
        <f t="shared" si="1082"/>
        <v>152.65119999999999</v>
      </c>
      <c r="PE45" s="34">
        <f t="shared" ref="PE45:PF45" si="1083">IF(PE27="","",SUM(PE9,PE27))</f>
        <v>55.466699999999996</v>
      </c>
      <c r="PF45" s="34">
        <f t="shared" si="1083"/>
        <v>-45.579400000000007</v>
      </c>
      <c r="PG45" s="34">
        <f t="shared" ref="PG45:PH45" si="1084">IF(PG27="","",SUM(PG9,PG27))</f>
        <v>196.96789999999999</v>
      </c>
      <c r="PH45" s="34">
        <f t="shared" si="1084"/>
        <v>126.2543</v>
      </c>
      <c r="PI45" s="34">
        <f t="shared" ref="PI45:PJ45" si="1085">IF(PI27="","",SUM(PI9,PI27))</f>
        <v>16.310399999999998</v>
      </c>
      <c r="PJ45" s="34">
        <f t="shared" si="1085"/>
        <v>4.1220999999999997</v>
      </c>
      <c r="PK45" s="34">
        <f t="shared" ref="PK45" si="1086">IF(PK27="","",SUM(PK9,PK27))</f>
        <v>143.90940000000001</v>
      </c>
      <c r="PL45" s="34">
        <f t="shared" ref="PL45:PO45" si="1087">IF(PL27="","",SUM(PL9,PL27))</f>
        <v>164.90980000000002</v>
      </c>
      <c r="PM45" s="34">
        <f t="shared" si="1087"/>
        <v>41.320700000000002</v>
      </c>
      <c r="PN45" s="34">
        <f t="shared" si="1087"/>
        <v>36.452500000000001</v>
      </c>
      <c r="PO45" s="34">
        <f t="shared" si="1087"/>
        <v>55.337400000000002</v>
      </c>
      <c r="PP45" s="34">
        <f t="shared" ref="PP45:PS45" si="1088">IF(PP27="","",SUM(PP9,PP27))</f>
        <v>-106.03980000000001</v>
      </c>
      <c r="PQ45" s="34">
        <f t="shared" si="1088"/>
        <v>-147.93809999999999</v>
      </c>
      <c r="PR45" s="34">
        <f t="shared" si="1088"/>
        <v>138.85819999999998</v>
      </c>
      <c r="PS45" s="34">
        <f t="shared" si="1088"/>
        <v>-47.760800000000003</v>
      </c>
      <c r="PT45" s="34">
        <f t="shared" ref="PT45:PU45" si="1089">IF(PT27="","",SUM(PT9,PT27))</f>
        <v>-88.312700000000007</v>
      </c>
      <c r="PU45" s="34">
        <f t="shared" si="1089"/>
        <v>137.1721</v>
      </c>
      <c r="PV45" s="34">
        <f t="shared" ref="PV45:PW45" si="1090">IF(PV27="","",SUM(PV9,PV27))</f>
        <v>2.0093999999999994</v>
      </c>
      <c r="PW45" s="34">
        <f t="shared" si="1090"/>
        <v>-66.443399999999997</v>
      </c>
      <c r="PX45" s="34">
        <f t="shared" ref="PX45:QA45" si="1091">IF(PX27="","",SUM(PX9,PX27))</f>
        <v>-157.22050000000002</v>
      </c>
      <c r="PY45" s="34">
        <f t="shared" si="1091"/>
        <v>48.525500000000001</v>
      </c>
      <c r="PZ45" s="34">
        <f t="shared" si="1091"/>
        <v>80.106899999999996</v>
      </c>
      <c r="QA45" s="34">
        <f t="shared" si="1091"/>
        <v>-124.0427</v>
      </c>
      <c r="QB45" s="34">
        <f t="shared" ref="QB45:QC45" si="1092">IF(QB27="","",SUM(QB9,QB27))</f>
        <v>-445.89859999999999</v>
      </c>
      <c r="QC45" s="34">
        <f t="shared" si="1092"/>
        <v>-150.07749999999999</v>
      </c>
      <c r="QD45" s="34">
        <f t="shared" ref="QD45:QE45" si="1093">IF(QD27="","",SUM(QD9,QD27))</f>
        <v>-24.749199999999998</v>
      </c>
      <c r="QE45" s="34">
        <f t="shared" si="1093"/>
        <v>-113.88890000000001</v>
      </c>
      <c r="QF45" s="34">
        <f t="shared" ref="QF45:QH45" si="1094">IF(QF27="","",SUM(QF9,QF27))</f>
        <v>-145.3109</v>
      </c>
      <c r="QG45" s="34">
        <f t="shared" si="1094"/>
        <v>-138.50630000000001</v>
      </c>
      <c r="QH45" s="34">
        <f t="shared" si="1094"/>
        <v>160.6619</v>
      </c>
      <c r="QI45" s="34">
        <f t="shared" ref="QI45:QJ45" si="1095">IF(QI27="","",SUM(QI9,QI27))</f>
        <v>-17.430199999999999</v>
      </c>
      <c r="QJ45" s="34">
        <f t="shared" si="1095"/>
        <v>15.866700000000002</v>
      </c>
      <c r="QK45" s="34">
        <f t="shared" ref="QK45:QL45" si="1096">IF(QK27="","",SUM(QK9,QK27))</f>
        <v>100.26159999999999</v>
      </c>
      <c r="QL45" s="34">
        <f t="shared" si="1096"/>
        <v>358.38400000000001</v>
      </c>
      <c r="QM45" s="34">
        <f t="shared" ref="QM45:QN45" si="1097">IF(QM27="","",SUM(QM9,QM27))</f>
        <v>228.29400000000001</v>
      </c>
      <c r="QN45" s="34">
        <f t="shared" si="1097"/>
        <v>71.158500000000018</v>
      </c>
      <c r="QO45" s="34">
        <f t="shared" ref="QO45:QP45" si="1098">IF(QO27="","",SUM(QO9,QO27))</f>
        <v>-42.307700000000004</v>
      </c>
      <c r="QP45" s="34">
        <f t="shared" si="1098"/>
        <v>-11.922699999999999</v>
      </c>
      <c r="QQ45" s="34">
        <f t="shared" ref="QQ45:QR45" si="1099">IF(QQ27="","",SUM(QQ9,QQ27))</f>
        <v>-73.691399999999987</v>
      </c>
      <c r="QR45" s="34">
        <f t="shared" si="1099"/>
        <v>-145.23060000000001</v>
      </c>
      <c r="QS45" s="34">
        <f t="shared" ref="QS45:QT45" si="1100">IF(QS27="","",SUM(QS9,QS27))</f>
        <v>71.855999999999995</v>
      </c>
      <c r="QT45" s="34">
        <f t="shared" si="1100"/>
        <v>38.118899999999996</v>
      </c>
      <c r="QU45" s="34">
        <f t="shared" ref="QU45:QV45" si="1101">IF(QU27="","",SUM(QU9,QU27))</f>
        <v>89.240600000000001</v>
      </c>
      <c r="QV45" s="34">
        <f t="shared" si="1101"/>
        <v>-4.7212000000000032</v>
      </c>
      <c r="QW45" s="34">
        <f t="shared" ref="QW45:QY45" si="1102">IF(QW27="","",SUM(QW9,QW27))</f>
        <v>-70.947400000000002</v>
      </c>
      <c r="QX45" s="34">
        <f t="shared" si="1102"/>
        <v>-137.79130000000001</v>
      </c>
      <c r="QY45" s="34">
        <f t="shared" si="1102"/>
        <v>178.0881</v>
      </c>
      <c r="QZ45" s="34">
        <f t="shared" ref="QZ45:RJ45" si="1103">IF(QZ27="","",SUM(QZ9,QZ27))</f>
        <v>21.935999999999996</v>
      </c>
      <c r="RA45" s="34">
        <f t="shared" si="1103"/>
        <v>387.3152</v>
      </c>
      <c r="RB45" s="34">
        <f t="shared" si="1103"/>
        <v>-170.27619999999999</v>
      </c>
      <c r="RC45" s="34">
        <f t="shared" si="1103"/>
        <v>-112.6378</v>
      </c>
      <c r="RD45" s="34">
        <f t="shared" si="1103"/>
        <v>221.27530000000002</v>
      </c>
      <c r="RE45" s="34">
        <f t="shared" si="1103"/>
        <v>568.06010000000003</v>
      </c>
      <c r="RF45" s="34">
        <f t="shared" si="1103"/>
        <v>2.3861999999999988</v>
      </c>
      <c r="RG45" s="34">
        <f t="shared" si="1103"/>
        <v>166.20180000000002</v>
      </c>
      <c r="RH45" s="34">
        <f t="shared" si="1103"/>
        <v>230.01480000000001</v>
      </c>
      <c r="RI45" s="34">
        <f t="shared" si="1103"/>
        <v>300.80680000000001</v>
      </c>
      <c r="RJ45" s="34">
        <f t="shared" si="1103"/>
        <v>126.4772</v>
      </c>
      <c r="RK45" s="34">
        <f t="shared" ref="RK45:RM45" si="1104">IF(RK27="","",SUM(RK9,RK27))</f>
        <v>-158.20979999999997</v>
      </c>
      <c r="RL45" s="34">
        <f t="shared" si="1104"/>
        <v>-91.083799999999997</v>
      </c>
      <c r="RM45" s="34">
        <f t="shared" si="1104"/>
        <v>100.49010000000001</v>
      </c>
      <c r="RN45" s="34">
        <f t="shared" ref="RN45:RO45" si="1105">IF(RN27="","",SUM(RN9,RN27))</f>
        <v>143.84889999999999</v>
      </c>
      <c r="RO45" s="34">
        <f t="shared" si="1105"/>
        <v>647.88660000000004</v>
      </c>
      <c r="RP45" s="34">
        <f t="shared" ref="RP45" si="1106">IF(RP27="","",SUM(RP9,RP27))</f>
        <v>461.93470000000002</v>
      </c>
      <c r="RQ45" s="34">
        <f t="shared" ref="RQ45:RR45" si="1107">IF(RQ27="","",SUM(RQ9,RQ27))</f>
        <v>292.80230000000006</v>
      </c>
      <c r="RR45" s="34">
        <f t="shared" si="1107"/>
        <v>34.473199999999991</v>
      </c>
      <c r="RS45" s="34">
        <f t="shared" ref="RS45:RT45" si="1108">IF(RS27="","",SUM(RS9,RS27))</f>
        <v>-277.47719999999998</v>
      </c>
      <c r="RT45" s="34">
        <f t="shared" si="1108"/>
        <v>-110.7071</v>
      </c>
      <c r="RU45" s="34">
        <f t="shared" ref="RU45:RW45" si="1109">IF(RU27="","",SUM(RU9,RU27))</f>
        <v>-290.13249999999999</v>
      </c>
      <c r="RV45" s="34">
        <f t="shared" si="1109"/>
        <v>-53.487499999999997</v>
      </c>
      <c r="RW45" s="34">
        <f t="shared" si="1109"/>
        <v>-515.08550000000002</v>
      </c>
      <c r="RX45" s="34">
        <f t="shared" ref="RX45:RY45" si="1110">IF(RX27="","",SUM(RX9,RX27))</f>
        <v>-344.44710000000003</v>
      </c>
      <c r="RY45" s="34">
        <f t="shared" si="1110"/>
        <v>-230.03309999999999</v>
      </c>
      <c r="RZ45" s="34">
        <f t="shared" ref="RZ45:SA45" si="1111">IF(RZ27="","",SUM(RZ9,RZ27))</f>
        <v>-303.33859999999999</v>
      </c>
      <c r="SA45" s="34">
        <f t="shared" si="1111"/>
        <v>-137.59479999999999</v>
      </c>
      <c r="SB45" s="34">
        <f t="shared" ref="SB45:SC45" si="1112">IF(SB27="","",SUM(SB9,SB27))</f>
        <v>-244.5822</v>
      </c>
      <c r="SC45" s="34">
        <f t="shared" si="1112"/>
        <v>7.2862999999999971</v>
      </c>
      <c r="SD45" s="34">
        <f t="shared" ref="SD45:SE45" si="1113">IF(SD27="","",SUM(SD9,SD27))</f>
        <v>-114.5676</v>
      </c>
      <c r="SE45" s="34">
        <f t="shared" si="1113"/>
        <v>-82.069699999999997</v>
      </c>
      <c r="SF45" s="34">
        <f t="shared" ref="SF45:SG45" si="1114">IF(SF27="","",SUM(SF9,SF27))</f>
        <v>-34.739899999999999</v>
      </c>
      <c r="SG45" s="34">
        <f t="shared" si="1114"/>
        <v>37.122899999999994</v>
      </c>
      <c r="SH45" s="34">
        <f t="shared" ref="SH45:SI45" si="1115">IF(SH27="","",SUM(SH9,SH27))</f>
        <v>-296.86680000000001</v>
      </c>
      <c r="SI45" s="34">
        <f t="shared" si="1115"/>
        <v>-142.53039999999999</v>
      </c>
      <c r="SJ45" s="34">
        <f t="shared" ref="SJ45:SK45" si="1116">IF(SJ27="","",SUM(SJ9,SJ27))</f>
        <v>-80.066699999999997</v>
      </c>
      <c r="SK45" s="34">
        <f t="shared" si="1116"/>
        <v>-28.376200000000001</v>
      </c>
      <c r="SL45" s="34">
        <f t="shared" ref="SL45:SM45" si="1117">IF(SL27="","",SUM(SL9,SL27))</f>
        <v>-57.692099999999996</v>
      </c>
      <c r="SM45" s="34">
        <f t="shared" si="1117"/>
        <v>-16.081600000000002</v>
      </c>
      <c r="SN45" s="34">
        <f t="shared" ref="SN45:SO45" si="1118">IF(SN27="","",SUM(SN9,SN27))</f>
        <v>-158.51240000000001</v>
      </c>
      <c r="SO45" s="34">
        <f t="shared" si="1118"/>
        <v>200.8818</v>
      </c>
      <c r="SP45" s="34">
        <f t="shared" ref="SP45:SQ45" si="1119">IF(SP27="","",SUM(SP9,SP27))</f>
        <v>128.07390000000001</v>
      </c>
      <c r="SQ45" s="34">
        <f t="shared" si="1119"/>
        <v>-216.39269999999999</v>
      </c>
      <c r="SR45" s="34">
        <f t="shared" ref="SR45:SS45" si="1120">IF(SR27="","",SUM(SR9,SR27))</f>
        <v>52.738899999999994</v>
      </c>
      <c r="SS45" s="34">
        <f t="shared" si="1120"/>
        <v>67.596800000000002</v>
      </c>
      <c r="ST45" s="34">
        <f t="shared" si="672"/>
        <v>-41.510000000000005</v>
      </c>
      <c r="SU45" s="34">
        <f t="shared" si="672"/>
        <v>-188.72880000000001</v>
      </c>
      <c r="SV45" s="34">
        <f t="shared" ref="SV45:SW45" si="1121">IF(SV27="","",SUM(SV9,SV27))</f>
        <v>-82.936599999999999</v>
      </c>
      <c r="SW45" s="34">
        <f t="shared" si="1121"/>
        <v>-33.655200000000001</v>
      </c>
      <c r="SX45" s="34">
        <f t="shared" ref="SX45:SY45" si="1122">IF(SX27="","",SUM(SX9,SX27))</f>
        <v>223.10140000000001</v>
      </c>
      <c r="SY45" s="34">
        <f t="shared" si="1122"/>
        <v>28.669699999999999</v>
      </c>
      <c r="SZ45" s="34">
        <f t="shared" ref="SZ45:TA45" si="1123">IF(SZ27="","",SUM(SZ9,SZ27))</f>
        <v>130.48140000000001</v>
      </c>
      <c r="TA45" s="34">
        <f t="shared" si="1123"/>
        <v>-93.508700000000005</v>
      </c>
      <c r="TB45" s="34">
        <f t="shared" ref="TB45:TC45" si="1124">IF(TB27="","",SUM(TB9,TB27))</f>
        <v>169.5026</v>
      </c>
      <c r="TC45" s="34">
        <f t="shared" si="1124"/>
        <v>26.5947</v>
      </c>
      <c r="TD45" s="34">
        <f t="shared" ref="TD45:TF45" si="1125">IF(TD27="","",SUM(TD9,TD27))</f>
        <v>-87.559899999999999</v>
      </c>
      <c r="TE45" s="34">
        <f t="shared" si="1125"/>
        <v>-94.514399999999995</v>
      </c>
      <c r="TF45" s="34">
        <f t="shared" si="1125"/>
        <v>33.855499999999999</v>
      </c>
    </row>
    <row r="46" spans="1:526" s="32" customFormat="1" ht="15" x14ac:dyDescent="0.2">
      <c r="A46" s="28">
        <f t="shared" si="678"/>
        <v>16</v>
      </c>
      <c r="B46" s="29"/>
      <c r="C46" s="30"/>
      <c r="D46" s="33" t="s">
        <v>80</v>
      </c>
      <c r="E46" s="34">
        <f t="shared" ref="E46:BP46" si="1126">SUM(E10,E28)</f>
        <v>5.4122000000000003</v>
      </c>
      <c r="F46" s="34">
        <f t="shared" si="1126"/>
        <v>57.4514</v>
      </c>
      <c r="G46" s="34">
        <f t="shared" si="1126"/>
        <v>-10.623100000000001</v>
      </c>
      <c r="H46" s="34">
        <f t="shared" si="1126"/>
        <v>-139.93289999999999</v>
      </c>
      <c r="I46" s="34">
        <f t="shared" si="1126"/>
        <v>-207.66640000000001</v>
      </c>
      <c r="J46" s="34">
        <f t="shared" si="1126"/>
        <v>-120.0171</v>
      </c>
      <c r="K46" s="34">
        <f t="shared" si="1126"/>
        <v>-154.0778</v>
      </c>
      <c r="L46" s="34">
        <f t="shared" si="1126"/>
        <v>63.0227</v>
      </c>
      <c r="M46" s="34">
        <f t="shared" si="1126"/>
        <v>50.056100000000001</v>
      </c>
      <c r="N46" s="34">
        <f t="shared" si="1126"/>
        <v>-56.365099999999998</v>
      </c>
      <c r="O46" s="34">
        <f t="shared" si="1126"/>
        <v>-182.7586</v>
      </c>
      <c r="P46" s="34">
        <f t="shared" si="1126"/>
        <v>-193.85329999999999</v>
      </c>
      <c r="Q46" s="34">
        <f t="shared" si="1126"/>
        <v>-64.3583</v>
      </c>
      <c r="R46" s="34">
        <f t="shared" si="1126"/>
        <v>97.368799999999993</v>
      </c>
      <c r="S46" s="34">
        <f t="shared" si="1126"/>
        <v>-29.6098</v>
      </c>
      <c r="T46" s="34">
        <f t="shared" si="1126"/>
        <v>-63.5045</v>
      </c>
      <c r="U46" s="34">
        <f t="shared" si="1126"/>
        <v>29.770499999999998</v>
      </c>
      <c r="V46" s="34">
        <f t="shared" si="1126"/>
        <v>-52.779899999999998</v>
      </c>
      <c r="W46" s="34">
        <f t="shared" si="1126"/>
        <v>-92.418800000000005</v>
      </c>
      <c r="X46" s="34">
        <f t="shared" si="1126"/>
        <v>-51.893900000000002</v>
      </c>
      <c r="Y46" s="34">
        <f t="shared" si="1126"/>
        <v>-42.8874</v>
      </c>
      <c r="Z46" s="34">
        <f t="shared" si="1126"/>
        <v>-53.925199999999997</v>
      </c>
      <c r="AA46" s="34">
        <f t="shared" si="1126"/>
        <v>-50.763399999999997</v>
      </c>
      <c r="AB46" s="34">
        <f t="shared" si="1126"/>
        <v>-114.0461</v>
      </c>
      <c r="AC46" s="34">
        <f t="shared" si="1126"/>
        <v>-112.2654</v>
      </c>
      <c r="AD46" s="34">
        <f t="shared" si="1126"/>
        <v>-152.50149999999999</v>
      </c>
      <c r="AE46" s="34">
        <f t="shared" si="1126"/>
        <v>-82.278099999999995</v>
      </c>
      <c r="AF46" s="34">
        <f t="shared" si="1126"/>
        <v>25.3474</v>
      </c>
      <c r="AG46" s="34">
        <f t="shared" si="1126"/>
        <v>-96.65</v>
      </c>
      <c r="AH46" s="34">
        <f t="shared" si="1126"/>
        <v>-97.597499999999997</v>
      </c>
      <c r="AI46" s="34">
        <f t="shared" si="1126"/>
        <v>-95.235900000000001</v>
      </c>
      <c r="AJ46" s="34">
        <f t="shared" si="1126"/>
        <v>-394.7552</v>
      </c>
      <c r="AK46" s="34">
        <f t="shared" si="1126"/>
        <v>-150.1354</v>
      </c>
      <c r="AL46" s="34">
        <f t="shared" si="1126"/>
        <v>-283.10199999999998</v>
      </c>
      <c r="AM46" s="34">
        <f t="shared" si="1126"/>
        <v>-33.620399999999997</v>
      </c>
      <c r="AN46" s="34">
        <f t="shared" si="1126"/>
        <v>-5.2285000000000004</v>
      </c>
      <c r="AO46" s="34">
        <f t="shared" si="1126"/>
        <v>-149.50630000000001</v>
      </c>
      <c r="AP46" s="34">
        <f t="shared" si="1126"/>
        <v>-53.740299999999998</v>
      </c>
      <c r="AQ46" s="34">
        <f t="shared" si="1126"/>
        <v>-149.37360000000001</v>
      </c>
      <c r="AR46" s="34">
        <f t="shared" si="1126"/>
        <v>-129.12569999999999</v>
      </c>
      <c r="AS46" s="34">
        <f t="shared" si="1126"/>
        <v>-97.742000000000004</v>
      </c>
      <c r="AT46" s="34">
        <f t="shared" si="1126"/>
        <v>-40.924199999999999</v>
      </c>
      <c r="AU46" s="34">
        <f t="shared" si="1126"/>
        <v>-51.646999999999998</v>
      </c>
      <c r="AV46" s="34">
        <f t="shared" si="1126"/>
        <v>78.538799999999995</v>
      </c>
      <c r="AW46" s="34">
        <f t="shared" si="1126"/>
        <v>-54.109200000000001</v>
      </c>
      <c r="AX46" s="34">
        <f t="shared" si="1126"/>
        <v>-46.885399999999997</v>
      </c>
      <c r="AY46" s="34">
        <f t="shared" si="1126"/>
        <v>-56.505800000000001</v>
      </c>
      <c r="AZ46" s="34">
        <f t="shared" si="1126"/>
        <v>-97.550700000000006</v>
      </c>
      <c r="BA46" s="34">
        <f t="shared" si="1126"/>
        <v>20.866599999999998</v>
      </c>
      <c r="BB46" s="34">
        <f t="shared" si="1126"/>
        <v>-28.648</v>
      </c>
      <c r="BC46" s="34">
        <f t="shared" si="1126"/>
        <v>-57.462899999999998</v>
      </c>
      <c r="BD46" s="34">
        <f t="shared" si="1126"/>
        <v>-70.7971</v>
      </c>
      <c r="BE46" s="34">
        <f t="shared" si="1126"/>
        <v>-36.7498</v>
      </c>
      <c r="BF46" s="34">
        <f t="shared" si="1126"/>
        <v>-20.778400000000001</v>
      </c>
      <c r="BG46" s="34">
        <f t="shared" si="1126"/>
        <v>9.3225999999999996</v>
      </c>
      <c r="BH46" s="34">
        <f t="shared" si="1126"/>
        <v>139.80340000000001</v>
      </c>
      <c r="BI46" s="34">
        <f t="shared" si="1126"/>
        <v>10.018000000000001</v>
      </c>
      <c r="BJ46" s="34">
        <f t="shared" si="1126"/>
        <v>37.217199999999998</v>
      </c>
      <c r="BK46" s="34">
        <f t="shared" si="1126"/>
        <v>208.46729999999999</v>
      </c>
      <c r="BL46" s="34">
        <f t="shared" si="1126"/>
        <v>53.353200000000001</v>
      </c>
      <c r="BM46" s="34">
        <f t="shared" si="1126"/>
        <v>62.237900000000003</v>
      </c>
      <c r="BN46" s="34">
        <f t="shared" si="1126"/>
        <v>29.304600000000001</v>
      </c>
      <c r="BO46" s="34">
        <f t="shared" si="1126"/>
        <v>-10.3942</v>
      </c>
      <c r="BP46" s="34">
        <f t="shared" si="1126"/>
        <v>-62.878</v>
      </c>
      <c r="BQ46" s="34">
        <f t="shared" ref="BQ46:EB46" si="1127">SUM(BQ10,BQ28)</f>
        <v>-42.677300000000002</v>
      </c>
      <c r="BR46" s="34">
        <f t="shared" si="1127"/>
        <v>-163.66730000000001</v>
      </c>
      <c r="BS46" s="34">
        <f t="shared" si="1127"/>
        <v>-76.919600000000003</v>
      </c>
      <c r="BT46" s="34">
        <f t="shared" si="1127"/>
        <v>-39.9758</v>
      </c>
      <c r="BU46" s="34">
        <f t="shared" si="1127"/>
        <v>-33.96</v>
      </c>
      <c r="BV46" s="34">
        <f t="shared" si="1127"/>
        <v>-31.006699999999999</v>
      </c>
      <c r="BW46" s="34">
        <f t="shared" si="1127"/>
        <v>-110.2881</v>
      </c>
      <c r="BX46" s="34">
        <f t="shared" si="1127"/>
        <v>-124.4746</v>
      </c>
      <c r="BY46" s="34">
        <f t="shared" si="1127"/>
        <v>4.5294999999999996</v>
      </c>
      <c r="BZ46" s="34">
        <f t="shared" si="1127"/>
        <v>-5.3574000000000002</v>
      </c>
      <c r="CA46" s="34">
        <f t="shared" si="1127"/>
        <v>-151.6131</v>
      </c>
      <c r="CB46" s="34">
        <f t="shared" si="1127"/>
        <v>176.4023</v>
      </c>
      <c r="CC46" s="34">
        <f t="shared" si="1127"/>
        <v>-67.131799999999998</v>
      </c>
      <c r="CD46" s="34">
        <f t="shared" si="1127"/>
        <v>-29.357900000000001</v>
      </c>
      <c r="CE46" s="34">
        <f t="shared" si="1127"/>
        <v>-20.4849</v>
      </c>
      <c r="CF46" s="34">
        <f t="shared" si="1127"/>
        <v>-8.3857999999999997</v>
      </c>
      <c r="CG46" s="34">
        <f t="shared" si="1127"/>
        <v>-120.7794</v>
      </c>
      <c r="CH46" s="34">
        <f t="shared" si="1127"/>
        <v>31.6357</v>
      </c>
      <c r="CI46" s="34">
        <f t="shared" si="1127"/>
        <v>67.47</v>
      </c>
      <c r="CJ46" s="34">
        <f t="shared" si="1127"/>
        <v>-17.151599999999998</v>
      </c>
      <c r="CK46" s="34">
        <f t="shared" si="1127"/>
        <v>2.4468999999999999</v>
      </c>
      <c r="CL46" s="34">
        <f t="shared" si="1127"/>
        <v>-25.483499999999999</v>
      </c>
      <c r="CM46" s="34">
        <f t="shared" si="1127"/>
        <v>-98.483800000000002</v>
      </c>
      <c r="CN46" s="34">
        <f t="shared" si="1127"/>
        <v>-303.4076</v>
      </c>
      <c r="CO46" s="34">
        <f t="shared" si="1127"/>
        <v>18.351700000000001</v>
      </c>
      <c r="CP46" s="34">
        <f t="shared" si="1127"/>
        <v>-40.765800000000006</v>
      </c>
      <c r="CQ46" s="34">
        <f t="shared" si="1127"/>
        <v>54.489599999999996</v>
      </c>
      <c r="CR46" s="34">
        <f t="shared" si="1127"/>
        <v>11.5563</v>
      </c>
      <c r="CS46" s="34">
        <f t="shared" si="1127"/>
        <v>156.87799999999999</v>
      </c>
      <c r="CT46" s="34">
        <f t="shared" si="1127"/>
        <v>-103.2317</v>
      </c>
      <c r="CU46" s="34">
        <f t="shared" si="1127"/>
        <v>19.286100000000001</v>
      </c>
      <c r="CV46" s="34">
        <f t="shared" si="1127"/>
        <v>-80.547799999999995</v>
      </c>
      <c r="CW46" s="34">
        <f t="shared" si="1127"/>
        <v>-6.3154000000000003</v>
      </c>
      <c r="CX46" s="34">
        <f t="shared" si="1127"/>
        <v>141.95239999999998</v>
      </c>
      <c r="CY46" s="34">
        <f t="shared" si="1127"/>
        <v>-53.230499999999999</v>
      </c>
      <c r="CZ46" s="34">
        <f t="shared" si="1127"/>
        <v>18.781599999999997</v>
      </c>
      <c r="DA46" s="34">
        <f t="shared" si="1127"/>
        <v>8.4395000000000007</v>
      </c>
      <c r="DB46" s="34">
        <f t="shared" si="1127"/>
        <v>55.8523</v>
      </c>
      <c r="DC46" s="34">
        <f t="shared" si="1127"/>
        <v>-35.323700000000002</v>
      </c>
      <c r="DD46" s="34">
        <f t="shared" si="1127"/>
        <v>-61.829900000000002</v>
      </c>
      <c r="DE46" s="34">
        <f t="shared" si="1127"/>
        <v>105.2893</v>
      </c>
      <c r="DF46" s="34">
        <f t="shared" si="1127"/>
        <v>5.0606</v>
      </c>
      <c r="DG46" s="34">
        <f t="shared" si="1127"/>
        <v>-74.981399999999994</v>
      </c>
      <c r="DH46" s="34">
        <f t="shared" si="1127"/>
        <v>0.55940000000000001</v>
      </c>
      <c r="DI46" s="34">
        <f t="shared" si="1127"/>
        <v>-43.673999999999999</v>
      </c>
      <c r="DJ46" s="34">
        <f t="shared" si="1127"/>
        <v>-10.253499999999999</v>
      </c>
      <c r="DK46" s="34">
        <f t="shared" si="1127"/>
        <v>-102.0513</v>
      </c>
      <c r="DL46" s="34">
        <f t="shared" si="1127"/>
        <v>-109.28190000000001</v>
      </c>
      <c r="DM46" s="34">
        <f t="shared" si="1127"/>
        <v>-124.9083</v>
      </c>
      <c r="DN46" s="34">
        <f t="shared" si="1127"/>
        <v>-28.302399999999999</v>
      </c>
      <c r="DO46" s="34">
        <f t="shared" si="1127"/>
        <v>11.0297</v>
      </c>
      <c r="DP46" s="34">
        <f t="shared" si="1127"/>
        <v>-10.605700000000001</v>
      </c>
      <c r="DQ46" s="34">
        <f t="shared" si="1127"/>
        <v>-22.851499999999998</v>
      </c>
      <c r="DR46" s="34">
        <f t="shared" si="1127"/>
        <v>-27.355699999999999</v>
      </c>
      <c r="DS46" s="34">
        <f t="shared" si="1127"/>
        <v>-88.041299999999993</v>
      </c>
      <c r="DT46" s="34">
        <f t="shared" si="1127"/>
        <v>-17.2029</v>
      </c>
      <c r="DU46" s="34">
        <f t="shared" si="1127"/>
        <v>-51.540199999999999</v>
      </c>
      <c r="DV46" s="34">
        <f t="shared" si="1127"/>
        <v>100.59750000000001</v>
      </c>
      <c r="DW46" s="34">
        <f t="shared" si="1127"/>
        <v>-104.7685</v>
      </c>
      <c r="DX46" s="34">
        <f t="shared" si="1127"/>
        <v>-49.015300000000003</v>
      </c>
      <c r="DY46" s="34">
        <f t="shared" si="1127"/>
        <v>-74.957899999999995</v>
      </c>
      <c r="DZ46" s="34">
        <f t="shared" si="1127"/>
        <v>-29.866600000000002</v>
      </c>
      <c r="EA46" s="34">
        <f t="shared" si="1127"/>
        <v>-33.401599999999995</v>
      </c>
      <c r="EB46" s="34">
        <f t="shared" si="1127"/>
        <v>-121.6093</v>
      </c>
      <c r="EC46" s="34">
        <f t="shared" ref="EC46:GN46" si="1128">SUM(EC10,EC28)</f>
        <v>-190.43859999999998</v>
      </c>
      <c r="ED46" s="34">
        <f t="shared" si="1128"/>
        <v>-25.457999999999998</v>
      </c>
      <c r="EE46" s="34">
        <f t="shared" si="1128"/>
        <v>113.4111</v>
      </c>
      <c r="EF46" s="34">
        <f t="shared" si="1128"/>
        <v>-88.398399999999995</v>
      </c>
      <c r="EG46" s="34">
        <f t="shared" si="1128"/>
        <v>-78.110599999999991</v>
      </c>
      <c r="EH46" s="34">
        <f t="shared" si="1128"/>
        <v>-37.119799999999998</v>
      </c>
      <c r="EI46" s="34">
        <f t="shared" si="1128"/>
        <v>-131.66</v>
      </c>
      <c r="EJ46" s="34">
        <f t="shared" si="1128"/>
        <v>-80.101100000000002</v>
      </c>
      <c r="EK46" s="34">
        <f t="shared" si="1128"/>
        <v>-10.102699999999999</v>
      </c>
      <c r="EL46" s="34">
        <f t="shared" si="1128"/>
        <v>-45.273600000000002</v>
      </c>
      <c r="EM46" s="34">
        <f t="shared" si="1128"/>
        <v>-61.281100000000002</v>
      </c>
      <c r="EN46" s="34">
        <f t="shared" si="1128"/>
        <v>20.281300000000002</v>
      </c>
      <c r="EO46" s="34">
        <f t="shared" si="1128"/>
        <v>101.8653</v>
      </c>
      <c r="EP46" s="34">
        <f t="shared" si="1128"/>
        <v>-40.905300000000004</v>
      </c>
      <c r="EQ46" s="34">
        <f t="shared" si="1128"/>
        <v>82.16749999999999</v>
      </c>
      <c r="ER46" s="34">
        <f t="shared" si="1128"/>
        <v>37.054200000000002</v>
      </c>
      <c r="ES46" s="34">
        <f t="shared" si="1128"/>
        <v>-118.8014</v>
      </c>
      <c r="ET46" s="34">
        <f t="shared" si="1128"/>
        <v>-23.0107</v>
      </c>
      <c r="EU46" s="34">
        <f t="shared" si="1128"/>
        <v>-36.134700000000002</v>
      </c>
      <c r="EV46" s="34">
        <f t="shared" si="1128"/>
        <v>-143.6336</v>
      </c>
      <c r="EW46" s="34">
        <f t="shared" si="1128"/>
        <v>17.319800000000001</v>
      </c>
      <c r="EX46" s="34">
        <f t="shared" si="1128"/>
        <v>29.5517</v>
      </c>
      <c r="EY46" s="34">
        <f t="shared" si="1128"/>
        <v>-33.667400000000001</v>
      </c>
      <c r="EZ46" s="34">
        <f t="shared" si="1128"/>
        <v>-115.51609999999999</v>
      </c>
      <c r="FA46" s="34">
        <f t="shared" si="1128"/>
        <v>-98.740399999999994</v>
      </c>
      <c r="FB46" s="34">
        <f t="shared" si="1128"/>
        <v>-69.956600000000009</v>
      </c>
      <c r="FC46" s="34">
        <f t="shared" si="1128"/>
        <v>-75.382099999999994</v>
      </c>
      <c r="FD46" s="34">
        <f t="shared" si="1128"/>
        <v>-68.146799999999999</v>
      </c>
      <c r="FE46" s="34">
        <f t="shared" si="1128"/>
        <v>-67.691500000000005</v>
      </c>
      <c r="FF46" s="34">
        <f t="shared" si="1128"/>
        <v>-89.917300000000012</v>
      </c>
      <c r="FG46" s="34">
        <f t="shared" si="1128"/>
        <v>-50.058500000000002</v>
      </c>
      <c r="FH46" s="34">
        <f t="shared" si="1128"/>
        <v>-136.78359999999998</v>
      </c>
      <c r="FI46" s="34">
        <f t="shared" si="1128"/>
        <v>-125.01909999999999</v>
      </c>
      <c r="FJ46" s="34">
        <f t="shared" si="1128"/>
        <v>-190.5557</v>
      </c>
      <c r="FK46" s="34">
        <f t="shared" si="1128"/>
        <v>-115.70219999999999</v>
      </c>
      <c r="FL46" s="34">
        <f t="shared" si="1128"/>
        <v>-62.5105</v>
      </c>
      <c r="FM46" s="34">
        <f t="shared" si="1128"/>
        <v>-76.367099999999994</v>
      </c>
      <c r="FN46" s="34">
        <f t="shared" si="1128"/>
        <v>-56.062000000000005</v>
      </c>
      <c r="FO46" s="34">
        <f t="shared" si="1128"/>
        <v>29.981999999999999</v>
      </c>
      <c r="FP46" s="34">
        <f t="shared" si="1128"/>
        <v>36.008000000000003</v>
      </c>
      <c r="FQ46" s="34">
        <f t="shared" si="1128"/>
        <v>67.753299999999996</v>
      </c>
      <c r="FR46" s="34">
        <f t="shared" si="1128"/>
        <v>86.711199999999991</v>
      </c>
      <c r="FS46" s="34">
        <f t="shared" si="1128"/>
        <v>76.584100000000007</v>
      </c>
      <c r="FT46" s="34">
        <f t="shared" si="1128"/>
        <v>35.856700000000004</v>
      </c>
      <c r="FU46" s="34">
        <f t="shared" si="1128"/>
        <v>-22.780900000000003</v>
      </c>
      <c r="FV46" s="34">
        <f t="shared" si="1128"/>
        <v>4.7406999999999995</v>
      </c>
      <c r="FW46" s="34">
        <f t="shared" si="1128"/>
        <v>5.3732000000000006</v>
      </c>
      <c r="FX46" s="34">
        <f t="shared" si="1128"/>
        <v>-181.3509</v>
      </c>
      <c r="FY46" s="34">
        <f t="shared" si="1128"/>
        <v>-52.021300000000004</v>
      </c>
      <c r="FZ46" s="34">
        <f t="shared" si="1128"/>
        <v>130.63079999999999</v>
      </c>
      <c r="GA46" s="34">
        <f t="shared" si="1128"/>
        <v>-26.9102</v>
      </c>
      <c r="GB46" s="34">
        <f t="shared" si="1128"/>
        <v>753.51909999999998</v>
      </c>
      <c r="GC46" s="34">
        <f t="shared" si="1128"/>
        <v>-13.8467</v>
      </c>
      <c r="GD46" s="34">
        <f t="shared" si="1128"/>
        <v>-59.796800000000005</v>
      </c>
      <c r="GE46" s="34">
        <f t="shared" si="1128"/>
        <v>13.656499999999999</v>
      </c>
      <c r="GF46" s="34">
        <f t="shared" si="1128"/>
        <v>147.43889999999999</v>
      </c>
      <c r="GG46" s="34">
        <f t="shared" si="1128"/>
        <v>-55.010899999999999</v>
      </c>
      <c r="GH46" s="34">
        <f t="shared" si="1128"/>
        <v>37.563800000000001</v>
      </c>
      <c r="GI46" s="34">
        <f t="shared" si="1128"/>
        <v>88.592200000000005</v>
      </c>
      <c r="GJ46" s="34">
        <f t="shared" si="1128"/>
        <v>24.491400000000002</v>
      </c>
      <c r="GK46" s="34">
        <f t="shared" si="1128"/>
        <v>-37.999900000000004</v>
      </c>
      <c r="GL46" s="34">
        <f t="shared" si="1128"/>
        <v>68.443600000000004</v>
      </c>
      <c r="GM46" s="34">
        <f t="shared" si="1128"/>
        <v>99.268499999999989</v>
      </c>
      <c r="GN46" s="34">
        <f t="shared" si="1128"/>
        <v>52.564399999999999</v>
      </c>
      <c r="GO46" s="34">
        <f t="shared" ref="GO46:HW46" si="1129">SUM(GO10,GO28)</f>
        <v>138.3723</v>
      </c>
      <c r="GP46" s="34">
        <f t="shared" si="1129"/>
        <v>-197.73770000000002</v>
      </c>
      <c r="GQ46" s="34">
        <f t="shared" si="1129"/>
        <v>-12.621500000000001</v>
      </c>
      <c r="GR46" s="34">
        <f t="shared" si="1129"/>
        <v>73.357599999999991</v>
      </c>
      <c r="GS46" s="34">
        <f t="shared" si="1129"/>
        <v>-15.640699999999999</v>
      </c>
      <c r="GT46" s="34">
        <f t="shared" si="1129"/>
        <v>-55.444099999999999</v>
      </c>
      <c r="GU46" s="34">
        <f t="shared" si="1129"/>
        <v>-66.433099999999996</v>
      </c>
      <c r="GV46" s="34">
        <f t="shared" si="1129"/>
        <v>158.50729999999999</v>
      </c>
      <c r="GW46" s="34">
        <f t="shared" si="1129"/>
        <v>271.27850000000001</v>
      </c>
      <c r="GX46" s="34">
        <f t="shared" si="1129"/>
        <v>289.48330000000004</v>
      </c>
      <c r="GY46" s="34">
        <f t="shared" si="1129"/>
        <v>203.30530000000002</v>
      </c>
      <c r="GZ46" s="34">
        <f t="shared" si="1129"/>
        <v>124.60379999999999</v>
      </c>
      <c r="HA46" s="34">
        <f t="shared" si="1129"/>
        <v>168.54520000000002</v>
      </c>
      <c r="HB46" s="34">
        <f t="shared" si="1129"/>
        <v>-1.7381</v>
      </c>
      <c r="HC46" s="34">
        <f t="shared" si="1129"/>
        <v>-4.8604000000000003</v>
      </c>
      <c r="HD46" s="34">
        <f t="shared" si="1129"/>
        <v>83.903400000000005</v>
      </c>
      <c r="HE46" s="34">
        <f t="shared" si="1129"/>
        <v>18.128799999999998</v>
      </c>
      <c r="HF46" s="34">
        <f t="shared" si="1129"/>
        <v>26.301599999999997</v>
      </c>
      <c r="HG46" s="34">
        <f t="shared" si="1129"/>
        <v>69.478200000000001</v>
      </c>
      <c r="HH46" s="34">
        <f t="shared" si="1129"/>
        <v>592.55410000000006</v>
      </c>
      <c r="HI46" s="34">
        <f t="shared" si="1129"/>
        <v>1006.3268</v>
      </c>
      <c r="HJ46" s="34">
        <f t="shared" si="1129"/>
        <v>344.61180000000002</v>
      </c>
      <c r="HK46" s="34">
        <f t="shared" si="1129"/>
        <v>274.41149999999999</v>
      </c>
      <c r="HL46" s="34">
        <f t="shared" si="1129"/>
        <v>265.33909999999997</v>
      </c>
      <c r="HM46" s="34">
        <f t="shared" si="1129"/>
        <v>521.68380000000002</v>
      </c>
      <c r="HN46" s="34">
        <f t="shared" si="1129"/>
        <v>639.01339999999993</v>
      </c>
      <c r="HO46" s="34">
        <f t="shared" si="1129"/>
        <v>238.49340000000001</v>
      </c>
      <c r="HP46" s="34">
        <f t="shared" si="1129"/>
        <v>588.0729</v>
      </c>
      <c r="HQ46" s="34">
        <f t="shared" si="1129"/>
        <v>51.658500000000004</v>
      </c>
      <c r="HR46" s="34">
        <f t="shared" si="1129"/>
        <v>46.061099999999996</v>
      </c>
      <c r="HS46" s="34">
        <f t="shared" si="1129"/>
        <v>332.28149999999999</v>
      </c>
      <c r="HT46" s="34">
        <f t="shared" si="1129"/>
        <v>273.42759999999998</v>
      </c>
      <c r="HU46" s="34">
        <f t="shared" si="1129"/>
        <v>133.93629999999999</v>
      </c>
      <c r="HV46" s="34">
        <f t="shared" si="1129"/>
        <v>42.189700000000002</v>
      </c>
      <c r="HW46" s="34">
        <f t="shared" si="1129"/>
        <v>48.721800000000002</v>
      </c>
      <c r="HX46" s="34">
        <f t="shared" si="589"/>
        <v>132.09629999999999</v>
      </c>
      <c r="HY46" s="34">
        <f t="shared" si="683"/>
        <v>249.8295</v>
      </c>
      <c r="HZ46" s="34">
        <f t="shared" ref="HZ46:IP46" si="1130">IF(HZ28="","",SUM(HZ10,HZ28))</f>
        <v>316.30129999999997</v>
      </c>
      <c r="IA46" s="34">
        <f t="shared" si="1130"/>
        <v>258.5428</v>
      </c>
      <c r="IB46" s="34">
        <f t="shared" si="1130"/>
        <v>-15.4422</v>
      </c>
      <c r="IC46" s="34">
        <f t="shared" si="1130"/>
        <v>-173.39270000000002</v>
      </c>
      <c r="ID46" s="34">
        <f t="shared" si="1130"/>
        <v>205.78139999999999</v>
      </c>
      <c r="IE46" s="34">
        <f t="shared" si="1130"/>
        <v>105.36069999999999</v>
      </c>
      <c r="IF46" s="34">
        <f t="shared" si="1130"/>
        <v>-38.083799999999997</v>
      </c>
      <c r="IG46" s="34">
        <f t="shared" si="1130"/>
        <v>-71.559899999999999</v>
      </c>
      <c r="IH46" s="34">
        <f t="shared" si="1130"/>
        <v>169.94330000000002</v>
      </c>
      <c r="II46" s="34">
        <f t="shared" si="1130"/>
        <v>-109.62739999999999</v>
      </c>
      <c r="IJ46" s="34">
        <f t="shared" si="1130"/>
        <v>73.436599999999999</v>
      </c>
      <c r="IK46" s="34">
        <f t="shared" si="1130"/>
        <v>-388.53590000000003</v>
      </c>
      <c r="IL46" s="34">
        <f t="shared" si="1130"/>
        <v>-162.0033</v>
      </c>
      <c r="IM46" s="34">
        <f t="shared" si="1130"/>
        <v>-496.87939999999998</v>
      </c>
      <c r="IN46" s="34">
        <f t="shared" si="1130"/>
        <v>-260.20360000000005</v>
      </c>
      <c r="IO46" s="34">
        <f t="shared" si="1130"/>
        <v>-273.98199999999997</v>
      </c>
      <c r="IP46" s="34">
        <f t="shared" si="1130"/>
        <v>-39.264099999999999</v>
      </c>
      <c r="IQ46" s="34">
        <f t="shared" si="591"/>
        <v>26.377899999999997</v>
      </c>
      <c r="IR46" s="34">
        <f t="shared" si="591"/>
        <v>-103.41090000000001</v>
      </c>
      <c r="IS46" s="34">
        <f t="shared" si="591"/>
        <v>69.617599999999996</v>
      </c>
      <c r="IT46" s="34">
        <f t="shared" si="591"/>
        <v>98.463200000000001</v>
      </c>
      <c r="IU46" s="34">
        <f t="shared" si="591"/>
        <v>44.514199999999995</v>
      </c>
      <c r="IV46" s="34">
        <f t="shared" si="591"/>
        <v>23.150500000000001</v>
      </c>
      <c r="IW46" s="34">
        <f t="shared" ref="IW46:JF46" si="1131">IF(IW28="","",SUM(IW10,IW28))</f>
        <v>62.683100000000003</v>
      </c>
      <c r="IX46" s="34">
        <f t="shared" si="1131"/>
        <v>-248.1225</v>
      </c>
      <c r="IY46" s="34">
        <f t="shared" si="1131"/>
        <v>-164.66019999999997</v>
      </c>
      <c r="IZ46" s="34">
        <f t="shared" si="1131"/>
        <v>-101.2145</v>
      </c>
      <c r="JA46" s="34">
        <f t="shared" si="1131"/>
        <v>45.970500000000001</v>
      </c>
      <c r="JB46" s="34">
        <f t="shared" si="1131"/>
        <v>-186.5907</v>
      </c>
      <c r="JC46" s="34">
        <f t="shared" si="1131"/>
        <v>-112.4118</v>
      </c>
      <c r="JD46" s="34">
        <f t="shared" si="1131"/>
        <v>-152.79119999999998</v>
      </c>
      <c r="JE46" s="34">
        <f t="shared" si="1131"/>
        <v>7.8780000000000001</v>
      </c>
      <c r="JF46" s="34">
        <f t="shared" si="1131"/>
        <v>-22.0566</v>
      </c>
      <c r="JG46" s="34">
        <f t="shared" ref="JG46:JM46" si="1132">IF(JG28="","",SUM(JG10,JG28))</f>
        <v>-171.9469</v>
      </c>
      <c r="JH46" s="34">
        <f t="shared" si="1132"/>
        <v>-289.9554</v>
      </c>
      <c r="JI46" s="34">
        <f t="shared" si="1132"/>
        <v>-156.25709999999998</v>
      </c>
      <c r="JJ46" s="34">
        <f t="shared" si="1132"/>
        <v>-110.94619999999999</v>
      </c>
      <c r="JK46" s="34">
        <f t="shared" si="1132"/>
        <v>-101.373</v>
      </c>
      <c r="JL46" s="34">
        <f t="shared" si="1132"/>
        <v>-233.9111</v>
      </c>
      <c r="JM46" s="34">
        <f t="shared" si="1132"/>
        <v>1.4518000000000004</v>
      </c>
      <c r="JN46" s="34">
        <f t="shared" ref="JN46:LD46" si="1133">IF(JN28="","",SUM(JN10,JN28))</f>
        <v>9.7058</v>
      </c>
      <c r="JO46" s="34">
        <f t="shared" si="1133"/>
        <v>-5.6321999999999992</v>
      </c>
      <c r="JP46" s="34">
        <f t="shared" si="1133"/>
        <v>98.876100000000008</v>
      </c>
      <c r="JQ46" s="34">
        <f t="shared" si="1133"/>
        <v>68.581199999999995</v>
      </c>
      <c r="JR46" s="34">
        <f t="shared" si="1133"/>
        <v>13.33</v>
      </c>
      <c r="JS46" s="34">
        <f t="shared" si="1133"/>
        <v>-128.10509999999999</v>
      </c>
      <c r="JT46" s="34">
        <f t="shared" si="1133"/>
        <v>-44.970399999999998</v>
      </c>
      <c r="JU46" s="34">
        <f t="shared" si="1133"/>
        <v>66.450699999999998</v>
      </c>
      <c r="JV46" s="34">
        <f t="shared" si="1133"/>
        <v>-1.1372</v>
      </c>
      <c r="JW46" s="34">
        <f t="shared" si="1133"/>
        <v>-90.102800000000002</v>
      </c>
      <c r="JX46" s="34">
        <f t="shared" si="1133"/>
        <v>-92.5822</v>
      </c>
      <c r="JY46" s="34">
        <f t="shared" si="1133"/>
        <v>-17.5184</v>
      </c>
      <c r="JZ46" s="34">
        <f t="shared" si="1133"/>
        <v>-95.2376</v>
      </c>
      <c r="KA46" s="34">
        <f t="shared" si="1133"/>
        <v>-24.104999999999997</v>
      </c>
      <c r="KB46" s="34">
        <f t="shared" si="1133"/>
        <v>-41.055</v>
      </c>
      <c r="KC46" s="34">
        <f t="shared" si="1133"/>
        <v>-56.206299999999999</v>
      </c>
      <c r="KD46" s="34">
        <f t="shared" si="1133"/>
        <v>-29.909399999999998</v>
      </c>
      <c r="KE46" s="34">
        <f t="shared" si="1133"/>
        <v>-144.23159999999999</v>
      </c>
      <c r="KF46" s="34">
        <f t="shared" si="1133"/>
        <v>84.646900000000002</v>
      </c>
      <c r="KG46" s="34">
        <f t="shared" si="1133"/>
        <v>92.584400000000002</v>
      </c>
      <c r="KH46" s="34">
        <f t="shared" si="1133"/>
        <v>-1.1617999999999995</v>
      </c>
      <c r="KI46" s="34">
        <f t="shared" si="1133"/>
        <v>-5.2122999999999999</v>
      </c>
      <c r="KJ46" s="34">
        <f t="shared" si="1133"/>
        <v>144.2389</v>
      </c>
      <c r="KK46" s="34">
        <f t="shared" si="1133"/>
        <v>53.361599999999996</v>
      </c>
      <c r="KL46" s="34">
        <f t="shared" si="1133"/>
        <v>82.581400000000002</v>
      </c>
      <c r="KM46" s="34">
        <f t="shared" si="1133"/>
        <v>43.678100000000001</v>
      </c>
      <c r="KN46" s="34">
        <f t="shared" si="1133"/>
        <v>43.174599999999998</v>
      </c>
      <c r="KO46" s="34">
        <f t="shared" si="1133"/>
        <v>28.418199999999999</v>
      </c>
      <c r="KP46" s="34">
        <f t="shared" si="1133"/>
        <v>-115.8167</v>
      </c>
      <c r="KQ46" s="34">
        <f t="shared" si="1133"/>
        <v>-100.018</v>
      </c>
      <c r="KR46" s="34">
        <f t="shared" si="1133"/>
        <v>5.7982999999999993</v>
      </c>
      <c r="KS46" s="34">
        <f t="shared" si="1133"/>
        <v>-59.270899999999997</v>
      </c>
      <c r="KT46" s="34">
        <f t="shared" si="1133"/>
        <v>77.919399999999996</v>
      </c>
      <c r="KU46" s="34">
        <f t="shared" si="1133"/>
        <v>132.4162</v>
      </c>
      <c r="KV46" s="34">
        <f t="shared" si="1133"/>
        <v>19.055399999999999</v>
      </c>
      <c r="KW46" s="34">
        <f t="shared" si="1133"/>
        <v>24.649699999999999</v>
      </c>
      <c r="KX46" s="34">
        <f t="shared" si="1133"/>
        <v>-242.8715</v>
      </c>
      <c r="KY46" s="34">
        <f t="shared" si="1133"/>
        <v>-237.85429999999999</v>
      </c>
      <c r="KZ46" s="34">
        <f t="shared" si="1133"/>
        <v>-157.2475</v>
      </c>
      <c r="LA46" s="34">
        <f t="shared" si="1133"/>
        <v>0.9706999999999999</v>
      </c>
      <c r="LB46" s="34">
        <f t="shared" si="1133"/>
        <v>3.0669000000000004</v>
      </c>
      <c r="LC46" s="34">
        <f t="shared" si="1133"/>
        <v>88.975800000000007</v>
      </c>
      <c r="LD46" s="34">
        <f t="shared" si="1133"/>
        <v>-133.1054</v>
      </c>
      <c r="LE46" s="34">
        <f t="shared" ref="LE46:LG46" si="1134">IF(LE28="","",SUM(LE10,LE28))</f>
        <v>-117.07300000000001</v>
      </c>
      <c r="LF46" s="34">
        <f t="shared" si="1134"/>
        <v>-60.871100000000006</v>
      </c>
      <c r="LG46" s="34">
        <f t="shared" si="1134"/>
        <v>-148.78050000000002</v>
      </c>
      <c r="LH46" s="34">
        <f t="shared" ref="LH46:LK46" si="1135">IF(LH28="","",SUM(LH10,LH28))</f>
        <v>42.358500000000006</v>
      </c>
      <c r="LI46" s="34">
        <f t="shared" si="1135"/>
        <v>108.0309</v>
      </c>
      <c r="LJ46" s="34">
        <f t="shared" si="1135"/>
        <v>187.59620000000001</v>
      </c>
      <c r="LK46" s="34">
        <f t="shared" si="1135"/>
        <v>5.1735999999999995</v>
      </c>
      <c r="LL46" s="34">
        <f t="shared" ref="LL46:LM46" si="1136">IF(LL28="","",SUM(LL10,LL28))</f>
        <v>308.41539999999998</v>
      </c>
      <c r="LM46" s="34">
        <f t="shared" si="1136"/>
        <v>-23.261499999999998</v>
      </c>
      <c r="LN46" s="34">
        <f t="shared" ref="LN46:LO46" si="1137">IF(LN28="","",SUM(LN10,LN28))</f>
        <v>-2.8310999999999993</v>
      </c>
      <c r="LO46" s="34">
        <f t="shared" si="1137"/>
        <v>159.88749999999999</v>
      </c>
      <c r="LP46" s="34">
        <f t="shared" ref="LP46:LQ46" si="1138">IF(LP28="","",SUM(LP10,LP28))</f>
        <v>201.9862</v>
      </c>
      <c r="LQ46" s="34">
        <f t="shared" si="1138"/>
        <v>264.77480000000003</v>
      </c>
      <c r="LR46" s="34">
        <f t="shared" ref="LR46:LS46" si="1139">IF(LR28="","",SUM(LR10,LR28))</f>
        <v>139.16120000000001</v>
      </c>
      <c r="LS46" s="34">
        <f t="shared" si="1139"/>
        <v>299.88380000000001</v>
      </c>
      <c r="LT46" s="34">
        <f t="shared" ref="LT46:LW46" si="1140">IF(LT28="","",SUM(LT10,LT28))</f>
        <v>353.9264</v>
      </c>
      <c r="LU46" s="34">
        <f t="shared" si="1140"/>
        <v>121.3586</v>
      </c>
      <c r="LV46" s="34">
        <f t="shared" si="1140"/>
        <v>186.73020000000002</v>
      </c>
      <c r="LW46" s="34">
        <f t="shared" si="1140"/>
        <v>262.77769999999998</v>
      </c>
      <c r="LX46" s="34">
        <f t="shared" ref="LX46:LY46" si="1141">IF(LX28="","",SUM(LX10,LX28))</f>
        <v>25.268599999999999</v>
      </c>
      <c r="LY46" s="34">
        <f t="shared" si="1141"/>
        <v>176.655</v>
      </c>
      <c r="LZ46" s="34">
        <f t="shared" ref="LZ46:MA46" si="1142">IF(LZ28="","",SUM(LZ10,LZ28))</f>
        <v>119.76819999999999</v>
      </c>
      <c r="MA46" s="34">
        <f t="shared" si="1142"/>
        <v>260.4676</v>
      </c>
      <c r="MB46" s="34">
        <f t="shared" ref="MB46:MC46" si="1143">IF(MB28="","",SUM(MB10,MB28))</f>
        <v>118.68040000000001</v>
      </c>
      <c r="MC46" s="34">
        <f t="shared" si="1143"/>
        <v>183.804</v>
      </c>
      <c r="MD46" s="34">
        <f t="shared" ref="MD46:ME46" si="1144">IF(MD28="","",SUM(MD10,MD28))</f>
        <v>286.35249999999996</v>
      </c>
      <c r="ME46" s="34">
        <f t="shared" si="1144"/>
        <v>213.1755</v>
      </c>
      <c r="MF46" s="34">
        <f t="shared" ref="MF46:MG46" si="1145">IF(MF28="","",SUM(MF10,MF28))</f>
        <v>51.179099999999991</v>
      </c>
      <c r="MG46" s="34">
        <f t="shared" si="1145"/>
        <v>10.037299999999998</v>
      </c>
      <c r="MH46" s="34">
        <f t="shared" ref="MH46:MJ46" si="1146">IF(MH28="","",SUM(MH10,MH28))</f>
        <v>197.65350000000001</v>
      </c>
      <c r="MI46" s="34">
        <f t="shared" si="1146"/>
        <v>203.43189999999998</v>
      </c>
      <c r="MJ46" s="34">
        <f t="shared" si="1146"/>
        <v>310.83510000000001</v>
      </c>
      <c r="MK46" s="34">
        <f t="shared" ref="MK46:MN46" si="1147">IF(MK28="","",SUM(MK10,MK28))</f>
        <v>129.38990000000001</v>
      </c>
      <c r="ML46" s="34">
        <f t="shared" si="1147"/>
        <v>-86.269599999999997</v>
      </c>
      <c r="MM46" s="34">
        <f t="shared" si="1147"/>
        <v>63.233999999999995</v>
      </c>
      <c r="MN46" s="34">
        <f t="shared" si="1147"/>
        <v>131.62219999999999</v>
      </c>
      <c r="MO46" s="34">
        <f t="shared" ref="MO46:MQ46" si="1148">IF(MO28="","",SUM(MO10,MO28))</f>
        <v>39.822400000000002</v>
      </c>
      <c r="MP46" s="34">
        <f t="shared" si="1148"/>
        <v>84.472499999999997</v>
      </c>
      <c r="MQ46" s="34">
        <f t="shared" si="1148"/>
        <v>138.00639999999999</v>
      </c>
      <c r="MR46" s="34">
        <f t="shared" ref="MR46:MT46" si="1149">IF(MR28="","",SUM(MR10,MR28))</f>
        <v>18.664299999999997</v>
      </c>
      <c r="MS46" s="34">
        <f t="shared" si="1149"/>
        <v>226.09979999999999</v>
      </c>
      <c r="MT46" s="34">
        <f t="shared" si="1149"/>
        <v>99.182400000000001</v>
      </c>
      <c r="MU46" s="34">
        <f t="shared" ref="MU46:MV46" si="1150">IF(MU28="","",SUM(MU10,MU28))</f>
        <v>146.47839999999999</v>
      </c>
      <c r="MV46" s="34">
        <f t="shared" si="1150"/>
        <v>105.48169999999999</v>
      </c>
      <c r="MW46" s="34">
        <f t="shared" ref="MW46:MX46" si="1151">IF(MW28="","",SUM(MW10,MW28))</f>
        <v>191.387</v>
      </c>
      <c r="MX46" s="34">
        <f t="shared" si="1151"/>
        <v>265.77069999999998</v>
      </c>
      <c r="MY46" s="34">
        <f t="shared" ref="MY46:MZ46" si="1152">IF(MY28="","",SUM(MY10,MY28))</f>
        <v>36.230400000000003</v>
      </c>
      <c r="MZ46" s="34">
        <f t="shared" si="1152"/>
        <v>210.5138</v>
      </c>
      <c r="NA46" s="34">
        <f t="shared" ref="NA46" si="1153">IF(NA28="","",SUM(NA10,NA28))</f>
        <v>91.245599999999996</v>
      </c>
      <c r="NB46" s="34">
        <f t="shared" ref="NB46:NB51" si="1154">IF(NB28="","",SUM(NB10,NB28))</f>
        <v>-22.052299999999995</v>
      </c>
      <c r="NC46" s="34">
        <f t="shared" si="708"/>
        <v>-144.8647</v>
      </c>
      <c r="ND46" s="34">
        <f t="shared" si="708"/>
        <v>279.83590000000004</v>
      </c>
      <c r="NE46" s="34">
        <f t="shared" si="708"/>
        <v>-66.985600000000005</v>
      </c>
      <c r="NF46" s="34">
        <f t="shared" si="708"/>
        <v>60.048000000000002</v>
      </c>
      <c r="NG46" s="34">
        <f t="shared" si="708"/>
        <v>238.3184</v>
      </c>
      <c r="NH46" s="34">
        <f t="shared" si="708"/>
        <v>-30.631300000000003</v>
      </c>
      <c r="NI46" s="34">
        <f t="shared" si="708"/>
        <v>221.49399999999997</v>
      </c>
      <c r="NJ46" s="34">
        <f t="shared" si="708"/>
        <v>425.8526</v>
      </c>
      <c r="NK46" s="34">
        <f t="shared" ref="NK46:NM46" si="1155">IF(NK28="","",SUM(NK10,NK28))</f>
        <v>-5.571399999999997</v>
      </c>
      <c r="NL46" s="34">
        <f t="shared" si="1155"/>
        <v>-134.04489999999998</v>
      </c>
      <c r="NM46" s="34">
        <f t="shared" si="1155"/>
        <v>114.7458</v>
      </c>
      <c r="NN46" s="34">
        <f t="shared" ref="NN46:NO46" si="1156">IF(NN28="","",SUM(NN10,NN28))</f>
        <v>25.245699999999999</v>
      </c>
      <c r="NO46" s="34">
        <f t="shared" si="1156"/>
        <v>40.8384</v>
      </c>
      <c r="NP46" s="34">
        <f t="shared" ref="NP46:NQ46" si="1157">IF(NP28="","",SUM(NP10,NP28))</f>
        <v>-7.0305999999999997</v>
      </c>
      <c r="NQ46" s="34">
        <f t="shared" si="1157"/>
        <v>-53.970899999999993</v>
      </c>
      <c r="NR46" s="34">
        <f t="shared" ref="NR46:NS46" si="1158">IF(NR28="","",SUM(NR10,NR28))</f>
        <v>-207.2115</v>
      </c>
      <c r="NS46" s="34">
        <f t="shared" si="1158"/>
        <v>-66.869600000000005</v>
      </c>
      <c r="NT46" s="34">
        <f t="shared" ref="NT46:NU46" si="1159">IF(NT28="","",SUM(NT10,NT28))</f>
        <v>-161.07069999999999</v>
      </c>
      <c r="NU46" s="34">
        <f t="shared" si="1159"/>
        <v>-67.168800000000005</v>
      </c>
      <c r="NV46" s="34">
        <f t="shared" ref="NV46:NW46" si="1160">IF(NV28="","",SUM(NV10,NV28))</f>
        <v>-92.780300000000011</v>
      </c>
      <c r="NW46" s="34">
        <f t="shared" si="1160"/>
        <v>9.1847999999999992</v>
      </c>
      <c r="NX46" s="34">
        <f t="shared" ref="NX46:NY46" si="1161">IF(NX28="","",SUM(NX10,NX28))</f>
        <v>-6.43</v>
      </c>
      <c r="NY46" s="34">
        <f t="shared" si="1161"/>
        <v>59.951700000000002</v>
      </c>
      <c r="NZ46" s="34">
        <f t="shared" ref="NZ46:OA46" si="1162">IF(NZ28="","",SUM(NZ10,NZ28))</f>
        <v>-258.2072</v>
      </c>
      <c r="OA46" s="34">
        <f t="shared" si="1162"/>
        <v>-209.28110000000001</v>
      </c>
      <c r="OB46" s="34">
        <f t="shared" ref="OB46:OC46" si="1163">IF(OB28="","",SUM(OB10,OB28))</f>
        <v>-178.47210000000001</v>
      </c>
      <c r="OC46" s="34">
        <f t="shared" si="1163"/>
        <v>-256.68240000000003</v>
      </c>
      <c r="OD46" s="34">
        <f t="shared" ref="OD46:OE46" si="1164">IF(OD28="","",SUM(OD10,OD28))</f>
        <v>-68.780300000000011</v>
      </c>
      <c r="OE46" s="34">
        <f t="shared" si="1164"/>
        <v>-260.4864</v>
      </c>
      <c r="OF46" s="34">
        <f t="shared" ref="OF46:OG46" si="1165">IF(OF28="","",SUM(OF10,OF28))</f>
        <v>-229.6482</v>
      </c>
      <c r="OG46" s="34">
        <f t="shared" si="1165"/>
        <v>-227.59390000000002</v>
      </c>
      <c r="OH46" s="34">
        <f t="shared" ref="OH46:OJ46" si="1166">IF(OH28="","",SUM(OH10,OH28))</f>
        <v>28.343800000000002</v>
      </c>
      <c r="OI46" s="34">
        <f t="shared" si="1166"/>
        <v>8.7797999999999998</v>
      </c>
      <c r="OJ46" s="34">
        <f t="shared" si="1166"/>
        <v>-117.6908</v>
      </c>
      <c r="OK46" s="34">
        <f t="shared" ref="OK46:OM46" si="1167">IF(OK28="","",SUM(OK10,OK28))</f>
        <v>-82.607900000000001</v>
      </c>
      <c r="OL46" s="34">
        <f t="shared" si="1167"/>
        <v>26.520800000000001</v>
      </c>
      <c r="OM46" s="34">
        <f t="shared" si="1167"/>
        <v>-75.668400000000005</v>
      </c>
      <c r="ON46" s="34">
        <f t="shared" ref="ON46" si="1168">IF(ON28="","",SUM(ON10,ON28))</f>
        <v>-77.297600000000003</v>
      </c>
      <c r="OO46" s="34">
        <f t="shared" ref="OO46:OW46" si="1169">IF(OO28="","",SUM(OO10,OO28))</f>
        <v>-184.55459999999999</v>
      </c>
      <c r="OP46" s="34">
        <f t="shared" si="1169"/>
        <v>-68.420900000000003</v>
      </c>
      <c r="OQ46" s="34">
        <f t="shared" si="1169"/>
        <v>-147.1876</v>
      </c>
      <c r="OR46" s="34">
        <f t="shared" si="1169"/>
        <v>-189.70009999999999</v>
      </c>
      <c r="OS46" s="34">
        <f t="shared" si="1169"/>
        <v>-117.41539999999999</v>
      </c>
      <c r="OT46" s="34">
        <f t="shared" si="1169"/>
        <v>-304.22720000000004</v>
      </c>
      <c r="OU46" s="34">
        <f t="shared" si="1169"/>
        <v>-223.82140000000001</v>
      </c>
      <c r="OV46" s="34">
        <f t="shared" si="1169"/>
        <v>-45.519200000000005</v>
      </c>
      <c r="OW46" s="34">
        <f t="shared" si="1169"/>
        <v>-88.815499999999986</v>
      </c>
      <c r="OX46" s="34">
        <f t="shared" ref="OX46:OY46" si="1170">IF(OX28="","",SUM(OX10,OX28))</f>
        <v>-78.943600000000004</v>
      </c>
      <c r="OY46" s="34">
        <f t="shared" si="1170"/>
        <v>16.6096</v>
      </c>
      <c r="OZ46" s="34">
        <f t="shared" ref="OZ46:PA46" si="1171">IF(OZ28="","",SUM(OZ10,OZ28))</f>
        <v>39.819099999999999</v>
      </c>
      <c r="PA46" s="34">
        <f t="shared" si="1171"/>
        <v>22.520800000000001</v>
      </c>
      <c r="PB46" s="34">
        <f t="shared" ref="PB46:PD46" si="1172">IF(PB28="","",SUM(PB10,PB28))</f>
        <v>1.3620999999999999</v>
      </c>
      <c r="PC46" s="34">
        <f t="shared" si="1172"/>
        <v>-414.65179999999998</v>
      </c>
      <c r="PD46" s="34">
        <f t="shared" si="1172"/>
        <v>48.237099999999998</v>
      </c>
      <c r="PE46" s="34">
        <f t="shared" ref="PE46:PF46" si="1173">IF(PE28="","",SUM(PE10,PE28))</f>
        <v>-233.80269999999999</v>
      </c>
      <c r="PF46" s="34">
        <f t="shared" si="1173"/>
        <v>-151.22470000000001</v>
      </c>
      <c r="PG46" s="34">
        <f t="shared" ref="PG46:PH46" si="1174">IF(PG28="","",SUM(PG10,PG28))</f>
        <v>48.214299999999994</v>
      </c>
      <c r="PH46" s="34">
        <f t="shared" si="1174"/>
        <v>-77.570400000000006</v>
      </c>
      <c r="PI46" s="34">
        <f t="shared" ref="PI46:PJ46" si="1175">IF(PI28="","",SUM(PI10,PI28))</f>
        <v>-50.714699999999993</v>
      </c>
      <c r="PJ46" s="34">
        <f t="shared" si="1175"/>
        <v>4.6557999999999993</v>
      </c>
      <c r="PK46" s="34">
        <f t="shared" ref="PK46" si="1176">IF(PK28="","",SUM(PK10,PK28))</f>
        <v>-102.69630000000001</v>
      </c>
      <c r="PL46" s="34">
        <f t="shared" ref="PL46:PO46" si="1177">IF(PL28="","",SUM(PL10,PL28))</f>
        <v>-138.4383</v>
      </c>
      <c r="PM46" s="34">
        <f t="shared" si="1177"/>
        <v>-84.076600000000013</v>
      </c>
      <c r="PN46" s="34">
        <f t="shared" si="1177"/>
        <v>-228.7045</v>
      </c>
      <c r="PO46" s="34">
        <f t="shared" si="1177"/>
        <v>-0.72569999999999979</v>
      </c>
      <c r="PP46" s="34">
        <f t="shared" ref="PP46:PS46" si="1178">IF(PP28="","",SUM(PP10,PP28))</f>
        <v>-230.6782</v>
      </c>
      <c r="PQ46" s="34">
        <f t="shared" si="1178"/>
        <v>-69.006699999999995</v>
      </c>
      <c r="PR46" s="34">
        <f t="shared" si="1178"/>
        <v>12.861900000000002</v>
      </c>
      <c r="PS46" s="34">
        <f t="shared" si="1178"/>
        <v>-52.771500000000003</v>
      </c>
      <c r="PT46" s="34">
        <f t="shared" ref="PT46:PU46" si="1179">IF(PT28="","",SUM(PT10,PT28))</f>
        <v>-34.6096</v>
      </c>
      <c r="PU46" s="34">
        <f t="shared" si="1179"/>
        <v>6.5305999999999997</v>
      </c>
      <c r="PV46" s="34">
        <f t="shared" ref="PV46:PW46" si="1180">IF(PV28="","",SUM(PV10,PV28))</f>
        <v>-105.3925</v>
      </c>
      <c r="PW46" s="34">
        <f t="shared" si="1180"/>
        <v>-38.799499999999995</v>
      </c>
      <c r="PX46" s="34">
        <f t="shared" ref="PX46:QA46" si="1181">IF(PX28="","",SUM(PX10,PX28))</f>
        <v>-119.8265</v>
      </c>
      <c r="PY46" s="34">
        <f t="shared" si="1181"/>
        <v>-150.39109999999999</v>
      </c>
      <c r="PZ46" s="34">
        <f t="shared" si="1181"/>
        <v>91.320599999999999</v>
      </c>
      <c r="QA46" s="34">
        <f t="shared" si="1181"/>
        <v>267.7269</v>
      </c>
      <c r="QB46" s="34">
        <f t="shared" ref="QB46:QC46" si="1182">IF(QB28="","",SUM(QB10,QB28))</f>
        <v>47.137299999999996</v>
      </c>
      <c r="QC46" s="34">
        <f t="shared" si="1182"/>
        <v>-109.97839999999999</v>
      </c>
      <c r="QD46" s="34">
        <f t="shared" ref="QD46:QE46" si="1183">IF(QD28="","",SUM(QD10,QD28))</f>
        <v>-54.119100000000003</v>
      </c>
      <c r="QE46" s="34">
        <f t="shared" si="1183"/>
        <v>-117.40189999999998</v>
      </c>
      <c r="QF46" s="34">
        <f t="shared" ref="QF46:QH46" si="1184">IF(QF28="","",SUM(QF10,QF28))</f>
        <v>45.207799999999999</v>
      </c>
      <c r="QG46" s="34">
        <f t="shared" si="1184"/>
        <v>-162.63850000000002</v>
      </c>
      <c r="QH46" s="34">
        <f t="shared" si="1184"/>
        <v>-116.0044</v>
      </c>
      <c r="QI46" s="34">
        <f t="shared" ref="QI46:QJ46" si="1185">IF(QI28="","",SUM(QI10,QI28))</f>
        <v>-183.73390000000001</v>
      </c>
      <c r="QJ46" s="34">
        <f t="shared" si="1185"/>
        <v>-111.86280000000001</v>
      </c>
      <c r="QK46" s="34">
        <f t="shared" ref="QK46:QL46" si="1186">IF(QK28="","",SUM(QK10,QK28))</f>
        <v>-177.8107</v>
      </c>
      <c r="QL46" s="34">
        <f t="shared" si="1186"/>
        <v>-60.571199999999997</v>
      </c>
      <c r="QM46" s="34">
        <f t="shared" ref="QM46:QN46" si="1187">IF(QM28="","",SUM(QM10,QM28))</f>
        <v>-109.3798</v>
      </c>
      <c r="QN46" s="34">
        <f t="shared" si="1187"/>
        <v>3.6186000000000007</v>
      </c>
      <c r="QO46" s="34">
        <f t="shared" ref="QO46:QP46" si="1188">IF(QO28="","",SUM(QO10,QO28))</f>
        <v>-73.986599999999996</v>
      </c>
      <c r="QP46" s="34">
        <f t="shared" si="1188"/>
        <v>-76.657000000000011</v>
      </c>
      <c r="QQ46" s="34">
        <f t="shared" ref="QQ46:QR46" si="1189">IF(QQ28="","",SUM(QQ10,QQ28))</f>
        <v>-100.04500000000002</v>
      </c>
      <c r="QR46" s="34">
        <f t="shared" si="1189"/>
        <v>64.050399999999996</v>
      </c>
      <c r="QS46" s="34">
        <f t="shared" ref="QS46:QT46" si="1190">IF(QS28="","",SUM(QS10,QS28))</f>
        <v>-2.8810999999999982</v>
      </c>
      <c r="QT46" s="34">
        <f t="shared" si="1190"/>
        <v>-80.534300000000002</v>
      </c>
      <c r="QU46" s="34">
        <f t="shared" ref="QU46:QV46" si="1191">IF(QU28="","",SUM(QU10,QU28))</f>
        <v>-45.125900000000001</v>
      </c>
      <c r="QV46" s="34">
        <f t="shared" si="1191"/>
        <v>-39.924700000000001</v>
      </c>
      <c r="QW46" s="34">
        <f t="shared" ref="QW46:QY46" si="1192">IF(QW28="","",SUM(QW10,QW28))</f>
        <v>-6.5460999999999991</v>
      </c>
      <c r="QX46" s="34">
        <f t="shared" si="1192"/>
        <v>-149.5317</v>
      </c>
      <c r="QY46" s="34">
        <f t="shared" si="1192"/>
        <v>-93.818899999999999</v>
      </c>
      <c r="QZ46" s="34">
        <f t="shared" ref="QZ46:RJ46" si="1193">IF(QZ28="","",SUM(QZ10,QZ28))</f>
        <v>-12.0679</v>
      </c>
      <c r="RA46" s="34">
        <f t="shared" si="1193"/>
        <v>-99.793700000000001</v>
      </c>
      <c r="RB46" s="34">
        <f t="shared" si="1193"/>
        <v>-229.8793</v>
      </c>
      <c r="RC46" s="34">
        <f t="shared" si="1193"/>
        <v>-151.4864</v>
      </c>
      <c r="RD46" s="34">
        <f t="shared" si="1193"/>
        <v>-230.46530000000001</v>
      </c>
      <c r="RE46" s="34">
        <f t="shared" si="1193"/>
        <v>-223.352</v>
      </c>
      <c r="RF46" s="34">
        <f t="shared" si="1193"/>
        <v>-144.8434</v>
      </c>
      <c r="RG46" s="34">
        <f t="shared" si="1193"/>
        <v>-60.643000000000001</v>
      </c>
      <c r="RH46" s="34">
        <f t="shared" si="1193"/>
        <v>-328.15250000000003</v>
      </c>
      <c r="RI46" s="34">
        <f t="shared" si="1193"/>
        <v>-211.45240000000001</v>
      </c>
      <c r="RJ46" s="34">
        <f t="shared" si="1193"/>
        <v>-295.38839999999999</v>
      </c>
      <c r="RK46" s="34">
        <f t="shared" ref="RK46:RM46" si="1194">IF(RK28="","",SUM(RK10,RK28))</f>
        <v>-288.2842</v>
      </c>
      <c r="RL46" s="34">
        <f t="shared" si="1194"/>
        <v>-224.92530000000002</v>
      </c>
      <c r="RM46" s="34">
        <f t="shared" si="1194"/>
        <v>-279.5086</v>
      </c>
      <c r="RN46" s="34">
        <f t="shared" ref="RN46:RO46" si="1195">IF(RN28="","",SUM(RN10,RN28))</f>
        <v>-279.57769999999999</v>
      </c>
      <c r="RO46" s="34">
        <f t="shared" si="1195"/>
        <v>-594.93189999999993</v>
      </c>
      <c r="RP46" s="34">
        <f t="shared" ref="RP46" si="1196">IF(RP28="","",SUM(RP10,RP28))</f>
        <v>-652.30640000000005</v>
      </c>
      <c r="RQ46" s="34">
        <f t="shared" ref="RQ46:RR46" si="1197">IF(RQ28="","",SUM(RQ10,RQ28))</f>
        <v>-671.80470000000003</v>
      </c>
      <c r="RR46" s="34">
        <f t="shared" si="1197"/>
        <v>-701.78300000000002</v>
      </c>
      <c r="RS46" s="34">
        <f t="shared" ref="RS46:RT46" si="1198">IF(RS28="","",SUM(RS10,RS28))</f>
        <v>-403.48140000000001</v>
      </c>
      <c r="RT46" s="34">
        <f t="shared" si="1198"/>
        <v>-94.676000000000002</v>
      </c>
      <c r="RU46" s="34">
        <f t="shared" ref="RU46:RW46" si="1199">IF(RU28="","",SUM(RU10,RU28))</f>
        <v>-22.551299999999998</v>
      </c>
      <c r="RV46" s="34">
        <f t="shared" si="1199"/>
        <v>-291.64139999999998</v>
      </c>
      <c r="RW46" s="34">
        <f t="shared" si="1199"/>
        <v>-113.65010000000001</v>
      </c>
      <c r="RX46" s="34">
        <f t="shared" ref="RX46:RY46" si="1200">IF(RX28="","",SUM(RX10,RX28))</f>
        <v>-66.14370000000001</v>
      </c>
      <c r="RY46" s="34">
        <f t="shared" si="1200"/>
        <v>-80.751199999999997</v>
      </c>
      <c r="RZ46" s="34">
        <f t="shared" ref="RZ46:SA46" si="1201">IF(RZ28="","",SUM(RZ10,RZ28))</f>
        <v>-173.07589999999999</v>
      </c>
      <c r="SA46" s="34">
        <f t="shared" si="1201"/>
        <v>-65.194299999999998</v>
      </c>
      <c r="SB46" s="34">
        <f t="shared" ref="SB46:SC46" si="1202">IF(SB28="","",SUM(SB10,SB28))</f>
        <v>-129.47820000000002</v>
      </c>
      <c r="SC46" s="34">
        <f t="shared" si="1202"/>
        <v>37.9895</v>
      </c>
      <c r="SD46" s="34">
        <f t="shared" ref="SD46:SE46" si="1203">IF(SD28="","",SUM(SD10,SD28))</f>
        <v>-212.77719999999999</v>
      </c>
      <c r="SE46" s="34">
        <f t="shared" si="1203"/>
        <v>-132.76320000000001</v>
      </c>
      <c r="SF46" s="34">
        <f t="shared" ref="SF46:SG46" si="1204">IF(SF28="","",SUM(SF10,SF28))</f>
        <v>-171.1934</v>
      </c>
      <c r="SG46" s="34">
        <f t="shared" si="1204"/>
        <v>-77.035899999999998</v>
      </c>
      <c r="SH46" s="34">
        <f t="shared" ref="SH46:SI46" si="1205">IF(SH28="","",SUM(SH10,SH28))</f>
        <v>-45.724400000000003</v>
      </c>
      <c r="SI46" s="34">
        <f t="shared" si="1205"/>
        <v>-142.66540000000001</v>
      </c>
      <c r="SJ46" s="34">
        <f t="shared" ref="SJ46:SK46" si="1206">IF(SJ28="","",SUM(SJ10,SJ28))</f>
        <v>-174.34569999999999</v>
      </c>
      <c r="SK46" s="34">
        <f t="shared" si="1206"/>
        <v>-107.44250000000001</v>
      </c>
      <c r="SL46" s="34">
        <f t="shared" ref="SL46:SM46" si="1207">IF(SL28="","",SUM(SL10,SL28))</f>
        <v>-126.2876</v>
      </c>
      <c r="SM46" s="34">
        <f t="shared" si="1207"/>
        <v>-66.308199999999999</v>
      </c>
      <c r="SN46" s="34">
        <f t="shared" ref="SN46:SO46" si="1208">IF(SN28="","",SUM(SN10,SN28))</f>
        <v>-130.9513</v>
      </c>
      <c r="SO46" s="34">
        <f t="shared" si="1208"/>
        <v>-199.55089999999998</v>
      </c>
      <c r="SP46" s="34">
        <f t="shared" ref="SP46:SQ46" si="1209">IF(SP28="","",SUM(SP10,SP28))</f>
        <v>-137.9246</v>
      </c>
      <c r="SQ46" s="34">
        <f t="shared" si="1209"/>
        <v>-147.73560000000001</v>
      </c>
      <c r="SR46" s="34">
        <f t="shared" ref="SR46:SS46" si="1210">IF(SR28="","",SUM(SR10,SR28))</f>
        <v>-203.23430000000002</v>
      </c>
      <c r="SS46" s="34">
        <f t="shared" si="1210"/>
        <v>-129.00909999999999</v>
      </c>
      <c r="ST46" s="34">
        <f t="shared" si="672"/>
        <v>-5.5412999999999997</v>
      </c>
      <c r="SU46" s="34">
        <f t="shared" si="672"/>
        <v>-139.2029</v>
      </c>
      <c r="SV46" s="34">
        <f t="shared" ref="SV46:SW46" si="1211">IF(SV28="","",SUM(SV10,SV28))</f>
        <v>-301.26310000000001</v>
      </c>
      <c r="SW46" s="34">
        <f t="shared" si="1211"/>
        <v>-245.7183</v>
      </c>
      <c r="SX46" s="34">
        <f t="shared" ref="SX46:SY46" si="1212">IF(SX28="","",SUM(SX10,SX28))</f>
        <v>-158.33340000000001</v>
      </c>
      <c r="SY46" s="34">
        <f t="shared" si="1212"/>
        <v>-149.27960000000002</v>
      </c>
      <c r="SZ46" s="34">
        <f t="shared" ref="SZ46:TA46" si="1213">IF(SZ28="","",SUM(SZ10,SZ28))</f>
        <v>-122.2163</v>
      </c>
      <c r="TA46" s="34">
        <f t="shared" si="1213"/>
        <v>-125.52849999999999</v>
      </c>
      <c r="TB46" s="34">
        <f t="shared" ref="TB46:TC46" si="1214">IF(TB28="","",SUM(TB10,TB28))</f>
        <v>172.6259</v>
      </c>
      <c r="TC46" s="34">
        <f t="shared" si="1214"/>
        <v>-80.8904</v>
      </c>
      <c r="TD46" s="34">
        <f t="shared" ref="TD46:TF46" si="1215">IF(TD28="","",SUM(TD10,TD28))</f>
        <v>-118.8152</v>
      </c>
      <c r="TE46" s="34">
        <f t="shared" si="1215"/>
        <v>159.21259999999998</v>
      </c>
      <c r="TF46" s="34">
        <f t="shared" si="1215"/>
        <v>234.74690000000001</v>
      </c>
    </row>
    <row r="47" spans="1:526" s="32" customFormat="1" ht="15" x14ac:dyDescent="0.2">
      <c r="A47" s="28">
        <f t="shared" si="678"/>
        <v>25</v>
      </c>
      <c r="B47" s="29"/>
      <c r="C47" s="30"/>
      <c r="D47" s="33" t="s">
        <v>81</v>
      </c>
      <c r="E47" s="34">
        <f t="shared" ref="E47:BP47" si="1216">SUM(E11,E29)</f>
        <v>98.005899999999997</v>
      </c>
      <c r="F47" s="34">
        <f t="shared" si="1216"/>
        <v>196.1062</v>
      </c>
      <c r="G47" s="34">
        <f t="shared" si="1216"/>
        <v>722.9393</v>
      </c>
      <c r="H47" s="34">
        <f t="shared" si="1216"/>
        <v>166.99460000000002</v>
      </c>
      <c r="I47" s="34">
        <f t="shared" si="1216"/>
        <v>194.98160000000001</v>
      </c>
      <c r="J47" s="34">
        <f t="shared" si="1216"/>
        <v>268.15439999999995</v>
      </c>
      <c r="K47" s="34">
        <f t="shared" si="1216"/>
        <v>166.87439999999998</v>
      </c>
      <c r="L47" s="34">
        <f t="shared" si="1216"/>
        <v>157.93810000000002</v>
      </c>
      <c r="M47" s="34">
        <f t="shared" si="1216"/>
        <v>139.10999999999999</v>
      </c>
      <c r="N47" s="34">
        <f t="shared" si="1216"/>
        <v>487.48689999999999</v>
      </c>
      <c r="O47" s="34">
        <f t="shared" si="1216"/>
        <v>-52.067799999999998</v>
      </c>
      <c r="P47" s="34">
        <f t="shared" si="1216"/>
        <v>288.11180000000002</v>
      </c>
      <c r="Q47" s="34">
        <f t="shared" si="1216"/>
        <v>610.62109999999996</v>
      </c>
      <c r="R47" s="34">
        <f t="shared" si="1216"/>
        <v>404.35910000000001</v>
      </c>
      <c r="S47" s="34">
        <f t="shared" si="1216"/>
        <v>265.7826</v>
      </c>
      <c r="T47" s="34">
        <f t="shared" si="1216"/>
        <v>77.234300000000005</v>
      </c>
      <c r="U47" s="34">
        <f t="shared" si="1216"/>
        <v>228.6379</v>
      </c>
      <c r="V47" s="34">
        <f t="shared" si="1216"/>
        <v>84.810299999999998</v>
      </c>
      <c r="W47" s="34">
        <f t="shared" si="1216"/>
        <v>-68.906599999999997</v>
      </c>
      <c r="X47" s="34">
        <f t="shared" si="1216"/>
        <v>-350.03489999999999</v>
      </c>
      <c r="Y47" s="34">
        <f t="shared" si="1216"/>
        <v>-263.12479999999999</v>
      </c>
      <c r="Z47" s="34">
        <f t="shared" si="1216"/>
        <v>-62.267399999999995</v>
      </c>
      <c r="AA47" s="34">
        <f t="shared" si="1216"/>
        <v>3.1434000000000002</v>
      </c>
      <c r="AB47" s="34">
        <f t="shared" si="1216"/>
        <v>76.256200000000007</v>
      </c>
      <c r="AC47" s="34">
        <f t="shared" si="1216"/>
        <v>-295.65319999999997</v>
      </c>
      <c r="AD47" s="34">
        <f t="shared" si="1216"/>
        <v>-186.9803</v>
      </c>
      <c r="AE47" s="34">
        <f t="shared" si="1216"/>
        <v>14.288</v>
      </c>
      <c r="AF47" s="34">
        <f t="shared" si="1216"/>
        <v>-69.158500000000004</v>
      </c>
      <c r="AG47" s="34">
        <f t="shared" si="1216"/>
        <v>-90.678700000000006</v>
      </c>
      <c r="AH47" s="34">
        <f t="shared" si="1216"/>
        <v>-11.4871</v>
      </c>
      <c r="AI47" s="34">
        <f t="shared" si="1216"/>
        <v>-38.878899999999994</v>
      </c>
      <c r="AJ47" s="34">
        <f t="shared" si="1216"/>
        <v>-413.88570000000004</v>
      </c>
      <c r="AK47" s="34">
        <f t="shared" si="1216"/>
        <v>-316.91559999999998</v>
      </c>
      <c r="AL47" s="34">
        <f t="shared" si="1216"/>
        <v>-494.06039999999996</v>
      </c>
      <c r="AM47" s="34">
        <f t="shared" si="1216"/>
        <v>-41.919600000000003</v>
      </c>
      <c r="AN47" s="34">
        <f t="shared" si="1216"/>
        <v>-129.91200000000001</v>
      </c>
      <c r="AO47" s="34">
        <f t="shared" si="1216"/>
        <v>-317.45799999999997</v>
      </c>
      <c r="AP47" s="34">
        <f t="shared" si="1216"/>
        <v>-185.19219999999999</v>
      </c>
      <c r="AQ47" s="34">
        <f t="shared" si="1216"/>
        <v>-455.25170000000003</v>
      </c>
      <c r="AR47" s="34">
        <f t="shared" si="1216"/>
        <v>-75.2697</v>
      </c>
      <c r="AS47" s="34">
        <f t="shared" si="1216"/>
        <v>-192.697</v>
      </c>
      <c r="AT47" s="34">
        <f t="shared" si="1216"/>
        <v>-170.19209999999998</v>
      </c>
      <c r="AU47" s="34">
        <f t="shared" si="1216"/>
        <v>-56.693299999999994</v>
      </c>
      <c r="AV47" s="34">
        <f t="shared" si="1216"/>
        <v>55.571799999999996</v>
      </c>
      <c r="AW47" s="34">
        <f t="shared" si="1216"/>
        <v>0.91110000000000002</v>
      </c>
      <c r="AX47" s="34">
        <f t="shared" si="1216"/>
        <v>53.914400000000001</v>
      </c>
      <c r="AY47" s="34">
        <f t="shared" si="1216"/>
        <v>-146.06709999999998</v>
      </c>
      <c r="AZ47" s="34">
        <f t="shared" si="1216"/>
        <v>-15.6989</v>
      </c>
      <c r="BA47" s="34">
        <f t="shared" si="1216"/>
        <v>-16.298499999999997</v>
      </c>
      <c r="BB47" s="34">
        <f t="shared" si="1216"/>
        <v>-217.03310000000002</v>
      </c>
      <c r="BC47" s="34">
        <f t="shared" si="1216"/>
        <v>-141.28579999999999</v>
      </c>
      <c r="BD47" s="34">
        <f t="shared" si="1216"/>
        <v>-108.1905</v>
      </c>
      <c r="BE47" s="34">
        <f t="shared" si="1216"/>
        <v>-11.557</v>
      </c>
      <c r="BF47" s="34">
        <f t="shared" si="1216"/>
        <v>43.049700000000001</v>
      </c>
      <c r="BG47" s="34">
        <f t="shared" si="1216"/>
        <v>8.6097000000000001</v>
      </c>
      <c r="BH47" s="34">
        <f t="shared" si="1216"/>
        <v>-43.545400000000001</v>
      </c>
      <c r="BI47" s="34">
        <f t="shared" si="1216"/>
        <v>238.33109999999999</v>
      </c>
      <c r="BJ47" s="34">
        <f t="shared" si="1216"/>
        <v>105.3312</v>
      </c>
      <c r="BK47" s="34">
        <f t="shared" si="1216"/>
        <v>109.54040000000001</v>
      </c>
      <c r="BL47" s="34">
        <f t="shared" si="1216"/>
        <v>179.41040000000001</v>
      </c>
      <c r="BM47" s="34">
        <f t="shared" si="1216"/>
        <v>110.5266</v>
      </c>
      <c r="BN47" s="34">
        <f t="shared" si="1216"/>
        <v>120.9811</v>
      </c>
      <c r="BO47" s="34">
        <f t="shared" si="1216"/>
        <v>58.608200000000004</v>
      </c>
      <c r="BP47" s="34">
        <f t="shared" si="1216"/>
        <v>131.81100000000001</v>
      </c>
      <c r="BQ47" s="34">
        <f t="shared" ref="BQ47:EB47" si="1217">SUM(BQ11,BQ29)</f>
        <v>200.88739999999999</v>
      </c>
      <c r="BR47" s="34">
        <f t="shared" si="1217"/>
        <v>16.326600000000003</v>
      </c>
      <c r="BS47" s="34">
        <f t="shared" si="1217"/>
        <v>-37.458999999999996</v>
      </c>
      <c r="BT47" s="34">
        <f t="shared" si="1217"/>
        <v>116.3372</v>
      </c>
      <c r="BU47" s="34">
        <f t="shared" si="1217"/>
        <v>-33.3322</v>
      </c>
      <c r="BV47" s="34">
        <f t="shared" si="1217"/>
        <v>-15.336200000000002</v>
      </c>
      <c r="BW47" s="34">
        <f t="shared" si="1217"/>
        <v>-187.95070000000001</v>
      </c>
      <c r="BX47" s="34">
        <f t="shared" si="1217"/>
        <v>-55.649099999999997</v>
      </c>
      <c r="BY47" s="34">
        <f t="shared" si="1217"/>
        <v>-93.775099999999995</v>
      </c>
      <c r="BZ47" s="34">
        <f t="shared" si="1217"/>
        <v>-11.8353</v>
      </c>
      <c r="CA47" s="34">
        <f t="shared" si="1217"/>
        <v>-49.4604</v>
      </c>
      <c r="CB47" s="34">
        <f t="shared" si="1217"/>
        <v>-35.470299999999995</v>
      </c>
      <c r="CC47" s="34">
        <f t="shared" si="1217"/>
        <v>-61.769300000000001</v>
      </c>
      <c r="CD47" s="34">
        <f t="shared" si="1217"/>
        <v>-42.614100000000001</v>
      </c>
      <c r="CE47" s="34">
        <f t="shared" si="1217"/>
        <v>-41.664700000000003</v>
      </c>
      <c r="CF47" s="34">
        <f t="shared" si="1217"/>
        <v>51.6905</v>
      </c>
      <c r="CG47" s="34">
        <f t="shared" si="1217"/>
        <v>-52.207000000000001</v>
      </c>
      <c r="CH47" s="34">
        <f t="shared" si="1217"/>
        <v>-22.2394</v>
      </c>
      <c r="CI47" s="34">
        <f t="shared" si="1217"/>
        <v>211.94909999999999</v>
      </c>
      <c r="CJ47" s="34">
        <f t="shared" si="1217"/>
        <v>-60.189800000000005</v>
      </c>
      <c r="CK47" s="34">
        <f t="shared" si="1217"/>
        <v>22.876799999999999</v>
      </c>
      <c r="CL47" s="34">
        <f t="shared" si="1217"/>
        <v>-20.7271</v>
      </c>
      <c r="CM47" s="34">
        <f t="shared" si="1217"/>
        <v>87.389800000000008</v>
      </c>
      <c r="CN47" s="34">
        <f t="shared" si="1217"/>
        <v>-51.611699999999999</v>
      </c>
      <c r="CO47" s="34">
        <f t="shared" si="1217"/>
        <v>-177.3357</v>
      </c>
      <c r="CP47" s="34">
        <f t="shared" si="1217"/>
        <v>91.141599999999997</v>
      </c>
      <c r="CQ47" s="34">
        <f t="shared" si="1217"/>
        <v>102.9468</v>
      </c>
      <c r="CR47" s="34">
        <f t="shared" si="1217"/>
        <v>171.30110000000002</v>
      </c>
      <c r="CS47" s="34">
        <f t="shared" si="1217"/>
        <v>-28.716000000000001</v>
      </c>
      <c r="CT47" s="34">
        <f t="shared" si="1217"/>
        <v>-49.5199</v>
      </c>
      <c r="CU47" s="34">
        <f t="shared" si="1217"/>
        <v>-31.214299999999998</v>
      </c>
      <c r="CV47" s="34">
        <f t="shared" si="1217"/>
        <v>-68.844700000000003</v>
      </c>
      <c r="CW47" s="34">
        <f t="shared" si="1217"/>
        <v>-72.032300000000006</v>
      </c>
      <c r="CX47" s="34">
        <f t="shared" si="1217"/>
        <v>-47.713299999999997</v>
      </c>
      <c r="CY47" s="34">
        <f t="shared" si="1217"/>
        <v>-101.2726</v>
      </c>
      <c r="CZ47" s="34">
        <f t="shared" si="1217"/>
        <v>-3.3352999999999997</v>
      </c>
      <c r="DA47" s="34">
        <f t="shared" si="1217"/>
        <v>-60.572699999999998</v>
      </c>
      <c r="DB47" s="34">
        <f t="shared" si="1217"/>
        <v>-114.18379999999999</v>
      </c>
      <c r="DC47" s="34">
        <f t="shared" si="1217"/>
        <v>-60.874500000000005</v>
      </c>
      <c r="DD47" s="34">
        <f t="shared" si="1217"/>
        <v>5.2867999999999995</v>
      </c>
      <c r="DE47" s="34">
        <f t="shared" si="1217"/>
        <v>-82.885400000000004</v>
      </c>
      <c r="DF47" s="34">
        <f t="shared" si="1217"/>
        <v>59.781300000000002</v>
      </c>
      <c r="DG47" s="34">
        <f t="shared" si="1217"/>
        <v>-71.270599999999988</v>
      </c>
      <c r="DH47" s="34">
        <f t="shared" si="1217"/>
        <v>-61.367600000000003</v>
      </c>
      <c r="DI47" s="34">
        <f t="shared" si="1217"/>
        <v>84.9602</v>
      </c>
      <c r="DJ47" s="34">
        <f t="shared" si="1217"/>
        <v>-82.838799999999992</v>
      </c>
      <c r="DK47" s="34">
        <f t="shared" si="1217"/>
        <v>28.496700000000001</v>
      </c>
      <c r="DL47" s="34">
        <f t="shared" si="1217"/>
        <v>-15.088199999999999</v>
      </c>
      <c r="DM47" s="34">
        <f t="shared" si="1217"/>
        <v>-53.246099999999998</v>
      </c>
      <c r="DN47" s="34">
        <f t="shared" si="1217"/>
        <v>-89.301599999999993</v>
      </c>
      <c r="DO47" s="34">
        <f t="shared" si="1217"/>
        <v>-35.087900000000005</v>
      </c>
      <c r="DP47" s="34">
        <f t="shared" si="1217"/>
        <v>-136.55019999999999</v>
      </c>
      <c r="DQ47" s="34">
        <f t="shared" si="1217"/>
        <v>-193.44130000000001</v>
      </c>
      <c r="DR47" s="34">
        <f t="shared" si="1217"/>
        <v>-57.648100000000007</v>
      </c>
      <c r="DS47" s="34">
        <f t="shared" si="1217"/>
        <v>-393.29</v>
      </c>
      <c r="DT47" s="34">
        <f t="shared" si="1217"/>
        <v>-128.27190000000002</v>
      </c>
      <c r="DU47" s="34">
        <f t="shared" si="1217"/>
        <v>-166.32339999999999</v>
      </c>
      <c r="DV47" s="34">
        <f t="shared" si="1217"/>
        <v>-18.198799999999991</v>
      </c>
      <c r="DW47" s="34">
        <f t="shared" si="1217"/>
        <v>121.71720000000001</v>
      </c>
      <c r="DX47" s="34">
        <f t="shared" si="1217"/>
        <v>339.52690000000001</v>
      </c>
      <c r="DY47" s="34">
        <f t="shared" si="1217"/>
        <v>81.194800000000001</v>
      </c>
      <c r="DZ47" s="34">
        <f t="shared" si="1217"/>
        <v>-80.001300000000001</v>
      </c>
      <c r="EA47" s="34">
        <f t="shared" si="1217"/>
        <v>-20.0124</v>
      </c>
      <c r="EB47" s="34">
        <f t="shared" si="1217"/>
        <v>-222.67740000000001</v>
      </c>
      <c r="EC47" s="34">
        <f t="shared" ref="EC47:GN47" si="1218">SUM(EC11,EC29)</f>
        <v>-39.204100000000004</v>
      </c>
      <c r="ED47" s="34">
        <f t="shared" si="1218"/>
        <v>-283.45359999999999</v>
      </c>
      <c r="EE47" s="34">
        <f t="shared" si="1218"/>
        <v>63.763800000000003</v>
      </c>
      <c r="EF47" s="34">
        <f t="shared" si="1218"/>
        <v>-14.228100000000001</v>
      </c>
      <c r="EG47" s="34">
        <f t="shared" si="1218"/>
        <v>100.57939999999999</v>
      </c>
      <c r="EH47" s="34">
        <f t="shared" si="1218"/>
        <v>12.161999999999999</v>
      </c>
      <c r="EI47" s="34">
        <f t="shared" si="1218"/>
        <v>-38.247500000000002</v>
      </c>
      <c r="EJ47" s="34">
        <f t="shared" si="1218"/>
        <v>-93.314799999999991</v>
      </c>
      <c r="EK47" s="34">
        <f t="shared" si="1218"/>
        <v>-1.5127999999999999</v>
      </c>
      <c r="EL47" s="34">
        <f t="shared" si="1218"/>
        <v>-129.70089999999999</v>
      </c>
      <c r="EM47" s="34">
        <f t="shared" si="1218"/>
        <v>-118.3306</v>
      </c>
      <c r="EN47" s="34">
        <f t="shared" si="1218"/>
        <v>-306.50899999999996</v>
      </c>
      <c r="EO47" s="34">
        <f t="shared" si="1218"/>
        <v>-246.63209999999998</v>
      </c>
      <c r="EP47" s="34">
        <f t="shared" si="1218"/>
        <v>-25.5578</v>
      </c>
      <c r="EQ47" s="34">
        <f t="shared" si="1218"/>
        <v>57.391499999999994</v>
      </c>
      <c r="ER47" s="34">
        <f t="shared" si="1218"/>
        <v>-61.964300000000001</v>
      </c>
      <c r="ES47" s="34">
        <f t="shared" si="1218"/>
        <v>6.1703000000000001</v>
      </c>
      <c r="ET47" s="34">
        <f t="shared" si="1218"/>
        <v>-48.445899999999995</v>
      </c>
      <c r="EU47" s="34">
        <f t="shared" si="1218"/>
        <v>110.3811</v>
      </c>
      <c r="EV47" s="34">
        <f t="shared" si="1218"/>
        <v>-31.988800000000001</v>
      </c>
      <c r="EW47" s="34">
        <f t="shared" si="1218"/>
        <v>-38.710099999999997</v>
      </c>
      <c r="EX47" s="34">
        <f t="shared" si="1218"/>
        <v>-337.56780000000003</v>
      </c>
      <c r="EY47" s="34">
        <f t="shared" si="1218"/>
        <v>-171.14279999999999</v>
      </c>
      <c r="EZ47" s="34">
        <f t="shared" si="1218"/>
        <v>-29.425300000000007</v>
      </c>
      <c r="FA47" s="34">
        <f t="shared" si="1218"/>
        <v>-88.373000000000005</v>
      </c>
      <c r="FB47" s="34">
        <f t="shared" si="1218"/>
        <v>118.52070000000001</v>
      </c>
      <c r="FC47" s="34">
        <f t="shared" si="1218"/>
        <v>-108.61490000000001</v>
      </c>
      <c r="FD47" s="34">
        <f t="shared" si="1218"/>
        <v>10.310400000000001</v>
      </c>
      <c r="FE47" s="34">
        <f t="shared" si="1218"/>
        <v>-45.6922</v>
      </c>
      <c r="FF47" s="34">
        <f t="shared" si="1218"/>
        <v>-42.435900000000004</v>
      </c>
      <c r="FG47" s="34">
        <f t="shared" si="1218"/>
        <v>-79.219200000000001</v>
      </c>
      <c r="FH47" s="34">
        <f t="shared" si="1218"/>
        <v>-16.498200000000001</v>
      </c>
      <c r="FI47" s="34">
        <f t="shared" si="1218"/>
        <v>-235.13939999999999</v>
      </c>
      <c r="FJ47" s="34">
        <f t="shared" si="1218"/>
        <v>-131.04940000000002</v>
      </c>
      <c r="FK47" s="34">
        <f t="shared" si="1218"/>
        <v>-53.469500000000004</v>
      </c>
      <c r="FL47" s="34">
        <f t="shared" si="1218"/>
        <v>-114.97280000000001</v>
      </c>
      <c r="FM47" s="34">
        <f t="shared" si="1218"/>
        <v>-110.11019999999999</v>
      </c>
      <c r="FN47" s="34">
        <f t="shared" si="1218"/>
        <v>53.192400000000006</v>
      </c>
      <c r="FO47" s="34">
        <f t="shared" si="1218"/>
        <v>77.042900000000003</v>
      </c>
      <c r="FP47" s="34">
        <f t="shared" si="1218"/>
        <v>-49.828299999999999</v>
      </c>
      <c r="FQ47" s="34">
        <f t="shared" si="1218"/>
        <v>211.00069999999999</v>
      </c>
      <c r="FR47" s="34">
        <f t="shared" si="1218"/>
        <v>111.53</v>
      </c>
      <c r="FS47" s="34">
        <f t="shared" si="1218"/>
        <v>15.978899999999982</v>
      </c>
      <c r="FT47" s="34">
        <f t="shared" si="1218"/>
        <v>-164.37970000000001</v>
      </c>
      <c r="FU47" s="34">
        <f t="shared" si="1218"/>
        <v>-67.317999999999998</v>
      </c>
      <c r="FV47" s="34">
        <f t="shared" si="1218"/>
        <v>-46.048299999999998</v>
      </c>
      <c r="FW47" s="34">
        <f t="shared" si="1218"/>
        <v>5.3029000000000011</v>
      </c>
      <c r="FX47" s="34">
        <f t="shared" si="1218"/>
        <v>44.020299999999999</v>
      </c>
      <c r="FY47" s="34">
        <f t="shared" si="1218"/>
        <v>-83.050399999999996</v>
      </c>
      <c r="FZ47" s="34">
        <f t="shared" si="1218"/>
        <v>103.4915</v>
      </c>
      <c r="GA47" s="34">
        <f t="shared" si="1218"/>
        <v>-105.62740000000001</v>
      </c>
      <c r="GB47" s="34">
        <f t="shared" si="1218"/>
        <v>-16.357300000000002</v>
      </c>
      <c r="GC47" s="34">
        <f t="shared" si="1218"/>
        <v>7.3180999999999994</v>
      </c>
      <c r="GD47" s="34">
        <f t="shared" si="1218"/>
        <v>-87.638500000000008</v>
      </c>
      <c r="GE47" s="34">
        <f t="shared" si="1218"/>
        <v>-37.165600000000005</v>
      </c>
      <c r="GF47" s="34">
        <f t="shared" si="1218"/>
        <v>-52.394300000000001</v>
      </c>
      <c r="GG47" s="34">
        <f t="shared" si="1218"/>
        <v>-96.336699999999993</v>
      </c>
      <c r="GH47" s="34">
        <f t="shared" si="1218"/>
        <v>-175.5616</v>
      </c>
      <c r="GI47" s="34">
        <f t="shared" si="1218"/>
        <v>-49.908200000000001</v>
      </c>
      <c r="GJ47" s="34">
        <f t="shared" si="1218"/>
        <v>-39.953899999999997</v>
      </c>
      <c r="GK47" s="34">
        <f t="shared" si="1218"/>
        <v>150.417</v>
      </c>
      <c r="GL47" s="34">
        <f t="shared" si="1218"/>
        <v>-69.84190000000001</v>
      </c>
      <c r="GM47" s="34">
        <f t="shared" si="1218"/>
        <v>48.315800000000003</v>
      </c>
      <c r="GN47" s="34">
        <f t="shared" si="1218"/>
        <v>-35.880200000000002</v>
      </c>
      <c r="GO47" s="34">
        <f t="shared" ref="GO47:HW47" si="1219">SUM(GO11,GO29)</f>
        <v>138.6183</v>
      </c>
      <c r="GP47" s="34">
        <f t="shared" si="1219"/>
        <v>-57.625599999999999</v>
      </c>
      <c r="GQ47" s="34">
        <f t="shared" si="1219"/>
        <v>193.55079999999998</v>
      </c>
      <c r="GR47" s="34">
        <f t="shared" si="1219"/>
        <v>165.25710000000001</v>
      </c>
      <c r="GS47" s="34">
        <f t="shared" si="1219"/>
        <v>90.358699999999999</v>
      </c>
      <c r="GT47" s="34">
        <f t="shared" si="1219"/>
        <v>47.807499999999997</v>
      </c>
      <c r="GU47" s="34">
        <f t="shared" si="1219"/>
        <v>-50.514700000000005</v>
      </c>
      <c r="GV47" s="34">
        <f t="shared" si="1219"/>
        <v>32.133800000000001</v>
      </c>
      <c r="GW47" s="34">
        <f t="shared" si="1219"/>
        <v>32.306199999999997</v>
      </c>
      <c r="GX47" s="34">
        <f t="shared" si="1219"/>
        <v>31.3432</v>
      </c>
      <c r="GY47" s="34">
        <f t="shared" si="1219"/>
        <v>-141.52489999999997</v>
      </c>
      <c r="GZ47" s="34">
        <f t="shared" si="1219"/>
        <v>-19.555399999999999</v>
      </c>
      <c r="HA47" s="34">
        <f t="shared" si="1219"/>
        <v>-45.330100000000002</v>
      </c>
      <c r="HB47" s="34">
        <f t="shared" si="1219"/>
        <v>-27.1342</v>
      </c>
      <c r="HC47" s="34">
        <f t="shared" si="1219"/>
        <v>-125.4995</v>
      </c>
      <c r="HD47" s="34">
        <f t="shared" si="1219"/>
        <v>61.192799999999998</v>
      </c>
      <c r="HE47" s="34">
        <f t="shared" si="1219"/>
        <v>-9.3645999999999994</v>
      </c>
      <c r="HF47" s="34">
        <f t="shared" si="1219"/>
        <v>-5.1376000000000008</v>
      </c>
      <c r="HG47" s="34">
        <f t="shared" si="1219"/>
        <v>-10.212300000000001</v>
      </c>
      <c r="HH47" s="34">
        <f t="shared" si="1219"/>
        <v>-75.698300000000003</v>
      </c>
      <c r="HI47" s="34">
        <f t="shared" si="1219"/>
        <v>48.624600000000001</v>
      </c>
      <c r="HJ47" s="34">
        <f t="shared" si="1219"/>
        <v>38.763800000000003</v>
      </c>
      <c r="HK47" s="34">
        <f t="shared" si="1219"/>
        <v>23.010199999999998</v>
      </c>
      <c r="HL47" s="34">
        <f t="shared" si="1219"/>
        <v>274.68099999999998</v>
      </c>
      <c r="HM47" s="34">
        <f t="shared" si="1219"/>
        <v>116.71469999999999</v>
      </c>
      <c r="HN47" s="34">
        <f t="shared" si="1219"/>
        <v>64.907799999999995</v>
      </c>
      <c r="HO47" s="34">
        <f t="shared" si="1219"/>
        <v>59.690100000000001</v>
      </c>
      <c r="HP47" s="34">
        <f t="shared" si="1219"/>
        <v>-32.379800000000003</v>
      </c>
      <c r="HQ47" s="34">
        <f t="shared" si="1219"/>
        <v>15.315000000000001</v>
      </c>
      <c r="HR47" s="34">
        <f t="shared" si="1219"/>
        <v>-21.268299999999996</v>
      </c>
      <c r="HS47" s="34">
        <f t="shared" si="1219"/>
        <v>48.609200000000001</v>
      </c>
      <c r="HT47" s="34">
        <f t="shared" si="1219"/>
        <v>78.265500000000003</v>
      </c>
      <c r="HU47" s="34">
        <f t="shared" si="1219"/>
        <v>182.46429999999998</v>
      </c>
      <c r="HV47" s="34">
        <f t="shared" si="1219"/>
        <v>25.6297</v>
      </c>
      <c r="HW47" s="34">
        <f t="shared" si="1219"/>
        <v>4.3157999999999994</v>
      </c>
      <c r="HX47" s="34">
        <f t="shared" si="589"/>
        <v>-80.564099999999996</v>
      </c>
      <c r="HY47" s="34">
        <f t="shared" si="683"/>
        <v>8.1377000000000006</v>
      </c>
      <c r="HZ47" s="34">
        <f t="shared" ref="HZ47:IP47" si="1220">IF(HZ29="","",SUM(HZ11,HZ29))</f>
        <v>-48.988900000000001</v>
      </c>
      <c r="IA47" s="34">
        <f t="shared" si="1220"/>
        <v>-36.415100000000002</v>
      </c>
      <c r="IB47" s="34">
        <f t="shared" si="1220"/>
        <v>-23.970700000000001</v>
      </c>
      <c r="IC47" s="34">
        <f t="shared" si="1220"/>
        <v>-1.7302999999999997</v>
      </c>
      <c r="ID47" s="34">
        <f t="shared" si="1220"/>
        <v>-32.337400000000002</v>
      </c>
      <c r="IE47" s="34">
        <f t="shared" si="1220"/>
        <v>-36.0565</v>
      </c>
      <c r="IF47" s="34">
        <f t="shared" si="1220"/>
        <v>-12.633900000000001</v>
      </c>
      <c r="IG47" s="34">
        <f t="shared" si="1220"/>
        <v>3.8298000000000005</v>
      </c>
      <c r="IH47" s="34">
        <f t="shared" si="1220"/>
        <v>-23.3688</v>
      </c>
      <c r="II47" s="34">
        <f t="shared" si="1220"/>
        <v>-82.245500000000007</v>
      </c>
      <c r="IJ47" s="34">
        <f t="shared" si="1220"/>
        <v>15.189</v>
      </c>
      <c r="IK47" s="34">
        <f t="shared" si="1220"/>
        <v>-46.605800000000002</v>
      </c>
      <c r="IL47" s="34">
        <f t="shared" si="1220"/>
        <v>-43.682400000000001</v>
      </c>
      <c r="IM47" s="34">
        <f t="shared" si="1220"/>
        <v>-209.6337</v>
      </c>
      <c r="IN47" s="34">
        <f t="shared" si="1220"/>
        <v>-51.337800000000001</v>
      </c>
      <c r="IO47" s="34">
        <f t="shared" si="1220"/>
        <v>-13.9209</v>
      </c>
      <c r="IP47" s="34">
        <f t="shared" si="1220"/>
        <v>-30.355700000000002</v>
      </c>
      <c r="IQ47" s="34">
        <f t="shared" si="591"/>
        <v>32.453899999999997</v>
      </c>
      <c r="IR47" s="34">
        <f t="shared" si="591"/>
        <v>45.327599999999997</v>
      </c>
      <c r="IS47" s="34">
        <f t="shared" si="591"/>
        <v>107.07600000000001</v>
      </c>
      <c r="IT47" s="34">
        <f t="shared" si="591"/>
        <v>50.879200000000004</v>
      </c>
      <c r="IU47" s="34">
        <f t="shared" si="591"/>
        <v>-4.9767000000000001</v>
      </c>
      <c r="IV47" s="34">
        <f t="shared" si="591"/>
        <v>6.9140000000000006</v>
      </c>
      <c r="IW47" s="34">
        <f t="shared" ref="IW47:JF47" si="1221">IF(IW29="","",SUM(IW11,IW29))</f>
        <v>-30.053600000000003</v>
      </c>
      <c r="IX47" s="34">
        <f t="shared" si="1221"/>
        <v>-15.552000000000001</v>
      </c>
      <c r="IY47" s="34">
        <f t="shared" si="1221"/>
        <v>-54.499099999999999</v>
      </c>
      <c r="IZ47" s="34">
        <f t="shared" si="1221"/>
        <v>145.07130000000001</v>
      </c>
      <c r="JA47" s="34">
        <f t="shared" si="1221"/>
        <v>114.10239999999999</v>
      </c>
      <c r="JB47" s="34">
        <f t="shared" si="1221"/>
        <v>-17.076000000000001</v>
      </c>
      <c r="JC47" s="34">
        <f t="shared" si="1221"/>
        <v>-39.7986</v>
      </c>
      <c r="JD47" s="34">
        <f t="shared" si="1221"/>
        <v>-82.134399999999999</v>
      </c>
      <c r="JE47" s="34">
        <f t="shared" si="1221"/>
        <v>85.611800000000002</v>
      </c>
      <c r="JF47" s="34">
        <f t="shared" si="1221"/>
        <v>2.7550999999999997</v>
      </c>
      <c r="JG47" s="34">
        <f t="shared" ref="JG47:JM47" si="1222">IF(JG29="","",SUM(JG11,JG29))</f>
        <v>-9.8423999999999996</v>
      </c>
      <c r="JH47" s="34">
        <f t="shared" si="1222"/>
        <v>-49.655799999999999</v>
      </c>
      <c r="JI47" s="34">
        <f t="shared" si="1222"/>
        <v>-33.488200000000006</v>
      </c>
      <c r="JJ47" s="34">
        <f t="shared" si="1222"/>
        <v>21.579900000000002</v>
      </c>
      <c r="JK47" s="34">
        <f t="shared" si="1222"/>
        <v>7.4989999999999997</v>
      </c>
      <c r="JL47" s="34">
        <f t="shared" si="1222"/>
        <v>8.4734999999999996</v>
      </c>
      <c r="JM47" s="34">
        <f t="shared" si="1222"/>
        <v>4.6705000000000005</v>
      </c>
      <c r="JN47" s="34">
        <f t="shared" ref="JN47:LD47" si="1223">IF(JN29="","",SUM(JN11,JN29))</f>
        <v>33.640900000000002</v>
      </c>
      <c r="JO47" s="34">
        <f t="shared" si="1223"/>
        <v>81.132199999999997</v>
      </c>
      <c r="JP47" s="34">
        <f t="shared" si="1223"/>
        <v>-25.5183</v>
      </c>
      <c r="JQ47" s="34">
        <f t="shared" si="1223"/>
        <v>38.124699999999997</v>
      </c>
      <c r="JR47" s="34">
        <f t="shared" si="1223"/>
        <v>-17.914899999999999</v>
      </c>
      <c r="JS47" s="34">
        <f t="shared" si="1223"/>
        <v>-31.686500000000002</v>
      </c>
      <c r="JT47" s="34">
        <f t="shared" si="1223"/>
        <v>-21.9832</v>
      </c>
      <c r="JU47" s="34">
        <f t="shared" si="1223"/>
        <v>-58.331100000000006</v>
      </c>
      <c r="JV47" s="34">
        <f t="shared" si="1223"/>
        <v>32.35</v>
      </c>
      <c r="JW47" s="34">
        <f t="shared" si="1223"/>
        <v>-11.1981</v>
      </c>
      <c r="JX47" s="34">
        <f t="shared" si="1223"/>
        <v>-111.87269999999999</v>
      </c>
      <c r="JY47" s="34">
        <f t="shared" si="1223"/>
        <v>17.5092</v>
      </c>
      <c r="JZ47" s="34">
        <f t="shared" si="1223"/>
        <v>-118.91249999999999</v>
      </c>
      <c r="KA47" s="34">
        <f t="shared" si="1223"/>
        <v>8.2162000000000006</v>
      </c>
      <c r="KB47" s="34">
        <f t="shared" si="1223"/>
        <v>34.703400000000002</v>
      </c>
      <c r="KC47" s="34">
        <f t="shared" si="1223"/>
        <v>-194.72880000000001</v>
      </c>
      <c r="KD47" s="34">
        <f t="shared" si="1223"/>
        <v>71.721800000000002</v>
      </c>
      <c r="KE47" s="34">
        <f t="shared" si="1223"/>
        <v>-60.157200000000003</v>
      </c>
      <c r="KF47" s="34">
        <f t="shared" si="1223"/>
        <v>-21.607800000000001</v>
      </c>
      <c r="KG47" s="34">
        <f t="shared" si="1223"/>
        <v>8.9440000000000008</v>
      </c>
      <c r="KH47" s="34">
        <f t="shared" si="1223"/>
        <v>-28.974699999999999</v>
      </c>
      <c r="KI47" s="34">
        <f t="shared" si="1223"/>
        <v>-56.330799999999996</v>
      </c>
      <c r="KJ47" s="34">
        <f t="shared" si="1223"/>
        <v>-30.349499999999999</v>
      </c>
      <c r="KK47" s="34">
        <f t="shared" si="1223"/>
        <v>-20.397500000000001</v>
      </c>
      <c r="KL47" s="34">
        <f t="shared" si="1223"/>
        <v>-17.396699999999999</v>
      </c>
      <c r="KM47" s="34">
        <f t="shared" si="1223"/>
        <v>-28.480099999999997</v>
      </c>
      <c r="KN47" s="34">
        <f t="shared" si="1223"/>
        <v>-3.7953999999999999</v>
      </c>
      <c r="KO47" s="34">
        <f t="shared" si="1223"/>
        <v>4.4718</v>
      </c>
      <c r="KP47" s="34">
        <f t="shared" si="1223"/>
        <v>18.926400000000001</v>
      </c>
      <c r="KQ47" s="34">
        <f t="shared" si="1223"/>
        <v>-3.2454999999999998</v>
      </c>
      <c r="KR47" s="34">
        <f t="shared" si="1223"/>
        <v>-1.5714999999999999</v>
      </c>
      <c r="KS47" s="34">
        <f t="shared" si="1223"/>
        <v>30.9207</v>
      </c>
      <c r="KT47" s="34">
        <f t="shared" si="1223"/>
        <v>69.418800000000005</v>
      </c>
      <c r="KU47" s="34">
        <f t="shared" si="1223"/>
        <v>-0.61680000000000001</v>
      </c>
      <c r="KV47" s="34">
        <f t="shared" si="1223"/>
        <v>-1.6205000000000007</v>
      </c>
      <c r="KW47" s="34">
        <f t="shared" si="1223"/>
        <v>24.299600000000002</v>
      </c>
      <c r="KX47" s="34">
        <f t="shared" si="1223"/>
        <v>-49.943799999999996</v>
      </c>
      <c r="KY47" s="34">
        <f t="shared" si="1223"/>
        <v>164.8287</v>
      </c>
      <c r="KZ47" s="34">
        <f t="shared" si="1223"/>
        <v>206.9864</v>
      </c>
      <c r="LA47" s="34">
        <f t="shared" si="1223"/>
        <v>99.480999999999995</v>
      </c>
      <c r="LB47" s="34">
        <f t="shared" si="1223"/>
        <v>281.8175</v>
      </c>
      <c r="LC47" s="34">
        <f t="shared" si="1223"/>
        <v>482.50020000000001</v>
      </c>
      <c r="LD47" s="34">
        <f t="shared" si="1223"/>
        <v>194.40120000000002</v>
      </c>
      <c r="LE47" s="34">
        <f t="shared" ref="LE47:LG47" si="1224">IF(LE29="","",SUM(LE11,LE29))</f>
        <v>162.89940000000001</v>
      </c>
      <c r="LF47" s="34">
        <f t="shared" si="1224"/>
        <v>173.7552</v>
      </c>
      <c r="LG47" s="34">
        <f t="shared" si="1224"/>
        <v>150.3518</v>
      </c>
      <c r="LH47" s="34">
        <f t="shared" ref="LH47:LK47" si="1225">IF(LH29="","",SUM(LH11,LH29))</f>
        <v>377.07670000000002</v>
      </c>
      <c r="LI47" s="34">
        <f t="shared" si="1225"/>
        <v>174.6429</v>
      </c>
      <c r="LJ47" s="34">
        <f t="shared" si="1225"/>
        <v>426.28489999999999</v>
      </c>
      <c r="LK47" s="34">
        <f t="shared" si="1225"/>
        <v>226.4281</v>
      </c>
      <c r="LL47" s="34">
        <f t="shared" ref="LL47:LM47" si="1226">IF(LL29="","",SUM(LL11,LL29))</f>
        <v>177.4212</v>
      </c>
      <c r="LM47" s="34">
        <f t="shared" si="1226"/>
        <v>76.162700000000001</v>
      </c>
      <c r="LN47" s="34">
        <f t="shared" ref="LN47:LO47" si="1227">IF(LN29="","",SUM(LN11,LN29))</f>
        <v>-194.42559999999997</v>
      </c>
      <c r="LO47" s="34">
        <f t="shared" si="1227"/>
        <v>-187.79929999999999</v>
      </c>
      <c r="LP47" s="34">
        <f t="shared" ref="LP47:LQ47" si="1228">IF(LP29="","",SUM(LP11,LP29))</f>
        <v>-276.96549999999996</v>
      </c>
      <c r="LQ47" s="34">
        <f t="shared" si="1228"/>
        <v>111.29430000000001</v>
      </c>
      <c r="LR47" s="34">
        <f t="shared" ref="LR47:LS47" si="1229">IF(LR29="","",SUM(LR11,LR29))</f>
        <v>-27.132200000000005</v>
      </c>
      <c r="LS47" s="34">
        <f t="shared" si="1229"/>
        <v>58.453900000000004</v>
      </c>
      <c r="LT47" s="34">
        <f t="shared" ref="LT47:LW47" si="1230">IF(LT29="","",SUM(LT11,LT29))</f>
        <v>-49.405100000000004</v>
      </c>
      <c r="LU47" s="34">
        <f t="shared" si="1230"/>
        <v>-111.83150000000001</v>
      </c>
      <c r="LV47" s="34">
        <f t="shared" si="1230"/>
        <v>-47.481200000000001</v>
      </c>
      <c r="LW47" s="34">
        <f t="shared" si="1230"/>
        <v>-51.712299999999999</v>
      </c>
      <c r="LX47" s="34">
        <f t="shared" ref="LX47:LY47" si="1231">IF(LX29="","",SUM(LX11,LX29))</f>
        <v>-76.000500000000002</v>
      </c>
      <c r="LY47" s="34">
        <f t="shared" si="1231"/>
        <v>-78.597200000000001</v>
      </c>
      <c r="LZ47" s="34">
        <f t="shared" ref="LZ47:MA47" si="1232">IF(LZ29="","",SUM(LZ11,LZ29))</f>
        <v>-94.569000000000003</v>
      </c>
      <c r="MA47" s="34">
        <f t="shared" si="1232"/>
        <v>36.041899999999998</v>
      </c>
      <c r="MB47" s="34">
        <f t="shared" ref="MB47:MC47" si="1233">IF(MB29="","",SUM(MB11,MB29))</f>
        <v>-28.594299999999997</v>
      </c>
      <c r="MC47" s="34">
        <f t="shared" si="1233"/>
        <v>-72.942400000000006</v>
      </c>
      <c r="MD47" s="34">
        <f t="shared" ref="MD47:ME47" si="1234">IF(MD29="","",SUM(MD11,MD29))</f>
        <v>-222.7672</v>
      </c>
      <c r="ME47" s="34">
        <f t="shared" si="1234"/>
        <v>-77.469700000000003</v>
      </c>
      <c r="MF47" s="34">
        <f t="shared" ref="MF47:MG47" si="1235">IF(MF29="","",SUM(MF11,MF29))</f>
        <v>-60.960499999999996</v>
      </c>
      <c r="MG47" s="34">
        <f t="shared" si="1235"/>
        <v>-79.367000000000004</v>
      </c>
      <c r="MH47" s="34">
        <f t="shared" ref="MH47:MJ47" si="1236">IF(MH29="","",SUM(MH11,MH29))</f>
        <v>-82.658900000000003</v>
      </c>
      <c r="MI47" s="34">
        <f t="shared" si="1236"/>
        <v>-68.216999999999999</v>
      </c>
      <c r="MJ47" s="34">
        <f t="shared" si="1236"/>
        <v>1.5613000000000001</v>
      </c>
      <c r="MK47" s="34">
        <f t="shared" ref="MK47:MN47" si="1237">IF(MK29="","",SUM(MK11,MK29))</f>
        <v>-67.509799999999998</v>
      </c>
      <c r="ML47" s="34">
        <f t="shared" si="1237"/>
        <v>-86.519400000000005</v>
      </c>
      <c r="MM47" s="34">
        <f t="shared" si="1237"/>
        <v>-106.82570000000001</v>
      </c>
      <c r="MN47" s="34">
        <f t="shared" si="1237"/>
        <v>-8.8586000000000009</v>
      </c>
      <c r="MO47" s="34">
        <f t="shared" ref="MO47:MQ47" si="1238">IF(MO29="","",SUM(MO11,MO29))</f>
        <v>71.378199999999993</v>
      </c>
      <c r="MP47" s="34">
        <f t="shared" si="1238"/>
        <v>57.465499999999999</v>
      </c>
      <c r="MQ47" s="34">
        <f t="shared" si="1238"/>
        <v>5.5385999999999989</v>
      </c>
      <c r="MR47" s="34">
        <f t="shared" ref="MR47:MT47" si="1239">IF(MR29="","",SUM(MR11,MR29))</f>
        <v>111.85740000000001</v>
      </c>
      <c r="MS47" s="34">
        <f t="shared" si="1239"/>
        <v>132.29320000000001</v>
      </c>
      <c r="MT47" s="34">
        <f t="shared" si="1239"/>
        <v>2.1535999999999991</v>
      </c>
      <c r="MU47" s="34">
        <f t="shared" ref="MU47:MV47" si="1240">IF(MU29="","",SUM(MU11,MU29))</f>
        <v>7.8012999999999995</v>
      </c>
      <c r="MV47" s="34">
        <f t="shared" si="1240"/>
        <v>-71.12</v>
      </c>
      <c r="MW47" s="34">
        <f t="shared" ref="MW47:MX47" si="1241">IF(MW29="","",SUM(MW11,MW29))</f>
        <v>-14.2781</v>
      </c>
      <c r="MX47" s="34">
        <f t="shared" si="1241"/>
        <v>89.358199999999997</v>
      </c>
      <c r="MY47" s="34">
        <f t="shared" ref="MY47:MZ47" si="1242">IF(MY29="","",SUM(MY11,MY29))</f>
        <v>-26.040799999999997</v>
      </c>
      <c r="MZ47" s="34">
        <f t="shared" si="1242"/>
        <v>-82.677199999999999</v>
      </c>
      <c r="NA47" s="34">
        <f t="shared" ref="NA47" si="1243">IF(NA29="","",SUM(NA11,NA29))</f>
        <v>-29.3005</v>
      </c>
      <c r="NB47" s="34">
        <f t="shared" si="1154"/>
        <v>-98.277200000000008</v>
      </c>
      <c r="NC47" s="34">
        <f t="shared" si="708"/>
        <v>26.846399999999996</v>
      </c>
      <c r="ND47" s="34">
        <f t="shared" si="708"/>
        <v>-143.71450000000002</v>
      </c>
      <c r="NE47" s="34">
        <f t="shared" si="708"/>
        <v>-34.459000000000003</v>
      </c>
      <c r="NF47" s="34">
        <f t="shared" si="708"/>
        <v>-4.1632999999999996</v>
      </c>
      <c r="NG47" s="34">
        <f t="shared" si="708"/>
        <v>136.2415</v>
      </c>
      <c r="NH47" s="34">
        <f t="shared" si="708"/>
        <v>180.23920000000001</v>
      </c>
      <c r="NI47" s="34">
        <f t="shared" si="708"/>
        <v>79.530500000000004</v>
      </c>
      <c r="NJ47" s="34">
        <f t="shared" si="708"/>
        <v>38.380000000000003</v>
      </c>
      <c r="NK47" s="34">
        <f t="shared" ref="NK47:NM47" si="1244">IF(NK29="","",SUM(NK11,NK29))</f>
        <v>-90.209400000000002</v>
      </c>
      <c r="NL47" s="34">
        <f t="shared" si="1244"/>
        <v>-112.37220000000001</v>
      </c>
      <c r="NM47" s="34">
        <f t="shared" si="1244"/>
        <v>110.38549999999999</v>
      </c>
      <c r="NN47" s="34">
        <f t="shared" ref="NN47:NO47" si="1245">IF(NN29="","",SUM(NN11,NN29))</f>
        <v>-79.653999999999996</v>
      </c>
      <c r="NO47" s="34">
        <f t="shared" si="1245"/>
        <v>11.6972</v>
      </c>
      <c r="NP47" s="34">
        <f t="shared" ref="NP47:NQ47" si="1246">IF(NP29="","",SUM(NP11,NP29))</f>
        <v>-2.0362999999999998</v>
      </c>
      <c r="NQ47" s="34">
        <f t="shared" si="1246"/>
        <v>-11.7034</v>
      </c>
      <c r="NR47" s="34">
        <f t="shared" ref="NR47:NS47" si="1247">IF(NR29="","",SUM(NR11,NR29))</f>
        <v>-66.521600000000007</v>
      </c>
      <c r="NS47" s="34">
        <f t="shared" si="1247"/>
        <v>-63.214399999999998</v>
      </c>
      <c r="NT47" s="34">
        <f t="shared" ref="NT47:NU47" si="1248">IF(NT29="","",SUM(NT11,NT29))</f>
        <v>100.49930000000001</v>
      </c>
      <c r="NU47" s="34">
        <f t="shared" si="1248"/>
        <v>206.7516</v>
      </c>
      <c r="NV47" s="34">
        <f t="shared" ref="NV47:NW47" si="1249">IF(NV29="","",SUM(NV11,NV29))</f>
        <v>-31.002499999999998</v>
      </c>
      <c r="NW47" s="34">
        <f t="shared" si="1249"/>
        <v>-64.735799999999998</v>
      </c>
      <c r="NX47" s="34">
        <f t="shared" ref="NX47:NY47" si="1250">IF(NX29="","",SUM(NX11,NX29))</f>
        <v>-145.0932</v>
      </c>
      <c r="NY47" s="34">
        <f t="shared" si="1250"/>
        <v>-96.291600000000003</v>
      </c>
      <c r="NZ47" s="34">
        <f t="shared" ref="NZ47:OA47" si="1251">IF(NZ29="","",SUM(NZ11,NZ29))</f>
        <v>-234.12299999999999</v>
      </c>
      <c r="OA47" s="34">
        <f t="shared" si="1251"/>
        <v>-138.37440000000001</v>
      </c>
      <c r="OB47" s="34">
        <f t="shared" ref="OB47:OC47" si="1252">IF(OB29="","",SUM(OB11,OB29))</f>
        <v>-56.977900000000005</v>
      </c>
      <c r="OC47" s="34">
        <f t="shared" si="1252"/>
        <v>-47.334200000000003</v>
      </c>
      <c r="OD47" s="34">
        <f t="shared" ref="OD47:OE47" si="1253">IF(OD29="","",SUM(OD11,OD29))</f>
        <v>-143.244</v>
      </c>
      <c r="OE47" s="34">
        <f t="shared" si="1253"/>
        <v>92.746499999999997</v>
      </c>
      <c r="OF47" s="34">
        <f t="shared" ref="OF47:OG47" si="1254">IF(OF29="","",SUM(OF11,OF29))</f>
        <v>46.457899999999995</v>
      </c>
      <c r="OG47" s="34">
        <f t="shared" si="1254"/>
        <v>144.27769999999998</v>
      </c>
      <c r="OH47" s="34">
        <f t="shared" ref="OH47:OJ47" si="1255">IF(OH29="","",SUM(OH11,OH29))</f>
        <v>-5.1308000000000007</v>
      </c>
      <c r="OI47" s="34">
        <f t="shared" si="1255"/>
        <v>-90.320799999999991</v>
      </c>
      <c r="OJ47" s="34">
        <f t="shared" si="1255"/>
        <v>-34.077500000000001</v>
      </c>
      <c r="OK47" s="34">
        <f t="shared" ref="OK47:OM47" si="1256">IF(OK29="","",SUM(OK11,OK29))</f>
        <v>-11.6282</v>
      </c>
      <c r="OL47" s="34">
        <f t="shared" si="1256"/>
        <v>30.202000000000002</v>
      </c>
      <c r="OM47" s="34">
        <f t="shared" si="1256"/>
        <v>93.375</v>
      </c>
      <c r="ON47" s="34">
        <f t="shared" ref="ON47" si="1257">IF(ON29="","",SUM(ON11,ON29))</f>
        <v>-12.8903</v>
      </c>
      <c r="OO47" s="34">
        <f t="shared" ref="OO47:OW47" si="1258">IF(OO29="","",SUM(OO11,OO29))</f>
        <v>-33.4666</v>
      </c>
      <c r="OP47" s="34">
        <f t="shared" si="1258"/>
        <v>-106.904</v>
      </c>
      <c r="OQ47" s="34">
        <f t="shared" si="1258"/>
        <v>-41.471400000000003</v>
      </c>
      <c r="OR47" s="34">
        <f t="shared" si="1258"/>
        <v>-39.133499999999998</v>
      </c>
      <c r="OS47" s="34">
        <f t="shared" si="1258"/>
        <v>-59.303600000000003</v>
      </c>
      <c r="OT47" s="34">
        <f t="shared" si="1258"/>
        <v>-134.73570000000001</v>
      </c>
      <c r="OU47" s="34">
        <f t="shared" si="1258"/>
        <v>8.7062999999999988</v>
      </c>
      <c r="OV47" s="34">
        <f t="shared" si="1258"/>
        <v>59.206800000000001</v>
      </c>
      <c r="OW47" s="34">
        <f t="shared" si="1258"/>
        <v>-26.554100000000002</v>
      </c>
      <c r="OX47" s="34">
        <f t="shared" ref="OX47:OY47" si="1259">IF(OX29="","",SUM(OX11,OX29))</f>
        <v>9.5932999999999993</v>
      </c>
      <c r="OY47" s="34">
        <f t="shared" si="1259"/>
        <v>-37.793799999999997</v>
      </c>
      <c r="OZ47" s="34">
        <f t="shared" ref="OZ47:PA47" si="1260">IF(OZ29="","",SUM(OZ11,OZ29))</f>
        <v>-95.857500000000002</v>
      </c>
      <c r="PA47" s="34">
        <f t="shared" si="1260"/>
        <v>-61.836600000000004</v>
      </c>
      <c r="PB47" s="34">
        <f t="shared" ref="PB47:PD47" si="1261">IF(PB29="","",SUM(PB11,PB29))</f>
        <v>-65.536500000000004</v>
      </c>
      <c r="PC47" s="34">
        <f t="shared" si="1261"/>
        <v>-192.8526</v>
      </c>
      <c r="PD47" s="34">
        <f t="shared" si="1261"/>
        <v>-89.989800000000002</v>
      </c>
      <c r="PE47" s="34">
        <f t="shared" ref="PE47:PF47" si="1262">IF(PE29="","",SUM(PE11,PE29))</f>
        <v>-135.5445</v>
      </c>
      <c r="PF47" s="34">
        <f t="shared" si="1262"/>
        <v>-12.4396</v>
      </c>
      <c r="PG47" s="34">
        <f t="shared" ref="PG47:PH47" si="1263">IF(PG29="","",SUM(PG11,PG29))</f>
        <v>10.291499999999999</v>
      </c>
      <c r="PH47" s="34">
        <f t="shared" si="1263"/>
        <v>-0.82529999999999992</v>
      </c>
      <c r="PI47" s="34">
        <f t="shared" ref="PI47:PJ47" si="1264">IF(PI29="","",SUM(PI11,PI29))</f>
        <v>-28.576900000000002</v>
      </c>
      <c r="PJ47" s="34">
        <f t="shared" si="1264"/>
        <v>-10.811400000000001</v>
      </c>
      <c r="PK47" s="34">
        <f t="shared" ref="PK47" si="1265">IF(PK29="","",SUM(PK11,PK29))</f>
        <v>29.960100000000004</v>
      </c>
      <c r="PL47" s="34">
        <f t="shared" ref="PL47:PO47" si="1266">IF(PL29="","",SUM(PL11,PL29))</f>
        <v>-21.5916</v>
      </c>
      <c r="PM47" s="34">
        <f t="shared" si="1266"/>
        <v>-134.2628</v>
      </c>
      <c r="PN47" s="34">
        <f t="shared" si="1266"/>
        <v>-54.694800000000001</v>
      </c>
      <c r="PO47" s="34">
        <f t="shared" si="1266"/>
        <v>-113.4272</v>
      </c>
      <c r="PP47" s="34">
        <f t="shared" ref="PP47:PS47" si="1267">IF(PP29="","",SUM(PP11,PP29))</f>
        <v>-113.95849999999999</v>
      </c>
      <c r="PQ47" s="34">
        <f t="shared" si="1267"/>
        <v>-53.0212</v>
      </c>
      <c r="PR47" s="34">
        <f t="shared" si="1267"/>
        <v>-114.3857</v>
      </c>
      <c r="PS47" s="34">
        <f t="shared" si="1267"/>
        <v>-50.198599999999999</v>
      </c>
      <c r="PT47" s="34">
        <f t="shared" ref="PT47:PU47" si="1268">IF(PT29="","",SUM(PT11,PT29))</f>
        <v>-37.253700000000002</v>
      </c>
      <c r="PU47" s="34">
        <f t="shared" si="1268"/>
        <v>-33.3581</v>
      </c>
      <c r="PV47" s="34">
        <f t="shared" ref="PV47:PW47" si="1269">IF(PV29="","",SUM(PV11,PV29))</f>
        <v>-25.280999999999999</v>
      </c>
      <c r="PW47" s="34">
        <f t="shared" si="1269"/>
        <v>-14.0589</v>
      </c>
      <c r="PX47" s="34">
        <f t="shared" ref="PX47:QA47" si="1270">IF(PX29="","",SUM(PX11,PX29))</f>
        <v>-40.011500000000005</v>
      </c>
      <c r="PY47" s="34">
        <f t="shared" si="1270"/>
        <v>-108.37860000000001</v>
      </c>
      <c r="PZ47" s="34">
        <f t="shared" si="1270"/>
        <v>3.7713999999999999</v>
      </c>
      <c r="QA47" s="34">
        <f t="shared" si="1270"/>
        <v>-93.548000000000002</v>
      </c>
      <c r="QB47" s="34">
        <f t="shared" ref="QB47:QC47" si="1271">IF(QB29="","",SUM(QB11,QB29))</f>
        <v>-152.8039</v>
      </c>
      <c r="QC47" s="34">
        <f t="shared" si="1271"/>
        <v>-141.5821</v>
      </c>
      <c r="QD47" s="34">
        <f t="shared" ref="QD47:QE47" si="1272">IF(QD29="","",SUM(QD11,QD29))</f>
        <v>-56.845500000000001</v>
      </c>
      <c r="QE47" s="34">
        <f t="shared" si="1272"/>
        <v>-18.148499999999999</v>
      </c>
      <c r="QF47" s="34">
        <f t="shared" ref="QF47:QH47" si="1273">IF(QF29="","",SUM(QF11,QF29))</f>
        <v>-7.7412000000000001</v>
      </c>
      <c r="QG47" s="34">
        <f t="shared" si="1273"/>
        <v>90.763800000000003</v>
      </c>
      <c r="QH47" s="34">
        <f t="shared" si="1273"/>
        <v>-26.937000000000001</v>
      </c>
      <c r="QI47" s="34">
        <f t="shared" ref="QI47:QJ47" si="1274">IF(QI29="","",SUM(QI11,QI29))</f>
        <v>-77.042699999999996</v>
      </c>
      <c r="QJ47" s="34">
        <f t="shared" si="1274"/>
        <v>-80.399799999999999</v>
      </c>
      <c r="QK47" s="34">
        <f t="shared" ref="QK47:QL47" si="1275">IF(QK29="","",SUM(QK11,QK29))</f>
        <v>-167.31289999999998</v>
      </c>
      <c r="QL47" s="34">
        <f t="shared" si="1275"/>
        <v>-42.458500000000001</v>
      </c>
      <c r="QM47" s="34">
        <f t="shared" ref="QM47:QN47" si="1276">IF(QM29="","",SUM(QM11,QM29))</f>
        <v>-329.68209999999999</v>
      </c>
      <c r="QN47" s="34">
        <f t="shared" si="1276"/>
        <v>5.9192999999999998</v>
      </c>
      <c r="QO47" s="34">
        <f t="shared" ref="QO47:QP47" si="1277">IF(QO29="","",SUM(QO11,QO29))</f>
        <v>9.6064000000000007</v>
      </c>
      <c r="QP47" s="34">
        <f t="shared" si="1277"/>
        <v>19.709699999999998</v>
      </c>
      <c r="QQ47" s="34">
        <f t="shared" ref="QQ47:QR47" si="1278">IF(QQ29="","",SUM(QQ11,QQ29))</f>
        <v>18.130800000000001</v>
      </c>
      <c r="QR47" s="34">
        <f t="shared" si="1278"/>
        <v>29.139599999999998</v>
      </c>
      <c r="QS47" s="34">
        <f t="shared" ref="QS47:QT47" si="1279">IF(QS29="","",SUM(QS11,QS29))</f>
        <v>-44.765000000000001</v>
      </c>
      <c r="QT47" s="34">
        <f t="shared" si="1279"/>
        <v>-10.794499999999999</v>
      </c>
      <c r="QU47" s="34">
        <f t="shared" ref="QU47:QV47" si="1280">IF(QU29="","",SUM(QU11,QU29))</f>
        <v>60.664200000000001</v>
      </c>
      <c r="QV47" s="34">
        <f t="shared" si="1280"/>
        <v>-16.310000000000002</v>
      </c>
      <c r="QW47" s="34">
        <f t="shared" ref="QW47:QY47" si="1281">IF(QW29="","",SUM(QW11,QW29))</f>
        <v>-4.5567000000000011</v>
      </c>
      <c r="QX47" s="34">
        <f t="shared" si="1281"/>
        <v>-15.629800000000001</v>
      </c>
      <c r="QY47" s="34">
        <f t="shared" si="1281"/>
        <v>74.576399999999992</v>
      </c>
      <c r="QZ47" s="34">
        <f t="shared" ref="QZ47:RJ47" si="1282">IF(QZ29="","",SUM(QZ11,QZ29))</f>
        <v>100.05120000000001</v>
      </c>
      <c r="RA47" s="34">
        <f t="shared" si="1282"/>
        <v>-36.074100000000001</v>
      </c>
      <c r="RB47" s="34">
        <f t="shared" si="1282"/>
        <v>-31.0199</v>
      </c>
      <c r="RC47" s="34">
        <f t="shared" si="1282"/>
        <v>-23.519500000000001</v>
      </c>
      <c r="RD47" s="34">
        <f t="shared" si="1282"/>
        <v>-54.089400000000005</v>
      </c>
      <c r="RE47" s="34">
        <f t="shared" si="1282"/>
        <v>-95.019199999999998</v>
      </c>
      <c r="RF47" s="34">
        <f t="shared" si="1282"/>
        <v>9.7814999999999976</v>
      </c>
      <c r="RG47" s="34">
        <f t="shared" si="1282"/>
        <v>23.8979</v>
      </c>
      <c r="RH47" s="34">
        <f t="shared" si="1282"/>
        <v>230.154</v>
      </c>
      <c r="RI47" s="34">
        <f t="shared" si="1282"/>
        <v>123.2568</v>
      </c>
      <c r="RJ47" s="34">
        <f t="shared" si="1282"/>
        <v>-79.184899999999999</v>
      </c>
      <c r="RK47" s="34">
        <f t="shared" ref="RK47:RM47" si="1283">IF(RK29="","",SUM(RK11,RK29))</f>
        <v>-59.083599999999997</v>
      </c>
      <c r="RL47" s="34">
        <f t="shared" si="1283"/>
        <v>95.575799999999987</v>
      </c>
      <c r="RM47" s="34">
        <f t="shared" si="1283"/>
        <v>91.778999999999996</v>
      </c>
      <c r="RN47" s="34">
        <f t="shared" ref="RN47:RO47" si="1284">IF(RN29="","",SUM(RN11,RN29))</f>
        <v>65.014399999999995</v>
      </c>
      <c r="RO47" s="34">
        <f t="shared" si="1284"/>
        <v>-148.43900000000002</v>
      </c>
      <c r="RP47" s="34">
        <f t="shared" ref="RP47" si="1285">IF(RP29="","",SUM(RP11,RP29))</f>
        <v>-15.8964</v>
      </c>
      <c r="RQ47" s="34">
        <f t="shared" ref="RQ47:RR47" si="1286">IF(RQ29="","",SUM(RQ11,RQ29))</f>
        <v>-257.7321</v>
      </c>
      <c r="RR47" s="34">
        <f t="shared" si="1286"/>
        <v>-31.241700000000002</v>
      </c>
      <c r="RS47" s="34">
        <f t="shared" ref="RS47:RT47" si="1287">IF(RS29="","",SUM(RS11,RS29))</f>
        <v>66.949399999999997</v>
      </c>
      <c r="RT47" s="34">
        <f t="shared" si="1287"/>
        <v>51.520600000000002</v>
      </c>
      <c r="RU47" s="34">
        <f t="shared" ref="RU47:RW47" si="1288">IF(RU29="","",SUM(RU11,RU29))</f>
        <v>60.331100000000006</v>
      </c>
      <c r="RV47" s="34">
        <f t="shared" si="1288"/>
        <v>-46.756999999999998</v>
      </c>
      <c r="RW47" s="34">
        <f t="shared" si="1288"/>
        <v>-6.3470999999999993</v>
      </c>
      <c r="RX47" s="34">
        <f t="shared" ref="RX47:RY47" si="1289">IF(RX29="","",SUM(RX11,RX29))</f>
        <v>17.4847</v>
      </c>
      <c r="RY47" s="34">
        <f t="shared" si="1289"/>
        <v>-51.7926</v>
      </c>
      <c r="RZ47" s="34">
        <f t="shared" ref="RZ47:SA47" si="1290">IF(RZ29="","",SUM(RZ11,RZ29))</f>
        <v>-68.942300000000003</v>
      </c>
      <c r="SA47" s="34">
        <f t="shared" si="1290"/>
        <v>21.166399999999999</v>
      </c>
      <c r="SB47" s="34">
        <f t="shared" ref="SB47:SC47" si="1291">IF(SB29="","",SUM(SB11,SB29))</f>
        <v>19.746000000000002</v>
      </c>
      <c r="SC47" s="34">
        <f t="shared" si="1291"/>
        <v>66.255200000000002</v>
      </c>
      <c r="SD47" s="34">
        <f t="shared" ref="SD47:SE47" si="1292">IF(SD29="","",SUM(SD11,SD29))</f>
        <v>-46.887200000000007</v>
      </c>
      <c r="SE47" s="34">
        <f t="shared" si="1292"/>
        <v>-1.1503000000000014</v>
      </c>
      <c r="SF47" s="34">
        <f t="shared" ref="SF47:SG47" si="1293">IF(SF29="","",SUM(SF11,SF29))</f>
        <v>7.9935999999999998</v>
      </c>
      <c r="SG47" s="34">
        <f t="shared" si="1293"/>
        <v>-43.309300000000007</v>
      </c>
      <c r="SH47" s="34">
        <f t="shared" ref="SH47:SI47" si="1294">IF(SH29="","",SUM(SH11,SH29))</f>
        <v>-7.4135000000000026</v>
      </c>
      <c r="SI47" s="34">
        <f t="shared" si="1294"/>
        <v>-77.26100000000001</v>
      </c>
      <c r="SJ47" s="34">
        <f t="shared" ref="SJ47:SK47" si="1295">IF(SJ29="","",SUM(SJ11,SJ29))</f>
        <v>-10.0307</v>
      </c>
      <c r="SK47" s="34">
        <f t="shared" si="1295"/>
        <v>-62.559200000000004</v>
      </c>
      <c r="SL47" s="34">
        <f t="shared" ref="SL47:SM47" si="1296">IF(SL29="","",SUM(SL11,SL29))</f>
        <v>-16.683600000000002</v>
      </c>
      <c r="SM47" s="34">
        <f t="shared" si="1296"/>
        <v>51.233000000000004</v>
      </c>
      <c r="SN47" s="34">
        <f t="shared" ref="SN47:SO47" si="1297">IF(SN29="","",SUM(SN11,SN29))</f>
        <v>-1.4358000000000004</v>
      </c>
      <c r="SO47" s="34">
        <f t="shared" si="1297"/>
        <v>16.300899999999999</v>
      </c>
      <c r="SP47" s="34">
        <f t="shared" ref="SP47:SQ47" si="1298">IF(SP29="","",SUM(SP11,SP29))</f>
        <v>-37.811</v>
      </c>
      <c r="SQ47" s="34">
        <f t="shared" si="1298"/>
        <v>-77.12939999999999</v>
      </c>
      <c r="SR47" s="34">
        <f t="shared" ref="SR47:SS47" si="1299">IF(SR29="","",SUM(SR11,SR29))</f>
        <v>49.615200000000002</v>
      </c>
      <c r="SS47" s="34">
        <f t="shared" si="1299"/>
        <v>-23.394100000000002</v>
      </c>
      <c r="ST47" s="34">
        <f t="shared" si="672"/>
        <v>-131.26429999999999</v>
      </c>
      <c r="SU47" s="34">
        <f t="shared" si="672"/>
        <v>30.895099999999999</v>
      </c>
      <c r="SV47" s="34">
        <f t="shared" ref="SV47:SW47" si="1300">IF(SV29="","",SUM(SV11,SV29))</f>
        <v>-23.747599999999998</v>
      </c>
      <c r="SW47" s="34">
        <f t="shared" si="1300"/>
        <v>23.385400000000001</v>
      </c>
      <c r="SX47" s="34">
        <f t="shared" ref="SX47:SY47" si="1301">IF(SX29="","",SUM(SX11,SX29))</f>
        <v>-38.1584</v>
      </c>
      <c r="SY47" s="34">
        <f t="shared" si="1301"/>
        <v>69.774000000000001</v>
      </c>
      <c r="SZ47" s="34">
        <f t="shared" ref="SZ47:TA47" si="1302">IF(SZ29="","",SUM(SZ11,SZ29))</f>
        <v>149.8391</v>
      </c>
      <c r="TA47" s="34">
        <f t="shared" si="1302"/>
        <v>55.613600000000005</v>
      </c>
      <c r="TB47" s="34">
        <f t="shared" ref="TB47:TC47" si="1303">IF(TB29="","",SUM(TB11,TB29))</f>
        <v>73.336700000000008</v>
      </c>
      <c r="TC47" s="34">
        <f t="shared" si="1303"/>
        <v>154.18189999999998</v>
      </c>
      <c r="TD47" s="34">
        <f t="shared" ref="TD47:TF47" si="1304">IF(TD29="","",SUM(TD11,TD29))</f>
        <v>77.291000000000011</v>
      </c>
      <c r="TE47" s="34">
        <f t="shared" si="1304"/>
        <v>66.450400000000002</v>
      </c>
      <c r="TF47" s="34">
        <f t="shared" si="1304"/>
        <v>153.26850000000002</v>
      </c>
    </row>
    <row r="48" spans="1:526" s="36" customFormat="1" ht="15" x14ac:dyDescent="0.2">
      <c r="A48" s="28">
        <f t="shared" si="678"/>
        <v>1</v>
      </c>
      <c r="B48" s="29"/>
      <c r="C48" s="30"/>
      <c r="D48" s="70" t="s">
        <v>82</v>
      </c>
      <c r="E48" s="71">
        <f t="shared" ref="E48:BP48" si="1305">SUM(E12,E30)</f>
        <v>8702.7888999999996</v>
      </c>
      <c r="F48" s="71">
        <f t="shared" si="1305"/>
        <v>5163.9380999999994</v>
      </c>
      <c r="G48" s="71">
        <f t="shared" si="1305"/>
        <v>7443.1628000000001</v>
      </c>
      <c r="H48" s="71">
        <f t="shared" si="1305"/>
        <v>6836.6873999999998</v>
      </c>
      <c r="I48" s="71">
        <f t="shared" si="1305"/>
        <v>8302.5794000000005</v>
      </c>
      <c r="J48" s="71">
        <f t="shared" si="1305"/>
        <v>4902.2289999999994</v>
      </c>
      <c r="K48" s="71">
        <f t="shared" si="1305"/>
        <v>14285.338899999999</v>
      </c>
      <c r="L48" s="71">
        <f t="shared" si="1305"/>
        <v>595.68779999999992</v>
      </c>
      <c r="M48" s="71">
        <f t="shared" si="1305"/>
        <v>3030.4203000000002</v>
      </c>
      <c r="N48" s="71">
        <f t="shared" si="1305"/>
        <v>8393.2644</v>
      </c>
      <c r="O48" s="71">
        <f t="shared" si="1305"/>
        <v>-5837.0950999999995</v>
      </c>
      <c r="P48" s="71">
        <f t="shared" si="1305"/>
        <v>-3862.8763000000004</v>
      </c>
      <c r="Q48" s="71">
        <f t="shared" si="1305"/>
        <v>8774.6738000000005</v>
      </c>
      <c r="R48" s="71">
        <f t="shared" si="1305"/>
        <v>10093.403700000001</v>
      </c>
      <c r="S48" s="71">
        <f t="shared" si="1305"/>
        <v>1146.8335</v>
      </c>
      <c r="T48" s="71">
        <f t="shared" si="1305"/>
        <v>-2539.2887000000001</v>
      </c>
      <c r="U48" s="71">
        <f t="shared" si="1305"/>
        <v>8640.347600000001</v>
      </c>
      <c r="V48" s="71">
        <f t="shared" si="1305"/>
        <v>8377.0995999999996</v>
      </c>
      <c r="W48" s="71">
        <f t="shared" si="1305"/>
        <v>3063.2351000000003</v>
      </c>
      <c r="X48" s="71">
        <f t="shared" si="1305"/>
        <v>181.12879999999996</v>
      </c>
      <c r="Y48" s="71">
        <f t="shared" si="1305"/>
        <v>-4664.7645999999995</v>
      </c>
      <c r="Z48" s="71">
        <f t="shared" si="1305"/>
        <v>4386.0947999999999</v>
      </c>
      <c r="AA48" s="71">
        <f t="shared" si="1305"/>
        <v>-2530.6756999999998</v>
      </c>
      <c r="AB48" s="71">
        <f t="shared" si="1305"/>
        <v>8140.7860000000001</v>
      </c>
      <c r="AC48" s="71">
        <f t="shared" si="1305"/>
        <v>-5209.5147999999999</v>
      </c>
      <c r="AD48" s="71">
        <f t="shared" si="1305"/>
        <v>-7170.4697999999999</v>
      </c>
      <c r="AE48" s="71">
        <f t="shared" si="1305"/>
        <v>7648.8202999999994</v>
      </c>
      <c r="AF48" s="71">
        <f t="shared" si="1305"/>
        <v>2747.5200000000004</v>
      </c>
      <c r="AG48" s="71">
        <f t="shared" si="1305"/>
        <v>-2051.2415000000001</v>
      </c>
      <c r="AH48" s="71">
        <f t="shared" si="1305"/>
        <v>1817.308</v>
      </c>
      <c r="AI48" s="71">
        <f t="shared" si="1305"/>
        <v>-12175.3577</v>
      </c>
      <c r="AJ48" s="71">
        <f t="shared" si="1305"/>
        <v>-29549.753100000002</v>
      </c>
      <c r="AK48" s="71">
        <f t="shared" si="1305"/>
        <v>-4978.0436</v>
      </c>
      <c r="AL48" s="71">
        <f t="shared" si="1305"/>
        <v>4873.6093999999994</v>
      </c>
      <c r="AM48" s="71">
        <f t="shared" si="1305"/>
        <v>6311.3773999999994</v>
      </c>
      <c r="AN48" s="71">
        <f t="shared" si="1305"/>
        <v>-12063.2765</v>
      </c>
      <c r="AO48" s="71">
        <f t="shared" si="1305"/>
        <v>12043.3272</v>
      </c>
      <c r="AP48" s="71">
        <f t="shared" si="1305"/>
        <v>-3592.8649</v>
      </c>
      <c r="AQ48" s="71">
        <f t="shared" si="1305"/>
        <v>1927.2116000000005</v>
      </c>
      <c r="AR48" s="71">
        <f t="shared" si="1305"/>
        <v>-8101.8063999999995</v>
      </c>
      <c r="AS48" s="71">
        <f t="shared" si="1305"/>
        <v>864.16079999999999</v>
      </c>
      <c r="AT48" s="71">
        <f t="shared" si="1305"/>
        <v>1987.1244000000002</v>
      </c>
      <c r="AU48" s="71">
        <f t="shared" si="1305"/>
        <v>3008.1318000000001</v>
      </c>
      <c r="AV48" s="71">
        <f t="shared" si="1305"/>
        <v>2158.4287999999997</v>
      </c>
      <c r="AW48" s="71">
        <f t="shared" si="1305"/>
        <v>9726.9962999999989</v>
      </c>
      <c r="AX48" s="71">
        <f t="shared" si="1305"/>
        <v>3350.7456000000002</v>
      </c>
      <c r="AY48" s="71">
        <f t="shared" si="1305"/>
        <v>-7866.0452999999998</v>
      </c>
      <c r="AZ48" s="71">
        <f t="shared" si="1305"/>
        <v>-3717.5355</v>
      </c>
      <c r="BA48" s="71">
        <f t="shared" si="1305"/>
        <v>822.6622000000001</v>
      </c>
      <c r="BB48" s="71">
        <f t="shared" si="1305"/>
        <v>-6741.0347000000002</v>
      </c>
      <c r="BC48" s="71">
        <f t="shared" si="1305"/>
        <v>5107.0640000000003</v>
      </c>
      <c r="BD48" s="71">
        <f t="shared" si="1305"/>
        <v>3362.5513999999998</v>
      </c>
      <c r="BE48" s="71">
        <f t="shared" si="1305"/>
        <v>1464.5278999999998</v>
      </c>
      <c r="BF48" s="71">
        <f t="shared" si="1305"/>
        <v>11181.041499999999</v>
      </c>
      <c r="BG48" s="71">
        <f t="shared" si="1305"/>
        <v>5428.9555999999993</v>
      </c>
      <c r="BH48" s="71">
        <f t="shared" si="1305"/>
        <v>10166.8802</v>
      </c>
      <c r="BI48" s="71">
        <f t="shared" si="1305"/>
        <v>2934.0964999999997</v>
      </c>
      <c r="BJ48" s="71">
        <f t="shared" si="1305"/>
        <v>7233.6687000000002</v>
      </c>
      <c r="BK48" s="71">
        <f t="shared" si="1305"/>
        <v>2294.2343000000001</v>
      </c>
      <c r="BL48" s="71">
        <f t="shared" si="1305"/>
        <v>-1911.9515000000001</v>
      </c>
      <c r="BM48" s="71">
        <f t="shared" si="1305"/>
        <v>7024.9647000000004</v>
      </c>
      <c r="BN48" s="71">
        <f t="shared" si="1305"/>
        <v>-1002.2978999999996</v>
      </c>
      <c r="BO48" s="71">
        <f t="shared" si="1305"/>
        <v>15237.1404</v>
      </c>
      <c r="BP48" s="71">
        <f t="shared" si="1305"/>
        <v>2749.7266</v>
      </c>
      <c r="BQ48" s="71">
        <f t="shared" ref="BQ48:EB48" si="1306">SUM(BQ12,BQ30)</f>
        <v>-491.28639999999996</v>
      </c>
      <c r="BR48" s="71">
        <f t="shared" si="1306"/>
        <v>2269.3060999999998</v>
      </c>
      <c r="BS48" s="71">
        <f t="shared" si="1306"/>
        <v>-5906.9793</v>
      </c>
      <c r="BT48" s="71">
        <f t="shared" si="1306"/>
        <v>4891.9088000000002</v>
      </c>
      <c r="BU48" s="71">
        <f t="shared" si="1306"/>
        <v>-2439.1669000000002</v>
      </c>
      <c r="BV48" s="71">
        <f t="shared" si="1306"/>
        <v>10737.435600000001</v>
      </c>
      <c r="BW48" s="71">
        <f t="shared" si="1306"/>
        <v>5851.2806999999993</v>
      </c>
      <c r="BX48" s="71">
        <f t="shared" si="1306"/>
        <v>3751.4362000000001</v>
      </c>
      <c r="BY48" s="71">
        <f t="shared" si="1306"/>
        <v>-527.45250000000033</v>
      </c>
      <c r="BZ48" s="71">
        <f t="shared" si="1306"/>
        <v>9355.7032999999992</v>
      </c>
      <c r="CA48" s="71">
        <f t="shared" si="1306"/>
        <v>-2914.3537999999999</v>
      </c>
      <c r="CB48" s="71">
        <f t="shared" si="1306"/>
        <v>10435.761199999999</v>
      </c>
      <c r="CC48" s="71">
        <f t="shared" si="1306"/>
        <v>5852.9320000000007</v>
      </c>
      <c r="CD48" s="71">
        <f t="shared" si="1306"/>
        <v>-3937.0506000000005</v>
      </c>
      <c r="CE48" s="71">
        <f t="shared" si="1306"/>
        <v>9162.6749999999993</v>
      </c>
      <c r="CF48" s="71">
        <f t="shared" si="1306"/>
        <v>3194.2090000000003</v>
      </c>
      <c r="CG48" s="71">
        <f t="shared" si="1306"/>
        <v>10587.061799999999</v>
      </c>
      <c r="CH48" s="71">
        <f t="shared" si="1306"/>
        <v>-6247.9432000000006</v>
      </c>
      <c r="CI48" s="71">
        <f t="shared" si="1306"/>
        <v>9712.3107</v>
      </c>
      <c r="CJ48" s="71">
        <f t="shared" si="1306"/>
        <v>3324.2258000000002</v>
      </c>
      <c r="CK48" s="71">
        <f t="shared" si="1306"/>
        <v>-3027.7552999999998</v>
      </c>
      <c r="CL48" s="71">
        <f t="shared" si="1306"/>
        <v>1835.1494000000002</v>
      </c>
      <c r="CM48" s="71">
        <f t="shared" si="1306"/>
        <v>5006.3127000000004</v>
      </c>
      <c r="CN48" s="71">
        <f t="shared" si="1306"/>
        <v>-6279.9</v>
      </c>
      <c r="CO48" s="71">
        <f t="shared" si="1306"/>
        <v>16764.267800000001</v>
      </c>
      <c r="CP48" s="71">
        <f t="shared" si="1306"/>
        <v>15934.342100000002</v>
      </c>
      <c r="CQ48" s="71">
        <f t="shared" si="1306"/>
        <v>6642.6423999999997</v>
      </c>
      <c r="CR48" s="71">
        <f t="shared" si="1306"/>
        <v>1490.2844999999998</v>
      </c>
      <c r="CS48" s="71">
        <f t="shared" si="1306"/>
        <v>4485.7161999999989</v>
      </c>
      <c r="CT48" s="71">
        <f t="shared" si="1306"/>
        <v>4327.4732000000004</v>
      </c>
      <c r="CU48" s="71">
        <f t="shared" si="1306"/>
        <v>1434.2053999999989</v>
      </c>
      <c r="CV48" s="71">
        <f t="shared" si="1306"/>
        <v>5856.1995999999999</v>
      </c>
      <c r="CW48" s="71">
        <f t="shared" si="1306"/>
        <v>7894.616</v>
      </c>
      <c r="CX48" s="71">
        <f t="shared" si="1306"/>
        <v>-2338.5860000000002</v>
      </c>
      <c r="CY48" s="71">
        <f t="shared" si="1306"/>
        <v>-4887.5972999999994</v>
      </c>
      <c r="CZ48" s="71">
        <f t="shared" si="1306"/>
        <v>16209.3426</v>
      </c>
      <c r="DA48" s="71">
        <f t="shared" si="1306"/>
        <v>2422.2847000000002</v>
      </c>
      <c r="DB48" s="71">
        <f t="shared" si="1306"/>
        <v>7191.4066000000003</v>
      </c>
      <c r="DC48" s="71">
        <f t="shared" si="1306"/>
        <v>-3582.8273999999997</v>
      </c>
      <c r="DD48" s="71">
        <f t="shared" si="1306"/>
        <v>1432.1285</v>
      </c>
      <c r="DE48" s="71">
        <f t="shared" si="1306"/>
        <v>2710.6315</v>
      </c>
      <c r="DF48" s="71">
        <f t="shared" si="1306"/>
        <v>19342.518700000001</v>
      </c>
      <c r="DG48" s="71">
        <f t="shared" si="1306"/>
        <v>6288.6134999999995</v>
      </c>
      <c r="DH48" s="71">
        <f t="shared" si="1306"/>
        <v>3804.2222000000002</v>
      </c>
      <c r="DI48" s="71">
        <f t="shared" si="1306"/>
        <v>16654.4679</v>
      </c>
      <c r="DJ48" s="71">
        <f t="shared" si="1306"/>
        <v>2949.5590999999999</v>
      </c>
      <c r="DK48" s="71">
        <f t="shared" si="1306"/>
        <v>853.1146</v>
      </c>
      <c r="DL48" s="71">
        <f t="shared" si="1306"/>
        <v>8963.3106000000007</v>
      </c>
      <c r="DM48" s="71">
        <f t="shared" si="1306"/>
        <v>6217.43</v>
      </c>
      <c r="DN48" s="71">
        <f t="shared" si="1306"/>
        <v>11144.6533</v>
      </c>
      <c r="DO48" s="71">
        <f t="shared" si="1306"/>
        <v>17233.9663</v>
      </c>
      <c r="DP48" s="71">
        <f t="shared" si="1306"/>
        <v>7156.7082</v>
      </c>
      <c r="DQ48" s="71">
        <f t="shared" si="1306"/>
        <v>6538.8819000000003</v>
      </c>
      <c r="DR48" s="71">
        <f t="shared" si="1306"/>
        <v>5422.4236000000001</v>
      </c>
      <c r="DS48" s="71">
        <f t="shared" si="1306"/>
        <v>6741.1292999999996</v>
      </c>
      <c r="DT48" s="71">
        <f t="shared" si="1306"/>
        <v>8464.0049999999992</v>
      </c>
      <c r="DU48" s="71">
        <f t="shared" si="1306"/>
        <v>5346.1671000000006</v>
      </c>
      <c r="DV48" s="71">
        <f t="shared" si="1306"/>
        <v>10284.565700000001</v>
      </c>
      <c r="DW48" s="71">
        <f t="shared" si="1306"/>
        <v>21349.556100000002</v>
      </c>
      <c r="DX48" s="71">
        <f t="shared" si="1306"/>
        <v>15497.895</v>
      </c>
      <c r="DY48" s="71">
        <f t="shared" si="1306"/>
        <v>11077.0227</v>
      </c>
      <c r="DZ48" s="71">
        <f t="shared" si="1306"/>
        <v>1688.7759000000001</v>
      </c>
      <c r="EA48" s="71">
        <f t="shared" si="1306"/>
        <v>-12229.364299999999</v>
      </c>
      <c r="EB48" s="71">
        <f t="shared" si="1306"/>
        <v>-14671.751099999999</v>
      </c>
      <c r="EC48" s="71">
        <f t="shared" ref="EC48:GN48" si="1307">SUM(EC12,EC30)</f>
        <v>3065.4166999999998</v>
      </c>
      <c r="ED48" s="71">
        <f t="shared" si="1307"/>
        <v>-25268.4594</v>
      </c>
      <c r="EE48" s="71">
        <f t="shared" si="1307"/>
        <v>8351.3675000000003</v>
      </c>
      <c r="EF48" s="71">
        <f t="shared" si="1307"/>
        <v>14343.984900000001</v>
      </c>
      <c r="EG48" s="71">
        <f t="shared" si="1307"/>
        <v>20364.7045</v>
      </c>
      <c r="EH48" s="71">
        <f t="shared" si="1307"/>
        <v>12778.5964</v>
      </c>
      <c r="EI48" s="71">
        <f t="shared" si="1307"/>
        <v>5580.8468999999996</v>
      </c>
      <c r="EJ48" s="71">
        <f t="shared" si="1307"/>
        <v>8516.0650999999998</v>
      </c>
      <c r="EK48" s="71">
        <f t="shared" si="1307"/>
        <v>1468.6659</v>
      </c>
      <c r="EL48" s="71">
        <f t="shared" si="1307"/>
        <v>-16747.089400000001</v>
      </c>
      <c r="EM48" s="71">
        <f t="shared" si="1307"/>
        <v>-6077.6526000000003</v>
      </c>
      <c r="EN48" s="71">
        <f t="shared" si="1307"/>
        <v>-5734.9767000000002</v>
      </c>
      <c r="EO48" s="71">
        <f t="shared" si="1307"/>
        <v>9317.1807000000008</v>
      </c>
      <c r="EP48" s="71">
        <f t="shared" si="1307"/>
        <v>23516.340400000001</v>
      </c>
      <c r="EQ48" s="71">
        <f t="shared" si="1307"/>
        <v>459.28789999999981</v>
      </c>
      <c r="ER48" s="71">
        <f t="shared" si="1307"/>
        <v>292.37329999999997</v>
      </c>
      <c r="ES48" s="71">
        <f t="shared" si="1307"/>
        <v>-7901.3498</v>
      </c>
      <c r="ET48" s="71">
        <f t="shared" si="1307"/>
        <v>13550.278699999999</v>
      </c>
      <c r="EU48" s="71">
        <f t="shared" si="1307"/>
        <v>20908.1679</v>
      </c>
      <c r="EV48" s="71">
        <f t="shared" si="1307"/>
        <v>9800.1756999999998</v>
      </c>
      <c r="EW48" s="71">
        <f t="shared" si="1307"/>
        <v>1306.5102000000002</v>
      </c>
      <c r="EX48" s="71">
        <f t="shared" si="1307"/>
        <v>4004.4186000000004</v>
      </c>
      <c r="EY48" s="71">
        <f t="shared" si="1307"/>
        <v>10474.0658</v>
      </c>
      <c r="EZ48" s="71">
        <f t="shared" si="1307"/>
        <v>15683.3753</v>
      </c>
      <c r="FA48" s="71">
        <f t="shared" si="1307"/>
        <v>-2097.1653999999999</v>
      </c>
      <c r="FB48" s="71">
        <f t="shared" si="1307"/>
        <v>674.55399999999963</v>
      </c>
      <c r="FC48" s="71">
        <f t="shared" si="1307"/>
        <v>-7327.9198999999999</v>
      </c>
      <c r="FD48" s="71">
        <f t="shared" si="1307"/>
        <v>2710.6732999999995</v>
      </c>
      <c r="FE48" s="71">
        <f t="shared" si="1307"/>
        <v>4283.8230999999996</v>
      </c>
      <c r="FF48" s="71">
        <f t="shared" si="1307"/>
        <v>6226.9438</v>
      </c>
      <c r="FG48" s="71">
        <f t="shared" si="1307"/>
        <v>12457.243399999999</v>
      </c>
      <c r="FH48" s="71">
        <f t="shared" si="1307"/>
        <v>11396.629499999999</v>
      </c>
      <c r="FI48" s="71">
        <f t="shared" si="1307"/>
        <v>-3331.0286000000001</v>
      </c>
      <c r="FJ48" s="71">
        <f t="shared" si="1307"/>
        <v>-5248.8524000000034</v>
      </c>
      <c r="FK48" s="71">
        <f t="shared" si="1307"/>
        <v>20682.787700000001</v>
      </c>
      <c r="FL48" s="71">
        <f t="shared" si="1307"/>
        <v>18762.363799999999</v>
      </c>
      <c r="FM48" s="71">
        <f t="shared" si="1307"/>
        <v>15959.622900000002</v>
      </c>
      <c r="FN48" s="71">
        <f t="shared" si="1307"/>
        <v>9983.9667999999983</v>
      </c>
      <c r="FO48" s="71">
        <f t="shared" si="1307"/>
        <v>8519.8522999999986</v>
      </c>
      <c r="FP48" s="71">
        <f t="shared" si="1307"/>
        <v>17508.092499999999</v>
      </c>
      <c r="FQ48" s="71">
        <f t="shared" si="1307"/>
        <v>-2560.3818000000001</v>
      </c>
      <c r="FR48" s="71">
        <f t="shared" si="1307"/>
        <v>11723.9535</v>
      </c>
      <c r="FS48" s="71">
        <f t="shared" si="1307"/>
        <v>12783.3361</v>
      </c>
      <c r="FT48" s="71">
        <f t="shared" si="1307"/>
        <v>3159.9128999999998</v>
      </c>
      <c r="FU48" s="71">
        <f t="shared" si="1307"/>
        <v>5582.02</v>
      </c>
      <c r="FV48" s="71">
        <f t="shared" si="1307"/>
        <v>7396.1600999999991</v>
      </c>
      <c r="FW48" s="71">
        <f t="shared" si="1307"/>
        <v>750.06360000000041</v>
      </c>
      <c r="FX48" s="71">
        <f t="shared" si="1307"/>
        <v>16260.26</v>
      </c>
      <c r="FY48" s="71">
        <f t="shared" si="1307"/>
        <v>-2539.0428000000002</v>
      </c>
      <c r="FZ48" s="71">
        <f t="shared" si="1307"/>
        <v>5754.9438</v>
      </c>
      <c r="GA48" s="71">
        <f t="shared" si="1307"/>
        <v>388.52169999999978</v>
      </c>
      <c r="GB48" s="71">
        <f t="shared" si="1307"/>
        <v>9873.0767999999989</v>
      </c>
      <c r="GC48" s="71">
        <f t="shared" si="1307"/>
        <v>8258.3325000000004</v>
      </c>
      <c r="GD48" s="71">
        <f t="shared" si="1307"/>
        <v>2313.0714999999996</v>
      </c>
      <c r="GE48" s="71">
        <f t="shared" si="1307"/>
        <v>5588.0571</v>
      </c>
      <c r="GF48" s="71">
        <f t="shared" si="1307"/>
        <v>7588.3027000000002</v>
      </c>
      <c r="GG48" s="71">
        <f t="shared" si="1307"/>
        <v>7952.0131999999994</v>
      </c>
      <c r="GH48" s="71">
        <f t="shared" si="1307"/>
        <v>-3272.5796</v>
      </c>
      <c r="GI48" s="71">
        <f t="shared" si="1307"/>
        <v>7170.6561999999994</v>
      </c>
      <c r="GJ48" s="71">
        <f t="shared" si="1307"/>
        <v>-22512.512599999998</v>
      </c>
      <c r="GK48" s="71">
        <f t="shared" si="1307"/>
        <v>5763.7446</v>
      </c>
      <c r="GL48" s="71">
        <f t="shared" si="1307"/>
        <v>19197.127199999999</v>
      </c>
      <c r="GM48" s="71">
        <f t="shared" si="1307"/>
        <v>7564.9705000000004</v>
      </c>
      <c r="GN48" s="71">
        <f t="shared" si="1307"/>
        <v>7468.7498999999998</v>
      </c>
      <c r="GO48" s="71">
        <f t="shared" ref="GO48:HW48" si="1308">SUM(GO12,GO30)</f>
        <v>-2949.0951</v>
      </c>
      <c r="GP48" s="71">
        <f t="shared" si="1308"/>
        <v>2667.7192</v>
      </c>
      <c r="GQ48" s="71">
        <f t="shared" si="1308"/>
        <v>5120.1234000000004</v>
      </c>
      <c r="GR48" s="71">
        <f t="shared" si="1308"/>
        <v>-640.22619999999915</v>
      </c>
      <c r="GS48" s="71">
        <f t="shared" si="1308"/>
        <v>5764.9213</v>
      </c>
      <c r="GT48" s="71">
        <f t="shared" si="1308"/>
        <v>6917.2951999999996</v>
      </c>
      <c r="GU48" s="71">
        <f t="shared" si="1308"/>
        <v>3213.0949000000001</v>
      </c>
      <c r="GV48" s="71">
        <f t="shared" si="1308"/>
        <v>25359.446499999998</v>
      </c>
      <c r="GW48" s="71">
        <f t="shared" si="1308"/>
        <v>25744.107600000003</v>
      </c>
      <c r="GX48" s="71">
        <f t="shared" si="1308"/>
        <v>13301.647000000001</v>
      </c>
      <c r="GY48" s="71">
        <f t="shared" si="1308"/>
        <v>1619.7914999999998</v>
      </c>
      <c r="GZ48" s="71">
        <f t="shared" si="1308"/>
        <v>15693.144100000001</v>
      </c>
      <c r="HA48" s="71">
        <f t="shared" si="1308"/>
        <v>5495.2613999999994</v>
      </c>
      <c r="HB48" s="71">
        <f t="shared" si="1308"/>
        <v>-6943.6432000000004</v>
      </c>
      <c r="HC48" s="71">
        <f t="shared" si="1308"/>
        <v>-24368.454600000001</v>
      </c>
      <c r="HD48" s="71">
        <f t="shared" si="1308"/>
        <v>39378.945800000001</v>
      </c>
      <c r="HE48" s="71">
        <f t="shared" si="1308"/>
        <v>2240.1967999999997</v>
      </c>
      <c r="HF48" s="71">
        <f t="shared" si="1308"/>
        <v>-5081.2665000000006</v>
      </c>
      <c r="HG48" s="71">
        <f t="shared" si="1308"/>
        <v>8061.1676000000007</v>
      </c>
      <c r="HH48" s="71">
        <f t="shared" si="1308"/>
        <v>5143.6607000000004</v>
      </c>
      <c r="HI48" s="71">
        <f t="shared" si="1308"/>
        <v>13744.076799999999</v>
      </c>
      <c r="HJ48" s="71">
        <f t="shared" si="1308"/>
        <v>14750.717300000002</v>
      </c>
      <c r="HK48" s="71">
        <f t="shared" si="1308"/>
        <v>17848.276099999999</v>
      </c>
      <c r="HL48" s="71">
        <f t="shared" si="1308"/>
        <v>12575.7341</v>
      </c>
      <c r="HM48" s="71">
        <f t="shared" si="1308"/>
        <v>10407.6405</v>
      </c>
      <c r="HN48" s="71">
        <f t="shared" si="1308"/>
        <v>12093.9123</v>
      </c>
      <c r="HO48" s="71">
        <f t="shared" si="1308"/>
        <v>6133.1059000000005</v>
      </c>
      <c r="HP48" s="71">
        <f t="shared" si="1308"/>
        <v>29601.631600000001</v>
      </c>
      <c r="HQ48" s="71">
        <f t="shared" si="1308"/>
        <v>2210.9779000000003</v>
      </c>
      <c r="HR48" s="71">
        <f t="shared" si="1308"/>
        <v>-338.55829999999969</v>
      </c>
      <c r="HS48" s="71">
        <f t="shared" si="1308"/>
        <v>8376.7279999999992</v>
      </c>
      <c r="HT48" s="71">
        <f t="shared" si="1308"/>
        <v>2035.8167999999998</v>
      </c>
      <c r="HU48" s="71">
        <f t="shared" si="1308"/>
        <v>3216.1565000000001</v>
      </c>
      <c r="HV48" s="71">
        <f t="shared" si="1308"/>
        <v>4002.6861999999996</v>
      </c>
      <c r="HW48" s="71">
        <f t="shared" si="1308"/>
        <v>-17044.2503</v>
      </c>
      <c r="HX48" s="71">
        <f t="shared" si="589"/>
        <v>4403.0509999999995</v>
      </c>
      <c r="HY48" s="71">
        <f t="shared" si="683"/>
        <v>-245.25009999999997</v>
      </c>
      <c r="HZ48" s="71">
        <f t="shared" ref="HZ48:IP48" si="1309">IF(HZ30="","",SUM(HZ12,HZ30))</f>
        <v>264.36930000000001</v>
      </c>
      <c r="IA48" s="71">
        <f t="shared" si="1309"/>
        <v>8538.1268</v>
      </c>
      <c r="IB48" s="71">
        <f t="shared" si="1309"/>
        <v>-1721.0160999999994</v>
      </c>
      <c r="IC48" s="71">
        <f t="shared" si="1309"/>
        <v>2744.8081999999995</v>
      </c>
      <c r="ID48" s="71">
        <f t="shared" si="1309"/>
        <v>-498.0315999999998</v>
      </c>
      <c r="IE48" s="71">
        <f t="shared" si="1309"/>
        <v>-15202.946400000001</v>
      </c>
      <c r="IF48" s="71">
        <f t="shared" si="1309"/>
        <v>12704.0404</v>
      </c>
      <c r="IG48" s="71">
        <f t="shared" si="1309"/>
        <v>16566.268499999998</v>
      </c>
      <c r="IH48" s="71">
        <f t="shared" si="1309"/>
        <v>10330.5144</v>
      </c>
      <c r="II48" s="71">
        <f t="shared" si="1309"/>
        <v>4656.4768999999997</v>
      </c>
      <c r="IJ48" s="71">
        <f t="shared" si="1309"/>
        <v>5696.8521000000001</v>
      </c>
      <c r="IK48" s="71">
        <f t="shared" si="1309"/>
        <v>5530.2272999999996</v>
      </c>
      <c r="IL48" s="71">
        <f t="shared" si="1309"/>
        <v>-1216.0949999999998</v>
      </c>
      <c r="IM48" s="71">
        <f t="shared" si="1309"/>
        <v>-26652.81</v>
      </c>
      <c r="IN48" s="71">
        <f t="shared" si="1309"/>
        <v>17661.8181</v>
      </c>
      <c r="IO48" s="71">
        <f t="shared" si="1309"/>
        <v>-13727.9143</v>
      </c>
      <c r="IP48" s="71">
        <f t="shared" si="1309"/>
        <v>24638.909100000001</v>
      </c>
      <c r="IQ48" s="71">
        <f t="shared" si="591"/>
        <v>-2672.0021999999999</v>
      </c>
      <c r="IR48" s="71">
        <f t="shared" si="591"/>
        <v>-10907.286099999999</v>
      </c>
      <c r="IS48" s="71">
        <f t="shared" si="591"/>
        <v>-5498.9759999999997</v>
      </c>
      <c r="IT48" s="71">
        <f t="shared" si="591"/>
        <v>5284.0536000000002</v>
      </c>
      <c r="IU48" s="71">
        <f t="shared" si="591"/>
        <v>8318.2263999999996</v>
      </c>
      <c r="IV48" s="71">
        <f t="shared" si="591"/>
        <v>16703.6813</v>
      </c>
      <c r="IW48" s="71">
        <f t="shared" ref="IW48:JF48" si="1310">IF(IW30="","",SUM(IW12,IW30))</f>
        <v>6679.9926999999998</v>
      </c>
      <c r="IX48" s="71">
        <f t="shared" si="1310"/>
        <v>1919.4188999999997</v>
      </c>
      <c r="IY48" s="71">
        <f t="shared" si="1310"/>
        <v>-1350.1694</v>
      </c>
      <c r="IZ48" s="71">
        <f t="shared" si="1310"/>
        <v>-850.19299999999976</v>
      </c>
      <c r="JA48" s="71">
        <f t="shared" si="1310"/>
        <v>10524.626100000001</v>
      </c>
      <c r="JB48" s="71">
        <f t="shared" si="1310"/>
        <v>-9878.2603999999992</v>
      </c>
      <c r="JC48" s="71">
        <f t="shared" si="1310"/>
        <v>-15802.0193</v>
      </c>
      <c r="JD48" s="71">
        <f t="shared" si="1310"/>
        <v>-5997.0641999999998</v>
      </c>
      <c r="JE48" s="71">
        <f t="shared" si="1310"/>
        <v>5238.8755000000001</v>
      </c>
      <c r="JF48" s="71">
        <f t="shared" si="1310"/>
        <v>-5489.7369999999992</v>
      </c>
      <c r="JG48" s="71">
        <f t="shared" ref="JG48:JM48" si="1311">IF(JG30="","",SUM(JG12,JG30))</f>
        <v>-7520.5600000000013</v>
      </c>
      <c r="JH48" s="71">
        <f t="shared" si="1311"/>
        <v>-1791.9511</v>
      </c>
      <c r="JI48" s="71">
        <f t="shared" si="1311"/>
        <v>2597.0226000000002</v>
      </c>
      <c r="JJ48" s="71">
        <f t="shared" si="1311"/>
        <v>-8459.0214999999989</v>
      </c>
      <c r="JK48" s="71">
        <f t="shared" si="1311"/>
        <v>-5210.0470999999998</v>
      </c>
      <c r="JL48" s="71">
        <f t="shared" si="1311"/>
        <v>-10215.897499999999</v>
      </c>
      <c r="JM48" s="71">
        <f t="shared" si="1311"/>
        <v>-2202.9252000000001</v>
      </c>
      <c r="JN48" s="71">
        <f t="shared" ref="JN48:LD48" si="1312">IF(JN30="","",SUM(JN12,JN30))</f>
        <v>4512.7289999999994</v>
      </c>
      <c r="JO48" s="71">
        <f t="shared" si="1312"/>
        <v>7763.2361999999994</v>
      </c>
      <c r="JP48" s="71">
        <f t="shared" si="1312"/>
        <v>9839.4226999999992</v>
      </c>
      <c r="JQ48" s="71">
        <f t="shared" si="1312"/>
        <v>491.29420000000027</v>
      </c>
      <c r="JR48" s="71">
        <f t="shared" si="1312"/>
        <v>-2707.5911999999998</v>
      </c>
      <c r="JS48" s="71">
        <f t="shared" si="1312"/>
        <v>10936.679400000001</v>
      </c>
      <c r="JT48" s="71">
        <f t="shared" si="1312"/>
        <v>-3131.2333000000003</v>
      </c>
      <c r="JU48" s="71">
        <f t="shared" si="1312"/>
        <v>-4046.7116000000001</v>
      </c>
      <c r="JV48" s="71">
        <f t="shared" si="1312"/>
        <v>-1171.0126</v>
      </c>
      <c r="JW48" s="71">
        <f t="shared" si="1312"/>
        <v>-12152.364599999999</v>
      </c>
      <c r="JX48" s="71">
        <f t="shared" si="1312"/>
        <v>-1954.3575000000001</v>
      </c>
      <c r="JY48" s="71">
        <f t="shared" si="1312"/>
        <v>-1423.5288999999998</v>
      </c>
      <c r="JZ48" s="71">
        <f t="shared" si="1312"/>
        <v>-4228.6561000000002</v>
      </c>
      <c r="KA48" s="71">
        <f t="shared" si="1312"/>
        <v>4043.1323999999995</v>
      </c>
      <c r="KB48" s="71">
        <f t="shared" si="1312"/>
        <v>3773.1880000000006</v>
      </c>
      <c r="KC48" s="71">
        <f t="shared" si="1312"/>
        <v>-2715.0428000000002</v>
      </c>
      <c r="KD48" s="71">
        <f t="shared" si="1312"/>
        <v>-1986.6783</v>
      </c>
      <c r="KE48" s="71">
        <f t="shared" si="1312"/>
        <v>-20733.1014</v>
      </c>
      <c r="KF48" s="71">
        <f t="shared" si="1312"/>
        <v>11342.1299</v>
      </c>
      <c r="KG48" s="71">
        <f t="shared" si="1312"/>
        <v>16531.9067</v>
      </c>
      <c r="KH48" s="71">
        <f t="shared" si="1312"/>
        <v>-14020.752200000001</v>
      </c>
      <c r="KI48" s="71">
        <f t="shared" si="1312"/>
        <v>-1335.7129999999997</v>
      </c>
      <c r="KJ48" s="71">
        <f t="shared" si="1312"/>
        <v>2014.9156000000003</v>
      </c>
      <c r="KK48" s="71">
        <f t="shared" si="1312"/>
        <v>13406.2058</v>
      </c>
      <c r="KL48" s="71">
        <f t="shared" si="1312"/>
        <v>6484.1312000000007</v>
      </c>
      <c r="KM48" s="71">
        <f t="shared" si="1312"/>
        <v>1461.1369000000004</v>
      </c>
      <c r="KN48" s="71">
        <f t="shared" si="1312"/>
        <v>4973.7798000000003</v>
      </c>
      <c r="KO48" s="71">
        <f t="shared" si="1312"/>
        <v>3300.7496999999998</v>
      </c>
      <c r="KP48" s="71">
        <f t="shared" si="1312"/>
        <v>-2305.8002999999999</v>
      </c>
      <c r="KQ48" s="71">
        <f t="shared" si="1312"/>
        <v>-4788.671699999999</v>
      </c>
      <c r="KR48" s="71">
        <f t="shared" si="1312"/>
        <v>11513.1847</v>
      </c>
      <c r="KS48" s="71">
        <f t="shared" si="1312"/>
        <v>2044.5861999999997</v>
      </c>
      <c r="KT48" s="71">
        <f t="shared" si="1312"/>
        <v>-3880.3481999999995</v>
      </c>
      <c r="KU48" s="71">
        <f t="shared" si="1312"/>
        <v>-2717.0457999999999</v>
      </c>
      <c r="KV48" s="71">
        <f t="shared" si="1312"/>
        <v>-1174.3811000000001</v>
      </c>
      <c r="KW48" s="71">
        <f t="shared" si="1312"/>
        <v>-5581.3023999999996</v>
      </c>
      <c r="KX48" s="71">
        <f t="shared" si="1312"/>
        <v>9125.8615999999984</v>
      </c>
      <c r="KY48" s="71">
        <f t="shared" si="1312"/>
        <v>21449.569299999996</v>
      </c>
      <c r="KZ48" s="71">
        <f t="shared" si="1312"/>
        <v>1359.2253000000001</v>
      </c>
      <c r="LA48" s="71">
        <f t="shared" si="1312"/>
        <v>-3236.5165000000002</v>
      </c>
      <c r="LB48" s="71">
        <f t="shared" si="1312"/>
        <v>2346.9049999999997</v>
      </c>
      <c r="LC48" s="71">
        <f t="shared" si="1312"/>
        <v>16481.773099999999</v>
      </c>
      <c r="LD48" s="71">
        <f t="shared" si="1312"/>
        <v>-2113.7797999999998</v>
      </c>
      <c r="LE48" s="71">
        <f t="shared" ref="LE48:LG48" si="1313">IF(LE30="","",SUM(LE12,LE30))</f>
        <v>5073.1912000000002</v>
      </c>
      <c r="LF48" s="71">
        <f t="shared" si="1313"/>
        <v>10351.288799999998</v>
      </c>
      <c r="LG48" s="71">
        <f t="shared" si="1313"/>
        <v>14071.786899999999</v>
      </c>
      <c r="LH48" s="71">
        <f t="shared" ref="LH48:LK48" si="1314">IF(LH30="","",SUM(LH12,LH30))</f>
        <v>5636.0074000000004</v>
      </c>
      <c r="LI48" s="71">
        <f t="shared" si="1314"/>
        <v>8087.8077000000003</v>
      </c>
      <c r="LJ48" s="71">
        <f t="shared" si="1314"/>
        <v>21235.857</v>
      </c>
      <c r="LK48" s="71">
        <f t="shared" si="1314"/>
        <v>16088.960599999999</v>
      </c>
      <c r="LL48" s="71">
        <f t="shared" ref="LL48:LM48" si="1315">IF(LL30="","",SUM(LL12,LL30))</f>
        <v>20384.198499999999</v>
      </c>
      <c r="LM48" s="71">
        <f t="shared" si="1315"/>
        <v>14547.414499999999</v>
      </c>
      <c r="LN48" s="71">
        <f t="shared" ref="LN48:LO48" si="1316">IF(LN30="","",SUM(LN12,LN30))</f>
        <v>18413.5416</v>
      </c>
      <c r="LO48" s="71">
        <f t="shared" si="1316"/>
        <v>13655.058500000001</v>
      </c>
      <c r="LP48" s="71">
        <f t="shared" ref="LP48:LQ48" si="1317">IF(LP30="","",SUM(LP12,LP30))</f>
        <v>14067.184800000001</v>
      </c>
      <c r="LQ48" s="71">
        <f t="shared" si="1317"/>
        <v>1126.0457999999999</v>
      </c>
      <c r="LR48" s="71">
        <f t="shared" ref="LR48:LS48" si="1318">IF(LR30="","",SUM(LR12,LR30))</f>
        <v>12158.5568</v>
      </c>
      <c r="LS48" s="71">
        <f t="shared" si="1318"/>
        <v>404.6280999999999</v>
      </c>
      <c r="LT48" s="71">
        <f t="shared" ref="LT48:LW48" si="1319">IF(LT30="","",SUM(LT12,LT30))</f>
        <v>7516.8940000000002</v>
      </c>
      <c r="LU48" s="71">
        <f t="shared" si="1319"/>
        <v>874.63000000000011</v>
      </c>
      <c r="LV48" s="71">
        <f t="shared" si="1319"/>
        <v>28057.215400000001</v>
      </c>
      <c r="LW48" s="71">
        <f t="shared" si="1319"/>
        <v>1257.6677</v>
      </c>
      <c r="LX48" s="71">
        <f t="shared" ref="LX48:LY48" si="1320">IF(LX30="","",SUM(LX12,LX30))</f>
        <v>9507.4773999999998</v>
      </c>
      <c r="LY48" s="71">
        <f t="shared" si="1320"/>
        <v>2701.6801000000005</v>
      </c>
      <c r="LZ48" s="71">
        <f t="shared" ref="LZ48:MA48" si="1321">IF(LZ30="","",SUM(LZ12,LZ30))</f>
        <v>7356.9949999999999</v>
      </c>
      <c r="MA48" s="71">
        <f t="shared" si="1321"/>
        <v>17162.588</v>
      </c>
      <c r="MB48" s="71">
        <f t="shared" ref="MB48:MC48" si="1322">IF(MB30="","",SUM(MB12,MB30))</f>
        <v>11167.972299999999</v>
      </c>
      <c r="MC48" s="71">
        <f t="shared" si="1322"/>
        <v>31143.411199999999</v>
      </c>
      <c r="MD48" s="71">
        <f t="shared" ref="MD48:ME48" si="1323">IF(MD30="","",SUM(MD12,MD30))</f>
        <v>1398.0524</v>
      </c>
      <c r="ME48" s="71">
        <f t="shared" si="1323"/>
        <v>5639.2803999999996</v>
      </c>
      <c r="MF48" s="71">
        <f t="shared" ref="MF48:MG48" si="1324">IF(MF30="","",SUM(MF12,MF30))</f>
        <v>5748.0398999999998</v>
      </c>
      <c r="MG48" s="71">
        <f t="shared" si="1324"/>
        <v>8701.3037999999997</v>
      </c>
      <c r="MH48" s="71">
        <f t="shared" ref="MH48:MJ48" si="1325">IF(MH30="","",SUM(MH12,MH30))</f>
        <v>17164.9879</v>
      </c>
      <c r="MI48" s="71">
        <f t="shared" si="1325"/>
        <v>13387.7307</v>
      </c>
      <c r="MJ48" s="71">
        <f t="shared" si="1325"/>
        <v>5470.4798000000001</v>
      </c>
      <c r="MK48" s="71">
        <f t="shared" ref="MK48:MN48" si="1326">IF(MK30="","",SUM(MK12,MK30))</f>
        <v>12621.6708</v>
      </c>
      <c r="ML48" s="71">
        <f t="shared" si="1326"/>
        <v>3888.8027000000002</v>
      </c>
      <c r="MM48" s="71">
        <f t="shared" si="1326"/>
        <v>6445.6715000000004</v>
      </c>
      <c r="MN48" s="71">
        <f t="shared" si="1326"/>
        <v>6192.5051000000003</v>
      </c>
      <c r="MO48" s="71">
        <f t="shared" ref="MO48:MQ48" si="1327">IF(MO30="","",SUM(MO12,MO30))</f>
        <v>7781.3467000000001</v>
      </c>
      <c r="MP48" s="71">
        <f t="shared" si="1327"/>
        <v>13756.2673</v>
      </c>
      <c r="MQ48" s="71">
        <f t="shared" si="1327"/>
        <v>4988.5999000000002</v>
      </c>
      <c r="MR48" s="71">
        <f t="shared" ref="MR48:MT48" si="1328">IF(MR30="","",SUM(MR12,MR30))</f>
        <v>3849.3574000000003</v>
      </c>
      <c r="MS48" s="71">
        <f t="shared" si="1328"/>
        <v>13277.8868</v>
      </c>
      <c r="MT48" s="71">
        <f t="shared" si="1328"/>
        <v>11990.7988</v>
      </c>
      <c r="MU48" s="71">
        <f t="shared" ref="MU48:MV48" si="1329">IF(MU30="","",SUM(MU12,MU30))</f>
        <v>11869.562</v>
      </c>
      <c r="MV48" s="71">
        <f t="shared" si="1329"/>
        <v>15557.604799999999</v>
      </c>
      <c r="MW48" s="71">
        <f t="shared" ref="MW48:MX48" si="1330">IF(MW30="","",SUM(MW12,MW30))</f>
        <v>10840.602800000001</v>
      </c>
      <c r="MX48" s="71">
        <f t="shared" si="1330"/>
        <v>9440.0874999999996</v>
      </c>
      <c r="MY48" s="71">
        <f t="shared" ref="MY48:MZ48" si="1331">IF(MY30="","",SUM(MY12,MY30))</f>
        <v>1835.5188000000003</v>
      </c>
      <c r="MZ48" s="71">
        <f t="shared" si="1331"/>
        <v>13406.047200000001</v>
      </c>
      <c r="NA48" s="71">
        <f t="shared" ref="NA48" si="1332">IF(NA30="","",SUM(NA12,NA30))</f>
        <v>10828.962800000001</v>
      </c>
      <c r="NB48" s="71">
        <f t="shared" si="1154"/>
        <v>2482.9593999999997</v>
      </c>
      <c r="NC48" s="71">
        <f t="shared" si="708"/>
        <v>8995.5306</v>
      </c>
      <c r="ND48" s="71">
        <f t="shared" si="708"/>
        <v>-20109.3279</v>
      </c>
      <c r="NE48" s="71">
        <f t="shared" si="708"/>
        <v>12606.178199999998</v>
      </c>
      <c r="NF48" s="71">
        <f t="shared" si="708"/>
        <v>1032.3801000000003</v>
      </c>
      <c r="NG48" s="71">
        <f t="shared" si="708"/>
        <v>30325.279699999999</v>
      </c>
      <c r="NH48" s="71">
        <f t="shared" si="708"/>
        <v>21326.019499999999</v>
      </c>
      <c r="NI48" s="71">
        <f t="shared" si="708"/>
        <v>27471.035599999999</v>
      </c>
      <c r="NJ48" s="71">
        <f t="shared" si="708"/>
        <v>22362.29</v>
      </c>
      <c r="NK48" s="71">
        <f t="shared" ref="NK48:NM48" si="1333">IF(NK30="","",SUM(NK12,NK30))</f>
        <v>-28985.106100000005</v>
      </c>
      <c r="NL48" s="71">
        <f t="shared" si="1333"/>
        <v>-4923.1720000000005</v>
      </c>
      <c r="NM48" s="71">
        <f t="shared" si="1333"/>
        <v>11851.4318</v>
      </c>
      <c r="NN48" s="71">
        <f t="shared" ref="NN48:NO48" si="1334">IF(NN30="","",SUM(NN12,NN30))</f>
        <v>14268.3264</v>
      </c>
      <c r="NO48" s="71">
        <f t="shared" si="1334"/>
        <v>-1370.5332000000001</v>
      </c>
      <c r="NP48" s="71">
        <f t="shared" ref="NP48:NQ48" si="1335">IF(NP30="","",SUM(NP12,NP30))</f>
        <v>43740.901000000005</v>
      </c>
      <c r="NQ48" s="71">
        <f t="shared" si="1335"/>
        <v>-20495.0573</v>
      </c>
      <c r="NR48" s="71">
        <f t="shared" ref="NR48:NS48" si="1336">IF(NR30="","",SUM(NR12,NR30))</f>
        <v>-14846.2693</v>
      </c>
      <c r="NS48" s="71">
        <f t="shared" si="1336"/>
        <v>-3985.4107000000004</v>
      </c>
      <c r="NT48" s="71">
        <f t="shared" ref="NT48:NU48" si="1337">IF(NT30="","",SUM(NT12,NT30))</f>
        <v>12481.5283</v>
      </c>
      <c r="NU48" s="71">
        <f t="shared" si="1337"/>
        <v>1681.5261999999998</v>
      </c>
      <c r="NV48" s="71">
        <f t="shared" ref="NV48:NW48" si="1338">IF(NV30="","",SUM(NV12,NV30))</f>
        <v>1801.4711</v>
      </c>
      <c r="NW48" s="71">
        <f t="shared" si="1338"/>
        <v>-140.80189999999993</v>
      </c>
      <c r="NX48" s="71">
        <f t="shared" ref="NX48:NY48" si="1339">IF(NX30="","",SUM(NX12,NX30))</f>
        <v>6102.5959000000003</v>
      </c>
      <c r="NY48" s="71">
        <f t="shared" si="1339"/>
        <v>16141.1903</v>
      </c>
      <c r="NZ48" s="71">
        <f t="shared" ref="NZ48:OA48" si="1340">IF(NZ30="","",SUM(NZ12,NZ30))</f>
        <v>-1143.6007</v>
      </c>
      <c r="OA48" s="71">
        <f t="shared" si="1340"/>
        <v>4290.2328999999991</v>
      </c>
      <c r="OB48" s="71">
        <f t="shared" ref="OB48:OC48" si="1341">IF(OB30="","",SUM(OB12,OB30))</f>
        <v>-2660.2807000000003</v>
      </c>
      <c r="OC48" s="71">
        <f t="shared" si="1341"/>
        <v>8192.3567999999996</v>
      </c>
      <c r="OD48" s="71">
        <f t="shared" ref="OD48:OE48" si="1342">IF(OD30="","",SUM(OD12,OD30))</f>
        <v>-11919.897799999999</v>
      </c>
      <c r="OE48" s="71">
        <f t="shared" si="1342"/>
        <v>-22712.3832</v>
      </c>
      <c r="OF48" s="71">
        <f t="shared" ref="OF48:OG48" si="1343">IF(OF30="","",SUM(OF12,OF30))</f>
        <v>2397.0227</v>
      </c>
      <c r="OG48" s="71">
        <f t="shared" si="1343"/>
        <v>7271.2512999999999</v>
      </c>
      <c r="OH48" s="71">
        <f t="shared" ref="OH48:OJ48" si="1344">IF(OH30="","",SUM(OH12,OH30))</f>
        <v>6268.3396999999995</v>
      </c>
      <c r="OI48" s="71">
        <f t="shared" si="1344"/>
        <v>6064.7590999999993</v>
      </c>
      <c r="OJ48" s="71">
        <f t="shared" si="1344"/>
        <v>-109.87750000000005</v>
      </c>
      <c r="OK48" s="71">
        <f t="shared" ref="OK48:OM48" si="1345">IF(OK30="","",SUM(OK12,OK30))</f>
        <v>11133.205699999999</v>
      </c>
      <c r="OL48" s="71">
        <f t="shared" si="1345"/>
        <v>-5197.3791999999994</v>
      </c>
      <c r="OM48" s="71">
        <f t="shared" si="1345"/>
        <v>3766.8958000000002</v>
      </c>
      <c r="ON48" s="71">
        <f t="shared" ref="ON48" si="1346">IF(ON30="","",SUM(ON12,ON30))</f>
        <v>7975.2302</v>
      </c>
      <c r="OO48" s="71">
        <f t="shared" ref="OO48:OW48" si="1347">IF(OO30="","",SUM(OO12,OO30))</f>
        <v>-1360.7642000000001</v>
      </c>
      <c r="OP48" s="71">
        <f t="shared" si="1347"/>
        <v>-2466.6464999999998</v>
      </c>
      <c r="OQ48" s="71">
        <f t="shared" si="1347"/>
        <v>14791.1083</v>
      </c>
      <c r="OR48" s="71">
        <f t="shared" si="1347"/>
        <v>-8977.3377</v>
      </c>
      <c r="OS48" s="71">
        <f t="shared" si="1347"/>
        <v>785.45310000000018</v>
      </c>
      <c r="OT48" s="71">
        <f t="shared" si="1347"/>
        <v>-13690.751100000001</v>
      </c>
      <c r="OU48" s="71">
        <f t="shared" si="1347"/>
        <v>-24786.21</v>
      </c>
      <c r="OV48" s="71">
        <f t="shared" si="1347"/>
        <v>-177.83089999999993</v>
      </c>
      <c r="OW48" s="71">
        <f t="shared" si="1347"/>
        <v>-10587.2531</v>
      </c>
      <c r="OX48" s="71">
        <f t="shared" ref="OX48:OY48" si="1348">IF(OX30="","",SUM(OX12,OX30))</f>
        <v>5880.9066000000003</v>
      </c>
      <c r="OY48" s="71">
        <f t="shared" si="1348"/>
        <v>-1184.1479000000004</v>
      </c>
      <c r="OZ48" s="71">
        <f t="shared" ref="OZ48:PA48" si="1349">IF(OZ30="","",SUM(OZ12,OZ30))</f>
        <v>-12302.2706</v>
      </c>
      <c r="PA48" s="71">
        <f t="shared" si="1349"/>
        <v>-10566.7088</v>
      </c>
      <c r="PB48" s="71">
        <f t="shared" ref="PB48:PD48" si="1350">IF(PB30="","",SUM(PB12,PB30))</f>
        <v>-14750.2575</v>
      </c>
      <c r="PC48" s="71">
        <f t="shared" si="1350"/>
        <v>-51375.3321</v>
      </c>
      <c r="PD48" s="71">
        <f t="shared" si="1350"/>
        <v>-20829.6914</v>
      </c>
      <c r="PE48" s="71">
        <f t="shared" ref="PE48:PF48" si="1351">IF(PE30="","",SUM(PE12,PE30))</f>
        <v>-12622.5504</v>
      </c>
      <c r="PF48" s="71">
        <f t="shared" si="1351"/>
        <v>-29046.6358</v>
      </c>
      <c r="PG48" s="71">
        <f t="shared" ref="PG48:PH48" si="1352">IF(PG30="","",SUM(PG12,PG30))</f>
        <v>8551.3447999999989</v>
      </c>
      <c r="PH48" s="71">
        <f t="shared" si="1352"/>
        <v>-7838.8077000000003</v>
      </c>
      <c r="PI48" s="71">
        <f t="shared" ref="PI48:PJ48" si="1353">IF(PI30="","",SUM(PI12,PI30))</f>
        <v>-1558.1279</v>
      </c>
      <c r="PJ48" s="71">
        <f t="shared" si="1353"/>
        <v>-11328.386300000002</v>
      </c>
      <c r="PK48" s="71">
        <f t="shared" ref="PK48" si="1354">IF(PK30="","",SUM(PK12,PK30))</f>
        <v>7834.7353000000003</v>
      </c>
      <c r="PL48" s="71">
        <f t="shared" ref="PL48:PO48" si="1355">IF(PL30="","",SUM(PL12,PL30))</f>
        <v>-706.39260000000104</v>
      </c>
      <c r="PM48" s="71">
        <f t="shared" si="1355"/>
        <v>-7648.6169</v>
      </c>
      <c r="PN48" s="71">
        <f t="shared" si="1355"/>
        <v>5849.7209999999995</v>
      </c>
      <c r="PO48" s="71">
        <f t="shared" si="1355"/>
        <v>-3339.4497999999994</v>
      </c>
      <c r="PP48" s="71">
        <f t="shared" ref="PP48:PS48" si="1356">IF(PP30="","",SUM(PP12,PP30))</f>
        <v>25268.961600000002</v>
      </c>
      <c r="PQ48" s="71">
        <f t="shared" si="1356"/>
        <v>-9450.7115000000013</v>
      </c>
      <c r="PR48" s="71">
        <f t="shared" si="1356"/>
        <v>-3975.3325999999997</v>
      </c>
      <c r="PS48" s="71">
        <f t="shared" si="1356"/>
        <v>3379.603900000001</v>
      </c>
      <c r="PT48" s="71">
        <f t="shared" ref="PT48:PU48" si="1357">IF(PT30="","",SUM(PT12,PT30))</f>
        <v>9822.5396999999994</v>
      </c>
      <c r="PU48" s="71">
        <f t="shared" si="1357"/>
        <v>4984.4593000000004</v>
      </c>
      <c r="PV48" s="71">
        <f t="shared" ref="PV48:PW48" si="1358">IF(PV30="","",SUM(PV12,PV30))</f>
        <v>6717.8833999999988</v>
      </c>
      <c r="PW48" s="71">
        <f t="shared" si="1358"/>
        <v>7017.4108000000006</v>
      </c>
      <c r="PX48" s="71">
        <f t="shared" ref="PX48:QA48" si="1359">IF(PX30="","",SUM(PX12,PX30))</f>
        <v>-12965.111799999999</v>
      </c>
      <c r="PY48" s="71">
        <f t="shared" si="1359"/>
        <v>-9896.3627000000015</v>
      </c>
      <c r="PZ48" s="71">
        <f t="shared" si="1359"/>
        <v>12276.128799999999</v>
      </c>
      <c r="QA48" s="71">
        <f t="shared" si="1359"/>
        <v>-1044.9564</v>
      </c>
      <c r="QB48" s="71">
        <f t="shared" ref="QB48:QC48" si="1360">IF(QB30="","",SUM(QB12,QB30))</f>
        <v>10093.262299999999</v>
      </c>
      <c r="QC48" s="71">
        <f t="shared" si="1360"/>
        <v>19691.174999999999</v>
      </c>
      <c r="QD48" s="71">
        <f t="shared" ref="QD48:QE48" si="1361">IF(QD30="","",SUM(QD12,QD30))</f>
        <v>23243.856599999999</v>
      </c>
      <c r="QE48" s="71">
        <f t="shared" si="1361"/>
        <v>12658.833799999999</v>
      </c>
      <c r="QF48" s="71">
        <f t="shared" ref="QF48:QH48" si="1362">IF(QF30="","",SUM(QF12,QF30))</f>
        <v>-4168.5324000000001</v>
      </c>
      <c r="QG48" s="71">
        <f t="shared" si="1362"/>
        <v>10546.631600000001</v>
      </c>
      <c r="QH48" s="71">
        <f t="shared" si="1362"/>
        <v>16970.232899999999</v>
      </c>
      <c r="QI48" s="71">
        <f t="shared" ref="QI48:QJ48" si="1363">IF(QI30="","",SUM(QI12,QI30))</f>
        <v>5973.4414000000006</v>
      </c>
      <c r="QJ48" s="71">
        <f t="shared" si="1363"/>
        <v>9921.7206000000006</v>
      </c>
      <c r="QK48" s="71">
        <f t="shared" ref="QK48:QL48" si="1364">IF(QK30="","",SUM(QK12,QK30))</f>
        <v>-13328.490399999999</v>
      </c>
      <c r="QL48" s="71">
        <f t="shared" si="1364"/>
        <v>15901.8097</v>
      </c>
      <c r="QM48" s="71">
        <f t="shared" ref="QM48:QN48" si="1365">IF(QM30="","",SUM(QM12,QM30))</f>
        <v>4965.7790999999997</v>
      </c>
      <c r="QN48" s="71">
        <f t="shared" si="1365"/>
        <v>6821.7111000000004</v>
      </c>
      <c r="QO48" s="71">
        <f t="shared" ref="QO48:QP48" si="1366">IF(QO30="","",SUM(QO12,QO30))</f>
        <v>7028.2629999999999</v>
      </c>
      <c r="QP48" s="71">
        <f t="shared" si="1366"/>
        <v>19948.7228</v>
      </c>
      <c r="QQ48" s="71">
        <f t="shared" ref="QQ48:QR48" si="1367">IF(QQ30="","",SUM(QQ12,QQ30))</f>
        <v>24837.836200000002</v>
      </c>
      <c r="QR48" s="71">
        <f t="shared" si="1367"/>
        <v>-9930.1520999999993</v>
      </c>
      <c r="QS48" s="71">
        <f t="shared" ref="QS48:QT48" si="1368">IF(QS30="","",SUM(QS12,QS30))</f>
        <v>5411.0017999999991</v>
      </c>
      <c r="QT48" s="71">
        <f t="shared" si="1368"/>
        <v>3350.3777000000009</v>
      </c>
      <c r="QU48" s="71">
        <f t="shared" ref="QU48:QV48" si="1369">IF(QU30="","",SUM(QU12,QU30))</f>
        <v>11257.148499999999</v>
      </c>
      <c r="QV48" s="71">
        <f t="shared" si="1369"/>
        <v>8519.8650999999991</v>
      </c>
      <c r="QW48" s="71">
        <f t="shared" ref="QW48:QY48" si="1370">IF(QW30="","",SUM(QW12,QW30))</f>
        <v>10503.722400000001</v>
      </c>
      <c r="QX48" s="71">
        <f t="shared" si="1370"/>
        <v>25528.2624</v>
      </c>
      <c r="QY48" s="71">
        <f t="shared" si="1370"/>
        <v>9272.8449999999993</v>
      </c>
      <c r="QZ48" s="71">
        <f t="shared" ref="QZ48:RJ48" si="1371">IF(QZ30="","",SUM(QZ12,QZ30))</f>
        <v>3050.3959999999997</v>
      </c>
      <c r="RA48" s="71">
        <f t="shared" si="1371"/>
        <v>20167.394700000001</v>
      </c>
      <c r="RB48" s="71">
        <f t="shared" si="1371"/>
        <v>14775.0638</v>
      </c>
      <c r="RC48" s="71">
        <f t="shared" si="1371"/>
        <v>6879.4889999999996</v>
      </c>
      <c r="RD48" s="71">
        <f t="shared" si="1371"/>
        <v>13256.857899999999</v>
      </c>
      <c r="RE48" s="71">
        <f t="shared" si="1371"/>
        <v>-7760.2534999999989</v>
      </c>
      <c r="RF48" s="71">
        <f t="shared" si="1371"/>
        <v>10286.5864</v>
      </c>
      <c r="RG48" s="71">
        <f t="shared" si="1371"/>
        <v>17959.196600000003</v>
      </c>
      <c r="RH48" s="71">
        <f t="shared" si="1371"/>
        <v>22606.404399999999</v>
      </c>
      <c r="RI48" s="71">
        <f t="shared" si="1371"/>
        <v>18071.985199999999</v>
      </c>
      <c r="RJ48" s="71">
        <f t="shared" si="1371"/>
        <v>20018.029200000001</v>
      </c>
      <c r="RK48" s="71">
        <f t="shared" ref="RK48:RM48" si="1372">IF(RK30="","",SUM(RK12,RK30))</f>
        <v>32244.168699999998</v>
      </c>
      <c r="RL48" s="71">
        <f t="shared" si="1372"/>
        <v>31371.127199999999</v>
      </c>
      <c r="RM48" s="71">
        <f t="shared" si="1372"/>
        <v>20928.887999999999</v>
      </c>
      <c r="RN48" s="71">
        <f t="shared" ref="RN48:RO48" si="1373">IF(RN30="","",SUM(RN12,RN30))</f>
        <v>-4945.4406999999992</v>
      </c>
      <c r="RO48" s="71">
        <f t="shared" si="1373"/>
        <v>-25616.003299999997</v>
      </c>
      <c r="RP48" s="71">
        <f t="shared" ref="RP48" si="1374">IF(RP30="","",SUM(RP12,RP30))</f>
        <v>-21011.676299999999</v>
      </c>
      <c r="RQ48" s="71">
        <f t="shared" ref="RQ48:RR48" si="1375">IF(RQ30="","",SUM(RQ12,RQ30))</f>
        <v>-109643.2741</v>
      </c>
      <c r="RR48" s="71">
        <f t="shared" si="1375"/>
        <v>-116284.1087</v>
      </c>
      <c r="RS48" s="71">
        <f t="shared" ref="RS48:RT48" si="1376">IF(RS30="","",SUM(RS12,RS30))</f>
        <v>-13672.140000000001</v>
      </c>
      <c r="RT48" s="71">
        <f t="shared" si="1376"/>
        <v>20595.566899999998</v>
      </c>
      <c r="RU48" s="71">
        <f t="shared" ref="RU48:RW48" si="1377">IF(RU30="","",SUM(RU12,RU30))</f>
        <v>24349.046600000001</v>
      </c>
      <c r="RV48" s="71">
        <f t="shared" si="1377"/>
        <v>11546.3675</v>
      </c>
      <c r="RW48" s="71">
        <f t="shared" si="1377"/>
        <v>8814.7852000000003</v>
      </c>
      <c r="RX48" s="71">
        <f t="shared" ref="RX48:RY48" si="1378">IF(RX30="","",SUM(RX12,RX30))</f>
        <v>28.831300000001647</v>
      </c>
      <c r="RY48" s="71">
        <f t="shared" si="1378"/>
        <v>14628.735500000001</v>
      </c>
      <c r="RZ48" s="71">
        <f t="shared" ref="RZ48:SA48" si="1379">IF(RZ30="","",SUM(RZ12,RZ30))</f>
        <v>14014.8884</v>
      </c>
      <c r="SA48" s="71">
        <f t="shared" si="1379"/>
        <v>25620.383099999999</v>
      </c>
      <c r="SB48" s="71">
        <f t="shared" ref="SB48:SC48" si="1380">IF(SB30="","",SUM(SB12,SB30))</f>
        <v>39448.472999999998</v>
      </c>
      <c r="SC48" s="71">
        <f t="shared" si="1380"/>
        <v>40596.187400000003</v>
      </c>
      <c r="SD48" s="71">
        <f t="shared" ref="SD48:SE48" si="1381">IF(SD30="","",SUM(SD12,SD30))</f>
        <v>12816.366399999999</v>
      </c>
      <c r="SE48" s="71">
        <f t="shared" si="1381"/>
        <v>14750.940499999999</v>
      </c>
      <c r="SF48" s="71">
        <f t="shared" ref="SF48:SG48" si="1382">IF(SF30="","",SUM(SF12,SF30))</f>
        <v>13113.308700000001</v>
      </c>
      <c r="SG48" s="71">
        <f t="shared" si="1382"/>
        <v>16773.0785</v>
      </c>
      <c r="SH48" s="71">
        <f t="shared" ref="SH48:SI48" si="1383">IF(SH30="","",SUM(SH12,SH30))</f>
        <v>13942.2752</v>
      </c>
      <c r="SI48" s="71">
        <f t="shared" si="1383"/>
        <v>22492.245299999999</v>
      </c>
      <c r="SJ48" s="71">
        <f t="shared" ref="SJ48:SK48" si="1384">IF(SJ30="","",SUM(SJ12,SJ30))</f>
        <v>16143.477600000002</v>
      </c>
      <c r="SK48" s="71">
        <f t="shared" si="1384"/>
        <v>11845.274999999998</v>
      </c>
      <c r="SL48" s="71">
        <f t="shared" ref="SL48:SM48" si="1385">IF(SL30="","",SUM(SL12,SL30))</f>
        <v>22147.1113</v>
      </c>
      <c r="SM48" s="71">
        <f t="shared" si="1385"/>
        <v>8709.7909</v>
      </c>
      <c r="SN48" s="71">
        <f t="shared" ref="SN48:SO48" si="1386">IF(SN30="","",SUM(SN12,SN30))</f>
        <v>14381.9239</v>
      </c>
      <c r="SO48" s="71">
        <f t="shared" si="1386"/>
        <v>18700.194199999998</v>
      </c>
      <c r="SP48" s="71">
        <f t="shared" ref="SP48:SQ48" si="1387">IF(SP30="","",SUM(SP12,SP30))</f>
        <v>11074.4576</v>
      </c>
      <c r="SQ48" s="71">
        <f t="shared" si="1387"/>
        <v>37543.730100000001</v>
      </c>
      <c r="SR48" s="71">
        <f t="shared" ref="SR48:SS48" si="1388">IF(SR30="","",SUM(SR12,SR30))</f>
        <v>-22734.975899999998</v>
      </c>
      <c r="SS48" s="71">
        <f t="shared" si="1388"/>
        <v>11224.650299999999</v>
      </c>
      <c r="ST48" s="71">
        <f t="shared" si="672"/>
        <v>27002.898799999999</v>
      </c>
      <c r="SU48" s="71">
        <f t="shared" si="672"/>
        <v>23522.278200000001</v>
      </c>
      <c r="SV48" s="71">
        <f t="shared" ref="SV48:SW48" si="1389">IF(SV30="","",SUM(SV12,SV30))</f>
        <v>11441.270500000001</v>
      </c>
      <c r="SW48" s="71">
        <f t="shared" si="1389"/>
        <v>256.98670000000038</v>
      </c>
      <c r="SX48" s="71">
        <f t="shared" ref="SX48:SY48" si="1390">IF(SX30="","",SUM(SX12,SX30))</f>
        <v>3368.6554999999998</v>
      </c>
      <c r="SY48" s="71">
        <f t="shared" si="1390"/>
        <v>45675.432499999995</v>
      </c>
      <c r="SZ48" s="71">
        <f t="shared" ref="SZ48:TA48" si="1391">IF(SZ30="","",SUM(SZ12,SZ30))</f>
        <v>28083.150999999998</v>
      </c>
      <c r="TA48" s="71">
        <f t="shared" si="1391"/>
        <v>34357.736700000001</v>
      </c>
      <c r="TB48" s="71">
        <f t="shared" ref="TB48:TC48" si="1392">IF(TB30="","",SUM(TB12,TB30))</f>
        <v>11555.162700000001</v>
      </c>
      <c r="TC48" s="71">
        <f t="shared" si="1392"/>
        <v>22031.453399999999</v>
      </c>
      <c r="TD48" s="71">
        <f t="shared" ref="TD48:TF48" si="1393">IF(TD30="","",SUM(TD12,TD30))</f>
        <v>42042.115599999997</v>
      </c>
      <c r="TE48" s="71">
        <f t="shared" si="1393"/>
        <v>-5196.4555</v>
      </c>
      <c r="TF48" s="71">
        <f t="shared" si="1393"/>
        <v>27528.585800000001</v>
      </c>
    </row>
    <row r="49" spans="1:526" s="32" customFormat="1" ht="15" x14ac:dyDescent="0.2">
      <c r="A49" s="28">
        <f t="shared" si="678"/>
        <v>28</v>
      </c>
      <c r="B49" s="29"/>
      <c r="C49" s="30"/>
      <c r="D49" s="31" t="s">
        <v>83</v>
      </c>
      <c r="E49" s="34">
        <f t="shared" ref="E49:BP49" si="1394">SUM(E13,E31)</f>
        <v>4290.0182999999997</v>
      </c>
      <c r="F49" s="34">
        <f t="shared" si="1394"/>
        <v>2993.759</v>
      </c>
      <c r="G49" s="34">
        <f t="shared" si="1394"/>
        <v>4128.9828999999991</v>
      </c>
      <c r="H49" s="34">
        <f t="shared" si="1394"/>
        <v>3090.4828000000002</v>
      </c>
      <c r="I49" s="34">
        <f t="shared" si="1394"/>
        <v>5851.5994000000001</v>
      </c>
      <c r="J49" s="34">
        <f t="shared" si="1394"/>
        <v>-109.50380000000007</v>
      </c>
      <c r="K49" s="34">
        <f t="shared" si="1394"/>
        <v>7843.1697000000004</v>
      </c>
      <c r="L49" s="34">
        <f t="shared" si="1394"/>
        <v>-2952.1895999999997</v>
      </c>
      <c r="M49" s="34">
        <f t="shared" si="1394"/>
        <v>1335.7108000000001</v>
      </c>
      <c r="N49" s="34">
        <f t="shared" si="1394"/>
        <v>5718.4547000000002</v>
      </c>
      <c r="O49" s="34">
        <f t="shared" si="1394"/>
        <v>-3740.0972000000002</v>
      </c>
      <c r="P49" s="34">
        <f t="shared" si="1394"/>
        <v>-4005.4983999999999</v>
      </c>
      <c r="Q49" s="34">
        <f t="shared" si="1394"/>
        <v>5340.6558000000005</v>
      </c>
      <c r="R49" s="34">
        <f t="shared" si="1394"/>
        <v>5383.4735000000001</v>
      </c>
      <c r="S49" s="34">
        <f t="shared" si="1394"/>
        <v>-516.83279999999991</v>
      </c>
      <c r="T49" s="34">
        <f t="shared" si="1394"/>
        <v>-4778.8140000000003</v>
      </c>
      <c r="U49" s="34">
        <f t="shared" si="1394"/>
        <v>6047.4458999999997</v>
      </c>
      <c r="V49" s="34">
        <f t="shared" si="1394"/>
        <v>5496.7313000000004</v>
      </c>
      <c r="W49" s="34">
        <f t="shared" si="1394"/>
        <v>1123.1675</v>
      </c>
      <c r="X49" s="34">
        <f t="shared" si="1394"/>
        <v>-2274.2386999999999</v>
      </c>
      <c r="Y49" s="34">
        <f t="shared" si="1394"/>
        <v>-2767.3299000000006</v>
      </c>
      <c r="Z49" s="34">
        <f t="shared" si="1394"/>
        <v>1560.1179000000002</v>
      </c>
      <c r="AA49" s="34">
        <f t="shared" si="1394"/>
        <v>-3532.0821000000005</v>
      </c>
      <c r="AB49" s="34">
        <f t="shared" si="1394"/>
        <v>10314.427600000001</v>
      </c>
      <c r="AC49" s="34">
        <f t="shared" si="1394"/>
        <v>-2526.1219999999998</v>
      </c>
      <c r="AD49" s="34">
        <f t="shared" si="1394"/>
        <v>-7374.8996999999999</v>
      </c>
      <c r="AE49" s="34">
        <f t="shared" si="1394"/>
        <v>5294.4264000000003</v>
      </c>
      <c r="AF49" s="34">
        <f t="shared" si="1394"/>
        <v>3527.7547999999997</v>
      </c>
      <c r="AG49" s="34">
        <f t="shared" si="1394"/>
        <v>-3542.6351000000004</v>
      </c>
      <c r="AH49" s="34">
        <f t="shared" si="1394"/>
        <v>-2103.5405999999998</v>
      </c>
      <c r="AI49" s="34">
        <f t="shared" si="1394"/>
        <v>-10507.983700000001</v>
      </c>
      <c r="AJ49" s="34">
        <f t="shared" si="1394"/>
        <v>-16279.1517</v>
      </c>
      <c r="AK49" s="34">
        <f t="shared" si="1394"/>
        <v>-4386.1427999999996</v>
      </c>
      <c r="AL49" s="34">
        <f t="shared" si="1394"/>
        <v>4657.6169</v>
      </c>
      <c r="AM49" s="34">
        <f t="shared" si="1394"/>
        <v>5355.1980000000003</v>
      </c>
      <c r="AN49" s="34">
        <f t="shared" si="1394"/>
        <v>-12496.889299999999</v>
      </c>
      <c r="AO49" s="34">
        <f t="shared" si="1394"/>
        <v>14862.194599999999</v>
      </c>
      <c r="AP49" s="34">
        <f t="shared" si="1394"/>
        <v>-5179.5842999999995</v>
      </c>
      <c r="AQ49" s="34">
        <f t="shared" si="1394"/>
        <v>8110.1993999999995</v>
      </c>
      <c r="AR49" s="34">
        <f t="shared" si="1394"/>
        <v>-4297.8116</v>
      </c>
      <c r="AS49" s="34">
        <f t="shared" si="1394"/>
        <v>2548.2204000000002</v>
      </c>
      <c r="AT49" s="34">
        <f t="shared" si="1394"/>
        <v>1915.3984</v>
      </c>
      <c r="AU49" s="34">
        <f t="shared" si="1394"/>
        <v>2816.3402000000001</v>
      </c>
      <c r="AV49" s="34">
        <f t="shared" si="1394"/>
        <v>612.49629999999991</v>
      </c>
      <c r="AW49" s="34">
        <f t="shared" si="1394"/>
        <v>11292.114299999999</v>
      </c>
      <c r="AX49" s="34">
        <f t="shared" si="1394"/>
        <v>6574.8633</v>
      </c>
      <c r="AY49" s="34">
        <f t="shared" si="1394"/>
        <v>-3489.3582999999999</v>
      </c>
      <c r="AZ49" s="34">
        <f t="shared" si="1394"/>
        <v>3555.2388999999998</v>
      </c>
      <c r="BA49" s="34">
        <f t="shared" si="1394"/>
        <v>4107.2282999999998</v>
      </c>
      <c r="BB49" s="34">
        <f t="shared" si="1394"/>
        <v>-4572.1347999999998</v>
      </c>
      <c r="BC49" s="34">
        <f t="shared" si="1394"/>
        <v>8785.5216</v>
      </c>
      <c r="BD49" s="34">
        <f t="shared" si="1394"/>
        <v>4410.0879999999997</v>
      </c>
      <c r="BE49" s="34">
        <f t="shared" si="1394"/>
        <v>1131.5089</v>
      </c>
      <c r="BF49" s="34">
        <f t="shared" si="1394"/>
        <v>9437.7651999999998</v>
      </c>
      <c r="BG49" s="34">
        <f t="shared" si="1394"/>
        <v>5058.8834999999999</v>
      </c>
      <c r="BH49" s="34">
        <f t="shared" si="1394"/>
        <v>9682.7158999999992</v>
      </c>
      <c r="BI49" s="34">
        <f t="shared" si="1394"/>
        <v>2177.9453000000003</v>
      </c>
      <c r="BJ49" s="34">
        <f t="shared" si="1394"/>
        <v>5727.1192000000001</v>
      </c>
      <c r="BK49" s="34">
        <f t="shared" si="1394"/>
        <v>2138.8112000000001</v>
      </c>
      <c r="BL49" s="34">
        <f t="shared" si="1394"/>
        <v>-1788.4673000000003</v>
      </c>
      <c r="BM49" s="34">
        <f t="shared" si="1394"/>
        <v>7119.8366999999998</v>
      </c>
      <c r="BN49" s="34">
        <f t="shared" si="1394"/>
        <v>-1603.0279999999993</v>
      </c>
      <c r="BO49" s="34">
        <f t="shared" si="1394"/>
        <v>14353.302100000001</v>
      </c>
      <c r="BP49" s="34">
        <f t="shared" si="1394"/>
        <v>866.54309999999998</v>
      </c>
      <c r="BQ49" s="34">
        <f t="shared" ref="BQ49:EB49" si="1395">SUM(BQ13,BQ31)</f>
        <v>-515.67200000000003</v>
      </c>
      <c r="BR49" s="34">
        <f t="shared" si="1395"/>
        <v>2446.6994</v>
      </c>
      <c r="BS49" s="34">
        <f t="shared" si="1395"/>
        <v>-4601.8600999999999</v>
      </c>
      <c r="BT49" s="34">
        <f t="shared" si="1395"/>
        <v>5383.0537999999997</v>
      </c>
      <c r="BU49" s="34">
        <f t="shared" si="1395"/>
        <v>2244.0078000000003</v>
      </c>
      <c r="BV49" s="34">
        <f t="shared" si="1395"/>
        <v>10305.1029</v>
      </c>
      <c r="BW49" s="34">
        <f t="shared" si="1395"/>
        <v>1676.375</v>
      </c>
      <c r="BX49" s="34">
        <f t="shared" si="1395"/>
        <v>2623.8085000000001</v>
      </c>
      <c r="BY49" s="34">
        <f t="shared" si="1395"/>
        <v>1408.5300999999999</v>
      </c>
      <c r="BZ49" s="34">
        <f t="shared" si="1395"/>
        <v>9124.1031999999996</v>
      </c>
      <c r="CA49" s="34">
        <f t="shared" si="1395"/>
        <v>-3251.3060999999998</v>
      </c>
      <c r="CB49" s="34">
        <f t="shared" si="1395"/>
        <v>10142.426299999999</v>
      </c>
      <c r="CC49" s="34">
        <f t="shared" si="1395"/>
        <v>4036.7753000000002</v>
      </c>
      <c r="CD49" s="34">
        <f t="shared" si="1395"/>
        <v>-4378.3235999999997</v>
      </c>
      <c r="CE49" s="34">
        <f t="shared" si="1395"/>
        <v>10084.067300000001</v>
      </c>
      <c r="CF49" s="34">
        <f t="shared" si="1395"/>
        <v>2296.4729000000002</v>
      </c>
      <c r="CG49" s="34">
        <f t="shared" si="1395"/>
        <v>9230.3405000000002</v>
      </c>
      <c r="CH49" s="34">
        <f t="shared" si="1395"/>
        <v>-5700.4135000000006</v>
      </c>
      <c r="CI49" s="34">
        <f t="shared" si="1395"/>
        <v>8999.9999000000007</v>
      </c>
      <c r="CJ49" s="34">
        <f t="shared" si="1395"/>
        <v>1554.0807</v>
      </c>
      <c r="CK49" s="34">
        <f t="shared" si="1395"/>
        <v>-3567.3370999999997</v>
      </c>
      <c r="CL49" s="34">
        <f t="shared" si="1395"/>
        <v>1239.6347000000001</v>
      </c>
      <c r="CM49" s="34">
        <f t="shared" si="1395"/>
        <v>5640.4841999999999</v>
      </c>
      <c r="CN49" s="34">
        <f t="shared" si="1395"/>
        <v>-7167.0151000000005</v>
      </c>
      <c r="CO49" s="34">
        <f t="shared" si="1395"/>
        <v>13596.809000000001</v>
      </c>
      <c r="CP49" s="34">
        <f t="shared" si="1395"/>
        <v>11467.818499999999</v>
      </c>
      <c r="CQ49" s="34">
        <f t="shared" si="1395"/>
        <v>4143.0324000000001</v>
      </c>
      <c r="CR49" s="34">
        <f t="shared" si="1395"/>
        <v>-821.28359999999975</v>
      </c>
      <c r="CS49" s="34">
        <f t="shared" si="1395"/>
        <v>1882.1648999999998</v>
      </c>
      <c r="CT49" s="34">
        <f t="shared" si="1395"/>
        <v>1071.9173999999994</v>
      </c>
      <c r="CU49" s="34">
        <f t="shared" si="1395"/>
        <v>-5302.1430999999993</v>
      </c>
      <c r="CV49" s="34">
        <f t="shared" si="1395"/>
        <v>2655.0649000000003</v>
      </c>
      <c r="CW49" s="34">
        <f t="shared" si="1395"/>
        <v>5041.1832999999997</v>
      </c>
      <c r="CX49" s="34">
        <f t="shared" si="1395"/>
        <v>-3478.1879000000004</v>
      </c>
      <c r="CY49" s="34">
        <f t="shared" si="1395"/>
        <v>-6293.5831999999991</v>
      </c>
      <c r="CZ49" s="34">
        <f t="shared" si="1395"/>
        <v>13069.454</v>
      </c>
      <c r="DA49" s="34">
        <f t="shared" si="1395"/>
        <v>-345.15329999999994</v>
      </c>
      <c r="DB49" s="34">
        <f t="shared" si="1395"/>
        <v>3421.6228000000001</v>
      </c>
      <c r="DC49" s="34">
        <f t="shared" si="1395"/>
        <v>-2707.2945</v>
      </c>
      <c r="DD49" s="34">
        <f t="shared" si="1395"/>
        <v>-643.1481</v>
      </c>
      <c r="DE49" s="34">
        <f t="shared" si="1395"/>
        <v>1065.6547</v>
      </c>
      <c r="DF49" s="34">
        <f t="shared" si="1395"/>
        <v>12506.8585</v>
      </c>
      <c r="DG49" s="34">
        <f t="shared" si="1395"/>
        <v>1719.0076999999999</v>
      </c>
      <c r="DH49" s="34">
        <f t="shared" si="1395"/>
        <v>343.66660000000002</v>
      </c>
      <c r="DI49" s="34">
        <f t="shared" si="1395"/>
        <v>12771.5126</v>
      </c>
      <c r="DJ49" s="34">
        <f t="shared" si="1395"/>
        <v>456.77449999999999</v>
      </c>
      <c r="DK49" s="34">
        <f t="shared" si="1395"/>
        <v>-1341.9922999999999</v>
      </c>
      <c r="DL49" s="34">
        <f t="shared" si="1395"/>
        <v>4020.3391999999999</v>
      </c>
      <c r="DM49" s="34">
        <f t="shared" si="1395"/>
        <v>2594.9263999999998</v>
      </c>
      <c r="DN49" s="34">
        <f t="shared" si="1395"/>
        <v>8821.3705000000009</v>
      </c>
      <c r="DO49" s="34">
        <f t="shared" si="1395"/>
        <v>12577.3262</v>
      </c>
      <c r="DP49" s="34">
        <f t="shared" si="1395"/>
        <v>5188.5648999999994</v>
      </c>
      <c r="DQ49" s="34">
        <f t="shared" si="1395"/>
        <v>4168.1966000000002</v>
      </c>
      <c r="DR49" s="34">
        <f t="shared" si="1395"/>
        <v>2545.0760999999998</v>
      </c>
      <c r="DS49" s="34">
        <f t="shared" si="1395"/>
        <v>3884.7020000000002</v>
      </c>
      <c r="DT49" s="34">
        <f t="shared" si="1395"/>
        <v>4794.1642000000002</v>
      </c>
      <c r="DU49" s="34">
        <f t="shared" si="1395"/>
        <v>520.16589999999997</v>
      </c>
      <c r="DV49" s="34">
        <f t="shared" si="1395"/>
        <v>2825.7139999999999</v>
      </c>
      <c r="DW49" s="34">
        <f t="shared" si="1395"/>
        <v>14720.493399999999</v>
      </c>
      <c r="DX49" s="34">
        <f t="shared" si="1395"/>
        <v>4934.0337</v>
      </c>
      <c r="DY49" s="34">
        <f t="shared" si="1395"/>
        <v>6355.8968999999997</v>
      </c>
      <c r="DZ49" s="34">
        <f t="shared" si="1395"/>
        <v>1799.7044000000001</v>
      </c>
      <c r="EA49" s="34">
        <f t="shared" si="1395"/>
        <v>-9571.7299000000003</v>
      </c>
      <c r="EB49" s="34">
        <f t="shared" si="1395"/>
        <v>-9766.3279000000002</v>
      </c>
      <c r="EC49" s="34">
        <f t="shared" ref="EC49:GN49" si="1396">SUM(EC13,EC31)</f>
        <v>5095.6401999999998</v>
      </c>
      <c r="ED49" s="34">
        <f t="shared" si="1396"/>
        <v>-14504.6787</v>
      </c>
      <c r="EE49" s="34">
        <f t="shared" si="1396"/>
        <v>5432.4930999999997</v>
      </c>
      <c r="EF49" s="34">
        <f t="shared" si="1396"/>
        <v>10429.956999999999</v>
      </c>
      <c r="EG49" s="34">
        <f t="shared" si="1396"/>
        <v>17407.575200000003</v>
      </c>
      <c r="EH49" s="34">
        <f t="shared" si="1396"/>
        <v>8419.6527999999998</v>
      </c>
      <c r="EI49" s="34">
        <f t="shared" si="1396"/>
        <v>3358.752</v>
      </c>
      <c r="EJ49" s="34">
        <f t="shared" si="1396"/>
        <v>3636.7660999999994</v>
      </c>
      <c r="EK49" s="34">
        <f t="shared" si="1396"/>
        <v>-2675.8184999999999</v>
      </c>
      <c r="EL49" s="34">
        <f t="shared" si="1396"/>
        <v>-19989.035899999999</v>
      </c>
      <c r="EM49" s="34">
        <f t="shared" si="1396"/>
        <v>-6095.5293000000001</v>
      </c>
      <c r="EN49" s="34">
        <f t="shared" si="1396"/>
        <v>-5333.4180999999999</v>
      </c>
      <c r="EO49" s="34">
        <f t="shared" si="1396"/>
        <v>4774.1923000000006</v>
      </c>
      <c r="EP49" s="34">
        <f t="shared" si="1396"/>
        <v>17190.326700000001</v>
      </c>
      <c r="EQ49" s="34">
        <f t="shared" si="1396"/>
        <v>-3931.1513999999997</v>
      </c>
      <c r="ER49" s="34">
        <f t="shared" si="1396"/>
        <v>-1547.0989999999999</v>
      </c>
      <c r="ES49" s="34">
        <f t="shared" si="1396"/>
        <v>-11788.7518</v>
      </c>
      <c r="ET49" s="34">
        <f t="shared" si="1396"/>
        <v>8240.3623000000007</v>
      </c>
      <c r="EU49" s="34">
        <f t="shared" si="1396"/>
        <v>12823.221399999999</v>
      </c>
      <c r="EV49" s="34">
        <f t="shared" si="1396"/>
        <v>4491.1268</v>
      </c>
      <c r="EW49" s="34">
        <f t="shared" si="1396"/>
        <v>-7178.2848000000004</v>
      </c>
      <c r="EX49" s="34">
        <f t="shared" si="1396"/>
        <v>990.73460000000023</v>
      </c>
      <c r="EY49" s="34">
        <f t="shared" si="1396"/>
        <v>5549.9850000000006</v>
      </c>
      <c r="EZ49" s="34">
        <f t="shared" si="1396"/>
        <v>9913.9616000000005</v>
      </c>
      <c r="FA49" s="34">
        <f t="shared" si="1396"/>
        <v>-3012.3256000000001</v>
      </c>
      <c r="FB49" s="34">
        <f t="shared" si="1396"/>
        <v>-1778.652</v>
      </c>
      <c r="FC49" s="34">
        <f t="shared" si="1396"/>
        <v>-5238.0781999999999</v>
      </c>
      <c r="FD49" s="34">
        <f t="shared" si="1396"/>
        <v>-29.260700000000043</v>
      </c>
      <c r="FE49" s="34">
        <f t="shared" si="1396"/>
        <v>1092.0471</v>
      </c>
      <c r="FF49" s="34">
        <f t="shared" si="1396"/>
        <v>521.5972999999999</v>
      </c>
      <c r="FG49" s="34">
        <f t="shared" si="1396"/>
        <v>4404.7266</v>
      </c>
      <c r="FH49" s="34">
        <f t="shared" si="1396"/>
        <v>3332.1783999999998</v>
      </c>
      <c r="FI49" s="34">
        <f t="shared" si="1396"/>
        <v>-8917.2021000000004</v>
      </c>
      <c r="FJ49" s="34">
        <f t="shared" si="1396"/>
        <v>-10116.7433</v>
      </c>
      <c r="FK49" s="34">
        <f t="shared" si="1396"/>
        <v>11165.598600000001</v>
      </c>
      <c r="FL49" s="34">
        <f t="shared" si="1396"/>
        <v>9943.8631000000005</v>
      </c>
      <c r="FM49" s="34">
        <f t="shared" si="1396"/>
        <v>9705.3399000000009</v>
      </c>
      <c r="FN49" s="34">
        <f t="shared" si="1396"/>
        <v>5618.9036999999998</v>
      </c>
      <c r="FO49" s="34">
        <f t="shared" si="1396"/>
        <v>7520.663700000001</v>
      </c>
      <c r="FP49" s="34">
        <f t="shared" si="1396"/>
        <v>14289.283100000001</v>
      </c>
      <c r="FQ49" s="34">
        <f t="shared" si="1396"/>
        <v>-6033.6310999999987</v>
      </c>
      <c r="FR49" s="34">
        <f t="shared" si="1396"/>
        <v>5815.1872000000003</v>
      </c>
      <c r="FS49" s="34">
        <f t="shared" si="1396"/>
        <v>8022.3168000000005</v>
      </c>
      <c r="FT49" s="34">
        <f t="shared" si="1396"/>
        <v>-5554.4605000000001</v>
      </c>
      <c r="FU49" s="34">
        <f t="shared" si="1396"/>
        <v>1864.7521000000002</v>
      </c>
      <c r="FV49" s="34">
        <f t="shared" si="1396"/>
        <v>1779.8788</v>
      </c>
      <c r="FW49" s="34">
        <f t="shared" si="1396"/>
        <v>-5176.5274999999992</v>
      </c>
      <c r="FX49" s="34">
        <f t="shared" si="1396"/>
        <v>9124.0357999999997</v>
      </c>
      <c r="FY49" s="34">
        <f t="shared" si="1396"/>
        <v>-4613.8590000000004</v>
      </c>
      <c r="FZ49" s="34">
        <f t="shared" si="1396"/>
        <v>1593.2603999999999</v>
      </c>
      <c r="GA49" s="34">
        <f t="shared" si="1396"/>
        <v>2650.4956000000002</v>
      </c>
      <c r="GB49" s="34">
        <f t="shared" si="1396"/>
        <v>5872.9609</v>
      </c>
      <c r="GC49" s="34">
        <f t="shared" si="1396"/>
        <v>5052.5671999999995</v>
      </c>
      <c r="GD49" s="34">
        <f t="shared" si="1396"/>
        <v>3769.5272999999997</v>
      </c>
      <c r="GE49" s="34">
        <f t="shared" si="1396"/>
        <v>-2668.1188000000002</v>
      </c>
      <c r="GF49" s="34">
        <f t="shared" si="1396"/>
        <v>718.43799999999999</v>
      </c>
      <c r="GG49" s="34">
        <f t="shared" si="1396"/>
        <v>3156.9895999999999</v>
      </c>
      <c r="GH49" s="34">
        <f t="shared" si="1396"/>
        <v>-8162.8418999999994</v>
      </c>
      <c r="GI49" s="34">
        <f t="shared" si="1396"/>
        <v>4532.9216000000006</v>
      </c>
      <c r="GJ49" s="34">
        <f t="shared" si="1396"/>
        <v>-22891.922999999999</v>
      </c>
      <c r="GK49" s="34">
        <f t="shared" si="1396"/>
        <v>3695.9146999999998</v>
      </c>
      <c r="GL49" s="34">
        <f t="shared" si="1396"/>
        <v>13298.1032</v>
      </c>
      <c r="GM49" s="34">
        <f t="shared" si="1396"/>
        <v>1502.7212</v>
      </c>
      <c r="GN49" s="34">
        <f t="shared" si="1396"/>
        <v>6222.7488000000003</v>
      </c>
      <c r="GO49" s="34">
        <f t="shared" ref="GO49:HW49" si="1397">SUM(GO13,GO31)</f>
        <v>-2469.6167</v>
      </c>
      <c r="GP49" s="34">
        <f t="shared" si="1397"/>
        <v>4554.6437000000005</v>
      </c>
      <c r="GQ49" s="34">
        <f t="shared" si="1397"/>
        <v>7562.8213999999998</v>
      </c>
      <c r="GR49" s="34">
        <f t="shared" si="1397"/>
        <v>-1295.5882999999994</v>
      </c>
      <c r="GS49" s="34">
        <f t="shared" si="1397"/>
        <v>6932.1778000000004</v>
      </c>
      <c r="GT49" s="34">
        <f t="shared" si="1397"/>
        <v>12629.6947</v>
      </c>
      <c r="GU49" s="34">
        <f t="shared" si="1397"/>
        <v>1217.8392000000003</v>
      </c>
      <c r="GV49" s="34">
        <f t="shared" si="1397"/>
        <v>21441.406899999998</v>
      </c>
      <c r="GW49" s="34">
        <f t="shared" si="1397"/>
        <v>21870.620800000001</v>
      </c>
      <c r="GX49" s="34">
        <f t="shared" si="1397"/>
        <v>16529.470099999999</v>
      </c>
      <c r="GY49" s="34">
        <f t="shared" si="1397"/>
        <v>-49.942800000000034</v>
      </c>
      <c r="GZ49" s="34">
        <f t="shared" si="1397"/>
        <v>9427.0357000000004</v>
      </c>
      <c r="HA49" s="34">
        <f t="shared" si="1397"/>
        <v>3346.8104000000003</v>
      </c>
      <c r="HB49" s="34">
        <f t="shared" si="1397"/>
        <v>-5452.0718999999999</v>
      </c>
      <c r="HC49" s="34">
        <f t="shared" si="1397"/>
        <v>-16213.1487</v>
      </c>
      <c r="HD49" s="34">
        <f t="shared" si="1397"/>
        <v>35020.600300000006</v>
      </c>
      <c r="HE49" s="34">
        <f t="shared" si="1397"/>
        <v>3815.3299000000006</v>
      </c>
      <c r="HF49" s="34">
        <f t="shared" si="1397"/>
        <v>-8548.3627000000015</v>
      </c>
      <c r="HG49" s="34">
        <f t="shared" si="1397"/>
        <v>3643.1371000000004</v>
      </c>
      <c r="HH49" s="34">
        <f t="shared" si="1397"/>
        <v>448.00520000000051</v>
      </c>
      <c r="HI49" s="34">
        <f t="shared" si="1397"/>
        <v>4066.6920999999998</v>
      </c>
      <c r="HJ49" s="34">
        <f t="shared" si="1397"/>
        <v>7173.6887999999999</v>
      </c>
      <c r="HK49" s="34">
        <f t="shared" si="1397"/>
        <v>7262.4115000000002</v>
      </c>
      <c r="HL49" s="34">
        <f t="shared" si="1397"/>
        <v>3222.7426</v>
      </c>
      <c r="HM49" s="34">
        <f t="shared" si="1397"/>
        <v>-2191.3016000000002</v>
      </c>
      <c r="HN49" s="34">
        <f t="shared" si="1397"/>
        <v>211.45090000000002</v>
      </c>
      <c r="HO49" s="34">
        <f t="shared" si="1397"/>
        <v>-9756.2824000000001</v>
      </c>
      <c r="HP49" s="34">
        <f t="shared" si="1397"/>
        <v>16233.506800000001</v>
      </c>
      <c r="HQ49" s="34">
        <f t="shared" si="1397"/>
        <v>-6346.2078000000001</v>
      </c>
      <c r="HR49" s="34">
        <f t="shared" si="1397"/>
        <v>-10432.4727</v>
      </c>
      <c r="HS49" s="34">
        <f t="shared" si="1397"/>
        <v>-1233.4225999999999</v>
      </c>
      <c r="HT49" s="34">
        <f t="shared" si="1397"/>
        <v>-6091.8158000000003</v>
      </c>
      <c r="HU49" s="34">
        <f t="shared" si="1397"/>
        <v>-2977.2274000000007</v>
      </c>
      <c r="HV49" s="34">
        <f t="shared" si="1397"/>
        <v>-2272.0450999999998</v>
      </c>
      <c r="HW49" s="34">
        <f t="shared" si="1397"/>
        <v>-15935.2683</v>
      </c>
      <c r="HX49" s="34">
        <f t="shared" si="589"/>
        <v>2760.7209000000003</v>
      </c>
      <c r="HY49" s="34">
        <f t="shared" si="683"/>
        <v>-7062.6562000000004</v>
      </c>
      <c r="HZ49" s="34">
        <f t="shared" ref="HZ49:IP49" si="1398">IF(HZ31="","",SUM(HZ13,HZ31))</f>
        <v>-4621.9513000000006</v>
      </c>
      <c r="IA49" s="34">
        <f t="shared" si="1398"/>
        <v>4933.0807999999997</v>
      </c>
      <c r="IB49" s="34">
        <f t="shared" si="1398"/>
        <v>-2631.6747</v>
      </c>
      <c r="IC49" s="34">
        <f t="shared" si="1398"/>
        <v>1823.2103999999999</v>
      </c>
      <c r="ID49" s="34">
        <f t="shared" si="1398"/>
        <v>-2866.8371999999999</v>
      </c>
      <c r="IE49" s="34">
        <f t="shared" si="1398"/>
        <v>-13411.9048</v>
      </c>
      <c r="IF49" s="34">
        <f t="shared" si="1398"/>
        <v>10750.955599999999</v>
      </c>
      <c r="IG49" s="34">
        <f t="shared" si="1398"/>
        <v>9010.3767000000007</v>
      </c>
      <c r="IH49" s="34">
        <f t="shared" si="1398"/>
        <v>-21.656000000000404</v>
      </c>
      <c r="II49" s="34">
        <f t="shared" si="1398"/>
        <v>-3179.1172999999999</v>
      </c>
      <c r="IJ49" s="34">
        <f t="shared" si="1398"/>
        <v>-4689.6942999999992</v>
      </c>
      <c r="IK49" s="34">
        <f t="shared" si="1398"/>
        <v>-1838.3757999999998</v>
      </c>
      <c r="IL49" s="34">
        <f t="shared" si="1398"/>
        <v>-7003.2019</v>
      </c>
      <c r="IM49" s="34">
        <f t="shared" si="1398"/>
        <v>-14253.740600000001</v>
      </c>
      <c r="IN49" s="34">
        <f t="shared" si="1398"/>
        <v>12888.002100000002</v>
      </c>
      <c r="IO49" s="34">
        <f t="shared" si="1398"/>
        <v>-14288.8015</v>
      </c>
      <c r="IP49" s="34">
        <f t="shared" si="1398"/>
        <v>17055.463499999998</v>
      </c>
      <c r="IQ49" s="34">
        <f t="shared" si="591"/>
        <v>-5807.6001000000006</v>
      </c>
      <c r="IR49" s="34">
        <f t="shared" si="591"/>
        <v>-2639.0993000000003</v>
      </c>
      <c r="IS49" s="34">
        <f t="shared" si="591"/>
        <v>-3068.1212999999998</v>
      </c>
      <c r="IT49" s="34">
        <f t="shared" si="591"/>
        <v>2939.7175000000002</v>
      </c>
      <c r="IU49" s="34">
        <f t="shared" si="591"/>
        <v>5657.9754000000003</v>
      </c>
      <c r="IV49" s="34">
        <f t="shared" si="591"/>
        <v>9622.2271999999994</v>
      </c>
      <c r="IW49" s="34">
        <f t="shared" ref="IW49:JF49" si="1399">IF(IW31="","",SUM(IW13,IW31))</f>
        <v>886.11670000000004</v>
      </c>
      <c r="IX49" s="34">
        <f t="shared" si="1399"/>
        <v>-3724.4277000000002</v>
      </c>
      <c r="IY49" s="34">
        <f t="shared" si="1399"/>
        <v>-1557.9666</v>
      </c>
      <c r="IZ49" s="34">
        <f t="shared" si="1399"/>
        <v>388.03290000000015</v>
      </c>
      <c r="JA49" s="34">
        <f t="shared" si="1399"/>
        <v>3220.7480999999998</v>
      </c>
      <c r="JB49" s="34">
        <f t="shared" si="1399"/>
        <v>-12942.114799999999</v>
      </c>
      <c r="JC49" s="34">
        <f t="shared" si="1399"/>
        <v>-10959.5118</v>
      </c>
      <c r="JD49" s="34">
        <f t="shared" si="1399"/>
        <v>-7411.3079999999991</v>
      </c>
      <c r="JE49" s="34">
        <f t="shared" si="1399"/>
        <v>2802.4983999999999</v>
      </c>
      <c r="JF49" s="34">
        <f t="shared" si="1399"/>
        <v>-10874.2909</v>
      </c>
      <c r="JG49" s="34">
        <f t="shared" ref="JG49:JM49" si="1400">IF(JG31="","",SUM(JG13,JG31))</f>
        <v>-7191.4170999999997</v>
      </c>
      <c r="JH49" s="34">
        <f t="shared" si="1400"/>
        <v>-1290.2766000000001</v>
      </c>
      <c r="JI49" s="34">
        <f t="shared" si="1400"/>
        <v>4007.3845000000001</v>
      </c>
      <c r="JJ49" s="34">
        <f t="shared" si="1400"/>
        <v>-9230.0401000000002</v>
      </c>
      <c r="JK49" s="34">
        <f t="shared" si="1400"/>
        <v>507.49209999999994</v>
      </c>
      <c r="JL49" s="34">
        <f t="shared" si="1400"/>
        <v>-23.469299999999748</v>
      </c>
      <c r="JM49" s="34">
        <f t="shared" si="1400"/>
        <v>-1625.0023000000001</v>
      </c>
      <c r="JN49" s="34">
        <f t="shared" ref="JN49:LD49" si="1401">IF(JN31="","",SUM(JN13,JN31))</f>
        <v>3707.2070000000003</v>
      </c>
      <c r="JO49" s="34">
        <f t="shared" si="1401"/>
        <v>7982.5303000000004</v>
      </c>
      <c r="JP49" s="34">
        <f t="shared" si="1401"/>
        <v>6674.6691000000001</v>
      </c>
      <c r="JQ49" s="34">
        <f t="shared" si="1401"/>
        <v>-942.91309999999999</v>
      </c>
      <c r="JR49" s="34">
        <f t="shared" si="1401"/>
        <v>465.26800000000003</v>
      </c>
      <c r="JS49" s="34">
        <f t="shared" si="1401"/>
        <v>7859.3724000000002</v>
      </c>
      <c r="JT49" s="34">
        <f t="shared" si="1401"/>
        <v>324.72919999999999</v>
      </c>
      <c r="JU49" s="34">
        <f t="shared" si="1401"/>
        <v>-2549.7156000000004</v>
      </c>
      <c r="JV49" s="34">
        <f t="shared" si="1401"/>
        <v>5940.2848000000004</v>
      </c>
      <c r="JW49" s="34">
        <f t="shared" si="1401"/>
        <v>-11692.584199999999</v>
      </c>
      <c r="JX49" s="34">
        <f t="shared" si="1401"/>
        <v>585.43740000000025</v>
      </c>
      <c r="JY49" s="34">
        <f t="shared" si="1401"/>
        <v>-1323.6395000000002</v>
      </c>
      <c r="JZ49" s="34">
        <f t="shared" si="1401"/>
        <v>1505.1802</v>
      </c>
      <c r="KA49" s="34">
        <f t="shared" si="1401"/>
        <v>2090.6860999999999</v>
      </c>
      <c r="KB49" s="34">
        <f t="shared" si="1401"/>
        <v>1981.7961</v>
      </c>
      <c r="KC49" s="34">
        <f t="shared" si="1401"/>
        <v>536.11620000000005</v>
      </c>
      <c r="KD49" s="34">
        <f t="shared" si="1401"/>
        <v>1728.0707</v>
      </c>
      <c r="KE49" s="34">
        <f t="shared" si="1401"/>
        <v>-10817.906400000002</v>
      </c>
      <c r="KF49" s="34">
        <f t="shared" si="1401"/>
        <v>11085.618399999999</v>
      </c>
      <c r="KG49" s="34">
        <f t="shared" si="1401"/>
        <v>19182.596700000002</v>
      </c>
      <c r="KH49" s="34">
        <f t="shared" si="1401"/>
        <v>-6656.8029000000006</v>
      </c>
      <c r="KI49" s="34">
        <f t="shared" si="1401"/>
        <v>1933.7146000000002</v>
      </c>
      <c r="KJ49" s="34">
        <f t="shared" si="1401"/>
        <v>1778.1787999999997</v>
      </c>
      <c r="KK49" s="34">
        <f t="shared" si="1401"/>
        <v>10424.329099999999</v>
      </c>
      <c r="KL49" s="34">
        <f t="shared" si="1401"/>
        <v>6669.5298999999995</v>
      </c>
      <c r="KM49" s="34">
        <f t="shared" si="1401"/>
        <v>-186.27900000000045</v>
      </c>
      <c r="KN49" s="34">
        <f t="shared" si="1401"/>
        <v>3814.9156000000003</v>
      </c>
      <c r="KO49" s="34">
        <f t="shared" si="1401"/>
        <v>3722.5266000000001</v>
      </c>
      <c r="KP49" s="34">
        <f t="shared" si="1401"/>
        <v>-2444.3651</v>
      </c>
      <c r="KQ49" s="34">
        <f t="shared" si="1401"/>
        <v>-3886.5927000000006</v>
      </c>
      <c r="KR49" s="34">
        <f t="shared" si="1401"/>
        <v>9426.2233999999989</v>
      </c>
      <c r="KS49" s="34">
        <f t="shared" si="1401"/>
        <v>389.42030000000068</v>
      </c>
      <c r="KT49" s="34">
        <f t="shared" si="1401"/>
        <v>990.24659999999994</v>
      </c>
      <c r="KU49" s="34">
        <f t="shared" si="1401"/>
        <v>-2460.4043000000001</v>
      </c>
      <c r="KV49" s="34">
        <f t="shared" si="1401"/>
        <v>1362.6397999999999</v>
      </c>
      <c r="KW49" s="34">
        <f t="shared" si="1401"/>
        <v>-6873.8700000000008</v>
      </c>
      <c r="KX49" s="34">
        <f t="shared" si="1401"/>
        <v>7447.2981</v>
      </c>
      <c r="KY49" s="34">
        <f t="shared" si="1401"/>
        <v>22493.322700000001</v>
      </c>
      <c r="KZ49" s="34">
        <f t="shared" si="1401"/>
        <v>2527.2802000000001</v>
      </c>
      <c r="LA49" s="34">
        <f t="shared" si="1401"/>
        <v>3020.3850999999995</v>
      </c>
      <c r="LB49" s="34">
        <f t="shared" si="1401"/>
        <v>4723.7906000000003</v>
      </c>
      <c r="LC49" s="34">
        <f t="shared" si="1401"/>
        <v>17428.2245</v>
      </c>
      <c r="LD49" s="34">
        <f t="shared" si="1401"/>
        <v>-3680.8571999999999</v>
      </c>
      <c r="LE49" s="34">
        <f t="shared" ref="LE49:LG49" si="1402">IF(LE31="","",SUM(LE13,LE31))</f>
        <v>-693.80919999999992</v>
      </c>
      <c r="LF49" s="34">
        <f t="shared" si="1402"/>
        <v>8773.3356999999996</v>
      </c>
      <c r="LG49" s="34">
        <f t="shared" si="1402"/>
        <v>4622.4175999999998</v>
      </c>
      <c r="LH49" s="34">
        <f t="shared" ref="LH49:LK49" si="1403">IF(LH31="","",SUM(LH13,LH31))</f>
        <v>256.65820000000031</v>
      </c>
      <c r="LI49" s="34">
        <f t="shared" si="1403"/>
        <v>1575.1869999999999</v>
      </c>
      <c r="LJ49" s="34">
        <f t="shared" si="1403"/>
        <v>17183.247600000002</v>
      </c>
      <c r="LK49" s="34">
        <f t="shared" si="1403"/>
        <v>7763.5427</v>
      </c>
      <c r="LL49" s="34">
        <f t="shared" ref="LL49:LM49" si="1404">IF(LL31="","",SUM(LL13,LL31))</f>
        <v>14021.2315</v>
      </c>
      <c r="LM49" s="34">
        <f t="shared" si="1404"/>
        <v>7854.2633000000005</v>
      </c>
      <c r="LN49" s="34">
        <f t="shared" ref="LN49:LO49" si="1405">IF(LN31="","",SUM(LN13,LN31))</f>
        <v>12714.3249</v>
      </c>
      <c r="LO49" s="34">
        <f t="shared" si="1405"/>
        <v>8134.4702000000007</v>
      </c>
      <c r="LP49" s="34">
        <f t="shared" ref="LP49:LQ49" si="1406">IF(LP31="","",SUM(LP13,LP31))</f>
        <v>10761.480100000001</v>
      </c>
      <c r="LQ49" s="34">
        <f t="shared" si="1406"/>
        <v>-3442.4447999999993</v>
      </c>
      <c r="LR49" s="34">
        <f t="shared" ref="LR49:LS49" si="1407">IF(LR31="","",SUM(LR13,LR31))</f>
        <v>4869.9953999999998</v>
      </c>
      <c r="LS49" s="34">
        <f t="shared" si="1407"/>
        <v>-7289.4472000000005</v>
      </c>
      <c r="LT49" s="34">
        <f t="shared" ref="LT49:LW49" si="1408">IF(LT31="","",SUM(LT13,LT31))</f>
        <v>3433.4645</v>
      </c>
      <c r="LU49" s="34">
        <f t="shared" si="1408"/>
        <v>-970.74120000000016</v>
      </c>
      <c r="LV49" s="34">
        <f t="shared" si="1408"/>
        <v>22022.237300000001</v>
      </c>
      <c r="LW49" s="34">
        <f t="shared" si="1408"/>
        <v>-5264.7376999999988</v>
      </c>
      <c r="LX49" s="34">
        <f t="shared" ref="LX49:LY49" si="1409">IF(LX31="","",SUM(LX13,LX31))</f>
        <v>-1072.5494000000003</v>
      </c>
      <c r="LY49" s="34">
        <f t="shared" si="1409"/>
        <v>-3449.8208000000004</v>
      </c>
      <c r="LZ49" s="34">
        <f t="shared" ref="LZ49:MA49" si="1410">IF(LZ31="","",SUM(LZ13,LZ31))</f>
        <v>1403.7204000000002</v>
      </c>
      <c r="MA49" s="34">
        <f t="shared" si="1410"/>
        <v>10075.801299999999</v>
      </c>
      <c r="MB49" s="34">
        <f t="shared" ref="MB49:MC49" si="1411">IF(MB31="","",SUM(MB13,MB31))</f>
        <v>3837.7223000000004</v>
      </c>
      <c r="MC49" s="34">
        <f t="shared" si="1411"/>
        <v>21504.7726</v>
      </c>
      <c r="MD49" s="34">
        <f t="shared" ref="MD49:ME49" si="1412">IF(MD31="","",SUM(MD13,MD31))</f>
        <v>-6515.1647000000003</v>
      </c>
      <c r="ME49" s="34">
        <f t="shared" si="1412"/>
        <v>-3304.8163</v>
      </c>
      <c r="MF49" s="34">
        <f t="shared" ref="MF49:MG49" si="1413">IF(MF31="","",SUM(MF13,MF31))</f>
        <v>-2289.9472000000001</v>
      </c>
      <c r="MG49" s="34">
        <f t="shared" si="1413"/>
        <v>2546.9441000000002</v>
      </c>
      <c r="MH49" s="34">
        <f t="shared" ref="MH49:MJ49" si="1414">IF(MH31="","",SUM(MH13,MH31))</f>
        <v>6643.1378999999997</v>
      </c>
      <c r="MI49" s="34">
        <f t="shared" si="1414"/>
        <v>2587.223</v>
      </c>
      <c r="MJ49" s="34">
        <f t="shared" si="1414"/>
        <v>473.39989999999989</v>
      </c>
      <c r="MK49" s="34">
        <f t="shared" ref="MK49:MN49" si="1415">IF(MK31="","",SUM(MK13,MK31))</f>
        <v>3145.9791</v>
      </c>
      <c r="ML49" s="34">
        <f t="shared" si="1415"/>
        <v>-1329.0772000000002</v>
      </c>
      <c r="MM49" s="34">
        <f t="shared" si="1415"/>
        <v>-1368.1815000000001</v>
      </c>
      <c r="MN49" s="34">
        <f t="shared" si="1415"/>
        <v>3912.9892</v>
      </c>
      <c r="MO49" s="34">
        <f t="shared" ref="MO49:MQ49" si="1416">IF(MO31="","",SUM(MO13,MO31))</f>
        <v>4197.3919999999998</v>
      </c>
      <c r="MP49" s="34">
        <f t="shared" si="1416"/>
        <v>6619.3802999999998</v>
      </c>
      <c r="MQ49" s="34">
        <f t="shared" si="1416"/>
        <v>4923.7075999999997</v>
      </c>
      <c r="MR49" s="34">
        <f t="shared" ref="MR49:MT49" si="1417">IF(MR31="","",SUM(MR13,MR31))</f>
        <v>-4337.6623</v>
      </c>
      <c r="MS49" s="34">
        <f t="shared" si="1417"/>
        <v>6703.5069999999996</v>
      </c>
      <c r="MT49" s="34">
        <f t="shared" si="1417"/>
        <v>3455.8816000000002</v>
      </c>
      <c r="MU49" s="34">
        <f t="shared" ref="MU49:MV49" si="1418">IF(MU31="","",SUM(MU13,MU31))</f>
        <v>11418.502499999999</v>
      </c>
      <c r="MV49" s="34">
        <f t="shared" si="1418"/>
        <v>10724.0602</v>
      </c>
      <c r="MW49" s="34">
        <f t="shared" ref="MW49:MX49" si="1419">IF(MW31="","",SUM(MW13,MW31))</f>
        <v>2435.0931</v>
      </c>
      <c r="MX49" s="34">
        <f t="shared" si="1419"/>
        <v>-3814.1436000000003</v>
      </c>
      <c r="MY49" s="34">
        <f t="shared" ref="MY49:MZ49" si="1420">IF(MY31="","",SUM(MY13,MY31))</f>
        <v>-245.4688000000001</v>
      </c>
      <c r="MZ49" s="34">
        <f t="shared" si="1420"/>
        <v>5581.4874</v>
      </c>
      <c r="NA49" s="34">
        <f t="shared" ref="NA49" si="1421">IF(NA31="","",SUM(NA13,NA31))</f>
        <v>6277.7696999999998</v>
      </c>
      <c r="NB49" s="34">
        <f t="shared" si="1154"/>
        <v>1442.4866000000002</v>
      </c>
      <c r="NC49" s="34">
        <f t="shared" si="708"/>
        <v>7605.4272999999994</v>
      </c>
      <c r="ND49" s="34">
        <f t="shared" si="708"/>
        <v>-22168.876899999999</v>
      </c>
      <c r="NE49" s="34">
        <f t="shared" si="708"/>
        <v>9927.3256000000001</v>
      </c>
      <c r="NF49" s="34">
        <f t="shared" si="708"/>
        <v>-5448.6937999999991</v>
      </c>
      <c r="NG49" s="34">
        <f t="shared" si="708"/>
        <v>13698.7309</v>
      </c>
      <c r="NH49" s="34">
        <f t="shared" si="708"/>
        <v>7561.3683999999994</v>
      </c>
      <c r="NI49" s="34">
        <f t="shared" si="708"/>
        <v>10810.044</v>
      </c>
      <c r="NJ49" s="34">
        <f t="shared" si="708"/>
        <v>14625.009599999999</v>
      </c>
      <c r="NK49" s="34">
        <f t="shared" ref="NK49:NM49" si="1422">IF(NK31="","",SUM(NK13,NK31))</f>
        <v>-30162.467199999999</v>
      </c>
      <c r="NL49" s="34">
        <f t="shared" si="1422"/>
        <v>-14644.5077</v>
      </c>
      <c r="NM49" s="34">
        <f t="shared" si="1422"/>
        <v>622.78749999999991</v>
      </c>
      <c r="NN49" s="34">
        <f t="shared" ref="NN49:NO49" si="1423">IF(NN31="","",SUM(NN13,NN31))</f>
        <v>8694.5207000000009</v>
      </c>
      <c r="NO49" s="34">
        <f t="shared" si="1423"/>
        <v>-10656.632299999999</v>
      </c>
      <c r="NP49" s="34">
        <f t="shared" ref="NP49:NQ49" si="1424">IF(NP31="","",SUM(NP13,NP31))</f>
        <v>36622.877</v>
      </c>
      <c r="NQ49" s="34">
        <f t="shared" si="1424"/>
        <v>-24755.339200000002</v>
      </c>
      <c r="NR49" s="34">
        <f t="shared" ref="NR49:NS49" si="1425">IF(NR31="","",SUM(NR13,NR31))</f>
        <v>-16797.531500000001</v>
      </c>
      <c r="NS49" s="34">
        <f t="shared" si="1425"/>
        <v>-4300.4066000000003</v>
      </c>
      <c r="NT49" s="34">
        <f t="shared" ref="NT49:NU49" si="1426">IF(NT31="","",SUM(NT13,NT31))</f>
        <v>11315.2544</v>
      </c>
      <c r="NU49" s="34">
        <f t="shared" si="1426"/>
        <v>6752.8528000000006</v>
      </c>
      <c r="NV49" s="34">
        <f t="shared" ref="NV49:NW49" si="1427">IF(NV31="","",SUM(NV13,NV31))</f>
        <v>400.26850000000013</v>
      </c>
      <c r="NW49" s="34">
        <f t="shared" si="1427"/>
        <v>3151.7201999999997</v>
      </c>
      <c r="NX49" s="34">
        <f t="shared" ref="NX49:NY49" si="1428">IF(NX31="","",SUM(NX13,NX31))</f>
        <v>6067.1733000000004</v>
      </c>
      <c r="NY49" s="34">
        <f t="shared" si="1428"/>
        <v>12638.191000000001</v>
      </c>
      <c r="NZ49" s="34">
        <f t="shared" ref="NZ49:OA49" si="1429">IF(NZ31="","",SUM(NZ13,NZ31))</f>
        <v>5006.0201999999999</v>
      </c>
      <c r="OA49" s="34">
        <f t="shared" si="1429"/>
        <v>7255.5947999999999</v>
      </c>
      <c r="OB49" s="34">
        <f t="shared" ref="OB49:OC49" si="1430">IF(OB31="","",SUM(OB13,OB31))</f>
        <v>-809.28300000000002</v>
      </c>
      <c r="OC49" s="34">
        <f t="shared" si="1430"/>
        <v>15593.554900000001</v>
      </c>
      <c r="OD49" s="34">
        <f t="shared" ref="OD49:OE49" si="1431">IF(OD31="","",SUM(OD13,OD31))</f>
        <v>3285.1615000000002</v>
      </c>
      <c r="OE49" s="34">
        <f t="shared" si="1431"/>
        <v>-22010.649799999999</v>
      </c>
      <c r="OF49" s="34">
        <f t="shared" ref="OF49:OG49" si="1432">IF(OF31="","",SUM(OF13,OF31))</f>
        <v>-93.611400000000003</v>
      </c>
      <c r="OG49" s="34">
        <f t="shared" si="1432"/>
        <v>10305.676800000001</v>
      </c>
      <c r="OH49" s="34">
        <f t="shared" ref="OH49:OJ49" si="1433">IF(OH31="","",SUM(OH13,OH31))</f>
        <v>6067.7089999999998</v>
      </c>
      <c r="OI49" s="34">
        <f t="shared" si="1433"/>
        <v>6255.9025000000001</v>
      </c>
      <c r="OJ49" s="34">
        <f t="shared" si="1433"/>
        <v>1814.7936999999999</v>
      </c>
      <c r="OK49" s="34">
        <f t="shared" ref="OK49:OM49" si="1434">IF(OK31="","",SUM(OK13,OK31))</f>
        <v>9793.9339</v>
      </c>
      <c r="OL49" s="34">
        <f t="shared" si="1434"/>
        <v>-1979.8344000000002</v>
      </c>
      <c r="OM49" s="34">
        <f t="shared" si="1434"/>
        <v>7145.8852999999999</v>
      </c>
      <c r="ON49" s="34">
        <f t="shared" ref="ON49" si="1435">IF(ON31="","",SUM(ON13,ON31))</f>
        <v>8141.2426000000005</v>
      </c>
      <c r="OO49" s="34">
        <f t="shared" ref="OO49:OW49" si="1436">IF(OO31="","",SUM(OO13,OO31))</f>
        <v>2701.1181999999999</v>
      </c>
      <c r="OP49" s="34">
        <f t="shared" si="1436"/>
        <v>2291.5520000000001</v>
      </c>
      <c r="OQ49" s="34">
        <f t="shared" si="1436"/>
        <v>16708.517</v>
      </c>
      <c r="OR49" s="34">
        <f t="shared" si="1436"/>
        <v>-2708.4558999999999</v>
      </c>
      <c r="OS49" s="34">
        <f t="shared" si="1436"/>
        <v>1942.6117999999999</v>
      </c>
      <c r="OT49" s="34">
        <f t="shared" si="1436"/>
        <v>-9250.5445</v>
      </c>
      <c r="OU49" s="34">
        <f t="shared" si="1436"/>
        <v>-15420.5155</v>
      </c>
      <c r="OV49" s="34">
        <f t="shared" si="1436"/>
        <v>-2978.6793000000007</v>
      </c>
      <c r="OW49" s="34">
        <f t="shared" si="1436"/>
        <v>-1533.4447</v>
      </c>
      <c r="OX49" s="34">
        <f t="shared" ref="OX49:OY49" si="1437">IF(OX31="","",SUM(OX13,OX31))</f>
        <v>5126.5814999999993</v>
      </c>
      <c r="OY49" s="34">
        <f t="shared" si="1437"/>
        <v>774.91329999999994</v>
      </c>
      <c r="OZ49" s="34">
        <f t="shared" ref="OZ49:PA49" si="1438">IF(OZ31="","",SUM(OZ13,OZ31))</f>
        <v>-4627.6698999999999</v>
      </c>
      <c r="PA49" s="34">
        <f t="shared" si="1438"/>
        <v>-2062.2287999999999</v>
      </c>
      <c r="PB49" s="34">
        <f t="shared" ref="PB49:PD49" si="1439">IF(PB31="","",SUM(PB13,PB31))</f>
        <v>-5275.2307000000001</v>
      </c>
      <c r="PC49" s="34">
        <f t="shared" si="1439"/>
        <v>-31808.827000000001</v>
      </c>
      <c r="PD49" s="34">
        <f t="shared" si="1439"/>
        <v>-5353.0448999999999</v>
      </c>
      <c r="PE49" s="34">
        <f t="shared" ref="PE49:PF49" si="1440">IF(PE31="","",SUM(PE13,PE31))</f>
        <v>-7449.9790999999996</v>
      </c>
      <c r="PF49" s="34">
        <f t="shared" si="1440"/>
        <v>-18362.266899999999</v>
      </c>
      <c r="PG49" s="34">
        <f t="shared" ref="PG49:PH49" si="1441">IF(PG31="","",SUM(PG13,PG31))</f>
        <v>4532.7515000000003</v>
      </c>
      <c r="PH49" s="34">
        <f t="shared" si="1441"/>
        <v>-4560.1563000000006</v>
      </c>
      <c r="PI49" s="34">
        <f t="shared" ref="PI49:PJ49" si="1442">IF(PI31="","",SUM(PI13,PI31))</f>
        <v>-449.6556999999998</v>
      </c>
      <c r="PJ49" s="34">
        <f t="shared" si="1442"/>
        <v>-9776.1853999999985</v>
      </c>
      <c r="PK49" s="34">
        <f t="shared" ref="PK49" si="1443">IF(PK31="","",SUM(PK13,PK31))</f>
        <v>6255.0578000000005</v>
      </c>
      <c r="PL49" s="34">
        <f t="shared" ref="PL49:PO49" si="1444">IF(PL31="","",SUM(PL13,PL31))</f>
        <v>5721.7515999999996</v>
      </c>
      <c r="PM49" s="34">
        <f t="shared" si="1444"/>
        <v>-1652.3931999999995</v>
      </c>
      <c r="PN49" s="34">
        <f t="shared" si="1444"/>
        <v>16492.840199999999</v>
      </c>
      <c r="PO49" s="34">
        <f t="shared" si="1444"/>
        <v>-3247.8613000000005</v>
      </c>
      <c r="PP49" s="34">
        <f t="shared" ref="PP49:PS49" si="1445">IF(PP31="","",SUM(PP13,PP31))</f>
        <v>33266.961499999998</v>
      </c>
      <c r="PQ49" s="34">
        <f t="shared" si="1445"/>
        <v>-5797.4317000000001</v>
      </c>
      <c r="PR49" s="34">
        <f t="shared" si="1445"/>
        <v>-3978.3679999999999</v>
      </c>
      <c r="PS49" s="34">
        <f t="shared" si="1445"/>
        <v>7149.7986999999994</v>
      </c>
      <c r="PT49" s="34">
        <f t="shared" ref="PT49:PU49" si="1446">IF(PT31="","",SUM(PT13,PT31))</f>
        <v>13162.316800000001</v>
      </c>
      <c r="PU49" s="34">
        <f t="shared" si="1446"/>
        <v>6540.0697</v>
      </c>
      <c r="PV49" s="34">
        <f t="shared" ref="PV49:PW49" si="1447">IF(PV31="","",SUM(PV13,PV31))</f>
        <v>2392.6725000000006</v>
      </c>
      <c r="PW49" s="34">
        <f t="shared" si="1447"/>
        <v>4299.4897000000001</v>
      </c>
      <c r="PX49" s="34">
        <f t="shared" ref="PX49:QA49" si="1448">IF(PX31="","",SUM(PX13,PX31))</f>
        <v>-10358.687699999999</v>
      </c>
      <c r="PY49" s="34">
        <f t="shared" si="1448"/>
        <v>-3619.7401</v>
      </c>
      <c r="PZ49" s="34">
        <f t="shared" si="1448"/>
        <v>8691.5763000000006</v>
      </c>
      <c r="QA49" s="34">
        <f t="shared" si="1448"/>
        <v>-5289.7561000000005</v>
      </c>
      <c r="QB49" s="34">
        <f t="shared" ref="QB49:QC49" si="1449">IF(QB31="","",SUM(QB13,QB31))</f>
        <v>6990.0375999999997</v>
      </c>
      <c r="QC49" s="34">
        <f t="shared" si="1449"/>
        <v>19878.991000000002</v>
      </c>
      <c r="QD49" s="34">
        <f t="shared" ref="QD49:QE49" si="1450">IF(QD31="","",SUM(QD13,QD31))</f>
        <v>20037.443800000001</v>
      </c>
      <c r="QE49" s="34">
        <f t="shared" si="1450"/>
        <v>10164.738700000002</v>
      </c>
      <c r="QF49" s="34">
        <f t="shared" ref="QF49:QH49" si="1451">IF(QF31="","",SUM(QF13,QF31))</f>
        <v>-6904.6207999999997</v>
      </c>
      <c r="QG49" s="34">
        <f t="shared" si="1451"/>
        <v>7923.521999999999</v>
      </c>
      <c r="QH49" s="34">
        <f t="shared" si="1451"/>
        <v>11711.426899999999</v>
      </c>
      <c r="QI49" s="34">
        <f t="shared" ref="QI49:QJ49" si="1452">IF(QI31="","",SUM(QI13,QI31))</f>
        <v>3638.4234000000006</v>
      </c>
      <c r="QJ49" s="34">
        <f t="shared" si="1452"/>
        <v>9187.1081999999988</v>
      </c>
      <c r="QK49" s="34">
        <f t="shared" ref="QK49:QL49" si="1453">IF(QK31="","",SUM(QK13,QK31))</f>
        <v>-13840.0167</v>
      </c>
      <c r="QL49" s="34">
        <f t="shared" si="1453"/>
        <v>12013.304900000001</v>
      </c>
      <c r="QM49" s="34">
        <f t="shared" ref="QM49:QN49" si="1454">IF(QM31="","",SUM(QM13,QM31))</f>
        <v>10314.630499999999</v>
      </c>
      <c r="QN49" s="34">
        <f t="shared" si="1454"/>
        <v>5828.0248000000001</v>
      </c>
      <c r="QO49" s="34">
        <f t="shared" ref="QO49:QP49" si="1455">IF(QO31="","",SUM(QO13,QO31))</f>
        <v>4217.9507999999996</v>
      </c>
      <c r="QP49" s="34">
        <f t="shared" si="1455"/>
        <v>22217.4866</v>
      </c>
      <c r="QQ49" s="34">
        <f t="shared" ref="QQ49:QR49" si="1456">IF(QQ31="","",SUM(QQ13,QQ31))</f>
        <v>24529.4591</v>
      </c>
      <c r="QR49" s="34">
        <f t="shared" si="1456"/>
        <v>-9781.1992999999984</v>
      </c>
      <c r="QS49" s="34">
        <f t="shared" ref="QS49:QT49" si="1457">IF(QS31="","",SUM(QS13,QS31))</f>
        <v>-2746.2977999999998</v>
      </c>
      <c r="QT49" s="34">
        <f t="shared" si="1457"/>
        <v>911.15740000000005</v>
      </c>
      <c r="QU49" s="34">
        <f t="shared" ref="QU49:QV49" si="1458">IF(QU31="","",SUM(QU13,QU31))</f>
        <v>11263.9791</v>
      </c>
      <c r="QV49" s="34">
        <f t="shared" si="1458"/>
        <v>4494.5703999999996</v>
      </c>
      <c r="QW49" s="34">
        <f t="shared" ref="QW49:QY49" si="1459">IF(QW31="","",SUM(QW13,QW31))</f>
        <v>7188.1188000000002</v>
      </c>
      <c r="QX49" s="34">
        <f t="shared" si="1459"/>
        <v>9854.4925999999996</v>
      </c>
      <c r="QY49" s="34">
        <f t="shared" si="1459"/>
        <v>2756.6116000000002</v>
      </c>
      <c r="QZ49" s="34">
        <f t="shared" ref="QZ49:RJ49" si="1460">IF(QZ31="","",SUM(QZ13,QZ31))</f>
        <v>3990.4351999999999</v>
      </c>
      <c r="RA49" s="34">
        <f t="shared" si="1460"/>
        <v>16118.302800000001</v>
      </c>
      <c r="RB49" s="34">
        <f t="shared" si="1460"/>
        <v>7509.8860999999997</v>
      </c>
      <c r="RC49" s="34">
        <f t="shared" si="1460"/>
        <v>7351.0442000000003</v>
      </c>
      <c r="RD49" s="34">
        <f t="shared" si="1460"/>
        <v>20937.329999999998</v>
      </c>
      <c r="RE49" s="34">
        <f t="shared" si="1460"/>
        <v>-15958.010900000001</v>
      </c>
      <c r="RF49" s="34">
        <f t="shared" si="1460"/>
        <v>6857.4621000000006</v>
      </c>
      <c r="RG49" s="34">
        <f t="shared" si="1460"/>
        <v>10307.4013</v>
      </c>
      <c r="RH49" s="34">
        <f t="shared" si="1460"/>
        <v>9784.6453000000001</v>
      </c>
      <c r="RI49" s="34">
        <f t="shared" si="1460"/>
        <v>9109.6743999999999</v>
      </c>
      <c r="RJ49" s="34">
        <f t="shared" si="1460"/>
        <v>6436.5794999999998</v>
      </c>
      <c r="RK49" s="34">
        <f t="shared" ref="RK49:RM49" si="1461">IF(RK31="","",SUM(RK13,RK31))</f>
        <v>25022.143700000001</v>
      </c>
      <c r="RL49" s="34">
        <f t="shared" si="1461"/>
        <v>18544.3547</v>
      </c>
      <c r="RM49" s="34">
        <f t="shared" si="1461"/>
        <v>9763.6147999999994</v>
      </c>
      <c r="RN49" s="34">
        <f t="shared" ref="RN49:RO49" si="1462">IF(RN31="","",SUM(RN13,RN31))</f>
        <v>-11861.247699999998</v>
      </c>
      <c r="RO49" s="34">
        <f t="shared" si="1462"/>
        <v>-7387.1421999999993</v>
      </c>
      <c r="RP49" s="34">
        <f t="shared" ref="RP49" si="1463">IF(RP31="","",SUM(RP13,RP31))</f>
        <v>-1167.0280000000002</v>
      </c>
      <c r="RQ49" s="34">
        <f t="shared" ref="RQ49:RR49" si="1464">IF(RQ31="","",SUM(RQ13,RQ31))</f>
        <v>-54946.809699999998</v>
      </c>
      <c r="RR49" s="34">
        <f t="shared" si="1464"/>
        <v>-74872.900300000008</v>
      </c>
      <c r="RS49" s="34">
        <f t="shared" ref="RS49:RT49" si="1465">IF(RS31="","",SUM(RS13,RS31))</f>
        <v>-12964.105</v>
      </c>
      <c r="RT49" s="34">
        <f t="shared" si="1465"/>
        <v>14862.7785</v>
      </c>
      <c r="RU49" s="34">
        <f t="shared" ref="RU49:RW49" si="1466">IF(RU31="","",SUM(RU13,RU31))</f>
        <v>14081.0327</v>
      </c>
      <c r="RV49" s="34">
        <f t="shared" si="1466"/>
        <v>3761.1916999999994</v>
      </c>
      <c r="RW49" s="34">
        <f t="shared" si="1466"/>
        <v>5439.1216999999997</v>
      </c>
      <c r="RX49" s="34">
        <f t="shared" ref="RX49:RY49" si="1467">IF(RX31="","",SUM(RX13,RX31))</f>
        <v>-1867.3877999999995</v>
      </c>
      <c r="RY49" s="34">
        <f t="shared" si="1467"/>
        <v>9340.8636000000006</v>
      </c>
      <c r="RZ49" s="34">
        <f t="shared" ref="RZ49:SA49" si="1468">IF(RZ31="","",SUM(RZ13,RZ31))</f>
        <v>14706.9457</v>
      </c>
      <c r="SA49" s="34">
        <f t="shared" si="1468"/>
        <v>18883.847099999999</v>
      </c>
      <c r="SB49" s="34">
        <f t="shared" ref="SB49:SC49" si="1469">IF(SB31="","",SUM(SB13,SB31))</f>
        <v>28418.271800000002</v>
      </c>
      <c r="SC49" s="34">
        <f t="shared" si="1469"/>
        <v>24101.590799999998</v>
      </c>
      <c r="SD49" s="34">
        <f t="shared" ref="SD49:SE49" si="1470">IF(SD31="","",SUM(SD13,SD31))</f>
        <v>13391.2508</v>
      </c>
      <c r="SE49" s="34">
        <f t="shared" si="1470"/>
        <v>10088.538400000001</v>
      </c>
      <c r="SF49" s="34">
        <f t="shared" ref="SF49:SG49" si="1471">IF(SF31="","",SUM(SF13,SF31))</f>
        <v>9976.4287000000004</v>
      </c>
      <c r="SG49" s="34">
        <f t="shared" si="1471"/>
        <v>8298.2358999999997</v>
      </c>
      <c r="SH49" s="34">
        <f t="shared" ref="SH49:SI49" si="1472">IF(SH31="","",SUM(SH13,SH31))</f>
        <v>7084.6180000000004</v>
      </c>
      <c r="SI49" s="34">
        <f t="shared" si="1472"/>
        <v>14595.9156</v>
      </c>
      <c r="SJ49" s="34">
        <f t="shared" ref="SJ49:SK49" si="1473">IF(SJ31="","",SUM(SJ13,SJ31))</f>
        <v>8742.8126999999986</v>
      </c>
      <c r="SK49" s="34">
        <f t="shared" si="1473"/>
        <v>3784.8482000000004</v>
      </c>
      <c r="SL49" s="34">
        <f t="shared" ref="SL49:SM49" si="1474">IF(SL31="","",SUM(SL13,SL31))</f>
        <v>13689.147000000001</v>
      </c>
      <c r="SM49" s="34">
        <f t="shared" si="1474"/>
        <v>2595.7058999999999</v>
      </c>
      <c r="SN49" s="34">
        <f t="shared" ref="SN49:SO49" si="1475">IF(SN31="","",SUM(SN13,SN31))</f>
        <v>8112.8359999999993</v>
      </c>
      <c r="SO49" s="34">
        <f t="shared" si="1475"/>
        <v>11396.7547</v>
      </c>
      <c r="SP49" s="34">
        <f t="shared" ref="SP49:SQ49" si="1476">IF(SP31="","",SUM(SP13,SP31))</f>
        <v>4539.5290999999997</v>
      </c>
      <c r="SQ49" s="34">
        <f t="shared" si="1476"/>
        <v>33131.814100000003</v>
      </c>
      <c r="SR49" s="34">
        <f t="shared" ref="SR49:SS49" si="1477">IF(SR31="","",SUM(SR13,SR31))</f>
        <v>-26334.3652</v>
      </c>
      <c r="SS49" s="34">
        <f t="shared" si="1477"/>
        <v>7697.3292000000001</v>
      </c>
      <c r="ST49" s="34">
        <f t="shared" si="672"/>
        <v>15910.816599999998</v>
      </c>
      <c r="SU49" s="34">
        <f t="shared" si="672"/>
        <v>18775.963400000001</v>
      </c>
      <c r="SV49" s="34">
        <f t="shared" ref="SV49:SW49" si="1478">IF(SV31="","",SUM(SV13,SV31))</f>
        <v>11195.0898</v>
      </c>
      <c r="SW49" s="34">
        <f t="shared" si="1478"/>
        <v>-3930.2467999999999</v>
      </c>
      <c r="SX49" s="34">
        <f t="shared" ref="SX49:SY49" si="1479">IF(SX31="","",SUM(SX13,SX31))</f>
        <v>2418.2570999999998</v>
      </c>
      <c r="SY49" s="34">
        <f t="shared" si="1479"/>
        <v>38301.164499999999</v>
      </c>
      <c r="SZ49" s="34">
        <f t="shared" ref="SZ49:TA49" si="1480">IF(SZ31="","",SUM(SZ13,SZ31))</f>
        <v>18058.359900000003</v>
      </c>
      <c r="TA49" s="34">
        <f t="shared" si="1480"/>
        <v>16069.4192</v>
      </c>
      <c r="TB49" s="34">
        <f t="shared" ref="TB49:TC49" si="1481">IF(TB31="","",SUM(TB13,TB31))</f>
        <v>-1485.3985000000002</v>
      </c>
      <c r="TC49" s="34">
        <f t="shared" si="1481"/>
        <v>9376.3194000000003</v>
      </c>
      <c r="TD49" s="34">
        <f t="shared" ref="TD49:TF49" si="1482">IF(TD31="","",SUM(TD13,TD31))</f>
        <v>29766.197399999997</v>
      </c>
      <c r="TE49" s="34">
        <f t="shared" si="1482"/>
        <v>-12261.365100000001</v>
      </c>
      <c r="TF49" s="34">
        <f t="shared" si="1482"/>
        <v>15829.541700000002</v>
      </c>
    </row>
    <row r="50" spans="1:526" s="32" customFormat="1" ht="15" x14ac:dyDescent="0.2">
      <c r="A50" s="28">
        <f t="shared" si="678"/>
        <v>22</v>
      </c>
      <c r="B50" s="29"/>
      <c r="C50" s="30"/>
      <c r="D50" s="31" t="s">
        <v>84</v>
      </c>
      <c r="E50" s="34">
        <f t="shared" ref="E50:BP50" si="1483">SUM(E14,E32)</f>
        <v>101.75500000000001</v>
      </c>
      <c r="F50" s="34">
        <f t="shared" si="1483"/>
        <v>358.66410000000002</v>
      </c>
      <c r="G50" s="34">
        <f t="shared" si="1483"/>
        <v>455.28470000000004</v>
      </c>
      <c r="H50" s="34">
        <f t="shared" si="1483"/>
        <v>614.38519999999994</v>
      </c>
      <c r="I50" s="34">
        <f t="shared" si="1483"/>
        <v>200.49879999999999</v>
      </c>
      <c r="J50" s="34">
        <f t="shared" si="1483"/>
        <v>675.89610000000005</v>
      </c>
      <c r="K50" s="34">
        <f t="shared" si="1483"/>
        <v>746.82740000000001</v>
      </c>
      <c r="L50" s="34">
        <f t="shared" si="1483"/>
        <v>381.38879999999995</v>
      </c>
      <c r="M50" s="34">
        <f t="shared" si="1483"/>
        <v>-306.79459999999995</v>
      </c>
      <c r="N50" s="34">
        <f t="shared" si="1483"/>
        <v>15.6831</v>
      </c>
      <c r="O50" s="34">
        <f t="shared" si="1483"/>
        <v>85.034299999999988</v>
      </c>
      <c r="P50" s="34">
        <f t="shared" si="1483"/>
        <v>282.74380000000002</v>
      </c>
      <c r="Q50" s="34">
        <f t="shared" si="1483"/>
        <v>-198.35120000000001</v>
      </c>
      <c r="R50" s="34">
        <f t="shared" si="1483"/>
        <v>-218.6788</v>
      </c>
      <c r="S50" s="34">
        <f t="shared" si="1483"/>
        <v>-315.85550000000001</v>
      </c>
      <c r="T50" s="34">
        <f t="shared" si="1483"/>
        <v>-161.2338</v>
      </c>
      <c r="U50" s="34">
        <f t="shared" si="1483"/>
        <v>4.7875999999999994</v>
      </c>
      <c r="V50" s="34">
        <f t="shared" si="1483"/>
        <v>117.0937</v>
      </c>
      <c r="W50" s="34">
        <f t="shared" si="1483"/>
        <v>-30.449200000000001</v>
      </c>
      <c r="X50" s="34">
        <f t="shared" si="1483"/>
        <v>-182.0857</v>
      </c>
      <c r="Y50" s="34">
        <f t="shared" si="1483"/>
        <v>-195.25059999999999</v>
      </c>
      <c r="Z50" s="34">
        <f t="shared" si="1483"/>
        <v>-173.71620000000001</v>
      </c>
      <c r="AA50" s="34">
        <f t="shared" si="1483"/>
        <v>19.1813</v>
      </c>
      <c r="AB50" s="34">
        <f t="shared" si="1483"/>
        <v>-200.30589999999998</v>
      </c>
      <c r="AC50" s="34">
        <f t="shared" si="1483"/>
        <v>-364.01729999999998</v>
      </c>
      <c r="AD50" s="34">
        <f t="shared" si="1483"/>
        <v>130.13220000000001</v>
      </c>
      <c r="AE50" s="34">
        <f t="shared" si="1483"/>
        <v>733.76260000000002</v>
      </c>
      <c r="AF50" s="34">
        <f t="shared" si="1483"/>
        <v>958.97879999999998</v>
      </c>
      <c r="AG50" s="34">
        <f t="shared" si="1483"/>
        <v>148.5368</v>
      </c>
      <c r="AH50" s="34">
        <f t="shared" si="1483"/>
        <v>284.68140000000005</v>
      </c>
      <c r="AI50" s="34">
        <f t="shared" si="1483"/>
        <v>-23.002800000000001</v>
      </c>
      <c r="AJ50" s="34">
        <f t="shared" si="1483"/>
        <v>660.0883</v>
      </c>
      <c r="AK50" s="34">
        <f t="shared" si="1483"/>
        <v>-122.8836</v>
      </c>
      <c r="AL50" s="34">
        <f t="shared" si="1483"/>
        <v>242.30839999999998</v>
      </c>
      <c r="AM50" s="34">
        <f t="shared" si="1483"/>
        <v>-168.9693</v>
      </c>
      <c r="AN50" s="34">
        <f t="shared" si="1483"/>
        <v>259.49590000000001</v>
      </c>
      <c r="AO50" s="34">
        <f t="shared" si="1483"/>
        <v>-359.2088</v>
      </c>
      <c r="AP50" s="34">
        <f t="shared" si="1483"/>
        <v>-180.29400000000001</v>
      </c>
      <c r="AQ50" s="34">
        <f t="shared" si="1483"/>
        <v>-12.031400000000001</v>
      </c>
      <c r="AR50" s="34">
        <f t="shared" si="1483"/>
        <v>-155.3683</v>
      </c>
      <c r="AS50" s="34">
        <f t="shared" si="1483"/>
        <v>-31.499200000000002</v>
      </c>
      <c r="AT50" s="34">
        <f t="shared" si="1483"/>
        <v>-1.9865999999999993</v>
      </c>
      <c r="AU50" s="34">
        <f t="shared" si="1483"/>
        <v>-221.82819999999998</v>
      </c>
      <c r="AV50" s="34">
        <f t="shared" si="1483"/>
        <v>-621.97969999999998</v>
      </c>
      <c r="AW50" s="34">
        <f t="shared" si="1483"/>
        <v>-300.16579999999999</v>
      </c>
      <c r="AX50" s="34">
        <f t="shared" si="1483"/>
        <v>-238.73700000000002</v>
      </c>
      <c r="AY50" s="34">
        <f t="shared" si="1483"/>
        <v>48.252299999999998</v>
      </c>
      <c r="AZ50" s="34">
        <f t="shared" si="1483"/>
        <v>-285.41430000000003</v>
      </c>
      <c r="BA50" s="34">
        <f t="shared" si="1483"/>
        <v>2.1989999999999998</v>
      </c>
      <c r="BB50" s="34">
        <f t="shared" si="1483"/>
        <v>-499.99670000000003</v>
      </c>
      <c r="BC50" s="34">
        <f t="shared" si="1483"/>
        <v>-263.2253</v>
      </c>
      <c r="BD50" s="34">
        <f t="shared" si="1483"/>
        <v>-126.2338</v>
      </c>
      <c r="BE50" s="34">
        <f t="shared" si="1483"/>
        <v>-76.386399999999995</v>
      </c>
      <c r="BF50" s="34">
        <f t="shared" si="1483"/>
        <v>-102.8584</v>
      </c>
      <c r="BG50" s="34">
        <f t="shared" si="1483"/>
        <v>-234.0384</v>
      </c>
      <c r="BH50" s="34">
        <f t="shared" si="1483"/>
        <v>-63.259700000000002</v>
      </c>
      <c r="BI50" s="34">
        <f t="shared" si="1483"/>
        <v>-217.21040000000002</v>
      </c>
      <c r="BJ50" s="34">
        <f t="shared" si="1483"/>
        <v>-113.9659</v>
      </c>
      <c r="BK50" s="34">
        <f t="shared" si="1483"/>
        <v>-224.21719999999999</v>
      </c>
      <c r="BL50" s="34">
        <f t="shared" si="1483"/>
        <v>-182.36340000000001</v>
      </c>
      <c r="BM50" s="34">
        <f t="shared" si="1483"/>
        <v>61.543100000000003</v>
      </c>
      <c r="BN50" s="34">
        <f t="shared" si="1483"/>
        <v>-429.41390000000001</v>
      </c>
      <c r="BO50" s="34">
        <f t="shared" si="1483"/>
        <v>548.27650000000006</v>
      </c>
      <c r="BP50" s="34">
        <f t="shared" si="1483"/>
        <v>455.93330000000003</v>
      </c>
      <c r="BQ50" s="34">
        <f t="shared" ref="BQ50:EB50" si="1484">SUM(BQ14,BQ32)</f>
        <v>286.73219999999998</v>
      </c>
      <c r="BR50" s="34">
        <f t="shared" si="1484"/>
        <v>-293.97399999999999</v>
      </c>
      <c r="BS50" s="34">
        <f t="shared" si="1484"/>
        <v>-252.82659999999998</v>
      </c>
      <c r="BT50" s="34">
        <f t="shared" si="1484"/>
        <v>377.25690000000003</v>
      </c>
      <c r="BU50" s="34">
        <f t="shared" si="1484"/>
        <v>18.067399999999999</v>
      </c>
      <c r="BV50" s="34">
        <f t="shared" si="1484"/>
        <v>167.56560000000002</v>
      </c>
      <c r="BW50" s="34">
        <f t="shared" si="1484"/>
        <v>285.79659999999996</v>
      </c>
      <c r="BX50" s="34">
        <f t="shared" si="1484"/>
        <v>764.24270000000001</v>
      </c>
      <c r="BY50" s="34">
        <f t="shared" si="1484"/>
        <v>1264.827</v>
      </c>
      <c r="BZ50" s="34">
        <f t="shared" si="1484"/>
        <v>573.38420000000008</v>
      </c>
      <c r="CA50" s="34">
        <f t="shared" si="1484"/>
        <v>1047.6333</v>
      </c>
      <c r="CB50" s="34">
        <f t="shared" si="1484"/>
        <v>1221.0518999999999</v>
      </c>
      <c r="CC50" s="34">
        <f t="shared" si="1484"/>
        <v>727.7749</v>
      </c>
      <c r="CD50" s="34">
        <f t="shared" si="1484"/>
        <v>182.1405</v>
      </c>
      <c r="CE50" s="34">
        <f t="shared" si="1484"/>
        <v>-164.75540000000001</v>
      </c>
      <c r="CF50" s="34">
        <f t="shared" si="1484"/>
        <v>107.58890000000001</v>
      </c>
      <c r="CG50" s="34">
        <f t="shared" si="1484"/>
        <v>-190.18770000000001</v>
      </c>
      <c r="CH50" s="34">
        <f t="shared" si="1484"/>
        <v>-269.8562</v>
      </c>
      <c r="CI50" s="34">
        <f t="shared" si="1484"/>
        <v>543.55490000000009</v>
      </c>
      <c r="CJ50" s="34">
        <f t="shared" si="1484"/>
        <v>715.55219999999997</v>
      </c>
      <c r="CK50" s="34">
        <f t="shared" si="1484"/>
        <v>359.98139999999995</v>
      </c>
      <c r="CL50" s="34">
        <f t="shared" si="1484"/>
        <v>-559.24180000000001</v>
      </c>
      <c r="CM50" s="34">
        <f t="shared" si="1484"/>
        <v>-464.51060000000001</v>
      </c>
      <c r="CN50" s="34">
        <f t="shared" si="1484"/>
        <v>-96.295999999999992</v>
      </c>
      <c r="CO50" s="34">
        <f t="shared" si="1484"/>
        <v>-261.4837</v>
      </c>
      <c r="CP50" s="34">
        <f t="shared" si="1484"/>
        <v>-10.9847</v>
      </c>
      <c r="CQ50" s="34">
        <f t="shared" si="1484"/>
        <v>280.53570000000002</v>
      </c>
      <c r="CR50" s="34">
        <f t="shared" si="1484"/>
        <v>-102.7784</v>
      </c>
      <c r="CS50" s="34">
        <f t="shared" si="1484"/>
        <v>-4.7614999999999998</v>
      </c>
      <c r="CT50" s="34">
        <f t="shared" si="1484"/>
        <v>285.976</v>
      </c>
      <c r="CU50" s="34">
        <f t="shared" si="1484"/>
        <v>439.95939999999996</v>
      </c>
      <c r="CV50" s="34">
        <f t="shared" si="1484"/>
        <v>161.3338</v>
      </c>
      <c r="CW50" s="34">
        <f t="shared" si="1484"/>
        <v>-280.66880000000003</v>
      </c>
      <c r="CX50" s="34">
        <f t="shared" si="1484"/>
        <v>226.78039999999999</v>
      </c>
      <c r="CY50" s="34">
        <f t="shared" si="1484"/>
        <v>227.56100000000001</v>
      </c>
      <c r="CZ50" s="34">
        <f t="shared" si="1484"/>
        <v>147.93710000000002</v>
      </c>
      <c r="DA50" s="34">
        <f t="shared" si="1484"/>
        <v>505.5779</v>
      </c>
      <c r="DB50" s="34">
        <f t="shared" si="1484"/>
        <v>-51.485299999999995</v>
      </c>
      <c r="DC50" s="34">
        <f t="shared" si="1484"/>
        <v>275.05360000000002</v>
      </c>
      <c r="DD50" s="34">
        <f t="shared" si="1484"/>
        <v>310.10270000000003</v>
      </c>
      <c r="DE50" s="34">
        <f t="shared" si="1484"/>
        <v>470.87139999999999</v>
      </c>
      <c r="DF50" s="34">
        <f t="shared" si="1484"/>
        <v>599.99520000000007</v>
      </c>
      <c r="DG50" s="34">
        <f t="shared" si="1484"/>
        <v>-196.35339999999999</v>
      </c>
      <c r="DH50" s="34">
        <f t="shared" si="1484"/>
        <v>234.6917</v>
      </c>
      <c r="DI50" s="34">
        <f t="shared" si="1484"/>
        <v>445.07820000000004</v>
      </c>
      <c r="DJ50" s="34">
        <f t="shared" si="1484"/>
        <v>896.69530000000009</v>
      </c>
      <c r="DK50" s="34">
        <f t="shared" si="1484"/>
        <v>751.94929999999999</v>
      </c>
      <c r="DL50" s="34">
        <f t="shared" si="1484"/>
        <v>439.15410000000003</v>
      </c>
      <c r="DM50" s="34">
        <f t="shared" si="1484"/>
        <v>641.00810000000001</v>
      </c>
      <c r="DN50" s="34">
        <f t="shared" si="1484"/>
        <v>825.38850000000002</v>
      </c>
      <c r="DO50" s="34">
        <f t="shared" si="1484"/>
        <v>1938.9031</v>
      </c>
      <c r="DP50" s="34">
        <f t="shared" si="1484"/>
        <v>672.95650000000001</v>
      </c>
      <c r="DQ50" s="34">
        <f t="shared" si="1484"/>
        <v>2108.9546</v>
      </c>
      <c r="DR50" s="34">
        <f t="shared" si="1484"/>
        <v>713.21439999999996</v>
      </c>
      <c r="DS50" s="34">
        <f t="shared" si="1484"/>
        <v>762.59759999999994</v>
      </c>
      <c r="DT50" s="34">
        <f t="shared" si="1484"/>
        <v>2994.2835</v>
      </c>
      <c r="DU50" s="34">
        <f t="shared" si="1484"/>
        <v>1921.338</v>
      </c>
      <c r="DV50" s="34">
        <f t="shared" si="1484"/>
        <v>1516.2703000000001</v>
      </c>
      <c r="DW50" s="34">
        <f t="shared" si="1484"/>
        <v>1214.0116</v>
      </c>
      <c r="DX50" s="34">
        <f t="shared" si="1484"/>
        <v>6769.3996999999999</v>
      </c>
      <c r="DY50" s="34">
        <f t="shared" si="1484"/>
        <v>2968.2004999999999</v>
      </c>
      <c r="DZ50" s="34">
        <f t="shared" si="1484"/>
        <v>390.42430000000002</v>
      </c>
      <c r="EA50" s="34">
        <f t="shared" si="1484"/>
        <v>322.02250000000004</v>
      </c>
      <c r="EB50" s="34">
        <f t="shared" si="1484"/>
        <v>287.3252</v>
      </c>
      <c r="EC50" s="34">
        <f t="shared" ref="EC50:GN50" si="1485">SUM(EC14,EC32)</f>
        <v>587.82410000000004</v>
      </c>
      <c r="ED50" s="34">
        <f t="shared" si="1485"/>
        <v>540.19870000000003</v>
      </c>
      <c r="EE50" s="34">
        <f t="shared" si="1485"/>
        <v>859.34360000000004</v>
      </c>
      <c r="EF50" s="34">
        <f t="shared" si="1485"/>
        <v>647.01229999999998</v>
      </c>
      <c r="EG50" s="34">
        <f t="shared" si="1485"/>
        <v>843.54750000000001</v>
      </c>
      <c r="EH50" s="34">
        <f t="shared" si="1485"/>
        <v>605.54239999999993</v>
      </c>
      <c r="EI50" s="34">
        <f t="shared" si="1485"/>
        <v>-423.06650000000002</v>
      </c>
      <c r="EJ50" s="34">
        <f t="shared" si="1485"/>
        <v>719.41980000000001</v>
      </c>
      <c r="EK50" s="34">
        <f t="shared" si="1485"/>
        <v>703.76900000000001</v>
      </c>
      <c r="EL50" s="34">
        <f t="shared" si="1485"/>
        <v>-330.09389999999996</v>
      </c>
      <c r="EM50" s="34">
        <f t="shared" si="1485"/>
        <v>146.97359999999998</v>
      </c>
      <c r="EN50" s="34">
        <f t="shared" si="1485"/>
        <v>-129.66120000000001</v>
      </c>
      <c r="EO50" s="34">
        <f t="shared" si="1485"/>
        <v>1025.2736</v>
      </c>
      <c r="EP50" s="34">
        <f t="shared" si="1485"/>
        <v>1024.3689999999999</v>
      </c>
      <c r="EQ50" s="34">
        <f t="shared" si="1485"/>
        <v>798.37210000000005</v>
      </c>
      <c r="ER50" s="34">
        <f t="shared" si="1485"/>
        <v>528.74530000000004</v>
      </c>
      <c r="ES50" s="34">
        <f t="shared" si="1485"/>
        <v>1029.2606000000001</v>
      </c>
      <c r="ET50" s="34">
        <f t="shared" si="1485"/>
        <v>524.33859999999993</v>
      </c>
      <c r="EU50" s="34">
        <f t="shared" si="1485"/>
        <v>419.83150000000001</v>
      </c>
      <c r="EV50" s="34">
        <f t="shared" si="1485"/>
        <v>848.68370000000004</v>
      </c>
      <c r="EW50" s="34">
        <f t="shared" si="1485"/>
        <v>980.17750000000001</v>
      </c>
      <c r="EX50" s="34">
        <f t="shared" si="1485"/>
        <v>162.6917</v>
      </c>
      <c r="EY50" s="34">
        <f t="shared" si="1485"/>
        <v>-567.67090000000007</v>
      </c>
      <c r="EZ50" s="34">
        <f t="shared" si="1485"/>
        <v>837.94259999999997</v>
      </c>
      <c r="FA50" s="34">
        <f t="shared" si="1485"/>
        <v>583.15530000000001</v>
      </c>
      <c r="FB50" s="34">
        <f t="shared" si="1485"/>
        <v>-24.300899999999999</v>
      </c>
      <c r="FC50" s="34">
        <f t="shared" si="1485"/>
        <v>-192.398</v>
      </c>
      <c r="FD50" s="34">
        <f t="shared" si="1485"/>
        <v>247.14150000000001</v>
      </c>
      <c r="FE50" s="34">
        <f t="shared" si="1485"/>
        <v>554.14549999999997</v>
      </c>
      <c r="FF50" s="34">
        <f t="shared" si="1485"/>
        <v>1647.1288999999999</v>
      </c>
      <c r="FG50" s="34">
        <f t="shared" si="1485"/>
        <v>1364.2672</v>
      </c>
      <c r="FH50" s="34">
        <f t="shared" si="1485"/>
        <v>1013.0463</v>
      </c>
      <c r="FI50" s="34">
        <f t="shared" si="1485"/>
        <v>1229.7554</v>
      </c>
      <c r="FJ50" s="34">
        <f t="shared" si="1485"/>
        <v>2132.6201000000001</v>
      </c>
      <c r="FK50" s="34">
        <f t="shared" si="1485"/>
        <v>2022.9436999999998</v>
      </c>
      <c r="FL50" s="34">
        <f t="shared" si="1485"/>
        <v>1088.0261</v>
      </c>
      <c r="FM50" s="34">
        <f t="shared" si="1485"/>
        <v>5.0752000000000006</v>
      </c>
      <c r="FN50" s="34">
        <f t="shared" si="1485"/>
        <v>-374.04149999999998</v>
      </c>
      <c r="FO50" s="34">
        <f t="shared" si="1485"/>
        <v>-1288.8112999999998</v>
      </c>
      <c r="FP50" s="34">
        <f t="shared" si="1485"/>
        <v>655.55949999999996</v>
      </c>
      <c r="FQ50" s="34">
        <f t="shared" si="1485"/>
        <v>-82.009099999999989</v>
      </c>
      <c r="FR50" s="34">
        <f t="shared" si="1485"/>
        <v>218.05449999999999</v>
      </c>
      <c r="FS50" s="34">
        <f t="shared" si="1485"/>
        <v>-625.67790000000002</v>
      </c>
      <c r="FT50" s="34">
        <f t="shared" si="1485"/>
        <v>4392.1490000000003</v>
      </c>
      <c r="FU50" s="34">
        <f t="shared" si="1485"/>
        <v>357.83139999999997</v>
      </c>
      <c r="FV50" s="34">
        <f t="shared" si="1485"/>
        <v>-235.69</v>
      </c>
      <c r="FW50" s="34">
        <f t="shared" si="1485"/>
        <v>-55.404600000000002</v>
      </c>
      <c r="FX50" s="34">
        <f t="shared" si="1485"/>
        <v>489.38030000000003</v>
      </c>
      <c r="FY50" s="34">
        <f t="shared" si="1485"/>
        <v>-199.19329999999999</v>
      </c>
      <c r="FZ50" s="34">
        <f t="shared" si="1485"/>
        <v>69.545099999999991</v>
      </c>
      <c r="GA50" s="34">
        <f t="shared" si="1485"/>
        <v>-393.09789999999998</v>
      </c>
      <c r="GB50" s="34">
        <f t="shared" si="1485"/>
        <v>-953.65009999999995</v>
      </c>
      <c r="GC50" s="34">
        <f t="shared" si="1485"/>
        <v>-187.53359999999998</v>
      </c>
      <c r="GD50" s="34">
        <f t="shared" si="1485"/>
        <v>370.22039999999998</v>
      </c>
      <c r="GE50" s="34">
        <f t="shared" si="1485"/>
        <v>12.6294</v>
      </c>
      <c r="GF50" s="34">
        <f t="shared" si="1485"/>
        <v>758.11929999999995</v>
      </c>
      <c r="GG50" s="34">
        <f t="shared" si="1485"/>
        <v>-2.0750999999999999</v>
      </c>
      <c r="GH50" s="34">
        <f t="shared" si="1485"/>
        <v>631.58069999999998</v>
      </c>
      <c r="GI50" s="34">
        <f t="shared" si="1485"/>
        <v>-130.26410000000001</v>
      </c>
      <c r="GJ50" s="34">
        <f t="shared" si="1485"/>
        <v>-72.233199999999997</v>
      </c>
      <c r="GK50" s="34">
        <f t="shared" si="1485"/>
        <v>1774.5942</v>
      </c>
      <c r="GL50" s="34">
        <f t="shared" si="1485"/>
        <v>374.53570000000002</v>
      </c>
      <c r="GM50" s="34">
        <f t="shared" si="1485"/>
        <v>-927.68110000000001</v>
      </c>
      <c r="GN50" s="34">
        <f t="shared" si="1485"/>
        <v>-370.75459999999998</v>
      </c>
      <c r="GO50" s="34">
        <f t="shared" ref="GO50:HW50" si="1486">SUM(GO14,GO32)</f>
        <v>-361.08100000000002</v>
      </c>
      <c r="GP50" s="34">
        <f t="shared" si="1486"/>
        <v>-5.7585000000000006</v>
      </c>
      <c r="GQ50" s="34">
        <f t="shared" si="1486"/>
        <v>-926.99079999999992</v>
      </c>
      <c r="GR50" s="34">
        <f t="shared" si="1486"/>
        <v>-505.91330000000005</v>
      </c>
      <c r="GS50" s="34">
        <f t="shared" si="1486"/>
        <v>-1748.539</v>
      </c>
      <c r="GT50" s="34">
        <f t="shared" si="1486"/>
        <v>-248.21369999999999</v>
      </c>
      <c r="GU50" s="34">
        <f t="shared" si="1486"/>
        <v>3240.1929</v>
      </c>
      <c r="GV50" s="34">
        <f t="shared" si="1486"/>
        <v>323.68550000000005</v>
      </c>
      <c r="GW50" s="34">
        <f t="shared" si="1486"/>
        <v>-396.1848</v>
      </c>
      <c r="GX50" s="34">
        <f t="shared" si="1486"/>
        <v>-3798.7453</v>
      </c>
      <c r="GY50" s="34">
        <f t="shared" si="1486"/>
        <v>1163.9597000000001</v>
      </c>
      <c r="GZ50" s="34">
        <f t="shared" si="1486"/>
        <v>218.24190000000002</v>
      </c>
      <c r="HA50" s="34">
        <f t="shared" si="1486"/>
        <v>-730.07830000000001</v>
      </c>
      <c r="HB50" s="34">
        <f t="shared" si="1486"/>
        <v>96.325000000000003</v>
      </c>
      <c r="HC50" s="34">
        <f t="shared" si="1486"/>
        <v>2269.1327999999999</v>
      </c>
      <c r="HD50" s="34">
        <f t="shared" si="1486"/>
        <v>1327.7353000000001</v>
      </c>
      <c r="HE50" s="34">
        <f t="shared" si="1486"/>
        <v>-42.414699999999996</v>
      </c>
      <c r="HF50" s="34">
        <f t="shared" si="1486"/>
        <v>472.92619999999999</v>
      </c>
      <c r="HG50" s="34">
        <f t="shared" si="1486"/>
        <v>1977.2076999999999</v>
      </c>
      <c r="HH50" s="34">
        <f t="shared" si="1486"/>
        <v>1230.2114999999999</v>
      </c>
      <c r="HI50" s="34">
        <f t="shared" si="1486"/>
        <v>-303.42189999999999</v>
      </c>
      <c r="HJ50" s="34">
        <f t="shared" si="1486"/>
        <v>-252.02080000000001</v>
      </c>
      <c r="HK50" s="34">
        <f t="shared" si="1486"/>
        <v>1372.3340000000001</v>
      </c>
      <c r="HL50" s="34">
        <f t="shared" si="1486"/>
        <v>-422.24219999999997</v>
      </c>
      <c r="HM50" s="34">
        <f t="shared" si="1486"/>
        <v>277.89890000000003</v>
      </c>
      <c r="HN50" s="34">
        <f t="shared" si="1486"/>
        <v>865.52260000000001</v>
      </c>
      <c r="HO50" s="34">
        <f t="shared" si="1486"/>
        <v>2538.5297999999998</v>
      </c>
      <c r="HP50" s="34">
        <f t="shared" si="1486"/>
        <v>628.74759999999992</v>
      </c>
      <c r="HQ50" s="34">
        <f t="shared" si="1486"/>
        <v>2301.9818999999998</v>
      </c>
      <c r="HR50" s="34">
        <f t="shared" si="1486"/>
        <v>1934.3321000000001</v>
      </c>
      <c r="HS50" s="34">
        <f t="shared" si="1486"/>
        <v>311.74529999999999</v>
      </c>
      <c r="HT50" s="34">
        <f t="shared" si="1486"/>
        <v>307.24160000000001</v>
      </c>
      <c r="HU50" s="34">
        <f t="shared" si="1486"/>
        <v>1466.0054</v>
      </c>
      <c r="HV50" s="34">
        <f t="shared" si="1486"/>
        <v>907.4896</v>
      </c>
      <c r="HW50" s="34">
        <f t="shared" si="1486"/>
        <v>1194.7239999999999</v>
      </c>
      <c r="HX50" s="34">
        <f t="shared" si="589"/>
        <v>4301.4350999999997</v>
      </c>
      <c r="HY50" s="34">
        <f t="shared" si="683"/>
        <v>1347.7971</v>
      </c>
      <c r="HZ50" s="34">
        <f t="shared" ref="HZ50:IP50" si="1487">IF(HZ32="","",SUM(HZ14,HZ32))</f>
        <v>6.5172999999999988</v>
      </c>
      <c r="IA50" s="34">
        <f t="shared" si="1487"/>
        <v>146.87099999999998</v>
      </c>
      <c r="IB50" s="34">
        <f t="shared" si="1487"/>
        <v>1283.1798000000001</v>
      </c>
      <c r="IC50" s="34">
        <f t="shared" si="1487"/>
        <v>3498.1433000000002</v>
      </c>
      <c r="ID50" s="34">
        <f t="shared" si="1487"/>
        <v>3098.1985</v>
      </c>
      <c r="IE50" s="34">
        <f t="shared" si="1487"/>
        <v>1332.4709</v>
      </c>
      <c r="IF50" s="34">
        <f t="shared" si="1487"/>
        <v>2341.8887000000004</v>
      </c>
      <c r="IG50" s="34">
        <f t="shared" si="1487"/>
        <v>5009.1007</v>
      </c>
      <c r="IH50" s="34">
        <f t="shared" si="1487"/>
        <v>-472.0401</v>
      </c>
      <c r="II50" s="34">
        <f t="shared" si="1487"/>
        <v>1857.1573000000001</v>
      </c>
      <c r="IJ50" s="34">
        <f t="shared" si="1487"/>
        <v>2610.4364999999998</v>
      </c>
      <c r="IK50" s="34">
        <f t="shared" si="1487"/>
        <v>383.00569999999999</v>
      </c>
      <c r="IL50" s="34">
        <f t="shared" si="1487"/>
        <v>950.66239999999993</v>
      </c>
      <c r="IM50" s="34">
        <f t="shared" si="1487"/>
        <v>3431.4231999999997</v>
      </c>
      <c r="IN50" s="34">
        <f t="shared" si="1487"/>
        <v>2440.2330000000002</v>
      </c>
      <c r="IO50" s="34">
        <f t="shared" si="1487"/>
        <v>1703.2973</v>
      </c>
      <c r="IP50" s="34">
        <f t="shared" si="1487"/>
        <v>5163.6223999999993</v>
      </c>
      <c r="IQ50" s="34">
        <f t="shared" si="591"/>
        <v>916.93629999999996</v>
      </c>
      <c r="IR50" s="34">
        <f t="shared" si="591"/>
        <v>-299.37479999999999</v>
      </c>
      <c r="IS50" s="34">
        <f t="shared" si="591"/>
        <v>-2035.3919999999998</v>
      </c>
      <c r="IT50" s="34">
        <f t="shared" si="591"/>
        <v>-1658.5875000000001</v>
      </c>
      <c r="IU50" s="34">
        <f t="shared" si="591"/>
        <v>1245.9496999999999</v>
      </c>
      <c r="IV50" s="34">
        <f t="shared" si="591"/>
        <v>802.2414</v>
      </c>
      <c r="IW50" s="34">
        <f t="shared" ref="IW50:JF50" si="1488">IF(IW32="","",SUM(IW14,IW32))</f>
        <v>537.01279999999997</v>
      </c>
      <c r="IX50" s="34">
        <f t="shared" si="1488"/>
        <v>-112.08150000000001</v>
      </c>
      <c r="IY50" s="34">
        <f t="shared" si="1488"/>
        <v>-17.944500000000001</v>
      </c>
      <c r="IZ50" s="34">
        <f t="shared" si="1488"/>
        <v>-442.43509999999998</v>
      </c>
      <c r="JA50" s="34">
        <f t="shared" si="1488"/>
        <v>253.87569999999999</v>
      </c>
      <c r="JB50" s="34">
        <f t="shared" si="1488"/>
        <v>652.68799999999999</v>
      </c>
      <c r="JC50" s="34">
        <f t="shared" si="1488"/>
        <v>287.57670000000002</v>
      </c>
      <c r="JD50" s="34">
        <f t="shared" si="1488"/>
        <v>1816.501</v>
      </c>
      <c r="JE50" s="34">
        <f t="shared" si="1488"/>
        <v>466.87390000000005</v>
      </c>
      <c r="JF50" s="34">
        <f t="shared" si="1488"/>
        <v>930.46440000000007</v>
      </c>
      <c r="JG50" s="34">
        <f t="shared" ref="JG50:JM50" si="1489">IF(JG32="","",SUM(JG14,JG32))</f>
        <v>2063.1925999999999</v>
      </c>
      <c r="JH50" s="34">
        <f t="shared" si="1489"/>
        <v>3059.1585</v>
      </c>
      <c r="JI50" s="34">
        <f t="shared" si="1489"/>
        <v>2696.4911999999999</v>
      </c>
      <c r="JJ50" s="34">
        <f t="shared" si="1489"/>
        <v>-327.21619999999996</v>
      </c>
      <c r="JK50" s="34">
        <f t="shared" si="1489"/>
        <v>-789.79700000000003</v>
      </c>
      <c r="JL50" s="34">
        <f t="shared" si="1489"/>
        <v>-405.04789999999997</v>
      </c>
      <c r="JM50" s="34">
        <f t="shared" si="1489"/>
        <v>38.503800000000012</v>
      </c>
      <c r="JN50" s="34">
        <f t="shared" ref="JN50:LD50" si="1490">IF(JN32="","",SUM(JN14,JN32))</f>
        <v>-28.363299999999995</v>
      </c>
      <c r="JO50" s="34">
        <f t="shared" si="1490"/>
        <v>920.52059999999994</v>
      </c>
      <c r="JP50" s="34">
        <f t="shared" si="1490"/>
        <v>-479.57960000000003</v>
      </c>
      <c r="JQ50" s="34">
        <f t="shared" si="1490"/>
        <v>-249.30450000000002</v>
      </c>
      <c r="JR50" s="34">
        <f t="shared" si="1490"/>
        <v>-1127.5644</v>
      </c>
      <c r="JS50" s="34">
        <f t="shared" si="1490"/>
        <v>-1016.4161</v>
      </c>
      <c r="JT50" s="34">
        <f t="shared" si="1490"/>
        <v>-2338.0911000000001</v>
      </c>
      <c r="JU50" s="34">
        <f t="shared" si="1490"/>
        <v>-2674.8083000000001</v>
      </c>
      <c r="JV50" s="34">
        <f t="shared" si="1490"/>
        <v>-2511.7961</v>
      </c>
      <c r="JW50" s="34">
        <f t="shared" si="1490"/>
        <v>-848.60519999999997</v>
      </c>
      <c r="JX50" s="34">
        <f t="shared" si="1490"/>
        <v>-27.473199999999991</v>
      </c>
      <c r="JY50" s="34">
        <f t="shared" si="1490"/>
        <v>576.48400000000004</v>
      </c>
      <c r="JZ50" s="34">
        <f t="shared" si="1490"/>
        <v>-1018.3955999999999</v>
      </c>
      <c r="KA50" s="34">
        <f t="shared" si="1490"/>
        <v>181.1105</v>
      </c>
      <c r="KB50" s="34">
        <f t="shared" si="1490"/>
        <v>-86.7393</v>
      </c>
      <c r="KC50" s="34">
        <f t="shared" si="1490"/>
        <v>572.00599999999997</v>
      </c>
      <c r="KD50" s="34">
        <f t="shared" si="1490"/>
        <v>1155.2040999999999</v>
      </c>
      <c r="KE50" s="34">
        <f t="shared" si="1490"/>
        <v>228.5933</v>
      </c>
      <c r="KF50" s="34">
        <f t="shared" si="1490"/>
        <v>30.464899999999993</v>
      </c>
      <c r="KG50" s="34">
        <f t="shared" si="1490"/>
        <v>514.65010000000007</v>
      </c>
      <c r="KH50" s="34">
        <f t="shared" si="1490"/>
        <v>-1067.912</v>
      </c>
      <c r="KI50" s="34">
        <f t="shared" si="1490"/>
        <v>-758.25939999999991</v>
      </c>
      <c r="KJ50" s="34">
        <f t="shared" si="1490"/>
        <v>71.330900000000014</v>
      </c>
      <c r="KK50" s="34">
        <f t="shared" si="1490"/>
        <v>1594.1666</v>
      </c>
      <c r="KL50" s="34">
        <f t="shared" si="1490"/>
        <v>79.917900000000003</v>
      </c>
      <c r="KM50" s="34">
        <f t="shared" si="1490"/>
        <v>285.65570000000002</v>
      </c>
      <c r="KN50" s="34">
        <f t="shared" si="1490"/>
        <v>-764.74469999999997</v>
      </c>
      <c r="KO50" s="34">
        <f t="shared" si="1490"/>
        <v>185.75400000000002</v>
      </c>
      <c r="KP50" s="34">
        <f t="shared" si="1490"/>
        <v>2460.4508999999998</v>
      </c>
      <c r="KQ50" s="34">
        <f t="shared" si="1490"/>
        <v>2365.4186999999997</v>
      </c>
      <c r="KR50" s="34">
        <f t="shared" si="1490"/>
        <v>2154.9137000000001</v>
      </c>
      <c r="KS50" s="34">
        <f t="shared" si="1490"/>
        <v>804.3895</v>
      </c>
      <c r="KT50" s="34">
        <f t="shared" si="1490"/>
        <v>-2851.6203999999998</v>
      </c>
      <c r="KU50" s="34">
        <f t="shared" si="1490"/>
        <v>-3.9597999999999978</v>
      </c>
      <c r="KV50" s="34">
        <f t="shared" si="1490"/>
        <v>-1385.7052000000001</v>
      </c>
      <c r="KW50" s="34">
        <f t="shared" si="1490"/>
        <v>-165.465</v>
      </c>
      <c r="KX50" s="34">
        <f t="shared" si="1490"/>
        <v>4836.4587000000001</v>
      </c>
      <c r="KY50" s="34">
        <f t="shared" si="1490"/>
        <v>-1015.1854000000001</v>
      </c>
      <c r="KZ50" s="34">
        <f t="shared" si="1490"/>
        <v>-1401.4652000000001</v>
      </c>
      <c r="LA50" s="34">
        <f t="shared" si="1490"/>
        <v>42.708600000000004</v>
      </c>
      <c r="LB50" s="34">
        <f t="shared" si="1490"/>
        <v>832.178</v>
      </c>
      <c r="LC50" s="34">
        <f t="shared" si="1490"/>
        <v>725.1629999999999</v>
      </c>
      <c r="LD50" s="34">
        <f t="shared" si="1490"/>
        <v>-848.37689999999998</v>
      </c>
      <c r="LE50" s="34">
        <f t="shared" ref="LE50:LG50" si="1491">IF(LE32="","",SUM(LE14,LE32))</f>
        <v>2438.1945999999998</v>
      </c>
      <c r="LF50" s="34">
        <f t="shared" si="1491"/>
        <v>-1087.3359</v>
      </c>
      <c r="LG50" s="34">
        <f t="shared" si="1491"/>
        <v>3102.3242</v>
      </c>
      <c r="LH50" s="34">
        <f t="shared" ref="LH50:LK50" si="1492">IF(LH32="","",SUM(LH14,LH32))</f>
        <v>2470.3150999999998</v>
      </c>
      <c r="LI50" s="34">
        <f t="shared" si="1492"/>
        <v>3125.5865999999996</v>
      </c>
      <c r="LJ50" s="34">
        <f t="shared" si="1492"/>
        <v>565.29169999999999</v>
      </c>
      <c r="LK50" s="34">
        <f t="shared" si="1492"/>
        <v>3393.1630999999998</v>
      </c>
      <c r="LL50" s="34">
        <f t="shared" ref="LL50:LM50" si="1493">IF(LL32="","",SUM(LL14,LL32))</f>
        <v>832.61119999999994</v>
      </c>
      <c r="LM50" s="34">
        <f t="shared" si="1493"/>
        <v>1721.4746</v>
      </c>
      <c r="LN50" s="34">
        <f t="shared" ref="LN50:LO50" si="1494">IF(LN32="","",SUM(LN14,LN32))</f>
        <v>697.9579</v>
      </c>
      <c r="LO50" s="34">
        <f t="shared" si="1494"/>
        <v>1156.7242000000001</v>
      </c>
      <c r="LP50" s="34">
        <f t="shared" ref="LP50:LQ50" si="1495">IF(LP32="","",SUM(LP14,LP32))</f>
        <v>1223.5196000000001</v>
      </c>
      <c r="LQ50" s="34">
        <f t="shared" si="1495"/>
        <v>2541.7265000000002</v>
      </c>
      <c r="LR50" s="34">
        <f t="shared" ref="LR50:LS50" si="1496">IF(LR32="","",SUM(LR14,LR32))</f>
        <v>3125.1154000000001</v>
      </c>
      <c r="LS50" s="34">
        <f t="shared" si="1496"/>
        <v>310.06190000000004</v>
      </c>
      <c r="LT50" s="34">
        <f t="shared" ref="LT50:LW50" si="1497">IF(LT32="","",SUM(LT14,LT32))</f>
        <v>-678.09170000000006</v>
      </c>
      <c r="LU50" s="34">
        <f t="shared" si="1497"/>
        <v>-769.36649999999997</v>
      </c>
      <c r="LV50" s="34">
        <f t="shared" si="1497"/>
        <v>821.63049999999998</v>
      </c>
      <c r="LW50" s="34">
        <f t="shared" si="1497"/>
        <v>-11.403600000000001</v>
      </c>
      <c r="LX50" s="34">
        <f t="shared" ref="LX50:LY50" si="1498">IF(LX32="","",SUM(LX14,LX32))</f>
        <v>-2700.0679</v>
      </c>
      <c r="LY50" s="34">
        <f t="shared" si="1498"/>
        <v>-1544.4440999999999</v>
      </c>
      <c r="LZ50" s="34">
        <f t="shared" ref="LZ50:MA50" si="1499">IF(LZ32="","",SUM(LZ14,LZ32))</f>
        <v>1905.4083000000001</v>
      </c>
      <c r="MA50" s="34">
        <f t="shared" si="1499"/>
        <v>-568.23180000000002</v>
      </c>
      <c r="MB50" s="34">
        <f t="shared" ref="MB50:MC50" si="1500">IF(MB32="","",SUM(MB14,MB32))</f>
        <v>-1696.1308999999999</v>
      </c>
      <c r="MC50" s="34">
        <f t="shared" si="1500"/>
        <v>1645.7157</v>
      </c>
      <c r="MD50" s="34">
        <f t="shared" ref="MD50:ME50" si="1501">IF(MD32="","",SUM(MD14,MD32))</f>
        <v>1075.1872000000001</v>
      </c>
      <c r="ME50" s="34">
        <f t="shared" si="1501"/>
        <v>589.97480000000007</v>
      </c>
      <c r="MF50" s="34">
        <f t="shared" ref="MF50:MG50" si="1502">IF(MF32="","",SUM(MF14,MF32))</f>
        <v>839.91150000000005</v>
      </c>
      <c r="MG50" s="34">
        <f t="shared" si="1502"/>
        <v>-185.3381</v>
      </c>
      <c r="MH50" s="34">
        <f t="shared" ref="MH50:MJ50" si="1503">IF(MH32="","",SUM(MH14,MH32))</f>
        <v>578.02660000000003</v>
      </c>
      <c r="MI50" s="34">
        <f t="shared" si="1503"/>
        <v>1198.1571000000001</v>
      </c>
      <c r="MJ50" s="34">
        <f t="shared" si="1503"/>
        <v>803.44069999999999</v>
      </c>
      <c r="MK50" s="34">
        <f t="shared" ref="MK50:MN50" si="1504">IF(MK32="","",SUM(MK14,MK32))</f>
        <v>1507.2155</v>
      </c>
      <c r="ML50" s="34">
        <f t="shared" si="1504"/>
        <v>2520.6173999999996</v>
      </c>
      <c r="MM50" s="34">
        <f t="shared" si="1504"/>
        <v>3135.8292999999999</v>
      </c>
      <c r="MN50" s="34">
        <f t="shared" si="1504"/>
        <v>53.016900000000007</v>
      </c>
      <c r="MO50" s="34">
        <f t="shared" ref="MO50:MQ50" si="1505">IF(MO32="","",SUM(MO14,MO32))</f>
        <v>533.84480000000008</v>
      </c>
      <c r="MP50" s="34">
        <f t="shared" si="1505"/>
        <v>3529.8696</v>
      </c>
      <c r="MQ50" s="34">
        <f t="shared" si="1505"/>
        <v>-1359.7427</v>
      </c>
      <c r="MR50" s="34">
        <f t="shared" ref="MR50:MT50" si="1506">IF(MR32="","",SUM(MR14,MR32))</f>
        <v>-1265.7113999999999</v>
      </c>
      <c r="MS50" s="34">
        <f t="shared" si="1506"/>
        <v>-350.834</v>
      </c>
      <c r="MT50" s="34">
        <f t="shared" si="1506"/>
        <v>224.80869999999999</v>
      </c>
      <c r="MU50" s="34">
        <f t="shared" ref="MU50:MV50" si="1507">IF(MU32="","",SUM(MU14,MU32))</f>
        <v>-4485.8626000000004</v>
      </c>
      <c r="MV50" s="34">
        <f t="shared" si="1507"/>
        <v>-1175.894</v>
      </c>
      <c r="MW50" s="34">
        <f t="shared" ref="MW50:MX50" si="1508">IF(MW32="","",SUM(MW14,MW32))</f>
        <v>3376.6855</v>
      </c>
      <c r="MX50" s="34">
        <f t="shared" si="1508"/>
        <v>1202.8742</v>
      </c>
      <c r="MY50" s="34">
        <f t="shared" ref="MY50:MZ50" si="1509">IF(MY32="","",SUM(MY14,MY32))</f>
        <v>1965.9833000000001</v>
      </c>
      <c r="MZ50" s="34">
        <f t="shared" si="1509"/>
        <v>2638.4432999999999</v>
      </c>
      <c r="NA50" s="34">
        <f t="shared" ref="NA50" si="1510">IF(NA32="","",SUM(NA14,NA32))</f>
        <v>-848.38</v>
      </c>
      <c r="NB50" s="34">
        <f t="shared" si="1154"/>
        <v>1238.6748</v>
      </c>
      <c r="NC50" s="34">
        <f t="shared" si="708"/>
        <v>1946.2919999999999</v>
      </c>
      <c r="ND50" s="34">
        <f t="shared" si="708"/>
        <v>1030.2476999999999</v>
      </c>
      <c r="NE50" s="34">
        <f t="shared" si="708"/>
        <v>631.23579999999993</v>
      </c>
      <c r="NF50" s="34">
        <f t="shared" si="708"/>
        <v>327.30679999999995</v>
      </c>
      <c r="NG50" s="34">
        <f t="shared" si="708"/>
        <v>3096.7228999999998</v>
      </c>
      <c r="NH50" s="34">
        <f t="shared" si="708"/>
        <v>3555.1794</v>
      </c>
      <c r="NI50" s="34">
        <f t="shared" si="708"/>
        <v>3354.4474</v>
      </c>
      <c r="NJ50" s="34">
        <f t="shared" si="708"/>
        <v>2316.7883999999999</v>
      </c>
      <c r="NK50" s="34">
        <f t="shared" ref="NK50:NM50" si="1511">IF(NK32="","",SUM(NK14,NK32))</f>
        <v>4669.5688</v>
      </c>
      <c r="NL50" s="34">
        <f t="shared" si="1511"/>
        <v>2792.5594000000001</v>
      </c>
      <c r="NM50" s="34">
        <f t="shared" si="1511"/>
        <v>3108.7066</v>
      </c>
      <c r="NN50" s="34">
        <f t="shared" ref="NN50:NO50" si="1512">IF(NN32="","",SUM(NN14,NN32))</f>
        <v>226.02080000000001</v>
      </c>
      <c r="NO50" s="34">
        <f t="shared" si="1512"/>
        <v>4049.6693</v>
      </c>
      <c r="NP50" s="34">
        <f t="shared" ref="NP50:NQ50" si="1513">IF(NP32="","",SUM(NP14,NP32))</f>
        <v>2880.6006000000002</v>
      </c>
      <c r="NQ50" s="34">
        <f t="shared" si="1513"/>
        <v>1873.2262000000001</v>
      </c>
      <c r="NR50" s="34">
        <f t="shared" ref="NR50:NS50" si="1514">IF(NR32="","",SUM(NR14,NR32))</f>
        <v>5812.0542999999998</v>
      </c>
      <c r="NS50" s="34">
        <f t="shared" si="1514"/>
        <v>1469.4723000000001</v>
      </c>
      <c r="NT50" s="34">
        <f t="shared" ref="NT50:NU50" si="1515">IF(NT32="","",SUM(NT14,NT32))</f>
        <v>2508.0767000000001</v>
      </c>
      <c r="NU50" s="34">
        <f t="shared" si="1515"/>
        <v>-5079.5508</v>
      </c>
      <c r="NV50" s="34">
        <f t="shared" ref="NV50:NW50" si="1516">IF(NV32="","",SUM(NV14,NV32))</f>
        <v>319.48429999999996</v>
      </c>
      <c r="NW50" s="34">
        <f t="shared" si="1516"/>
        <v>82.626400000000004</v>
      </c>
      <c r="NX50" s="34">
        <f t="shared" ref="NX50:NY50" si="1517">IF(NX32="","",SUM(NX14,NX32))</f>
        <v>-474.74080000000004</v>
      </c>
      <c r="NY50" s="34">
        <f t="shared" si="1517"/>
        <v>-746.81690000000003</v>
      </c>
      <c r="NZ50" s="34">
        <f t="shared" ref="NZ50:OA50" si="1518">IF(NZ32="","",SUM(NZ14,NZ32))</f>
        <v>-2648.9731999999999</v>
      </c>
      <c r="OA50" s="34">
        <f t="shared" si="1518"/>
        <v>565.83280000000002</v>
      </c>
      <c r="OB50" s="34">
        <f t="shared" ref="OB50:OC50" si="1519">IF(OB32="","",SUM(OB14,OB32))</f>
        <v>3749.1075000000001</v>
      </c>
      <c r="OC50" s="34">
        <f t="shared" si="1519"/>
        <v>-471.90039999999999</v>
      </c>
      <c r="OD50" s="34">
        <f t="shared" ref="OD50:OE50" si="1520">IF(OD32="","",SUM(OD14,OD32))</f>
        <v>-1808.7732000000001</v>
      </c>
      <c r="OE50" s="34">
        <f t="shared" si="1520"/>
        <v>2596.0320999999999</v>
      </c>
      <c r="OF50" s="34">
        <f t="shared" ref="OF50:OG50" si="1521">IF(OF32="","",SUM(OF14,OF32))</f>
        <v>2289.9488999999999</v>
      </c>
      <c r="OG50" s="34">
        <f t="shared" si="1521"/>
        <v>1885.0665999999999</v>
      </c>
      <c r="OH50" s="34">
        <f t="shared" ref="OH50:OJ50" si="1522">IF(OH32="","",SUM(OH14,OH32))</f>
        <v>919.9325</v>
      </c>
      <c r="OI50" s="34">
        <f t="shared" si="1522"/>
        <v>-1263.0255999999999</v>
      </c>
      <c r="OJ50" s="34">
        <f t="shared" si="1522"/>
        <v>-970.94470000000001</v>
      </c>
      <c r="OK50" s="34">
        <f t="shared" ref="OK50:OM50" si="1523">IF(OK32="","",SUM(OK14,OK32))</f>
        <v>330.24699999999996</v>
      </c>
      <c r="OL50" s="34">
        <f t="shared" si="1523"/>
        <v>267.04309999999998</v>
      </c>
      <c r="OM50" s="34">
        <f t="shared" si="1523"/>
        <v>182.58670000000001</v>
      </c>
      <c r="ON50" s="34">
        <f t="shared" ref="ON50" si="1524">IF(ON32="","",SUM(ON14,ON32))</f>
        <v>-176.21609999999998</v>
      </c>
      <c r="OO50" s="34">
        <f t="shared" ref="OO50:OW50" si="1525">IF(OO32="","",SUM(OO14,OO32))</f>
        <v>-704.73050000000001</v>
      </c>
      <c r="OP50" s="34">
        <f t="shared" si="1525"/>
        <v>1005.5981</v>
      </c>
      <c r="OQ50" s="34">
        <f t="shared" si="1525"/>
        <v>193.43180000000001</v>
      </c>
      <c r="OR50" s="34">
        <f t="shared" si="1525"/>
        <v>-250.1489</v>
      </c>
      <c r="OS50" s="34">
        <f t="shared" si="1525"/>
        <v>-200.3621</v>
      </c>
      <c r="OT50" s="34">
        <f t="shared" si="1525"/>
        <v>834.74070000000006</v>
      </c>
      <c r="OU50" s="34">
        <f t="shared" si="1525"/>
        <v>5644.7959999999994</v>
      </c>
      <c r="OV50" s="34">
        <f t="shared" si="1525"/>
        <v>5224.1525000000001</v>
      </c>
      <c r="OW50" s="34">
        <f t="shared" si="1525"/>
        <v>3735.422</v>
      </c>
      <c r="OX50" s="34">
        <f t="shared" ref="OX50:OY50" si="1526">IF(OX32="","",SUM(OX14,OX32))</f>
        <v>2297.9537</v>
      </c>
      <c r="OY50" s="34">
        <f t="shared" si="1526"/>
        <v>-68.235200000000006</v>
      </c>
      <c r="OZ50" s="34">
        <f t="shared" ref="OZ50:PA50" si="1527">IF(OZ32="","",SUM(OZ14,OZ32))</f>
        <v>850.404</v>
      </c>
      <c r="PA50" s="34">
        <f t="shared" si="1527"/>
        <v>573.59450000000004</v>
      </c>
      <c r="PB50" s="34">
        <f t="shared" ref="PB50:PD50" si="1528">IF(PB32="","",SUM(PB14,PB32))</f>
        <v>-1027.01</v>
      </c>
      <c r="PC50" s="34">
        <f t="shared" si="1528"/>
        <v>2275.4715999999999</v>
      </c>
      <c r="PD50" s="34">
        <f t="shared" si="1528"/>
        <v>1690.6455999999998</v>
      </c>
      <c r="PE50" s="34">
        <f t="shared" ref="PE50:PF50" si="1529">IF(PE32="","",SUM(PE14,PE32))</f>
        <v>3593.6505999999999</v>
      </c>
      <c r="PF50" s="34">
        <f t="shared" si="1529"/>
        <v>-180.8877</v>
      </c>
      <c r="PG50" s="34">
        <f t="shared" ref="PG50:PH50" si="1530">IF(PG32="","",SUM(PG14,PG32))</f>
        <v>607.2441</v>
      </c>
      <c r="PH50" s="34">
        <f t="shared" si="1530"/>
        <v>1580.7719</v>
      </c>
      <c r="PI50" s="34">
        <f t="shared" ref="PI50:PJ50" si="1531">IF(PI32="","",SUM(PI14,PI32))</f>
        <v>1389.3913</v>
      </c>
      <c r="PJ50" s="34">
        <f t="shared" si="1531"/>
        <v>1262.8145</v>
      </c>
      <c r="PK50" s="34">
        <f t="shared" ref="PK50" si="1532">IF(PK32="","",SUM(PK14,PK32))</f>
        <v>1630.2275</v>
      </c>
      <c r="PL50" s="34">
        <f t="shared" ref="PL50:PO50" si="1533">IF(PL32="","",SUM(PL14,PL32))</f>
        <v>-301.63810000000001</v>
      </c>
      <c r="PM50" s="34">
        <f t="shared" si="1533"/>
        <v>-1082.1550999999999</v>
      </c>
      <c r="PN50" s="34">
        <f t="shared" si="1533"/>
        <v>-911.548</v>
      </c>
      <c r="PO50" s="34">
        <f t="shared" si="1533"/>
        <v>-1805.3235</v>
      </c>
      <c r="PP50" s="34">
        <f t="shared" ref="PP50:PS50" si="1534">IF(PP32="","",SUM(PP14,PP32))</f>
        <v>-1169.4147</v>
      </c>
      <c r="PQ50" s="34">
        <f t="shared" si="1534"/>
        <v>-622.11590000000001</v>
      </c>
      <c r="PR50" s="34">
        <f t="shared" si="1534"/>
        <v>1304.5765000000001</v>
      </c>
      <c r="PS50" s="34">
        <f t="shared" si="1534"/>
        <v>-427.15830000000005</v>
      </c>
      <c r="PT50" s="34">
        <f t="shared" ref="PT50:PU50" si="1535">IF(PT32="","",SUM(PT14,PT32))</f>
        <v>-726.08069999999998</v>
      </c>
      <c r="PU50" s="34">
        <f t="shared" si="1535"/>
        <v>-1151.0594999999998</v>
      </c>
      <c r="PV50" s="34">
        <f t="shared" ref="PV50:PW50" si="1536">IF(PV32="","",SUM(PV14,PV32))</f>
        <v>5409.6183999999994</v>
      </c>
      <c r="PW50" s="34">
        <f t="shared" si="1536"/>
        <v>-276.60669999999999</v>
      </c>
      <c r="PX50" s="34">
        <f t="shared" ref="PX50:QA50" si="1537">IF(PX32="","",SUM(PX14,PX32))</f>
        <v>-3017.3636000000001</v>
      </c>
      <c r="PY50" s="34">
        <f t="shared" si="1537"/>
        <v>-1832.6691000000001</v>
      </c>
      <c r="PZ50" s="34">
        <f t="shared" si="1537"/>
        <v>-171.36279999999999</v>
      </c>
      <c r="QA50" s="34">
        <f t="shared" si="1537"/>
        <v>1966.9241999999999</v>
      </c>
      <c r="QB50" s="34">
        <f t="shared" ref="QB50:QC50" si="1538">IF(QB32="","",SUM(QB14,QB32))</f>
        <v>1490.846</v>
      </c>
      <c r="QC50" s="34">
        <f t="shared" si="1538"/>
        <v>1102.3716000000002</v>
      </c>
      <c r="QD50" s="34">
        <f t="shared" ref="QD50:QE50" si="1539">IF(QD32="","",SUM(QD14,QD32))</f>
        <v>1360.962</v>
      </c>
      <c r="QE50" s="34">
        <f t="shared" si="1539"/>
        <v>1221.6757</v>
      </c>
      <c r="QF50" s="34">
        <f t="shared" ref="QF50:QH50" si="1540">IF(QF32="","",SUM(QF14,QF32))</f>
        <v>1340.8238999999999</v>
      </c>
      <c r="QG50" s="34">
        <f t="shared" si="1540"/>
        <v>-516.60130000000004</v>
      </c>
      <c r="QH50" s="34">
        <f t="shared" si="1540"/>
        <v>-193.90860000000001</v>
      </c>
      <c r="QI50" s="34">
        <f t="shared" ref="QI50:QJ50" si="1541">IF(QI32="","",SUM(QI14,QI32))</f>
        <v>-428.60399999999998</v>
      </c>
      <c r="QJ50" s="34">
        <f t="shared" si="1541"/>
        <v>-1043.0998</v>
      </c>
      <c r="QK50" s="34">
        <f t="shared" ref="QK50:QL50" si="1542">IF(QK32="","",SUM(QK14,QK32))</f>
        <v>1754.7031999999999</v>
      </c>
      <c r="QL50" s="34">
        <f t="shared" si="1542"/>
        <v>882.98990000000003</v>
      </c>
      <c r="QM50" s="34">
        <f t="shared" ref="QM50:QN50" si="1543">IF(QM32="","",SUM(QM14,QM32))</f>
        <v>-319.57439999999997</v>
      </c>
      <c r="QN50" s="34">
        <f t="shared" si="1543"/>
        <v>2487.6938</v>
      </c>
      <c r="QO50" s="34">
        <f t="shared" ref="QO50:QP50" si="1544">IF(QO32="","",SUM(QO14,QO32))</f>
        <v>-662.51369999999997</v>
      </c>
      <c r="QP50" s="34">
        <f t="shared" si="1544"/>
        <v>-2845.1446000000001</v>
      </c>
      <c r="QQ50" s="34">
        <f t="shared" ref="QQ50:QR50" si="1545">IF(QQ32="","",SUM(QQ14,QQ32))</f>
        <v>-1036.8657000000001</v>
      </c>
      <c r="QR50" s="34">
        <f t="shared" si="1545"/>
        <v>-676.10750000000007</v>
      </c>
      <c r="QS50" s="34">
        <f t="shared" ref="QS50:QT50" si="1546">IF(QS32="","",SUM(QS14,QS32))</f>
        <v>745.07489999999996</v>
      </c>
      <c r="QT50" s="34">
        <f t="shared" si="1546"/>
        <v>-948.35750000000007</v>
      </c>
      <c r="QU50" s="34">
        <f t="shared" ref="QU50:QV50" si="1547">IF(QU32="","",SUM(QU14,QU32))</f>
        <v>1025.8297</v>
      </c>
      <c r="QV50" s="34">
        <f t="shared" si="1547"/>
        <v>379.5736</v>
      </c>
      <c r="QW50" s="34">
        <f t="shared" ref="QW50:QY50" si="1548">IF(QW32="","",SUM(QW14,QW32))</f>
        <v>970.22720000000004</v>
      </c>
      <c r="QX50" s="34">
        <f t="shared" si="1548"/>
        <v>-261.70589999999999</v>
      </c>
      <c r="QY50" s="34">
        <f t="shared" si="1548"/>
        <v>-387.27089999999998</v>
      </c>
      <c r="QZ50" s="34">
        <f t="shared" ref="QZ50:RJ50" si="1549">IF(QZ32="","",SUM(QZ14,QZ32))</f>
        <v>-789.92629999999997</v>
      </c>
      <c r="RA50" s="34">
        <f t="shared" si="1549"/>
        <v>-381.47450000000003</v>
      </c>
      <c r="RB50" s="34">
        <f t="shared" si="1549"/>
        <v>314.25540000000001</v>
      </c>
      <c r="RC50" s="34">
        <f t="shared" si="1549"/>
        <v>-451.89790000000005</v>
      </c>
      <c r="RD50" s="34">
        <f t="shared" si="1549"/>
        <v>-407.16969999999998</v>
      </c>
      <c r="RE50" s="34">
        <f t="shared" si="1549"/>
        <v>-59.988</v>
      </c>
      <c r="RF50" s="34">
        <f t="shared" si="1549"/>
        <v>-286.10989999999998</v>
      </c>
      <c r="RG50" s="34">
        <f t="shared" si="1549"/>
        <v>1545.6507000000001</v>
      </c>
      <c r="RH50" s="34">
        <f t="shared" si="1549"/>
        <v>3388.68</v>
      </c>
      <c r="RI50" s="34">
        <f t="shared" si="1549"/>
        <v>-2733.0645999999997</v>
      </c>
      <c r="RJ50" s="34">
        <f t="shared" si="1549"/>
        <v>1273.8561999999999</v>
      </c>
      <c r="RK50" s="34">
        <f t="shared" ref="RK50:RM50" si="1550">IF(RK32="","",SUM(RK14,RK32))</f>
        <v>2454.8521000000001</v>
      </c>
      <c r="RL50" s="34">
        <f t="shared" si="1550"/>
        <v>-1098.0999999999999</v>
      </c>
      <c r="RM50" s="34">
        <f t="shared" si="1550"/>
        <v>-1409.2513999999999</v>
      </c>
      <c r="RN50" s="34">
        <f t="shared" ref="RN50:RO50" si="1551">IF(RN32="","",SUM(RN14,RN32))</f>
        <v>-482.245</v>
      </c>
      <c r="RO50" s="34">
        <f t="shared" si="1551"/>
        <v>982.31919999999991</v>
      </c>
      <c r="RP50" s="34">
        <f t="shared" ref="RP50" si="1552">IF(RP32="","",SUM(RP14,RP32))</f>
        <v>2927.4289999999996</v>
      </c>
      <c r="RQ50" s="34">
        <f t="shared" ref="RQ50:RR50" si="1553">IF(RQ32="","",SUM(RQ14,RQ32))</f>
        <v>1213.1934000000001</v>
      </c>
      <c r="RR50" s="34">
        <f t="shared" si="1553"/>
        <v>150.65270000000001</v>
      </c>
      <c r="RS50" s="34">
        <f t="shared" ref="RS50:RT50" si="1554">IF(RS32="","",SUM(RS14,RS32))</f>
        <v>-290.75529999999998</v>
      </c>
      <c r="RT50" s="34">
        <f t="shared" si="1554"/>
        <v>3221.1777000000002</v>
      </c>
      <c r="RU50" s="34">
        <f t="shared" ref="RU50:RW50" si="1555">IF(RU32="","",SUM(RU14,RU32))</f>
        <v>2652.4490000000001</v>
      </c>
      <c r="RV50" s="34">
        <f t="shared" si="1555"/>
        <v>1958.6565000000001</v>
      </c>
      <c r="RW50" s="34">
        <f t="shared" si="1555"/>
        <v>2018.1342999999999</v>
      </c>
      <c r="RX50" s="34">
        <f t="shared" ref="RX50:RY50" si="1556">IF(RX32="","",SUM(RX14,RX32))</f>
        <v>-92.3523</v>
      </c>
      <c r="RY50" s="34">
        <f t="shared" si="1556"/>
        <v>3160.4472000000001</v>
      </c>
      <c r="RZ50" s="34">
        <f t="shared" ref="RZ50:SA50" si="1557">IF(RZ32="","",SUM(RZ14,RZ32))</f>
        <v>1312.4342000000001</v>
      </c>
      <c r="SA50" s="34">
        <f t="shared" si="1557"/>
        <v>1441.7552000000001</v>
      </c>
      <c r="SB50" s="34">
        <f t="shared" ref="SB50:SC50" si="1558">IF(SB32="","",SUM(SB14,SB32))</f>
        <v>-1214.5624</v>
      </c>
      <c r="SC50" s="34">
        <f t="shared" si="1558"/>
        <v>775.20609999999999</v>
      </c>
      <c r="SD50" s="34">
        <f t="shared" ref="SD50:SE50" si="1559">IF(SD32="","",SUM(SD14,SD32))</f>
        <v>113.00110000000001</v>
      </c>
      <c r="SE50" s="34">
        <f t="shared" si="1559"/>
        <v>1603.24</v>
      </c>
      <c r="SF50" s="34">
        <f t="shared" ref="SF50:SG50" si="1560">IF(SF32="","",SUM(SF14,SF32))</f>
        <v>1305.9953</v>
      </c>
      <c r="SG50" s="34">
        <f t="shared" si="1560"/>
        <v>2106.7253000000001</v>
      </c>
      <c r="SH50" s="34">
        <f t="shared" ref="SH50:SI50" si="1561">IF(SH32="","",SUM(SH14,SH32))</f>
        <v>-154.43600000000001</v>
      </c>
      <c r="SI50" s="34">
        <f t="shared" si="1561"/>
        <v>512.61800000000005</v>
      </c>
      <c r="SJ50" s="34">
        <f t="shared" ref="SJ50:SK50" si="1562">IF(SJ32="","",SUM(SJ14,SJ32))</f>
        <v>1840.6713999999999</v>
      </c>
      <c r="SK50" s="34">
        <f t="shared" si="1562"/>
        <v>1621.383</v>
      </c>
      <c r="SL50" s="34">
        <f t="shared" ref="SL50:SM50" si="1563">IF(SL32="","",SUM(SL14,SL32))</f>
        <v>875.48269999999991</v>
      </c>
      <c r="SM50" s="34">
        <f t="shared" si="1563"/>
        <v>-1310.0451</v>
      </c>
      <c r="SN50" s="34">
        <f t="shared" ref="SN50:SO50" si="1564">IF(SN32="","",SUM(SN14,SN32))</f>
        <v>-121.4704</v>
      </c>
      <c r="SO50" s="34">
        <f t="shared" si="1564"/>
        <v>-462.28579999999999</v>
      </c>
      <c r="SP50" s="34">
        <f t="shared" ref="SP50:SQ50" si="1565">IF(SP32="","",SUM(SP14,SP32))</f>
        <v>-307.54929999999996</v>
      </c>
      <c r="SQ50" s="34">
        <f t="shared" si="1565"/>
        <v>710.1869999999999</v>
      </c>
      <c r="SR50" s="34">
        <f t="shared" ref="SR50:SS50" si="1566">IF(SR32="","",SUM(SR14,SR32))</f>
        <v>365.20929999999998</v>
      </c>
      <c r="SS50" s="34">
        <f t="shared" si="1566"/>
        <v>1820.3433</v>
      </c>
      <c r="ST50" s="34">
        <f t="shared" si="672"/>
        <v>1065.6420000000001</v>
      </c>
      <c r="SU50" s="34">
        <f t="shared" si="672"/>
        <v>-505.41669999999999</v>
      </c>
      <c r="SV50" s="34">
        <f t="shared" ref="SV50:SW50" si="1567">IF(SV32="","",SUM(SV14,SV32))</f>
        <v>-1239.9200999999998</v>
      </c>
      <c r="SW50" s="34">
        <f t="shared" si="1567"/>
        <v>3769.4563000000003</v>
      </c>
      <c r="SX50" s="34">
        <f t="shared" ref="SX50:SY50" si="1568">IF(SX32="","",SUM(SX14,SX32))</f>
        <v>1080.7237</v>
      </c>
      <c r="SY50" s="34">
        <f t="shared" si="1568"/>
        <v>-1297.8379</v>
      </c>
      <c r="SZ50" s="34">
        <f t="shared" ref="SZ50:TA50" si="1569">IF(SZ32="","",SUM(SZ14,SZ32))</f>
        <v>1160.6854000000001</v>
      </c>
      <c r="TA50" s="34">
        <f t="shared" si="1569"/>
        <v>1945.046</v>
      </c>
      <c r="TB50" s="34">
        <f t="shared" ref="TB50:TC50" si="1570">IF(TB32="","",SUM(TB14,TB32))</f>
        <v>373.41969999999998</v>
      </c>
      <c r="TC50" s="34">
        <f t="shared" si="1570"/>
        <v>-797.56500000000005</v>
      </c>
      <c r="TD50" s="34">
        <f t="shared" ref="TD50:TF50" si="1571">IF(TD32="","",SUM(TD14,TD32))</f>
        <v>-752.98669999999993</v>
      </c>
      <c r="TE50" s="34">
        <f t="shared" si="1571"/>
        <v>-205.93339999999998</v>
      </c>
      <c r="TF50" s="34">
        <f t="shared" si="1571"/>
        <v>-634.97230000000002</v>
      </c>
    </row>
    <row r="51" spans="1:526" s="32" customFormat="1" ht="15" x14ac:dyDescent="0.2">
      <c r="A51" s="28">
        <f t="shared" si="678"/>
        <v>31</v>
      </c>
      <c r="B51" s="29"/>
      <c r="C51" s="30"/>
      <c r="D51" s="31" t="s">
        <v>89</v>
      </c>
      <c r="E51" s="34">
        <f t="shared" ref="E51:BP51" si="1572">SUM(E15,E33)</f>
        <v>-213.5932</v>
      </c>
      <c r="F51" s="34">
        <f t="shared" si="1572"/>
        <v>-430.88530000000003</v>
      </c>
      <c r="G51" s="34">
        <f t="shared" si="1572"/>
        <v>-170.46319999999992</v>
      </c>
      <c r="H51" s="34">
        <f t="shared" si="1572"/>
        <v>240.32410000000004</v>
      </c>
      <c r="I51" s="34">
        <f t="shared" si="1572"/>
        <v>-1488.7053999999998</v>
      </c>
      <c r="J51" s="34">
        <f t="shared" si="1572"/>
        <v>576.35179999999991</v>
      </c>
      <c r="K51" s="34">
        <f t="shared" si="1572"/>
        <v>1887.1727000000001</v>
      </c>
      <c r="L51" s="34">
        <f t="shared" si="1572"/>
        <v>357.28559999999993</v>
      </c>
      <c r="M51" s="34">
        <f t="shared" si="1572"/>
        <v>-608.86440000000005</v>
      </c>
      <c r="N51" s="34">
        <f t="shared" si="1572"/>
        <v>289.13430000000005</v>
      </c>
      <c r="O51" s="34">
        <f t="shared" si="1572"/>
        <v>-2253.8311000000003</v>
      </c>
      <c r="P51" s="34">
        <f t="shared" si="1572"/>
        <v>-1369.9735000000001</v>
      </c>
      <c r="Q51" s="34">
        <f t="shared" si="1572"/>
        <v>-307.86420000000004</v>
      </c>
      <c r="R51" s="34">
        <f t="shared" si="1572"/>
        <v>1550.4189999999999</v>
      </c>
      <c r="S51" s="34">
        <f t="shared" si="1572"/>
        <v>328.99059999999986</v>
      </c>
      <c r="T51" s="34">
        <f t="shared" si="1572"/>
        <v>-216.4914</v>
      </c>
      <c r="U51" s="34">
        <f t="shared" si="1572"/>
        <v>-804.88940000000002</v>
      </c>
      <c r="V51" s="34">
        <f t="shared" si="1572"/>
        <v>-322.82709999999997</v>
      </c>
      <c r="W51" s="34">
        <f t="shared" si="1572"/>
        <v>449.71140000000003</v>
      </c>
      <c r="X51" s="34">
        <f t="shared" si="1572"/>
        <v>-469.0949</v>
      </c>
      <c r="Y51" s="34">
        <f t="shared" si="1572"/>
        <v>-1702.0943</v>
      </c>
      <c r="Z51" s="34">
        <f t="shared" si="1572"/>
        <v>224.28529999999998</v>
      </c>
      <c r="AA51" s="34">
        <f t="shared" si="1572"/>
        <v>391.34029999999996</v>
      </c>
      <c r="AB51" s="34">
        <f t="shared" si="1572"/>
        <v>-1517.1347000000001</v>
      </c>
      <c r="AC51" s="34">
        <f t="shared" si="1572"/>
        <v>-2261.8451</v>
      </c>
      <c r="AD51" s="34">
        <f t="shared" si="1572"/>
        <v>-537.41769999999997</v>
      </c>
      <c r="AE51" s="34">
        <f t="shared" si="1572"/>
        <v>-289.77609999999999</v>
      </c>
      <c r="AF51" s="34">
        <f t="shared" si="1572"/>
        <v>-2247.7512000000002</v>
      </c>
      <c r="AG51" s="34">
        <f t="shared" si="1572"/>
        <v>1012.3593000000001</v>
      </c>
      <c r="AH51" s="34">
        <f t="shared" si="1572"/>
        <v>3144.2296000000001</v>
      </c>
      <c r="AI51" s="34">
        <f t="shared" si="1572"/>
        <v>-1109.1480000000001</v>
      </c>
      <c r="AJ51" s="34">
        <f t="shared" si="1572"/>
        <v>-5758.0568000000003</v>
      </c>
      <c r="AK51" s="34">
        <f t="shared" si="1572"/>
        <v>946.59500000000014</v>
      </c>
      <c r="AL51" s="34">
        <f t="shared" si="1572"/>
        <v>-311.95489999999995</v>
      </c>
      <c r="AM51" s="34">
        <f t="shared" si="1572"/>
        <v>226.83049999999997</v>
      </c>
      <c r="AN51" s="34">
        <f t="shared" si="1572"/>
        <v>-508.68060000000003</v>
      </c>
      <c r="AO51" s="34">
        <f t="shared" si="1572"/>
        <v>-1798.5893999999998</v>
      </c>
      <c r="AP51" s="34">
        <f t="shared" si="1572"/>
        <v>-1716.9647</v>
      </c>
      <c r="AQ51" s="34">
        <f t="shared" si="1572"/>
        <v>-1673.5421000000001</v>
      </c>
      <c r="AR51" s="34">
        <f t="shared" si="1572"/>
        <v>-103.87</v>
      </c>
      <c r="AS51" s="34">
        <f t="shared" si="1572"/>
        <v>-468.54419999999999</v>
      </c>
      <c r="AT51" s="34">
        <f t="shared" si="1572"/>
        <v>-426.83619999999996</v>
      </c>
      <c r="AU51" s="34">
        <f t="shared" si="1572"/>
        <v>-1525.7728999999999</v>
      </c>
      <c r="AV51" s="34">
        <f t="shared" si="1572"/>
        <v>371.84140000000002</v>
      </c>
      <c r="AW51" s="34">
        <f t="shared" si="1572"/>
        <v>-1126.6653000000001</v>
      </c>
      <c r="AX51" s="34">
        <f t="shared" si="1572"/>
        <v>-1357.6262999999999</v>
      </c>
      <c r="AY51" s="34">
        <f t="shared" si="1572"/>
        <v>-2964.2577000000001</v>
      </c>
      <c r="AZ51" s="34">
        <f t="shared" si="1572"/>
        <v>-3037.0776000000001</v>
      </c>
      <c r="BA51" s="34">
        <f t="shared" si="1572"/>
        <v>-1948.2914000000001</v>
      </c>
      <c r="BB51" s="34">
        <f t="shared" si="1572"/>
        <v>-1373.2007000000001</v>
      </c>
      <c r="BC51" s="34">
        <f t="shared" si="1572"/>
        <v>-1439.9673</v>
      </c>
      <c r="BD51" s="34">
        <f t="shared" si="1572"/>
        <v>-1364.154</v>
      </c>
      <c r="BE51" s="34">
        <f t="shared" si="1572"/>
        <v>-81.213799999999992</v>
      </c>
      <c r="BF51" s="34">
        <f t="shared" si="1572"/>
        <v>-705.1354</v>
      </c>
      <c r="BG51" s="34">
        <f t="shared" si="1572"/>
        <v>-183.95429999999999</v>
      </c>
      <c r="BH51" s="34">
        <f t="shared" si="1572"/>
        <v>-289.68760000000003</v>
      </c>
      <c r="BI51" s="34">
        <f t="shared" si="1572"/>
        <v>-342.99429999999995</v>
      </c>
      <c r="BJ51" s="34">
        <f t="shared" si="1572"/>
        <v>799.89170000000001</v>
      </c>
      <c r="BK51" s="34">
        <f t="shared" si="1572"/>
        <v>-1121.5093999999999</v>
      </c>
      <c r="BL51" s="34">
        <f t="shared" si="1572"/>
        <v>-100.3596</v>
      </c>
      <c r="BM51" s="34">
        <f t="shared" si="1572"/>
        <v>-1725.6202000000001</v>
      </c>
      <c r="BN51" s="34">
        <f t="shared" si="1572"/>
        <v>-540.04279999999994</v>
      </c>
      <c r="BO51" s="34">
        <f t="shared" si="1572"/>
        <v>-779.35149999999999</v>
      </c>
      <c r="BP51" s="34">
        <f t="shared" si="1572"/>
        <v>-206.06639999999999</v>
      </c>
      <c r="BQ51" s="34">
        <f t="shared" ref="BQ51:EB51" si="1573">SUM(BQ15,BQ33)</f>
        <v>-1163.5146999999999</v>
      </c>
      <c r="BR51" s="34">
        <f t="shared" si="1573"/>
        <v>-866.10269999999991</v>
      </c>
      <c r="BS51" s="34">
        <f t="shared" si="1573"/>
        <v>-1395.9449000000002</v>
      </c>
      <c r="BT51" s="34">
        <f t="shared" si="1573"/>
        <v>-1515.0112999999999</v>
      </c>
      <c r="BU51" s="34">
        <f t="shared" si="1573"/>
        <v>-5217.5974999999999</v>
      </c>
      <c r="BV51" s="34">
        <f t="shared" si="1573"/>
        <v>-1218.4066</v>
      </c>
      <c r="BW51" s="34">
        <f t="shared" si="1573"/>
        <v>3088.6479999999997</v>
      </c>
      <c r="BX51" s="34">
        <f t="shared" si="1573"/>
        <v>351.98019999999997</v>
      </c>
      <c r="BY51" s="34">
        <f t="shared" si="1573"/>
        <v>-1898.9476</v>
      </c>
      <c r="BZ51" s="34">
        <f t="shared" si="1573"/>
        <v>-1076.9096</v>
      </c>
      <c r="CA51" s="34">
        <f t="shared" si="1573"/>
        <v>-213.59460000000001</v>
      </c>
      <c r="CB51" s="34">
        <f t="shared" si="1573"/>
        <v>-1920.9164999999998</v>
      </c>
      <c r="CC51" s="34">
        <f t="shared" si="1573"/>
        <v>-1101.5305000000001</v>
      </c>
      <c r="CD51" s="34">
        <f t="shared" si="1573"/>
        <v>-735.70630000000006</v>
      </c>
      <c r="CE51" s="34">
        <f t="shared" si="1573"/>
        <v>-216.92950000000002</v>
      </c>
      <c r="CF51" s="34">
        <f t="shared" si="1573"/>
        <v>169.24600000000001</v>
      </c>
      <c r="CG51" s="34">
        <f t="shared" si="1573"/>
        <v>-51.832599999999957</v>
      </c>
      <c r="CH51" s="34">
        <f t="shared" si="1573"/>
        <v>-269.4409</v>
      </c>
      <c r="CI51" s="34">
        <f t="shared" si="1573"/>
        <v>-1129.4709</v>
      </c>
      <c r="CJ51" s="34">
        <f t="shared" si="1573"/>
        <v>50.857100000000003</v>
      </c>
      <c r="CK51" s="34">
        <f t="shared" si="1573"/>
        <v>-1060.1068</v>
      </c>
      <c r="CL51" s="34">
        <f t="shared" si="1573"/>
        <v>128.35920000000002</v>
      </c>
      <c r="CM51" s="34">
        <f t="shared" si="1573"/>
        <v>-1416.3845999999999</v>
      </c>
      <c r="CN51" s="34">
        <f t="shared" si="1573"/>
        <v>-385.56990000000002</v>
      </c>
      <c r="CO51" s="34">
        <f t="shared" si="1573"/>
        <v>957.98980000000006</v>
      </c>
      <c r="CP51" s="34">
        <f t="shared" si="1573"/>
        <v>1611.1822</v>
      </c>
      <c r="CQ51" s="34">
        <f t="shared" si="1573"/>
        <v>94.635099999999966</v>
      </c>
      <c r="CR51" s="34">
        <f t="shared" si="1573"/>
        <v>-188.96699999999998</v>
      </c>
      <c r="CS51" s="34">
        <f t="shared" si="1573"/>
        <v>412.86680000000001</v>
      </c>
      <c r="CT51" s="34">
        <f t="shared" si="1573"/>
        <v>31.359400000000008</v>
      </c>
      <c r="CU51" s="34">
        <f t="shared" si="1573"/>
        <v>3400.5317</v>
      </c>
      <c r="CV51" s="34">
        <f t="shared" si="1573"/>
        <v>1188.2426</v>
      </c>
      <c r="CW51" s="34">
        <f t="shared" si="1573"/>
        <v>533.80410000000006</v>
      </c>
      <c r="CX51" s="34">
        <f t="shared" si="1573"/>
        <v>338.44150000000002</v>
      </c>
      <c r="CY51" s="34">
        <f t="shared" si="1573"/>
        <v>376.36620000000005</v>
      </c>
      <c r="CZ51" s="34">
        <f t="shared" si="1573"/>
        <v>352.09249999999997</v>
      </c>
      <c r="DA51" s="34">
        <f t="shared" si="1573"/>
        <v>1232.6759999999999</v>
      </c>
      <c r="DB51" s="34">
        <f t="shared" si="1573"/>
        <v>2683.1657</v>
      </c>
      <c r="DC51" s="34">
        <f t="shared" si="1573"/>
        <v>-747.82340000000011</v>
      </c>
      <c r="DD51" s="34">
        <f t="shared" si="1573"/>
        <v>1257.0170000000001</v>
      </c>
      <c r="DE51" s="34">
        <f t="shared" si="1573"/>
        <v>-52.65259999999995</v>
      </c>
      <c r="DF51" s="34">
        <f t="shared" si="1573"/>
        <v>1508.3225</v>
      </c>
      <c r="DG51" s="34">
        <f t="shared" si="1573"/>
        <v>1383.1860000000001</v>
      </c>
      <c r="DH51" s="34">
        <f t="shared" si="1573"/>
        <v>520.16960000000006</v>
      </c>
      <c r="DI51" s="34">
        <f t="shared" si="1573"/>
        <v>169.3744999999999</v>
      </c>
      <c r="DJ51" s="34">
        <f t="shared" si="1573"/>
        <v>-1068.9576</v>
      </c>
      <c r="DK51" s="34">
        <f t="shared" si="1573"/>
        <v>-1235.4123999999999</v>
      </c>
      <c r="DL51" s="34">
        <f t="shared" si="1573"/>
        <v>1351.2582</v>
      </c>
      <c r="DM51" s="34">
        <f t="shared" si="1573"/>
        <v>203.9495</v>
      </c>
      <c r="DN51" s="34">
        <f t="shared" si="1573"/>
        <v>-1265.4255000000001</v>
      </c>
      <c r="DO51" s="34">
        <f t="shared" si="1573"/>
        <v>-248.18280000000001</v>
      </c>
      <c r="DP51" s="34">
        <f t="shared" si="1573"/>
        <v>-866.55729999999994</v>
      </c>
      <c r="DQ51" s="34">
        <f t="shared" si="1573"/>
        <v>-1933.0021000000002</v>
      </c>
      <c r="DR51" s="34">
        <f t="shared" si="1573"/>
        <v>-466.42260000000005</v>
      </c>
      <c r="DS51" s="34">
        <f t="shared" si="1573"/>
        <v>368.19470000000001</v>
      </c>
      <c r="DT51" s="34">
        <f t="shared" si="1573"/>
        <v>-744.94860000000006</v>
      </c>
      <c r="DU51" s="34">
        <f t="shared" si="1573"/>
        <v>795.7346</v>
      </c>
      <c r="DV51" s="34">
        <f t="shared" si="1573"/>
        <v>1567.6554999999998</v>
      </c>
      <c r="DW51" s="34">
        <f t="shared" si="1573"/>
        <v>1206.9646</v>
      </c>
      <c r="DX51" s="34">
        <f t="shared" si="1573"/>
        <v>518.8981</v>
      </c>
      <c r="DY51" s="34">
        <f t="shared" si="1573"/>
        <v>-72.605999999999995</v>
      </c>
      <c r="DZ51" s="34">
        <f t="shared" si="1573"/>
        <v>-1028.1154999999999</v>
      </c>
      <c r="EA51" s="34">
        <f t="shared" si="1573"/>
        <v>-817.3999</v>
      </c>
      <c r="EB51" s="34">
        <f t="shared" si="1573"/>
        <v>-48.804600000000022</v>
      </c>
      <c r="EC51" s="34">
        <f t="shared" ref="EC51:GN51" si="1574">SUM(EC15,EC33)</f>
        <v>-197.9042</v>
      </c>
      <c r="ED51" s="34">
        <f t="shared" si="1574"/>
        <v>-2188.7721999999999</v>
      </c>
      <c r="EE51" s="34">
        <f t="shared" si="1574"/>
        <v>1517.5208</v>
      </c>
      <c r="EF51" s="34">
        <f t="shared" si="1574"/>
        <v>2004.1445000000001</v>
      </c>
      <c r="EG51" s="34">
        <f t="shared" si="1574"/>
        <v>611.70979999999997</v>
      </c>
      <c r="EH51" s="34">
        <f t="shared" si="1574"/>
        <v>1731.2447</v>
      </c>
      <c r="EI51" s="34">
        <f t="shared" si="1574"/>
        <v>32.625099999999989</v>
      </c>
      <c r="EJ51" s="34">
        <f t="shared" si="1574"/>
        <v>2184.614</v>
      </c>
      <c r="EK51" s="34">
        <f t="shared" si="1574"/>
        <v>2786.5482000000002</v>
      </c>
      <c r="EL51" s="34">
        <f t="shared" si="1574"/>
        <v>1936.9858999999999</v>
      </c>
      <c r="EM51" s="34">
        <f t="shared" si="1574"/>
        <v>711.86860000000013</v>
      </c>
      <c r="EN51" s="34">
        <f t="shared" si="1574"/>
        <v>972.56709999999998</v>
      </c>
      <c r="EO51" s="34">
        <f t="shared" si="1574"/>
        <v>2211.4762999999998</v>
      </c>
      <c r="EP51" s="34">
        <f t="shared" si="1574"/>
        <v>3223.0971</v>
      </c>
      <c r="EQ51" s="34">
        <f t="shared" si="1574"/>
        <v>2448.5929000000001</v>
      </c>
      <c r="ER51" s="34">
        <f t="shared" si="1574"/>
        <v>1173.4688999999998</v>
      </c>
      <c r="ES51" s="34">
        <f t="shared" si="1574"/>
        <v>1536.8146000000002</v>
      </c>
      <c r="ET51" s="34">
        <f t="shared" si="1574"/>
        <v>4037.0470999999998</v>
      </c>
      <c r="EU51" s="34">
        <f t="shared" si="1574"/>
        <v>5839.6071000000002</v>
      </c>
      <c r="EV51" s="34">
        <f t="shared" si="1574"/>
        <v>3057.511</v>
      </c>
      <c r="EW51" s="34">
        <f t="shared" si="1574"/>
        <v>4105.8076000000001</v>
      </c>
      <c r="EX51" s="34">
        <f t="shared" si="1574"/>
        <v>1731.7672</v>
      </c>
      <c r="EY51" s="34">
        <f t="shared" si="1574"/>
        <v>2736.6073000000001</v>
      </c>
      <c r="EZ51" s="34">
        <f t="shared" si="1574"/>
        <v>2801.6592000000001</v>
      </c>
      <c r="FA51" s="34">
        <f t="shared" si="1574"/>
        <v>868.31330000000003</v>
      </c>
      <c r="FB51" s="34">
        <f t="shared" si="1574"/>
        <v>3900.9498999999996</v>
      </c>
      <c r="FC51" s="34">
        <f t="shared" si="1574"/>
        <v>1608.1316999999999</v>
      </c>
      <c r="FD51" s="34">
        <f t="shared" si="1574"/>
        <v>3192.6039000000001</v>
      </c>
      <c r="FE51" s="34">
        <f t="shared" si="1574"/>
        <v>2594.7076999999999</v>
      </c>
      <c r="FF51" s="34">
        <f t="shared" si="1574"/>
        <v>2822.9763000000003</v>
      </c>
      <c r="FG51" s="34">
        <f t="shared" si="1574"/>
        <v>4634.0492000000004</v>
      </c>
      <c r="FH51" s="34">
        <f t="shared" si="1574"/>
        <v>5241.4525999999996</v>
      </c>
      <c r="FI51" s="34">
        <f t="shared" si="1574"/>
        <v>3437.9956000000002</v>
      </c>
      <c r="FJ51" s="34">
        <f t="shared" si="1574"/>
        <v>3346.3838999999998</v>
      </c>
      <c r="FK51" s="34">
        <f t="shared" si="1574"/>
        <v>5790.5634</v>
      </c>
      <c r="FL51" s="34">
        <f t="shared" si="1574"/>
        <v>5368.7965000000004</v>
      </c>
      <c r="FM51" s="34">
        <f t="shared" si="1574"/>
        <v>3437.1999000000001</v>
      </c>
      <c r="FN51" s="34">
        <f t="shared" si="1574"/>
        <v>2169.8449999999998</v>
      </c>
      <c r="FO51" s="34">
        <f t="shared" si="1574"/>
        <v>94.460399999999993</v>
      </c>
      <c r="FP51" s="34">
        <f t="shared" si="1574"/>
        <v>1544.4367999999999</v>
      </c>
      <c r="FQ51" s="34">
        <f t="shared" si="1574"/>
        <v>2750.4195</v>
      </c>
      <c r="FR51" s="34">
        <f t="shared" si="1574"/>
        <v>3093.4826000000003</v>
      </c>
      <c r="FS51" s="34">
        <f t="shared" si="1574"/>
        <v>2653.6526000000003</v>
      </c>
      <c r="FT51" s="34">
        <f t="shared" si="1574"/>
        <v>2867.8822</v>
      </c>
      <c r="FU51" s="34">
        <f t="shared" si="1574"/>
        <v>1301.0910999999999</v>
      </c>
      <c r="FV51" s="34">
        <f t="shared" si="1574"/>
        <v>2282.8510999999999</v>
      </c>
      <c r="FW51" s="34">
        <f t="shared" si="1574"/>
        <v>3031.0775000000003</v>
      </c>
      <c r="FX51" s="34">
        <f t="shared" si="1574"/>
        <v>3622.4117999999999</v>
      </c>
      <c r="FY51" s="34">
        <f t="shared" si="1574"/>
        <v>557.20569999999987</v>
      </c>
      <c r="FZ51" s="34">
        <f t="shared" si="1574"/>
        <v>-517.09910000000002</v>
      </c>
      <c r="GA51" s="34">
        <f t="shared" si="1574"/>
        <v>1987.4490999999998</v>
      </c>
      <c r="GB51" s="34">
        <f t="shared" si="1574"/>
        <v>2750.9164000000001</v>
      </c>
      <c r="GC51" s="34">
        <f t="shared" si="1574"/>
        <v>997.76200000000006</v>
      </c>
      <c r="GD51" s="34">
        <f t="shared" si="1574"/>
        <v>-1338.3175000000001</v>
      </c>
      <c r="GE51" s="34">
        <f t="shared" si="1574"/>
        <v>2219.9395</v>
      </c>
      <c r="GF51" s="34">
        <f t="shared" si="1574"/>
        <v>1714.0018</v>
      </c>
      <c r="GG51" s="34">
        <f t="shared" si="1574"/>
        <v>288.19760000000002</v>
      </c>
      <c r="GH51" s="34">
        <f t="shared" si="1574"/>
        <v>1801.3174999999999</v>
      </c>
      <c r="GI51" s="34">
        <f t="shared" si="1574"/>
        <v>-157.79040000000009</v>
      </c>
      <c r="GJ51" s="34">
        <f t="shared" si="1574"/>
        <v>-93.528600000000097</v>
      </c>
      <c r="GK51" s="34">
        <f t="shared" si="1574"/>
        <v>-1481.0288</v>
      </c>
      <c r="GL51" s="34">
        <f t="shared" si="1574"/>
        <v>1118.3612000000001</v>
      </c>
      <c r="GM51" s="34">
        <f t="shared" si="1574"/>
        <v>2211.1923000000002</v>
      </c>
      <c r="GN51" s="34">
        <f t="shared" si="1574"/>
        <v>-601.95260000000007</v>
      </c>
      <c r="GO51" s="34">
        <f t="shared" ref="GO51:HW51" si="1575">SUM(GO15,GO33)</f>
        <v>-1802.8633</v>
      </c>
      <c r="GP51" s="34">
        <f t="shared" si="1575"/>
        <v>-4809.4123</v>
      </c>
      <c r="GQ51" s="34">
        <f t="shared" si="1575"/>
        <v>-2255.3019000000004</v>
      </c>
      <c r="GR51" s="34">
        <f t="shared" si="1575"/>
        <v>-1523.7719999999999</v>
      </c>
      <c r="GS51" s="34">
        <f t="shared" si="1575"/>
        <v>138.42470000000003</v>
      </c>
      <c r="GT51" s="34">
        <f t="shared" si="1575"/>
        <v>-3552.4032999999999</v>
      </c>
      <c r="GU51" s="34">
        <f t="shared" si="1575"/>
        <v>-752.13189999999986</v>
      </c>
      <c r="GV51" s="34">
        <f t="shared" si="1575"/>
        <v>1646.2134000000001</v>
      </c>
      <c r="GW51" s="34">
        <f t="shared" si="1575"/>
        <v>265.21190000000001</v>
      </c>
      <c r="GX51" s="34">
        <f t="shared" si="1575"/>
        <v>-768.38709999999992</v>
      </c>
      <c r="GY51" s="34">
        <f t="shared" si="1575"/>
        <v>-1268.3058000000001</v>
      </c>
      <c r="GZ51" s="34">
        <f t="shared" si="1575"/>
        <v>1839.9614000000001</v>
      </c>
      <c r="HA51" s="34">
        <f t="shared" si="1575"/>
        <v>1241.3496</v>
      </c>
      <c r="HB51" s="34">
        <f t="shared" si="1575"/>
        <v>-1180.9868999999999</v>
      </c>
      <c r="HC51" s="34">
        <f t="shared" si="1575"/>
        <v>-3038.7385999999997</v>
      </c>
      <c r="HD51" s="34">
        <f t="shared" si="1575"/>
        <v>1818.5944</v>
      </c>
      <c r="HE51" s="34">
        <f t="shared" si="1575"/>
        <v>-173.13990000000001</v>
      </c>
      <c r="HF51" s="34">
        <f t="shared" si="1575"/>
        <v>1259.8832</v>
      </c>
      <c r="HG51" s="34">
        <f t="shared" si="1575"/>
        <v>2178.0288</v>
      </c>
      <c r="HH51" s="34">
        <f t="shared" si="1575"/>
        <v>3358.0655999999999</v>
      </c>
      <c r="HI51" s="34">
        <f t="shared" si="1575"/>
        <v>5970.9334000000008</v>
      </c>
      <c r="HJ51" s="34">
        <f t="shared" si="1575"/>
        <v>6615.6345999999994</v>
      </c>
      <c r="HK51" s="34">
        <f t="shared" si="1575"/>
        <v>5768.5772999999999</v>
      </c>
      <c r="HL51" s="34">
        <f t="shared" si="1575"/>
        <v>7357.9840000000004</v>
      </c>
      <c r="HM51" s="34">
        <f t="shared" si="1575"/>
        <v>6551.7219999999998</v>
      </c>
      <c r="HN51" s="34">
        <f t="shared" si="1575"/>
        <v>6933.4408999999996</v>
      </c>
      <c r="HO51" s="34">
        <f t="shared" si="1575"/>
        <v>8406.0874999999996</v>
      </c>
      <c r="HP51" s="34">
        <f t="shared" si="1575"/>
        <v>8293.6706999999988</v>
      </c>
      <c r="HQ51" s="34">
        <f t="shared" si="1575"/>
        <v>6675.0544</v>
      </c>
      <c r="HR51" s="34">
        <f t="shared" si="1575"/>
        <v>5392.0002999999997</v>
      </c>
      <c r="HS51" s="34">
        <f t="shared" si="1575"/>
        <v>5755.3135000000002</v>
      </c>
      <c r="HT51" s="34">
        <f t="shared" si="1575"/>
        <v>3688.0666000000001</v>
      </c>
      <c r="HU51" s="34">
        <f t="shared" si="1575"/>
        <v>1245.7837999999999</v>
      </c>
      <c r="HV51" s="34">
        <f t="shared" si="1575"/>
        <v>453.13349999999997</v>
      </c>
      <c r="HW51" s="34">
        <f t="shared" si="1575"/>
        <v>-2473.9065000000001</v>
      </c>
      <c r="HX51" s="34">
        <f t="shared" si="589"/>
        <v>-2737.6005</v>
      </c>
      <c r="HY51" s="34">
        <f t="shared" si="683"/>
        <v>2659.2210999999998</v>
      </c>
      <c r="HZ51" s="34">
        <f t="shared" ref="HZ51:IP51" si="1576">IF(HZ33="","",SUM(HZ15,HZ33))</f>
        <v>1667.8230000000001</v>
      </c>
      <c r="IA51" s="34">
        <f t="shared" si="1576"/>
        <v>515.6398999999999</v>
      </c>
      <c r="IB51" s="34">
        <f t="shared" si="1576"/>
        <v>-1717.9021</v>
      </c>
      <c r="IC51" s="34">
        <f t="shared" si="1576"/>
        <v>-2202.4852000000001</v>
      </c>
      <c r="ID51" s="34">
        <f t="shared" si="1576"/>
        <v>24.34900000000016</v>
      </c>
      <c r="IE51" s="34">
        <f t="shared" si="1576"/>
        <v>-23.121700000000146</v>
      </c>
      <c r="IF51" s="34">
        <f t="shared" si="1576"/>
        <v>828.02970000000005</v>
      </c>
      <c r="IG51" s="34">
        <f t="shared" si="1576"/>
        <v>2281.1050999999998</v>
      </c>
      <c r="IH51" s="34">
        <f t="shared" si="1576"/>
        <v>7274.3146999999999</v>
      </c>
      <c r="II51" s="34">
        <f t="shared" si="1576"/>
        <v>3436.3854999999999</v>
      </c>
      <c r="IJ51" s="34">
        <f t="shared" si="1576"/>
        <v>4874.6590999999999</v>
      </c>
      <c r="IK51" s="34">
        <f t="shared" si="1576"/>
        <v>4995.7597000000005</v>
      </c>
      <c r="IL51" s="34">
        <f t="shared" si="1576"/>
        <v>3864.9664000000002</v>
      </c>
      <c r="IM51" s="34">
        <f t="shared" si="1576"/>
        <v>-5136.5492000000004</v>
      </c>
      <c r="IN51" s="34">
        <f t="shared" si="1576"/>
        <v>2240.1570000000002</v>
      </c>
      <c r="IO51" s="34">
        <f t="shared" si="1576"/>
        <v>430.31390000000005</v>
      </c>
      <c r="IP51" s="34">
        <f t="shared" si="1576"/>
        <v>1036.4841999999999</v>
      </c>
      <c r="IQ51" s="34">
        <f t="shared" si="591"/>
        <v>2984.6190999999999</v>
      </c>
      <c r="IR51" s="34">
        <f t="shared" si="591"/>
        <v>-1810.5233000000001</v>
      </c>
      <c r="IS51" s="34">
        <f t="shared" si="591"/>
        <v>1193.4777000000001</v>
      </c>
      <c r="IT51" s="34">
        <f t="shared" si="591"/>
        <v>3609.4754000000003</v>
      </c>
      <c r="IU51" s="34">
        <f t="shared" si="591"/>
        <v>1045.3150000000001</v>
      </c>
      <c r="IV51" s="34">
        <f t="shared" si="591"/>
        <v>4007.6401000000001</v>
      </c>
      <c r="IW51" s="34">
        <f t="shared" ref="IW51:JF51" si="1577">IF(IW33="","",SUM(IW15,IW33))</f>
        <v>4538.8976000000002</v>
      </c>
      <c r="IX51" s="34">
        <f t="shared" si="1577"/>
        <v>973.08899999999994</v>
      </c>
      <c r="IY51" s="34">
        <f t="shared" si="1577"/>
        <v>1015.8540999999999</v>
      </c>
      <c r="IZ51" s="34">
        <f t="shared" si="1577"/>
        <v>-120.6377</v>
      </c>
      <c r="JA51" s="34">
        <f t="shared" si="1577"/>
        <v>3734.4093000000003</v>
      </c>
      <c r="JB51" s="34">
        <f t="shared" si="1577"/>
        <v>3419.0305000000003</v>
      </c>
      <c r="JC51" s="34">
        <f t="shared" si="1577"/>
        <v>-1096.8330000000001</v>
      </c>
      <c r="JD51" s="34">
        <f t="shared" si="1577"/>
        <v>1278.1902</v>
      </c>
      <c r="JE51" s="34">
        <f t="shared" si="1577"/>
        <v>904.91640000000007</v>
      </c>
      <c r="JF51" s="34">
        <f t="shared" si="1577"/>
        <v>2742.9355999999998</v>
      </c>
      <c r="JG51" s="34">
        <f t="shared" ref="JG51:JM51" si="1578">IF(JG33="","",SUM(JG15,JG33))</f>
        <v>-1079.7511999999999</v>
      </c>
      <c r="JH51" s="34">
        <f t="shared" si="1578"/>
        <v>-485.79499999999996</v>
      </c>
      <c r="JI51" s="34">
        <f t="shared" si="1578"/>
        <v>-1652.5783999999999</v>
      </c>
      <c r="JJ51" s="34">
        <f t="shared" si="1578"/>
        <v>2324.1610000000001</v>
      </c>
      <c r="JK51" s="34">
        <f t="shared" si="1578"/>
        <v>-2605.2184000000002</v>
      </c>
      <c r="JL51" s="34">
        <f t="shared" si="1578"/>
        <v>-5750.4013999999997</v>
      </c>
      <c r="JM51" s="34">
        <f t="shared" si="1578"/>
        <v>-1380.3888000000002</v>
      </c>
      <c r="JN51" s="34">
        <f t="shared" ref="JN51:LD51" si="1579">IF(JN33="","",SUM(JN15,JN33))</f>
        <v>-1177.9663</v>
      </c>
      <c r="JO51" s="34">
        <f t="shared" si="1579"/>
        <v>-3520.6750999999999</v>
      </c>
      <c r="JP51" s="34">
        <f t="shared" si="1579"/>
        <v>-2265.1785</v>
      </c>
      <c r="JQ51" s="34">
        <f t="shared" si="1579"/>
        <v>153.29790000000003</v>
      </c>
      <c r="JR51" s="34">
        <f t="shared" si="1579"/>
        <v>-1996.8481999999999</v>
      </c>
      <c r="JS51" s="34">
        <f t="shared" si="1579"/>
        <v>1720.4883</v>
      </c>
      <c r="JT51" s="34">
        <f t="shared" si="1579"/>
        <v>-1113.4874</v>
      </c>
      <c r="JU51" s="34">
        <f t="shared" si="1579"/>
        <v>-1750.0293999999999</v>
      </c>
      <c r="JV51" s="34">
        <f t="shared" si="1579"/>
        <v>-4635.3789999999999</v>
      </c>
      <c r="JW51" s="34">
        <f t="shared" si="1579"/>
        <v>-1884.2024000000001</v>
      </c>
      <c r="JX51" s="34">
        <f t="shared" si="1579"/>
        <v>-3227.172</v>
      </c>
      <c r="JY51" s="34">
        <f t="shared" si="1579"/>
        <v>-950.00329999999997</v>
      </c>
      <c r="JZ51" s="34">
        <f t="shared" si="1579"/>
        <v>-2309.8535999999999</v>
      </c>
      <c r="KA51" s="34">
        <f t="shared" si="1579"/>
        <v>59.071300000000065</v>
      </c>
      <c r="KB51" s="34">
        <f t="shared" si="1579"/>
        <v>-1483.2904999999998</v>
      </c>
      <c r="KC51" s="34">
        <f t="shared" si="1579"/>
        <v>-5791.9222</v>
      </c>
      <c r="KD51" s="34">
        <f t="shared" si="1579"/>
        <v>-3916.1738999999998</v>
      </c>
      <c r="KE51" s="34">
        <f t="shared" si="1579"/>
        <v>-6689.6234000000004</v>
      </c>
      <c r="KF51" s="34">
        <f t="shared" si="1579"/>
        <v>-1868.1398000000004</v>
      </c>
      <c r="KG51" s="34">
        <f t="shared" si="1579"/>
        <v>-6092.2624999999998</v>
      </c>
      <c r="KH51" s="34">
        <f t="shared" si="1579"/>
        <v>-6329.4360999999999</v>
      </c>
      <c r="KI51" s="34">
        <f t="shared" si="1579"/>
        <v>-3467.3460999999998</v>
      </c>
      <c r="KJ51" s="34">
        <f t="shared" si="1579"/>
        <v>-1324.5225</v>
      </c>
      <c r="KK51" s="34">
        <f t="shared" si="1579"/>
        <v>-1433.0026</v>
      </c>
      <c r="KL51" s="34">
        <f t="shared" si="1579"/>
        <v>-3096.5986000000003</v>
      </c>
      <c r="KM51" s="34">
        <f t="shared" si="1579"/>
        <v>-1021.5016000000001</v>
      </c>
      <c r="KN51" s="34">
        <f t="shared" si="1579"/>
        <v>614.86040000000003</v>
      </c>
      <c r="KO51" s="34">
        <f t="shared" si="1579"/>
        <v>-1650.645</v>
      </c>
      <c r="KP51" s="34">
        <f t="shared" si="1579"/>
        <v>-2756.8051</v>
      </c>
      <c r="KQ51" s="34">
        <f t="shared" si="1579"/>
        <v>-1875.0204000000001</v>
      </c>
      <c r="KR51" s="34">
        <f t="shared" si="1579"/>
        <v>-1191.9178999999999</v>
      </c>
      <c r="KS51" s="34">
        <f t="shared" si="1579"/>
        <v>-724.77429999999993</v>
      </c>
      <c r="KT51" s="34">
        <f t="shared" si="1579"/>
        <v>-3314.6453999999999</v>
      </c>
      <c r="KU51" s="34">
        <f t="shared" si="1579"/>
        <v>-1994.2611000000002</v>
      </c>
      <c r="KV51" s="34">
        <f t="shared" si="1579"/>
        <v>-666.44799999999998</v>
      </c>
      <c r="KW51" s="34">
        <f t="shared" si="1579"/>
        <v>312.24959999999999</v>
      </c>
      <c r="KX51" s="34">
        <f t="shared" si="1579"/>
        <v>-1795.9387000000002</v>
      </c>
      <c r="KY51" s="34">
        <f t="shared" si="1579"/>
        <v>-1447.6085999999998</v>
      </c>
      <c r="KZ51" s="34">
        <f t="shared" si="1579"/>
        <v>-3368.7641000000003</v>
      </c>
      <c r="LA51" s="34">
        <f t="shared" si="1579"/>
        <v>-3941.6475</v>
      </c>
      <c r="LB51" s="34">
        <f t="shared" si="1579"/>
        <v>-2217.4029</v>
      </c>
      <c r="LC51" s="34">
        <f t="shared" si="1579"/>
        <v>129.04910000000007</v>
      </c>
      <c r="LD51" s="34">
        <f t="shared" si="1579"/>
        <v>288.46250000000003</v>
      </c>
      <c r="LE51" s="34">
        <f t="shared" ref="LE51:LG51" si="1580">IF(LE33="","",SUM(LE15,LE33))</f>
        <v>1083.9447</v>
      </c>
      <c r="LF51" s="34">
        <f t="shared" si="1580"/>
        <v>1440.2846999999999</v>
      </c>
      <c r="LG51" s="34">
        <f t="shared" si="1580"/>
        <v>1208.99</v>
      </c>
      <c r="LH51" s="34">
        <f t="shared" ref="LH51:LK51" si="1581">IF(LH33="","",SUM(LH15,LH33))</f>
        <v>-624.6735000000001</v>
      </c>
      <c r="LI51" s="34">
        <f t="shared" si="1581"/>
        <v>-266.08629999999999</v>
      </c>
      <c r="LJ51" s="34">
        <f t="shared" si="1581"/>
        <v>608.23289999999997</v>
      </c>
      <c r="LK51" s="34">
        <f t="shared" si="1581"/>
        <v>-33.652699999999996</v>
      </c>
      <c r="LL51" s="34">
        <f t="shared" ref="LL51:LM51" si="1582">IF(LL33="","",SUM(LL15,LL33))</f>
        <v>-1326.1398999999999</v>
      </c>
      <c r="LM51" s="34">
        <f t="shared" si="1582"/>
        <v>-26.613399999999956</v>
      </c>
      <c r="LN51" s="34">
        <f t="shared" ref="LN51:LO51" si="1583">IF(LN33="","",SUM(LN15,LN33))</f>
        <v>-1898.5979</v>
      </c>
      <c r="LO51" s="34">
        <f t="shared" si="1583"/>
        <v>1130.2427</v>
      </c>
      <c r="LP51" s="34">
        <f t="shared" ref="LP51:LQ51" si="1584">IF(LP33="","",SUM(LP15,LP33))</f>
        <v>-1567.0468000000001</v>
      </c>
      <c r="LQ51" s="34">
        <f t="shared" si="1584"/>
        <v>-3203.0221999999999</v>
      </c>
      <c r="LR51" s="34">
        <f t="shared" ref="LR51:LS51" si="1585">IF(LR33="","",SUM(LR15,LR33))</f>
        <v>1263.6610000000001</v>
      </c>
      <c r="LS51" s="34">
        <f t="shared" si="1585"/>
        <v>1781.3858</v>
      </c>
      <c r="LT51" s="34">
        <f t="shared" ref="LT51:LW51" si="1586">IF(LT33="","",SUM(LT15,LT33))</f>
        <v>1057.873</v>
      </c>
      <c r="LU51" s="34">
        <f t="shared" si="1586"/>
        <v>888.11159999999995</v>
      </c>
      <c r="LV51" s="34">
        <f t="shared" si="1586"/>
        <v>2111.8298</v>
      </c>
      <c r="LW51" s="34">
        <f t="shared" si="1586"/>
        <v>1708.4031</v>
      </c>
      <c r="LX51" s="34">
        <f t="shared" ref="LX51:LY51" si="1587">IF(LX33="","",SUM(LX15,LX33))</f>
        <v>6417.1475999999993</v>
      </c>
      <c r="LY51" s="34">
        <f t="shared" si="1587"/>
        <v>2161.1324</v>
      </c>
      <c r="LZ51" s="34">
        <f t="shared" ref="LZ51:MA51" si="1588">IF(LZ33="","",SUM(LZ15,LZ33))</f>
        <v>1209.4999</v>
      </c>
      <c r="MA51" s="34">
        <f t="shared" si="1588"/>
        <v>2818.9184999999998</v>
      </c>
      <c r="MB51" s="34">
        <f t="shared" ref="MB51:MC51" si="1589">IF(MB33="","",SUM(MB15,MB33))</f>
        <v>2629.0988000000002</v>
      </c>
      <c r="MC51" s="34">
        <f t="shared" si="1589"/>
        <v>2355.8191999999999</v>
      </c>
      <c r="MD51" s="34">
        <f t="shared" ref="MD51:ME51" si="1590">IF(MD33="","",SUM(MD15,MD33))</f>
        <v>1564.1405</v>
      </c>
      <c r="ME51" s="34">
        <f t="shared" si="1590"/>
        <v>3857.5081</v>
      </c>
      <c r="MF51" s="34">
        <f t="shared" ref="MF51:MG51" si="1591">IF(MF33="","",SUM(MF15,MF33))</f>
        <v>-478.12049999999999</v>
      </c>
      <c r="MG51" s="34">
        <f t="shared" si="1591"/>
        <v>616.17769999999996</v>
      </c>
      <c r="MH51" s="34">
        <f t="shared" ref="MH51:MJ51" si="1592">IF(MH33="","",SUM(MH15,MH33))</f>
        <v>3443.2635999999998</v>
      </c>
      <c r="MI51" s="34">
        <f t="shared" si="1592"/>
        <v>4057.1166999999996</v>
      </c>
      <c r="MJ51" s="34">
        <f t="shared" si="1592"/>
        <v>2708.2642999999998</v>
      </c>
      <c r="MK51" s="34">
        <f t="shared" ref="MK51:MN51" si="1593">IF(MK33="","",SUM(MK15,MK33))</f>
        <v>3499.3681000000001</v>
      </c>
      <c r="ML51" s="34">
        <f t="shared" si="1593"/>
        <v>1104.5554000000002</v>
      </c>
      <c r="MM51" s="34">
        <f t="shared" si="1593"/>
        <v>825.64440000000013</v>
      </c>
      <c r="MN51" s="34">
        <f t="shared" si="1593"/>
        <v>-337.79550000000017</v>
      </c>
      <c r="MO51" s="34">
        <f t="shared" ref="MO51:MQ51" si="1594">IF(MO33="","",SUM(MO15,MO33))</f>
        <v>500.31189999999992</v>
      </c>
      <c r="MP51" s="34">
        <f t="shared" si="1594"/>
        <v>1290.0088000000001</v>
      </c>
      <c r="MQ51" s="34">
        <f t="shared" si="1594"/>
        <v>464.78459999999995</v>
      </c>
      <c r="MR51" s="34">
        <f t="shared" ref="MR51:MT51" si="1595">IF(MR33="","",SUM(MR15,MR33))</f>
        <v>2603.5001000000002</v>
      </c>
      <c r="MS51" s="34">
        <f t="shared" si="1595"/>
        <v>1277.2269000000001</v>
      </c>
      <c r="MT51" s="34">
        <f t="shared" si="1595"/>
        <v>1117.2024999999999</v>
      </c>
      <c r="MU51" s="34">
        <f t="shared" ref="MU51:MV51" si="1596">IF(MU33="","",SUM(MU15,MU33))</f>
        <v>927.58329999999989</v>
      </c>
      <c r="MV51" s="34">
        <f t="shared" si="1596"/>
        <v>684.57320000000004</v>
      </c>
      <c r="MW51" s="34">
        <f t="shared" ref="MW51:MX51" si="1597">IF(MW33="","",SUM(MW15,MW33))</f>
        <v>892.96539999999993</v>
      </c>
      <c r="MX51" s="34">
        <f t="shared" si="1597"/>
        <v>4803.7514000000001</v>
      </c>
      <c r="MY51" s="34">
        <f t="shared" ref="MY51:MZ51" si="1598">IF(MY33="","",SUM(MY15,MY33))</f>
        <v>-1634.2605000000001</v>
      </c>
      <c r="MZ51" s="34">
        <f t="shared" si="1598"/>
        <v>1656.3555000000001</v>
      </c>
      <c r="NA51" s="34">
        <f t="shared" ref="NA51" si="1599">IF(NA33="","",SUM(NA15,NA33))</f>
        <v>2428.1605</v>
      </c>
      <c r="NB51" s="34">
        <f t="shared" si="1154"/>
        <v>-504.75800000000004</v>
      </c>
      <c r="NC51" s="34">
        <f t="shared" si="708"/>
        <v>-1454.4586999999999</v>
      </c>
      <c r="ND51" s="34">
        <f t="shared" si="708"/>
        <v>-1044.1931</v>
      </c>
      <c r="NE51" s="34">
        <f t="shared" si="708"/>
        <v>-2140.9135999999999</v>
      </c>
      <c r="NF51" s="34">
        <f t="shared" si="708"/>
        <v>2238.2828</v>
      </c>
      <c r="NG51" s="34">
        <f t="shared" si="708"/>
        <v>2539.3137999999999</v>
      </c>
      <c r="NH51" s="34">
        <f t="shared" si="708"/>
        <v>3113.1345999999999</v>
      </c>
      <c r="NI51" s="34">
        <f t="shared" si="708"/>
        <v>4260.9722000000002</v>
      </c>
      <c r="NJ51" s="34">
        <f t="shared" si="708"/>
        <v>-76.420500000000004</v>
      </c>
      <c r="NK51" s="34">
        <f t="shared" ref="NK51:NM51" si="1600">IF(NK33="","",SUM(NK15,NK33))</f>
        <v>-1347.0449999999998</v>
      </c>
      <c r="NL51" s="34">
        <f t="shared" si="1600"/>
        <v>2269.7961</v>
      </c>
      <c r="NM51" s="34">
        <f t="shared" si="1600"/>
        <v>1950.4017999999999</v>
      </c>
      <c r="NN51" s="34">
        <f t="shared" ref="NN51:NO51" si="1601">IF(NN33="","",SUM(NN15,NN33))</f>
        <v>941.81460000000004</v>
      </c>
      <c r="NO51" s="34">
        <f t="shared" si="1601"/>
        <v>3.7096000000000089</v>
      </c>
      <c r="NP51" s="34">
        <f t="shared" ref="NP51:NQ51" si="1602">IF(NP33="","",SUM(NP15,NP33))</f>
        <v>-773.87989999999991</v>
      </c>
      <c r="NQ51" s="34">
        <f t="shared" si="1602"/>
        <v>-1285.4308000000001</v>
      </c>
      <c r="NR51" s="34">
        <f t="shared" ref="NR51:NS51" si="1603">IF(NR33="","",SUM(NR15,NR33))</f>
        <v>-4256.2210000000005</v>
      </c>
      <c r="NS51" s="34">
        <f t="shared" si="1603"/>
        <v>-1578.5043000000001</v>
      </c>
      <c r="NT51" s="34">
        <f t="shared" ref="NT51:NU51" si="1604">IF(NT33="","",SUM(NT15,NT33))</f>
        <v>-3319.2248</v>
      </c>
      <c r="NU51" s="34">
        <f t="shared" si="1604"/>
        <v>-1179.3242999999998</v>
      </c>
      <c r="NV51" s="34">
        <f t="shared" ref="NV51:NW51" si="1605">IF(NV33="","",SUM(NV15,NV33))</f>
        <v>-2360.9239000000002</v>
      </c>
      <c r="NW51" s="34">
        <f t="shared" si="1605"/>
        <v>-1385.4663</v>
      </c>
      <c r="NX51" s="34">
        <f t="shared" ref="NX51:NY51" si="1606">IF(NX33="","",SUM(NX15,NX33))</f>
        <v>-986.69740000000002</v>
      </c>
      <c r="NY51" s="34">
        <f t="shared" si="1606"/>
        <v>52.862300000000005</v>
      </c>
      <c r="NZ51" s="34">
        <f t="shared" ref="NZ51:OA51" si="1607">IF(NZ33="","",SUM(NZ15,NZ33))</f>
        <v>-4420.7083999999995</v>
      </c>
      <c r="OA51" s="34">
        <f t="shared" si="1607"/>
        <v>-5718.4650999999994</v>
      </c>
      <c r="OB51" s="34">
        <f t="shared" ref="OB51:OC51" si="1608">IF(OB33="","",SUM(OB15,OB33))</f>
        <v>-4720.2893999999997</v>
      </c>
      <c r="OC51" s="34">
        <f t="shared" si="1608"/>
        <v>-4833.8595999999998</v>
      </c>
      <c r="OD51" s="34">
        <f t="shared" ref="OD51:OE51" si="1609">IF(OD33="","",SUM(OD15,OD33))</f>
        <v>-4674.1476000000002</v>
      </c>
      <c r="OE51" s="34">
        <f t="shared" si="1609"/>
        <v>-2629.8957999999998</v>
      </c>
      <c r="OF51" s="34">
        <f t="shared" ref="OF51:OG51" si="1610">IF(OF33="","",SUM(OF15,OF33))</f>
        <v>-1398.6838000000002</v>
      </c>
      <c r="OG51" s="34">
        <f t="shared" si="1610"/>
        <v>-3941.5108999999998</v>
      </c>
      <c r="OH51" s="34">
        <f t="shared" ref="OH51:OJ51" si="1611">IF(OH33="","",SUM(OH15,OH33))</f>
        <v>-1556.6242999999999</v>
      </c>
      <c r="OI51" s="34">
        <f t="shared" si="1611"/>
        <v>732.48109999999997</v>
      </c>
      <c r="OJ51" s="34">
        <f t="shared" si="1611"/>
        <v>-1416.2530999999999</v>
      </c>
      <c r="OK51" s="34">
        <f t="shared" ref="OK51:OM51" si="1612">IF(OK33="","",SUM(OK15,OK33))</f>
        <v>-204.88180000000006</v>
      </c>
      <c r="OL51" s="34">
        <f t="shared" si="1612"/>
        <v>-4365.0122000000001</v>
      </c>
      <c r="OM51" s="34">
        <f t="shared" si="1612"/>
        <v>-2357.7060999999999</v>
      </c>
      <c r="ON51" s="34">
        <f t="shared" ref="ON51" si="1613">IF(ON33="","",SUM(ON15,ON33))</f>
        <v>-397.06549999999999</v>
      </c>
      <c r="OO51" s="34">
        <f t="shared" ref="OO51:OW51" si="1614">IF(OO33="","",SUM(OO15,OO33))</f>
        <v>216.0284</v>
      </c>
      <c r="OP51" s="34">
        <f t="shared" si="1614"/>
        <v>-3682.1070999999997</v>
      </c>
      <c r="OQ51" s="34">
        <f t="shared" si="1614"/>
        <v>-2384.8478</v>
      </c>
      <c r="OR51" s="34">
        <f t="shared" si="1614"/>
        <v>-3120.6081999999997</v>
      </c>
      <c r="OS51" s="34">
        <f t="shared" si="1614"/>
        <v>-1659.7068000000002</v>
      </c>
      <c r="OT51" s="34">
        <f t="shared" si="1614"/>
        <v>-5449.7950000000001</v>
      </c>
      <c r="OU51" s="34">
        <f t="shared" si="1614"/>
        <v>-6813.9656999999997</v>
      </c>
      <c r="OV51" s="34">
        <f t="shared" si="1614"/>
        <v>-1535.0147999999999</v>
      </c>
      <c r="OW51" s="34">
        <f t="shared" si="1614"/>
        <v>-5250.9557000000004</v>
      </c>
      <c r="OX51" s="34">
        <f t="shared" ref="OX51:OY51" si="1615">IF(OX33="","",SUM(OX15,OX33))</f>
        <v>-3285.0232000000001</v>
      </c>
      <c r="OY51" s="34">
        <f t="shared" si="1615"/>
        <v>-2113.3690000000001</v>
      </c>
      <c r="OZ51" s="34">
        <f t="shared" ref="OZ51:PA51" si="1616">IF(OZ33="","",SUM(OZ15,OZ33))</f>
        <v>-5722.4412000000002</v>
      </c>
      <c r="PA51" s="34">
        <f t="shared" si="1616"/>
        <v>-5257.5159000000003</v>
      </c>
      <c r="PB51" s="34">
        <f t="shared" ref="PB51:PD51" si="1617">IF(PB33="","",SUM(PB15,PB33))</f>
        <v>-4061.4354000000003</v>
      </c>
      <c r="PC51" s="34">
        <f t="shared" si="1617"/>
        <v>-8568.6152000000002</v>
      </c>
      <c r="PD51" s="34">
        <f t="shared" si="1617"/>
        <v>-7762.7033000000001</v>
      </c>
      <c r="PE51" s="34">
        <f t="shared" ref="PE51:PF51" si="1618">IF(PE33="","",SUM(PE15,PE33))</f>
        <v>-2225.7777000000001</v>
      </c>
      <c r="PF51" s="34">
        <f t="shared" si="1618"/>
        <v>-1944.5998000000002</v>
      </c>
      <c r="PG51" s="34">
        <f t="shared" ref="PG51:PH51" si="1619">IF(PG33="","",SUM(PG15,PG33))</f>
        <v>516.07780000000002</v>
      </c>
      <c r="PH51" s="34">
        <f t="shared" si="1619"/>
        <v>-2394.6367999999998</v>
      </c>
      <c r="PI51" s="34">
        <f t="shared" ref="PI51:PJ51" si="1620">IF(PI33="","",SUM(PI15,PI33))</f>
        <v>-2970.4929000000002</v>
      </c>
      <c r="PJ51" s="34">
        <f t="shared" si="1620"/>
        <v>-4148.4089000000004</v>
      </c>
      <c r="PK51" s="34">
        <f t="shared" ref="PK51" si="1621">IF(PK33="","",SUM(PK15,PK33))</f>
        <v>318.75</v>
      </c>
      <c r="PL51" s="34">
        <f t="shared" ref="PL51:PO51" si="1622">IF(PL33="","",SUM(PL15,PL33))</f>
        <v>-6117.4890000000005</v>
      </c>
      <c r="PM51" s="34">
        <f t="shared" si="1622"/>
        <v>-2502.2835999999998</v>
      </c>
      <c r="PN51" s="34">
        <f t="shared" si="1622"/>
        <v>-2581.6711000000005</v>
      </c>
      <c r="PO51" s="34">
        <f t="shared" si="1622"/>
        <v>-162.82109999999966</v>
      </c>
      <c r="PP51" s="34">
        <f t="shared" ref="PP51:PS51" si="1623">IF(PP33="","",SUM(PP15,PP33))</f>
        <v>-5344.7982000000002</v>
      </c>
      <c r="PQ51" s="34">
        <f t="shared" si="1623"/>
        <v>-2560.0024999999996</v>
      </c>
      <c r="PR51" s="34">
        <f t="shared" si="1623"/>
        <v>-4400.4220000000005</v>
      </c>
      <c r="PS51" s="34">
        <f t="shared" si="1623"/>
        <v>-1853.3138000000001</v>
      </c>
      <c r="PT51" s="34">
        <f t="shared" ref="PT51:PU51" si="1624">IF(PT33="","",SUM(PT15,PT33))</f>
        <v>-733.60420000000022</v>
      </c>
      <c r="PU51" s="34">
        <f t="shared" si="1624"/>
        <v>-2097.5987999999998</v>
      </c>
      <c r="PV51" s="34">
        <f t="shared" ref="PV51:PW51" si="1625">IF(PV33="","",SUM(PV15,PV33))</f>
        <v>-1671.5052000000001</v>
      </c>
      <c r="PW51" s="34">
        <f t="shared" si="1625"/>
        <v>-874.91339999999991</v>
      </c>
      <c r="PX51" s="34">
        <f t="shared" ref="PX51:QA51" si="1626">IF(PX33="","",SUM(PX15,PX33))</f>
        <v>-2174.5342000000001</v>
      </c>
      <c r="PY51" s="34">
        <f t="shared" si="1626"/>
        <v>-3308.1266999999998</v>
      </c>
      <c r="PZ51" s="34">
        <f t="shared" si="1626"/>
        <v>709.46569999999997</v>
      </c>
      <c r="QA51" s="34">
        <f t="shared" si="1626"/>
        <v>557.47760000000017</v>
      </c>
      <c r="QB51" s="34">
        <f t="shared" ref="QB51:QC51" si="1627">IF(QB33="","",SUM(QB15,QB33))</f>
        <v>-2307.3352000000004</v>
      </c>
      <c r="QC51" s="34">
        <f t="shared" si="1627"/>
        <v>-370.05310000000009</v>
      </c>
      <c r="QD51" s="34">
        <f t="shared" ref="QD51:QE51" si="1628">IF(QD33="","",SUM(QD15,QD33))</f>
        <v>-1447.8479</v>
      </c>
      <c r="QE51" s="34">
        <f t="shared" si="1628"/>
        <v>2360.0965000000001</v>
      </c>
      <c r="QF51" s="34">
        <f t="shared" ref="QF51:QH51" si="1629">IF(QF33="","",SUM(QF15,QF33))</f>
        <v>517.66949999999997</v>
      </c>
      <c r="QG51" s="34">
        <f t="shared" si="1629"/>
        <v>-534.47200000000021</v>
      </c>
      <c r="QH51" s="34">
        <f t="shared" si="1629"/>
        <v>-333.1567</v>
      </c>
      <c r="QI51" s="34">
        <f t="shared" ref="QI51:QJ51" si="1630">IF(QI33="","",SUM(QI15,QI33))</f>
        <v>1224.9079999999999</v>
      </c>
      <c r="QJ51" s="34">
        <f t="shared" si="1630"/>
        <v>-1778.6091999999999</v>
      </c>
      <c r="QK51" s="34">
        <f t="shared" ref="QK51:QL51" si="1631">IF(QK33="","",SUM(QK15,QK33))</f>
        <v>-1543.8049000000001</v>
      </c>
      <c r="QL51" s="34">
        <f t="shared" si="1631"/>
        <v>1255.1193999999998</v>
      </c>
      <c r="QM51" s="34">
        <f t="shared" ref="QM51:QN51" si="1632">IF(QM33="","",SUM(QM15,QM33))</f>
        <v>-3045.8756000000003</v>
      </c>
      <c r="QN51" s="34">
        <f t="shared" si="1632"/>
        <v>-420.44150000000013</v>
      </c>
      <c r="QO51" s="34">
        <f t="shared" ref="QO51:QP51" si="1633">IF(QO33="","",SUM(QO15,QO33))</f>
        <v>2359.5335</v>
      </c>
      <c r="QP51" s="34">
        <f t="shared" si="1633"/>
        <v>-531.01819999999998</v>
      </c>
      <c r="QQ51" s="34">
        <f t="shared" ref="QQ51:QR51" si="1634">IF(QQ33="","",SUM(QQ15,QQ33))</f>
        <v>-1010.7062</v>
      </c>
      <c r="QR51" s="34">
        <f t="shared" si="1634"/>
        <v>-1323.9862000000001</v>
      </c>
      <c r="QS51" s="34">
        <f t="shared" ref="QS51:QT51" si="1635">IF(QS33="","",SUM(QS15,QS33))</f>
        <v>361.08860000000004</v>
      </c>
      <c r="QT51" s="34">
        <f t="shared" si="1635"/>
        <v>-686.24110000000007</v>
      </c>
      <c r="QU51" s="34">
        <f t="shared" ref="QU51:QV51" si="1636">IF(QU33="","",SUM(QU15,QU33))</f>
        <v>-905.78560000000016</v>
      </c>
      <c r="QV51" s="34">
        <f t="shared" si="1636"/>
        <v>422.83089999999999</v>
      </c>
      <c r="QW51" s="34">
        <f t="shared" ref="QW51:QY51" si="1637">IF(QW33="","",SUM(QW15,QW33))</f>
        <v>600.29370000000006</v>
      </c>
      <c r="QX51" s="34">
        <f t="shared" si="1637"/>
        <v>2858.6899999999996</v>
      </c>
      <c r="QY51" s="34">
        <f t="shared" si="1637"/>
        <v>-45.766399999999976</v>
      </c>
      <c r="QZ51" s="34">
        <f t="shared" ref="QZ51:RJ51" si="1638">IF(QZ33="","",SUM(QZ15,QZ33))</f>
        <v>-3799.5853999999999</v>
      </c>
      <c r="RA51" s="34">
        <f t="shared" si="1638"/>
        <v>996.2983999999999</v>
      </c>
      <c r="RB51" s="34">
        <f t="shared" si="1638"/>
        <v>1529.3604</v>
      </c>
      <c r="RC51" s="34">
        <f t="shared" si="1638"/>
        <v>-969.41660000000002</v>
      </c>
      <c r="RD51" s="34">
        <f t="shared" si="1638"/>
        <v>910.91579999999999</v>
      </c>
      <c r="RE51" s="34">
        <f t="shared" si="1638"/>
        <v>2624.1765</v>
      </c>
      <c r="RF51" s="34">
        <f t="shared" si="1638"/>
        <v>1890.3107</v>
      </c>
      <c r="RG51" s="34">
        <f t="shared" si="1638"/>
        <v>141.83899999999994</v>
      </c>
      <c r="RH51" s="34">
        <f t="shared" si="1638"/>
        <v>-386.37609999999995</v>
      </c>
      <c r="RI51" s="34">
        <f t="shared" si="1638"/>
        <v>67.609800000000007</v>
      </c>
      <c r="RJ51" s="34">
        <f t="shared" si="1638"/>
        <v>263.23440000000005</v>
      </c>
      <c r="RK51" s="34">
        <f t="shared" ref="RK51:RM51" si="1639">IF(RK33="","",SUM(RK15,RK33))</f>
        <v>-3030.5598</v>
      </c>
      <c r="RL51" s="34">
        <f t="shared" si="1639"/>
        <v>1932.1699999999998</v>
      </c>
      <c r="RM51" s="34">
        <f t="shared" si="1639"/>
        <v>1898.4535000000001</v>
      </c>
      <c r="RN51" s="34">
        <f t="shared" ref="RN51:RO51" si="1640">IF(RN33="","",SUM(RN15,RN33))</f>
        <v>-866.83940000000007</v>
      </c>
      <c r="RO51" s="34">
        <f t="shared" si="1640"/>
        <v>-7638.5461999999998</v>
      </c>
      <c r="RP51" s="34">
        <f t="shared" ref="RP51" si="1641">IF(RP33="","",SUM(RP15,RP33))</f>
        <v>-10574.497100000001</v>
      </c>
      <c r="RQ51" s="34">
        <f t="shared" ref="RQ51:RR51" si="1642">IF(RQ33="","",SUM(RQ15,RQ33))</f>
        <v>-21592.826300000001</v>
      </c>
      <c r="RR51" s="34">
        <f t="shared" si="1642"/>
        <v>-11689.2991</v>
      </c>
      <c r="RS51" s="34">
        <f t="shared" ref="RS51:RT51" si="1643">IF(RS33="","",SUM(RS15,RS33))</f>
        <v>-1709.9217999999998</v>
      </c>
      <c r="RT51" s="34">
        <f t="shared" si="1643"/>
        <v>2046.1425999999999</v>
      </c>
      <c r="RU51" s="34">
        <f t="shared" ref="RU51:RW51" si="1644">IF(RU33="","",SUM(RU15,RU33))</f>
        <v>750.57349999999997</v>
      </c>
      <c r="RV51" s="34">
        <f t="shared" si="1644"/>
        <v>720.75760000000002</v>
      </c>
      <c r="RW51" s="34">
        <f t="shared" si="1644"/>
        <v>-245.18989999999985</v>
      </c>
      <c r="RX51" s="34">
        <f t="shared" ref="RX51:RY51" si="1645">IF(RX33="","",SUM(RX15,RX33))</f>
        <v>150.46070000000009</v>
      </c>
      <c r="RY51" s="34">
        <f t="shared" si="1645"/>
        <v>225.61720000000014</v>
      </c>
      <c r="RZ51" s="34">
        <f t="shared" ref="RZ51:SA51" si="1646">IF(RZ33="","",SUM(RZ15,RZ33))</f>
        <v>-1872.1627000000001</v>
      </c>
      <c r="SA51" s="34">
        <f t="shared" si="1646"/>
        <v>-448.73140000000001</v>
      </c>
      <c r="SB51" s="34">
        <f t="shared" ref="SB51:SC51" si="1647">IF(SB33="","",SUM(SB15,SB33))</f>
        <v>2513.5589</v>
      </c>
      <c r="SC51" s="34">
        <f t="shared" si="1647"/>
        <v>6226.8822</v>
      </c>
      <c r="SD51" s="34">
        <f t="shared" ref="SD51:SE51" si="1648">IF(SD33="","",SUM(SD15,SD33))</f>
        <v>-1026.3710000000001</v>
      </c>
      <c r="SE51" s="34">
        <f t="shared" si="1648"/>
        <v>-801.87469999999996</v>
      </c>
      <c r="SF51" s="34">
        <f t="shared" ref="SF51:SG51" si="1649">IF(SF33="","",SUM(SF15,SF33))</f>
        <v>-271.68149999999991</v>
      </c>
      <c r="SG51" s="34">
        <f t="shared" si="1649"/>
        <v>392.5788</v>
      </c>
      <c r="SH51" s="34">
        <f t="shared" ref="SH51:SI51" si="1650">IF(SH33="","",SUM(SH15,SH33))</f>
        <v>1952.8820000000001</v>
      </c>
      <c r="SI51" s="34">
        <f t="shared" si="1650"/>
        <v>2518.7524000000003</v>
      </c>
      <c r="SJ51" s="34">
        <f t="shared" ref="SJ51:SK51" si="1651">IF(SJ33="","",SUM(SJ15,SJ33))</f>
        <v>342.65350000000001</v>
      </c>
      <c r="SK51" s="34">
        <f t="shared" si="1651"/>
        <v>823.84849999999994</v>
      </c>
      <c r="SL51" s="34">
        <f t="shared" ref="SL51:SM51" si="1652">IF(SL33="","",SUM(SL15,SL33))</f>
        <v>1984.0925999999999</v>
      </c>
      <c r="SM51" s="34">
        <f t="shared" si="1652"/>
        <v>437.24199999999996</v>
      </c>
      <c r="SN51" s="34">
        <f t="shared" ref="SN51:SO51" si="1653">IF(SN33="","",SUM(SN15,SN33))</f>
        <v>789.06579999999997</v>
      </c>
      <c r="SO51" s="34">
        <f t="shared" si="1653"/>
        <v>1056.7244000000001</v>
      </c>
      <c r="SP51" s="34">
        <f t="shared" ref="SP51:SQ51" si="1654">IF(SP33="","",SUM(SP15,SP33))</f>
        <v>885.53690000000006</v>
      </c>
      <c r="SQ51" s="34">
        <f t="shared" si="1654"/>
        <v>-1537.9086</v>
      </c>
      <c r="SR51" s="34">
        <f t="shared" ref="SR51:SS51" si="1655">IF(SR33="","",SUM(SR15,SR33))</f>
        <v>-1772.8215</v>
      </c>
      <c r="SS51" s="34">
        <f t="shared" si="1655"/>
        <v>-1981.8585</v>
      </c>
      <c r="ST51" s="34">
        <f t="shared" si="672"/>
        <v>2435.8074000000001</v>
      </c>
      <c r="SU51" s="34">
        <f t="shared" si="672"/>
        <v>-567.74800000000005</v>
      </c>
      <c r="SV51" s="34">
        <f t="shared" ref="SV51:SW51" si="1656">IF(SV33="","",SUM(SV15,SV33))</f>
        <v>-3388.9902000000002</v>
      </c>
      <c r="SW51" s="34">
        <f t="shared" si="1656"/>
        <v>-1300.7487999999998</v>
      </c>
      <c r="SX51" s="34">
        <f t="shared" ref="SX51:SY51" si="1657">IF(SX33="","",SUM(SX15,SX33))</f>
        <v>-2598.3418999999999</v>
      </c>
      <c r="SY51" s="34">
        <f t="shared" si="1657"/>
        <v>1116.3117</v>
      </c>
      <c r="SZ51" s="34">
        <f t="shared" ref="SZ51:TA51" si="1658">IF(SZ33="","",SUM(SZ15,SZ33))</f>
        <v>-3465.4926</v>
      </c>
      <c r="TA51" s="34">
        <f t="shared" si="1658"/>
        <v>174.649</v>
      </c>
      <c r="TB51" s="34">
        <f t="shared" ref="TB51:TC51" si="1659">IF(TB33="","",SUM(TB15,TB33))</f>
        <v>-1318.4327000000001</v>
      </c>
      <c r="TC51" s="34">
        <f t="shared" si="1659"/>
        <v>-323.93079999999998</v>
      </c>
      <c r="TD51" s="34">
        <f t="shared" ref="TD51:TF51" si="1660">IF(TD33="","",SUM(TD15,TD33))</f>
        <v>-4717.2235000000001</v>
      </c>
      <c r="TE51" s="34">
        <f t="shared" si="1660"/>
        <v>-3058.4321</v>
      </c>
      <c r="TF51" s="34">
        <f t="shared" si="1660"/>
        <v>2350.6104999999998</v>
      </c>
    </row>
    <row r="52" spans="1:526" s="8" customFormat="1" ht="15" thickBot="1" x14ac:dyDescent="0.2">
      <c r="A52" s="1"/>
      <c r="B52" s="3"/>
      <c r="C52" s="6"/>
      <c r="D52" s="7" t="s">
        <v>37</v>
      </c>
    </row>
    <row r="53" spans="1:526" s="2" customFormat="1" x14ac:dyDescent="0.15">
      <c r="A53" s="1"/>
    </row>
    <row r="54" spans="1:526" s="2" customFormat="1" x14ac:dyDescent="0.15">
      <c r="A54" s="1"/>
    </row>
    <row r="55" spans="1:526" s="2" customFormat="1" x14ac:dyDescent="0.15">
      <c r="A55" s="1"/>
    </row>
    <row r="56" spans="1:526" s="2" customFormat="1" x14ac:dyDescent="0.15">
      <c r="A56" s="1"/>
    </row>
    <row r="57" spans="1:526" s="2" customFormat="1" x14ac:dyDescent="0.15">
      <c r="A57" s="1"/>
    </row>
    <row r="58" spans="1:526" s="2" customFormat="1" x14ac:dyDescent="0.15">
      <c r="A58" s="1"/>
    </row>
    <row r="59" spans="1:526" s="2" customFormat="1" x14ac:dyDescent="0.15">
      <c r="A59" s="1"/>
    </row>
    <row r="60" spans="1:526" s="2" customFormat="1" x14ac:dyDescent="0.15">
      <c r="A60" s="1"/>
    </row>
    <row r="61" spans="1:526" s="2" customFormat="1" x14ac:dyDescent="0.15">
      <c r="A61" s="1"/>
    </row>
    <row r="62" spans="1:526" s="2" customFormat="1" x14ac:dyDescent="0.15">
      <c r="A62" s="1"/>
    </row>
    <row r="63" spans="1:526" s="2" customFormat="1" x14ac:dyDescent="0.15">
      <c r="A63" s="1"/>
    </row>
    <row r="64" spans="1:526" s="2" customFormat="1" x14ac:dyDescent="0.15">
      <c r="A64" s="1"/>
    </row>
    <row r="65" spans="1:1" s="2" customFormat="1" x14ac:dyDescent="0.15">
      <c r="A65" s="1"/>
    </row>
    <row r="66" spans="1:1" s="2" customFormat="1" x14ac:dyDescent="0.15">
      <c r="A66" s="1"/>
    </row>
    <row r="67" spans="1:1" s="2" customFormat="1" x14ac:dyDescent="0.15">
      <c r="A67" s="1"/>
    </row>
    <row r="68" spans="1:1" s="2" customFormat="1" x14ac:dyDescent="0.15">
      <c r="A68" s="1"/>
    </row>
    <row r="69" spans="1:1" s="2" customFormat="1" x14ac:dyDescent="0.15">
      <c r="A69" s="1"/>
    </row>
    <row r="70" spans="1:1" s="2" customFormat="1" x14ac:dyDescent="0.15">
      <c r="A70" s="1"/>
    </row>
    <row r="71" spans="1:1" s="2" customFormat="1" x14ac:dyDescent="0.15">
      <c r="A71" s="1"/>
    </row>
    <row r="72" spans="1:1" s="2" customFormat="1" x14ac:dyDescent="0.15">
      <c r="A72" s="1"/>
    </row>
    <row r="73" spans="1:1" s="2" customFormat="1" x14ac:dyDescent="0.15">
      <c r="A73" s="1"/>
    </row>
    <row r="74" spans="1:1" s="2" customFormat="1" x14ac:dyDescent="0.15">
      <c r="A74" s="1"/>
    </row>
    <row r="75" spans="1:1" s="2" customFormat="1" x14ac:dyDescent="0.15">
      <c r="A75" s="1"/>
    </row>
    <row r="76" spans="1:1" s="2" customFormat="1" x14ac:dyDescent="0.15">
      <c r="A76" s="1"/>
    </row>
    <row r="77" spans="1:1" s="2" customFormat="1" x14ac:dyDescent="0.15">
      <c r="A77" s="1"/>
    </row>
    <row r="78" spans="1:1" s="2" customFormat="1" x14ac:dyDescent="0.15">
      <c r="A78" s="1"/>
    </row>
    <row r="79" spans="1:1" s="2" customFormat="1" x14ac:dyDescent="0.15">
      <c r="A79" s="1"/>
    </row>
    <row r="80" spans="1:1" s="2" customFormat="1" x14ac:dyDescent="0.15">
      <c r="A80" s="1"/>
    </row>
    <row r="81" spans="1:1" s="2" customFormat="1" x14ac:dyDescent="0.15">
      <c r="A81" s="1"/>
    </row>
    <row r="82" spans="1:1" s="2" customFormat="1" x14ac:dyDescent="0.15">
      <c r="A82" s="1"/>
    </row>
    <row r="83" spans="1:1" s="2" customFormat="1" x14ac:dyDescent="0.15">
      <c r="A83" s="1"/>
    </row>
    <row r="84" spans="1:1" s="2" customFormat="1" x14ac:dyDescent="0.15">
      <c r="A84" s="1"/>
    </row>
    <row r="85" spans="1:1" s="2" customFormat="1" x14ac:dyDescent="0.15">
      <c r="A85" s="1"/>
    </row>
    <row r="86" spans="1:1" s="2" customFormat="1" x14ac:dyDescent="0.15">
      <c r="A86" s="1"/>
    </row>
    <row r="87" spans="1:1" s="2" customFormat="1" x14ac:dyDescent="0.15">
      <c r="A87" s="1"/>
    </row>
    <row r="88" spans="1:1" s="2" customFormat="1" x14ac:dyDescent="0.15">
      <c r="A88" s="1"/>
    </row>
    <row r="89" spans="1:1" s="2" customFormat="1" x14ac:dyDescent="0.15">
      <c r="A89" s="1"/>
    </row>
    <row r="90" spans="1:1" s="2" customFormat="1" x14ac:dyDescent="0.15">
      <c r="A90" s="1"/>
    </row>
    <row r="91" spans="1:1" s="2" customFormat="1" x14ac:dyDescent="0.15">
      <c r="A91" s="1"/>
    </row>
    <row r="92" spans="1:1" s="2" customFormat="1" x14ac:dyDescent="0.15">
      <c r="A92" s="1"/>
    </row>
    <row r="93" spans="1:1" s="2" customFormat="1" x14ac:dyDescent="0.15">
      <c r="A93" s="1"/>
    </row>
    <row r="94" spans="1:1" s="2" customFormat="1" x14ac:dyDescent="0.15">
      <c r="A94" s="1"/>
    </row>
    <row r="95" spans="1:1" s="2" customFormat="1" x14ac:dyDescent="0.15">
      <c r="A95" s="1"/>
    </row>
    <row r="96" spans="1:1" s="2" customFormat="1" x14ac:dyDescent="0.15">
      <c r="A96" s="1"/>
    </row>
    <row r="97" spans="1:1" s="2" customFormat="1" x14ac:dyDescent="0.15">
      <c r="A97" s="1"/>
    </row>
    <row r="98" spans="1:1" s="2" customFormat="1" x14ac:dyDescent="0.15">
      <c r="A98" s="1"/>
    </row>
    <row r="99" spans="1:1" s="2" customFormat="1" x14ac:dyDescent="0.15">
      <c r="A99" s="1"/>
    </row>
    <row r="100" spans="1:1" s="2" customFormat="1" x14ac:dyDescent="0.15">
      <c r="A100" s="1"/>
    </row>
    <row r="101" spans="1:1" s="2" customFormat="1" x14ac:dyDescent="0.15">
      <c r="A101" s="1"/>
    </row>
    <row r="102" spans="1:1" s="2" customFormat="1" x14ac:dyDescent="0.15">
      <c r="A102" s="1"/>
    </row>
    <row r="103" spans="1:1" s="2" customFormat="1" x14ac:dyDescent="0.15">
      <c r="A103" s="1"/>
    </row>
    <row r="104" spans="1:1" s="2" customFormat="1" x14ac:dyDescent="0.15">
      <c r="A104" s="1"/>
    </row>
    <row r="105" spans="1:1" s="2" customFormat="1" x14ac:dyDescent="0.15">
      <c r="A105" s="1"/>
    </row>
    <row r="106" spans="1:1" s="2" customFormat="1" x14ac:dyDescent="0.15">
      <c r="A106" s="1"/>
    </row>
    <row r="107" spans="1:1" s="2" customFormat="1" x14ac:dyDescent="0.15">
      <c r="A107" s="1"/>
    </row>
    <row r="108" spans="1:1" s="2" customFormat="1" x14ac:dyDescent="0.15">
      <c r="A108" s="1"/>
    </row>
    <row r="109" spans="1:1" s="2" customFormat="1" x14ac:dyDescent="0.15">
      <c r="A109" s="1"/>
    </row>
    <row r="110" spans="1:1" s="2" customFormat="1" x14ac:dyDescent="0.15">
      <c r="A110" s="1"/>
    </row>
    <row r="111" spans="1:1" s="2" customFormat="1" x14ac:dyDescent="0.15">
      <c r="A111" s="1"/>
    </row>
    <row r="112" spans="1:1" s="2" customFormat="1" x14ac:dyDescent="0.15">
      <c r="A112" s="1"/>
    </row>
    <row r="113" spans="1:1" s="2" customFormat="1" x14ac:dyDescent="0.15">
      <c r="A113" s="1"/>
    </row>
    <row r="114" spans="1:1" s="2" customFormat="1" x14ac:dyDescent="0.15">
      <c r="A114" s="1"/>
    </row>
    <row r="115" spans="1:1" s="2" customFormat="1" x14ac:dyDescent="0.15">
      <c r="A115" s="1"/>
    </row>
    <row r="116" spans="1:1" s="2" customFormat="1" x14ac:dyDescent="0.15">
      <c r="A116" s="1"/>
    </row>
    <row r="117" spans="1:1" s="2" customFormat="1" x14ac:dyDescent="0.15">
      <c r="A117" s="1"/>
    </row>
    <row r="118" spans="1:1" s="2" customFormat="1" x14ac:dyDescent="0.15">
      <c r="A118" s="1"/>
    </row>
    <row r="119" spans="1:1" s="2" customFormat="1" x14ac:dyDescent="0.15">
      <c r="A119" s="1"/>
    </row>
    <row r="120" spans="1:1" s="2" customFormat="1" x14ac:dyDescent="0.15">
      <c r="A120" s="1"/>
    </row>
    <row r="121" spans="1:1" s="2" customFormat="1" x14ac:dyDescent="0.15">
      <c r="A121" s="1"/>
    </row>
    <row r="122" spans="1:1" s="2" customFormat="1" x14ac:dyDescent="0.15">
      <c r="A122" s="1"/>
    </row>
    <row r="123" spans="1:1" s="2" customFormat="1" x14ac:dyDescent="0.15">
      <c r="A123" s="1"/>
    </row>
    <row r="124" spans="1:1" s="2" customFormat="1" x14ac:dyDescent="0.15">
      <c r="A124" s="1"/>
    </row>
    <row r="125" spans="1:1" s="2" customFormat="1" x14ac:dyDescent="0.15">
      <c r="A125" s="1"/>
    </row>
    <row r="126" spans="1:1" s="2" customFormat="1" x14ac:dyDescent="0.15">
      <c r="A126" s="1"/>
    </row>
    <row r="127" spans="1:1" s="2" customFormat="1" x14ac:dyDescent="0.15">
      <c r="A127" s="1"/>
    </row>
    <row r="128" spans="1:1" s="2" customFormat="1" x14ac:dyDescent="0.15">
      <c r="A128" s="1"/>
    </row>
    <row r="129" spans="1:98" s="2" customFormat="1" x14ac:dyDescent="0.15">
      <c r="A129" s="1"/>
    </row>
    <row r="130" spans="1:98" s="2" customFormat="1" x14ac:dyDescent="0.15">
      <c r="A130" s="1"/>
    </row>
    <row r="131" spans="1:98" s="2" customFormat="1" x14ac:dyDescent="0.15">
      <c r="A131" s="1"/>
    </row>
    <row r="132" spans="1:98" s="2" customFormat="1" x14ac:dyDescent="0.15">
      <c r="A132" s="1"/>
    </row>
    <row r="133" spans="1:98" s="2" customFormat="1" x14ac:dyDescent="0.15">
      <c r="A133" s="1"/>
    </row>
    <row r="134" spans="1:98" s="2" customFormat="1" x14ac:dyDescent="0.15">
      <c r="A134" s="1"/>
    </row>
    <row r="135" spans="1:98" s="2" customFormat="1" x14ac:dyDescent="0.15">
      <c r="A135" s="1"/>
    </row>
    <row r="136" spans="1:98" s="2" customFormat="1" x14ac:dyDescent="0.15">
      <c r="A136" s="1"/>
    </row>
    <row r="137" spans="1:98" s="2" customFormat="1" x14ac:dyDescent="0.15">
      <c r="A137" s="1"/>
    </row>
    <row r="138" spans="1:98" s="2" customFormat="1" x14ac:dyDescent="0.15">
      <c r="A138" s="1"/>
    </row>
    <row r="139" spans="1:98" x14ac:dyDescent="0.15">
      <c r="D139" s="10"/>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row>
    <row r="140" spans="1:98" x14ac:dyDescent="0.15">
      <c r="D140" s="10"/>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row>
    <row r="141" spans="1:98" x14ac:dyDescent="0.15">
      <c r="D141" s="10"/>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row>
    <row r="142" spans="1:98" x14ac:dyDescent="0.15">
      <c r="D142" s="10"/>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row>
    <row r="143" spans="1:98" x14ac:dyDescent="0.15">
      <c r="D143" s="10"/>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row>
  </sheetData>
  <phoneticPr fontId="2" type="noConversion"/>
  <pageMargins left="0.75" right="0.75" top="1" bottom="1" header="0.5" footer="0.5"/>
  <pageSetup paperSize="9" orientation="portrait" r:id="rId1"/>
  <headerFooter alignWithMargins="0"/>
  <ignoredErrors>
    <ignoredError sqref="D26:HW26 D24:HW24 D8:HW8 HY27 HY8 IA8:IL8 HY26 IA26:IL26 IA27:IL27 IN8:IP8 IN26:IP26 IN27:IP27 ST8:TF8 ST26:TF26"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C000"/>
  </sheetPr>
  <dimension ref="B1:O202"/>
  <sheetViews>
    <sheetView workbookViewId="0">
      <pane xSplit="2" ySplit="2" topLeftCell="C195" activePane="bottomRight" state="frozen"/>
      <selection pane="topRight" activeCell="C1" sqref="C1"/>
      <selection pane="bottomLeft" activeCell="A3" sqref="A3"/>
      <selection pane="bottomRight" activeCell="E206" sqref="E206"/>
    </sheetView>
  </sheetViews>
  <sheetFormatPr defaultRowHeight="14.25" x14ac:dyDescent="0.15"/>
  <cols>
    <col min="1" max="1" width="2.25" style="65" customWidth="1"/>
    <col min="2" max="2" width="9.375" style="12" customWidth="1"/>
    <col min="3" max="3" width="8.75" style="13" customWidth="1"/>
    <col min="4" max="4" width="8.625" style="13" customWidth="1"/>
    <col min="5" max="5" width="8.875" style="13" customWidth="1"/>
    <col min="6" max="7" width="9" style="13" customWidth="1"/>
    <col min="8" max="8" width="9.875" style="14" customWidth="1"/>
    <col min="9" max="9" width="10" style="14" customWidth="1"/>
    <col min="10" max="12" width="10.125" style="14" customWidth="1"/>
    <col min="13" max="15" width="10" style="14" customWidth="1"/>
    <col min="16" max="256" width="9" style="65"/>
    <col min="257" max="257" width="10.375" style="65" bestFit="1" customWidth="1"/>
    <col min="258" max="258" width="9.375" style="65" bestFit="1" customWidth="1"/>
    <col min="259" max="259" width="8.75" style="65" customWidth="1"/>
    <col min="260" max="260" width="8.625" style="65" customWidth="1"/>
    <col min="261" max="261" width="8.875" style="65" customWidth="1"/>
    <col min="262" max="263" width="9" style="65" customWidth="1"/>
    <col min="264" max="264" width="9.875" style="65" customWidth="1"/>
    <col min="265" max="265" width="10" style="65" customWidth="1"/>
    <col min="266" max="268" width="10.125" style="65" customWidth="1"/>
    <col min="269" max="271" width="10" style="65" customWidth="1"/>
    <col min="272" max="512" width="9" style="65"/>
    <col min="513" max="513" width="10.375" style="65" bestFit="1" customWidth="1"/>
    <col min="514" max="514" width="9.375" style="65" bestFit="1" customWidth="1"/>
    <col min="515" max="515" width="8.75" style="65" customWidth="1"/>
    <col min="516" max="516" width="8.625" style="65" customWidth="1"/>
    <col min="517" max="517" width="8.875" style="65" customWidth="1"/>
    <col min="518" max="519" width="9" style="65" customWidth="1"/>
    <col min="520" max="520" width="9.875" style="65" customWidth="1"/>
    <col min="521" max="521" width="10" style="65" customWidth="1"/>
    <col min="522" max="524" width="10.125" style="65" customWidth="1"/>
    <col min="525" max="527" width="10" style="65" customWidth="1"/>
    <col min="528" max="768" width="9" style="65"/>
    <col min="769" max="769" width="10.375" style="65" bestFit="1" customWidth="1"/>
    <col min="770" max="770" width="9.375" style="65" bestFit="1" customWidth="1"/>
    <col min="771" max="771" width="8.75" style="65" customWidth="1"/>
    <col min="772" max="772" width="8.625" style="65" customWidth="1"/>
    <col min="773" max="773" width="8.875" style="65" customWidth="1"/>
    <col min="774" max="775" width="9" style="65" customWidth="1"/>
    <col min="776" max="776" width="9.875" style="65" customWidth="1"/>
    <col min="777" max="777" width="10" style="65" customWidth="1"/>
    <col min="778" max="780" width="10.125" style="65" customWidth="1"/>
    <col min="781" max="783" width="10" style="65" customWidth="1"/>
    <col min="784" max="1024" width="9" style="65"/>
    <col min="1025" max="1025" width="10.375" style="65" bestFit="1" customWidth="1"/>
    <col min="1026" max="1026" width="9.375" style="65" bestFit="1" customWidth="1"/>
    <col min="1027" max="1027" width="8.75" style="65" customWidth="1"/>
    <col min="1028" max="1028" width="8.625" style="65" customWidth="1"/>
    <col min="1029" max="1029" width="8.875" style="65" customWidth="1"/>
    <col min="1030" max="1031" width="9" style="65" customWidth="1"/>
    <col min="1032" max="1032" width="9.875" style="65" customWidth="1"/>
    <col min="1033" max="1033" width="10" style="65" customWidth="1"/>
    <col min="1034" max="1036" width="10.125" style="65" customWidth="1"/>
    <col min="1037" max="1039" width="10" style="65" customWidth="1"/>
    <col min="1040" max="1280" width="9" style="65"/>
    <col min="1281" max="1281" width="10.375" style="65" bestFit="1" customWidth="1"/>
    <col min="1282" max="1282" width="9.375" style="65" bestFit="1" customWidth="1"/>
    <col min="1283" max="1283" width="8.75" style="65" customWidth="1"/>
    <col min="1284" max="1284" width="8.625" style="65" customWidth="1"/>
    <col min="1285" max="1285" width="8.875" style="65" customWidth="1"/>
    <col min="1286" max="1287" width="9" style="65" customWidth="1"/>
    <col min="1288" max="1288" width="9.875" style="65" customWidth="1"/>
    <col min="1289" max="1289" width="10" style="65" customWidth="1"/>
    <col min="1290" max="1292" width="10.125" style="65" customWidth="1"/>
    <col min="1293" max="1295" width="10" style="65" customWidth="1"/>
    <col min="1296" max="1536" width="9" style="65"/>
    <col min="1537" max="1537" width="10.375" style="65" bestFit="1" customWidth="1"/>
    <col min="1538" max="1538" width="9.375" style="65" bestFit="1" customWidth="1"/>
    <col min="1539" max="1539" width="8.75" style="65" customWidth="1"/>
    <col min="1540" max="1540" width="8.625" style="65" customWidth="1"/>
    <col min="1541" max="1541" width="8.875" style="65" customWidth="1"/>
    <col min="1542" max="1543" width="9" style="65" customWidth="1"/>
    <col min="1544" max="1544" width="9.875" style="65" customWidth="1"/>
    <col min="1545" max="1545" width="10" style="65" customWidth="1"/>
    <col min="1546" max="1548" width="10.125" style="65" customWidth="1"/>
    <col min="1549" max="1551" width="10" style="65" customWidth="1"/>
    <col min="1552" max="1792" width="9" style="65"/>
    <col min="1793" max="1793" width="10.375" style="65" bestFit="1" customWidth="1"/>
    <col min="1794" max="1794" width="9.375" style="65" bestFit="1" customWidth="1"/>
    <col min="1795" max="1795" width="8.75" style="65" customWidth="1"/>
    <col min="1796" max="1796" width="8.625" style="65" customWidth="1"/>
    <col min="1797" max="1797" width="8.875" style="65" customWidth="1"/>
    <col min="1798" max="1799" width="9" style="65" customWidth="1"/>
    <col min="1800" max="1800" width="9.875" style="65" customWidth="1"/>
    <col min="1801" max="1801" width="10" style="65" customWidth="1"/>
    <col min="1802" max="1804" width="10.125" style="65" customWidth="1"/>
    <col min="1805" max="1807" width="10" style="65" customWidth="1"/>
    <col min="1808" max="2048" width="9" style="65"/>
    <col min="2049" max="2049" width="10.375" style="65" bestFit="1" customWidth="1"/>
    <col min="2050" max="2050" width="9.375" style="65" bestFit="1" customWidth="1"/>
    <col min="2051" max="2051" width="8.75" style="65" customWidth="1"/>
    <col min="2052" max="2052" width="8.625" style="65" customWidth="1"/>
    <col min="2053" max="2053" width="8.875" style="65" customWidth="1"/>
    <col min="2054" max="2055" width="9" style="65" customWidth="1"/>
    <col min="2056" max="2056" width="9.875" style="65" customWidth="1"/>
    <col min="2057" max="2057" width="10" style="65" customWidth="1"/>
    <col min="2058" max="2060" width="10.125" style="65" customWidth="1"/>
    <col min="2061" max="2063" width="10" style="65" customWidth="1"/>
    <col min="2064" max="2304" width="9" style="65"/>
    <col min="2305" max="2305" width="10.375" style="65" bestFit="1" customWidth="1"/>
    <col min="2306" max="2306" width="9.375" style="65" bestFit="1" customWidth="1"/>
    <col min="2307" max="2307" width="8.75" style="65" customWidth="1"/>
    <col min="2308" max="2308" width="8.625" style="65" customWidth="1"/>
    <col min="2309" max="2309" width="8.875" style="65" customWidth="1"/>
    <col min="2310" max="2311" width="9" style="65" customWidth="1"/>
    <col min="2312" max="2312" width="9.875" style="65" customWidth="1"/>
    <col min="2313" max="2313" width="10" style="65" customWidth="1"/>
    <col min="2314" max="2316" width="10.125" style="65" customWidth="1"/>
    <col min="2317" max="2319" width="10" style="65" customWidth="1"/>
    <col min="2320" max="2560" width="9" style="65"/>
    <col min="2561" max="2561" width="10.375" style="65" bestFit="1" customWidth="1"/>
    <col min="2562" max="2562" width="9.375" style="65" bestFit="1" customWidth="1"/>
    <col min="2563" max="2563" width="8.75" style="65" customWidth="1"/>
    <col min="2564" max="2564" width="8.625" style="65" customWidth="1"/>
    <col min="2565" max="2565" width="8.875" style="65" customWidth="1"/>
    <col min="2566" max="2567" width="9" style="65" customWidth="1"/>
    <col min="2568" max="2568" width="9.875" style="65" customWidth="1"/>
    <col min="2569" max="2569" width="10" style="65" customWidth="1"/>
    <col min="2570" max="2572" width="10.125" style="65" customWidth="1"/>
    <col min="2573" max="2575" width="10" style="65" customWidth="1"/>
    <col min="2576" max="2816" width="9" style="65"/>
    <col min="2817" max="2817" width="10.375" style="65" bestFit="1" customWidth="1"/>
    <col min="2818" max="2818" width="9.375" style="65" bestFit="1" customWidth="1"/>
    <col min="2819" max="2819" width="8.75" style="65" customWidth="1"/>
    <col min="2820" max="2820" width="8.625" style="65" customWidth="1"/>
    <col min="2821" max="2821" width="8.875" style="65" customWidth="1"/>
    <col min="2822" max="2823" width="9" style="65" customWidth="1"/>
    <col min="2824" max="2824" width="9.875" style="65" customWidth="1"/>
    <col min="2825" max="2825" width="10" style="65" customWidth="1"/>
    <col min="2826" max="2828" width="10.125" style="65" customWidth="1"/>
    <col min="2829" max="2831" width="10" style="65" customWidth="1"/>
    <col min="2832" max="3072" width="9" style="65"/>
    <col min="3073" max="3073" width="10.375" style="65" bestFit="1" customWidth="1"/>
    <col min="3074" max="3074" width="9.375" style="65" bestFit="1" customWidth="1"/>
    <col min="3075" max="3075" width="8.75" style="65" customWidth="1"/>
    <col min="3076" max="3076" width="8.625" style="65" customWidth="1"/>
    <col min="3077" max="3077" width="8.875" style="65" customWidth="1"/>
    <col min="3078" max="3079" width="9" style="65" customWidth="1"/>
    <col min="3080" max="3080" width="9.875" style="65" customWidth="1"/>
    <col min="3081" max="3081" width="10" style="65" customWidth="1"/>
    <col min="3082" max="3084" width="10.125" style="65" customWidth="1"/>
    <col min="3085" max="3087" width="10" style="65" customWidth="1"/>
    <col min="3088" max="3328" width="9" style="65"/>
    <col min="3329" max="3329" width="10.375" style="65" bestFit="1" customWidth="1"/>
    <col min="3330" max="3330" width="9.375" style="65" bestFit="1" customWidth="1"/>
    <col min="3331" max="3331" width="8.75" style="65" customWidth="1"/>
    <col min="3332" max="3332" width="8.625" style="65" customWidth="1"/>
    <col min="3333" max="3333" width="8.875" style="65" customWidth="1"/>
    <col min="3334" max="3335" width="9" style="65" customWidth="1"/>
    <col min="3336" max="3336" width="9.875" style="65" customWidth="1"/>
    <col min="3337" max="3337" width="10" style="65" customWidth="1"/>
    <col min="3338" max="3340" width="10.125" style="65" customWidth="1"/>
    <col min="3341" max="3343" width="10" style="65" customWidth="1"/>
    <col min="3344" max="3584" width="9" style="65"/>
    <col min="3585" max="3585" width="10.375" style="65" bestFit="1" customWidth="1"/>
    <col min="3586" max="3586" width="9.375" style="65" bestFit="1" customWidth="1"/>
    <col min="3587" max="3587" width="8.75" style="65" customWidth="1"/>
    <col min="3588" max="3588" width="8.625" style="65" customWidth="1"/>
    <col min="3589" max="3589" width="8.875" style="65" customWidth="1"/>
    <col min="3590" max="3591" width="9" style="65" customWidth="1"/>
    <col min="3592" max="3592" width="9.875" style="65" customWidth="1"/>
    <col min="3593" max="3593" width="10" style="65" customWidth="1"/>
    <col min="3594" max="3596" width="10.125" style="65" customWidth="1"/>
    <col min="3597" max="3599" width="10" style="65" customWidth="1"/>
    <col min="3600" max="3840" width="9" style="65"/>
    <col min="3841" max="3841" width="10.375" style="65" bestFit="1" customWidth="1"/>
    <col min="3842" max="3842" width="9.375" style="65" bestFit="1" customWidth="1"/>
    <col min="3843" max="3843" width="8.75" style="65" customWidth="1"/>
    <col min="3844" max="3844" width="8.625" style="65" customWidth="1"/>
    <col min="3845" max="3845" width="8.875" style="65" customWidth="1"/>
    <col min="3846" max="3847" width="9" style="65" customWidth="1"/>
    <col min="3848" max="3848" width="9.875" style="65" customWidth="1"/>
    <col min="3849" max="3849" width="10" style="65" customWidth="1"/>
    <col min="3850" max="3852" width="10.125" style="65" customWidth="1"/>
    <col min="3853" max="3855" width="10" style="65" customWidth="1"/>
    <col min="3856" max="4096" width="9" style="65"/>
    <col min="4097" max="4097" width="10.375" style="65" bestFit="1" customWidth="1"/>
    <col min="4098" max="4098" width="9.375" style="65" bestFit="1" customWidth="1"/>
    <col min="4099" max="4099" width="8.75" style="65" customWidth="1"/>
    <col min="4100" max="4100" width="8.625" style="65" customWidth="1"/>
    <col min="4101" max="4101" width="8.875" style="65" customWidth="1"/>
    <col min="4102" max="4103" width="9" style="65" customWidth="1"/>
    <col min="4104" max="4104" width="9.875" style="65" customWidth="1"/>
    <col min="4105" max="4105" width="10" style="65" customWidth="1"/>
    <col min="4106" max="4108" width="10.125" style="65" customWidth="1"/>
    <col min="4109" max="4111" width="10" style="65" customWidth="1"/>
    <col min="4112" max="4352" width="9" style="65"/>
    <col min="4353" max="4353" width="10.375" style="65" bestFit="1" customWidth="1"/>
    <col min="4354" max="4354" width="9.375" style="65" bestFit="1" customWidth="1"/>
    <col min="4355" max="4355" width="8.75" style="65" customWidth="1"/>
    <col min="4356" max="4356" width="8.625" style="65" customWidth="1"/>
    <col min="4357" max="4357" width="8.875" style="65" customWidth="1"/>
    <col min="4358" max="4359" width="9" style="65" customWidth="1"/>
    <col min="4360" max="4360" width="9.875" style="65" customWidth="1"/>
    <col min="4361" max="4361" width="10" style="65" customWidth="1"/>
    <col min="4362" max="4364" width="10.125" style="65" customWidth="1"/>
    <col min="4365" max="4367" width="10" style="65" customWidth="1"/>
    <col min="4368" max="4608" width="9" style="65"/>
    <col min="4609" max="4609" width="10.375" style="65" bestFit="1" customWidth="1"/>
    <col min="4610" max="4610" width="9.375" style="65" bestFit="1" customWidth="1"/>
    <col min="4611" max="4611" width="8.75" style="65" customWidth="1"/>
    <col min="4612" max="4612" width="8.625" style="65" customWidth="1"/>
    <col min="4613" max="4613" width="8.875" style="65" customWidth="1"/>
    <col min="4614" max="4615" width="9" style="65" customWidth="1"/>
    <col min="4616" max="4616" width="9.875" style="65" customWidth="1"/>
    <col min="4617" max="4617" width="10" style="65" customWidth="1"/>
    <col min="4618" max="4620" width="10.125" style="65" customWidth="1"/>
    <col min="4621" max="4623" width="10" style="65" customWidth="1"/>
    <col min="4624" max="4864" width="9" style="65"/>
    <col min="4865" max="4865" width="10.375" style="65" bestFit="1" customWidth="1"/>
    <col min="4866" max="4866" width="9.375" style="65" bestFit="1" customWidth="1"/>
    <col min="4867" max="4867" width="8.75" style="65" customWidth="1"/>
    <col min="4868" max="4868" width="8.625" style="65" customWidth="1"/>
    <col min="4869" max="4869" width="8.875" style="65" customWidth="1"/>
    <col min="4870" max="4871" width="9" style="65" customWidth="1"/>
    <col min="4872" max="4872" width="9.875" style="65" customWidth="1"/>
    <col min="4873" max="4873" width="10" style="65" customWidth="1"/>
    <col min="4874" max="4876" width="10.125" style="65" customWidth="1"/>
    <col min="4877" max="4879" width="10" style="65" customWidth="1"/>
    <col min="4880" max="5120" width="9" style="65"/>
    <col min="5121" max="5121" width="10.375" style="65" bestFit="1" customWidth="1"/>
    <col min="5122" max="5122" width="9.375" style="65" bestFit="1" customWidth="1"/>
    <col min="5123" max="5123" width="8.75" style="65" customWidth="1"/>
    <col min="5124" max="5124" width="8.625" style="65" customWidth="1"/>
    <col min="5125" max="5125" width="8.875" style="65" customWidth="1"/>
    <col min="5126" max="5127" width="9" style="65" customWidth="1"/>
    <col min="5128" max="5128" width="9.875" style="65" customWidth="1"/>
    <col min="5129" max="5129" width="10" style="65" customWidth="1"/>
    <col min="5130" max="5132" width="10.125" style="65" customWidth="1"/>
    <col min="5133" max="5135" width="10" style="65" customWidth="1"/>
    <col min="5136" max="5376" width="9" style="65"/>
    <col min="5377" max="5377" width="10.375" style="65" bestFit="1" customWidth="1"/>
    <col min="5378" max="5378" width="9.375" style="65" bestFit="1" customWidth="1"/>
    <col min="5379" max="5379" width="8.75" style="65" customWidth="1"/>
    <col min="5380" max="5380" width="8.625" style="65" customWidth="1"/>
    <col min="5381" max="5381" width="8.875" style="65" customWidth="1"/>
    <col min="5382" max="5383" width="9" style="65" customWidth="1"/>
    <col min="5384" max="5384" width="9.875" style="65" customWidth="1"/>
    <col min="5385" max="5385" width="10" style="65" customWidth="1"/>
    <col min="5386" max="5388" width="10.125" style="65" customWidth="1"/>
    <col min="5389" max="5391" width="10" style="65" customWidth="1"/>
    <col min="5392" max="5632" width="9" style="65"/>
    <col min="5633" max="5633" width="10.375" style="65" bestFit="1" customWidth="1"/>
    <col min="5634" max="5634" width="9.375" style="65" bestFit="1" customWidth="1"/>
    <col min="5635" max="5635" width="8.75" style="65" customWidth="1"/>
    <col min="5636" max="5636" width="8.625" style="65" customWidth="1"/>
    <col min="5637" max="5637" width="8.875" style="65" customWidth="1"/>
    <col min="5638" max="5639" width="9" style="65" customWidth="1"/>
    <col min="5640" max="5640" width="9.875" style="65" customWidth="1"/>
    <col min="5641" max="5641" width="10" style="65" customWidth="1"/>
    <col min="5642" max="5644" width="10.125" style="65" customWidth="1"/>
    <col min="5645" max="5647" width="10" style="65" customWidth="1"/>
    <col min="5648" max="5888" width="9" style="65"/>
    <col min="5889" max="5889" width="10.375" style="65" bestFit="1" customWidth="1"/>
    <col min="5890" max="5890" width="9.375" style="65" bestFit="1" customWidth="1"/>
    <col min="5891" max="5891" width="8.75" style="65" customWidth="1"/>
    <col min="5892" max="5892" width="8.625" style="65" customWidth="1"/>
    <col min="5893" max="5893" width="8.875" style="65" customWidth="1"/>
    <col min="5894" max="5895" width="9" style="65" customWidth="1"/>
    <col min="5896" max="5896" width="9.875" style="65" customWidth="1"/>
    <col min="5897" max="5897" width="10" style="65" customWidth="1"/>
    <col min="5898" max="5900" width="10.125" style="65" customWidth="1"/>
    <col min="5901" max="5903" width="10" style="65" customWidth="1"/>
    <col min="5904" max="6144" width="9" style="65"/>
    <col min="6145" max="6145" width="10.375" style="65" bestFit="1" customWidth="1"/>
    <col min="6146" max="6146" width="9.375" style="65" bestFit="1" customWidth="1"/>
    <col min="6147" max="6147" width="8.75" style="65" customWidth="1"/>
    <col min="6148" max="6148" width="8.625" style="65" customWidth="1"/>
    <col min="6149" max="6149" width="8.875" style="65" customWidth="1"/>
    <col min="6150" max="6151" width="9" style="65" customWidth="1"/>
    <col min="6152" max="6152" width="9.875" style="65" customWidth="1"/>
    <col min="6153" max="6153" width="10" style="65" customWidth="1"/>
    <col min="6154" max="6156" width="10.125" style="65" customWidth="1"/>
    <col min="6157" max="6159" width="10" style="65" customWidth="1"/>
    <col min="6160" max="6400" width="9" style="65"/>
    <col min="6401" max="6401" width="10.375" style="65" bestFit="1" customWidth="1"/>
    <col min="6402" max="6402" width="9.375" style="65" bestFit="1" customWidth="1"/>
    <col min="6403" max="6403" width="8.75" style="65" customWidth="1"/>
    <col min="6404" max="6404" width="8.625" style="65" customWidth="1"/>
    <col min="6405" max="6405" width="8.875" style="65" customWidth="1"/>
    <col min="6406" max="6407" width="9" style="65" customWidth="1"/>
    <col min="6408" max="6408" width="9.875" style="65" customWidth="1"/>
    <col min="6409" max="6409" width="10" style="65" customWidth="1"/>
    <col min="6410" max="6412" width="10.125" style="65" customWidth="1"/>
    <col min="6413" max="6415" width="10" style="65" customWidth="1"/>
    <col min="6416" max="6656" width="9" style="65"/>
    <col min="6657" max="6657" width="10.375" style="65" bestFit="1" customWidth="1"/>
    <col min="6658" max="6658" width="9.375" style="65" bestFit="1" customWidth="1"/>
    <col min="6659" max="6659" width="8.75" style="65" customWidth="1"/>
    <col min="6660" max="6660" width="8.625" style="65" customWidth="1"/>
    <col min="6661" max="6661" width="8.875" style="65" customWidth="1"/>
    <col min="6662" max="6663" width="9" style="65" customWidth="1"/>
    <col min="6664" max="6664" width="9.875" style="65" customWidth="1"/>
    <col min="6665" max="6665" width="10" style="65" customWidth="1"/>
    <col min="6666" max="6668" width="10.125" style="65" customWidth="1"/>
    <col min="6669" max="6671" width="10" style="65" customWidth="1"/>
    <col min="6672" max="6912" width="9" style="65"/>
    <col min="6913" max="6913" width="10.375" style="65" bestFit="1" customWidth="1"/>
    <col min="6914" max="6914" width="9.375" style="65" bestFit="1" customWidth="1"/>
    <col min="6915" max="6915" width="8.75" style="65" customWidth="1"/>
    <col min="6916" max="6916" width="8.625" style="65" customWidth="1"/>
    <col min="6917" max="6917" width="8.875" style="65" customWidth="1"/>
    <col min="6918" max="6919" width="9" style="65" customWidth="1"/>
    <col min="6920" max="6920" width="9.875" style="65" customWidth="1"/>
    <col min="6921" max="6921" width="10" style="65" customWidth="1"/>
    <col min="6922" max="6924" width="10.125" style="65" customWidth="1"/>
    <col min="6925" max="6927" width="10" style="65" customWidth="1"/>
    <col min="6928" max="7168" width="9" style="65"/>
    <col min="7169" max="7169" width="10.375" style="65" bestFit="1" customWidth="1"/>
    <col min="7170" max="7170" width="9.375" style="65" bestFit="1" customWidth="1"/>
    <col min="7171" max="7171" width="8.75" style="65" customWidth="1"/>
    <col min="7172" max="7172" width="8.625" style="65" customWidth="1"/>
    <col min="7173" max="7173" width="8.875" style="65" customWidth="1"/>
    <col min="7174" max="7175" width="9" style="65" customWidth="1"/>
    <col min="7176" max="7176" width="9.875" style="65" customWidth="1"/>
    <col min="7177" max="7177" width="10" style="65" customWidth="1"/>
    <col min="7178" max="7180" width="10.125" style="65" customWidth="1"/>
    <col min="7181" max="7183" width="10" style="65" customWidth="1"/>
    <col min="7184" max="7424" width="9" style="65"/>
    <col min="7425" max="7425" width="10.375" style="65" bestFit="1" customWidth="1"/>
    <col min="7426" max="7426" width="9.375" style="65" bestFit="1" customWidth="1"/>
    <col min="7427" max="7427" width="8.75" style="65" customWidth="1"/>
    <col min="7428" max="7428" width="8.625" style="65" customWidth="1"/>
    <col min="7429" max="7429" width="8.875" style="65" customWidth="1"/>
    <col min="7430" max="7431" width="9" style="65" customWidth="1"/>
    <col min="7432" max="7432" width="9.875" style="65" customWidth="1"/>
    <col min="7433" max="7433" width="10" style="65" customWidth="1"/>
    <col min="7434" max="7436" width="10.125" style="65" customWidth="1"/>
    <col min="7437" max="7439" width="10" style="65" customWidth="1"/>
    <col min="7440" max="7680" width="9" style="65"/>
    <col min="7681" max="7681" width="10.375" style="65" bestFit="1" customWidth="1"/>
    <col min="7682" max="7682" width="9.375" style="65" bestFit="1" customWidth="1"/>
    <col min="7683" max="7683" width="8.75" style="65" customWidth="1"/>
    <col min="7684" max="7684" width="8.625" style="65" customWidth="1"/>
    <col min="7685" max="7685" width="8.875" style="65" customWidth="1"/>
    <col min="7686" max="7687" width="9" style="65" customWidth="1"/>
    <col min="7688" max="7688" width="9.875" style="65" customWidth="1"/>
    <col min="7689" max="7689" width="10" style="65" customWidth="1"/>
    <col min="7690" max="7692" width="10.125" style="65" customWidth="1"/>
    <col min="7693" max="7695" width="10" style="65" customWidth="1"/>
    <col min="7696" max="7936" width="9" style="65"/>
    <col min="7937" max="7937" width="10.375" style="65" bestFit="1" customWidth="1"/>
    <col min="7938" max="7938" width="9.375" style="65" bestFit="1" customWidth="1"/>
    <col min="7939" max="7939" width="8.75" style="65" customWidth="1"/>
    <col min="7940" max="7940" width="8.625" style="65" customWidth="1"/>
    <col min="7941" max="7941" width="8.875" style="65" customWidth="1"/>
    <col min="7942" max="7943" width="9" style="65" customWidth="1"/>
    <col min="7944" max="7944" width="9.875" style="65" customWidth="1"/>
    <col min="7945" max="7945" width="10" style="65" customWidth="1"/>
    <col min="7946" max="7948" width="10.125" style="65" customWidth="1"/>
    <col min="7949" max="7951" width="10" style="65" customWidth="1"/>
    <col min="7952" max="8192" width="9" style="65"/>
    <col min="8193" max="8193" width="10.375" style="65" bestFit="1" customWidth="1"/>
    <col min="8194" max="8194" width="9.375" style="65" bestFit="1" customWidth="1"/>
    <col min="8195" max="8195" width="8.75" style="65" customWidth="1"/>
    <col min="8196" max="8196" width="8.625" style="65" customWidth="1"/>
    <col min="8197" max="8197" width="8.875" style="65" customWidth="1"/>
    <col min="8198" max="8199" width="9" style="65" customWidth="1"/>
    <col min="8200" max="8200" width="9.875" style="65" customWidth="1"/>
    <col min="8201" max="8201" width="10" style="65" customWidth="1"/>
    <col min="8202" max="8204" width="10.125" style="65" customWidth="1"/>
    <col min="8205" max="8207" width="10" style="65" customWidth="1"/>
    <col min="8208" max="8448" width="9" style="65"/>
    <col min="8449" max="8449" width="10.375" style="65" bestFit="1" customWidth="1"/>
    <col min="8450" max="8450" width="9.375" style="65" bestFit="1" customWidth="1"/>
    <col min="8451" max="8451" width="8.75" style="65" customWidth="1"/>
    <col min="8452" max="8452" width="8.625" style="65" customWidth="1"/>
    <col min="8453" max="8453" width="8.875" style="65" customWidth="1"/>
    <col min="8454" max="8455" width="9" style="65" customWidth="1"/>
    <col min="8456" max="8456" width="9.875" style="65" customWidth="1"/>
    <col min="8457" max="8457" width="10" style="65" customWidth="1"/>
    <col min="8458" max="8460" width="10.125" style="65" customWidth="1"/>
    <col min="8461" max="8463" width="10" style="65" customWidth="1"/>
    <col min="8464" max="8704" width="9" style="65"/>
    <col min="8705" max="8705" width="10.375" style="65" bestFit="1" customWidth="1"/>
    <col min="8706" max="8706" width="9.375" style="65" bestFit="1" customWidth="1"/>
    <col min="8707" max="8707" width="8.75" style="65" customWidth="1"/>
    <col min="8708" max="8708" width="8.625" style="65" customWidth="1"/>
    <col min="8709" max="8709" width="8.875" style="65" customWidth="1"/>
    <col min="8710" max="8711" width="9" style="65" customWidth="1"/>
    <col min="8712" max="8712" width="9.875" style="65" customWidth="1"/>
    <col min="8713" max="8713" width="10" style="65" customWidth="1"/>
    <col min="8714" max="8716" width="10.125" style="65" customWidth="1"/>
    <col min="8717" max="8719" width="10" style="65" customWidth="1"/>
    <col min="8720" max="8960" width="9" style="65"/>
    <col min="8961" max="8961" width="10.375" style="65" bestFit="1" customWidth="1"/>
    <col min="8962" max="8962" width="9.375" style="65" bestFit="1" customWidth="1"/>
    <col min="8963" max="8963" width="8.75" style="65" customWidth="1"/>
    <col min="8964" max="8964" width="8.625" style="65" customWidth="1"/>
    <col min="8965" max="8965" width="8.875" style="65" customWidth="1"/>
    <col min="8966" max="8967" width="9" style="65" customWidth="1"/>
    <col min="8968" max="8968" width="9.875" style="65" customWidth="1"/>
    <col min="8969" max="8969" width="10" style="65" customWidth="1"/>
    <col min="8970" max="8972" width="10.125" style="65" customWidth="1"/>
    <col min="8973" max="8975" width="10" style="65" customWidth="1"/>
    <col min="8976" max="9216" width="9" style="65"/>
    <col min="9217" max="9217" width="10.375" style="65" bestFit="1" customWidth="1"/>
    <col min="9218" max="9218" width="9.375" style="65" bestFit="1" customWidth="1"/>
    <col min="9219" max="9219" width="8.75" style="65" customWidth="1"/>
    <col min="9220" max="9220" width="8.625" style="65" customWidth="1"/>
    <col min="9221" max="9221" width="8.875" style="65" customWidth="1"/>
    <col min="9222" max="9223" width="9" style="65" customWidth="1"/>
    <col min="9224" max="9224" width="9.875" style="65" customWidth="1"/>
    <col min="9225" max="9225" width="10" style="65" customWidth="1"/>
    <col min="9226" max="9228" width="10.125" style="65" customWidth="1"/>
    <col min="9229" max="9231" width="10" style="65" customWidth="1"/>
    <col min="9232" max="9472" width="9" style="65"/>
    <col min="9473" max="9473" width="10.375" style="65" bestFit="1" customWidth="1"/>
    <col min="9474" max="9474" width="9.375" style="65" bestFit="1" customWidth="1"/>
    <col min="9475" max="9475" width="8.75" style="65" customWidth="1"/>
    <col min="9476" max="9476" width="8.625" style="65" customWidth="1"/>
    <col min="9477" max="9477" width="8.875" style="65" customWidth="1"/>
    <col min="9478" max="9479" width="9" style="65" customWidth="1"/>
    <col min="9480" max="9480" width="9.875" style="65" customWidth="1"/>
    <col min="9481" max="9481" width="10" style="65" customWidth="1"/>
    <col min="9482" max="9484" width="10.125" style="65" customWidth="1"/>
    <col min="9485" max="9487" width="10" style="65" customWidth="1"/>
    <col min="9488" max="9728" width="9" style="65"/>
    <col min="9729" max="9729" width="10.375" style="65" bestFit="1" customWidth="1"/>
    <col min="9730" max="9730" width="9.375" style="65" bestFit="1" customWidth="1"/>
    <col min="9731" max="9731" width="8.75" style="65" customWidth="1"/>
    <col min="9732" max="9732" width="8.625" style="65" customWidth="1"/>
    <col min="9733" max="9733" width="8.875" style="65" customWidth="1"/>
    <col min="9734" max="9735" width="9" style="65" customWidth="1"/>
    <col min="9736" max="9736" width="9.875" style="65" customWidth="1"/>
    <col min="9737" max="9737" width="10" style="65" customWidth="1"/>
    <col min="9738" max="9740" width="10.125" style="65" customWidth="1"/>
    <col min="9741" max="9743" width="10" style="65" customWidth="1"/>
    <col min="9744" max="9984" width="9" style="65"/>
    <col min="9985" max="9985" width="10.375" style="65" bestFit="1" customWidth="1"/>
    <col min="9986" max="9986" width="9.375" style="65" bestFit="1" customWidth="1"/>
    <col min="9987" max="9987" width="8.75" style="65" customWidth="1"/>
    <col min="9988" max="9988" width="8.625" style="65" customWidth="1"/>
    <col min="9989" max="9989" width="8.875" style="65" customWidth="1"/>
    <col min="9990" max="9991" width="9" style="65" customWidth="1"/>
    <col min="9992" max="9992" width="9.875" style="65" customWidth="1"/>
    <col min="9993" max="9993" width="10" style="65" customWidth="1"/>
    <col min="9994" max="9996" width="10.125" style="65" customWidth="1"/>
    <col min="9997" max="9999" width="10" style="65" customWidth="1"/>
    <col min="10000" max="10240" width="9" style="65"/>
    <col min="10241" max="10241" width="10.375" style="65" bestFit="1" customWidth="1"/>
    <col min="10242" max="10242" width="9.375" style="65" bestFit="1" customWidth="1"/>
    <col min="10243" max="10243" width="8.75" style="65" customWidth="1"/>
    <col min="10244" max="10244" width="8.625" style="65" customWidth="1"/>
    <col min="10245" max="10245" width="8.875" style="65" customWidth="1"/>
    <col min="10246" max="10247" width="9" style="65" customWidth="1"/>
    <col min="10248" max="10248" width="9.875" style="65" customWidth="1"/>
    <col min="10249" max="10249" width="10" style="65" customWidth="1"/>
    <col min="10250" max="10252" width="10.125" style="65" customWidth="1"/>
    <col min="10253" max="10255" width="10" style="65" customWidth="1"/>
    <col min="10256" max="10496" width="9" style="65"/>
    <col min="10497" max="10497" width="10.375" style="65" bestFit="1" customWidth="1"/>
    <col min="10498" max="10498" width="9.375" style="65" bestFit="1" customWidth="1"/>
    <col min="10499" max="10499" width="8.75" style="65" customWidth="1"/>
    <col min="10500" max="10500" width="8.625" style="65" customWidth="1"/>
    <col min="10501" max="10501" width="8.875" style="65" customWidth="1"/>
    <col min="10502" max="10503" width="9" style="65" customWidth="1"/>
    <col min="10504" max="10504" width="9.875" style="65" customWidth="1"/>
    <col min="10505" max="10505" width="10" style="65" customWidth="1"/>
    <col min="10506" max="10508" width="10.125" style="65" customWidth="1"/>
    <col min="10509" max="10511" width="10" style="65" customWidth="1"/>
    <col min="10512" max="10752" width="9" style="65"/>
    <col min="10753" max="10753" width="10.375" style="65" bestFit="1" customWidth="1"/>
    <col min="10754" max="10754" width="9.375" style="65" bestFit="1" customWidth="1"/>
    <col min="10755" max="10755" width="8.75" style="65" customWidth="1"/>
    <col min="10756" max="10756" width="8.625" style="65" customWidth="1"/>
    <col min="10757" max="10757" width="8.875" style="65" customWidth="1"/>
    <col min="10758" max="10759" width="9" style="65" customWidth="1"/>
    <col min="10760" max="10760" width="9.875" style="65" customWidth="1"/>
    <col min="10761" max="10761" width="10" style="65" customWidth="1"/>
    <col min="10762" max="10764" width="10.125" style="65" customWidth="1"/>
    <col min="10765" max="10767" width="10" style="65" customWidth="1"/>
    <col min="10768" max="11008" width="9" style="65"/>
    <col min="11009" max="11009" width="10.375" style="65" bestFit="1" customWidth="1"/>
    <col min="11010" max="11010" width="9.375" style="65" bestFit="1" customWidth="1"/>
    <col min="11011" max="11011" width="8.75" style="65" customWidth="1"/>
    <col min="11012" max="11012" width="8.625" style="65" customWidth="1"/>
    <col min="11013" max="11013" width="8.875" style="65" customWidth="1"/>
    <col min="11014" max="11015" width="9" style="65" customWidth="1"/>
    <col min="11016" max="11016" width="9.875" style="65" customWidth="1"/>
    <col min="11017" max="11017" width="10" style="65" customWidth="1"/>
    <col min="11018" max="11020" width="10.125" style="65" customWidth="1"/>
    <col min="11021" max="11023" width="10" style="65" customWidth="1"/>
    <col min="11024" max="11264" width="9" style="65"/>
    <col min="11265" max="11265" width="10.375" style="65" bestFit="1" customWidth="1"/>
    <col min="11266" max="11266" width="9.375" style="65" bestFit="1" customWidth="1"/>
    <col min="11267" max="11267" width="8.75" style="65" customWidth="1"/>
    <col min="11268" max="11268" width="8.625" style="65" customWidth="1"/>
    <col min="11269" max="11269" width="8.875" style="65" customWidth="1"/>
    <col min="11270" max="11271" width="9" style="65" customWidth="1"/>
    <col min="11272" max="11272" width="9.875" style="65" customWidth="1"/>
    <col min="11273" max="11273" width="10" style="65" customWidth="1"/>
    <col min="11274" max="11276" width="10.125" style="65" customWidth="1"/>
    <col min="11277" max="11279" width="10" style="65" customWidth="1"/>
    <col min="11280" max="11520" width="9" style="65"/>
    <col min="11521" max="11521" width="10.375" style="65" bestFit="1" customWidth="1"/>
    <col min="11522" max="11522" width="9.375" style="65" bestFit="1" customWidth="1"/>
    <col min="11523" max="11523" width="8.75" style="65" customWidth="1"/>
    <col min="11524" max="11524" width="8.625" style="65" customWidth="1"/>
    <col min="11525" max="11525" width="8.875" style="65" customWidth="1"/>
    <col min="11526" max="11527" width="9" style="65" customWidth="1"/>
    <col min="11528" max="11528" width="9.875" style="65" customWidth="1"/>
    <col min="11529" max="11529" width="10" style="65" customWidth="1"/>
    <col min="11530" max="11532" width="10.125" style="65" customWidth="1"/>
    <col min="11533" max="11535" width="10" style="65" customWidth="1"/>
    <col min="11536" max="11776" width="9" style="65"/>
    <col min="11777" max="11777" width="10.375" style="65" bestFit="1" customWidth="1"/>
    <col min="11778" max="11778" width="9.375" style="65" bestFit="1" customWidth="1"/>
    <col min="11779" max="11779" width="8.75" style="65" customWidth="1"/>
    <col min="11780" max="11780" width="8.625" style="65" customWidth="1"/>
    <col min="11781" max="11781" width="8.875" style="65" customWidth="1"/>
    <col min="11782" max="11783" width="9" style="65" customWidth="1"/>
    <col min="11784" max="11784" width="9.875" style="65" customWidth="1"/>
    <col min="11785" max="11785" width="10" style="65" customWidth="1"/>
    <col min="11786" max="11788" width="10.125" style="65" customWidth="1"/>
    <col min="11789" max="11791" width="10" style="65" customWidth="1"/>
    <col min="11792" max="12032" width="9" style="65"/>
    <col min="12033" max="12033" width="10.375" style="65" bestFit="1" customWidth="1"/>
    <col min="12034" max="12034" width="9.375" style="65" bestFit="1" customWidth="1"/>
    <col min="12035" max="12035" width="8.75" style="65" customWidth="1"/>
    <col min="12036" max="12036" width="8.625" style="65" customWidth="1"/>
    <col min="12037" max="12037" width="8.875" style="65" customWidth="1"/>
    <col min="12038" max="12039" width="9" style="65" customWidth="1"/>
    <col min="12040" max="12040" width="9.875" style="65" customWidth="1"/>
    <col min="12041" max="12041" width="10" style="65" customWidth="1"/>
    <col min="12042" max="12044" width="10.125" style="65" customWidth="1"/>
    <col min="12045" max="12047" width="10" style="65" customWidth="1"/>
    <col min="12048" max="12288" width="9" style="65"/>
    <col min="12289" max="12289" width="10.375" style="65" bestFit="1" customWidth="1"/>
    <col min="12290" max="12290" width="9.375" style="65" bestFit="1" customWidth="1"/>
    <col min="12291" max="12291" width="8.75" style="65" customWidth="1"/>
    <col min="12292" max="12292" width="8.625" style="65" customWidth="1"/>
    <col min="12293" max="12293" width="8.875" style="65" customWidth="1"/>
    <col min="12294" max="12295" width="9" style="65" customWidth="1"/>
    <col min="12296" max="12296" width="9.875" style="65" customWidth="1"/>
    <col min="12297" max="12297" width="10" style="65" customWidth="1"/>
    <col min="12298" max="12300" width="10.125" style="65" customWidth="1"/>
    <col min="12301" max="12303" width="10" style="65" customWidth="1"/>
    <col min="12304" max="12544" width="9" style="65"/>
    <col min="12545" max="12545" width="10.375" style="65" bestFit="1" customWidth="1"/>
    <col min="12546" max="12546" width="9.375" style="65" bestFit="1" customWidth="1"/>
    <col min="12547" max="12547" width="8.75" style="65" customWidth="1"/>
    <col min="12548" max="12548" width="8.625" style="65" customWidth="1"/>
    <col min="12549" max="12549" width="8.875" style="65" customWidth="1"/>
    <col min="12550" max="12551" width="9" style="65" customWidth="1"/>
    <col min="12552" max="12552" width="9.875" style="65" customWidth="1"/>
    <col min="12553" max="12553" width="10" style="65" customWidth="1"/>
    <col min="12554" max="12556" width="10.125" style="65" customWidth="1"/>
    <col min="12557" max="12559" width="10" style="65" customWidth="1"/>
    <col min="12560" max="12800" width="9" style="65"/>
    <col min="12801" max="12801" width="10.375" style="65" bestFit="1" customWidth="1"/>
    <col min="12802" max="12802" width="9.375" style="65" bestFit="1" customWidth="1"/>
    <col min="12803" max="12803" width="8.75" style="65" customWidth="1"/>
    <col min="12804" max="12804" width="8.625" style="65" customWidth="1"/>
    <col min="12805" max="12805" width="8.875" style="65" customWidth="1"/>
    <col min="12806" max="12807" width="9" style="65" customWidth="1"/>
    <col min="12808" max="12808" width="9.875" style="65" customWidth="1"/>
    <col min="12809" max="12809" width="10" style="65" customWidth="1"/>
    <col min="12810" max="12812" width="10.125" style="65" customWidth="1"/>
    <col min="12813" max="12815" width="10" style="65" customWidth="1"/>
    <col min="12816" max="13056" width="9" style="65"/>
    <col min="13057" max="13057" width="10.375" style="65" bestFit="1" customWidth="1"/>
    <col min="13058" max="13058" width="9.375" style="65" bestFit="1" customWidth="1"/>
    <col min="13059" max="13059" width="8.75" style="65" customWidth="1"/>
    <col min="13060" max="13060" width="8.625" style="65" customWidth="1"/>
    <col min="13061" max="13061" width="8.875" style="65" customWidth="1"/>
    <col min="13062" max="13063" width="9" style="65" customWidth="1"/>
    <col min="13064" max="13064" width="9.875" style="65" customWidth="1"/>
    <col min="13065" max="13065" width="10" style="65" customWidth="1"/>
    <col min="13066" max="13068" width="10.125" style="65" customWidth="1"/>
    <col min="13069" max="13071" width="10" style="65" customWidth="1"/>
    <col min="13072" max="13312" width="9" style="65"/>
    <col min="13313" max="13313" width="10.375" style="65" bestFit="1" customWidth="1"/>
    <col min="13314" max="13314" width="9.375" style="65" bestFit="1" customWidth="1"/>
    <col min="13315" max="13315" width="8.75" style="65" customWidth="1"/>
    <col min="13316" max="13316" width="8.625" style="65" customWidth="1"/>
    <col min="13317" max="13317" width="8.875" style="65" customWidth="1"/>
    <col min="13318" max="13319" width="9" style="65" customWidth="1"/>
    <col min="13320" max="13320" width="9.875" style="65" customWidth="1"/>
    <col min="13321" max="13321" width="10" style="65" customWidth="1"/>
    <col min="13322" max="13324" width="10.125" style="65" customWidth="1"/>
    <col min="13325" max="13327" width="10" style="65" customWidth="1"/>
    <col min="13328" max="13568" width="9" style="65"/>
    <col min="13569" max="13569" width="10.375" style="65" bestFit="1" customWidth="1"/>
    <col min="13570" max="13570" width="9.375" style="65" bestFit="1" customWidth="1"/>
    <col min="13571" max="13571" width="8.75" style="65" customWidth="1"/>
    <col min="13572" max="13572" width="8.625" style="65" customWidth="1"/>
    <col min="13573" max="13573" width="8.875" style="65" customWidth="1"/>
    <col min="13574" max="13575" width="9" style="65" customWidth="1"/>
    <col min="13576" max="13576" width="9.875" style="65" customWidth="1"/>
    <col min="13577" max="13577" width="10" style="65" customWidth="1"/>
    <col min="13578" max="13580" width="10.125" style="65" customWidth="1"/>
    <col min="13581" max="13583" width="10" style="65" customWidth="1"/>
    <col min="13584" max="13824" width="9" style="65"/>
    <col min="13825" max="13825" width="10.375" style="65" bestFit="1" customWidth="1"/>
    <col min="13826" max="13826" width="9.375" style="65" bestFit="1" customWidth="1"/>
    <col min="13827" max="13827" width="8.75" style="65" customWidth="1"/>
    <col min="13828" max="13828" width="8.625" style="65" customWidth="1"/>
    <col min="13829" max="13829" width="8.875" style="65" customWidth="1"/>
    <col min="13830" max="13831" width="9" style="65" customWidth="1"/>
    <col min="13832" max="13832" width="9.875" style="65" customWidth="1"/>
    <col min="13833" max="13833" width="10" style="65" customWidth="1"/>
    <col min="13834" max="13836" width="10.125" style="65" customWidth="1"/>
    <col min="13837" max="13839" width="10" style="65" customWidth="1"/>
    <col min="13840" max="14080" width="9" style="65"/>
    <col min="14081" max="14081" width="10.375" style="65" bestFit="1" customWidth="1"/>
    <col min="14082" max="14082" width="9.375" style="65" bestFit="1" customWidth="1"/>
    <col min="14083" max="14083" width="8.75" style="65" customWidth="1"/>
    <col min="14084" max="14084" width="8.625" style="65" customWidth="1"/>
    <col min="14085" max="14085" width="8.875" style="65" customWidth="1"/>
    <col min="14086" max="14087" width="9" style="65" customWidth="1"/>
    <col min="14088" max="14088" width="9.875" style="65" customWidth="1"/>
    <col min="14089" max="14089" width="10" style="65" customWidth="1"/>
    <col min="14090" max="14092" width="10.125" style="65" customWidth="1"/>
    <col min="14093" max="14095" width="10" style="65" customWidth="1"/>
    <col min="14096" max="14336" width="9" style="65"/>
    <col min="14337" max="14337" width="10.375" style="65" bestFit="1" customWidth="1"/>
    <col min="14338" max="14338" width="9.375" style="65" bestFit="1" customWidth="1"/>
    <col min="14339" max="14339" width="8.75" style="65" customWidth="1"/>
    <col min="14340" max="14340" width="8.625" style="65" customWidth="1"/>
    <col min="14341" max="14341" width="8.875" style="65" customWidth="1"/>
    <col min="14342" max="14343" width="9" style="65" customWidth="1"/>
    <col min="14344" max="14344" width="9.875" style="65" customWidth="1"/>
    <col min="14345" max="14345" width="10" style="65" customWidth="1"/>
    <col min="14346" max="14348" width="10.125" style="65" customWidth="1"/>
    <col min="14349" max="14351" width="10" style="65" customWidth="1"/>
    <col min="14352" max="14592" width="9" style="65"/>
    <col min="14593" max="14593" width="10.375" style="65" bestFit="1" customWidth="1"/>
    <col min="14594" max="14594" width="9.375" style="65" bestFit="1" customWidth="1"/>
    <col min="14595" max="14595" width="8.75" style="65" customWidth="1"/>
    <col min="14596" max="14596" width="8.625" style="65" customWidth="1"/>
    <col min="14597" max="14597" width="8.875" style="65" customWidth="1"/>
    <col min="14598" max="14599" width="9" style="65" customWidth="1"/>
    <col min="14600" max="14600" width="9.875" style="65" customWidth="1"/>
    <col min="14601" max="14601" width="10" style="65" customWidth="1"/>
    <col min="14602" max="14604" width="10.125" style="65" customWidth="1"/>
    <col min="14605" max="14607" width="10" style="65" customWidth="1"/>
    <col min="14608" max="14848" width="9" style="65"/>
    <col min="14849" max="14849" width="10.375" style="65" bestFit="1" customWidth="1"/>
    <col min="14850" max="14850" width="9.375" style="65" bestFit="1" customWidth="1"/>
    <col min="14851" max="14851" width="8.75" style="65" customWidth="1"/>
    <col min="14852" max="14852" width="8.625" style="65" customWidth="1"/>
    <col min="14853" max="14853" width="8.875" style="65" customWidth="1"/>
    <col min="14854" max="14855" width="9" style="65" customWidth="1"/>
    <col min="14856" max="14856" width="9.875" style="65" customWidth="1"/>
    <col min="14857" max="14857" width="10" style="65" customWidth="1"/>
    <col min="14858" max="14860" width="10.125" style="65" customWidth="1"/>
    <col min="14861" max="14863" width="10" style="65" customWidth="1"/>
    <col min="14864" max="15104" width="9" style="65"/>
    <col min="15105" max="15105" width="10.375" style="65" bestFit="1" customWidth="1"/>
    <col min="15106" max="15106" width="9.375" style="65" bestFit="1" customWidth="1"/>
    <col min="15107" max="15107" width="8.75" style="65" customWidth="1"/>
    <col min="15108" max="15108" width="8.625" style="65" customWidth="1"/>
    <col min="15109" max="15109" width="8.875" style="65" customWidth="1"/>
    <col min="15110" max="15111" width="9" style="65" customWidth="1"/>
    <col min="15112" max="15112" width="9.875" style="65" customWidth="1"/>
    <col min="15113" max="15113" width="10" style="65" customWidth="1"/>
    <col min="15114" max="15116" width="10.125" style="65" customWidth="1"/>
    <col min="15117" max="15119" width="10" style="65" customWidth="1"/>
    <col min="15120" max="15360" width="9" style="65"/>
    <col min="15361" max="15361" width="10.375" style="65" bestFit="1" customWidth="1"/>
    <col min="15362" max="15362" width="9.375" style="65" bestFit="1" customWidth="1"/>
    <col min="15363" max="15363" width="8.75" style="65" customWidth="1"/>
    <col min="15364" max="15364" width="8.625" style="65" customWidth="1"/>
    <col min="15365" max="15365" width="8.875" style="65" customWidth="1"/>
    <col min="15366" max="15367" width="9" style="65" customWidth="1"/>
    <col min="15368" max="15368" width="9.875" style="65" customWidth="1"/>
    <col min="15369" max="15369" width="10" style="65" customWidth="1"/>
    <col min="15370" max="15372" width="10.125" style="65" customWidth="1"/>
    <col min="15373" max="15375" width="10" style="65" customWidth="1"/>
    <col min="15376" max="15616" width="9" style="65"/>
    <col min="15617" max="15617" width="10.375" style="65" bestFit="1" customWidth="1"/>
    <col min="15618" max="15618" width="9.375" style="65" bestFit="1" customWidth="1"/>
    <col min="15619" max="15619" width="8.75" style="65" customWidth="1"/>
    <col min="15620" max="15620" width="8.625" style="65" customWidth="1"/>
    <col min="15621" max="15621" width="8.875" style="65" customWidth="1"/>
    <col min="15622" max="15623" width="9" style="65" customWidth="1"/>
    <col min="15624" max="15624" width="9.875" style="65" customWidth="1"/>
    <col min="15625" max="15625" width="10" style="65" customWidth="1"/>
    <col min="15626" max="15628" width="10.125" style="65" customWidth="1"/>
    <col min="15629" max="15631" width="10" style="65" customWidth="1"/>
    <col min="15632" max="15872" width="9" style="65"/>
    <col min="15873" max="15873" width="10.375" style="65" bestFit="1" customWidth="1"/>
    <col min="15874" max="15874" width="9.375" style="65" bestFit="1" customWidth="1"/>
    <col min="15875" max="15875" width="8.75" style="65" customWidth="1"/>
    <col min="15876" max="15876" width="8.625" style="65" customWidth="1"/>
    <col min="15877" max="15877" width="8.875" style="65" customWidth="1"/>
    <col min="15878" max="15879" width="9" style="65" customWidth="1"/>
    <col min="15880" max="15880" width="9.875" style="65" customWidth="1"/>
    <col min="15881" max="15881" width="10" style="65" customWidth="1"/>
    <col min="15882" max="15884" width="10.125" style="65" customWidth="1"/>
    <col min="15885" max="15887" width="10" style="65" customWidth="1"/>
    <col min="15888" max="16128" width="9" style="65"/>
    <col min="16129" max="16129" width="10.375" style="65" bestFit="1" customWidth="1"/>
    <col min="16130" max="16130" width="9.375" style="65" bestFit="1" customWidth="1"/>
    <col min="16131" max="16131" width="8.75" style="65" customWidth="1"/>
    <col min="16132" max="16132" width="8.625" style="65" customWidth="1"/>
    <col min="16133" max="16133" width="8.875" style="65" customWidth="1"/>
    <col min="16134" max="16135" width="9" style="65" customWidth="1"/>
    <col min="16136" max="16136" width="9.875" style="65" customWidth="1"/>
    <col min="16137" max="16137" width="10" style="65" customWidth="1"/>
    <col min="16138" max="16140" width="10.125" style="65" customWidth="1"/>
    <col min="16141" max="16143" width="10" style="65" customWidth="1"/>
    <col min="16144" max="16384" width="9" style="65"/>
  </cols>
  <sheetData>
    <row r="1" spans="2:15" x14ac:dyDescent="0.15">
      <c r="B1" s="63"/>
      <c r="C1" s="64" t="s">
        <v>42</v>
      </c>
      <c r="D1" s="64" t="s">
        <v>43</v>
      </c>
      <c r="E1" s="64" t="s">
        <v>44</v>
      </c>
      <c r="F1" s="64" t="s">
        <v>45</v>
      </c>
      <c r="G1" s="64" t="s">
        <v>46</v>
      </c>
      <c r="H1" s="64" t="s">
        <v>47</v>
      </c>
      <c r="I1" s="64" t="s">
        <v>48</v>
      </c>
      <c r="J1" s="64" t="s">
        <v>49</v>
      </c>
      <c r="K1" s="64" t="s">
        <v>50</v>
      </c>
      <c r="L1" s="64" t="s">
        <v>51</v>
      </c>
      <c r="M1" s="64" t="s">
        <v>52</v>
      </c>
      <c r="N1" s="64" t="s">
        <v>53</v>
      </c>
      <c r="O1" s="64" t="s">
        <v>54</v>
      </c>
    </row>
    <row r="2" spans="2:15" x14ac:dyDescent="0.15">
      <c r="B2" s="80" t="s">
        <v>55</v>
      </c>
      <c r="C2" s="81"/>
      <c r="D2" s="66"/>
      <c r="E2" s="66"/>
      <c r="F2" s="66"/>
      <c r="G2" s="66"/>
      <c r="H2" s="66"/>
      <c r="I2" s="66"/>
      <c r="J2" s="66"/>
      <c r="K2" s="67"/>
      <c r="L2" s="67"/>
      <c r="M2" s="66"/>
      <c r="N2" s="66"/>
      <c r="O2" s="66"/>
    </row>
    <row r="3" spans="2:15" x14ac:dyDescent="0.15">
      <c r="B3" s="68">
        <v>37072</v>
      </c>
      <c r="C3" s="69">
        <v>6.1536999999999997</v>
      </c>
      <c r="D3" s="69">
        <v>1.0592999999999999</v>
      </c>
      <c r="E3" s="69">
        <v>0.41299999999999998</v>
      </c>
      <c r="F3" s="69">
        <v>6.3513000000000002</v>
      </c>
      <c r="G3" s="69">
        <v>3.5470000000000002</v>
      </c>
      <c r="H3" s="69">
        <v>2.7629999999999999</v>
      </c>
      <c r="I3" s="69">
        <v>0.38400000000000001</v>
      </c>
      <c r="J3" s="69">
        <v>11.065300000000001</v>
      </c>
      <c r="K3" s="69">
        <v>7.3999999999999996E-2</v>
      </c>
      <c r="L3" s="69">
        <v>23.773299999999999</v>
      </c>
      <c r="M3" s="69">
        <v>15.513</v>
      </c>
      <c r="N3" s="69">
        <f t="shared" ref="N3:N66" si="0">100-C3</f>
        <v>93.846299999999999</v>
      </c>
      <c r="O3" s="69">
        <f t="shared" ref="O3:O66" si="1">E3+I3+K3+D3</f>
        <v>1.9302999999999999</v>
      </c>
    </row>
    <row r="4" spans="2:15" x14ac:dyDescent="0.15">
      <c r="B4" s="68">
        <v>37103</v>
      </c>
      <c r="C4" s="69">
        <v>5.2384000000000004</v>
      </c>
      <c r="D4" s="69">
        <v>0.55269999999999997</v>
      </c>
      <c r="E4" s="69">
        <v>0.26479999999999998</v>
      </c>
      <c r="F4" s="69">
        <v>6.1307999999999998</v>
      </c>
      <c r="G4" s="69">
        <v>3.4557000000000002</v>
      </c>
      <c r="H4" s="69">
        <v>2.2709000000000001</v>
      </c>
      <c r="I4" s="69">
        <v>0.1754</v>
      </c>
      <c r="J4" s="69">
        <v>10.429</v>
      </c>
      <c r="K4" s="69">
        <v>4.1300000000000003E-2</v>
      </c>
      <c r="L4" s="69">
        <v>28.312200000000001</v>
      </c>
      <c r="M4" s="69">
        <v>19.640899999999998</v>
      </c>
      <c r="N4" s="69">
        <f t="shared" si="0"/>
        <v>94.761600000000001</v>
      </c>
      <c r="O4" s="69">
        <f t="shared" si="1"/>
        <v>1.0342</v>
      </c>
    </row>
    <row r="5" spans="2:15" x14ac:dyDescent="0.15">
      <c r="B5" s="68">
        <v>37134</v>
      </c>
      <c r="C5" s="69">
        <v>5.4204999999999997</v>
      </c>
      <c r="D5" s="69">
        <v>0.54930000000000001</v>
      </c>
      <c r="E5" s="69">
        <v>0.22370000000000001</v>
      </c>
      <c r="F5" s="69">
        <v>6.1752000000000002</v>
      </c>
      <c r="G5" s="69">
        <v>3.4066999999999998</v>
      </c>
      <c r="H5" s="69">
        <v>2.1787000000000001</v>
      </c>
      <c r="I5" s="69">
        <v>0.22</v>
      </c>
      <c r="J5" s="69">
        <v>10.096500000000001</v>
      </c>
      <c r="K5" s="69">
        <v>0.04</v>
      </c>
      <c r="L5" s="69">
        <v>27.784500000000001</v>
      </c>
      <c r="M5" s="69">
        <v>20.183499999999999</v>
      </c>
      <c r="N5" s="69">
        <f t="shared" si="0"/>
        <v>94.579499999999996</v>
      </c>
      <c r="O5" s="69">
        <f t="shared" si="1"/>
        <v>1.0329999999999999</v>
      </c>
    </row>
    <row r="6" spans="2:15" x14ac:dyDescent="0.15">
      <c r="B6" s="68">
        <v>37164</v>
      </c>
      <c r="C6" s="69">
        <v>6.0617000000000001</v>
      </c>
      <c r="D6" s="69">
        <v>0.50409999999999999</v>
      </c>
      <c r="E6" s="69">
        <v>0.24429999999999999</v>
      </c>
      <c r="F6" s="69">
        <v>6.1618000000000004</v>
      </c>
      <c r="G6" s="69">
        <v>3.3498000000000001</v>
      </c>
      <c r="H6" s="69">
        <v>2.1543000000000001</v>
      </c>
      <c r="I6" s="69">
        <v>0.20369999999999999</v>
      </c>
      <c r="J6" s="69">
        <v>10.2248</v>
      </c>
      <c r="K6" s="69">
        <v>3.78E-2</v>
      </c>
      <c r="L6" s="69">
        <v>27.076499999999999</v>
      </c>
      <c r="M6" s="69">
        <v>20.645900000000001</v>
      </c>
      <c r="N6" s="69">
        <f t="shared" si="0"/>
        <v>93.938299999999998</v>
      </c>
      <c r="O6" s="69">
        <f t="shared" si="1"/>
        <v>0.9899</v>
      </c>
    </row>
    <row r="7" spans="2:15" x14ac:dyDescent="0.15">
      <c r="B7" s="68">
        <v>37195</v>
      </c>
      <c r="C7" s="69">
        <v>5.4088000000000003</v>
      </c>
      <c r="D7" s="69">
        <v>1.0717000000000001</v>
      </c>
      <c r="E7" s="69">
        <v>0.37930000000000003</v>
      </c>
      <c r="F7" s="69">
        <v>6.1875</v>
      </c>
      <c r="G7" s="69">
        <v>3.7492999999999999</v>
      </c>
      <c r="H7" s="69">
        <v>2.1204000000000001</v>
      </c>
      <c r="I7" s="69">
        <v>0.18060000000000001</v>
      </c>
      <c r="J7" s="69">
        <v>10.9358</v>
      </c>
      <c r="K7" s="69">
        <v>3.2500000000000001E-2</v>
      </c>
      <c r="L7" s="69">
        <v>25.919599999999999</v>
      </c>
      <c r="M7" s="69">
        <v>18.630700000000001</v>
      </c>
      <c r="N7" s="69">
        <f t="shared" si="0"/>
        <v>94.591200000000001</v>
      </c>
      <c r="O7" s="69">
        <f t="shared" si="1"/>
        <v>1.6641000000000001</v>
      </c>
    </row>
    <row r="8" spans="2:15" x14ac:dyDescent="0.15">
      <c r="B8" s="68">
        <v>37225</v>
      </c>
      <c r="C8" s="69">
        <v>4.2039</v>
      </c>
      <c r="D8" s="69">
        <v>1.1597</v>
      </c>
      <c r="E8" s="69">
        <v>0.23130000000000001</v>
      </c>
      <c r="F8" s="69">
        <v>6.1092000000000004</v>
      </c>
      <c r="G8" s="69">
        <v>3.6282000000000001</v>
      </c>
      <c r="H8" s="69">
        <v>2.2742</v>
      </c>
      <c r="I8" s="69">
        <v>0.19570000000000001</v>
      </c>
      <c r="J8" s="69">
        <v>10.4613</v>
      </c>
      <c r="K8" s="69">
        <v>3.0800000000000001E-2</v>
      </c>
      <c r="L8" s="69">
        <v>27.7988</v>
      </c>
      <c r="M8" s="69">
        <v>18.521999999999998</v>
      </c>
      <c r="N8" s="69">
        <f t="shared" si="0"/>
        <v>95.796099999999996</v>
      </c>
      <c r="O8" s="69">
        <f t="shared" si="1"/>
        <v>1.6174999999999999</v>
      </c>
    </row>
    <row r="9" spans="2:15" x14ac:dyDescent="0.15">
      <c r="B9" s="68">
        <v>37256</v>
      </c>
      <c r="C9" s="69">
        <v>3.645</v>
      </c>
      <c r="D9" s="69">
        <v>1.5064</v>
      </c>
      <c r="E9" s="69">
        <v>0.23169999999999999</v>
      </c>
      <c r="F9" s="69">
        <v>6.7739000000000003</v>
      </c>
      <c r="G9" s="69">
        <v>3.9681999999999999</v>
      </c>
      <c r="H9" s="69">
        <v>2.573</v>
      </c>
      <c r="I9" s="69">
        <v>0.21210000000000001</v>
      </c>
      <c r="J9" s="69">
        <v>9.7736000000000001</v>
      </c>
      <c r="K9" s="69">
        <v>3.73E-2</v>
      </c>
      <c r="L9" s="69">
        <v>28.1465</v>
      </c>
      <c r="M9" s="69">
        <v>15.9994</v>
      </c>
      <c r="N9" s="69">
        <f t="shared" si="0"/>
        <v>96.355000000000004</v>
      </c>
      <c r="O9" s="69">
        <f t="shared" si="1"/>
        <v>1.9874999999999998</v>
      </c>
    </row>
    <row r="10" spans="2:15" x14ac:dyDescent="0.15">
      <c r="B10" s="68">
        <v>37287</v>
      </c>
      <c r="C10" s="69">
        <v>5.3552</v>
      </c>
      <c r="D10" s="69">
        <v>1.3535999999999999</v>
      </c>
      <c r="E10" s="69">
        <v>0.21190000000000001</v>
      </c>
      <c r="F10" s="69">
        <v>6.4779999999999998</v>
      </c>
      <c r="G10" s="69">
        <v>3.7926000000000002</v>
      </c>
      <c r="H10" s="69">
        <v>2.2479</v>
      </c>
      <c r="I10" s="69">
        <v>0.23180000000000001</v>
      </c>
      <c r="J10" s="69">
        <v>9.3626000000000005</v>
      </c>
      <c r="K10" s="69">
        <v>0.04</v>
      </c>
      <c r="L10" s="69">
        <v>28.944199999999999</v>
      </c>
      <c r="M10" s="69">
        <v>15.2995</v>
      </c>
      <c r="N10" s="69">
        <f t="shared" si="0"/>
        <v>94.644800000000004</v>
      </c>
      <c r="O10" s="69">
        <f t="shared" si="1"/>
        <v>1.8372999999999999</v>
      </c>
    </row>
    <row r="11" spans="2:15" x14ac:dyDescent="0.15">
      <c r="B11" s="68">
        <v>37315</v>
      </c>
      <c r="C11" s="69">
        <v>4.9219999999999997</v>
      </c>
      <c r="D11" s="69">
        <v>1.6692</v>
      </c>
      <c r="E11" s="69">
        <v>0.2369</v>
      </c>
      <c r="F11" s="69">
        <v>6.4077999999999999</v>
      </c>
      <c r="G11" s="69">
        <v>3.8323999999999998</v>
      </c>
      <c r="H11" s="69">
        <v>2.4169</v>
      </c>
      <c r="I11" s="69">
        <v>0.25540000000000002</v>
      </c>
      <c r="J11" s="69">
        <v>9.7713999999999999</v>
      </c>
      <c r="K11" s="69">
        <v>3.73E-2</v>
      </c>
      <c r="L11" s="69">
        <v>27.840299999999999</v>
      </c>
      <c r="M11" s="69">
        <v>14.769600000000001</v>
      </c>
      <c r="N11" s="69">
        <f t="shared" si="0"/>
        <v>95.078000000000003</v>
      </c>
      <c r="O11" s="69">
        <f t="shared" si="1"/>
        <v>2.1988000000000003</v>
      </c>
    </row>
    <row r="12" spans="2:15" x14ac:dyDescent="0.15">
      <c r="B12" s="68">
        <v>37346</v>
      </c>
      <c r="C12" s="69">
        <v>4.3867000000000003</v>
      </c>
      <c r="D12" s="69">
        <v>1.5056</v>
      </c>
      <c r="E12" s="69">
        <v>0.2152</v>
      </c>
      <c r="F12" s="69">
        <v>6.9683999999999999</v>
      </c>
      <c r="G12" s="69">
        <v>3.6884999999999999</v>
      </c>
      <c r="H12" s="69">
        <v>2.2555000000000001</v>
      </c>
      <c r="I12" s="69">
        <v>0.2147</v>
      </c>
      <c r="J12" s="69">
        <v>10.406499999999999</v>
      </c>
      <c r="K12" s="69">
        <v>4.0800000000000003E-2</v>
      </c>
      <c r="L12" s="69">
        <v>29.418299999999999</v>
      </c>
      <c r="M12" s="69">
        <v>14.266299999999999</v>
      </c>
      <c r="N12" s="69">
        <f t="shared" si="0"/>
        <v>95.613299999999995</v>
      </c>
      <c r="O12" s="69">
        <f t="shared" si="1"/>
        <v>1.9763000000000002</v>
      </c>
    </row>
    <row r="13" spans="2:15" x14ac:dyDescent="0.15">
      <c r="B13" s="68">
        <v>37376</v>
      </c>
      <c r="C13" s="69">
        <v>3.6189</v>
      </c>
      <c r="D13" s="69">
        <v>1.5162</v>
      </c>
      <c r="E13" s="69">
        <v>0.23039999999999999</v>
      </c>
      <c r="F13" s="69">
        <v>7.1219000000000001</v>
      </c>
      <c r="G13" s="69">
        <v>3.7663000000000002</v>
      </c>
      <c r="H13" s="69">
        <v>2.4962</v>
      </c>
      <c r="I13" s="69">
        <v>0.21529999999999999</v>
      </c>
      <c r="J13" s="69">
        <v>10.785299999999999</v>
      </c>
      <c r="K13" s="69">
        <v>0.05</v>
      </c>
      <c r="L13" s="69">
        <v>28.618600000000001</v>
      </c>
      <c r="M13" s="69">
        <v>14.5662</v>
      </c>
      <c r="N13" s="69">
        <f t="shared" si="0"/>
        <v>96.381100000000004</v>
      </c>
      <c r="O13" s="69">
        <f t="shared" si="1"/>
        <v>2.0118999999999998</v>
      </c>
    </row>
    <row r="14" spans="2:15" x14ac:dyDescent="0.15">
      <c r="B14" s="68">
        <v>37407</v>
      </c>
      <c r="C14" s="69">
        <v>4.8567</v>
      </c>
      <c r="D14" s="69">
        <v>1.4311</v>
      </c>
      <c r="E14" s="69">
        <v>0.2056</v>
      </c>
      <c r="F14" s="69">
        <v>6.9085999999999999</v>
      </c>
      <c r="G14" s="69">
        <v>3.5522</v>
      </c>
      <c r="H14" s="69">
        <v>2.1638999999999999</v>
      </c>
      <c r="I14" s="69">
        <v>0.20580000000000001</v>
      </c>
      <c r="J14" s="69">
        <v>11.889799999999999</v>
      </c>
      <c r="K14" s="69">
        <v>4.8300000000000003E-2</v>
      </c>
      <c r="L14" s="69">
        <v>27.744199999999999</v>
      </c>
      <c r="M14" s="69">
        <v>13.9861</v>
      </c>
      <c r="N14" s="69">
        <f t="shared" si="0"/>
        <v>95.143299999999996</v>
      </c>
      <c r="O14" s="69">
        <f t="shared" si="1"/>
        <v>1.8908</v>
      </c>
    </row>
    <row r="15" spans="2:15" x14ac:dyDescent="0.15">
      <c r="B15" s="68">
        <v>37437</v>
      </c>
      <c r="C15" s="69">
        <v>4.5593000000000004</v>
      </c>
      <c r="D15" s="69">
        <v>1.1814</v>
      </c>
      <c r="E15" s="69">
        <v>0.19900000000000001</v>
      </c>
      <c r="F15" s="69">
        <v>6.9006999999999996</v>
      </c>
      <c r="G15" s="69">
        <v>3.7416</v>
      </c>
      <c r="H15" s="69">
        <v>2.0388999999999999</v>
      </c>
      <c r="I15" s="69">
        <v>0.22539999999999999</v>
      </c>
      <c r="J15" s="69">
        <v>12.0731</v>
      </c>
      <c r="K15" s="69">
        <v>0.1825</v>
      </c>
      <c r="L15" s="69">
        <v>26.916899999999998</v>
      </c>
      <c r="M15" s="69">
        <v>14.277699999999999</v>
      </c>
      <c r="N15" s="69">
        <f t="shared" si="0"/>
        <v>95.440699999999993</v>
      </c>
      <c r="O15" s="69">
        <f t="shared" si="1"/>
        <v>1.7883</v>
      </c>
    </row>
    <row r="16" spans="2:15" x14ac:dyDescent="0.15">
      <c r="B16" s="68">
        <v>37468</v>
      </c>
      <c r="C16" s="69">
        <v>4.4865000000000004</v>
      </c>
      <c r="D16" s="69">
        <v>0.81240000000000001</v>
      </c>
      <c r="E16" s="69">
        <v>0.19489999999999999</v>
      </c>
      <c r="F16" s="69">
        <v>6.5486000000000004</v>
      </c>
      <c r="G16" s="69">
        <v>3.2907999999999999</v>
      </c>
      <c r="H16" s="69">
        <v>1.9286000000000001</v>
      </c>
      <c r="I16" s="69">
        <v>0.15959999999999999</v>
      </c>
      <c r="J16" s="69">
        <v>12.392099999999999</v>
      </c>
      <c r="K16" s="69">
        <v>0.185</v>
      </c>
      <c r="L16" s="69">
        <v>27.4908</v>
      </c>
      <c r="M16" s="69">
        <v>15.296900000000001</v>
      </c>
      <c r="N16" s="69">
        <f t="shared" si="0"/>
        <v>95.513499999999993</v>
      </c>
      <c r="O16" s="69">
        <f t="shared" si="1"/>
        <v>1.3519000000000001</v>
      </c>
    </row>
    <row r="17" spans="2:15" x14ac:dyDescent="0.15">
      <c r="B17" s="68">
        <v>37499</v>
      </c>
      <c r="C17" s="69">
        <v>4.5688000000000004</v>
      </c>
      <c r="D17" s="69">
        <v>0.93430000000000002</v>
      </c>
      <c r="E17" s="69">
        <v>0.19750000000000001</v>
      </c>
      <c r="F17" s="69">
        <v>6.6406000000000001</v>
      </c>
      <c r="G17" s="69">
        <v>3.3393999999999999</v>
      </c>
      <c r="H17" s="69">
        <v>1.8174999999999999</v>
      </c>
      <c r="I17" s="69">
        <v>0.1704</v>
      </c>
      <c r="J17" s="69">
        <v>12.162599999999999</v>
      </c>
      <c r="K17" s="69">
        <v>0.1983</v>
      </c>
      <c r="L17" s="69">
        <v>27.743099999999998</v>
      </c>
      <c r="M17" s="69">
        <v>14.955399999999999</v>
      </c>
      <c r="N17" s="69">
        <f t="shared" si="0"/>
        <v>95.431200000000004</v>
      </c>
      <c r="O17" s="69">
        <f t="shared" si="1"/>
        <v>1.5005000000000002</v>
      </c>
    </row>
    <row r="18" spans="2:15" x14ac:dyDescent="0.15">
      <c r="B18" s="68">
        <v>37529</v>
      </c>
      <c r="C18" s="69">
        <v>5.9356</v>
      </c>
      <c r="D18" s="69">
        <v>0.67600000000000005</v>
      </c>
      <c r="E18" s="69">
        <v>0.14480000000000001</v>
      </c>
      <c r="F18" s="69">
        <v>5.96</v>
      </c>
      <c r="G18" s="69">
        <v>2.8294000000000001</v>
      </c>
      <c r="H18" s="69">
        <v>1.5739000000000001</v>
      </c>
      <c r="I18" s="69">
        <v>0.17119999999999999</v>
      </c>
      <c r="J18" s="69">
        <v>12.543100000000001</v>
      </c>
      <c r="K18" s="69">
        <v>6.4799999999999996E-2</v>
      </c>
      <c r="L18" s="69">
        <v>26.625</v>
      </c>
      <c r="M18" s="69">
        <v>15.0341</v>
      </c>
      <c r="N18" s="69">
        <f t="shared" si="0"/>
        <v>94.064400000000006</v>
      </c>
      <c r="O18" s="69">
        <f t="shared" si="1"/>
        <v>1.0568</v>
      </c>
    </row>
    <row r="19" spans="2:15" x14ac:dyDescent="0.15">
      <c r="B19" s="68">
        <v>37560</v>
      </c>
      <c r="C19" s="69">
        <v>4.8154000000000003</v>
      </c>
      <c r="D19" s="69">
        <v>0.92249999999999999</v>
      </c>
      <c r="E19" s="69">
        <v>0.1678</v>
      </c>
      <c r="F19" s="69">
        <v>6.0549999999999997</v>
      </c>
      <c r="G19" s="69">
        <v>2.4771999999999998</v>
      </c>
      <c r="H19" s="69">
        <v>1.6960999999999999</v>
      </c>
      <c r="I19" s="69">
        <v>0.17630000000000001</v>
      </c>
      <c r="J19" s="69">
        <v>11.5428</v>
      </c>
      <c r="K19" s="69">
        <v>7.1599999999999997E-2</v>
      </c>
      <c r="L19" s="69">
        <v>26.763300000000001</v>
      </c>
      <c r="M19" s="69">
        <v>15.191800000000001</v>
      </c>
      <c r="N19" s="69">
        <f t="shared" si="0"/>
        <v>95.184600000000003</v>
      </c>
      <c r="O19" s="69">
        <f t="shared" si="1"/>
        <v>1.3382000000000001</v>
      </c>
    </row>
    <row r="20" spans="2:15" x14ac:dyDescent="0.15">
      <c r="B20" s="68">
        <v>37590</v>
      </c>
      <c r="C20" s="69">
        <v>5.0106000000000002</v>
      </c>
      <c r="D20" s="69">
        <v>0.87560000000000004</v>
      </c>
      <c r="E20" s="69">
        <v>0.16189999999999999</v>
      </c>
      <c r="F20" s="69">
        <v>6.3098999999999998</v>
      </c>
      <c r="G20" s="69">
        <v>2.4215</v>
      </c>
      <c r="H20" s="69">
        <v>1.4071</v>
      </c>
      <c r="I20" s="69">
        <v>0.1757</v>
      </c>
      <c r="J20" s="69">
        <v>11.223699999999999</v>
      </c>
      <c r="K20" s="69">
        <v>6.2300000000000001E-2</v>
      </c>
      <c r="L20" s="69">
        <v>28.316400000000002</v>
      </c>
      <c r="M20" s="69">
        <v>14.9474</v>
      </c>
      <c r="N20" s="69">
        <f t="shared" si="0"/>
        <v>94.989400000000003</v>
      </c>
      <c r="O20" s="69">
        <f t="shared" si="1"/>
        <v>1.2755000000000001</v>
      </c>
    </row>
    <row r="21" spans="2:15" x14ac:dyDescent="0.15">
      <c r="B21" s="68">
        <v>37621</v>
      </c>
      <c r="C21" s="69">
        <v>4.7876000000000003</v>
      </c>
      <c r="D21" s="69">
        <v>1.0150999999999999</v>
      </c>
      <c r="E21" s="69">
        <v>0.16930000000000001</v>
      </c>
      <c r="F21" s="69">
        <v>6.0975999999999999</v>
      </c>
      <c r="G21" s="69">
        <v>2.6198999999999999</v>
      </c>
      <c r="H21" s="69">
        <v>1.3257000000000001</v>
      </c>
      <c r="I21" s="69">
        <v>0.17899999999999999</v>
      </c>
      <c r="J21" s="69">
        <v>11.627800000000001</v>
      </c>
      <c r="K21" s="69">
        <v>6.5799999999999997E-2</v>
      </c>
      <c r="L21" s="69">
        <v>28.516400000000001</v>
      </c>
      <c r="M21" s="69">
        <v>14.8834</v>
      </c>
      <c r="N21" s="69">
        <f t="shared" si="0"/>
        <v>95.212400000000002</v>
      </c>
      <c r="O21" s="69">
        <f t="shared" si="1"/>
        <v>1.4291999999999998</v>
      </c>
    </row>
    <row r="22" spans="2:15" x14ac:dyDescent="0.15">
      <c r="B22" s="68">
        <v>37652</v>
      </c>
      <c r="C22" s="69">
        <v>4.6532999999999998</v>
      </c>
      <c r="D22" s="69">
        <v>0.95489999999999997</v>
      </c>
      <c r="E22" s="69">
        <v>0.18440000000000001</v>
      </c>
      <c r="F22" s="69">
        <v>6.0342000000000002</v>
      </c>
      <c r="G22" s="69">
        <v>2.7810999999999999</v>
      </c>
      <c r="H22" s="69">
        <v>1.4598</v>
      </c>
      <c r="I22" s="69">
        <v>0.19320000000000001</v>
      </c>
      <c r="J22" s="69">
        <v>12.3088</v>
      </c>
      <c r="K22" s="69">
        <v>4.9200000000000001E-2</v>
      </c>
      <c r="L22" s="69">
        <v>28.425799999999999</v>
      </c>
      <c r="M22" s="69">
        <v>15.0723</v>
      </c>
      <c r="N22" s="69">
        <f t="shared" si="0"/>
        <v>95.346699999999998</v>
      </c>
      <c r="O22" s="69">
        <f t="shared" si="1"/>
        <v>1.3816999999999999</v>
      </c>
    </row>
    <row r="23" spans="2:15" x14ac:dyDescent="0.15">
      <c r="B23" s="68">
        <v>37680</v>
      </c>
      <c r="C23" s="69">
        <v>4.5986000000000002</v>
      </c>
      <c r="D23" s="69">
        <v>0.93579999999999997</v>
      </c>
      <c r="E23" s="69">
        <v>0.17899999999999999</v>
      </c>
      <c r="F23" s="69">
        <v>5.8635999999999999</v>
      </c>
      <c r="G23" s="69">
        <v>2.7323</v>
      </c>
      <c r="H23" s="69">
        <v>1.4704999999999999</v>
      </c>
      <c r="I23" s="69">
        <v>0.2104</v>
      </c>
      <c r="J23" s="69">
        <v>12.7934</v>
      </c>
      <c r="K23" s="69">
        <v>4.1700000000000001E-2</v>
      </c>
      <c r="L23" s="69">
        <v>28.492100000000001</v>
      </c>
      <c r="M23" s="69">
        <v>14.462899999999999</v>
      </c>
      <c r="N23" s="69">
        <f t="shared" si="0"/>
        <v>95.401399999999995</v>
      </c>
      <c r="O23" s="69">
        <f t="shared" si="1"/>
        <v>1.3669</v>
      </c>
    </row>
    <row r="24" spans="2:15" x14ac:dyDescent="0.15">
      <c r="B24" s="68">
        <v>37711</v>
      </c>
      <c r="C24" s="69">
        <v>4.1647999999999996</v>
      </c>
      <c r="D24" s="69">
        <v>0.93120000000000003</v>
      </c>
      <c r="E24" s="69">
        <v>0.1527</v>
      </c>
      <c r="F24" s="69">
        <v>5.6009000000000002</v>
      </c>
      <c r="G24" s="69">
        <v>2.8889999999999998</v>
      </c>
      <c r="H24" s="69">
        <v>1.3492999999999999</v>
      </c>
      <c r="I24" s="69">
        <v>0.15890000000000001</v>
      </c>
      <c r="J24" s="69">
        <v>11.6318</v>
      </c>
      <c r="K24" s="69">
        <v>3.2000000000000001E-2</v>
      </c>
      <c r="L24" s="69">
        <v>32.3735</v>
      </c>
      <c r="M24" s="69">
        <v>13.980399999999999</v>
      </c>
      <c r="N24" s="69">
        <f t="shared" si="0"/>
        <v>95.8352</v>
      </c>
      <c r="O24" s="69">
        <f t="shared" si="1"/>
        <v>1.2747999999999999</v>
      </c>
    </row>
    <row r="25" spans="2:15" x14ac:dyDescent="0.15">
      <c r="B25" s="68">
        <v>37741</v>
      </c>
      <c r="C25" s="69">
        <v>3.7673000000000001</v>
      </c>
      <c r="D25" s="69">
        <v>0.92649999999999999</v>
      </c>
      <c r="E25" s="69">
        <v>0.1283</v>
      </c>
      <c r="F25" s="69">
        <v>5.8821000000000003</v>
      </c>
      <c r="G25" s="69">
        <v>3.3834</v>
      </c>
      <c r="H25" s="69">
        <v>1.2642</v>
      </c>
      <c r="I25" s="69">
        <v>0.1381</v>
      </c>
      <c r="J25" s="69">
        <v>10.3346</v>
      </c>
      <c r="K25" s="69">
        <v>3.6999999999999998E-2</v>
      </c>
      <c r="L25" s="69">
        <v>32.161700000000003</v>
      </c>
      <c r="M25" s="69">
        <v>14.3171</v>
      </c>
      <c r="N25" s="69">
        <f t="shared" si="0"/>
        <v>96.232699999999994</v>
      </c>
      <c r="O25" s="69">
        <f t="shared" si="1"/>
        <v>1.2299</v>
      </c>
    </row>
    <row r="26" spans="2:15" x14ac:dyDescent="0.15">
      <c r="B26" s="68">
        <v>37772</v>
      </c>
      <c r="C26" s="69">
        <v>4.2218</v>
      </c>
      <c r="D26" s="69">
        <v>0.872</v>
      </c>
      <c r="E26" s="69">
        <v>0.2157</v>
      </c>
      <c r="F26" s="69">
        <v>5.7657999999999996</v>
      </c>
      <c r="G26" s="69">
        <v>3.4058000000000002</v>
      </c>
      <c r="H26" s="69">
        <v>1.2293000000000001</v>
      </c>
      <c r="I26" s="69">
        <v>0.17929999999999999</v>
      </c>
      <c r="J26" s="69">
        <v>10.2638</v>
      </c>
      <c r="K26" s="69">
        <v>5.5899999999999998E-2</v>
      </c>
      <c r="L26" s="69">
        <v>31.922699999999999</v>
      </c>
      <c r="M26" s="69">
        <v>14.5014</v>
      </c>
      <c r="N26" s="69">
        <f t="shared" si="0"/>
        <v>95.778199999999998</v>
      </c>
      <c r="O26" s="69">
        <f t="shared" si="1"/>
        <v>1.3229</v>
      </c>
    </row>
    <row r="27" spans="2:15" x14ac:dyDescent="0.15">
      <c r="B27" s="68">
        <v>37802</v>
      </c>
      <c r="C27" s="69">
        <v>3.2660999999999998</v>
      </c>
      <c r="D27" s="69">
        <v>0.97270000000000001</v>
      </c>
      <c r="E27" s="69">
        <v>0.2293</v>
      </c>
      <c r="F27" s="69">
        <v>5.8041999999999998</v>
      </c>
      <c r="G27" s="69">
        <v>3.3898000000000001</v>
      </c>
      <c r="H27" s="69">
        <v>1.1907000000000001</v>
      </c>
      <c r="I27" s="69">
        <v>0.17169999999999999</v>
      </c>
      <c r="J27" s="69">
        <v>11.180199999999999</v>
      </c>
      <c r="K27" s="69">
        <v>8.0600000000000005E-2</v>
      </c>
      <c r="L27" s="69">
        <v>31.962599999999998</v>
      </c>
      <c r="M27" s="69">
        <v>14.201499999999999</v>
      </c>
      <c r="N27" s="69">
        <f t="shared" si="0"/>
        <v>96.733900000000006</v>
      </c>
      <c r="O27" s="69">
        <f t="shared" si="1"/>
        <v>1.4542999999999999</v>
      </c>
    </row>
    <row r="28" spans="2:15" x14ac:dyDescent="0.15">
      <c r="B28" s="68">
        <v>37833</v>
      </c>
      <c r="C28" s="69">
        <v>2.3774999999999999</v>
      </c>
      <c r="D28" s="69">
        <v>0.81369999999999998</v>
      </c>
      <c r="E28" s="69">
        <v>0.27110000000000001</v>
      </c>
      <c r="F28" s="69">
        <v>5.7226999999999997</v>
      </c>
      <c r="G28" s="69">
        <v>3.3938000000000001</v>
      </c>
      <c r="H28" s="69">
        <v>1.1333</v>
      </c>
      <c r="I28" s="69">
        <v>0.16539999999999999</v>
      </c>
      <c r="J28" s="69">
        <v>11.6271</v>
      </c>
      <c r="K28" s="69">
        <v>4.0899999999999999E-2</v>
      </c>
      <c r="L28" s="69">
        <v>34.869300000000003</v>
      </c>
      <c r="M28" s="69">
        <v>13.624000000000001</v>
      </c>
      <c r="N28" s="69">
        <f t="shared" si="0"/>
        <v>97.622500000000002</v>
      </c>
      <c r="O28" s="69">
        <f t="shared" si="1"/>
        <v>1.2910999999999999</v>
      </c>
    </row>
    <row r="29" spans="2:15" x14ac:dyDescent="0.15">
      <c r="B29" s="68">
        <v>37864</v>
      </c>
      <c r="C29" s="69">
        <v>2.9750999999999999</v>
      </c>
      <c r="D29" s="69">
        <v>0.87470000000000003</v>
      </c>
      <c r="E29" s="69">
        <v>0.27139999999999997</v>
      </c>
      <c r="F29" s="69">
        <v>5.3794000000000004</v>
      </c>
      <c r="G29" s="69">
        <v>3.4582000000000002</v>
      </c>
      <c r="H29" s="69">
        <v>1.2923</v>
      </c>
      <c r="I29" s="69">
        <v>0.1789</v>
      </c>
      <c r="J29" s="69">
        <v>12.863799999999999</v>
      </c>
      <c r="K29" s="69">
        <v>5.2900000000000003E-2</v>
      </c>
      <c r="L29" s="69">
        <v>34.345799999999997</v>
      </c>
      <c r="M29" s="69">
        <v>12.472099999999999</v>
      </c>
      <c r="N29" s="69">
        <f t="shared" si="0"/>
        <v>97.024900000000002</v>
      </c>
      <c r="O29" s="69">
        <f t="shared" si="1"/>
        <v>1.3778999999999999</v>
      </c>
    </row>
    <row r="30" spans="2:15" x14ac:dyDescent="0.15">
      <c r="B30" s="68">
        <v>37894</v>
      </c>
      <c r="C30" s="69">
        <v>3.2562000000000002</v>
      </c>
      <c r="D30" s="69">
        <v>0.95199999999999996</v>
      </c>
      <c r="E30" s="69">
        <v>0.30499999999999999</v>
      </c>
      <c r="F30" s="69">
        <v>5.3563000000000001</v>
      </c>
      <c r="G30" s="69">
        <v>3.4312</v>
      </c>
      <c r="H30" s="69">
        <v>1.3084</v>
      </c>
      <c r="I30" s="69">
        <v>0.19769999999999999</v>
      </c>
      <c r="J30" s="69">
        <v>13.5724</v>
      </c>
      <c r="K30" s="69">
        <v>5.8200000000000002E-2</v>
      </c>
      <c r="L30" s="69">
        <v>33.752800000000001</v>
      </c>
      <c r="M30" s="69">
        <v>12.7714</v>
      </c>
      <c r="N30" s="69">
        <f t="shared" si="0"/>
        <v>96.743799999999993</v>
      </c>
      <c r="O30" s="69">
        <f t="shared" si="1"/>
        <v>1.5128999999999999</v>
      </c>
    </row>
    <row r="31" spans="2:15" x14ac:dyDescent="0.15">
      <c r="B31" s="68">
        <v>37925</v>
      </c>
      <c r="C31" s="69">
        <v>3.1581999999999999</v>
      </c>
      <c r="D31" s="69">
        <v>0.94279999999999997</v>
      </c>
      <c r="E31" s="69">
        <v>0.38629999999999998</v>
      </c>
      <c r="F31" s="69">
        <v>5.3575999999999997</v>
      </c>
      <c r="G31" s="69">
        <v>3.9174000000000002</v>
      </c>
      <c r="H31" s="69">
        <v>1.4412</v>
      </c>
      <c r="I31" s="69">
        <v>0.21829999999999999</v>
      </c>
      <c r="J31" s="69">
        <v>13.033200000000001</v>
      </c>
      <c r="K31" s="69">
        <v>4.48E-2</v>
      </c>
      <c r="L31" s="69">
        <v>33.346699999999998</v>
      </c>
      <c r="M31" s="69">
        <v>12.9923</v>
      </c>
      <c r="N31" s="69">
        <f t="shared" si="0"/>
        <v>96.841800000000006</v>
      </c>
      <c r="O31" s="69">
        <f t="shared" si="1"/>
        <v>1.5922000000000001</v>
      </c>
    </row>
    <row r="32" spans="2:15" x14ac:dyDescent="0.15">
      <c r="B32" s="68">
        <v>37955</v>
      </c>
      <c r="C32" s="69">
        <v>3.2195999999999998</v>
      </c>
      <c r="D32" s="69">
        <v>1.0190999999999999</v>
      </c>
      <c r="E32" s="69">
        <v>0.435</v>
      </c>
      <c r="F32" s="69">
        <v>5.7484999999999999</v>
      </c>
      <c r="G32" s="69">
        <v>3.3595999999999999</v>
      </c>
      <c r="H32" s="69">
        <v>1.2698</v>
      </c>
      <c r="I32" s="69">
        <v>0.24979999999999999</v>
      </c>
      <c r="J32" s="69">
        <v>13.3759</v>
      </c>
      <c r="K32" s="69">
        <v>4.3799999999999999E-2</v>
      </c>
      <c r="L32" s="69">
        <v>31.613499999999998</v>
      </c>
      <c r="M32" s="69">
        <v>13.374599999999999</v>
      </c>
      <c r="N32" s="69">
        <f t="shared" si="0"/>
        <v>96.7804</v>
      </c>
      <c r="O32" s="69">
        <f t="shared" si="1"/>
        <v>1.7476999999999998</v>
      </c>
    </row>
    <row r="33" spans="2:15" x14ac:dyDescent="0.15">
      <c r="B33" s="68">
        <v>37986</v>
      </c>
      <c r="C33" s="69">
        <v>2.9041999999999999</v>
      </c>
      <c r="D33" s="69">
        <v>0.83140000000000003</v>
      </c>
      <c r="E33" s="69">
        <v>0.39529999999999998</v>
      </c>
      <c r="F33" s="69">
        <v>5.8719000000000001</v>
      </c>
      <c r="G33" s="69">
        <v>3.7469999999999999</v>
      </c>
      <c r="H33" s="69">
        <v>1.1163000000000001</v>
      </c>
      <c r="I33" s="69">
        <v>0.3543</v>
      </c>
      <c r="J33" s="69">
        <v>13.1198</v>
      </c>
      <c r="K33" s="69">
        <v>4.2700000000000002E-2</v>
      </c>
      <c r="L33" s="69">
        <v>31.533899999999999</v>
      </c>
      <c r="M33" s="69">
        <v>13.9415</v>
      </c>
      <c r="N33" s="69">
        <f t="shared" si="0"/>
        <v>97.095799999999997</v>
      </c>
      <c r="O33" s="69">
        <f t="shared" si="1"/>
        <v>1.6236999999999999</v>
      </c>
    </row>
    <row r="34" spans="2:15" x14ac:dyDescent="0.15">
      <c r="B34" s="68">
        <v>38017</v>
      </c>
      <c r="C34" s="69">
        <v>2.5830000000000002</v>
      </c>
      <c r="D34" s="69">
        <v>0.6502</v>
      </c>
      <c r="E34" s="69">
        <v>0.35770000000000002</v>
      </c>
      <c r="F34" s="69">
        <v>6.2544000000000004</v>
      </c>
      <c r="G34" s="69">
        <v>3.984</v>
      </c>
      <c r="H34" s="69">
        <v>2.1086999999999998</v>
      </c>
      <c r="I34" s="69">
        <v>0.41649999999999998</v>
      </c>
      <c r="J34" s="69">
        <v>13.867599999999999</v>
      </c>
      <c r="K34" s="69">
        <v>6.7400000000000002E-2</v>
      </c>
      <c r="L34" s="69">
        <v>25.979900000000001</v>
      </c>
      <c r="M34" s="69">
        <v>15.368</v>
      </c>
      <c r="N34" s="69">
        <f t="shared" si="0"/>
        <v>97.417000000000002</v>
      </c>
      <c r="O34" s="69">
        <f t="shared" si="1"/>
        <v>1.4918</v>
      </c>
    </row>
    <row r="35" spans="2:15" x14ac:dyDescent="0.15">
      <c r="B35" s="68">
        <v>38046</v>
      </c>
      <c r="C35" s="69">
        <v>2.4923999999999999</v>
      </c>
      <c r="D35" s="69">
        <v>0.90790000000000004</v>
      </c>
      <c r="E35" s="69">
        <v>0.46429999999999999</v>
      </c>
      <c r="F35" s="69">
        <v>6.0860000000000003</v>
      </c>
      <c r="G35" s="69">
        <v>3.7345999999999999</v>
      </c>
      <c r="H35" s="69">
        <v>2.0834999999999999</v>
      </c>
      <c r="I35" s="69">
        <v>0.39019999999999999</v>
      </c>
      <c r="J35" s="69">
        <v>13.4689</v>
      </c>
      <c r="K35" s="69">
        <v>6.7299999999999999E-2</v>
      </c>
      <c r="L35" s="69">
        <v>26.058199999999999</v>
      </c>
      <c r="M35" s="69">
        <v>15.357900000000001</v>
      </c>
      <c r="N35" s="69">
        <f t="shared" si="0"/>
        <v>97.507599999999996</v>
      </c>
      <c r="O35" s="69">
        <f t="shared" si="1"/>
        <v>1.8297000000000001</v>
      </c>
    </row>
    <row r="36" spans="2:15" x14ac:dyDescent="0.15">
      <c r="B36" s="68">
        <v>38077</v>
      </c>
      <c r="C36" s="69">
        <v>2.1295000000000002</v>
      </c>
      <c r="D36" s="69">
        <v>0.94</v>
      </c>
      <c r="E36" s="69">
        <v>0.4274</v>
      </c>
      <c r="F36" s="69">
        <v>5.8811</v>
      </c>
      <c r="G36" s="69">
        <v>3.7839999999999998</v>
      </c>
      <c r="H36" s="69">
        <v>1.8984000000000001</v>
      </c>
      <c r="I36" s="69">
        <v>0.41649999999999998</v>
      </c>
      <c r="J36" s="69">
        <v>15.324199999999999</v>
      </c>
      <c r="K36" s="69">
        <v>0.1115</v>
      </c>
      <c r="L36" s="69">
        <v>25.952000000000002</v>
      </c>
      <c r="M36" s="69">
        <v>15.007099999999999</v>
      </c>
      <c r="N36" s="69">
        <f t="shared" si="0"/>
        <v>97.870499999999993</v>
      </c>
      <c r="O36" s="69">
        <f t="shared" si="1"/>
        <v>1.8954</v>
      </c>
    </row>
    <row r="37" spans="2:15" x14ac:dyDescent="0.15">
      <c r="B37" s="68">
        <v>38107</v>
      </c>
      <c r="C37" s="69">
        <v>3.0137</v>
      </c>
      <c r="D37" s="69">
        <v>0.89629999999999999</v>
      </c>
      <c r="E37" s="69">
        <v>0.44359999999999999</v>
      </c>
      <c r="F37" s="69">
        <v>5.5782999999999996</v>
      </c>
      <c r="G37" s="69">
        <v>3.9516</v>
      </c>
      <c r="H37" s="69">
        <v>1.7793000000000001</v>
      </c>
      <c r="I37" s="69">
        <v>0.4728</v>
      </c>
      <c r="J37" s="69">
        <v>15.2026</v>
      </c>
      <c r="K37" s="69">
        <v>9.1300000000000006E-2</v>
      </c>
      <c r="L37" s="69">
        <v>24.5944</v>
      </c>
      <c r="M37" s="69">
        <v>15.5863</v>
      </c>
      <c r="N37" s="69">
        <f t="shared" si="0"/>
        <v>96.9863</v>
      </c>
      <c r="O37" s="69">
        <f t="shared" si="1"/>
        <v>1.9039999999999999</v>
      </c>
    </row>
    <row r="38" spans="2:15" x14ac:dyDescent="0.15">
      <c r="B38" s="68">
        <v>38138</v>
      </c>
      <c r="C38" s="69">
        <v>3.1052</v>
      </c>
      <c r="D38" s="69">
        <v>0.73670000000000002</v>
      </c>
      <c r="E38" s="69">
        <v>0.60760000000000003</v>
      </c>
      <c r="F38" s="69">
        <v>5.8932000000000002</v>
      </c>
      <c r="G38" s="69">
        <v>3.6200999999999999</v>
      </c>
      <c r="H38" s="69">
        <v>2.0950000000000002</v>
      </c>
      <c r="I38" s="69">
        <v>0.61750000000000005</v>
      </c>
      <c r="J38" s="69">
        <v>14.103400000000001</v>
      </c>
      <c r="K38" s="69">
        <v>4.9099999999999998E-2</v>
      </c>
      <c r="L38" s="69">
        <v>26.738800000000001</v>
      </c>
      <c r="M38" s="69">
        <v>16.287400000000002</v>
      </c>
      <c r="N38" s="69">
        <f t="shared" si="0"/>
        <v>96.894800000000004</v>
      </c>
      <c r="O38" s="69">
        <f t="shared" si="1"/>
        <v>2.0108999999999999</v>
      </c>
    </row>
    <row r="39" spans="2:15" x14ac:dyDescent="0.15">
      <c r="B39" s="68">
        <v>38168</v>
      </c>
      <c r="C39" s="69">
        <v>2.4590000000000001</v>
      </c>
      <c r="D39" s="69">
        <v>0.41839999999999999</v>
      </c>
      <c r="E39" s="69">
        <v>0.46110000000000001</v>
      </c>
      <c r="F39" s="69">
        <v>6.2393000000000001</v>
      </c>
      <c r="G39" s="69">
        <v>3.6429999999999998</v>
      </c>
      <c r="H39" s="69">
        <v>2.0939000000000001</v>
      </c>
      <c r="I39" s="69">
        <v>0.59989999999999999</v>
      </c>
      <c r="J39" s="69">
        <v>14.425000000000001</v>
      </c>
      <c r="K39" s="69">
        <v>6.13E-2</v>
      </c>
      <c r="L39" s="69">
        <v>26.383800000000001</v>
      </c>
      <c r="M39" s="69">
        <v>16.948399999999999</v>
      </c>
      <c r="N39" s="69">
        <f t="shared" si="0"/>
        <v>97.540999999999997</v>
      </c>
      <c r="O39" s="69">
        <f t="shared" si="1"/>
        <v>1.5406999999999997</v>
      </c>
    </row>
    <row r="40" spans="2:15" x14ac:dyDescent="0.15">
      <c r="B40" s="68">
        <v>38199</v>
      </c>
      <c r="C40" s="69">
        <v>2.4948000000000001</v>
      </c>
      <c r="D40" s="69">
        <v>0.81769999999999998</v>
      </c>
      <c r="E40" s="69">
        <v>0.74609999999999999</v>
      </c>
      <c r="F40" s="69">
        <v>5.9409999999999998</v>
      </c>
      <c r="G40" s="69">
        <v>3.8536999999999999</v>
      </c>
      <c r="H40" s="69">
        <v>2.1507999999999998</v>
      </c>
      <c r="I40" s="69">
        <v>0.62090000000000001</v>
      </c>
      <c r="J40" s="69">
        <v>14.265000000000001</v>
      </c>
      <c r="K40" s="69">
        <v>0.16309999999999999</v>
      </c>
      <c r="L40" s="69">
        <v>25.097799999999999</v>
      </c>
      <c r="M40" s="69">
        <v>16.279800000000002</v>
      </c>
      <c r="N40" s="69">
        <f t="shared" si="0"/>
        <v>97.505200000000002</v>
      </c>
      <c r="O40" s="69">
        <f t="shared" si="1"/>
        <v>2.3477999999999999</v>
      </c>
    </row>
    <row r="41" spans="2:15" x14ac:dyDescent="0.15">
      <c r="B41" s="68">
        <v>38230</v>
      </c>
      <c r="C41" s="69">
        <v>2.2759</v>
      </c>
      <c r="D41" s="69">
        <v>0.91539999999999999</v>
      </c>
      <c r="E41" s="69">
        <v>0.83309999999999995</v>
      </c>
      <c r="F41" s="69">
        <v>5.8655999999999997</v>
      </c>
      <c r="G41" s="69">
        <v>3.6978</v>
      </c>
      <c r="H41" s="69">
        <v>2.2604000000000002</v>
      </c>
      <c r="I41" s="69">
        <v>0.70889999999999997</v>
      </c>
      <c r="J41" s="69">
        <v>14.0991</v>
      </c>
      <c r="K41" s="69">
        <v>0.18529999999999999</v>
      </c>
      <c r="L41" s="69">
        <v>24.864699999999999</v>
      </c>
      <c r="M41" s="69">
        <v>16.267900000000001</v>
      </c>
      <c r="N41" s="69">
        <f t="shared" si="0"/>
        <v>97.724099999999993</v>
      </c>
      <c r="O41" s="69">
        <f t="shared" si="1"/>
        <v>2.6426999999999996</v>
      </c>
    </row>
    <row r="42" spans="2:15" x14ac:dyDescent="0.15">
      <c r="B42" s="68">
        <v>38260</v>
      </c>
      <c r="C42" s="69">
        <v>2.1684999999999999</v>
      </c>
      <c r="D42" s="69">
        <v>1.0192000000000001</v>
      </c>
      <c r="E42" s="69">
        <v>0.91659999999999997</v>
      </c>
      <c r="F42" s="69">
        <v>5.9074999999999998</v>
      </c>
      <c r="G42" s="69">
        <v>3.8731</v>
      </c>
      <c r="H42" s="69">
        <v>2.4129999999999998</v>
      </c>
      <c r="I42" s="69">
        <v>0.80230000000000001</v>
      </c>
      <c r="J42" s="69">
        <v>13.6389</v>
      </c>
      <c r="K42" s="69">
        <v>0.19969999999999999</v>
      </c>
      <c r="L42" s="69">
        <v>24.5017</v>
      </c>
      <c r="M42" s="69">
        <v>16.1874</v>
      </c>
      <c r="N42" s="69">
        <f t="shared" si="0"/>
        <v>97.831500000000005</v>
      </c>
      <c r="O42" s="69">
        <f t="shared" si="1"/>
        <v>2.9378000000000002</v>
      </c>
    </row>
    <row r="43" spans="2:15" x14ac:dyDescent="0.15">
      <c r="B43" s="68">
        <v>38291</v>
      </c>
      <c r="C43" s="69">
        <v>2.4784000000000002</v>
      </c>
      <c r="D43" s="69">
        <v>0.97140000000000004</v>
      </c>
      <c r="E43" s="69">
        <v>0.83530000000000004</v>
      </c>
      <c r="F43" s="69">
        <v>6.0449999999999999</v>
      </c>
      <c r="G43" s="69">
        <v>4.0339999999999998</v>
      </c>
      <c r="H43" s="69">
        <v>2.2766000000000002</v>
      </c>
      <c r="I43" s="69">
        <v>0.80589999999999995</v>
      </c>
      <c r="J43" s="69">
        <v>13.8796</v>
      </c>
      <c r="K43" s="69">
        <v>0.2331</v>
      </c>
      <c r="L43" s="69">
        <v>24.0609</v>
      </c>
      <c r="M43" s="69">
        <v>15.872299999999999</v>
      </c>
      <c r="N43" s="69">
        <f t="shared" si="0"/>
        <v>97.521600000000007</v>
      </c>
      <c r="O43" s="69">
        <f t="shared" si="1"/>
        <v>2.8456999999999999</v>
      </c>
    </row>
    <row r="44" spans="2:15" x14ac:dyDescent="0.15">
      <c r="B44" s="68">
        <v>38321</v>
      </c>
      <c r="C44" s="69">
        <v>2.0657999999999999</v>
      </c>
      <c r="D44" s="69">
        <v>0.94389999999999996</v>
      </c>
      <c r="E44" s="69">
        <v>0.76619999999999999</v>
      </c>
      <c r="F44" s="69">
        <v>6.2428999999999997</v>
      </c>
      <c r="G44" s="69">
        <v>4.5585000000000004</v>
      </c>
      <c r="H44" s="69">
        <v>2.4678</v>
      </c>
      <c r="I44" s="69">
        <v>0.88390000000000002</v>
      </c>
      <c r="J44" s="69">
        <v>14.0692</v>
      </c>
      <c r="K44" s="69">
        <v>0.2034</v>
      </c>
      <c r="L44" s="69">
        <v>22.6005</v>
      </c>
      <c r="M44" s="69">
        <v>16.216100000000001</v>
      </c>
      <c r="N44" s="69">
        <f t="shared" si="0"/>
        <v>97.934200000000004</v>
      </c>
      <c r="O44" s="69">
        <f t="shared" si="1"/>
        <v>2.7974000000000001</v>
      </c>
    </row>
    <row r="45" spans="2:15" x14ac:dyDescent="0.15">
      <c r="B45" s="68">
        <v>38352</v>
      </c>
      <c r="C45" s="69">
        <v>2.6198000000000001</v>
      </c>
      <c r="D45" s="69">
        <v>0.93400000000000005</v>
      </c>
      <c r="E45" s="69">
        <v>0.83</v>
      </c>
      <c r="F45" s="69">
        <v>6.3573000000000004</v>
      </c>
      <c r="G45" s="69">
        <v>4.6527000000000003</v>
      </c>
      <c r="H45" s="69">
        <v>2.4777</v>
      </c>
      <c r="I45" s="69">
        <v>0.84189999999999998</v>
      </c>
      <c r="J45" s="69">
        <v>14.3222</v>
      </c>
      <c r="K45" s="69">
        <v>0.20680000000000001</v>
      </c>
      <c r="L45" s="69">
        <v>22.431899999999999</v>
      </c>
      <c r="M45" s="69">
        <v>15.1465</v>
      </c>
      <c r="N45" s="69">
        <f t="shared" si="0"/>
        <v>97.380200000000002</v>
      </c>
      <c r="O45" s="69">
        <f t="shared" si="1"/>
        <v>2.8127</v>
      </c>
    </row>
    <row r="46" spans="2:15" x14ac:dyDescent="0.15">
      <c r="B46" s="68">
        <v>38383</v>
      </c>
      <c r="C46" s="69">
        <v>2.2404000000000002</v>
      </c>
      <c r="D46" s="69">
        <v>0.83819999999999995</v>
      </c>
      <c r="E46" s="69">
        <v>0.8</v>
      </c>
      <c r="F46" s="69">
        <v>6.0632999999999999</v>
      </c>
      <c r="G46" s="69">
        <v>4.7934999999999999</v>
      </c>
      <c r="H46" s="69">
        <v>2.2170999999999998</v>
      </c>
      <c r="I46" s="69">
        <v>0.80830000000000002</v>
      </c>
      <c r="J46" s="69">
        <v>14.0459</v>
      </c>
      <c r="K46" s="69">
        <v>0.18809999999999999</v>
      </c>
      <c r="L46" s="69">
        <v>24.176600000000001</v>
      </c>
      <c r="M46" s="69">
        <v>15.7768</v>
      </c>
      <c r="N46" s="69">
        <f t="shared" si="0"/>
        <v>97.759600000000006</v>
      </c>
      <c r="O46" s="69">
        <f t="shared" si="1"/>
        <v>2.6345999999999998</v>
      </c>
    </row>
    <row r="47" spans="2:15" x14ac:dyDescent="0.15">
      <c r="B47" s="68">
        <v>38411</v>
      </c>
      <c r="C47" s="69">
        <v>2.9108000000000001</v>
      </c>
      <c r="D47" s="69">
        <v>0.98370000000000002</v>
      </c>
      <c r="E47" s="69">
        <v>0.89080000000000004</v>
      </c>
      <c r="F47" s="69">
        <v>6.3545999999999996</v>
      </c>
      <c r="G47" s="69">
        <v>4.9151999999999996</v>
      </c>
      <c r="H47" s="69">
        <v>2.2669999999999999</v>
      </c>
      <c r="I47" s="69">
        <v>0.73119999999999996</v>
      </c>
      <c r="J47" s="69">
        <v>13.738899999999999</v>
      </c>
      <c r="K47" s="69">
        <v>0.25269999999999998</v>
      </c>
      <c r="L47" s="69">
        <v>23.255199999999999</v>
      </c>
      <c r="M47" s="69">
        <v>14.7857</v>
      </c>
      <c r="N47" s="69">
        <f t="shared" si="0"/>
        <v>97.089200000000005</v>
      </c>
      <c r="O47" s="69">
        <f t="shared" si="1"/>
        <v>2.8583999999999996</v>
      </c>
    </row>
    <row r="48" spans="2:15" x14ac:dyDescent="0.15">
      <c r="B48" s="68">
        <v>38442</v>
      </c>
      <c r="C48" s="69">
        <v>2.7351999999999999</v>
      </c>
      <c r="D48" s="69">
        <v>0.92600000000000005</v>
      </c>
      <c r="E48" s="69">
        <v>0.97799999999999998</v>
      </c>
      <c r="F48" s="69">
        <v>6.8978999999999999</v>
      </c>
      <c r="G48" s="69">
        <v>5.2268999999999997</v>
      </c>
      <c r="H48" s="69">
        <v>2.1271</v>
      </c>
      <c r="I48" s="69">
        <v>0.7177</v>
      </c>
      <c r="J48" s="69">
        <v>14.569900000000001</v>
      </c>
      <c r="K48" s="69">
        <v>0.27010000000000001</v>
      </c>
      <c r="L48" s="69">
        <v>20.432200000000002</v>
      </c>
      <c r="M48" s="69">
        <v>15.0991</v>
      </c>
      <c r="N48" s="69">
        <f t="shared" si="0"/>
        <v>97.264799999999994</v>
      </c>
      <c r="O48" s="69">
        <f t="shared" si="1"/>
        <v>2.8917999999999999</v>
      </c>
    </row>
    <row r="49" spans="2:15" x14ac:dyDescent="0.15">
      <c r="B49" s="68">
        <v>38472</v>
      </c>
      <c r="C49" s="69">
        <v>2.5608</v>
      </c>
      <c r="D49" s="69">
        <v>0.85440000000000005</v>
      </c>
      <c r="E49" s="69">
        <v>0.91800000000000004</v>
      </c>
      <c r="F49" s="69">
        <v>6.4139999999999997</v>
      </c>
      <c r="G49" s="69">
        <v>4.9936999999999996</v>
      </c>
      <c r="H49" s="69">
        <v>2.4432999999999998</v>
      </c>
      <c r="I49" s="69">
        <v>0.62560000000000004</v>
      </c>
      <c r="J49" s="69">
        <v>14.392200000000001</v>
      </c>
      <c r="K49" s="69">
        <v>0.27950000000000003</v>
      </c>
      <c r="L49" s="69">
        <v>22.005199999999999</v>
      </c>
      <c r="M49" s="69">
        <v>15.2804</v>
      </c>
      <c r="N49" s="69">
        <f t="shared" si="0"/>
        <v>97.4392</v>
      </c>
      <c r="O49" s="69">
        <f t="shared" si="1"/>
        <v>2.6775000000000002</v>
      </c>
    </row>
    <row r="50" spans="2:15" x14ac:dyDescent="0.15">
      <c r="B50" s="68">
        <v>38503</v>
      </c>
      <c r="C50" s="69">
        <v>2.7743000000000002</v>
      </c>
      <c r="D50" s="69">
        <v>1.1089</v>
      </c>
      <c r="E50" s="69">
        <v>0.97430000000000005</v>
      </c>
      <c r="F50" s="69">
        <v>6.2092999999999998</v>
      </c>
      <c r="G50" s="69">
        <v>4.8490000000000002</v>
      </c>
      <c r="H50" s="69">
        <v>2.2747000000000002</v>
      </c>
      <c r="I50" s="69">
        <v>0.68110000000000004</v>
      </c>
      <c r="J50" s="69">
        <v>13.818899999999999</v>
      </c>
      <c r="K50" s="69">
        <v>0.34910000000000002</v>
      </c>
      <c r="L50" s="69">
        <v>21.856100000000001</v>
      </c>
      <c r="M50" s="69">
        <v>14.242800000000001</v>
      </c>
      <c r="N50" s="69">
        <f t="shared" si="0"/>
        <v>97.225700000000003</v>
      </c>
      <c r="O50" s="69">
        <f t="shared" si="1"/>
        <v>3.1134000000000004</v>
      </c>
    </row>
    <row r="51" spans="2:15" x14ac:dyDescent="0.15">
      <c r="B51" s="68">
        <v>38533</v>
      </c>
      <c r="C51" s="69">
        <v>3.8248000000000002</v>
      </c>
      <c r="D51" s="69">
        <v>1.1137999999999999</v>
      </c>
      <c r="E51" s="69">
        <v>0.90980000000000005</v>
      </c>
      <c r="F51" s="69">
        <v>6.6230000000000002</v>
      </c>
      <c r="G51" s="69">
        <v>4.9463999999999997</v>
      </c>
      <c r="H51" s="69">
        <v>2.1175999999999999</v>
      </c>
      <c r="I51" s="69">
        <v>0.63029999999999997</v>
      </c>
      <c r="J51" s="69">
        <v>13.131500000000001</v>
      </c>
      <c r="K51" s="69">
        <v>0.33029999999999998</v>
      </c>
      <c r="L51" s="69">
        <v>22.03</v>
      </c>
      <c r="M51" s="69">
        <v>14.172499999999999</v>
      </c>
      <c r="N51" s="69">
        <f t="shared" si="0"/>
        <v>96.175200000000004</v>
      </c>
      <c r="O51" s="69">
        <f t="shared" si="1"/>
        <v>2.9842</v>
      </c>
    </row>
    <row r="52" spans="2:15" x14ac:dyDescent="0.15">
      <c r="B52" s="68">
        <v>38564</v>
      </c>
      <c r="C52" s="69">
        <v>2.4598</v>
      </c>
      <c r="D52" s="69">
        <v>1.1195999999999999</v>
      </c>
      <c r="E52" s="69">
        <v>0.94110000000000005</v>
      </c>
      <c r="F52" s="69">
        <v>6.7816000000000001</v>
      </c>
      <c r="G52" s="69">
        <v>5.1482000000000001</v>
      </c>
      <c r="H52" s="69">
        <v>2.2071999999999998</v>
      </c>
      <c r="I52" s="69">
        <v>0.72309999999999997</v>
      </c>
      <c r="J52" s="69">
        <v>11.882</v>
      </c>
      <c r="K52" s="69">
        <v>0.33379999999999999</v>
      </c>
      <c r="L52" s="69">
        <v>25.125</v>
      </c>
      <c r="M52" s="69">
        <v>13.8552</v>
      </c>
      <c r="N52" s="69">
        <f t="shared" si="0"/>
        <v>97.540199999999999</v>
      </c>
      <c r="O52" s="69">
        <f t="shared" si="1"/>
        <v>3.1176000000000004</v>
      </c>
    </row>
    <row r="53" spans="2:15" x14ac:dyDescent="0.15">
      <c r="B53" s="68">
        <v>38595</v>
      </c>
      <c r="C53" s="69">
        <v>4.1035000000000004</v>
      </c>
      <c r="D53" s="69">
        <v>1.1514</v>
      </c>
      <c r="E53" s="69">
        <v>0.89159999999999995</v>
      </c>
      <c r="F53" s="69">
        <v>7.0503999999999998</v>
      </c>
      <c r="G53" s="69">
        <v>5.0263</v>
      </c>
      <c r="H53" s="69">
        <v>2.0274999999999999</v>
      </c>
      <c r="I53" s="69">
        <v>0.61180000000000001</v>
      </c>
      <c r="J53" s="69">
        <v>13.436199999999999</v>
      </c>
      <c r="K53" s="69">
        <v>0.3463</v>
      </c>
      <c r="L53" s="69">
        <v>24.240300000000001</v>
      </c>
      <c r="M53" s="69">
        <v>13.1914</v>
      </c>
      <c r="N53" s="69">
        <f t="shared" si="0"/>
        <v>95.896500000000003</v>
      </c>
      <c r="O53" s="69">
        <f t="shared" si="1"/>
        <v>3.0011000000000001</v>
      </c>
    </row>
    <row r="54" spans="2:15" x14ac:dyDescent="0.15">
      <c r="B54" s="68">
        <v>38625</v>
      </c>
      <c r="C54" s="69">
        <v>3.2879999999999998</v>
      </c>
      <c r="D54" s="69">
        <v>1.1273</v>
      </c>
      <c r="E54" s="69">
        <v>0.83620000000000005</v>
      </c>
      <c r="F54" s="69">
        <v>7.4137000000000004</v>
      </c>
      <c r="G54" s="69">
        <v>5.2881999999999998</v>
      </c>
      <c r="H54" s="69">
        <v>2.181</v>
      </c>
      <c r="I54" s="69">
        <v>0.6401</v>
      </c>
      <c r="J54" s="69">
        <v>15.833399999999999</v>
      </c>
      <c r="K54" s="69">
        <v>0.3498</v>
      </c>
      <c r="L54" s="69">
        <v>22.315899999999999</v>
      </c>
      <c r="M54" s="69">
        <v>12.6221</v>
      </c>
      <c r="N54" s="69">
        <f t="shared" si="0"/>
        <v>96.712000000000003</v>
      </c>
      <c r="O54" s="69">
        <f t="shared" si="1"/>
        <v>2.9534000000000002</v>
      </c>
    </row>
    <row r="55" spans="2:15" x14ac:dyDescent="0.15">
      <c r="B55" s="68">
        <v>38656</v>
      </c>
      <c r="C55" s="69">
        <v>3.9508000000000001</v>
      </c>
      <c r="D55" s="69">
        <v>1.0537000000000001</v>
      </c>
      <c r="E55" s="69">
        <v>0.7208</v>
      </c>
      <c r="F55" s="69">
        <v>7.2154999999999996</v>
      </c>
      <c r="G55" s="69">
        <v>5.37</v>
      </c>
      <c r="H55" s="69">
        <v>1.8343</v>
      </c>
      <c r="I55" s="69">
        <v>0.50719999999999998</v>
      </c>
      <c r="J55" s="69">
        <v>17.273199999999999</v>
      </c>
      <c r="K55" s="69">
        <v>0.25919999999999999</v>
      </c>
      <c r="L55" s="69">
        <v>20.973199999999999</v>
      </c>
      <c r="M55" s="69">
        <v>13.0337</v>
      </c>
      <c r="N55" s="69">
        <f t="shared" si="0"/>
        <v>96.049199999999999</v>
      </c>
      <c r="O55" s="69">
        <f t="shared" si="1"/>
        <v>2.5409000000000002</v>
      </c>
    </row>
    <row r="56" spans="2:15" x14ac:dyDescent="0.15">
      <c r="B56" s="68">
        <v>38686</v>
      </c>
      <c r="C56" s="69">
        <v>2.5935000000000001</v>
      </c>
      <c r="D56" s="69">
        <v>1.0582</v>
      </c>
      <c r="E56" s="69">
        <v>0.81240000000000001</v>
      </c>
      <c r="F56" s="69">
        <v>6.9634999999999998</v>
      </c>
      <c r="G56" s="69">
        <v>5.7390999999999996</v>
      </c>
      <c r="H56" s="69">
        <v>1.7747999999999999</v>
      </c>
      <c r="I56" s="69">
        <v>0.56289999999999996</v>
      </c>
      <c r="J56" s="69">
        <v>17.250800000000002</v>
      </c>
      <c r="K56" s="69">
        <v>0.26950000000000002</v>
      </c>
      <c r="L56" s="69">
        <v>22.2544</v>
      </c>
      <c r="M56" s="69">
        <v>12.6614</v>
      </c>
      <c r="N56" s="69">
        <f t="shared" si="0"/>
        <v>97.406499999999994</v>
      </c>
      <c r="O56" s="69">
        <f t="shared" si="1"/>
        <v>2.7030000000000003</v>
      </c>
    </row>
    <row r="57" spans="2:15" x14ac:dyDescent="0.15">
      <c r="B57" s="68">
        <v>38717</v>
      </c>
      <c r="C57" s="69">
        <v>2.7483</v>
      </c>
      <c r="D57" s="69">
        <v>1.1367</v>
      </c>
      <c r="E57" s="69">
        <v>0.72360000000000002</v>
      </c>
      <c r="F57" s="69">
        <v>7.0270000000000001</v>
      </c>
      <c r="G57" s="69">
        <v>5.5233999999999996</v>
      </c>
      <c r="H57" s="69">
        <v>1.5419</v>
      </c>
      <c r="I57" s="69">
        <v>0.48580000000000001</v>
      </c>
      <c r="J57" s="69">
        <v>17.852599999999999</v>
      </c>
      <c r="K57" s="69">
        <v>0.28239999999999998</v>
      </c>
      <c r="L57" s="69">
        <v>22.9207</v>
      </c>
      <c r="M57" s="69">
        <v>12.376200000000001</v>
      </c>
      <c r="N57" s="69">
        <f t="shared" si="0"/>
        <v>97.2517</v>
      </c>
      <c r="O57" s="69">
        <f t="shared" si="1"/>
        <v>2.6284999999999998</v>
      </c>
    </row>
    <row r="58" spans="2:15" x14ac:dyDescent="0.15">
      <c r="B58" s="68">
        <v>38748</v>
      </c>
      <c r="C58" s="69">
        <v>1.1329</v>
      </c>
      <c r="D58" s="69">
        <v>1.39</v>
      </c>
      <c r="E58" s="69">
        <v>0.81850000000000001</v>
      </c>
      <c r="F58" s="69">
        <v>7.2442000000000002</v>
      </c>
      <c r="G58" s="69">
        <v>5.8711000000000002</v>
      </c>
      <c r="H58" s="69">
        <v>1.6204000000000001</v>
      </c>
      <c r="I58" s="69">
        <v>0.48089999999999999</v>
      </c>
      <c r="J58" s="69">
        <v>17.984400000000001</v>
      </c>
      <c r="K58" s="69">
        <v>0.3352</v>
      </c>
      <c r="L58" s="69">
        <v>22.965499999999999</v>
      </c>
      <c r="M58" s="69">
        <v>12.428000000000001</v>
      </c>
      <c r="N58" s="69">
        <f t="shared" si="0"/>
        <v>98.867099999999994</v>
      </c>
      <c r="O58" s="69">
        <f t="shared" si="1"/>
        <v>3.0245999999999995</v>
      </c>
    </row>
    <row r="59" spans="2:15" x14ac:dyDescent="0.15">
      <c r="B59" s="68">
        <v>38776</v>
      </c>
      <c r="C59" s="69">
        <v>2.7637</v>
      </c>
      <c r="D59" s="69">
        <v>1.0723</v>
      </c>
      <c r="E59" s="69">
        <v>0.73440000000000005</v>
      </c>
      <c r="F59" s="69">
        <v>7.0125000000000002</v>
      </c>
      <c r="G59" s="69">
        <v>5.9295999999999998</v>
      </c>
      <c r="H59" s="69">
        <v>1.7162999999999999</v>
      </c>
      <c r="I59" s="69">
        <v>0.45739999999999997</v>
      </c>
      <c r="J59" s="69">
        <v>16.780200000000001</v>
      </c>
      <c r="K59" s="69">
        <v>0.23569999999999999</v>
      </c>
      <c r="L59" s="69">
        <v>22.6402</v>
      </c>
      <c r="M59" s="69">
        <v>13.210699999999999</v>
      </c>
      <c r="N59" s="69">
        <f t="shared" si="0"/>
        <v>97.2363</v>
      </c>
      <c r="O59" s="69">
        <f t="shared" si="1"/>
        <v>2.4998</v>
      </c>
    </row>
    <row r="60" spans="2:15" x14ac:dyDescent="0.15">
      <c r="B60" s="68">
        <v>38807</v>
      </c>
      <c r="C60" s="69">
        <v>3.5354000000000001</v>
      </c>
      <c r="D60" s="69">
        <v>0.89</v>
      </c>
      <c r="E60" s="69">
        <v>0.75929999999999997</v>
      </c>
      <c r="F60" s="69">
        <v>7.6166</v>
      </c>
      <c r="G60" s="69">
        <v>5.6904000000000003</v>
      </c>
      <c r="H60" s="69">
        <v>1.5392999999999999</v>
      </c>
      <c r="I60" s="69">
        <v>0.31819999999999998</v>
      </c>
      <c r="J60" s="69">
        <v>17.193300000000001</v>
      </c>
      <c r="K60" s="69">
        <v>0.2681</v>
      </c>
      <c r="L60" s="69">
        <v>22.905100000000001</v>
      </c>
      <c r="M60" s="69">
        <v>12.660600000000001</v>
      </c>
      <c r="N60" s="69">
        <f t="shared" si="0"/>
        <v>96.464600000000004</v>
      </c>
      <c r="O60" s="69">
        <f t="shared" si="1"/>
        <v>2.2355999999999998</v>
      </c>
    </row>
    <row r="61" spans="2:15" x14ac:dyDescent="0.15">
      <c r="B61" s="68">
        <v>38837</v>
      </c>
      <c r="C61" s="69">
        <v>2.1339000000000001</v>
      </c>
      <c r="D61" s="69">
        <v>1.1101000000000001</v>
      </c>
      <c r="E61" s="69">
        <v>0.90210000000000001</v>
      </c>
      <c r="F61" s="69">
        <v>7.6699000000000002</v>
      </c>
      <c r="G61" s="69">
        <v>5.8696000000000002</v>
      </c>
      <c r="H61" s="69">
        <v>1.5447</v>
      </c>
      <c r="I61" s="69">
        <v>0.41020000000000001</v>
      </c>
      <c r="J61" s="69">
        <v>17.385200000000001</v>
      </c>
      <c r="K61" s="69">
        <v>0.27289999999999998</v>
      </c>
      <c r="L61" s="69">
        <v>21.8033</v>
      </c>
      <c r="M61" s="69">
        <v>12.8864</v>
      </c>
      <c r="N61" s="69">
        <f t="shared" si="0"/>
        <v>97.866100000000003</v>
      </c>
      <c r="O61" s="69">
        <f t="shared" si="1"/>
        <v>2.6953</v>
      </c>
    </row>
    <row r="62" spans="2:15" x14ac:dyDescent="0.15">
      <c r="B62" s="68">
        <v>38868</v>
      </c>
      <c r="C62" s="69">
        <v>2.9777</v>
      </c>
      <c r="D62" s="69">
        <v>1.0219</v>
      </c>
      <c r="E62" s="69">
        <v>0.91520000000000001</v>
      </c>
      <c r="F62" s="69">
        <v>7.7850999999999999</v>
      </c>
      <c r="G62" s="69">
        <v>5.7271000000000001</v>
      </c>
      <c r="H62" s="69">
        <v>1.5556000000000001</v>
      </c>
      <c r="I62" s="69">
        <v>0.42659999999999998</v>
      </c>
      <c r="J62" s="69">
        <v>16.475000000000001</v>
      </c>
      <c r="K62" s="69">
        <v>0.27489999999999998</v>
      </c>
      <c r="L62" s="69">
        <v>22.049600000000002</v>
      </c>
      <c r="M62" s="69">
        <v>13.0185</v>
      </c>
      <c r="N62" s="69">
        <f t="shared" si="0"/>
        <v>97.022300000000001</v>
      </c>
      <c r="O62" s="69">
        <f t="shared" si="1"/>
        <v>2.6386000000000003</v>
      </c>
    </row>
    <row r="63" spans="2:15" x14ac:dyDescent="0.15">
      <c r="B63" s="68">
        <v>38898</v>
      </c>
      <c r="C63" s="69">
        <v>3.3172999999999999</v>
      </c>
      <c r="D63" s="69">
        <v>1.1053999999999999</v>
      </c>
      <c r="E63" s="69">
        <v>0.84119999999999995</v>
      </c>
      <c r="F63" s="69">
        <v>7.9233000000000002</v>
      </c>
      <c r="G63" s="69">
        <v>5.8356000000000003</v>
      </c>
      <c r="H63" s="69">
        <v>1.6104000000000001</v>
      </c>
      <c r="I63" s="69">
        <v>0.34189999999999998</v>
      </c>
      <c r="J63" s="69">
        <v>16.0045</v>
      </c>
      <c r="K63" s="69">
        <v>0.34520000000000001</v>
      </c>
      <c r="L63" s="69">
        <v>21.9314</v>
      </c>
      <c r="M63" s="69">
        <v>13.6279</v>
      </c>
      <c r="N63" s="69">
        <f t="shared" si="0"/>
        <v>96.682699999999997</v>
      </c>
      <c r="O63" s="69">
        <f t="shared" si="1"/>
        <v>2.6337000000000002</v>
      </c>
    </row>
    <row r="64" spans="2:15" x14ac:dyDescent="0.15">
      <c r="B64" s="68">
        <v>38929</v>
      </c>
      <c r="C64" s="69">
        <v>2.9516</v>
      </c>
      <c r="D64" s="69">
        <v>1.0486</v>
      </c>
      <c r="E64" s="69">
        <v>0.83860000000000001</v>
      </c>
      <c r="F64" s="69">
        <v>7.81</v>
      </c>
      <c r="G64" s="69">
        <v>5.7137000000000002</v>
      </c>
      <c r="H64" s="69">
        <v>1.5940000000000001</v>
      </c>
      <c r="I64" s="69">
        <v>0.30570000000000003</v>
      </c>
      <c r="J64" s="69">
        <v>15.914</v>
      </c>
      <c r="K64" s="69">
        <v>0.43070000000000003</v>
      </c>
      <c r="L64" s="69">
        <v>23.016100000000002</v>
      </c>
      <c r="M64" s="69">
        <v>13.907999999999999</v>
      </c>
      <c r="N64" s="69">
        <f t="shared" si="0"/>
        <v>97.048400000000001</v>
      </c>
      <c r="O64" s="69">
        <f t="shared" si="1"/>
        <v>2.6236000000000002</v>
      </c>
    </row>
    <row r="65" spans="2:15" x14ac:dyDescent="0.15">
      <c r="B65" s="68">
        <v>38960</v>
      </c>
      <c r="C65" s="69">
        <v>3.1999</v>
      </c>
      <c r="D65" s="69">
        <v>0.93579999999999997</v>
      </c>
      <c r="E65" s="69">
        <v>0.76580000000000004</v>
      </c>
      <c r="F65" s="69">
        <v>7.9711999999999996</v>
      </c>
      <c r="G65" s="69">
        <v>5.8179999999999996</v>
      </c>
      <c r="H65" s="69">
        <v>1.5233000000000001</v>
      </c>
      <c r="I65" s="69">
        <v>0.36349999999999999</v>
      </c>
      <c r="J65" s="69">
        <v>16.022500000000001</v>
      </c>
      <c r="K65" s="69">
        <v>0.39760000000000001</v>
      </c>
      <c r="L65" s="69">
        <v>22.415700000000001</v>
      </c>
      <c r="M65" s="69">
        <v>13.9819</v>
      </c>
      <c r="N65" s="69">
        <f t="shared" si="0"/>
        <v>96.8001</v>
      </c>
      <c r="O65" s="69">
        <f t="shared" si="1"/>
        <v>2.4626999999999999</v>
      </c>
    </row>
    <row r="66" spans="2:15" x14ac:dyDescent="0.15">
      <c r="B66" s="68">
        <v>38990</v>
      </c>
      <c r="C66" s="69">
        <v>2.7521</v>
      </c>
      <c r="D66" s="69">
        <v>0.80220000000000002</v>
      </c>
      <c r="E66" s="69">
        <v>0.93120000000000003</v>
      </c>
      <c r="F66" s="69">
        <v>7.9752999999999998</v>
      </c>
      <c r="G66" s="69">
        <v>5.8906000000000001</v>
      </c>
      <c r="H66" s="69">
        <v>1.6393</v>
      </c>
      <c r="I66" s="69">
        <v>0.3674</v>
      </c>
      <c r="J66" s="69">
        <v>15.242100000000001</v>
      </c>
      <c r="K66" s="69">
        <v>0.37830000000000003</v>
      </c>
      <c r="L66" s="69">
        <v>23.454699999999999</v>
      </c>
      <c r="M66" s="69">
        <v>13.201599999999999</v>
      </c>
      <c r="N66" s="69">
        <f t="shared" si="0"/>
        <v>97.247900000000001</v>
      </c>
      <c r="O66" s="69">
        <f t="shared" si="1"/>
        <v>2.4790999999999999</v>
      </c>
    </row>
    <row r="67" spans="2:15" x14ac:dyDescent="0.15">
      <c r="B67" s="68">
        <v>39021</v>
      </c>
      <c r="C67" s="69">
        <v>2.6896</v>
      </c>
      <c r="D67" s="69">
        <v>0.8196</v>
      </c>
      <c r="E67" s="69">
        <v>1.0374000000000001</v>
      </c>
      <c r="F67" s="69">
        <v>7.2649999999999997</v>
      </c>
      <c r="G67" s="69">
        <v>6.0444000000000004</v>
      </c>
      <c r="H67" s="69">
        <v>1.6806000000000001</v>
      </c>
      <c r="I67" s="69">
        <v>0.37019999999999997</v>
      </c>
      <c r="J67" s="69">
        <v>15.2949</v>
      </c>
      <c r="K67" s="69">
        <v>0.39860000000000001</v>
      </c>
      <c r="L67" s="69">
        <v>23.994299999999999</v>
      </c>
      <c r="M67" s="69">
        <v>12.991199999999999</v>
      </c>
      <c r="N67" s="69">
        <f t="shared" ref="N67:N130" si="2">100-C67</f>
        <v>97.310400000000001</v>
      </c>
      <c r="O67" s="69">
        <f t="shared" ref="O67:O130" si="3">E67+I67+K67+D67</f>
        <v>2.6257999999999999</v>
      </c>
    </row>
    <row r="68" spans="2:15" x14ac:dyDescent="0.15">
      <c r="B68" s="68">
        <v>39051</v>
      </c>
      <c r="C68" s="69">
        <v>1.8023</v>
      </c>
      <c r="D68" s="69">
        <v>1.0833999999999999</v>
      </c>
      <c r="E68" s="69">
        <v>1.0650999999999999</v>
      </c>
      <c r="F68" s="69">
        <v>7.0061999999999998</v>
      </c>
      <c r="G68" s="69">
        <v>6.1230000000000002</v>
      </c>
      <c r="H68" s="69">
        <v>1.802</v>
      </c>
      <c r="I68" s="69">
        <v>0.49070000000000003</v>
      </c>
      <c r="J68" s="69">
        <v>15.061199999999999</v>
      </c>
      <c r="K68" s="69">
        <v>0.42920000000000003</v>
      </c>
      <c r="L68" s="69">
        <v>24.019400000000001</v>
      </c>
      <c r="M68" s="69">
        <v>13.117100000000001</v>
      </c>
      <c r="N68" s="69">
        <f t="shared" si="2"/>
        <v>98.197699999999998</v>
      </c>
      <c r="O68" s="69">
        <f t="shared" si="3"/>
        <v>3.0684</v>
      </c>
    </row>
    <row r="69" spans="2:15" x14ac:dyDescent="0.15">
      <c r="B69" s="68">
        <v>39082</v>
      </c>
      <c r="C69" s="69">
        <v>1.7542</v>
      </c>
      <c r="D69" s="69">
        <v>1.2742</v>
      </c>
      <c r="E69" s="69">
        <v>1.2846</v>
      </c>
      <c r="F69" s="69">
        <v>7.3356000000000003</v>
      </c>
      <c r="G69" s="69">
        <v>6.2348999999999997</v>
      </c>
      <c r="H69" s="69">
        <v>1.9057999999999999</v>
      </c>
      <c r="I69" s="69">
        <v>0.67420000000000002</v>
      </c>
      <c r="J69" s="69">
        <v>14.9741</v>
      </c>
      <c r="K69" s="69">
        <v>0.373</v>
      </c>
      <c r="L69" s="69">
        <v>21.907800000000002</v>
      </c>
      <c r="M69" s="69">
        <v>13.2926</v>
      </c>
      <c r="N69" s="69">
        <f t="shared" si="2"/>
        <v>98.245800000000003</v>
      </c>
      <c r="O69" s="69">
        <f t="shared" si="3"/>
        <v>3.6060000000000003</v>
      </c>
    </row>
    <row r="70" spans="2:15" x14ac:dyDescent="0.15">
      <c r="B70" s="68">
        <v>39113</v>
      </c>
      <c r="C70" s="69">
        <v>1.8722000000000001</v>
      </c>
      <c r="D70" s="69">
        <v>1.2274</v>
      </c>
      <c r="E70" s="69">
        <v>1.2578</v>
      </c>
      <c r="F70" s="69">
        <v>7.3356000000000003</v>
      </c>
      <c r="G70" s="69">
        <v>6.2339000000000002</v>
      </c>
      <c r="H70" s="69">
        <v>2.1381000000000001</v>
      </c>
      <c r="I70" s="69">
        <v>0.65369999999999995</v>
      </c>
      <c r="J70" s="69">
        <v>15.152100000000001</v>
      </c>
      <c r="K70" s="69">
        <v>0.34179999999999999</v>
      </c>
      <c r="L70" s="69">
        <v>21.167899999999999</v>
      </c>
      <c r="M70" s="69">
        <v>13.396100000000001</v>
      </c>
      <c r="N70" s="69">
        <f t="shared" si="2"/>
        <v>98.127799999999993</v>
      </c>
      <c r="O70" s="69">
        <f t="shared" si="3"/>
        <v>3.4806999999999997</v>
      </c>
    </row>
    <row r="71" spans="2:15" x14ac:dyDescent="0.15">
      <c r="B71" s="68">
        <v>39141</v>
      </c>
      <c r="C71" s="69">
        <v>2.0981000000000001</v>
      </c>
      <c r="D71" s="69">
        <v>1.0871999999999999</v>
      </c>
      <c r="E71" s="69">
        <v>1.1037999999999999</v>
      </c>
      <c r="F71" s="69">
        <v>7.5308000000000002</v>
      </c>
      <c r="G71" s="69">
        <v>6.7083000000000004</v>
      </c>
      <c r="H71" s="69">
        <v>1.8207</v>
      </c>
      <c r="I71" s="69">
        <v>0.4854</v>
      </c>
      <c r="J71" s="69">
        <v>15.5657</v>
      </c>
      <c r="K71" s="69">
        <v>0.3518</v>
      </c>
      <c r="L71" s="69">
        <v>20.855399999999999</v>
      </c>
      <c r="M71" s="69">
        <v>12.930199999999999</v>
      </c>
      <c r="N71" s="69">
        <f t="shared" si="2"/>
        <v>97.901899999999998</v>
      </c>
      <c r="O71" s="69">
        <f t="shared" si="3"/>
        <v>3.0282</v>
      </c>
    </row>
    <row r="72" spans="2:15" x14ac:dyDescent="0.15">
      <c r="B72" s="68">
        <v>39172</v>
      </c>
      <c r="C72" s="69">
        <v>2.3289</v>
      </c>
      <c r="D72" s="69">
        <v>1.1712</v>
      </c>
      <c r="E72" s="69">
        <v>1.1064000000000001</v>
      </c>
      <c r="F72" s="69">
        <v>7.4570999999999996</v>
      </c>
      <c r="G72" s="69">
        <v>7.1657999999999999</v>
      </c>
      <c r="H72" s="69">
        <v>1.8537999999999999</v>
      </c>
      <c r="I72" s="69">
        <v>0.51839999999999997</v>
      </c>
      <c r="J72" s="69">
        <v>14.6334</v>
      </c>
      <c r="K72" s="69">
        <v>0.40339999999999998</v>
      </c>
      <c r="L72" s="69">
        <v>20.533899999999999</v>
      </c>
      <c r="M72" s="69">
        <v>12.971299999999999</v>
      </c>
      <c r="N72" s="69">
        <f t="shared" si="2"/>
        <v>97.671099999999996</v>
      </c>
      <c r="O72" s="69">
        <f t="shared" si="3"/>
        <v>3.1993999999999998</v>
      </c>
    </row>
    <row r="73" spans="2:15" x14ac:dyDescent="0.15">
      <c r="B73" s="68">
        <v>39202</v>
      </c>
      <c r="C73" s="69">
        <v>2.5507</v>
      </c>
      <c r="D73" s="69">
        <v>1.095</v>
      </c>
      <c r="E73" s="69">
        <v>1.1309</v>
      </c>
      <c r="F73" s="69">
        <v>7.7839999999999998</v>
      </c>
      <c r="G73" s="69">
        <v>7.4801000000000002</v>
      </c>
      <c r="H73" s="69">
        <v>1.9104000000000001</v>
      </c>
      <c r="I73" s="69">
        <v>0.52559999999999996</v>
      </c>
      <c r="J73" s="69">
        <v>13.4207</v>
      </c>
      <c r="K73" s="69">
        <v>0.38619999999999999</v>
      </c>
      <c r="L73" s="69">
        <v>20.902799999999999</v>
      </c>
      <c r="M73" s="69">
        <v>12.628299999999999</v>
      </c>
      <c r="N73" s="69">
        <f t="shared" si="2"/>
        <v>97.449299999999994</v>
      </c>
      <c r="O73" s="69">
        <f t="shared" si="3"/>
        <v>3.1376999999999997</v>
      </c>
    </row>
    <row r="74" spans="2:15" x14ac:dyDescent="0.15">
      <c r="B74" s="68">
        <v>39233</v>
      </c>
      <c r="C74" s="69">
        <v>2.3673999999999999</v>
      </c>
      <c r="D74" s="69">
        <v>1.1174999999999999</v>
      </c>
      <c r="E74" s="69">
        <v>1.2330000000000001</v>
      </c>
      <c r="F74" s="69">
        <v>7.6894999999999998</v>
      </c>
      <c r="G74" s="69">
        <v>7.8874000000000004</v>
      </c>
      <c r="H74" s="69">
        <v>1.8297000000000001</v>
      </c>
      <c r="I74" s="69">
        <v>0.59750000000000003</v>
      </c>
      <c r="J74" s="69">
        <v>13.067500000000001</v>
      </c>
      <c r="K74" s="69">
        <v>0.36430000000000001</v>
      </c>
      <c r="L74" s="69">
        <v>21.4755</v>
      </c>
      <c r="M74" s="69">
        <v>12.1195</v>
      </c>
      <c r="N74" s="69">
        <f t="shared" si="2"/>
        <v>97.632599999999996</v>
      </c>
      <c r="O74" s="69">
        <f t="shared" si="3"/>
        <v>3.3123000000000005</v>
      </c>
    </row>
    <row r="75" spans="2:15" x14ac:dyDescent="0.15">
      <c r="B75" s="68">
        <v>39263</v>
      </c>
      <c r="C75" s="69">
        <v>2.1789999999999998</v>
      </c>
      <c r="D75" s="69">
        <v>1.2269000000000001</v>
      </c>
      <c r="E75" s="69">
        <v>1.3795999999999999</v>
      </c>
      <c r="F75" s="69">
        <v>7.5068000000000001</v>
      </c>
      <c r="G75" s="69">
        <v>8.1585000000000001</v>
      </c>
      <c r="H75" s="69">
        <v>1.7742</v>
      </c>
      <c r="I75" s="69">
        <v>0.60580000000000001</v>
      </c>
      <c r="J75" s="69">
        <v>13.039899999999999</v>
      </c>
      <c r="K75" s="69">
        <v>0.39589999999999997</v>
      </c>
      <c r="L75" s="69">
        <v>21.850200000000001</v>
      </c>
      <c r="M75" s="69">
        <v>11.910500000000001</v>
      </c>
      <c r="N75" s="69">
        <f t="shared" si="2"/>
        <v>97.820999999999998</v>
      </c>
      <c r="O75" s="69">
        <f t="shared" si="3"/>
        <v>3.6082000000000001</v>
      </c>
    </row>
    <row r="76" spans="2:15" x14ac:dyDescent="0.15">
      <c r="B76" s="68">
        <v>39294</v>
      </c>
      <c r="C76" s="69">
        <v>3.1455000000000002</v>
      </c>
      <c r="D76" s="69">
        <v>1.4443999999999999</v>
      </c>
      <c r="E76" s="69">
        <v>1.3266</v>
      </c>
      <c r="F76" s="69">
        <v>7.1969000000000003</v>
      </c>
      <c r="G76" s="69">
        <v>7.8083</v>
      </c>
      <c r="H76" s="69">
        <v>2.0103</v>
      </c>
      <c r="I76" s="69">
        <v>0.59289999999999998</v>
      </c>
      <c r="J76" s="69">
        <v>13.1105</v>
      </c>
      <c r="K76" s="69">
        <v>0.49969999999999998</v>
      </c>
      <c r="L76" s="69">
        <v>21.803999999999998</v>
      </c>
      <c r="M76" s="69">
        <v>11.4077</v>
      </c>
      <c r="N76" s="69">
        <f t="shared" si="2"/>
        <v>96.854500000000002</v>
      </c>
      <c r="O76" s="69">
        <f t="shared" si="3"/>
        <v>3.8635999999999999</v>
      </c>
    </row>
    <row r="77" spans="2:15" x14ac:dyDescent="0.15">
      <c r="B77" s="68">
        <v>39325</v>
      </c>
      <c r="C77" s="69">
        <v>2.5813999999999999</v>
      </c>
      <c r="D77" s="69">
        <v>1.2981</v>
      </c>
      <c r="E77" s="69">
        <v>1.5278</v>
      </c>
      <c r="F77" s="69">
        <v>7.2046000000000001</v>
      </c>
      <c r="G77" s="69">
        <v>7.4569000000000001</v>
      </c>
      <c r="H77" s="69">
        <v>2.3349000000000002</v>
      </c>
      <c r="I77" s="69">
        <v>0.61729999999999996</v>
      </c>
      <c r="J77" s="69">
        <v>12.9405</v>
      </c>
      <c r="K77" s="69">
        <v>0.50029999999999997</v>
      </c>
      <c r="L77" s="69">
        <v>22.286799999999999</v>
      </c>
      <c r="M77" s="69">
        <v>11.4962</v>
      </c>
      <c r="N77" s="69">
        <f t="shared" si="2"/>
        <v>97.418599999999998</v>
      </c>
      <c r="O77" s="69">
        <f t="shared" si="3"/>
        <v>3.9435000000000002</v>
      </c>
    </row>
    <row r="78" spans="2:15" x14ac:dyDescent="0.15">
      <c r="B78" s="68">
        <v>39355</v>
      </c>
      <c r="C78" s="69">
        <v>2.1977000000000002</v>
      </c>
      <c r="D78" s="69">
        <v>1.7131000000000001</v>
      </c>
      <c r="E78" s="69">
        <v>1.5952</v>
      </c>
      <c r="F78" s="69">
        <v>6.9802999999999997</v>
      </c>
      <c r="G78" s="69">
        <v>7.6276999999999999</v>
      </c>
      <c r="H78" s="69">
        <v>2.5646</v>
      </c>
      <c r="I78" s="69">
        <v>0.67210000000000003</v>
      </c>
      <c r="J78" s="69">
        <v>12.2103</v>
      </c>
      <c r="K78" s="69">
        <v>0.56869999999999998</v>
      </c>
      <c r="L78" s="69">
        <v>22.22</v>
      </c>
      <c r="M78" s="69">
        <v>11.474399999999999</v>
      </c>
      <c r="N78" s="69">
        <f t="shared" si="2"/>
        <v>97.802300000000002</v>
      </c>
      <c r="O78" s="69">
        <f t="shared" si="3"/>
        <v>4.5491000000000001</v>
      </c>
    </row>
    <row r="79" spans="2:15" x14ac:dyDescent="0.15">
      <c r="B79" s="68">
        <v>39386</v>
      </c>
      <c r="C79" s="69">
        <v>2.3294999999999999</v>
      </c>
      <c r="D79" s="69">
        <v>1.796</v>
      </c>
      <c r="E79" s="69">
        <v>1.5116000000000001</v>
      </c>
      <c r="F79" s="69">
        <v>6.9039999999999999</v>
      </c>
      <c r="G79" s="69">
        <v>7.4661</v>
      </c>
      <c r="H79" s="69">
        <v>2.7681</v>
      </c>
      <c r="I79" s="69">
        <v>0.70369999999999999</v>
      </c>
      <c r="J79" s="69">
        <v>11.6389</v>
      </c>
      <c r="K79" s="69">
        <v>0.72009999999999996</v>
      </c>
      <c r="L79" s="69">
        <v>21.675599999999999</v>
      </c>
      <c r="M79" s="69">
        <v>11.761699999999999</v>
      </c>
      <c r="N79" s="69">
        <f t="shared" si="2"/>
        <v>97.670500000000004</v>
      </c>
      <c r="O79" s="69">
        <f t="shared" si="3"/>
        <v>4.7313999999999998</v>
      </c>
    </row>
    <row r="80" spans="2:15" x14ac:dyDescent="0.15">
      <c r="B80" s="68">
        <v>39416</v>
      </c>
      <c r="C80" s="69">
        <v>3.1979000000000002</v>
      </c>
      <c r="D80" s="69">
        <v>1.6415</v>
      </c>
      <c r="E80" s="69">
        <v>1.3980999999999999</v>
      </c>
      <c r="F80" s="69">
        <v>6.7060000000000004</v>
      </c>
      <c r="G80" s="69">
        <v>7.3240999999999996</v>
      </c>
      <c r="H80" s="69">
        <v>2.5960000000000001</v>
      </c>
      <c r="I80" s="69">
        <v>0.59030000000000005</v>
      </c>
      <c r="J80" s="69">
        <v>11.3055</v>
      </c>
      <c r="K80" s="69">
        <v>0.70709999999999995</v>
      </c>
      <c r="L80" s="69">
        <v>21.459900000000001</v>
      </c>
      <c r="M80" s="69">
        <v>12.1241</v>
      </c>
      <c r="N80" s="69">
        <f t="shared" si="2"/>
        <v>96.802099999999996</v>
      </c>
      <c r="O80" s="69">
        <f t="shared" si="3"/>
        <v>4.3369999999999997</v>
      </c>
    </row>
    <row r="81" spans="2:15" x14ac:dyDescent="0.15">
      <c r="B81" s="68">
        <v>39447</v>
      </c>
      <c r="C81" s="69">
        <v>2.7766000000000002</v>
      </c>
      <c r="D81" s="69">
        <v>1.6531</v>
      </c>
      <c r="E81" s="69">
        <v>1.5368999999999999</v>
      </c>
      <c r="F81" s="69">
        <v>6.5156000000000001</v>
      </c>
      <c r="G81" s="69">
        <v>7.3808999999999996</v>
      </c>
      <c r="H81" s="69">
        <v>2.7717000000000001</v>
      </c>
      <c r="I81" s="69">
        <v>0.60060000000000002</v>
      </c>
      <c r="J81" s="69">
        <v>10.8362</v>
      </c>
      <c r="K81" s="69">
        <v>0.75980000000000003</v>
      </c>
      <c r="L81" s="69">
        <v>22.048400000000001</v>
      </c>
      <c r="M81" s="69">
        <v>11.492100000000001</v>
      </c>
      <c r="N81" s="69">
        <f t="shared" si="2"/>
        <v>97.223399999999998</v>
      </c>
      <c r="O81" s="69">
        <f t="shared" si="3"/>
        <v>4.5504000000000007</v>
      </c>
    </row>
    <row r="82" spans="2:15" x14ac:dyDescent="0.15">
      <c r="B82" s="68">
        <v>39478</v>
      </c>
      <c r="C82" s="69">
        <v>2.8902000000000001</v>
      </c>
      <c r="D82" s="69">
        <v>1.7875000000000001</v>
      </c>
      <c r="E82" s="69">
        <v>1.1373</v>
      </c>
      <c r="F82" s="69">
        <v>6.3354999999999997</v>
      </c>
      <c r="G82" s="69">
        <v>6.9659000000000004</v>
      </c>
      <c r="H82" s="69">
        <v>2.5280999999999998</v>
      </c>
      <c r="I82" s="69">
        <v>0.63190000000000002</v>
      </c>
      <c r="J82" s="69">
        <v>11.5181</v>
      </c>
      <c r="K82" s="69">
        <v>0.67820000000000003</v>
      </c>
      <c r="L82" s="69">
        <v>21.4312</v>
      </c>
      <c r="M82" s="69">
        <v>11.931900000000001</v>
      </c>
      <c r="N82" s="69">
        <f t="shared" si="2"/>
        <v>97.109800000000007</v>
      </c>
      <c r="O82" s="69">
        <f t="shared" si="3"/>
        <v>4.2348999999999997</v>
      </c>
    </row>
    <row r="83" spans="2:15" x14ac:dyDescent="0.15">
      <c r="B83" s="68">
        <v>39507</v>
      </c>
      <c r="C83" s="69">
        <v>2.5903999999999998</v>
      </c>
      <c r="D83" s="69">
        <v>2.0184000000000002</v>
      </c>
      <c r="E83" s="69">
        <v>1.2221</v>
      </c>
      <c r="F83" s="69">
        <v>6.2065000000000001</v>
      </c>
      <c r="G83" s="69">
        <v>6.8015999999999996</v>
      </c>
      <c r="H83" s="69">
        <v>2.3694999999999999</v>
      </c>
      <c r="I83" s="69">
        <v>0.62880000000000003</v>
      </c>
      <c r="J83" s="69">
        <v>11.021100000000001</v>
      </c>
      <c r="K83" s="69">
        <v>0.80620000000000003</v>
      </c>
      <c r="L83" s="69">
        <v>22.219899999999999</v>
      </c>
      <c r="M83" s="69">
        <v>11.466799999999999</v>
      </c>
      <c r="N83" s="69">
        <f t="shared" si="2"/>
        <v>97.409599999999998</v>
      </c>
      <c r="O83" s="69">
        <f t="shared" si="3"/>
        <v>4.6754999999999995</v>
      </c>
    </row>
    <row r="84" spans="2:15" x14ac:dyDescent="0.15">
      <c r="B84" s="68">
        <v>39538</v>
      </c>
      <c r="C84" s="69">
        <v>2.2968999999999999</v>
      </c>
      <c r="D84" s="69">
        <v>1.7641</v>
      </c>
      <c r="E84" s="69">
        <v>1.1116999999999999</v>
      </c>
      <c r="F84" s="69">
        <v>6.6178999999999997</v>
      </c>
      <c r="G84" s="69">
        <v>6.8722000000000003</v>
      </c>
      <c r="H84" s="69">
        <v>2.3007</v>
      </c>
      <c r="I84" s="69">
        <v>0.56850000000000001</v>
      </c>
      <c r="J84" s="69">
        <v>10.5406</v>
      </c>
      <c r="K84" s="69">
        <v>0.83240000000000003</v>
      </c>
      <c r="L84" s="69">
        <v>22.197299999999998</v>
      </c>
      <c r="M84" s="69">
        <v>11.227399999999999</v>
      </c>
      <c r="N84" s="69">
        <f t="shared" si="2"/>
        <v>97.703100000000006</v>
      </c>
      <c r="O84" s="69">
        <f t="shared" si="3"/>
        <v>4.2766999999999999</v>
      </c>
    </row>
    <row r="85" spans="2:15" x14ac:dyDescent="0.15">
      <c r="B85" s="68">
        <v>39568</v>
      </c>
      <c r="C85" s="69">
        <v>2.9264000000000001</v>
      </c>
      <c r="D85" s="69">
        <v>2.0537999999999998</v>
      </c>
      <c r="E85" s="69">
        <v>1.1009</v>
      </c>
      <c r="F85" s="69">
        <v>6.8654999999999999</v>
      </c>
      <c r="G85" s="69">
        <v>6.8319000000000001</v>
      </c>
      <c r="H85" s="69">
        <v>2.4329000000000001</v>
      </c>
      <c r="I85" s="69">
        <v>0.60329999999999995</v>
      </c>
      <c r="J85" s="69">
        <v>11.1806</v>
      </c>
      <c r="K85" s="69">
        <v>1.0521</v>
      </c>
      <c r="L85" s="69">
        <v>20.5123</v>
      </c>
      <c r="M85" s="69">
        <v>11.441700000000001</v>
      </c>
      <c r="N85" s="69">
        <f t="shared" si="2"/>
        <v>97.073599999999999</v>
      </c>
      <c r="O85" s="69">
        <f t="shared" si="3"/>
        <v>4.8101000000000003</v>
      </c>
    </row>
    <row r="86" spans="2:15" x14ac:dyDescent="0.15">
      <c r="B86" s="68">
        <v>39599</v>
      </c>
      <c r="C86" s="69">
        <v>3.0558999999999998</v>
      </c>
      <c r="D86" s="69">
        <v>2.1686000000000001</v>
      </c>
      <c r="E86" s="69">
        <v>1.0137</v>
      </c>
      <c r="F86" s="69">
        <v>6.5564</v>
      </c>
      <c r="G86" s="69">
        <v>6.9332000000000003</v>
      </c>
      <c r="H86" s="69">
        <v>2.4064999999999999</v>
      </c>
      <c r="I86" s="69">
        <v>0.50960000000000005</v>
      </c>
      <c r="J86" s="69">
        <v>12.246</v>
      </c>
      <c r="K86" s="69">
        <v>1.2767999999999999</v>
      </c>
      <c r="L86" s="69">
        <v>19.9633</v>
      </c>
      <c r="M86" s="69">
        <v>11.215400000000001</v>
      </c>
      <c r="N86" s="69">
        <f t="shared" si="2"/>
        <v>96.944100000000006</v>
      </c>
      <c r="O86" s="69">
        <f t="shared" si="3"/>
        <v>4.9687000000000001</v>
      </c>
    </row>
    <row r="87" spans="2:15" x14ac:dyDescent="0.15">
      <c r="B87" s="68">
        <v>39629</v>
      </c>
      <c r="C87" s="69">
        <v>2.9958999999999998</v>
      </c>
      <c r="D87" s="69">
        <v>2.0206</v>
      </c>
      <c r="E87" s="69">
        <v>1.0494000000000001</v>
      </c>
      <c r="F87" s="69">
        <v>6.3738999999999999</v>
      </c>
      <c r="G87" s="69">
        <v>7.1840999999999999</v>
      </c>
      <c r="H87" s="69">
        <v>2.6069</v>
      </c>
      <c r="I87" s="69">
        <v>0.54459999999999997</v>
      </c>
      <c r="J87" s="69">
        <v>12.473699999999999</v>
      </c>
      <c r="K87" s="69">
        <v>1.2774000000000001</v>
      </c>
      <c r="L87" s="69">
        <v>19.783000000000001</v>
      </c>
      <c r="M87" s="69">
        <v>11.313700000000001</v>
      </c>
      <c r="N87" s="69">
        <f t="shared" si="2"/>
        <v>97.004099999999994</v>
      </c>
      <c r="O87" s="69">
        <f t="shared" si="3"/>
        <v>4.8920000000000003</v>
      </c>
    </row>
    <row r="88" spans="2:15" x14ac:dyDescent="0.15">
      <c r="B88" s="68">
        <v>39660</v>
      </c>
      <c r="C88" s="69">
        <v>3.0752000000000002</v>
      </c>
      <c r="D88" s="69">
        <v>1.6720999999999999</v>
      </c>
      <c r="E88" s="69">
        <v>1.0915999999999999</v>
      </c>
      <c r="F88" s="69">
        <v>6.4813000000000001</v>
      </c>
      <c r="G88" s="69">
        <v>7.3624000000000001</v>
      </c>
      <c r="H88" s="69">
        <v>2.8052000000000001</v>
      </c>
      <c r="I88" s="69">
        <v>0.55020000000000002</v>
      </c>
      <c r="J88" s="69">
        <v>12.108700000000001</v>
      </c>
      <c r="K88" s="69">
        <v>1.0208999999999999</v>
      </c>
      <c r="L88" s="69">
        <v>20.441700000000001</v>
      </c>
      <c r="M88" s="69">
        <v>10.755100000000001</v>
      </c>
      <c r="N88" s="69">
        <f t="shared" si="2"/>
        <v>96.924800000000005</v>
      </c>
      <c r="O88" s="69">
        <f t="shared" si="3"/>
        <v>4.3347999999999995</v>
      </c>
    </row>
    <row r="89" spans="2:15" x14ac:dyDescent="0.15">
      <c r="B89" s="68">
        <v>39691</v>
      </c>
      <c r="C89" s="69">
        <v>3.1093999999999999</v>
      </c>
      <c r="D89" s="69">
        <v>1.4670000000000001</v>
      </c>
      <c r="E89" s="69">
        <v>1.2945</v>
      </c>
      <c r="F89" s="69">
        <v>6.2735000000000003</v>
      </c>
      <c r="G89" s="69">
        <v>6.8051000000000004</v>
      </c>
      <c r="H89" s="69">
        <v>2.6976</v>
      </c>
      <c r="I89" s="69">
        <v>0.55000000000000004</v>
      </c>
      <c r="J89" s="69">
        <v>11.699</v>
      </c>
      <c r="K89" s="69">
        <v>0.85640000000000005</v>
      </c>
      <c r="L89" s="69">
        <v>22.1204</v>
      </c>
      <c r="M89" s="69">
        <v>11.167199999999999</v>
      </c>
      <c r="N89" s="69">
        <f t="shared" si="2"/>
        <v>96.890600000000006</v>
      </c>
      <c r="O89" s="69">
        <f t="shared" si="3"/>
        <v>4.1678999999999995</v>
      </c>
    </row>
    <row r="90" spans="2:15" x14ac:dyDescent="0.15">
      <c r="B90" s="68">
        <v>39721</v>
      </c>
      <c r="C90" s="69">
        <v>3.1070000000000002</v>
      </c>
      <c r="D90" s="69">
        <v>1.2987</v>
      </c>
      <c r="E90" s="69">
        <v>1.1868000000000001</v>
      </c>
      <c r="F90" s="69">
        <v>6.4371999999999998</v>
      </c>
      <c r="G90" s="69">
        <v>6.8558000000000003</v>
      </c>
      <c r="H90" s="69">
        <v>2.5977000000000001</v>
      </c>
      <c r="I90" s="69">
        <v>0.43380000000000002</v>
      </c>
      <c r="J90" s="69">
        <v>11.679500000000001</v>
      </c>
      <c r="K90" s="69">
        <v>0.60809999999999997</v>
      </c>
      <c r="L90" s="69">
        <v>24.2454</v>
      </c>
      <c r="M90" s="69">
        <v>11.6173</v>
      </c>
      <c r="N90" s="69">
        <f t="shared" si="2"/>
        <v>96.893000000000001</v>
      </c>
      <c r="O90" s="69">
        <f t="shared" si="3"/>
        <v>3.5274000000000001</v>
      </c>
    </row>
    <row r="91" spans="2:15" x14ac:dyDescent="0.15">
      <c r="B91" s="68">
        <v>39752</v>
      </c>
      <c r="C91" s="69">
        <v>3.3607</v>
      </c>
      <c r="D91" s="69">
        <v>0.98099999999999998</v>
      </c>
      <c r="E91" s="69">
        <v>1.1691</v>
      </c>
      <c r="F91" s="69">
        <v>6.4909999999999997</v>
      </c>
      <c r="G91" s="69">
        <v>5.6321000000000003</v>
      </c>
      <c r="H91" s="69">
        <v>2.4051999999999998</v>
      </c>
      <c r="I91" s="69">
        <v>0.32179999999999997</v>
      </c>
      <c r="J91" s="69">
        <v>11.543799999999999</v>
      </c>
      <c r="K91" s="69">
        <v>0.51170000000000004</v>
      </c>
      <c r="L91" s="69">
        <v>27.7318</v>
      </c>
      <c r="M91" s="69">
        <v>12.843299999999999</v>
      </c>
      <c r="N91" s="69">
        <f t="shared" si="2"/>
        <v>96.639300000000006</v>
      </c>
      <c r="O91" s="69">
        <f t="shared" si="3"/>
        <v>2.9836</v>
      </c>
    </row>
    <row r="92" spans="2:15" x14ac:dyDescent="0.15">
      <c r="B92" s="68">
        <v>39782</v>
      </c>
      <c r="C92" s="69">
        <v>3.3290999999999999</v>
      </c>
      <c r="D92" s="69">
        <v>1.1415999999999999</v>
      </c>
      <c r="E92" s="69">
        <v>1.3809</v>
      </c>
      <c r="F92" s="69">
        <v>7.0046999999999997</v>
      </c>
      <c r="G92" s="69">
        <v>6.1093000000000002</v>
      </c>
      <c r="H92" s="69">
        <v>2.4302000000000001</v>
      </c>
      <c r="I92" s="69">
        <v>0.36470000000000002</v>
      </c>
      <c r="J92" s="69">
        <v>11.5303</v>
      </c>
      <c r="K92" s="69">
        <v>0.43390000000000001</v>
      </c>
      <c r="L92" s="69">
        <v>26.976099999999999</v>
      </c>
      <c r="M92" s="69">
        <v>12.314500000000001</v>
      </c>
      <c r="N92" s="69">
        <f t="shared" si="2"/>
        <v>96.670900000000003</v>
      </c>
      <c r="O92" s="69">
        <f t="shared" si="3"/>
        <v>3.3210999999999999</v>
      </c>
    </row>
    <row r="93" spans="2:15" x14ac:dyDescent="0.15">
      <c r="B93" s="68">
        <v>39813</v>
      </c>
      <c r="C93" s="69">
        <v>3.2507000000000001</v>
      </c>
      <c r="D93" s="69">
        <v>1.2013</v>
      </c>
      <c r="E93" s="69">
        <v>1.8141</v>
      </c>
      <c r="F93" s="69">
        <v>7.5484</v>
      </c>
      <c r="G93" s="69">
        <v>6.2275999999999998</v>
      </c>
      <c r="H93" s="69">
        <v>2.444</v>
      </c>
      <c r="I93" s="69">
        <v>0.3473</v>
      </c>
      <c r="J93" s="69">
        <v>12.474399999999999</v>
      </c>
      <c r="K93" s="69">
        <v>0.2853</v>
      </c>
      <c r="L93" s="69">
        <v>24.8995</v>
      </c>
      <c r="M93" s="69">
        <v>11.8742</v>
      </c>
      <c r="N93" s="69">
        <f t="shared" si="2"/>
        <v>96.749300000000005</v>
      </c>
      <c r="O93" s="69">
        <f t="shared" si="3"/>
        <v>3.6479999999999997</v>
      </c>
    </row>
    <row r="94" spans="2:15" x14ac:dyDescent="0.15">
      <c r="B94" s="68">
        <v>39844</v>
      </c>
      <c r="C94" s="69">
        <v>3.5644999999999998</v>
      </c>
      <c r="D94" s="69">
        <v>1.2713000000000001</v>
      </c>
      <c r="E94" s="69">
        <v>1.8123</v>
      </c>
      <c r="F94" s="69">
        <v>6.8007</v>
      </c>
      <c r="G94" s="69">
        <v>5.7313000000000001</v>
      </c>
      <c r="H94" s="69">
        <v>2.3536999999999999</v>
      </c>
      <c r="I94" s="69">
        <v>0.45729999999999998</v>
      </c>
      <c r="J94" s="69">
        <v>12.177099999999999</v>
      </c>
      <c r="K94" s="69">
        <v>0.30609999999999998</v>
      </c>
      <c r="L94" s="69">
        <v>26.3414</v>
      </c>
      <c r="M94" s="69">
        <v>11.824299999999999</v>
      </c>
      <c r="N94" s="69">
        <f t="shared" si="2"/>
        <v>96.435500000000005</v>
      </c>
      <c r="O94" s="69">
        <f t="shared" si="3"/>
        <v>3.847</v>
      </c>
    </row>
    <row r="95" spans="2:15" x14ac:dyDescent="0.15">
      <c r="B95" s="68">
        <v>39872</v>
      </c>
      <c r="C95" s="69">
        <v>3.2690999999999999</v>
      </c>
      <c r="D95" s="69">
        <v>1.5465</v>
      </c>
      <c r="E95" s="69">
        <v>2.2238000000000002</v>
      </c>
      <c r="F95" s="69">
        <v>6.6283000000000003</v>
      </c>
      <c r="G95" s="69">
        <v>4.8558000000000003</v>
      </c>
      <c r="H95" s="69">
        <v>2.1097000000000001</v>
      </c>
      <c r="I95" s="69">
        <v>0.44500000000000001</v>
      </c>
      <c r="J95" s="69">
        <v>11.081200000000001</v>
      </c>
      <c r="K95" s="69">
        <v>0.29520000000000002</v>
      </c>
      <c r="L95" s="69">
        <v>28.141400000000001</v>
      </c>
      <c r="M95" s="69">
        <v>12.212899999999999</v>
      </c>
      <c r="N95" s="69">
        <f t="shared" si="2"/>
        <v>96.730900000000005</v>
      </c>
      <c r="O95" s="69">
        <f t="shared" si="3"/>
        <v>4.5105000000000004</v>
      </c>
    </row>
    <row r="96" spans="2:15" x14ac:dyDescent="0.15">
      <c r="B96" s="68">
        <v>39903</v>
      </c>
      <c r="C96" s="69">
        <v>3.3077999999999999</v>
      </c>
      <c r="D96" s="69">
        <v>1.5784</v>
      </c>
      <c r="E96" s="69">
        <v>2.6095999999999999</v>
      </c>
      <c r="F96" s="69">
        <v>6.4829999999999997</v>
      </c>
      <c r="G96" s="69">
        <v>4.9848999999999997</v>
      </c>
      <c r="H96" s="69">
        <v>2.2896999999999998</v>
      </c>
      <c r="I96" s="69">
        <v>0.37059999999999998</v>
      </c>
      <c r="J96" s="69">
        <v>10.6912</v>
      </c>
      <c r="K96" s="69">
        <v>0.33410000000000001</v>
      </c>
      <c r="L96" s="69">
        <v>27.500299999999999</v>
      </c>
      <c r="M96" s="69">
        <v>12.1814</v>
      </c>
      <c r="N96" s="69">
        <f t="shared" si="2"/>
        <v>96.6922</v>
      </c>
      <c r="O96" s="69">
        <f t="shared" si="3"/>
        <v>4.8926999999999996</v>
      </c>
    </row>
    <row r="97" spans="2:15" x14ac:dyDescent="0.15">
      <c r="B97" s="68">
        <v>39933</v>
      </c>
      <c r="C97" s="69">
        <v>3.3889999999999998</v>
      </c>
      <c r="D97" s="69">
        <v>1.6276999999999999</v>
      </c>
      <c r="E97" s="69">
        <v>2.6387999999999998</v>
      </c>
      <c r="F97" s="69">
        <v>6.5072999999999999</v>
      </c>
      <c r="G97" s="69">
        <v>5.2865000000000002</v>
      </c>
      <c r="H97" s="69">
        <v>2.5139999999999998</v>
      </c>
      <c r="I97" s="69">
        <v>0.4496</v>
      </c>
      <c r="J97" s="69">
        <v>10.663500000000001</v>
      </c>
      <c r="K97" s="69">
        <v>0.33829999999999999</v>
      </c>
      <c r="L97" s="69">
        <v>26.742599999999999</v>
      </c>
      <c r="M97" s="69">
        <v>12.7041</v>
      </c>
      <c r="N97" s="69">
        <f t="shared" si="2"/>
        <v>96.611000000000004</v>
      </c>
      <c r="O97" s="69">
        <f t="shared" si="3"/>
        <v>5.0543999999999993</v>
      </c>
    </row>
    <row r="98" spans="2:15" x14ac:dyDescent="0.15">
      <c r="B98" s="68">
        <v>39964</v>
      </c>
      <c r="C98" s="69">
        <v>3.1966999999999999</v>
      </c>
      <c r="D98" s="69">
        <v>1.9011</v>
      </c>
      <c r="E98" s="69">
        <v>2.4422000000000001</v>
      </c>
      <c r="F98" s="69">
        <v>6.3070000000000004</v>
      </c>
      <c r="G98" s="69">
        <v>5.2149000000000001</v>
      </c>
      <c r="H98" s="69">
        <v>2.4678</v>
      </c>
      <c r="I98" s="69">
        <v>0.58360000000000001</v>
      </c>
      <c r="J98" s="69">
        <v>10.4923</v>
      </c>
      <c r="K98" s="69">
        <v>0.70569999999999999</v>
      </c>
      <c r="L98" s="69">
        <v>26.650700000000001</v>
      </c>
      <c r="M98" s="69">
        <v>12.0793</v>
      </c>
      <c r="N98" s="69">
        <f t="shared" si="2"/>
        <v>96.803300000000007</v>
      </c>
      <c r="O98" s="69">
        <f t="shared" si="3"/>
        <v>5.6326000000000001</v>
      </c>
    </row>
    <row r="99" spans="2:15" x14ac:dyDescent="0.15">
      <c r="B99" s="68">
        <v>39994</v>
      </c>
      <c r="C99" s="69">
        <v>3.8309000000000002</v>
      </c>
      <c r="D99" s="69">
        <v>1.7441</v>
      </c>
      <c r="E99" s="69">
        <v>2.5236000000000001</v>
      </c>
      <c r="F99" s="69">
        <v>5.8745000000000003</v>
      </c>
      <c r="G99" s="69">
        <v>5.0599999999999996</v>
      </c>
      <c r="H99" s="69">
        <v>2.4159999999999999</v>
      </c>
      <c r="I99" s="69">
        <v>0.52900000000000003</v>
      </c>
      <c r="J99" s="69">
        <v>10.347899999999999</v>
      </c>
      <c r="K99" s="69">
        <v>0.62329999999999997</v>
      </c>
      <c r="L99" s="69">
        <v>27.047000000000001</v>
      </c>
      <c r="M99" s="69">
        <v>12.3225</v>
      </c>
      <c r="N99" s="69">
        <f t="shared" si="2"/>
        <v>96.1691</v>
      </c>
      <c r="O99" s="69">
        <f t="shared" si="3"/>
        <v>5.42</v>
      </c>
    </row>
    <row r="100" spans="2:15" x14ac:dyDescent="0.15">
      <c r="B100" s="68">
        <v>40025</v>
      </c>
      <c r="C100" s="69">
        <v>2.7351000000000001</v>
      </c>
      <c r="D100" s="69">
        <v>2.0139</v>
      </c>
      <c r="E100" s="69">
        <v>2.7387000000000001</v>
      </c>
      <c r="F100" s="69">
        <v>6.0111999999999997</v>
      </c>
      <c r="G100" s="69">
        <v>4.8868</v>
      </c>
      <c r="H100" s="69">
        <v>2.7557</v>
      </c>
      <c r="I100" s="69">
        <v>0.5363</v>
      </c>
      <c r="J100" s="69">
        <v>10.312099999999999</v>
      </c>
      <c r="K100" s="69">
        <v>0.66879999999999995</v>
      </c>
      <c r="L100" s="69">
        <v>26.164100000000001</v>
      </c>
      <c r="M100" s="69">
        <v>12.4619</v>
      </c>
      <c r="N100" s="69">
        <f t="shared" si="2"/>
        <v>97.264899999999997</v>
      </c>
      <c r="O100" s="69">
        <f t="shared" si="3"/>
        <v>5.9577000000000009</v>
      </c>
    </row>
    <row r="101" spans="2:15" x14ac:dyDescent="0.15">
      <c r="B101" s="68">
        <v>40056</v>
      </c>
      <c r="C101" s="69">
        <v>2.6274999999999999</v>
      </c>
      <c r="D101" s="69">
        <v>1.9162999999999999</v>
      </c>
      <c r="E101" s="69">
        <v>2.3412000000000002</v>
      </c>
      <c r="F101" s="69">
        <v>6.0559000000000003</v>
      </c>
      <c r="G101" s="69">
        <v>5.0917000000000003</v>
      </c>
      <c r="H101" s="69">
        <v>2.4904000000000002</v>
      </c>
      <c r="I101" s="69">
        <v>0.4763</v>
      </c>
      <c r="J101" s="69">
        <v>10.394299999999999</v>
      </c>
      <c r="K101" s="69">
        <v>0.6169</v>
      </c>
      <c r="L101" s="69">
        <v>26.8444</v>
      </c>
      <c r="M101" s="69">
        <v>12.335599999999999</v>
      </c>
      <c r="N101" s="69">
        <f t="shared" si="2"/>
        <v>97.372500000000002</v>
      </c>
      <c r="O101" s="69">
        <f t="shared" si="3"/>
        <v>5.3506999999999998</v>
      </c>
    </row>
    <row r="102" spans="2:15" x14ac:dyDescent="0.15">
      <c r="B102" s="68">
        <v>40086</v>
      </c>
      <c r="C102" s="69">
        <v>2.5988000000000002</v>
      </c>
      <c r="D102" s="69">
        <v>2.1735000000000002</v>
      </c>
      <c r="E102" s="69">
        <v>2.4333999999999998</v>
      </c>
      <c r="F102" s="69">
        <v>6.4485000000000001</v>
      </c>
      <c r="G102" s="69">
        <v>5.5419999999999998</v>
      </c>
      <c r="H102" s="69">
        <v>2.6230000000000002</v>
      </c>
      <c r="I102" s="69">
        <v>0.59470000000000001</v>
      </c>
      <c r="J102" s="69">
        <v>9.9263999999999992</v>
      </c>
      <c r="K102" s="69">
        <v>0.75409999999999999</v>
      </c>
      <c r="L102" s="69">
        <v>25.791799999999999</v>
      </c>
      <c r="M102" s="69">
        <v>11.6646</v>
      </c>
      <c r="N102" s="69">
        <f t="shared" si="2"/>
        <v>97.401200000000003</v>
      </c>
      <c r="O102" s="69">
        <f t="shared" si="3"/>
        <v>5.9557000000000002</v>
      </c>
    </row>
    <row r="103" spans="2:15" x14ac:dyDescent="0.15">
      <c r="B103" s="68">
        <v>40117</v>
      </c>
      <c r="C103" s="69">
        <v>2.7179000000000002</v>
      </c>
      <c r="D103" s="69">
        <v>2.1475</v>
      </c>
      <c r="E103" s="69">
        <v>2.5811999999999999</v>
      </c>
      <c r="F103" s="69">
        <v>6.1553000000000004</v>
      </c>
      <c r="G103" s="69">
        <v>5.4223999999999997</v>
      </c>
      <c r="H103" s="69">
        <v>2.7521</v>
      </c>
      <c r="I103" s="69">
        <v>0.55769999999999997</v>
      </c>
      <c r="J103" s="69">
        <v>9.3353000000000002</v>
      </c>
      <c r="K103" s="69">
        <v>0.77859999999999996</v>
      </c>
      <c r="L103" s="69">
        <v>26.029599999999999</v>
      </c>
      <c r="M103" s="69">
        <v>12.114000000000001</v>
      </c>
      <c r="N103" s="69">
        <f t="shared" si="2"/>
        <v>97.2821</v>
      </c>
      <c r="O103" s="69">
        <f t="shared" si="3"/>
        <v>6.0649999999999995</v>
      </c>
    </row>
    <row r="104" spans="2:15" x14ac:dyDescent="0.15">
      <c r="B104" s="68">
        <v>40147</v>
      </c>
      <c r="C104" s="69">
        <v>2.5434000000000001</v>
      </c>
      <c r="D104" s="69">
        <v>2.4891000000000001</v>
      </c>
      <c r="E104" s="69">
        <v>2.8628</v>
      </c>
      <c r="F104" s="69">
        <v>5.9793000000000003</v>
      </c>
      <c r="G104" s="69">
        <v>5.2641</v>
      </c>
      <c r="H104" s="69">
        <v>2.5466000000000002</v>
      </c>
      <c r="I104" s="69">
        <v>0.57640000000000002</v>
      </c>
      <c r="J104" s="69">
        <v>8.9848999999999997</v>
      </c>
      <c r="K104" s="69">
        <v>0.66479999999999995</v>
      </c>
      <c r="L104" s="69">
        <v>26.369199999999999</v>
      </c>
      <c r="M104" s="69">
        <v>11.9596</v>
      </c>
      <c r="N104" s="69">
        <f t="shared" si="2"/>
        <v>97.456599999999995</v>
      </c>
      <c r="O104" s="69">
        <f t="shared" si="3"/>
        <v>6.5930999999999997</v>
      </c>
    </row>
    <row r="105" spans="2:15" x14ac:dyDescent="0.15">
      <c r="B105" s="68">
        <v>40178</v>
      </c>
      <c r="C105" s="69">
        <v>2.1282999999999999</v>
      </c>
      <c r="D105" s="69">
        <v>2.4045999999999998</v>
      </c>
      <c r="E105" s="69">
        <v>2.8761999999999999</v>
      </c>
      <c r="F105" s="69">
        <v>5.8731999999999998</v>
      </c>
      <c r="G105" s="69">
        <v>4.6768000000000001</v>
      </c>
      <c r="H105" s="69">
        <v>2.2898999999999998</v>
      </c>
      <c r="I105" s="69">
        <v>0.60550000000000004</v>
      </c>
      <c r="J105" s="69">
        <v>9.5083000000000002</v>
      </c>
      <c r="K105" s="69">
        <v>0.68030000000000002</v>
      </c>
      <c r="L105" s="69">
        <v>27.182500000000001</v>
      </c>
      <c r="M105" s="69">
        <v>11.6715</v>
      </c>
      <c r="N105" s="69">
        <f t="shared" si="2"/>
        <v>97.871700000000004</v>
      </c>
      <c r="O105" s="69">
        <f t="shared" si="3"/>
        <v>6.5665999999999993</v>
      </c>
    </row>
    <row r="106" spans="2:15" x14ac:dyDescent="0.15">
      <c r="B106" s="68">
        <v>40209</v>
      </c>
      <c r="C106" s="69">
        <v>1.9258</v>
      </c>
      <c r="D106" s="69">
        <v>2.1678999999999999</v>
      </c>
      <c r="E106" s="69">
        <v>2.4577</v>
      </c>
      <c r="F106" s="69">
        <v>5.88</v>
      </c>
      <c r="G106" s="69">
        <v>4.6262999999999996</v>
      </c>
      <c r="H106" s="69">
        <v>2.2559</v>
      </c>
      <c r="I106" s="69">
        <v>0.59260000000000002</v>
      </c>
      <c r="J106" s="69">
        <v>10.881399999999999</v>
      </c>
      <c r="K106" s="69">
        <v>0.7117</v>
      </c>
      <c r="L106" s="69">
        <v>27.123699999999999</v>
      </c>
      <c r="M106" s="69">
        <v>11.898400000000001</v>
      </c>
      <c r="N106" s="69">
        <f t="shared" si="2"/>
        <v>98.074200000000005</v>
      </c>
      <c r="O106" s="69">
        <f t="shared" si="3"/>
        <v>5.9298999999999999</v>
      </c>
    </row>
    <row r="107" spans="2:15" x14ac:dyDescent="0.15">
      <c r="B107" s="68">
        <v>40237</v>
      </c>
      <c r="C107" s="69">
        <v>2.3220000000000001</v>
      </c>
      <c r="D107" s="69">
        <v>2.1640999999999999</v>
      </c>
      <c r="E107" s="69">
        <v>2.5306000000000002</v>
      </c>
      <c r="F107" s="69">
        <v>5.5727000000000002</v>
      </c>
      <c r="G107" s="69">
        <v>4.4954999999999998</v>
      </c>
      <c r="H107" s="69">
        <v>1.6665000000000001</v>
      </c>
      <c r="I107" s="69">
        <v>0.67420000000000002</v>
      </c>
      <c r="J107" s="69">
        <v>11.188499999999999</v>
      </c>
      <c r="K107" s="69">
        <v>0.64319999999999999</v>
      </c>
      <c r="L107" s="69">
        <v>26.598500000000001</v>
      </c>
      <c r="M107" s="69">
        <v>12.511799999999999</v>
      </c>
      <c r="N107" s="69">
        <f t="shared" si="2"/>
        <v>97.677999999999997</v>
      </c>
      <c r="O107" s="69">
        <f t="shared" si="3"/>
        <v>6.0121000000000002</v>
      </c>
    </row>
    <row r="108" spans="2:15" x14ac:dyDescent="0.15">
      <c r="B108" s="68">
        <v>40268</v>
      </c>
      <c r="C108" s="69">
        <v>2.3852000000000002</v>
      </c>
      <c r="D108" s="69">
        <v>2.1111</v>
      </c>
      <c r="E108" s="69">
        <v>2.7351999999999999</v>
      </c>
      <c r="F108" s="69">
        <v>5.3966000000000003</v>
      </c>
      <c r="G108" s="69">
        <v>4.8799000000000001</v>
      </c>
      <c r="H108" s="69">
        <v>1.6688000000000001</v>
      </c>
      <c r="I108" s="69">
        <v>0.72550000000000003</v>
      </c>
      <c r="J108" s="69">
        <v>11.139799999999999</v>
      </c>
      <c r="K108" s="69">
        <v>0.70850000000000002</v>
      </c>
      <c r="L108" s="69">
        <v>26.165199999999999</v>
      </c>
      <c r="M108" s="69">
        <v>11.723699999999999</v>
      </c>
      <c r="N108" s="69">
        <f t="shared" si="2"/>
        <v>97.614800000000002</v>
      </c>
      <c r="O108" s="69">
        <f t="shared" si="3"/>
        <v>6.2803000000000004</v>
      </c>
    </row>
    <row r="109" spans="2:15" x14ac:dyDescent="0.15">
      <c r="B109" s="68">
        <v>40298</v>
      </c>
      <c r="C109" s="69">
        <v>2.9060999999999999</v>
      </c>
      <c r="D109" s="69">
        <v>2.0070000000000001</v>
      </c>
      <c r="E109" s="69">
        <v>2.8047</v>
      </c>
      <c r="F109" s="69">
        <v>5.1792999999999996</v>
      </c>
      <c r="G109" s="69">
        <v>4.8680000000000003</v>
      </c>
      <c r="H109" s="69">
        <v>1.5668</v>
      </c>
      <c r="I109" s="69">
        <v>0.73070000000000002</v>
      </c>
      <c r="J109" s="69">
        <v>11.3203</v>
      </c>
      <c r="K109" s="69">
        <v>0.69869999999999999</v>
      </c>
      <c r="L109" s="69">
        <v>25.782499999999999</v>
      </c>
      <c r="M109" s="69">
        <v>12.5777</v>
      </c>
      <c r="N109" s="69">
        <f t="shared" si="2"/>
        <v>97.093900000000005</v>
      </c>
      <c r="O109" s="69">
        <f t="shared" si="3"/>
        <v>6.2410999999999994</v>
      </c>
    </row>
    <row r="110" spans="2:15" x14ac:dyDescent="0.15">
      <c r="B110" s="68">
        <v>40329</v>
      </c>
      <c r="C110" s="69">
        <v>3.3858000000000001</v>
      </c>
      <c r="D110" s="69">
        <v>2.0023</v>
      </c>
      <c r="E110" s="69">
        <v>3.0101</v>
      </c>
      <c r="F110" s="69">
        <v>5.0388000000000002</v>
      </c>
      <c r="G110" s="69">
        <v>5.0368000000000004</v>
      </c>
      <c r="H110" s="69">
        <v>1.7110000000000001</v>
      </c>
      <c r="I110" s="69">
        <v>0.73829999999999996</v>
      </c>
      <c r="J110" s="69">
        <v>11.1637</v>
      </c>
      <c r="K110" s="69">
        <v>0.7288</v>
      </c>
      <c r="L110" s="69">
        <v>25.479199999999999</v>
      </c>
      <c r="M110" s="69">
        <v>12.5732</v>
      </c>
      <c r="N110" s="69">
        <f t="shared" si="2"/>
        <v>96.614199999999997</v>
      </c>
      <c r="O110" s="69">
        <f t="shared" si="3"/>
        <v>6.4794999999999998</v>
      </c>
    </row>
    <row r="111" spans="2:15" x14ac:dyDescent="0.15">
      <c r="B111" s="68">
        <v>40359</v>
      </c>
      <c r="C111" s="69">
        <v>3.6255000000000002</v>
      </c>
      <c r="D111" s="69">
        <v>2.2164999999999999</v>
      </c>
      <c r="E111" s="69">
        <v>2.7837000000000001</v>
      </c>
      <c r="F111" s="69">
        <v>5.2069999999999999</v>
      </c>
      <c r="G111" s="69">
        <v>5.4905999999999997</v>
      </c>
      <c r="H111" s="69">
        <v>1.8301000000000001</v>
      </c>
      <c r="I111" s="69">
        <v>0.73670000000000002</v>
      </c>
      <c r="J111" s="69">
        <v>11.346299999999999</v>
      </c>
      <c r="K111" s="69">
        <v>0.63419999999999999</v>
      </c>
      <c r="L111" s="69">
        <v>23.524799999999999</v>
      </c>
      <c r="M111" s="69">
        <v>13.512</v>
      </c>
      <c r="N111" s="69">
        <f t="shared" si="2"/>
        <v>96.374499999999998</v>
      </c>
      <c r="O111" s="69">
        <f t="shared" si="3"/>
        <v>6.3711000000000002</v>
      </c>
    </row>
    <row r="112" spans="2:15" x14ac:dyDescent="0.15">
      <c r="B112" s="68">
        <v>40390</v>
      </c>
      <c r="C112" s="69">
        <v>2.8788</v>
      </c>
      <c r="D112" s="69">
        <v>1.8834</v>
      </c>
      <c r="E112" s="69">
        <v>2.6015000000000001</v>
      </c>
      <c r="F112" s="69">
        <v>5.7453000000000003</v>
      </c>
      <c r="G112" s="69">
        <v>5.7351999999999999</v>
      </c>
      <c r="H112" s="69">
        <v>2.2694000000000001</v>
      </c>
      <c r="I112" s="69">
        <v>0.76280000000000003</v>
      </c>
      <c r="J112" s="69">
        <v>10.9594</v>
      </c>
      <c r="K112" s="69">
        <v>0.71840000000000004</v>
      </c>
      <c r="L112" s="69">
        <v>23.354900000000001</v>
      </c>
      <c r="M112" s="69">
        <v>13.042</v>
      </c>
      <c r="N112" s="69">
        <f t="shared" si="2"/>
        <v>97.121200000000002</v>
      </c>
      <c r="O112" s="69">
        <f t="shared" si="3"/>
        <v>5.9661</v>
      </c>
    </row>
    <row r="113" spans="2:15" x14ac:dyDescent="0.15">
      <c r="B113" s="68">
        <v>40421</v>
      </c>
      <c r="C113" s="69">
        <v>3.2168000000000001</v>
      </c>
      <c r="D113" s="69">
        <v>1.9523999999999999</v>
      </c>
      <c r="E113" s="69">
        <v>2.6833999999999998</v>
      </c>
      <c r="F113" s="69">
        <v>5.5450999999999997</v>
      </c>
      <c r="G113" s="69">
        <v>5.5641999999999996</v>
      </c>
      <c r="H113" s="69">
        <v>2.0777000000000001</v>
      </c>
      <c r="I113" s="69">
        <v>0.7772</v>
      </c>
      <c r="J113" s="69">
        <v>10.6287</v>
      </c>
      <c r="K113" s="69">
        <v>0.73250000000000004</v>
      </c>
      <c r="L113" s="69">
        <v>24.1495</v>
      </c>
      <c r="M113" s="69">
        <v>13.5746</v>
      </c>
      <c r="N113" s="69">
        <f t="shared" si="2"/>
        <v>96.783199999999994</v>
      </c>
      <c r="O113" s="69">
        <f t="shared" si="3"/>
        <v>6.1455000000000002</v>
      </c>
    </row>
    <row r="114" spans="2:15" x14ac:dyDescent="0.15">
      <c r="B114" s="68">
        <v>40451</v>
      </c>
      <c r="C114" s="69">
        <v>2.6541000000000001</v>
      </c>
      <c r="D114" s="69">
        <v>2.1928000000000001</v>
      </c>
      <c r="E114" s="69">
        <v>2.8294999999999999</v>
      </c>
      <c r="F114" s="69">
        <v>5.6128999999999998</v>
      </c>
      <c r="G114" s="69">
        <v>5.7633000000000001</v>
      </c>
      <c r="H114" s="69">
        <v>2.0991</v>
      </c>
      <c r="I114" s="69">
        <v>0.82350000000000001</v>
      </c>
      <c r="J114" s="69">
        <v>10.0656</v>
      </c>
      <c r="K114" s="69">
        <v>0.68289999999999995</v>
      </c>
      <c r="L114" s="69">
        <v>25.176600000000001</v>
      </c>
      <c r="M114" s="69">
        <v>13.2875</v>
      </c>
      <c r="N114" s="69">
        <f t="shared" si="2"/>
        <v>97.3459</v>
      </c>
      <c r="O114" s="69">
        <f t="shared" si="3"/>
        <v>6.5286999999999997</v>
      </c>
    </row>
    <row r="115" spans="2:15" x14ac:dyDescent="0.15">
      <c r="B115" s="68">
        <v>40482</v>
      </c>
      <c r="C115" s="69">
        <v>2.7214</v>
      </c>
      <c r="D115" s="69">
        <v>2.2339000000000002</v>
      </c>
      <c r="E115" s="69">
        <v>2.8942000000000001</v>
      </c>
      <c r="F115" s="69">
        <v>5.8977000000000004</v>
      </c>
      <c r="G115" s="69">
        <v>5.9638</v>
      </c>
      <c r="H115" s="69">
        <v>2.1755</v>
      </c>
      <c r="I115" s="69">
        <v>0.84050000000000002</v>
      </c>
      <c r="J115" s="69">
        <v>9.9519000000000002</v>
      </c>
      <c r="K115" s="69">
        <v>0.79920000000000002</v>
      </c>
      <c r="L115" s="69">
        <v>23.878900000000002</v>
      </c>
      <c r="M115" s="69">
        <v>12.8775</v>
      </c>
      <c r="N115" s="69">
        <f t="shared" si="2"/>
        <v>97.278599999999997</v>
      </c>
      <c r="O115" s="69">
        <f t="shared" si="3"/>
        <v>6.7678000000000003</v>
      </c>
    </row>
    <row r="116" spans="2:15" x14ac:dyDescent="0.15">
      <c r="B116" s="68">
        <v>40512</v>
      </c>
      <c r="C116" s="69">
        <v>2.5619000000000001</v>
      </c>
      <c r="D116" s="69">
        <v>2.1819999999999999</v>
      </c>
      <c r="E116" s="69">
        <v>2.6507000000000001</v>
      </c>
      <c r="F116" s="69">
        <v>5.5103999999999997</v>
      </c>
      <c r="G116" s="69">
        <v>5.7835999999999999</v>
      </c>
      <c r="H116" s="69">
        <v>2.3086000000000002</v>
      </c>
      <c r="I116" s="69">
        <v>0.78769999999999996</v>
      </c>
      <c r="J116" s="69">
        <v>11.403700000000001</v>
      </c>
      <c r="K116" s="69">
        <v>0.83160000000000001</v>
      </c>
      <c r="L116" s="69">
        <v>23.6587</v>
      </c>
      <c r="M116" s="69">
        <v>13.5776</v>
      </c>
      <c r="N116" s="69">
        <f t="shared" si="2"/>
        <v>97.438100000000006</v>
      </c>
      <c r="O116" s="69">
        <f t="shared" si="3"/>
        <v>6.452</v>
      </c>
    </row>
    <row r="117" spans="2:15" x14ac:dyDescent="0.15">
      <c r="B117" s="68">
        <v>40543</v>
      </c>
      <c r="C117" s="69">
        <v>2.2351000000000001</v>
      </c>
      <c r="D117" s="69">
        <v>1.9458</v>
      </c>
      <c r="E117" s="69">
        <v>2.4967000000000001</v>
      </c>
      <c r="F117" s="69">
        <v>5.7964000000000002</v>
      </c>
      <c r="G117" s="69">
        <v>5.7835000000000001</v>
      </c>
      <c r="H117" s="69">
        <v>2.1110000000000002</v>
      </c>
      <c r="I117" s="69">
        <v>0.66890000000000005</v>
      </c>
      <c r="J117" s="69">
        <v>11.7935</v>
      </c>
      <c r="K117" s="69">
        <v>0.92079999999999995</v>
      </c>
      <c r="L117" s="69">
        <v>22.8231</v>
      </c>
      <c r="M117" s="69">
        <v>13.7143</v>
      </c>
      <c r="N117" s="69">
        <f t="shared" si="2"/>
        <v>97.764899999999997</v>
      </c>
      <c r="O117" s="69">
        <f t="shared" si="3"/>
        <v>6.0322000000000005</v>
      </c>
    </row>
    <row r="118" spans="2:15" x14ac:dyDescent="0.15">
      <c r="B118" s="68">
        <v>40574</v>
      </c>
      <c r="C118" s="69">
        <v>2.74</v>
      </c>
      <c r="D118" s="69">
        <v>1.7297</v>
      </c>
      <c r="E118" s="69">
        <v>2.1166999999999998</v>
      </c>
      <c r="F118" s="69">
        <v>6.2221000000000002</v>
      </c>
      <c r="G118" s="69">
        <v>6.0919999999999996</v>
      </c>
      <c r="H118" s="69">
        <v>2.0562999999999998</v>
      </c>
      <c r="I118" s="69">
        <v>0.51739999999999997</v>
      </c>
      <c r="J118" s="69">
        <v>12.051600000000001</v>
      </c>
      <c r="K118" s="69">
        <v>0.88570000000000004</v>
      </c>
      <c r="L118" s="69">
        <v>22.290900000000001</v>
      </c>
      <c r="M118" s="69">
        <v>13.2736</v>
      </c>
      <c r="N118" s="69">
        <f t="shared" si="2"/>
        <v>97.26</v>
      </c>
      <c r="O118" s="69">
        <f t="shared" si="3"/>
        <v>5.2494999999999994</v>
      </c>
    </row>
    <row r="119" spans="2:15" x14ac:dyDescent="0.15">
      <c r="B119" s="68">
        <v>40602</v>
      </c>
      <c r="C119" s="69">
        <v>3.1705000000000001</v>
      </c>
      <c r="D119" s="69">
        <v>1.7056</v>
      </c>
      <c r="E119" s="69">
        <v>1.988</v>
      </c>
      <c r="F119" s="69">
        <v>6.1680000000000001</v>
      </c>
      <c r="G119" s="69">
        <v>6.0564999999999998</v>
      </c>
      <c r="H119" s="69">
        <v>1.7679</v>
      </c>
      <c r="I119" s="69">
        <v>0.5222</v>
      </c>
      <c r="J119" s="69">
        <v>12.8986</v>
      </c>
      <c r="K119" s="69">
        <v>0.83279999999999998</v>
      </c>
      <c r="L119" s="69">
        <v>22.183499999999999</v>
      </c>
      <c r="M119" s="69">
        <v>13.8103</v>
      </c>
      <c r="N119" s="69">
        <f t="shared" si="2"/>
        <v>96.829499999999996</v>
      </c>
      <c r="O119" s="69">
        <f t="shared" si="3"/>
        <v>5.0486000000000004</v>
      </c>
    </row>
    <row r="120" spans="2:15" x14ac:dyDescent="0.15">
      <c r="B120" s="68">
        <v>40633</v>
      </c>
      <c r="C120" s="69">
        <v>3.3605999999999998</v>
      </c>
      <c r="D120" s="69">
        <v>1.7653000000000001</v>
      </c>
      <c r="E120" s="69">
        <v>2.1240999999999999</v>
      </c>
      <c r="F120" s="69">
        <v>6.3289</v>
      </c>
      <c r="G120" s="69">
        <v>6.1726999999999999</v>
      </c>
      <c r="H120" s="69">
        <v>1.8211999999999999</v>
      </c>
      <c r="I120" s="69">
        <v>0.63480000000000003</v>
      </c>
      <c r="J120" s="69">
        <v>12.1472</v>
      </c>
      <c r="K120" s="69">
        <v>0.93210000000000004</v>
      </c>
      <c r="L120" s="69">
        <v>21.935099999999998</v>
      </c>
      <c r="M120" s="69">
        <v>13.4535</v>
      </c>
      <c r="N120" s="69">
        <f t="shared" si="2"/>
        <v>96.639399999999995</v>
      </c>
      <c r="O120" s="69">
        <f t="shared" si="3"/>
        <v>5.4562999999999997</v>
      </c>
    </row>
    <row r="121" spans="2:15" x14ac:dyDescent="0.15">
      <c r="B121" s="68">
        <v>40663</v>
      </c>
      <c r="C121" s="69">
        <v>3.823</v>
      </c>
      <c r="D121" s="69">
        <v>1.8382000000000001</v>
      </c>
      <c r="E121" s="69">
        <v>2.1753</v>
      </c>
      <c r="F121" s="69">
        <v>6.1859999999999999</v>
      </c>
      <c r="G121" s="69">
        <v>6.3906000000000001</v>
      </c>
      <c r="H121" s="69">
        <v>1.7795000000000001</v>
      </c>
      <c r="I121" s="69">
        <v>0.61399999999999999</v>
      </c>
      <c r="J121" s="69">
        <v>11.1441</v>
      </c>
      <c r="K121" s="69">
        <v>0.99709999999999999</v>
      </c>
      <c r="L121" s="69">
        <v>21.894500000000001</v>
      </c>
      <c r="M121" s="69">
        <v>13.8575</v>
      </c>
      <c r="N121" s="69">
        <f t="shared" si="2"/>
        <v>96.177000000000007</v>
      </c>
      <c r="O121" s="69">
        <f t="shared" si="3"/>
        <v>5.6246</v>
      </c>
    </row>
    <row r="122" spans="2:15" x14ac:dyDescent="0.15">
      <c r="B122" s="68">
        <v>40694</v>
      </c>
      <c r="C122" s="69">
        <v>3.4117000000000002</v>
      </c>
      <c r="D122" s="69">
        <v>1.8015000000000001</v>
      </c>
      <c r="E122" s="69">
        <v>2.2263999999999999</v>
      </c>
      <c r="F122" s="69">
        <v>6.2489999999999997</v>
      </c>
      <c r="G122" s="69">
        <v>6.2870999999999997</v>
      </c>
      <c r="H122" s="69">
        <v>1.7447999999999999</v>
      </c>
      <c r="I122" s="69">
        <v>0.56969999999999998</v>
      </c>
      <c r="J122" s="69">
        <v>11.3588</v>
      </c>
      <c r="K122" s="69">
        <v>0.82809999999999995</v>
      </c>
      <c r="L122" s="69">
        <v>22.143899999999999</v>
      </c>
      <c r="M122" s="69">
        <v>14.099299999999999</v>
      </c>
      <c r="N122" s="69">
        <f t="shared" si="2"/>
        <v>96.588300000000004</v>
      </c>
      <c r="O122" s="69">
        <f t="shared" si="3"/>
        <v>5.4257</v>
      </c>
    </row>
    <row r="123" spans="2:15" x14ac:dyDescent="0.15">
      <c r="B123" s="68">
        <v>40724</v>
      </c>
      <c r="C123" s="69">
        <v>3.4319999999999999</v>
      </c>
      <c r="D123" s="69">
        <v>1.6798</v>
      </c>
      <c r="E123" s="69">
        <v>2.1642999999999999</v>
      </c>
      <c r="F123" s="69">
        <v>6.2704000000000004</v>
      </c>
      <c r="G123" s="69">
        <v>6.3971999999999998</v>
      </c>
      <c r="H123" s="69">
        <v>1.6396999999999999</v>
      </c>
      <c r="I123" s="69">
        <v>0.6643</v>
      </c>
      <c r="J123" s="69">
        <v>11.781000000000001</v>
      </c>
      <c r="K123" s="69">
        <v>0.85029999999999994</v>
      </c>
      <c r="L123" s="69">
        <v>22.587499999999999</v>
      </c>
      <c r="M123" s="69">
        <v>13.7003</v>
      </c>
      <c r="N123" s="69">
        <f t="shared" si="2"/>
        <v>96.567999999999998</v>
      </c>
      <c r="O123" s="69">
        <f t="shared" si="3"/>
        <v>5.3586999999999998</v>
      </c>
    </row>
    <row r="124" spans="2:15" x14ac:dyDescent="0.15">
      <c r="B124" s="68">
        <v>40755</v>
      </c>
      <c r="C124" s="69">
        <v>3.3593999999999999</v>
      </c>
      <c r="D124" s="69">
        <v>1.7303999999999999</v>
      </c>
      <c r="E124" s="69">
        <v>2.2084999999999999</v>
      </c>
      <c r="F124" s="69">
        <v>5.7389000000000001</v>
      </c>
      <c r="G124" s="69">
        <v>5.8548</v>
      </c>
      <c r="H124" s="69">
        <v>1.6938</v>
      </c>
      <c r="I124" s="69">
        <v>0.60729999999999995</v>
      </c>
      <c r="J124" s="69">
        <v>11.8931</v>
      </c>
      <c r="K124" s="69">
        <v>0.92589999999999995</v>
      </c>
      <c r="L124" s="69">
        <v>24.389299999999999</v>
      </c>
      <c r="M124" s="69">
        <v>13.232699999999999</v>
      </c>
      <c r="N124" s="69">
        <f t="shared" si="2"/>
        <v>96.640600000000006</v>
      </c>
      <c r="O124" s="69">
        <f t="shared" si="3"/>
        <v>5.4720999999999993</v>
      </c>
    </row>
    <row r="125" spans="2:15" x14ac:dyDescent="0.15">
      <c r="B125" s="68">
        <v>40786</v>
      </c>
      <c r="C125" s="69">
        <v>3.4186000000000001</v>
      </c>
      <c r="D125" s="69">
        <v>1.7803</v>
      </c>
      <c r="E125" s="69">
        <v>2.3294999999999999</v>
      </c>
      <c r="F125" s="69">
        <v>5.8719999999999999</v>
      </c>
      <c r="G125" s="69">
        <v>5.4519000000000002</v>
      </c>
      <c r="H125" s="69">
        <v>1.7521</v>
      </c>
      <c r="I125" s="69">
        <v>0.57789999999999997</v>
      </c>
      <c r="J125" s="69">
        <v>11.831200000000001</v>
      </c>
      <c r="K125" s="69">
        <v>0.91379999999999995</v>
      </c>
      <c r="L125" s="69">
        <v>24.2562</v>
      </c>
      <c r="M125" s="69">
        <v>13.5845</v>
      </c>
      <c r="N125" s="69">
        <f t="shared" si="2"/>
        <v>96.581400000000002</v>
      </c>
      <c r="O125" s="69">
        <f t="shared" si="3"/>
        <v>5.6014999999999997</v>
      </c>
    </row>
    <row r="126" spans="2:15" x14ac:dyDescent="0.15">
      <c r="B126" s="68">
        <v>40816</v>
      </c>
      <c r="C126" s="69">
        <v>3.6242000000000001</v>
      </c>
      <c r="D126" s="69">
        <v>2.0710000000000002</v>
      </c>
      <c r="E126" s="69">
        <v>2.1977000000000002</v>
      </c>
      <c r="F126" s="69">
        <v>5.5327999999999999</v>
      </c>
      <c r="G126" s="69">
        <v>5.33</v>
      </c>
      <c r="H126" s="69">
        <v>1.5588</v>
      </c>
      <c r="I126" s="69">
        <v>0.85529999999999995</v>
      </c>
      <c r="J126" s="69">
        <v>11.769500000000001</v>
      </c>
      <c r="K126" s="69">
        <v>0.71899999999999997</v>
      </c>
      <c r="L126" s="69">
        <v>24.9145</v>
      </c>
      <c r="M126" s="69">
        <v>13.4451</v>
      </c>
      <c r="N126" s="69">
        <f t="shared" si="2"/>
        <v>96.375799999999998</v>
      </c>
      <c r="O126" s="69">
        <f t="shared" si="3"/>
        <v>5.843</v>
      </c>
    </row>
    <row r="127" spans="2:15" x14ac:dyDescent="0.15">
      <c r="B127" s="68">
        <v>40847</v>
      </c>
      <c r="C127" s="69">
        <v>3.7559</v>
      </c>
      <c r="D127" s="69">
        <v>2.1299000000000001</v>
      </c>
      <c r="E127" s="69">
        <v>2.1863999999999999</v>
      </c>
      <c r="F127" s="69">
        <v>5.5339999999999998</v>
      </c>
      <c r="G127" s="69">
        <v>5.3544</v>
      </c>
      <c r="H127" s="69">
        <v>1.5318000000000001</v>
      </c>
      <c r="I127" s="69">
        <v>0.79190000000000005</v>
      </c>
      <c r="J127" s="69">
        <v>10.647</v>
      </c>
      <c r="K127" s="69">
        <v>0.81640000000000001</v>
      </c>
      <c r="L127" s="69">
        <v>25.8535</v>
      </c>
      <c r="M127" s="69">
        <v>13.5518</v>
      </c>
      <c r="N127" s="69">
        <f t="shared" si="2"/>
        <v>96.244100000000003</v>
      </c>
      <c r="O127" s="69">
        <f t="shared" si="3"/>
        <v>5.9245999999999999</v>
      </c>
    </row>
    <row r="128" spans="2:15" x14ac:dyDescent="0.15">
      <c r="B128" s="68">
        <v>40877</v>
      </c>
      <c r="C128" s="69">
        <v>3.0975999999999999</v>
      </c>
      <c r="D128" s="69">
        <v>2.1858</v>
      </c>
      <c r="E128" s="69">
        <v>2.2471000000000001</v>
      </c>
      <c r="F128" s="69">
        <v>5.2530999999999999</v>
      </c>
      <c r="G128" s="69">
        <v>5.3581000000000003</v>
      </c>
      <c r="H128" s="69">
        <v>1.5102</v>
      </c>
      <c r="I128" s="69">
        <v>0.76880000000000004</v>
      </c>
      <c r="J128" s="69">
        <v>10.8353</v>
      </c>
      <c r="K128" s="69">
        <v>0.89510000000000001</v>
      </c>
      <c r="L128" s="69">
        <v>25.8765</v>
      </c>
      <c r="M128" s="69">
        <v>14.042899999999999</v>
      </c>
      <c r="N128" s="69">
        <f t="shared" si="2"/>
        <v>96.9024</v>
      </c>
      <c r="O128" s="69">
        <f t="shared" si="3"/>
        <v>6.0968</v>
      </c>
    </row>
    <row r="129" spans="2:15" x14ac:dyDescent="0.15">
      <c r="B129" s="68">
        <v>40908</v>
      </c>
      <c r="C129" s="69">
        <v>2.8723999999999998</v>
      </c>
      <c r="D129" s="69">
        <v>2.2071000000000001</v>
      </c>
      <c r="E129" s="69">
        <v>2.2313999999999998</v>
      </c>
      <c r="F129" s="69">
        <v>5.3124000000000002</v>
      </c>
      <c r="G129" s="69">
        <v>5.1494</v>
      </c>
      <c r="H129" s="69">
        <v>1.5575000000000001</v>
      </c>
      <c r="I129" s="69">
        <v>0.70199999999999996</v>
      </c>
      <c r="J129" s="69">
        <v>10.543200000000001</v>
      </c>
      <c r="K129" s="69">
        <v>0.83199999999999996</v>
      </c>
      <c r="L129" s="69">
        <v>26.2058</v>
      </c>
      <c r="M129" s="69">
        <v>14.277100000000001</v>
      </c>
      <c r="N129" s="69">
        <f t="shared" si="2"/>
        <v>97.127600000000001</v>
      </c>
      <c r="O129" s="69">
        <f t="shared" si="3"/>
        <v>5.9725000000000001</v>
      </c>
    </row>
    <row r="130" spans="2:15" x14ac:dyDescent="0.15">
      <c r="B130" s="68">
        <v>40939</v>
      </c>
      <c r="C130" s="69">
        <v>3.1194999999999999</v>
      </c>
      <c r="D130" s="69">
        <v>2.3527</v>
      </c>
      <c r="E130" s="69">
        <v>2.4113000000000002</v>
      </c>
      <c r="F130" s="69">
        <v>5.1401000000000003</v>
      </c>
      <c r="G130" s="69">
        <v>5.3262999999999998</v>
      </c>
      <c r="H130" s="69">
        <v>1.6497999999999999</v>
      </c>
      <c r="I130" s="69">
        <v>0.80289999999999995</v>
      </c>
      <c r="J130" s="69">
        <v>10.0664</v>
      </c>
      <c r="K130" s="69">
        <v>0.95879999999999999</v>
      </c>
      <c r="L130" s="69">
        <v>26.684200000000001</v>
      </c>
      <c r="M130" s="69">
        <v>13.761799999999999</v>
      </c>
      <c r="N130" s="69">
        <f t="shared" si="2"/>
        <v>96.880499999999998</v>
      </c>
      <c r="O130" s="69">
        <f t="shared" si="3"/>
        <v>6.5257000000000005</v>
      </c>
    </row>
    <row r="131" spans="2:15" x14ac:dyDescent="0.15">
      <c r="B131" s="68">
        <v>40968</v>
      </c>
      <c r="C131" s="69">
        <v>3.8313999999999999</v>
      </c>
      <c r="D131" s="69">
        <v>2.3342000000000001</v>
      </c>
      <c r="E131" s="69">
        <v>2.5318999999999998</v>
      </c>
      <c r="F131" s="69">
        <v>5.2146999999999997</v>
      </c>
      <c r="G131" s="69">
        <v>5.1844999999999999</v>
      </c>
      <c r="H131" s="69">
        <v>1.7143999999999999</v>
      </c>
      <c r="I131" s="69">
        <v>0.86280000000000001</v>
      </c>
      <c r="J131" s="69">
        <v>10.177300000000001</v>
      </c>
      <c r="K131" s="69">
        <v>1.0242</v>
      </c>
      <c r="L131" s="69">
        <v>25.803699999999999</v>
      </c>
      <c r="M131" s="69">
        <v>13.6454</v>
      </c>
      <c r="N131" s="69">
        <f t="shared" ref="N131:N164" si="4">100-C131</f>
        <v>96.168599999999998</v>
      </c>
      <c r="O131" s="69">
        <f t="shared" ref="O131:O164" si="5">E131+I131+K131+D131</f>
        <v>6.7530999999999999</v>
      </c>
    </row>
    <row r="132" spans="2:15" x14ac:dyDescent="0.15">
      <c r="B132" s="68">
        <v>40999</v>
      </c>
      <c r="C132" s="69">
        <v>4.0571999999999999</v>
      </c>
      <c r="D132" s="69">
        <v>2.1821999999999999</v>
      </c>
      <c r="E132" s="69">
        <v>2.4723999999999999</v>
      </c>
      <c r="F132" s="69">
        <v>5.1585999999999999</v>
      </c>
      <c r="G132" s="69">
        <v>5.1574</v>
      </c>
      <c r="H132" s="69">
        <v>1.6369</v>
      </c>
      <c r="I132" s="69">
        <v>0.8145</v>
      </c>
      <c r="J132" s="69">
        <v>10.3462</v>
      </c>
      <c r="K132" s="69">
        <v>0.92949999999999999</v>
      </c>
      <c r="L132" s="69">
        <v>26.520600000000002</v>
      </c>
      <c r="M132" s="69">
        <v>13.5557</v>
      </c>
      <c r="N132" s="69">
        <f t="shared" si="4"/>
        <v>95.942800000000005</v>
      </c>
      <c r="O132" s="69">
        <f t="shared" si="5"/>
        <v>6.3986000000000001</v>
      </c>
    </row>
    <row r="133" spans="2:15" x14ac:dyDescent="0.15">
      <c r="B133" s="68">
        <v>41029</v>
      </c>
      <c r="C133" s="69">
        <v>3.9950999999999999</v>
      </c>
      <c r="D133" s="69">
        <v>1.9435</v>
      </c>
      <c r="E133" s="69">
        <v>2.4599000000000002</v>
      </c>
      <c r="F133" s="69">
        <v>4.9652000000000003</v>
      </c>
      <c r="G133" s="69">
        <v>5.1786000000000003</v>
      </c>
      <c r="H133" s="69">
        <v>1.6495</v>
      </c>
      <c r="I133" s="69">
        <v>0.61980000000000002</v>
      </c>
      <c r="J133" s="69">
        <v>10.4177</v>
      </c>
      <c r="K133" s="69">
        <v>0.86870000000000003</v>
      </c>
      <c r="L133" s="69">
        <v>26.827500000000001</v>
      </c>
      <c r="M133" s="69">
        <v>14.0456</v>
      </c>
      <c r="N133" s="69">
        <f t="shared" si="4"/>
        <v>96.004900000000006</v>
      </c>
      <c r="O133" s="69">
        <f t="shared" si="5"/>
        <v>5.8919000000000006</v>
      </c>
    </row>
    <row r="134" spans="2:15" x14ac:dyDescent="0.15">
      <c r="B134" s="68">
        <v>41060</v>
      </c>
      <c r="C134" s="69">
        <v>4.1912000000000003</v>
      </c>
      <c r="D134" s="69">
        <v>1.8667</v>
      </c>
      <c r="E134" s="69">
        <v>2.4415</v>
      </c>
      <c r="F134" s="69">
        <v>4.9134000000000002</v>
      </c>
      <c r="G134" s="69">
        <v>5.1356000000000002</v>
      </c>
      <c r="H134" s="69">
        <v>1.6934</v>
      </c>
      <c r="I134" s="69">
        <v>0.48530000000000001</v>
      </c>
      <c r="J134" s="69">
        <v>10.492699999999999</v>
      </c>
      <c r="K134" s="69">
        <v>0.74180000000000001</v>
      </c>
      <c r="L134" s="69">
        <v>27.608599999999999</v>
      </c>
      <c r="M134" s="69">
        <v>14.2524</v>
      </c>
      <c r="N134" s="69">
        <f t="shared" si="4"/>
        <v>95.808800000000005</v>
      </c>
      <c r="O134" s="69">
        <f t="shared" si="5"/>
        <v>5.5353000000000003</v>
      </c>
    </row>
    <row r="135" spans="2:15" x14ac:dyDescent="0.15">
      <c r="B135" s="68">
        <v>41090</v>
      </c>
      <c r="C135" s="69">
        <v>3.6608999999999998</v>
      </c>
      <c r="D135" s="69">
        <v>1.6289</v>
      </c>
      <c r="E135" s="69">
        <v>2.2492999999999999</v>
      </c>
      <c r="F135" s="69">
        <v>5.1348000000000003</v>
      </c>
      <c r="G135" s="69">
        <v>5.3491</v>
      </c>
      <c r="H135" s="69">
        <v>1.7693000000000001</v>
      </c>
      <c r="I135" s="69">
        <v>0.51459999999999995</v>
      </c>
      <c r="J135" s="69">
        <v>10.720800000000001</v>
      </c>
      <c r="K135" s="69">
        <v>0.73440000000000005</v>
      </c>
      <c r="L135" s="69">
        <v>27.3066</v>
      </c>
      <c r="M135" s="69">
        <v>14.365399999999999</v>
      </c>
      <c r="N135" s="69">
        <f t="shared" si="4"/>
        <v>96.339100000000002</v>
      </c>
      <c r="O135" s="69">
        <f t="shared" si="5"/>
        <v>5.1271999999999993</v>
      </c>
    </row>
    <row r="136" spans="2:15" x14ac:dyDescent="0.15">
      <c r="B136" s="68">
        <v>41121</v>
      </c>
      <c r="C136" s="69">
        <v>3.7258</v>
      </c>
      <c r="D136" s="69">
        <v>1.663</v>
      </c>
      <c r="E136" s="69">
        <v>2.2341000000000002</v>
      </c>
      <c r="F136" s="69">
        <v>4.8737000000000004</v>
      </c>
      <c r="G136" s="69">
        <v>5.5152000000000001</v>
      </c>
      <c r="H136" s="69">
        <v>1.7864</v>
      </c>
      <c r="I136" s="69">
        <v>0.51539999999999997</v>
      </c>
      <c r="J136" s="69">
        <v>10.3271</v>
      </c>
      <c r="K136" s="69">
        <v>0.74390000000000001</v>
      </c>
      <c r="L136" s="69">
        <v>27.467700000000001</v>
      </c>
      <c r="M136" s="69">
        <v>13.817600000000001</v>
      </c>
      <c r="N136" s="69">
        <f t="shared" si="4"/>
        <v>96.274199999999993</v>
      </c>
      <c r="O136" s="69">
        <f t="shared" si="5"/>
        <v>5.1564000000000005</v>
      </c>
    </row>
    <row r="137" spans="2:15" x14ac:dyDescent="0.15">
      <c r="B137" s="68">
        <v>41152</v>
      </c>
      <c r="C137" s="69">
        <v>3.7090999999999998</v>
      </c>
      <c r="D137" s="69">
        <v>1.6033999999999999</v>
      </c>
      <c r="E137" s="69">
        <v>2.1059999999999999</v>
      </c>
      <c r="F137" s="69">
        <v>5.1942000000000004</v>
      </c>
      <c r="G137" s="69">
        <v>5.7149000000000001</v>
      </c>
      <c r="H137" s="69">
        <v>1.6869000000000001</v>
      </c>
      <c r="I137" s="69">
        <v>0.50539999999999996</v>
      </c>
      <c r="J137" s="69">
        <v>10.436400000000001</v>
      </c>
      <c r="K137" s="69">
        <v>0.70430000000000004</v>
      </c>
      <c r="L137" s="69">
        <v>26.915600000000001</v>
      </c>
      <c r="M137" s="69">
        <v>13.6374</v>
      </c>
      <c r="N137" s="69">
        <f t="shared" si="4"/>
        <v>96.290899999999993</v>
      </c>
      <c r="O137" s="69">
        <f t="shared" si="5"/>
        <v>4.9190999999999994</v>
      </c>
    </row>
    <row r="138" spans="2:15" x14ac:dyDescent="0.15">
      <c r="B138" s="68">
        <v>41182</v>
      </c>
      <c r="C138" s="69">
        <v>3.6158999999999999</v>
      </c>
      <c r="D138" s="69">
        <v>1.5026999999999999</v>
      </c>
      <c r="E138" s="69">
        <v>2.1049000000000002</v>
      </c>
      <c r="F138" s="69">
        <v>5.1584000000000003</v>
      </c>
      <c r="G138" s="69">
        <v>5.9195000000000002</v>
      </c>
      <c r="H138" s="69">
        <v>1.7208000000000001</v>
      </c>
      <c r="I138" s="69">
        <v>0.53939999999999999</v>
      </c>
      <c r="J138" s="69">
        <v>9.7058</v>
      </c>
      <c r="K138" s="69">
        <v>0.72950000000000004</v>
      </c>
      <c r="L138" s="69">
        <v>27.977799999999998</v>
      </c>
      <c r="M138" s="69">
        <v>13.577400000000001</v>
      </c>
      <c r="N138" s="69">
        <f t="shared" si="4"/>
        <v>96.384100000000004</v>
      </c>
      <c r="O138" s="69">
        <f t="shared" si="5"/>
        <v>4.8765000000000001</v>
      </c>
    </row>
    <row r="139" spans="2:15" x14ac:dyDescent="0.15">
      <c r="B139" s="68">
        <v>41213</v>
      </c>
      <c r="C139" s="69">
        <v>3.9058999999999999</v>
      </c>
      <c r="D139" s="69">
        <v>1.5188999999999999</v>
      </c>
      <c r="E139" s="69">
        <v>2.1751999999999998</v>
      </c>
      <c r="F139" s="69">
        <v>5.0983000000000001</v>
      </c>
      <c r="G139" s="69">
        <v>5.7727000000000004</v>
      </c>
      <c r="H139" s="69">
        <v>1.7248000000000001</v>
      </c>
      <c r="I139" s="69">
        <v>0.49099999999999999</v>
      </c>
      <c r="J139" s="69">
        <v>9.41</v>
      </c>
      <c r="K139" s="69">
        <v>0.76870000000000005</v>
      </c>
      <c r="L139" s="69">
        <v>27.7959</v>
      </c>
      <c r="M139" s="69">
        <v>13.533300000000001</v>
      </c>
      <c r="N139" s="69">
        <f t="shared" si="4"/>
        <v>96.094099999999997</v>
      </c>
      <c r="O139" s="69">
        <f t="shared" si="5"/>
        <v>4.9537999999999993</v>
      </c>
    </row>
    <row r="140" spans="2:15" x14ac:dyDescent="0.15">
      <c r="B140" s="68">
        <v>41243</v>
      </c>
      <c r="C140" s="69">
        <v>4.1136999999999997</v>
      </c>
      <c r="D140" s="69">
        <v>1.2390000000000001</v>
      </c>
      <c r="E140" s="69">
        <v>2.109</v>
      </c>
      <c r="F140" s="69">
        <v>5.3714000000000004</v>
      </c>
      <c r="G140" s="69">
        <v>5.9673999999999996</v>
      </c>
      <c r="H140" s="69">
        <v>1.7618</v>
      </c>
      <c r="I140" s="69">
        <v>0.46389999999999998</v>
      </c>
      <c r="J140" s="69">
        <v>9.3928999999999991</v>
      </c>
      <c r="K140" s="69">
        <v>0.60360000000000003</v>
      </c>
      <c r="L140" s="69">
        <v>28.071300000000001</v>
      </c>
      <c r="M140" s="69">
        <v>13.4411</v>
      </c>
      <c r="N140" s="69">
        <f t="shared" si="4"/>
        <v>95.886300000000006</v>
      </c>
      <c r="O140" s="69">
        <f t="shared" si="5"/>
        <v>4.4154999999999998</v>
      </c>
    </row>
    <row r="141" spans="2:15" x14ac:dyDescent="0.15">
      <c r="B141" s="68">
        <v>41274</v>
      </c>
      <c r="C141" s="69">
        <v>3.3542000000000001</v>
      </c>
      <c r="D141" s="69">
        <v>1.2895000000000001</v>
      </c>
      <c r="E141" s="69">
        <v>2.1543000000000001</v>
      </c>
      <c r="F141" s="69">
        <v>5.4882999999999997</v>
      </c>
      <c r="G141" s="69">
        <v>6.2161999999999997</v>
      </c>
      <c r="H141" s="69">
        <v>1.8039000000000001</v>
      </c>
      <c r="I141" s="69">
        <v>0.4849</v>
      </c>
      <c r="J141" s="69">
        <v>9.7051999999999996</v>
      </c>
      <c r="K141" s="69">
        <v>0.6633</v>
      </c>
      <c r="L141" s="69">
        <v>27.697299999999998</v>
      </c>
      <c r="M141" s="69">
        <v>13.3453</v>
      </c>
      <c r="N141" s="69">
        <f t="shared" si="4"/>
        <v>96.645799999999994</v>
      </c>
      <c r="O141" s="69">
        <f t="shared" si="5"/>
        <v>4.5920000000000005</v>
      </c>
    </row>
    <row r="142" spans="2:15" x14ac:dyDescent="0.15">
      <c r="B142" s="68">
        <v>41305</v>
      </c>
      <c r="C142" s="69">
        <v>4.2009999999999996</v>
      </c>
      <c r="D142" s="69">
        <v>1.2403999999999999</v>
      </c>
      <c r="E142" s="69">
        <v>2.0623999999999998</v>
      </c>
      <c r="F142" s="69">
        <v>5.5777999999999999</v>
      </c>
      <c r="G142" s="69">
        <v>6.0835999999999997</v>
      </c>
      <c r="H142" s="69">
        <v>1.7771999999999999</v>
      </c>
      <c r="I142" s="69">
        <v>0.49969999999999998</v>
      </c>
      <c r="J142" s="69">
        <v>9.6342999999999996</v>
      </c>
      <c r="K142" s="69">
        <v>0.70069999999999999</v>
      </c>
      <c r="L142" s="69">
        <v>27.454499999999999</v>
      </c>
      <c r="M142" s="69">
        <v>12.696</v>
      </c>
      <c r="N142" s="69">
        <f t="shared" si="4"/>
        <v>95.799000000000007</v>
      </c>
      <c r="O142" s="69">
        <f t="shared" si="5"/>
        <v>4.5031999999999996</v>
      </c>
    </row>
    <row r="143" spans="2:15" x14ac:dyDescent="0.15">
      <c r="B143" s="68">
        <v>41333</v>
      </c>
      <c r="C143" s="69">
        <v>3.6307999999999998</v>
      </c>
      <c r="D143" s="69">
        <v>1.3345</v>
      </c>
      <c r="E143" s="69">
        <v>2.0851999999999999</v>
      </c>
      <c r="F143" s="69">
        <v>5.4291999999999998</v>
      </c>
      <c r="G143" s="69">
        <v>6.0526</v>
      </c>
      <c r="H143" s="69">
        <v>1.8358000000000001</v>
      </c>
      <c r="I143" s="69">
        <v>0.53739999999999999</v>
      </c>
      <c r="J143" s="69">
        <v>9.9289000000000005</v>
      </c>
      <c r="K143" s="69">
        <v>0.71350000000000002</v>
      </c>
      <c r="L143" s="69">
        <v>27.188600000000001</v>
      </c>
      <c r="M143" s="69">
        <v>12.4885</v>
      </c>
      <c r="N143" s="69">
        <f t="shared" si="4"/>
        <v>96.369200000000006</v>
      </c>
      <c r="O143" s="69">
        <f t="shared" si="5"/>
        <v>4.6706000000000003</v>
      </c>
    </row>
    <row r="144" spans="2:15" x14ac:dyDescent="0.15">
      <c r="B144" s="68">
        <v>41364</v>
      </c>
      <c r="C144" s="69">
        <v>4.0217999999999998</v>
      </c>
      <c r="D144" s="69">
        <v>1.2813000000000001</v>
      </c>
      <c r="E144" s="69">
        <v>1.9094</v>
      </c>
      <c r="F144" s="69">
        <v>5.2218</v>
      </c>
      <c r="G144" s="69">
        <v>5.7683</v>
      </c>
      <c r="H144" s="69">
        <v>1.7811999999999999</v>
      </c>
      <c r="I144" s="69">
        <v>0.52490000000000003</v>
      </c>
      <c r="J144" s="69">
        <v>9.9931999999999999</v>
      </c>
      <c r="K144" s="69">
        <v>0.62590000000000001</v>
      </c>
      <c r="L144" s="69">
        <v>28.124199999999998</v>
      </c>
      <c r="M144" s="69">
        <v>12.360900000000001</v>
      </c>
      <c r="N144" s="69">
        <f t="shared" si="4"/>
        <v>95.978200000000001</v>
      </c>
      <c r="O144" s="69">
        <f t="shared" si="5"/>
        <v>4.3414999999999999</v>
      </c>
    </row>
    <row r="145" spans="2:15" x14ac:dyDescent="0.15">
      <c r="B145" s="68">
        <v>41394</v>
      </c>
      <c r="C145" s="69">
        <v>3.9275000000000002</v>
      </c>
      <c r="D145" s="69">
        <v>1.3106</v>
      </c>
      <c r="E145" s="69">
        <v>1.9564999999999999</v>
      </c>
      <c r="F145" s="69">
        <v>5.3015999999999996</v>
      </c>
      <c r="G145" s="69">
        <v>5.5316000000000001</v>
      </c>
      <c r="H145" s="69">
        <v>1.742</v>
      </c>
      <c r="I145" s="69">
        <v>0.60419999999999996</v>
      </c>
      <c r="J145" s="69">
        <v>10.5083</v>
      </c>
      <c r="K145" s="69">
        <v>0.5776</v>
      </c>
      <c r="L145" s="69">
        <v>27.635300000000001</v>
      </c>
      <c r="M145" s="69">
        <v>12.178800000000001</v>
      </c>
      <c r="N145" s="69">
        <f t="shared" si="4"/>
        <v>96.072500000000005</v>
      </c>
      <c r="O145" s="69">
        <f t="shared" si="5"/>
        <v>4.4489000000000001</v>
      </c>
    </row>
    <row r="146" spans="2:15" x14ac:dyDescent="0.15">
      <c r="B146" s="68">
        <v>41425</v>
      </c>
      <c r="C146" s="69">
        <v>3.3559000000000001</v>
      </c>
      <c r="D146" s="69">
        <v>1.2012</v>
      </c>
      <c r="E146" s="69">
        <v>1.9167000000000001</v>
      </c>
      <c r="F146" s="69">
        <v>5.5198999999999998</v>
      </c>
      <c r="G146" s="69">
        <v>5.5209000000000001</v>
      </c>
      <c r="H146" s="69">
        <v>1.7926</v>
      </c>
      <c r="I146" s="69">
        <v>0.51459999999999995</v>
      </c>
      <c r="J146" s="69">
        <v>10.3429</v>
      </c>
      <c r="K146" s="69">
        <v>0.59099999999999997</v>
      </c>
      <c r="L146" s="69">
        <v>28.469799999999999</v>
      </c>
      <c r="M146" s="69">
        <v>12.379799999999999</v>
      </c>
      <c r="N146" s="69">
        <f t="shared" si="4"/>
        <v>96.644099999999995</v>
      </c>
      <c r="O146" s="69">
        <f t="shared" si="5"/>
        <v>4.2235000000000005</v>
      </c>
    </row>
    <row r="147" spans="2:15" x14ac:dyDescent="0.15">
      <c r="B147" s="68">
        <v>41455</v>
      </c>
      <c r="C147" s="69">
        <v>3.0678999999999998</v>
      </c>
      <c r="D147" s="69">
        <v>1.0872999999999999</v>
      </c>
      <c r="E147" s="69">
        <v>1.8024</v>
      </c>
      <c r="F147" s="69">
        <v>5.4337999999999997</v>
      </c>
      <c r="G147" s="69">
        <v>5.5099</v>
      </c>
      <c r="H147" s="69">
        <v>1.8097000000000001</v>
      </c>
      <c r="I147" s="69">
        <v>0.48980000000000001</v>
      </c>
      <c r="J147" s="69">
        <v>11.1153</v>
      </c>
      <c r="K147" s="69">
        <v>0.59609999999999996</v>
      </c>
      <c r="L147" s="69">
        <v>28.2743</v>
      </c>
      <c r="M147" s="69">
        <v>12.3924</v>
      </c>
      <c r="N147" s="69">
        <f t="shared" si="4"/>
        <v>96.932100000000005</v>
      </c>
      <c r="O147" s="69">
        <f t="shared" si="5"/>
        <v>3.9756</v>
      </c>
    </row>
    <row r="148" spans="2:15" x14ac:dyDescent="0.15">
      <c r="B148" s="68">
        <v>41486</v>
      </c>
      <c r="C148" s="69">
        <v>4.1603000000000003</v>
      </c>
      <c r="D148" s="69">
        <v>1.0656000000000001</v>
      </c>
      <c r="E148" s="69">
        <v>1.8078000000000001</v>
      </c>
      <c r="F148" s="69">
        <v>5.6052999999999997</v>
      </c>
      <c r="G148" s="69">
        <v>5.6467000000000001</v>
      </c>
      <c r="H148" s="69">
        <v>1.6404000000000001</v>
      </c>
      <c r="I148" s="69">
        <v>0.46929999999999999</v>
      </c>
      <c r="J148" s="69">
        <v>10.740399999999999</v>
      </c>
      <c r="K148" s="69">
        <v>0.62570000000000003</v>
      </c>
      <c r="L148" s="69">
        <v>27.345500000000001</v>
      </c>
      <c r="M148" s="69">
        <v>12.501099999999999</v>
      </c>
      <c r="N148" s="69">
        <f t="shared" si="4"/>
        <v>95.839699999999993</v>
      </c>
      <c r="O148" s="69">
        <f t="shared" si="5"/>
        <v>3.9683999999999999</v>
      </c>
    </row>
    <row r="149" spans="2:15" x14ac:dyDescent="0.15">
      <c r="B149" s="68">
        <v>41517</v>
      </c>
      <c r="C149" s="69">
        <v>3.2648000000000001</v>
      </c>
      <c r="D149" s="69">
        <v>1.1156999999999999</v>
      </c>
      <c r="E149" s="69">
        <v>1.9838</v>
      </c>
      <c r="F149" s="69">
        <v>5.6043000000000003</v>
      </c>
      <c r="G149" s="69">
        <v>5.6055999999999999</v>
      </c>
      <c r="H149" s="69">
        <v>1.7230000000000001</v>
      </c>
      <c r="I149" s="69">
        <v>0.42780000000000001</v>
      </c>
      <c r="J149" s="69">
        <v>10.5481</v>
      </c>
      <c r="K149" s="69">
        <v>0.628</v>
      </c>
      <c r="L149" s="69">
        <v>27.452999999999999</v>
      </c>
      <c r="M149" s="69">
        <v>12.6168</v>
      </c>
      <c r="N149" s="69">
        <f t="shared" si="4"/>
        <v>96.735200000000006</v>
      </c>
      <c r="O149" s="69">
        <f t="shared" si="5"/>
        <v>4.1553000000000004</v>
      </c>
    </row>
    <row r="150" spans="2:15" x14ac:dyDescent="0.15">
      <c r="B150" s="68">
        <v>41547</v>
      </c>
      <c r="C150" s="69">
        <v>2.9927999999999999</v>
      </c>
      <c r="D150" s="69">
        <v>1.2256</v>
      </c>
      <c r="E150" s="69">
        <v>2.0343</v>
      </c>
      <c r="F150" s="69">
        <v>5.8167</v>
      </c>
      <c r="G150" s="69">
        <v>5.5955000000000004</v>
      </c>
      <c r="H150" s="69">
        <v>1.6848000000000001</v>
      </c>
      <c r="I150" s="69">
        <v>0.49690000000000001</v>
      </c>
      <c r="J150" s="69">
        <v>10.731299999999999</v>
      </c>
      <c r="K150" s="69">
        <v>0.67179999999999995</v>
      </c>
      <c r="L150" s="69">
        <v>27.0059</v>
      </c>
      <c r="M150" s="69">
        <v>12.555300000000001</v>
      </c>
      <c r="N150" s="69">
        <f t="shared" si="4"/>
        <v>97.007199999999997</v>
      </c>
      <c r="O150" s="69">
        <f t="shared" si="5"/>
        <v>4.4286000000000003</v>
      </c>
    </row>
    <row r="151" spans="2:15" x14ac:dyDescent="0.15">
      <c r="B151" s="68">
        <v>41578</v>
      </c>
      <c r="C151" s="69">
        <v>2.9295</v>
      </c>
      <c r="D151" s="69">
        <v>1.2297</v>
      </c>
      <c r="E151" s="69">
        <v>1.9823999999999999</v>
      </c>
      <c r="F151" s="69">
        <v>5.9428000000000001</v>
      </c>
      <c r="G151" s="69">
        <v>5.4478999999999997</v>
      </c>
      <c r="H151" s="69">
        <v>1.7244999999999999</v>
      </c>
      <c r="I151" s="69">
        <v>0.52410000000000001</v>
      </c>
      <c r="J151" s="69">
        <v>10.441800000000001</v>
      </c>
      <c r="K151" s="69">
        <v>0.72389999999999999</v>
      </c>
      <c r="L151" s="69">
        <v>26.61</v>
      </c>
      <c r="M151" s="69">
        <v>12.6884</v>
      </c>
      <c r="N151" s="69">
        <f t="shared" si="4"/>
        <v>97.070499999999996</v>
      </c>
      <c r="O151" s="69">
        <f t="shared" si="5"/>
        <v>4.4600999999999997</v>
      </c>
    </row>
    <row r="152" spans="2:15" x14ac:dyDescent="0.15">
      <c r="B152" s="68">
        <v>41608</v>
      </c>
      <c r="C152" s="69">
        <v>2.3698999999999999</v>
      </c>
      <c r="D152" s="69">
        <v>1.1152</v>
      </c>
      <c r="E152" s="69">
        <v>2.0762999999999998</v>
      </c>
      <c r="F152" s="69">
        <v>5.6990999999999996</v>
      </c>
      <c r="G152" s="69">
        <v>5.5461</v>
      </c>
      <c r="H152" s="69">
        <v>1.6998</v>
      </c>
      <c r="I152" s="69">
        <v>0.59240000000000004</v>
      </c>
      <c r="J152" s="69">
        <v>10.4724</v>
      </c>
      <c r="K152" s="69">
        <v>0.65</v>
      </c>
      <c r="L152" s="69">
        <v>27.852499999999999</v>
      </c>
      <c r="M152" s="69">
        <v>12.4641</v>
      </c>
      <c r="N152" s="69">
        <f t="shared" si="4"/>
        <v>97.630099999999999</v>
      </c>
      <c r="O152" s="69">
        <f t="shared" si="5"/>
        <v>4.4338999999999995</v>
      </c>
    </row>
    <row r="153" spans="2:15" x14ac:dyDescent="0.15">
      <c r="B153" s="68">
        <v>41639</v>
      </c>
      <c r="C153" s="69">
        <v>2.3723000000000001</v>
      </c>
      <c r="D153" s="69">
        <v>1.0544</v>
      </c>
      <c r="E153" s="69">
        <v>2.0072999999999999</v>
      </c>
      <c r="F153" s="69">
        <v>5.7275</v>
      </c>
      <c r="G153" s="69">
        <v>5.4366000000000003</v>
      </c>
      <c r="H153" s="69">
        <v>1.6853</v>
      </c>
      <c r="I153" s="69">
        <v>0.5806</v>
      </c>
      <c r="J153" s="69">
        <v>10.2888</v>
      </c>
      <c r="K153" s="69">
        <v>0.69730000000000003</v>
      </c>
      <c r="L153" s="69">
        <v>28.032499999999999</v>
      </c>
      <c r="M153" s="69">
        <v>12.654</v>
      </c>
      <c r="N153" s="69">
        <f t="shared" si="4"/>
        <v>97.627700000000004</v>
      </c>
      <c r="O153" s="69">
        <f t="shared" si="5"/>
        <v>4.3395999999999999</v>
      </c>
    </row>
    <row r="154" spans="2:15" x14ac:dyDescent="0.15">
      <c r="B154" s="68">
        <v>41670</v>
      </c>
      <c r="C154" s="69">
        <v>2.9266000000000001</v>
      </c>
      <c r="D154" s="69">
        <v>0.94969999999999999</v>
      </c>
      <c r="E154" s="69">
        <v>1.7554000000000001</v>
      </c>
      <c r="F154" s="69">
        <v>5.5849000000000002</v>
      </c>
      <c r="G154" s="69">
        <v>5.5837000000000003</v>
      </c>
      <c r="H154" s="69">
        <v>1.6124000000000001</v>
      </c>
      <c r="I154" s="69">
        <v>0.58540000000000003</v>
      </c>
      <c r="J154" s="69">
        <v>10.1892</v>
      </c>
      <c r="K154" s="69">
        <v>0.60260000000000002</v>
      </c>
      <c r="L154" s="69">
        <v>28.379799999999999</v>
      </c>
      <c r="M154" s="69">
        <v>12.4438</v>
      </c>
      <c r="N154" s="69">
        <f t="shared" si="4"/>
        <v>97.073400000000007</v>
      </c>
      <c r="O154" s="69">
        <f t="shared" si="5"/>
        <v>3.8931000000000004</v>
      </c>
    </row>
    <row r="155" spans="2:15" x14ac:dyDescent="0.15">
      <c r="B155" s="68">
        <v>41698</v>
      </c>
      <c r="C155" s="69">
        <v>2.8578000000000001</v>
      </c>
      <c r="D155" s="69">
        <v>1.0436000000000001</v>
      </c>
      <c r="E155" s="69">
        <v>1.7488999999999999</v>
      </c>
      <c r="F155" s="69">
        <v>5.7478999999999996</v>
      </c>
      <c r="G155" s="69">
        <v>5.5427</v>
      </c>
      <c r="H155" s="69">
        <v>1.5793999999999999</v>
      </c>
      <c r="I155" s="69">
        <v>0.58069999999999999</v>
      </c>
      <c r="J155" s="69">
        <v>9.8460000000000001</v>
      </c>
      <c r="K155" s="69">
        <v>0.58809999999999996</v>
      </c>
      <c r="L155" s="69">
        <v>28.280100000000001</v>
      </c>
      <c r="M155" s="69">
        <v>12.3597</v>
      </c>
      <c r="N155" s="69">
        <f t="shared" si="4"/>
        <v>97.142200000000003</v>
      </c>
      <c r="O155" s="69">
        <f t="shared" si="5"/>
        <v>3.9613</v>
      </c>
    </row>
    <row r="156" spans="2:15" x14ac:dyDescent="0.15">
      <c r="B156" s="68">
        <v>41729</v>
      </c>
      <c r="C156" s="69">
        <v>2.9228000000000001</v>
      </c>
      <c r="D156" s="69">
        <v>1.2323</v>
      </c>
      <c r="E156" s="69">
        <v>1.6896</v>
      </c>
      <c r="F156" s="69">
        <v>5.7160000000000002</v>
      </c>
      <c r="G156" s="69">
        <v>5.5659000000000001</v>
      </c>
      <c r="H156" s="69">
        <v>1.4915</v>
      </c>
      <c r="I156" s="69">
        <v>0.56940000000000002</v>
      </c>
      <c r="J156" s="69">
        <v>9.4369999999999994</v>
      </c>
      <c r="K156" s="69">
        <v>0.65620000000000001</v>
      </c>
      <c r="L156" s="69">
        <v>27.956900000000001</v>
      </c>
      <c r="M156" s="69">
        <v>11.8851</v>
      </c>
      <c r="N156" s="69">
        <f t="shared" si="4"/>
        <v>97.077200000000005</v>
      </c>
      <c r="O156" s="69">
        <f t="shared" si="5"/>
        <v>4.1475</v>
      </c>
    </row>
    <row r="157" spans="2:15" x14ac:dyDescent="0.15">
      <c r="B157" s="68">
        <v>41759</v>
      </c>
      <c r="C157" s="69">
        <v>3.0644</v>
      </c>
      <c r="D157" s="69">
        <v>1.2315</v>
      </c>
      <c r="E157" s="69">
        <v>1.6618999999999999</v>
      </c>
      <c r="F157" s="69">
        <v>5.7129000000000003</v>
      </c>
      <c r="G157" s="69">
        <v>5.5232000000000001</v>
      </c>
      <c r="H157" s="69">
        <v>1.5043</v>
      </c>
      <c r="I157" s="69">
        <v>0.56540000000000001</v>
      </c>
      <c r="J157" s="69">
        <v>9.1586999999999996</v>
      </c>
      <c r="K157" s="69">
        <v>0.62729999999999997</v>
      </c>
      <c r="L157" s="69">
        <v>27.746200000000002</v>
      </c>
      <c r="M157" s="69">
        <v>12.088800000000001</v>
      </c>
      <c r="N157" s="69">
        <f t="shared" si="4"/>
        <v>96.935599999999994</v>
      </c>
      <c r="O157" s="69">
        <f t="shared" si="5"/>
        <v>4.0861000000000001</v>
      </c>
    </row>
    <row r="158" spans="2:15" x14ac:dyDescent="0.15">
      <c r="B158" s="68">
        <v>41790</v>
      </c>
      <c r="C158" s="69">
        <v>2.9805000000000001</v>
      </c>
      <c r="D158" s="69">
        <v>1.1788000000000001</v>
      </c>
      <c r="E158" s="69">
        <v>1.8492999999999999</v>
      </c>
      <c r="F158" s="69">
        <v>5.48</v>
      </c>
      <c r="G158" s="69">
        <v>5.4583000000000004</v>
      </c>
      <c r="H158" s="69">
        <v>1.4636</v>
      </c>
      <c r="I158" s="69">
        <v>0.66969999999999996</v>
      </c>
      <c r="J158" s="69">
        <v>9.2393999999999998</v>
      </c>
      <c r="K158" s="69">
        <v>0.68620000000000003</v>
      </c>
      <c r="L158" s="69">
        <v>27.8904</v>
      </c>
      <c r="M158" s="69">
        <v>12.065099999999999</v>
      </c>
      <c r="N158" s="69">
        <f t="shared" si="4"/>
        <v>97.019499999999994</v>
      </c>
      <c r="O158" s="69">
        <f t="shared" si="5"/>
        <v>4.3840000000000003</v>
      </c>
    </row>
    <row r="159" spans="2:15" x14ac:dyDescent="0.15">
      <c r="B159" s="68">
        <v>41820</v>
      </c>
      <c r="C159" s="69">
        <v>2.5421999999999998</v>
      </c>
      <c r="D159" s="69">
        <v>1.2817000000000001</v>
      </c>
      <c r="E159" s="69">
        <v>2.0184000000000002</v>
      </c>
      <c r="F159" s="69">
        <v>5.2290999999999999</v>
      </c>
      <c r="G159" s="69">
        <v>5.4469000000000003</v>
      </c>
      <c r="H159" s="69">
        <v>1.4389000000000001</v>
      </c>
      <c r="I159" s="69">
        <v>0.75870000000000004</v>
      </c>
      <c r="J159" s="69">
        <v>9.9558</v>
      </c>
      <c r="K159" s="69">
        <v>0.74490000000000001</v>
      </c>
      <c r="L159" s="69">
        <v>27.8703</v>
      </c>
      <c r="M159" s="69">
        <v>11.890700000000001</v>
      </c>
      <c r="N159" s="69">
        <f t="shared" si="4"/>
        <v>97.457800000000006</v>
      </c>
      <c r="O159" s="69">
        <f t="shared" si="5"/>
        <v>4.8037000000000001</v>
      </c>
    </row>
    <row r="160" spans="2:15" x14ac:dyDescent="0.15">
      <c r="B160" s="68">
        <v>41851</v>
      </c>
      <c r="C160" s="69">
        <v>2.9586000000000001</v>
      </c>
      <c r="D160" s="69">
        <v>1.2470000000000001</v>
      </c>
      <c r="E160" s="69">
        <v>2.4363000000000001</v>
      </c>
      <c r="F160" s="69">
        <v>5.0488</v>
      </c>
      <c r="G160" s="69">
        <v>5.0151000000000003</v>
      </c>
      <c r="H160" s="69">
        <v>1.552</v>
      </c>
      <c r="I160" s="69">
        <v>0.753</v>
      </c>
      <c r="J160" s="69">
        <v>10.0024</v>
      </c>
      <c r="K160" s="69">
        <v>0.70399999999999996</v>
      </c>
      <c r="L160" s="69">
        <v>28.1876</v>
      </c>
      <c r="M160" s="69">
        <v>11.623200000000001</v>
      </c>
      <c r="N160" s="69">
        <f t="shared" si="4"/>
        <v>97.041399999999996</v>
      </c>
      <c r="O160" s="69">
        <f t="shared" si="5"/>
        <v>5.1402999999999999</v>
      </c>
    </row>
    <row r="161" spans="2:15" x14ac:dyDescent="0.15">
      <c r="B161" s="68">
        <v>41882</v>
      </c>
      <c r="C161" s="69">
        <v>2.7995000000000001</v>
      </c>
      <c r="D161" s="69">
        <v>1.4080999999999999</v>
      </c>
      <c r="E161" s="69">
        <v>2.4055</v>
      </c>
      <c r="F161" s="69">
        <v>5.1024000000000003</v>
      </c>
      <c r="G161" s="69">
        <v>4.9653</v>
      </c>
      <c r="H161" s="69">
        <v>1.5546</v>
      </c>
      <c r="I161" s="69">
        <v>0.80330000000000001</v>
      </c>
      <c r="J161" s="69">
        <v>9.8072999999999997</v>
      </c>
      <c r="K161" s="69">
        <v>0.66679999999999995</v>
      </c>
      <c r="L161" s="69">
        <v>28.293800000000001</v>
      </c>
      <c r="M161" s="69">
        <v>11.537599999999999</v>
      </c>
      <c r="N161" s="69">
        <f t="shared" si="4"/>
        <v>97.200500000000005</v>
      </c>
      <c r="O161" s="69">
        <f t="shared" si="5"/>
        <v>5.2836999999999996</v>
      </c>
    </row>
    <row r="162" spans="2:15" x14ac:dyDescent="0.15">
      <c r="B162" s="68">
        <v>41912</v>
      </c>
      <c r="C162" s="69">
        <v>3.1819000000000002</v>
      </c>
      <c r="D162" s="69">
        <v>1.1433</v>
      </c>
      <c r="E162" s="69">
        <v>2.3908</v>
      </c>
      <c r="F162" s="69">
        <v>5.1379999999999999</v>
      </c>
      <c r="G162" s="69">
        <v>4.907</v>
      </c>
      <c r="H162" s="69">
        <v>1.3806</v>
      </c>
      <c r="I162" s="69">
        <v>0.80640000000000001</v>
      </c>
      <c r="J162" s="69">
        <v>10.1248</v>
      </c>
      <c r="K162" s="69">
        <v>0.62509999999999999</v>
      </c>
      <c r="L162" s="69">
        <v>28.4527</v>
      </c>
      <c r="M162" s="69">
        <v>11.334899999999999</v>
      </c>
      <c r="N162" s="69">
        <f t="shared" si="4"/>
        <v>96.818100000000001</v>
      </c>
      <c r="O162" s="69">
        <f t="shared" si="5"/>
        <v>4.9656000000000002</v>
      </c>
    </row>
    <row r="163" spans="2:15" x14ac:dyDescent="0.15">
      <c r="B163" s="68">
        <v>41943</v>
      </c>
      <c r="C163" s="69">
        <v>2.9548999999999999</v>
      </c>
      <c r="D163" s="69">
        <v>1.1921999999999999</v>
      </c>
      <c r="E163" s="69">
        <v>2.6305999999999998</v>
      </c>
      <c r="F163" s="69">
        <v>4.8872</v>
      </c>
      <c r="G163" s="69">
        <v>4.5570000000000004</v>
      </c>
      <c r="H163" s="69">
        <v>1.4811000000000001</v>
      </c>
      <c r="I163" s="69">
        <v>0.86080000000000001</v>
      </c>
      <c r="J163" s="69">
        <v>9.9072999999999993</v>
      </c>
      <c r="K163" s="69">
        <v>0.57850000000000001</v>
      </c>
      <c r="L163" s="69">
        <v>29.488299999999999</v>
      </c>
      <c r="M163" s="69">
        <v>11.180199999999999</v>
      </c>
      <c r="N163" s="69">
        <f t="shared" si="4"/>
        <v>97.045100000000005</v>
      </c>
      <c r="O163" s="69">
        <f t="shared" si="5"/>
        <v>5.2620999999999993</v>
      </c>
    </row>
    <row r="164" spans="2:15" x14ac:dyDescent="0.15">
      <c r="B164" s="68">
        <v>41973</v>
      </c>
      <c r="C164" s="69">
        <v>2.7562000000000002</v>
      </c>
      <c r="D164" s="69">
        <v>1.1437999999999999</v>
      </c>
      <c r="E164" s="69">
        <v>2.6322999999999999</v>
      </c>
      <c r="F164" s="69">
        <v>5.0347999999999997</v>
      </c>
      <c r="G164" s="69">
        <v>4.8048999999999999</v>
      </c>
      <c r="H164" s="69">
        <v>1.5603</v>
      </c>
      <c r="I164" s="69">
        <v>0.8931</v>
      </c>
      <c r="J164" s="69">
        <v>9.5470000000000006</v>
      </c>
      <c r="K164" s="69">
        <v>0.51680000000000004</v>
      </c>
      <c r="L164" s="69">
        <v>29.8004</v>
      </c>
      <c r="M164" s="69">
        <v>11.212999999999999</v>
      </c>
      <c r="N164" s="69">
        <f t="shared" si="4"/>
        <v>97.243799999999993</v>
      </c>
      <c r="O164" s="69">
        <f t="shared" si="5"/>
        <v>5.1859999999999999</v>
      </c>
    </row>
    <row r="165" spans="2:15" x14ac:dyDescent="0.15">
      <c r="B165" s="68">
        <v>42004</v>
      </c>
      <c r="C165" s="69">
        <v>2.5156000000000001</v>
      </c>
      <c r="D165" s="69">
        <v>1.0697000000000001</v>
      </c>
      <c r="E165" s="69">
        <v>2.7911000000000001</v>
      </c>
      <c r="F165" s="69">
        <v>5.0050999999999997</v>
      </c>
      <c r="G165" s="69">
        <v>4.7294</v>
      </c>
      <c r="H165" s="69">
        <v>1.5888</v>
      </c>
      <c r="I165" s="69">
        <v>0.89290000000000003</v>
      </c>
      <c r="J165" s="69">
        <v>9.3773</v>
      </c>
      <c r="K165" s="69">
        <v>0.42630000000000001</v>
      </c>
      <c r="L165" s="69">
        <v>29.572299999999998</v>
      </c>
      <c r="M165" s="69">
        <v>11.991899999999999</v>
      </c>
      <c r="N165" s="69">
        <f>100-C165</f>
        <v>97.484399999999994</v>
      </c>
      <c r="O165" s="69">
        <f>E165+I165+K165+D165</f>
        <v>5.1800000000000006</v>
      </c>
    </row>
    <row r="166" spans="2:15" x14ac:dyDescent="0.15">
      <c r="B166" s="68">
        <v>42035</v>
      </c>
      <c r="C166" s="69">
        <v>2.9535999999999998</v>
      </c>
      <c r="D166" s="69">
        <v>0.95030000000000003</v>
      </c>
      <c r="E166" s="69">
        <v>2.8125</v>
      </c>
      <c r="F166" s="69">
        <v>5.0937999999999999</v>
      </c>
      <c r="G166" s="69">
        <v>4.8289999999999997</v>
      </c>
      <c r="H166" s="69">
        <v>1.7001999999999999</v>
      </c>
      <c r="I166" s="69">
        <v>0.95169999999999999</v>
      </c>
      <c r="J166" s="69">
        <v>9.3699999999999992</v>
      </c>
      <c r="K166" s="69">
        <v>0.34</v>
      </c>
      <c r="L166" s="69">
        <v>29.3385</v>
      </c>
      <c r="M166" s="69">
        <v>12.138299999999999</v>
      </c>
      <c r="N166" s="69">
        <f>100-C166</f>
        <v>97.046400000000006</v>
      </c>
      <c r="O166" s="69">
        <f>E166+I166+K166+D166</f>
        <v>5.0545</v>
      </c>
    </row>
    <row r="167" spans="2:15" x14ac:dyDescent="0.15">
      <c r="B167" s="68">
        <v>42063</v>
      </c>
      <c r="C167" s="69">
        <v>2.5867</v>
      </c>
      <c r="D167" s="69">
        <v>0.91059999999999997</v>
      </c>
      <c r="E167" s="69">
        <v>2.5394000000000001</v>
      </c>
      <c r="F167" s="69">
        <v>5.2596999999999996</v>
      </c>
      <c r="G167" s="69">
        <v>5.1585000000000001</v>
      </c>
      <c r="H167" s="69">
        <v>1.5919000000000001</v>
      </c>
      <c r="I167" s="69">
        <v>0.91279999999999994</v>
      </c>
      <c r="J167" s="69">
        <v>9.8451000000000004</v>
      </c>
      <c r="K167" s="69">
        <v>0.37159999999999999</v>
      </c>
      <c r="L167" s="69">
        <v>28.575600000000001</v>
      </c>
      <c r="M167" s="69">
        <v>12.3346</v>
      </c>
      <c r="N167" s="69">
        <f>100-C167</f>
        <v>97.413300000000007</v>
      </c>
      <c r="O167" s="69">
        <f>E167+I167+K167+D167</f>
        <v>4.7343999999999999</v>
      </c>
    </row>
    <row r="168" spans="2:15" x14ac:dyDescent="0.15">
      <c r="B168" s="68">
        <v>42094</v>
      </c>
      <c r="C168" s="69">
        <v>2.5918999999999999</v>
      </c>
      <c r="D168" s="69">
        <v>0.77500000000000002</v>
      </c>
      <c r="E168" s="69">
        <v>2.7376999999999998</v>
      </c>
      <c r="F168" s="69">
        <v>5.3342999999999998</v>
      </c>
      <c r="G168" s="69">
        <v>5.0130999999999997</v>
      </c>
      <c r="H168" s="69">
        <v>1.7392000000000001</v>
      </c>
      <c r="I168" s="69">
        <v>0.90849999999999997</v>
      </c>
      <c r="J168" s="69">
        <v>9.8970000000000002</v>
      </c>
      <c r="K168" s="69">
        <v>0.36770000000000003</v>
      </c>
      <c r="L168" s="69">
        <v>28.862100000000002</v>
      </c>
      <c r="M168" s="69">
        <v>11.9148</v>
      </c>
      <c r="N168" s="69">
        <f>100-C168</f>
        <v>97.408100000000005</v>
      </c>
      <c r="O168" s="69">
        <f>E168+I168+K168+D168</f>
        <v>4.7888999999999999</v>
      </c>
    </row>
    <row r="169" spans="2:15" x14ac:dyDescent="0.15">
      <c r="B169" s="68">
        <v>42124</v>
      </c>
      <c r="C169" s="69">
        <v>2.5722</v>
      </c>
      <c r="D169" s="69">
        <v>0.87009999999999998</v>
      </c>
      <c r="E169" s="69">
        <v>3.1768000000000001</v>
      </c>
      <c r="F169" s="69">
        <v>5.4516</v>
      </c>
      <c r="G169" s="69">
        <v>4.8758999999999997</v>
      </c>
      <c r="H169" s="69">
        <v>1.8234999999999999</v>
      </c>
      <c r="I169" s="69">
        <v>0.9536</v>
      </c>
      <c r="J169" s="69">
        <v>10.050800000000001</v>
      </c>
      <c r="K169" s="69">
        <v>0.39960000000000001</v>
      </c>
      <c r="L169" s="69">
        <v>27.631399999999999</v>
      </c>
      <c r="M169" s="69">
        <v>12.1347</v>
      </c>
      <c r="N169" s="69">
        <v>97.427800000000005</v>
      </c>
      <c r="O169" s="69">
        <v>5.4001000000000001</v>
      </c>
    </row>
    <row r="170" spans="2:15" x14ac:dyDescent="0.15">
      <c r="B170" s="68">
        <v>42155</v>
      </c>
      <c r="C170" s="69">
        <v>2.7597999999999998</v>
      </c>
      <c r="D170" s="69">
        <v>0.81399999999999995</v>
      </c>
      <c r="E170" s="69">
        <v>2.9335</v>
      </c>
      <c r="F170" s="69">
        <v>5.2747999999999999</v>
      </c>
      <c r="G170" s="69">
        <v>4.8940999999999999</v>
      </c>
      <c r="H170" s="69">
        <v>1.7025999999999999</v>
      </c>
      <c r="I170" s="69">
        <v>0.94750000000000001</v>
      </c>
      <c r="J170" s="69">
        <v>10.4055</v>
      </c>
      <c r="K170" s="69">
        <v>0.38790000000000002</v>
      </c>
      <c r="L170" s="69">
        <v>27.867599999999999</v>
      </c>
      <c r="M170" s="69">
        <v>12.300700000000001</v>
      </c>
      <c r="N170" s="69">
        <v>97.240200000000002</v>
      </c>
      <c r="O170" s="69">
        <v>5.0829000000000004</v>
      </c>
    </row>
    <row r="171" spans="2:15" x14ac:dyDescent="0.15">
      <c r="B171" s="68">
        <v>42185</v>
      </c>
      <c r="C171" s="69">
        <v>2.4754999999999998</v>
      </c>
      <c r="D171" s="69">
        <v>0.86870000000000003</v>
      </c>
      <c r="E171" s="69">
        <v>3.0335999999999999</v>
      </c>
      <c r="F171" s="69">
        <v>5.3140000000000001</v>
      </c>
      <c r="G171" s="69">
        <v>5.0472000000000001</v>
      </c>
      <c r="H171" s="69">
        <v>1.6460999999999999</v>
      </c>
      <c r="I171" s="69">
        <v>1.0376000000000001</v>
      </c>
      <c r="J171" s="69">
        <v>10.783799999999999</v>
      </c>
      <c r="K171" s="69">
        <v>0.40329999999999999</v>
      </c>
      <c r="L171" s="69">
        <v>26.761900000000001</v>
      </c>
      <c r="M171" s="69">
        <v>12.451499999999999</v>
      </c>
      <c r="N171" s="69">
        <v>97.524500000000003</v>
      </c>
      <c r="O171" s="69">
        <v>5.3431999999999995</v>
      </c>
    </row>
    <row r="172" spans="2:15" x14ac:dyDescent="0.15">
      <c r="B172" s="68">
        <v>42216</v>
      </c>
      <c r="C172" s="69">
        <v>2.5646</v>
      </c>
      <c r="D172" s="69">
        <v>0.66690000000000005</v>
      </c>
      <c r="E172" s="69">
        <v>2.5476999999999999</v>
      </c>
      <c r="F172" s="69">
        <v>5.4564000000000004</v>
      </c>
      <c r="G172" s="69">
        <v>5.2469999999999999</v>
      </c>
      <c r="H172" s="69">
        <v>1.5472999999999999</v>
      </c>
      <c r="I172" s="69">
        <v>0.99680000000000002</v>
      </c>
      <c r="J172" s="69">
        <v>10.768800000000001</v>
      </c>
      <c r="K172" s="69">
        <v>0.30980000000000002</v>
      </c>
      <c r="L172" s="69">
        <v>27.1828</v>
      </c>
      <c r="M172" s="69">
        <v>12.7522</v>
      </c>
      <c r="N172" s="69">
        <v>97.435400000000001</v>
      </c>
      <c r="O172" s="69">
        <v>4.5212000000000003</v>
      </c>
    </row>
    <row r="173" spans="2:15" x14ac:dyDescent="0.15">
      <c r="B173" s="68">
        <v>42247</v>
      </c>
      <c r="C173" s="69">
        <v>2.6644000000000001</v>
      </c>
      <c r="D173" s="69">
        <v>0.57410000000000005</v>
      </c>
      <c r="E173" s="69">
        <v>2.5091000000000001</v>
      </c>
      <c r="F173" s="69">
        <v>5.4230999999999998</v>
      </c>
      <c r="G173" s="69">
        <v>5.3311999999999999</v>
      </c>
      <c r="H173" s="69">
        <v>1.5661</v>
      </c>
      <c r="I173" s="69">
        <v>0.98140000000000005</v>
      </c>
      <c r="J173" s="69">
        <v>10.8711</v>
      </c>
      <c r="K173" s="69">
        <v>0.26869999999999999</v>
      </c>
      <c r="L173" s="69">
        <v>27.1465</v>
      </c>
      <c r="M173" s="69">
        <v>12.7056</v>
      </c>
      <c r="N173" s="69">
        <v>97.335599999999999</v>
      </c>
      <c r="O173" s="69">
        <v>4.3332999999999995</v>
      </c>
    </row>
    <row r="174" spans="2:15" x14ac:dyDescent="0.15">
      <c r="B174" s="68">
        <v>42277</v>
      </c>
      <c r="C174" s="69">
        <v>2.8485</v>
      </c>
      <c r="D174" s="69">
        <v>0.57699999999999996</v>
      </c>
      <c r="E174" s="69">
        <v>2.5632000000000001</v>
      </c>
      <c r="F174" s="69">
        <v>5.4217000000000004</v>
      </c>
      <c r="G174" s="69">
        <v>5.3019999999999996</v>
      </c>
      <c r="H174" s="69">
        <v>1.6267</v>
      </c>
      <c r="I174" s="69">
        <v>1.0654999999999999</v>
      </c>
      <c r="J174" s="69">
        <v>10.597</v>
      </c>
      <c r="K174" s="69">
        <v>0.24249999999999999</v>
      </c>
      <c r="L174" s="69">
        <v>26.294</v>
      </c>
      <c r="M174" s="69">
        <v>12.9092</v>
      </c>
      <c r="N174" s="69">
        <v>97.151499999999999</v>
      </c>
      <c r="O174" s="69">
        <v>4.4481999999999999</v>
      </c>
    </row>
    <row r="175" spans="2:15" x14ac:dyDescent="0.15">
      <c r="B175" s="68">
        <v>42278</v>
      </c>
      <c r="C175" s="69">
        <v>2.5373000000000001</v>
      </c>
      <c r="D175" s="69">
        <v>0.50939999999999996</v>
      </c>
      <c r="E175" s="69">
        <v>2.8106</v>
      </c>
      <c r="F175" s="69">
        <v>5.5254000000000003</v>
      </c>
      <c r="G175" s="69">
        <v>5.4184999999999999</v>
      </c>
      <c r="H175" s="69">
        <v>1.6698</v>
      </c>
      <c r="I175" s="69">
        <v>0.98280000000000001</v>
      </c>
      <c r="J175" s="69">
        <v>10.8009</v>
      </c>
      <c r="K175" s="69">
        <v>0.2424</v>
      </c>
      <c r="L175" s="69">
        <v>27.1035</v>
      </c>
      <c r="M175" s="69">
        <v>12.938499999999999</v>
      </c>
      <c r="N175" s="69">
        <v>97.462699999999998</v>
      </c>
      <c r="O175" s="69">
        <v>4.5452000000000004</v>
      </c>
    </row>
    <row r="176" spans="2:15" x14ac:dyDescent="0.15">
      <c r="B176" s="68">
        <v>42338</v>
      </c>
      <c r="C176" s="69">
        <v>2.5518000000000001</v>
      </c>
      <c r="D176" s="69">
        <v>0.53869999999999996</v>
      </c>
      <c r="E176" s="69">
        <v>2.8050999999999999</v>
      </c>
      <c r="F176" s="69">
        <v>5.3415999999999997</v>
      </c>
      <c r="G176" s="69">
        <v>5.3693999999999997</v>
      </c>
      <c r="H176" s="69">
        <v>1.7695000000000001</v>
      </c>
      <c r="I176" s="69">
        <v>0.94889999999999997</v>
      </c>
      <c r="J176" s="69">
        <v>11.2902</v>
      </c>
      <c r="K176" s="69">
        <v>0.2858</v>
      </c>
      <c r="L176" s="69">
        <v>26.798200000000001</v>
      </c>
      <c r="M176" s="69">
        <v>12.5817</v>
      </c>
      <c r="N176" s="69">
        <v>97.4482</v>
      </c>
      <c r="O176" s="69">
        <v>4.5785</v>
      </c>
    </row>
    <row r="177" spans="2:15" x14ac:dyDescent="0.15">
      <c r="B177" s="68">
        <v>42369</v>
      </c>
      <c r="C177" s="69">
        <v>2.2637</v>
      </c>
      <c r="D177" s="69">
        <v>0.51890000000000003</v>
      </c>
      <c r="E177" s="69">
        <v>2.9885999999999999</v>
      </c>
      <c r="F177" s="69">
        <v>5.4260999999999999</v>
      </c>
      <c r="G177" s="69">
        <v>5.4836999999999998</v>
      </c>
      <c r="H177" s="69">
        <v>1.706</v>
      </c>
      <c r="I177" s="69">
        <v>1.0419</v>
      </c>
      <c r="J177" s="69">
        <v>11.3551</v>
      </c>
      <c r="K177" s="69">
        <v>0.25440000000000002</v>
      </c>
      <c r="L177" s="69">
        <v>26.3062</v>
      </c>
      <c r="M177" s="69">
        <v>12.583299999999999</v>
      </c>
      <c r="N177" s="69">
        <v>97.7363</v>
      </c>
      <c r="O177" s="69">
        <v>4.8038000000000007</v>
      </c>
    </row>
    <row r="178" spans="2:15" x14ac:dyDescent="0.15">
      <c r="B178" s="68">
        <v>42400</v>
      </c>
      <c r="C178" s="69">
        <v>2.2242000000000002</v>
      </c>
      <c r="D178" s="69">
        <v>0.52200000000000002</v>
      </c>
      <c r="E178" s="69">
        <v>2.7907000000000002</v>
      </c>
      <c r="F178" s="69">
        <v>5.4894999999999996</v>
      </c>
      <c r="G178" s="69">
        <v>5.3788999999999998</v>
      </c>
      <c r="H178" s="69">
        <v>1.6456999999999999</v>
      </c>
      <c r="I178" s="69">
        <v>1.0431999999999999</v>
      </c>
      <c r="J178" s="69">
        <v>11.321199999999999</v>
      </c>
      <c r="K178" s="69">
        <v>0.28860000000000002</v>
      </c>
      <c r="L178" s="69">
        <v>26.664300000000001</v>
      </c>
      <c r="M178" s="69">
        <v>12.6366</v>
      </c>
      <c r="N178" s="69">
        <v>97.775800000000004</v>
      </c>
      <c r="O178" s="69">
        <v>4.6444999999999999</v>
      </c>
    </row>
    <row r="179" spans="2:15" x14ac:dyDescent="0.15">
      <c r="B179" s="68">
        <v>42429</v>
      </c>
      <c r="C179" s="69">
        <v>2.5945</v>
      </c>
      <c r="D179" s="69">
        <v>0.57069999999999999</v>
      </c>
      <c r="E179" s="69">
        <v>2.6606000000000001</v>
      </c>
      <c r="F179" s="69">
        <v>5.4823000000000004</v>
      </c>
      <c r="G179" s="69">
        <v>5.3520000000000003</v>
      </c>
      <c r="H179" s="69">
        <v>1.6621999999999999</v>
      </c>
      <c r="I179" s="69">
        <v>0.93520000000000003</v>
      </c>
      <c r="J179" s="69">
        <v>10.994400000000001</v>
      </c>
      <c r="K179" s="69">
        <v>0.3377</v>
      </c>
      <c r="L179" s="69">
        <v>26.901700000000002</v>
      </c>
      <c r="M179" s="69">
        <v>12.596</v>
      </c>
      <c r="N179" s="69">
        <v>97.405500000000004</v>
      </c>
      <c r="O179" s="69">
        <v>4.5042</v>
      </c>
    </row>
    <row r="180" spans="2:15" x14ac:dyDescent="0.15">
      <c r="B180" s="68">
        <v>42460</v>
      </c>
      <c r="C180" s="69">
        <v>2.4075000000000002</v>
      </c>
      <c r="D180" s="69">
        <v>0.65949999999999998</v>
      </c>
      <c r="E180" s="69">
        <v>2.9378000000000002</v>
      </c>
      <c r="F180" s="69">
        <v>5.3566000000000003</v>
      </c>
      <c r="G180" s="69">
        <v>5.3901000000000003</v>
      </c>
      <c r="H180" s="69">
        <v>1.7250000000000001</v>
      </c>
      <c r="I180" s="69">
        <v>1.0143</v>
      </c>
      <c r="J180" s="69">
        <v>10.38</v>
      </c>
      <c r="K180" s="69">
        <v>0.34689999999999999</v>
      </c>
      <c r="L180" s="69">
        <v>27.482399999999998</v>
      </c>
      <c r="M180" s="69">
        <v>12.1424</v>
      </c>
      <c r="N180" s="69">
        <v>97.592500000000001</v>
      </c>
      <c r="O180" s="69">
        <v>4.9585000000000008</v>
      </c>
    </row>
    <row r="181" spans="2:15" x14ac:dyDescent="0.15">
      <c r="B181" s="68">
        <v>42490</v>
      </c>
      <c r="C181" s="69">
        <v>2.6181999999999999</v>
      </c>
      <c r="D181" s="69">
        <v>0.67349999999999999</v>
      </c>
      <c r="E181" s="69">
        <v>2.8931</v>
      </c>
      <c r="F181" s="69">
        <v>5.5122</v>
      </c>
      <c r="G181" s="69">
        <v>5.2793000000000001</v>
      </c>
      <c r="H181" s="69">
        <v>1.7408999999999999</v>
      </c>
      <c r="I181" s="69">
        <v>0.91990000000000005</v>
      </c>
      <c r="J181" s="69">
        <v>10.4605</v>
      </c>
      <c r="K181" s="69">
        <v>0.38329999999999997</v>
      </c>
      <c r="L181" s="69">
        <v>26.9985</v>
      </c>
      <c r="M181" s="69">
        <v>12.1508</v>
      </c>
      <c r="N181" s="69">
        <v>97.381799999999998</v>
      </c>
      <c r="O181" s="69">
        <v>4.8697999999999997</v>
      </c>
    </row>
    <row r="182" spans="2:15" x14ac:dyDescent="0.15">
      <c r="B182" s="68">
        <v>42521</v>
      </c>
      <c r="C182" s="69">
        <v>2.3639000000000001</v>
      </c>
      <c r="D182" s="69">
        <v>0.51770000000000005</v>
      </c>
      <c r="E182" s="69">
        <v>3.1623999999999999</v>
      </c>
      <c r="F182" s="69">
        <v>5.4603999999999999</v>
      </c>
      <c r="G182" s="69">
        <v>5.3829000000000002</v>
      </c>
      <c r="H182" s="69">
        <v>1.6771</v>
      </c>
      <c r="I182" s="69">
        <v>0.99039999999999995</v>
      </c>
      <c r="J182" s="69">
        <v>10.363799999999999</v>
      </c>
      <c r="K182" s="69">
        <v>0.33129999999999998</v>
      </c>
      <c r="L182" s="69">
        <v>27.297999999999998</v>
      </c>
      <c r="M182" s="69">
        <v>11.998900000000001</v>
      </c>
      <c r="N182" s="69">
        <v>97.636099999999999</v>
      </c>
      <c r="O182" s="69">
        <v>5.0017999999999994</v>
      </c>
    </row>
    <row r="183" spans="2:15" x14ac:dyDescent="0.15">
      <c r="B183" s="68">
        <v>42551</v>
      </c>
      <c r="C183" s="69">
        <v>2.2917000000000001</v>
      </c>
      <c r="D183" s="69">
        <v>0.67</v>
      </c>
      <c r="E183" s="69">
        <v>3.1204999999999998</v>
      </c>
      <c r="F183" s="69">
        <v>5.3590999999999998</v>
      </c>
      <c r="G183" s="69">
        <v>5.3175999999999997</v>
      </c>
      <c r="H183" s="69">
        <v>1.6352</v>
      </c>
      <c r="I183" s="69">
        <v>0.98970000000000002</v>
      </c>
      <c r="J183" s="69">
        <v>10.4427</v>
      </c>
      <c r="K183" s="69">
        <v>0.36309999999999998</v>
      </c>
      <c r="L183" s="69">
        <v>27.008400000000002</v>
      </c>
      <c r="M183" s="69">
        <v>11.8416</v>
      </c>
      <c r="N183" s="69">
        <v>97.708299999999994</v>
      </c>
      <c r="O183" s="69">
        <v>5.1433</v>
      </c>
    </row>
    <row r="184" spans="2:15" x14ac:dyDescent="0.15">
      <c r="B184" s="68">
        <v>42582</v>
      </c>
      <c r="C184" s="69">
        <v>2.2389999999999999</v>
      </c>
      <c r="D184" s="69">
        <v>0.66500000000000004</v>
      </c>
      <c r="E184" s="69">
        <v>3.1682000000000001</v>
      </c>
      <c r="F184" s="69">
        <v>5.4236000000000004</v>
      </c>
      <c r="G184" s="69">
        <v>5.5460000000000003</v>
      </c>
      <c r="H184" s="69">
        <v>1.6294</v>
      </c>
      <c r="I184" s="69">
        <v>1.0294000000000001</v>
      </c>
      <c r="J184" s="69">
        <v>10.720800000000001</v>
      </c>
      <c r="K184" s="69">
        <v>0.2908</v>
      </c>
      <c r="L184" s="69">
        <v>27.399899999999999</v>
      </c>
      <c r="M184" s="69">
        <v>11.454000000000001</v>
      </c>
      <c r="N184" s="69">
        <v>97.760999999999996</v>
      </c>
      <c r="O184" s="69">
        <v>5.1534000000000004</v>
      </c>
    </row>
    <row r="185" spans="2:15" x14ac:dyDescent="0.15">
      <c r="B185" s="68">
        <v>42613</v>
      </c>
      <c r="C185" s="69">
        <v>2.0665</v>
      </c>
      <c r="D185" s="69">
        <v>0.79430000000000001</v>
      </c>
      <c r="E185" s="69">
        <v>3.3353999999999999</v>
      </c>
      <c r="F185" s="69">
        <v>5.3377999999999997</v>
      </c>
      <c r="G185" s="69">
        <v>5.5082000000000004</v>
      </c>
      <c r="H185" s="69">
        <v>1.6748000000000001</v>
      </c>
      <c r="I185" s="69">
        <v>1.0286999999999999</v>
      </c>
      <c r="J185" s="69">
        <v>10.706099999999999</v>
      </c>
      <c r="K185" s="69">
        <v>0.37909999999999999</v>
      </c>
      <c r="L185" s="69">
        <v>27.1096</v>
      </c>
      <c r="M185" s="69">
        <v>11.385400000000001</v>
      </c>
      <c r="N185" s="69">
        <v>97.933499999999995</v>
      </c>
      <c r="O185" s="69">
        <v>5.5374999999999996</v>
      </c>
    </row>
    <row r="186" spans="2:15" x14ac:dyDescent="0.15">
      <c r="B186" s="68">
        <v>42643</v>
      </c>
      <c r="C186" s="69">
        <v>2.0285000000000002</v>
      </c>
      <c r="D186" s="69">
        <v>0.80449999999999999</v>
      </c>
      <c r="E186" s="69">
        <v>3.6534</v>
      </c>
      <c r="F186" s="69">
        <v>5.3320999999999996</v>
      </c>
      <c r="G186" s="69">
        <v>5.4382999999999999</v>
      </c>
      <c r="H186" s="69">
        <v>1.7269000000000001</v>
      </c>
      <c r="I186" s="69">
        <v>0.95909999999999995</v>
      </c>
      <c r="J186" s="69">
        <v>10.891400000000001</v>
      </c>
      <c r="K186" s="69">
        <v>0.41499999999999998</v>
      </c>
      <c r="L186" s="69">
        <v>26.766100000000002</v>
      </c>
      <c r="M186" s="69">
        <v>11.099299999999999</v>
      </c>
      <c r="N186" s="69">
        <v>97.971500000000006</v>
      </c>
      <c r="O186" s="69">
        <v>5.8319999999999999</v>
      </c>
    </row>
    <row r="187" spans="2:15" x14ac:dyDescent="0.15">
      <c r="B187" s="68">
        <v>42674</v>
      </c>
      <c r="C187" s="69">
        <v>2.0367000000000002</v>
      </c>
      <c r="D187" s="69">
        <v>0.97570000000000001</v>
      </c>
      <c r="E187" s="69">
        <v>3.5564</v>
      </c>
      <c r="F187" s="69">
        <v>5.3265000000000002</v>
      </c>
      <c r="G187" s="69">
        <v>5.3545999999999996</v>
      </c>
      <c r="H187" s="69">
        <v>1.6892</v>
      </c>
      <c r="I187" s="69">
        <v>0.96240000000000003</v>
      </c>
      <c r="J187" s="69">
        <v>10.942299999999999</v>
      </c>
      <c r="K187" s="69">
        <v>0.43669999999999998</v>
      </c>
      <c r="L187" s="69">
        <v>28.050599999999999</v>
      </c>
      <c r="M187" s="69">
        <v>10.4824</v>
      </c>
      <c r="N187" s="69">
        <v>97.963300000000004</v>
      </c>
      <c r="O187" s="69">
        <v>5.9311999999999996</v>
      </c>
    </row>
    <row r="188" spans="2:15" x14ac:dyDescent="0.15">
      <c r="B188" s="68">
        <v>42704</v>
      </c>
      <c r="C188" s="69">
        <v>2.2797999999999998</v>
      </c>
      <c r="D188" s="69">
        <v>1.0107999999999999</v>
      </c>
      <c r="E188" s="69">
        <v>3.4678</v>
      </c>
      <c r="F188" s="69">
        <v>5.3030999999999997</v>
      </c>
      <c r="G188" s="69">
        <v>5.2922000000000002</v>
      </c>
      <c r="H188" s="69">
        <v>1.7857000000000001</v>
      </c>
      <c r="I188" s="69">
        <v>0.86890000000000001</v>
      </c>
      <c r="J188" s="69">
        <v>10.8203</v>
      </c>
      <c r="K188" s="69">
        <v>0.43730000000000002</v>
      </c>
      <c r="L188" s="69">
        <v>28.458100000000002</v>
      </c>
      <c r="M188" s="69">
        <v>10.397399999999999</v>
      </c>
      <c r="N188" s="69">
        <v>97.720200000000006</v>
      </c>
      <c r="O188" s="69">
        <v>5.7848000000000006</v>
      </c>
    </row>
    <row r="189" spans="2:15" x14ac:dyDescent="0.15">
      <c r="B189" s="68">
        <v>42735</v>
      </c>
      <c r="C189" s="69">
        <v>1.8775999999999999</v>
      </c>
      <c r="D189" s="69">
        <v>0.92649999999999999</v>
      </c>
      <c r="E189" s="69">
        <v>3.2429000000000001</v>
      </c>
      <c r="F189" s="69">
        <v>5.3350999999999997</v>
      </c>
      <c r="G189" s="69">
        <v>5.0484999999999998</v>
      </c>
      <c r="H189" s="69">
        <v>1.5327</v>
      </c>
      <c r="I189" s="69">
        <v>0.84189999999999998</v>
      </c>
      <c r="J189" s="69">
        <v>10.4703</v>
      </c>
      <c r="K189" s="69">
        <v>0.54400000000000004</v>
      </c>
      <c r="L189" s="69">
        <v>30.678799999999999</v>
      </c>
      <c r="M189" s="69">
        <v>10.3613</v>
      </c>
      <c r="N189" s="69">
        <v>98.122399999999999</v>
      </c>
      <c r="O189" s="69">
        <v>5.5552999999999999</v>
      </c>
    </row>
    <row r="190" spans="2:15" x14ac:dyDescent="0.15">
      <c r="B190" s="68">
        <v>42766</v>
      </c>
      <c r="C190" s="69">
        <v>1.9418</v>
      </c>
      <c r="D190" s="69">
        <v>1.08</v>
      </c>
      <c r="E190" s="69">
        <v>3.2783000000000002</v>
      </c>
      <c r="F190" s="69">
        <v>5.2733999999999996</v>
      </c>
      <c r="G190" s="69">
        <v>5.1124999999999998</v>
      </c>
      <c r="H190" s="69">
        <v>1.6527000000000001</v>
      </c>
      <c r="I190" s="69">
        <v>0.79949999999999999</v>
      </c>
      <c r="J190" s="69">
        <v>10.643700000000001</v>
      </c>
      <c r="K190" s="69">
        <v>0.55179999999999996</v>
      </c>
      <c r="L190" s="69">
        <v>29.585599999999999</v>
      </c>
      <c r="M190" s="69">
        <v>10.2935</v>
      </c>
      <c r="N190" s="69">
        <v>98.058199999999999</v>
      </c>
      <c r="O190" s="69">
        <v>5.7096</v>
      </c>
    </row>
    <row r="191" spans="2:15" x14ac:dyDescent="0.15">
      <c r="B191" s="68">
        <v>42767</v>
      </c>
      <c r="C191" s="69">
        <v>1.8906000000000001</v>
      </c>
      <c r="D191" s="69">
        <v>1.1085</v>
      </c>
      <c r="E191" s="69">
        <v>3.2107999999999999</v>
      </c>
      <c r="F191" s="69">
        <v>5.2215999999999996</v>
      </c>
      <c r="G191" s="69">
        <v>5.2888999999999999</v>
      </c>
      <c r="H191" s="69">
        <v>1.6953</v>
      </c>
      <c r="I191" s="69">
        <v>0.82350000000000001</v>
      </c>
      <c r="J191" s="69">
        <v>10.7668</v>
      </c>
      <c r="K191" s="69">
        <v>0.48170000000000002</v>
      </c>
      <c r="L191" s="69">
        <v>29.283100000000001</v>
      </c>
      <c r="M191" s="69">
        <v>10.455500000000001</v>
      </c>
      <c r="N191" s="69">
        <v>98.109399999999994</v>
      </c>
      <c r="O191" s="69">
        <v>5.6245000000000003</v>
      </c>
    </row>
    <row r="192" spans="2:15" ht="15" customHeight="1" x14ac:dyDescent="0.15">
      <c r="B192" s="68">
        <v>42795</v>
      </c>
      <c r="C192" s="69">
        <v>2.0807000000000002</v>
      </c>
      <c r="D192" s="69">
        <v>0.96530000000000005</v>
      </c>
      <c r="E192" s="69">
        <v>3.2097000000000002</v>
      </c>
      <c r="F192" s="69">
        <v>5.5941999999999998</v>
      </c>
      <c r="G192" s="69">
        <v>5.3918999999999997</v>
      </c>
      <c r="H192" s="69">
        <v>1.8164</v>
      </c>
      <c r="I192" s="69">
        <v>0.83450000000000002</v>
      </c>
      <c r="J192" s="69">
        <v>10.688800000000001</v>
      </c>
      <c r="K192" s="69">
        <v>0.46350000000000002</v>
      </c>
      <c r="L192" s="69">
        <v>27.813300000000002</v>
      </c>
      <c r="M192" s="69">
        <v>10.8322</v>
      </c>
      <c r="N192" s="69">
        <v>97.919299999999993</v>
      </c>
      <c r="O192" s="69">
        <v>5.4729999999999999</v>
      </c>
    </row>
    <row r="193" spans="2:15" ht="15" customHeight="1" x14ac:dyDescent="0.15">
      <c r="B193" s="78" t="s">
        <v>104</v>
      </c>
      <c r="C193" s="69">
        <v>2.3029999999999999</v>
      </c>
      <c r="D193" s="69">
        <v>0.92349999999999999</v>
      </c>
      <c r="E193" s="69">
        <v>3.3832</v>
      </c>
      <c r="F193" s="69">
        <v>5.8525</v>
      </c>
      <c r="G193" s="69">
        <v>5.4741999999999997</v>
      </c>
      <c r="H193" s="69">
        <v>1.7956000000000001</v>
      </c>
      <c r="I193" s="69">
        <v>0.83909999999999996</v>
      </c>
      <c r="J193" s="69">
        <v>10.260899999999999</v>
      </c>
      <c r="K193" s="69">
        <v>0.4496</v>
      </c>
      <c r="L193" s="69">
        <v>27.4251</v>
      </c>
      <c r="M193" s="69">
        <v>10.989000000000001</v>
      </c>
      <c r="N193" s="69">
        <v>97.697000000000003</v>
      </c>
      <c r="O193" s="69">
        <v>5.5953999999999997</v>
      </c>
    </row>
    <row r="194" spans="2:15" ht="15" customHeight="1" x14ac:dyDescent="0.15">
      <c r="B194" s="78" t="s">
        <v>105</v>
      </c>
      <c r="C194" s="69">
        <v>2.4962</v>
      </c>
      <c r="D194" s="69">
        <v>0.86129999999999995</v>
      </c>
      <c r="E194" s="69">
        <v>3.4367000000000001</v>
      </c>
      <c r="F194" s="69">
        <v>5.7777000000000003</v>
      </c>
      <c r="G194" s="69">
        <v>5.4546999999999999</v>
      </c>
      <c r="H194" s="69">
        <v>1.8068</v>
      </c>
      <c r="I194" s="69">
        <v>0.80489999999999995</v>
      </c>
      <c r="J194" s="69">
        <v>10.5709</v>
      </c>
      <c r="K194" s="69">
        <v>0.4093</v>
      </c>
      <c r="L194" s="69">
        <v>26.435300000000002</v>
      </c>
      <c r="M194" s="69">
        <v>11.0992</v>
      </c>
      <c r="N194" s="69">
        <v>97.503799999999998</v>
      </c>
      <c r="O194" s="69">
        <v>5.5122</v>
      </c>
    </row>
    <row r="195" spans="2:15" x14ac:dyDescent="0.15">
      <c r="B195" s="78" t="s">
        <v>106</v>
      </c>
      <c r="C195" s="69">
        <v>2.4239000000000002</v>
      </c>
      <c r="D195" s="69">
        <v>0.751</v>
      </c>
      <c r="E195" s="69">
        <v>3.5465</v>
      </c>
      <c r="F195" s="69">
        <v>5.7606000000000002</v>
      </c>
      <c r="G195" s="69">
        <v>5.3981000000000003</v>
      </c>
      <c r="H195" s="69">
        <v>1.8493999999999999</v>
      </c>
      <c r="I195" s="69">
        <v>0.78049999999999997</v>
      </c>
      <c r="J195" s="69">
        <v>10.487299999999999</v>
      </c>
      <c r="K195" s="69">
        <v>0.3765</v>
      </c>
      <c r="L195" s="69">
        <v>26.8718</v>
      </c>
      <c r="M195" s="69">
        <v>10.7727</v>
      </c>
      <c r="N195" s="69">
        <v>97.576099999999997</v>
      </c>
      <c r="O195" s="69">
        <v>5.4545000000000003</v>
      </c>
    </row>
    <row r="196" spans="2:15" x14ac:dyDescent="0.15">
      <c r="B196" s="78" t="s">
        <v>107</v>
      </c>
      <c r="C196" s="69">
        <v>2.2437</v>
      </c>
      <c r="D196" s="69">
        <v>0.77580000000000005</v>
      </c>
      <c r="E196" s="69">
        <v>3.6861999999999999</v>
      </c>
      <c r="F196" s="69">
        <v>5.7324000000000002</v>
      </c>
      <c r="G196" s="69">
        <v>5.4286000000000003</v>
      </c>
      <c r="H196" s="69">
        <v>1.9460999999999999</v>
      </c>
      <c r="I196" s="69">
        <v>0.79200000000000004</v>
      </c>
      <c r="J196" s="69">
        <v>10.763</v>
      </c>
      <c r="K196" s="69">
        <v>0.3569</v>
      </c>
      <c r="L196" s="69">
        <v>26.289100000000001</v>
      </c>
      <c r="M196" s="69">
        <v>10.9506</v>
      </c>
      <c r="N196" s="69">
        <v>97.756299999999996</v>
      </c>
      <c r="O196" s="69">
        <v>5.6109000000000009</v>
      </c>
    </row>
    <row r="197" spans="2:15" x14ac:dyDescent="0.15">
      <c r="B197" s="78" t="s">
        <v>108</v>
      </c>
      <c r="C197" s="69">
        <f>'[4]EPFROutput (37)-global alloc'!E196</f>
        <v>0.23130000000000001</v>
      </c>
      <c r="D197" s="69">
        <f>'[4]EPFROutput (37)-global alloc'!N196</f>
        <v>0.19570000000000001</v>
      </c>
      <c r="E197" s="69">
        <f>'[4]EPFROutput (37)-global alloc'!F196</f>
        <v>6.1092000000000004</v>
      </c>
      <c r="F197" s="69">
        <f>'[4]EPFROutput (37)-global alloc'!G196</f>
        <v>3.6282000000000001</v>
      </c>
      <c r="G197" s="69">
        <f>'[4]EPFROutput (37)-global alloc'!H196</f>
        <v>2.2742</v>
      </c>
      <c r="H197" s="69">
        <f>'[4]EPFROutput (37)-global alloc'!I196</f>
        <v>10.4613</v>
      </c>
      <c r="I197" s="69">
        <f>'[4]EPFROutput (37)-global alloc'!O196</f>
        <v>0</v>
      </c>
      <c r="J197" s="69">
        <f>'[4]EPFROutput (37)-global alloc'!J196</f>
        <v>3.0800000000000001E-2</v>
      </c>
      <c r="K197" s="69">
        <f>'[4]EPFROutput (37)-global alloc'!K196</f>
        <v>18.521999999999998</v>
      </c>
      <c r="L197" s="69">
        <f>'[4]EPFROutput (37)-global alloc'!M196</f>
        <v>1.1597</v>
      </c>
      <c r="M197" s="69">
        <f>'[4]EPFROutput (37)-global alloc'!L196</f>
        <v>27.7988</v>
      </c>
      <c r="N197" s="69">
        <f>100-C197</f>
        <v>99.768699999999995</v>
      </c>
      <c r="O197" s="69">
        <f>E197+I197+K197+D197</f>
        <v>24.826899999999998</v>
      </c>
    </row>
    <row r="198" spans="2:15" x14ac:dyDescent="0.15">
      <c r="B198" s="78" t="s">
        <v>109</v>
      </c>
      <c r="C198" s="69">
        <v>2.4752999999999998</v>
      </c>
      <c r="D198" s="69">
        <v>0.59950000000000003</v>
      </c>
      <c r="E198" s="69">
        <v>3.524</v>
      </c>
      <c r="F198" s="69">
        <v>6.1955</v>
      </c>
      <c r="G198" s="69">
        <v>5.5449999999999999</v>
      </c>
      <c r="H198" s="69">
        <v>1.8654999999999999</v>
      </c>
      <c r="I198" s="69">
        <v>0.61329999999999996</v>
      </c>
      <c r="J198" s="69">
        <v>11.483599999999999</v>
      </c>
      <c r="K198" s="69">
        <v>0.3175</v>
      </c>
      <c r="L198" s="69">
        <v>26.366700000000002</v>
      </c>
      <c r="M198" s="69">
        <v>11.1364</v>
      </c>
      <c r="N198" s="69">
        <v>97.524699999999996</v>
      </c>
      <c r="O198" s="69">
        <v>5.0542999999999996</v>
      </c>
    </row>
    <row r="199" spans="2:15" x14ac:dyDescent="0.15">
      <c r="B199" s="78" t="s">
        <v>110</v>
      </c>
      <c r="C199" s="69">
        <v>2.5087000000000002</v>
      </c>
      <c r="D199" s="69">
        <v>0.755</v>
      </c>
      <c r="E199" s="69">
        <v>3.9506000000000001</v>
      </c>
      <c r="F199" s="69">
        <v>6.0766</v>
      </c>
      <c r="G199" s="69">
        <v>5.6818999999999997</v>
      </c>
      <c r="H199" s="69">
        <v>1.8951</v>
      </c>
      <c r="I199" s="69">
        <v>0.75080000000000002</v>
      </c>
      <c r="J199" s="69">
        <v>10.5991</v>
      </c>
      <c r="K199" s="69">
        <v>0.3584</v>
      </c>
      <c r="L199" s="69">
        <v>25.801600000000001</v>
      </c>
      <c r="M199" s="69">
        <v>11.047000000000001</v>
      </c>
      <c r="N199" s="69">
        <v>97.491299999999995</v>
      </c>
      <c r="O199" s="69">
        <v>5.8148</v>
      </c>
    </row>
    <row r="200" spans="2:15" x14ac:dyDescent="0.15">
      <c r="B200" s="78" t="s">
        <v>111</v>
      </c>
      <c r="C200" s="69">
        <v>2.4508000000000001</v>
      </c>
      <c r="D200" s="69">
        <v>0.58789999999999998</v>
      </c>
      <c r="E200" s="69">
        <v>3.5649999999999999</v>
      </c>
      <c r="F200" s="69">
        <v>6.0557999999999996</v>
      </c>
      <c r="G200" s="69">
        <v>5.5243000000000002</v>
      </c>
      <c r="H200" s="69">
        <v>1.913</v>
      </c>
      <c r="I200" s="69">
        <v>0.62970000000000004</v>
      </c>
      <c r="J200" s="69">
        <v>11.674099999999999</v>
      </c>
      <c r="K200" s="69">
        <v>0.32229999999999998</v>
      </c>
      <c r="L200" s="69">
        <v>26.372499999999999</v>
      </c>
      <c r="M200" s="69">
        <v>11.0855</v>
      </c>
      <c r="N200" s="69">
        <v>97.549199999999999</v>
      </c>
      <c r="O200" s="69">
        <v>5.1049000000000007</v>
      </c>
    </row>
    <row r="201" spans="2:15" x14ac:dyDescent="0.15">
      <c r="B201" s="78" t="s">
        <v>112</v>
      </c>
      <c r="C201" s="69">
        <v>2.2761999999999998</v>
      </c>
      <c r="D201" s="69">
        <v>0.59530000000000005</v>
      </c>
      <c r="E201" s="69">
        <v>3.6604000000000001</v>
      </c>
      <c r="F201" s="69">
        <v>5.9566999999999997</v>
      </c>
      <c r="G201" s="69">
        <v>5.4024999999999999</v>
      </c>
      <c r="H201" s="69">
        <v>1.9575</v>
      </c>
      <c r="I201" s="69">
        <v>0.6744</v>
      </c>
      <c r="J201" s="69">
        <v>11.4216</v>
      </c>
      <c r="K201" s="69">
        <v>0.31709999999999999</v>
      </c>
      <c r="L201" s="69">
        <v>26.366800000000001</v>
      </c>
      <c r="M201" s="69">
        <v>11.476800000000001</v>
      </c>
      <c r="N201" s="69">
        <v>97.723799999999997</v>
      </c>
      <c r="O201" s="69">
        <v>5.2472000000000003</v>
      </c>
    </row>
    <row r="202" spans="2:15" x14ac:dyDescent="0.15">
      <c r="B202" s="78" t="s">
        <v>113</v>
      </c>
      <c r="C202" s="69">
        <v>2.1738</v>
      </c>
      <c r="D202" s="69">
        <v>0.69059999999999999</v>
      </c>
      <c r="E202" s="69">
        <v>3.6722000000000001</v>
      </c>
      <c r="F202" s="69">
        <v>6.0843999999999996</v>
      </c>
      <c r="G202" s="69">
        <v>5.4714999999999998</v>
      </c>
      <c r="H202" s="69">
        <v>1.9225000000000001</v>
      </c>
      <c r="I202" s="69">
        <v>0.64529999999999998</v>
      </c>
      <c r="J202" s="69">
        <v>11.506500000000001</v>
      </c>
      <c r="K202" s="69">
        <v>0.30599999999999999</v>
      </c>
      <c r="L202" s="69">
        <v>26.153300000000002</v>
      </c>
      <c r="M202" s="69">
        <v>11.4626</v>
      </c>
      <c r="N202" s="69">
        <v>97.8262</v>
      </c>
      <c r="O202" s="69">
        <v>5.3140999999999998</v>
      </c>
    </row>
  </sheetData>
  <mergeCells count="1">
    <mergeCell ref="B2:C2"/>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5</vt:i4>
      </vt:variant>
    </vt:vector>
  </HeadingPairs>
  <TitlesOfParts>
    <vt:vector size="5" baseType="lpstr">
      <vt:lpstr>说明</vt:lpstr>
      <vt:lpstr>CF主要国家对比</vt:lpstr>
      <vt:lpstr>Country Flow</vt:lpstr>
      <vt:lpstr>Fund Flow</vt:lpstr>
      <vt:lpstr>Global Fund Allocation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lenovo</cp:lastModifiedBy>
  <dcterms:created xsi:type="dcterms:W3CDTF">2015-05-11T09:57:28Z</dcterms:created>
  <dcterms:modified xsi:type="dcterms:W3CDTF">2021-01-08T05:52:49Z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DMCEIC_owner">
    <vt:lpwstr>cn-cicc-cdm6</vt:lpwstr>
  </property>
  <property fmtid="{D5CDD505-2E9C-101B-9397-08002B2CF9AE}" pid="3" name="CDMCEIC_ownerFullName">
    <vt:lpwstr>Fixed Income</vt:lpwstr>
  </property>
  <property fmtid="{D5CDD505-2E9C-101B-9397-08002B2CF9AE}" pid="4" name="CDMCEIC_readOnly">
    <vt:lpwstr>False</vt:lpwstr>
  </property>
  <property fmtid="{D5CDD505-2E9C-101B-9397-08002B2CF9AE}" pid="5" name="CDMCEIC_autoRefresh">
    <vt:lpwstr>False</vt:lpwstr>
  </property>
  <property fmtid="{D5CDD505-2E9C-101B-9397-08002B2CF9AE}" pid="6" name="CDMCEIC_description">
    <vt:lpwstr/>
  </property>
  <property fmtid="{D5CDD505-2E9C-101B-9397-08002B2CF9AE}" pid="7" name="WorkbookGuid">
    <vt:lpwstr>988cae32-dd3b-48e1-bf0f-7a72f977cd10</vt:lpwstr>
  </property>
</Properties>
</file>